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41180" windowHeight="24580" tabRatio="747" firstSheet="0" activeTab="1" autoFilterDateGrouping="1"/>
  </bookViews>
  <sheets>
    <sheet xmlns:r="http://schemas.openxmlformats.org/officeDocument/2006/relationships" name="Intranet V0 DTI" sheetId="1" state="visible" r:id="rId1"/>
    <sheet xmlns:r="http://schemas.openxmlformats.org/officeDocument/2006/relationships" name="Intranet Cargar PRUEBAS" sheetId="2" state="visible" r:id="rId2"/>
    <sheet xmlns:r="http://schemas.openxmlformats.org/officeDocument/2006/relationships" name="Notas LEP 2025" sheetId="3" state="visible" r:id="rId3"/>
    <sheet xmlns:r="http://schemas.openxmlformats.org/officeDocument/2006/relationships" name="Buscar alternativas" sheetId="4" state="visible" r:id="rId4"/>
    <sheet xmlns:r="http://schemas.openxmlformats.org/officeDocument/2006/relationships" name="Solo VLA-ED pruebas ind." sheetId="5" state="visible" r:id="rId5"/>
    <sheet xmlns:r="http://schemas.openxmlformats.org/officeDocument/2006/relationships" name="Solo VLA-EC pruebas ind." sheetId="6" state="visible" r:id="rId6"/>
    <sheet xmlns:r="http://schemas.openxmlformats.org/officeDocument/2006/relationships" name="VLA-ED (y VLA-EC) pruebas ind." sheetId="7" state="visible" r:id="rId7"/>
    <sheet xmlns:r="http://schemas.openxmlformats.org/officeDocument/2006/relationships" name="Consultas, respuesta" sheetId="8" state="visible" r:id="rId8"/>
    <sheet xmlns:r="http://schemas.openxmlformats.org/officeDocument/2006/relationships" name="CMR, Apéndice 1" sheetId="9" state="visible" r:id="rId9"/>
    <sheet xmlns:r="http://schemas.openxmlformats.org/officeDocument/2006/relationships" name="Screenings, resumen" sheetId="10" state="visible" r:id="rId10"/>
    <sheet xmlns:r="http://schemas.openxmlformats.org/officeDocument/2006/relationships" name="Hoja2" sheetId="11" state="visible" r:id="rId11"/>
    <sheet xmlns:r="http://schemas.openxmlformats.org/officeDocument/2006/relationships" name="Tablas" sheetId="12" state="visible" r:id="rId12"/>
    <sheet xmlns:r="http://schemas.openxmlformats.org/officeDocument/2006/relationships" name="FSC en APA" sheetId="13" state="visible" r:id="rId13"/>
  </sheets>
  <definedNames>
    <definedName name="_xlnm._FilterDatabase" localSheetId="1" hidden="1">'Intranet Cargar PRUEBAS'!$A$1:$L$948</definedName>
  </definedNames>
  <calcPr calcId="191028" fullCalcOnLoad="1"/>
</workbook>
</file>

<file path=xl/styles.xml><?xml version="1.0" encoding="utf-8"?>
<styleSheet xmlns="http://schemas.openxmlformats.org/spreadsheetml/2006/main">
  <numFmts count="4">
    <numFmt numFmtId="164" formatCode="0.0000"/>
    <numFmt numFmtId="165" formatCode="0000"/>
    <numFmt numFmtId="166" formatCode="#,##0.00\ &quot;€&quot;"/>
    <numFmt numFmtId="167" formatCode="0.000"/>
  </numFmts>
  <fonts count="19">
    <font>
      <name val="Calibri"/>
      <family val="2"/>
      <color theme="1"/>
      <sz val="11"/>
      <scheme val="minor"/>
    </font>
    <font>
      <name val="Calibri"/>
      <family val="2"/>
      <b val="1"/>
      <color rgb="FF000000"/>
      <sz val="11"/>
    </font>
    <font>
      <name val="Calibri"/>
      <family val="2"/>
      <color rgb="FF000000"/>
      <sz val="11"/>
    </font>
    <font>
      <name val="Calibri"/>
      <family val="2"/>
      <color rgb="FFFF0000"/>
      <sz val="11"/>
      <scheme val="minor"/>
    </font>
    <font>
      <name val="Calibri"/>
      <family val="2"/>
      <b val="1"/>
      <color rgb="FF000000"/>
      <sz val="11"/>
      <scheme val="minor"/>
    </font>
    <font>
      <name val="Calibri"/>
      <family val="2"/>
      <color rgb="FFFF0000"/>
      <sz val="11"/>
    </font>
    <font>
      <name val="Calibri"/>
      <family val="2"/>
      <sz val="11"/>
      <scheme val="minor"/>
    </font>
    <font>
      <name val="Calibri"/>
      <family val="2"/>
      <sz val="11"/>
    </font>
    <font>
      <name val="Arial"/>
      <family val="2"/>
      <color theme="1"/>
      <sz val="10"/>
    </font>
    <font>
      <name val="Arial"/>
      <family val="2"/>
      <color rgb="FF000000"/>
      <sz val="10"/>
    </font>
    <font>
      <name val="Calibri"/>
      <family val="2"/>
      <b val="1"/>
      <color theme="1"/>
      <sz val="11"/>
      <scheme val="minor"/>
    </font>
    <font>
      <name val="Calibri"/>
      <family val="2"/>
      <color theme="1"/>
      <sz val="11"/>
      <u val="single"/>
      <scheme val="minor"/>
    </font>
    <font>
      <name val="Calibri"/>
      <family val="2"/>
      <color theme="10"/>
      <sz val="11"/>
      <u val="single"/>
      <scheme val="minor"/>
    </font>
    <font>
      <name val="Calibri"/>
      <family val="2"/>
      <sz val="8"/>
      <scheme val="minor"/>
    </font>
    <font>
      <name val="Calibri"/>
      <family val="2"/>
      <color rgb="FF000000"/>
      <sz val="11"/>
      <scheme val="minor"/>
    </font>
    <font>
      <name val="Calibri"/>
      <family val="2"/>
      <color theme="3" tint="0.3999755851924192"/>
      <sz val="11"/>
      <scheme val="minor"/>
    </font>
    <font>
      <name val="Calibri"/>
      <family val="2"/>
      <color rgb="FF0070C0"/>
      <sz val="11"/>
      <scheme val="minor"/>
    </font>
    <font>
      <name val="Calibri"/>
      <family val="2"/>
      <color rgb="FFC00000"/>
      <sz val="11"/>
      <scheme val="minor"/>
    </font>
    <font>
      <name val="Aptos Narrow"/>
      <family val="2"/>
      <b val="1"/>
      <color rgb="FF000000"/>
      <sz val="11"/>
    </font>
  </fonts>
  <fills count="26">
    <fill>
      <patternFill/>
    </fill>
    <fill>
      <patternFill patternType="gray125"/>
    </fill>
    <fill>
      <patternFill patternType="solid">
        <fgColor rgb="FFC0C0C0"/>
        <bgColor rgb="FFC0C0C0"/>
      </patternFill>
    </fill>
    <fill>
      <patternFill>
        <fgColor rgb="FF000000"/>
        <bgColor rgb="FFFFFFFF"/>
      </patternFill>
    </fill>
    <fill>
      <patternFill patternType="solid">
        <fgColor rgb="FFFFFF00"/>
        <bgColor indexed="64"/>
      </patternFill>
    </fill>
    <fill>
      <patternFill patternType="solid">
        <fgColor rgb="FFFFFF00"/>
        <bgColor rgb="FF000000"/>
      </patternFill>
    </fill>
    <fill>
      <patternFill patternType="solid">
        <fgColor rgb="FF00B0F0"/>
        <bgColor indexed="64"/>
      </patternFill>
    </fill>
    <fill>
      <patternFill patternType="solid">
        <fgColor rgb="FF00B0F0"/>
        <bgColor rgb="FF000000"/>
      </patternFill>
    </fill>
    <fill>
      <patternFill patternType="solid">
        <fgColor theme="0"/>
        <bgColor indexed="64"/>
      </patternFill>
    </fill>
    <fill>
      <patternFill patternType="solid">
        <fgColor rgb="FFFFC000"/>
        <bgColor indexed="64"/>
      </patternFill>
    </fill>
    <fill>
      <patternFill patternType="solid">
        <fgColor rgb="FFFFC000"/>
        <bgColor rgb="FF000000"/>
      </patternFill>
    </fill>
    <fill>
      <patternFill patternType="solid">
        <fgColor rgb="FF92D050"/>
        <bgColor indexed="64"/>
      </patternFill>
    </fill>
    <fill>
      <patternFill patternType="solid">
        <fgColor theme="0" tint="-0.499984740745262"/>
        <bgColor indexed="64"/>
      </patternFill>
    </fill>
    <fill>
      <patternFill patternType="solid">
        <fgColor theme="0" tint="-0.1499984740745262"/>
        <bgColor indexed="64"/>
      </patternFill>
    </fill>
    <fill>
      <patternFill patternType="solid">
        <fgColor theme="0" tint="-0.1499984740745262"/>
        <bgColor rgb="FF000000"/>
      </patternFill>
    </fill>
    <fill>
      <patternFill patternType="solid">
        <fgColor rgb="FFFF6699"/>
        <bgColor indexed="64"/>
      </patternFill>
    </fill>
    <fill>
      <patternFill patternType="solid">
        <fgColor rgb="FFFFCCFF"/>
        <bgColor indexed="64"/>
      </patternFill>
    </fill>
    <fill>
      <patternFill patternType="solid">
        <fgColor rgb="FFFF6699"/>
        <bgColor rgb="FF000000"/>
      </patternFill>
    </fill>
    <fill>
      <patternFill patternType="solid">
        <fgColor theme="1"/>
        <bgColor indexed="64"/>
      </patternFill>
    </fill>
    <fill>
      <patternFill patternType="solid">
        <fgColor theme="0" tint="-0.249977111117893"/>
        <bgColor indexed="64"/>
      </patternFill>
    </fill>
    <fill>
      <patternFill patternType="solid">
        <fgColor rgb="FFFF9999"/>
        <bgColor indexed="64"/>
      </patternFill>
    </fill>
    <fill>
      <patternFill patternType="solid">
        <fgColor theme="9" tint="0.7999816888943144"/>
        <bgColor indexed="64"/>
      </patternFill>
    </fill>
    <fill>
      <patternFill patternType="solid">
        <fgColor rgb="FFFF99FF"/>
        <bgColor indexed="64"/>
      </patternFill>
    </fill>
    <fill>
      <patternFill patternType="solid">
        <fgColor theme="8" tint="0.5999938962981048"/>
        <bgColor indexed="64"/>
      </patternFill>
    </fill>
    <fill>
      <patternFill patternType="solid">
        <fgColor theme="2" tint="-0.09997863704336681"/>
        <bgColor indexed="64"/>
      </patternFill>
    </fill>
    <fill>
      <patternFill patternType="solid">
        <fgColor rgb="FF00FF0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rgb="FFD0D7E5"/>
      </left>
      <right style="thin">
        <color rgb="FFD0D7E5"/>
      </right>
      <top style="thin">
        <color rgb="FFD0D7E5"/>
      </top>
      <bottom style="thin">
        <color rgb="FFD0D7E5"/>
      </bottom>
      <diagonal/>
    </border>
    <border>
      <left/>
      <right style="thin">
        <color auto="1"/>
      </right>
      <top/>
      <bottom/>
      <diagonal/>
    </border>
    <border>
      <left style="thin">
        <color auto="1"/>
      </left>
      <right style="thin">
        <color auto="1"/>
      </right>
      <top/>
      <bottom/>
      <diagonal/>
    </border>
    <border>
      <left style="thin">
        <color rgb="FFD0D7E5"/>
      </left>
      <right style="thin">
        <color rgb="FFD0D7E5"/>
      </right>
      <top/>
      <bottom/>
      <diagonal/>
    </border>
    <border>
      <left style="thin">
        <color rgb="FFD0D7E5"/>
      </left>
      <right/>
      <top/>
      <bottom/>
      <diagonal/>
    </border>
    <border>
      <left style="thin">
        <color auto="1"/>
      </left>
      <right/>
      <top/>
      <bottom/>
      <diagonal/>
    </border>
  </borders>
  <cellStyleXfs count="2">
    <xf numFmtId="0" fontId="0" fillId="0" borderId="0"/>
    <xf numFmtId="0" fontId="12" fillId="0" borderId="0"/>
  </cellStyleXfs>
  <cellXfs count="244">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vertical="center"/>
    </xf>
    <xf numFmtId="0" fontId="4" fillId="2" borderId="3" applyAlignment="1" pivotButton="0" quotePrefix="0" xfId="0">
      <alignment horizontal="center" vertical="center"/>
    </xf>
    <xf numFmtId="0" fontId="3" fillId="0" borderId="0" pivotButton="0" quotePrefix="0" xfId="0"/>
    <xf numFmtId="0" fontId="5" fillId="3" borderId="2" applyAlignment="1" pivotButton="0" quotePrefix="0" xfId="0">
      <alignment vertical="center"/>
    </xf>
    <xf numFmtId="14" fontId="0" fillId="0" borderId="0" pivotButton="0" quotePrefix="0" xfId="0"/>
    <xf numFmtId="0" fontId="0" fillId="4" borderId="0" pivotButton="0" quotePrefix="0" xfId="0"/>
    <xf numFmtId="0" fontId="2" fillId="5" borderId="2" applyAlignment="1" pivotButton="0" quotePrefix="0" xfId="0">
      <alignment vertical="center"/>
    </xf>
    <xf numFmtId="0" fontId="6" fillId="0" borderId="0" pivotButton="0" quotePrefix="0" xfId="0"/>
    <xf numFmtId="0" fontId="7" fillId="3" borderId="2" applyAlignment="1" pivotButton="0" quotePrefix="0" xfId="0">
      <alignment vertical="center"/>
    </xf>
    <xf numFmtId="0" fontId="0" fillId="6" borderId="0" pivotButton="0" quotePrefix="0" xfId="0"/>
    <xf numFmtId="0" fontId="2" fillId="7" borderId="2" applyAlignment="1" pivotButton="0" quotePrefix="0" xfId="0">
      <alignment vertical="center"/>
    </xf>
    <xf numFmtId="0" fontId="2" fillId="0" borderId="2" applyAlignment="1" pivotButton="0" quotePrefix="0" xfId="0">
      <alignment vertical="center"/>
    </xf>
    <xf numFmtId="0" fontId="2" fillId="6" borderId="2" applyAlignment="1" pivotButton="0" quotePrefix="0" xfId="0">
      <alignment vertical="center"/>
    </xf>
    <xf numFmtId="0" fontId="2" fillId="4" borderId="2" applyAlignment="1" pivotButton="0" quotePrefix="0" xfId="0">
      <alignment vertical="center"/>
    </xf>
    <xf numFmtId="0" fontId="2" fillId="8" borderId="0" applyAlignment="1" pivotButton="0" quotePrefix="0" xfId="0">
      <alignment vertical="center"/>
    </xf>
    <xf numFmtId="0" fontId="8" fillId="0" borderId="0" pivotButton="0" quotePrefix="0" xfId="0"/>
    <xf numFmtId="0" fontId="0" fillId="3" borderId="0" pivotButton="0" quotePrefix="0" xfId="0"/>
    <xf numFmtId="0" fontId="0" fillId="9" borderId="0" pivotButton="0" quotePrefix="0" xfId="0"/>
    <xf numFmtId="0" fontId="2" fillId="10" borderId="2" applyAlignment="1" pivotButton="0" quotePrefix="0" xfId="0">
      <alignment vertical="center"/>
    </xf>
    <xf numFmtId="0" fontId="3" fillId="9" borderId="0" pivotButton="0" quotePrefix="0" xfId="0"/>
    <xf numFmtId="0" fontId="5" fillId="10" borderId="2" applyAlignment="1" pivotButton="0" quotePrefix="0" xfId="0">
      <alignment vertical="center"/>
    </xf>
    <xf numFmtId="0" fontId="9" fillId="0" borderId="0" pivotButton="0" quotePrefix="0" xfId="0"/>
    <xf numFmtId="0" fontId="1" fillId="2" borderId="4" applyAlignment="1" pivotButton="0" quotePrefix="0" xfId="0">
      <alignment horizontal="center" vertical="center"/>
    </xf>
    <xf numFmtId="0" fontId="2" fillId="3" borderId="5" applyAlignment="1" pivotButton="0" quotePrefix="0" xfId="0">
      <alignment vertical="center"/>
    </xf>
    <xf numFmtId="0" fontId="2" fillId="3" borderId="6" applyAlignment="1" pivotButton="0" quotePrefix="0" xfId="0">
      <alignment vertical="center"/>
    </xf>
    <xf numFmtId="0" fontId="2" fillId="3" borderId="0" applyAlignment="1" pivotButton="0" quotePrefix="0" xfId="0">
      <alignment vertical="center"/>
    </xf>
    <xf numFmtId="0" fontId="2" fillId="9" borderId="2" applyAlignment="1" pivotButton="0" quotePrefix="0" xfId="0">
      <alignment vertical="center"/>
    </xf>
    <xf numFmtId="0" fontId="10" fillId="4" borderId="0" pivotButton="0" quotePrefix="0" xfId="0"/>
    <xf numFmtId="0" fontId="11" fillId="0" borderId="0" pivotButton="0" quotePrefix="0" xfId="0"/>
    <xf numFmtId="0" fontId="0" fillId="0" borderId="0" applyAlignment="1" pivotButton="0" quotePrefix="0" xfId="0">
      <alignment horizontal="center"/>
    </xf>
    <xf numFmtId="0" fontId="10" fillId="0" borderId="0" pivotButton="0" quotePrefix="0" xfId="0"/>
    <xf numFmtId="0" fontId="0" fillId="11" borderId="0" pivotButton="0" quotePrefix="0" xfId="0"/>
    <xf numFmtId="0" fontId="0" fillId="9" borderId="0" applyAlignment="1" pivotButton="0" quotePrefix="0" xfId="0">
      <alignment horizontal="right"/>
    </xf>
    <xf numFmtId="0" fontId="0" fillId="9" borderId="0" applyAlignment="1" pivotButton="0" quotePrefix="0" xfId="0">
      <alignment horizontal="center"/>
    </xf>
    <xf numFmtId="0" fontId="12" fillId="9" borderId="0" pivotButton="0" quotePrefix="0" xfId="1"/>
    <xf numFmtId="0" fontId="3" fillId="4" borderId="0" pivotButton="0" quotePrefix="0" xfId="0"/>
    <xf numFmtId="0" fontId="3" fillId="4" borderId="0" applyAlignment="1" pivotButton="0" quotePrefix="0" xfId="0">
      <alignment horizontal="center"/>
    </xf>
    <xf numFmtId="0" fontId="1" fillId="2" borderId="4"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16" fontId="0" fillId="0" borderId="0" pivotButton="0" quotePrefix="0" xfId="0"/>
    <xf numFmtId="0" fontId="2" fillId="10" borderId="5" applyAlignment="1" pivotButton="0" quotePrefix="0" xfId="0">
      <alignment vertical="center"/>
    </xf>
    <xf numFmtId="0" fontId="2" fillId="7" borderId="6" applyAlignment="1" pivotButton="0" quotePrefix="0" xfId="0">
      <alignment vertical="center"/>
    </xf>
    <xf numFmtId="0" fontId="2" fillId="0" borderId="0" applyAlignment="1" pivotButton="0" quotePrefix="0" xfId="0">
      <alignment vertical="center"/>
    </xf>
    <xf numFmtId="0" fontId="2" fillId="0" borderId="5" applyAlignment="1" pivotButton="0" quotePrefix="0" xfId="0">
      <alignment vertical="center"/>
    </xf>
    <xf numFmtId="0" fontId="2" fillId="0" borderId="6" applyAlignment="1" pivotButton="0" quotePrefix="0" xfId="0">
      <alignment vertical="center"/>
    </xf>
    <xf numFmtId="0" fontId="2" fillId="4" borderId="5" applyAlignment="1" pivotButton="0" quotePrefix="0" xfId="0">
      <alignment vertical="center"/>
    </xf>
    <xf numFmtId="0" fontId="0" fillId="5" borderId="0" pivotButton="0" quotePrefix="0" xfId="0"/>
    <xf numFmtId="0" fontId="2" fillId="9" borderId="0" applyAlignment="1" pivotButton="0" quotePrefix="0" xfId="0">
      <alignment vertical="center"/>
    </xf>
    <xf numFmtId="0" fontId="2" fillId="5" borderId="6" applyAlignment="1" pivotButton="0" quotePrefix="0" xfId="0">
      <alignment vertical="center"/>
    </xf>
    <xf numFmtId="16" fontId="0" fillId="9" borderId="0" pivotButton="0" quotePrefix="0" xfId="0"/>
    <xf numFmtId="0" fontId="2" fillId="12" borderId="5" applyAlignment="1" pivotButton="0" quotePrefix="0" xfId="0">
      <alignment vertical="center"/>
    </xf>
    <xf numFmtId="0" fontId="0" fillId="12" borderId="0" pivotButton="0" quotePrefix="0" xfId="0"/>
    <xf numFmtId="0" fontId="2" fillId="12" borderId="0" applyAlignment="1" pivotButton="0" quotePrefix="0" xfId="0">
      <alignment vertical="center"/>
    </xf>
    <xf numFmtId="0" fontId="2" fillId="13" borderId="2" applyAlignment="1" pivotButton="0" quotePrefix="0" xfId="0">
      <alignment vertical="center"/>
    </xf>
    <xf numFmtId="0" fontId="0" fillId="13" borderId="0" pivotButton="0" quotePrefix="0" xfId="0"/>
    <xf numFmtId="0" fontId="2" fillId="13" borderId="6" applyAlignment="1" pivotButton="0" quotePrefix="0" xfId="0">
      <alignment vertical="center"/>
    </xf>
    <xf numFmtId="0" fontId="2" fillId="13" borderId="0" applyAlignment="1" pivotButton="0" quotePrefix="0" xfId="0">
      <alignment vertical="center"/>
    </xf>
    <xf numFmtId="0" fontId="2" fillId="14" borderId="2" applyAlignment="1" pivotButton="0" quotePrefix="0" xfId="0">
      <alignment vertical="center"/>
    </xf>
    <xf numFmtId="0" fontId="2" fillId="14" borderId="6" applyAlignment="1" pivotButton="0" quotePrefix="0" xfId="0">
      <alignment vertical="center"/>
    </xf>
    <xf numFmtId="0" fontId="2" fillId="14" borderId="0" applyAlignment="1" pivotButton="0" quotePrefix="0" xfId="0">
      <alignment vertical="center"/>
    </xf>
    <xf numFmtId="0" fontId="2" fillId="10" borderId="6" applyAlignment="1" pivotButton="0" quotePrefix="0" xfId="0">
      <alignment vertical="center"/>
    </xf>
    <xf numFmtId="0" fontId="14" fillId="9" borderId="0" applyAlignment="1" pivotButton="0" quotePrefix="0" xfId="0">
      <alignment horizontal="left" vertical="center" wrapText="1"/>
    </xf>
    <xf numFmtId="0" fontId="0" fillId="3" borderId="0" applyAlignment="1" pivotButton="0" quotePrefix="0" xfId="0">
      <alignment horizontal="center"/>
    </xf>
    <xf numFmtId="0" fontId="3" fillId="9" borderId="0" applyAlignment="1" pivotButton="0" quotePrefix="0" xfId="0">
      <alignment horizontal="center"/>
    </xf>
    <xf numFmtId="0" fontId="0" fillId="4" borderId="0" applyAlignment="1" pivotButton="0" quotePrefix="0" xfId="0">
      <alignment horizontal="center"/>
    </xf>
    <xf numFmtId="0" fontId="6" fillId="0" borderId="0" applyAlignment="1" pivotButton="0" quotePrefix="0" xfId="0">
      <alignment horizontal="center"/>
    </xf>
    <xf numFmtId="0" fontId="0" fillId="12" borderId="0" applyAlignment="1" pivotButton="0" quotePrefix="0" xfId="0">
      <alignment horizontal="center"/>
    </xf>
    <xf numFmtId="0" fontId="0" fillId="13" borderId="0" applyAlignment="1" pivotButton="0" quotePrefix="0" xfId="0">
      <alignment horizontal="center"/>
    </xf>
    <xf numFmtId="1" fontId="0" fillId="0" borderId="0" applyAlignment="1" pivotButton="0" quotePrefix="0" xfId="0">
      <alignment horizontal="center"/>
    </xf>
    <xf numFmtId="1" fontId="0" fillId="16" borderId="0" applyAlignment="1" pivotButton="0" quotePrefix="0" xfId="0">
      <alignment horizontal="center"/>
    </xf>
    <xf numFmtId="1" fontId="0" fillId="15" borderId="0" applyAlignment="1" pivotButton="0" quotePrefix="0" xfId="0">
      <alignment horizontal="center"/>
    </xf>
    <xf numFmtId="1" fontId="0" fillId="12" borderId="0" applyAlignment="1" pivotButton="0" quotePrefix="0" xfId="0">
      <alignment horizontal="center"/>
    </xf>
    <xf numFmtId="0" fontId="2" fillId="3" borderId="2" applyAlignment="1" pivotButton="0" quotePrefix="0" xfId="0">
      <alignment horizontal="center" vertical="center"/>
    </xf>
    <xf numFmtId="0" fontId="2" fillId="10" borderId="2" applyAlignment="1" pivotButton="0" quotePrefix="0" xfId="0">
      <alignment horizontal="center" vertical="center"/>
    </xf>
    <xf numFmtId="0" fontId="5" fillId="10"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2" fillId="4" borderId="2" applyAlignment="1" pivotButton="0" quotePrefix="0" xfId="0">
      <alignment horizontal="center" vertical="center"/>
    </xf>
    <xf numFmtId="0" fontId="7" fillId="3" borderId="2" applyAlignment="1" pivotButton="0" quotePrefix="0" xfId="0">
      <alignment horizontal="center" vertical="center"/>
    </xf>
    <xf numFmtId="0" fontId="2" fillId="12" borderId="0" applyAlignment="1" pivotButton="0" quotePrefix="0" xfId="0">
      <alignment horizontal="center" vertical="center"/>
    </xf>
    <xf numFmtId="0" fontId="2" fillId="13" borderId="2" applyAlignment="1" pivotButton="0" quotePrefix="0" xfId="0">
      <alignment horizontal="center" vertical="center"/>
    </xf>
    <xf numFmtId="0" fontId="2" fillId="14" borderId="2" applyAlignment="1" pivotButton="0" quotePrefix="0" xfId="0">
      <alignment horizontal="center" vertical="center"/>
    </xf>
    <xf numFmtId="0" fontId="2" fillId="0" borderId="0" applyAlignment="1" pivotButton="0" quotePrefix="0" xfId="0">
      <alignment horizontal="center" vertical="center"/>
    </xf>
    <xf numFmtId="0" fontId="2" fillId="4" borderId="0" applyAlignment="1" pivotButton="0" quotePrefix="0" xfId="0">
      <alignment horizontal="center" vertical="center"/>
    </xf>
    <xf numFmtId="0" fontId="2" fillId="3" borderId="0" applyAlignment="1" pivotButton="0" quotePrefix="0" xfId="0">
      <alignment horizontal="center" vertical="center"/>
    </xf>
    <xf numFmtId="2" fontId="0" fillId="0" borderId="0" applyAlignment="1" pivotButton="0" quotePrefix="0" xfId="0">
      <alignment horizontal="center"/>
    </xf>
    <xf numFmtId="2" fontId="0" fillId="12" borderId="0" applyAlignment="1" pivotButton="0" quotePrefix="0" xfId="0">
      <alignment horizontal="center"/>
    </xf>
    <xf numFmtId="164" fontId="0" fillId="0" borderId="0" applyAlignment="1" pivotButton="0" quotePrefix="0" xfId="0">
      <alignment horizontal="center"/>
    </xf>
    <xf numFmtId="164" fontId="0" fillId="12" borderId="0" applyAlignment="1" pivotButton="0" quotePrefix="0" xfId="0">
      <alignment horizontal="center"/>
    </xf>
    <xf numFmtId="0" fontId="2" fillId="6" borderId="6" applyAlignment="1" pivotButton="0" quotePrefix="0" xfId="0">
      <alignment vertical="center"/>
    </xf>
    <xf numFmtId="2" fontId="0" fillId="0" borderId="0" applyAlignment="1" pivotButton="0" quotePrefix="0" xfId="0">
      <alignment horizontal="left"/>
    </xf>
    <xf numFmtId="2" fontId="0" fillId="0" borderId="0" applyAlignment="1" pivotButton="0" quotePrefix="0" xfId="0">
      <alignment horizontal="left" wrapText="1"/>
    </xf>
    <xf numFmtId="2" fontId="0" fillId="12" borderId="0" applyAlignment="1" pivotButton="0" quotePrefix="0" xfId="0">
      <alignment horizontal="left"/>
    </xf>
    <xf numFmtId="0" fontId="0" fillId="12" borderId="0" applyAlignment="1" pivotButton="0" quotePrefix="0" xfId="0">
      <alignment horizontal="left"/>
    </xf>
    <xf numFmtId="0" fontId="0" fillId="0" borderId="0" applyAlignment="1" pivotButton="0" quotePrefix="0" xfId="0">
      <alignment horizontal="left"/>
    </xf>
    <xf numFmtId="0" fontId="5" fillId="0" borderId="2" applyAlignment="1" pivotButton="0" quotePrefix="0" xfId="0">
      <alignment vertical="center"/>
    </xf>
    <xf numFmtId="1" fontId="0" fillId="4" borderId="0" applyAlignment="1" pivotButton="0" quotePrefix="0" xfId="0">
      <alignment horizontal="center"/>
    </xf>
    <xf numFmtId="2" fontId="0" fillId="4" borderId="0" applyAlignment="1" pivotButton="0" quotePrefix="0" xfId="0">
      <alignment horizontal="center"/>
    </xf>
    <xf numFmtId="164" fontId="0" fillId="4" borderId="0" applyAlignment="1" pivotButton="0" quotePrefix="0" xfId="0">
      <alignment horizontal="center"/>
    </xf>
    <xf numFmtId="2" fontId="0" fillId="16" borderId="0" applyAlignment="1" pivotButton="0" quotePrefix="0" xfId="0">
      <alignment horizontal="center"/>
    </xf>
    <xf numFmtId="2" fontId="0" fillId="15" borderId="0" applyAlignment="1" pivotButton="0" quotePrefix="0" xfId="0">
      <alignment horizontal="center"/>
    </xf>
    <xf numFmtId="0" fontId="0" fillId="15" borderId="0" pivotButton="0" quotePrefix="0" xfId="0"/>
    <xf numFmtId="0" fontId="0" fillId="15" borderId="0" applyAlignment="1" pivotButton="0" quotePrefix="0" xfId="0">
      <alignment horizontal="center"/>
    </xf>
    <xf numFmtId="0" fontId="2" fillId="17" borderId="0" applyAlignment="1" pivotButton="0" quotePrefix="0" xfId="0">
      <alignment vertical="center"/>
    </xf>
    <xf numFmtId="2" fontId="0" fillId="9" borderId="0" applyAlignment="1" pivotButton="0" quotePrefix="0" xfId="0">
      <alignment horizontal="left"/>
    </xf>
    <xf numFmtId="0" fontId="0" fillId="18" borderId="0" pivotButton="0" quotePrefix="0" xfId="0"/>
    <xf numFmtId="0" fontId="0" fillId="18" borderId="0" applyAlignment="1" pivotButton="0" quotePrefix="0" xfId="0">
      <alignment horizontal="center"/>
    </xf>
    <xf numFmtId="0" fontId="0" fillId="18" borderId="0" applyAlignment="1" pivotButton="0" quotePrefix="0" xfId="0">
      <alignment horizontal="left"/>
    </xf>
    <xf numFmtId="2" fontId="0" fillId="4" borderId="0" applyAlignment="1" pivotButton="0" quotePrefix="0" xfId="0">
      <alignment horizontal="left" wrapText="1"/>
    </xf>
    <xf numFmtId="2" fontId="10" fillId="15" borderId="0" applyAlignment="1" pivotButton="0" quotePrefix="0" xfId="0">
      <alignment horizontal="left" wrapText="1"/>
    </xf>
    <xf numFmtId="0" fontId="10" fillId="19" borderId="0" applyAlignment="1" pivotButton="0" quotePrefix="0" xfId="0">
      <alignment horizontal="center" wrapText="1"/>
    </xf>
    <xf numFmtId="0" fontId="0" fillId="3" borderId="0" applyAlignment="1" pivotButton="0" quotePrefix="0" xfId="0">
      <alignment wrapText="1"/>
    </xf>
    <xf numFmtId="2" fontId="0" fillId="6" borderId="0" applyAlignment="1" pivotButton="0" quotePrefix="0" xfId="0">
      <alignment horizontal="left" wrapText="1"/>
    </xf>
    <xf numFmtId="0" fontId="0" fillId="20" borderId="0" pivotButton="0" quotePrefix="0" xfId="0"/>
    <xf numFmtId="0" fontId="1" fillId="2" borderId="4" applyAlignment="1" pivotButton="0" quotePrefix="0" xfId="0">
      <alignment horizontal="center"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9" borderId="0" applyAlignment="1" pivotButton="0" quotePrefix="0" xfId="0">
      <alignment vertical="top"/>
    </xf>
    <xf numFmtId="0" fontId="3" fillId="9" borderId="0" applyAlignment="1" pivotButton="0" quotePrefix="0" xfId="0">
      <alignment vertical="top"/>
    </xf>
    <xf numFmtId="0" fontId="0" fillId="4"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wrapText="1"/>
    </xf>
    <xf numFmtId="0" fontId="0" fillId="3" borderId="0" applyAlignment="1" pivotButton="0" quotePrefix="0" xfId="0">
      <alignment vertical="top" wrapText="1"/>
    </xf>
    <xf numFmtId="0" fontId="0" fillId="9" borderId="0" applyAlignment="1" pivotButton="0" quotePrefix="0" xfId="0">
      <alignment vertical="top" wrapText="1"/>
    </xf>
    <xf numFmtId="0" fontId="6" fillId="0" borderId="0" applyAlignment="1" pivotButton="0" quotePrefix="0" xfId="0">
      <alignment vertical="top"/>
    </xf>
    <xf numFmtId="0" fontId="0" fillId="12" borderId="0" applyAlignment="1" pivotButton="0" quotePrefix="0" xfId="0">
      <alignment vertical="top"/>
    </xf>
    <xf numFmtId="0" fontId="0" fillId="13" borderId="0" applyAlignment="1" pivotButton="0" quotePrefix="0" xfId="0">
      <alignment vertical="top" wrapText="1"/>
    </xf>
    <xf numFmtId="0" fontId="0" fillId="13" borderId="0" applyAlignment="1" pivotButton="0" quotePrefix="0" xfId="0">
      <alignment vertical="top"/>
    </xf>
    <xf numFmtId="0" fontId="0" fillId="15" borderId="0" applyAlignment="1" pivotButton="0" quotePrefix="0" xfId="0">
      <alignment vertical="top"/>
    </xf>
    <xf numFmtId="0" fontId="0" fillId="18" borderId="0" applyAlignment="1" pivotButton="0" quotePrefix="0" xfId="0">
      <alignment vertical="top"/>
    </xf>
    <xf numFmtId="14" fontId="0" fillId="9" borderId="0" pivotButton="0" quotePrefix="0" xfId="0"/>
    <xf numFmtId="0" fontId="0" fillId="0" borderId="0" applyAlignment="1" pivotButton="0" quotePrefix="0" xfId="0">
      <alignment horizontal="left" wrapText="1"/>
    </xf>
    <xf numFmtId="2" fontId="0" fillId="8" borderId="0" applyAlignment="1" pivotButton="0" quotePrefix="0" xfId="0">
      <alignment horizontal="left" wrapText="1"/>
    </xf>
    <xf numFmtId="0" fontId="0" fillId="11" borderId="0" applyAlignment="1" pivotButton="0" quotePrefix="0" xfId="0">
      <alignment horizontal="center"/>
    </xf>
    <xf numFmtId="0" fontId="0" fillId="11" borderId="0" applyAlignment="1" pivotButton="0" quotePrefix="0" xfId="0">
      <alignment vertical="top"/>
    </xf>
    <xf numFmtId="2" fontId="0" fillId="21" borderId="0" applyAlignment="1" pivotButton="0" quotePrefix="0" xfId="0">
      <alignment horizontal="center"/>
    </xf>
    <xf numFmtId="2" fontId="0" fillId="22" borderId="0" applyAlignment="1" pivotButton="0" quotePrefix="0" xfId="0">
      <alignment horizontal="center"/>
    </xf>
    <xf numFmtId="2" fontId="0" fillId="20" borderId="0" applyAlignment="1" pivotButton="0" quotePrefix="0" xfId="0">
      <alignment horizontal="center"/>
    </xf>
    <xf numFmtId="2" fontId="0" fillId="19" borderId="0" applyAlignment="1" pivotButton="0" quotePrefix="0" xfId="0">
      <alignment horizontal="center"/>
    </xf>
    <xf numFmtId="2" fontId="0" fillId="23" borderId="0" applyAlignment="1" pivotButton="0" quotePrefix="0" xfId="0">
      <alignment horizontal="center"/>
    </xf>
    <xf numFmtId="2" fontId="0" fillId="23" borderId="0" applyAlignment="1" pivotButton="0" quotePrefix="0" xfId="0">
      <alignment horizontal="left" wrapText="1"/>
    </xf>
    <xf numFmtId="0" fontId="0" fillId="6" borderId="0" applyAlignment="1" pivotButton="0" quotePrefix="0" xfId="0">
      <alignment vertical="top"/>
    </xf>
    <xf numFmtId="2" fontId="1" fillId="2" borderId="4" applyAlignment="1" pivotButton="0" quotePrefix="0" xfId="0">
      <alignment horizontal="center" vertical="center" wrapText="1"/>
    </xf>
    <xf numFmtId="2" fontId="0" fillId="11" borderId="0" applyAlignment="1" pivotButton="0" quotePrefix="0" xfId="0">
      <alignment horizontal="center"/>
    </xf>
    <xf numFmtId="2" fontId="0" fillId="18" borderId="0" applyAlignment="1" pivotButton="0" quotePrefix="0" xfId="0">
      <alignment horizontal="center"/>
    </xf>
    <xf numFmtId="2" fontId="10" fillId="9" borderId="0" applyAlignment="1" pivotButton="0" quotePrefix="0" xfId="0">
      <alignment horizontal="left" wrapText="1"/>
    </xf>
    <xf numFmtId="2" fontId="0" fillId="24" borderId="0" applyAlignment="1" pivotButton="0" quotePrefix="0" xfId="0">
      <alignment horizontal="left" wrapText="1"/>
    </xf>
    <xf numFmtId="2" fontId="0" fillId="24" borderId="0" applyAlignment="1" pivotButton="0" quotePrefix="0" xfId="0">
      <alignment horizontal="left"/>
    </xf>
    <xf numFmtId="1" fontId="1" fillId="2" borderId="4" applyAlignment="1" pivotButton="0" quotePrefix="0" xfId="0">
      <alignment horizontal="center" vertical="center" wrapText="1"/>
    </xf>
    <xf numFmtId="1" fontId="0" fillId="0" borderId="0" applyAlignment="1" pivotButton="0" quotePrefix="0" xfId="0">
      <alignment horizontal="center" wrapText="1"/>
    </xf>
    <xf numFmtId="1" fontId="0" fillId="9" borderId="0" applyAlignment="1" pivotButton="0" quotePrefix="0" xfId="0">
      <alignment horizontal="center"/>
    </xf>
    <xf numFmtId="1" fontId="0" fillId="4" borderId="0" applyAlignment="1" pivotButton="0" quotePrefix="0" xfId="0">
      <alignment horizontal="center" wrapText="1"/>
    </xf>
    <xf numFmtId="1" fontId="10" fillId="15" borderId="0" applyAlignment="1" pivotButton="0" quotePrefix="0" xfId="0">
      <alignment horizontal="center" wrapText="1"/>
    </xf>
    <xf numFmtId="1" fontId="10" fillId="9" borderId="0" applyAlignment="1" pivotButton="0" quotePrefix="0" xfId="0">
      <alignment horizontal="center" wrapText="1"/>
    </xf>
    <xf numFmtId="1" fontId="0" fillId="6" borderId="0" applyAlignment="1" pivotButton="0" quotePrefix="0" xfId="0">
      <alignment horizontal="center" wrapText="1"/>
    </xf>
    <xf numFmtId="1" fontId="0" fillId="3" borderId="0" applyAlignment="1" pivotButton="0" quotePrefix="0" xfId="0">
      <alignment horizontal="center" wrapText="1"/>
    </xf>
    <xf numFmtId="1" fontId="0" fillId="8" borderId="0" applyAlignment="1" pivotButton="0" quotePrefix="0" xfId="0">
      <alignment horizontal="center" wrapText="1"/>
    </xf>
    <xf numFmtId="1" fontId="2" fillId="17" borderId="0" applyAlignment="1" pivotButton="0" quotePrefix="0" xfId="0">
      <alignment horizontal="center" vertical="center"/>
    </xf>
    <xf numFmtId="1" fontId="0" fillId="11" borderId="0" applyAlignment="1" pivotButton="0" quotePrefix="0" xfId="0">
      <alignment horizontal="center"/>
    </xf>
    <xf numFmtId="1" fontId="0" fillId="18" borderId="0" applyAlignment="1" pivotButton="0" quotePrefix="0" xfId="0">
      <alignment horizontal="center"/>
    </xf>
    <xf numFmtId="165" fontId="1" fillId="2" borderId="4" applyAlignment="1" pivotButton="0" quotePrefix="0" xfId="0">
      <alignment horizontal="center" vertical="center" wrapText="1"/>
    </xf>
    <xf numFmtId="165" fontId="0" fillId="0" borderId="0" applyAlignment="1" pivotButton="0" quotePrefix="0" xfId="0">
      <alignment horizontal="center" wrapText="1"/>
    </xf>
    <xf numFmtId="165" fontId="0" fillId="0" borderId="0" applyAlignment="1" pivotButton="0" quotePrefix="0" xfId="0">
      <alignment horizontal="center"/>
    </xf>
    <xf numFmtId="165" fontId="0" fillId="9" borderId="0" applyAlignment="1" pivotButton="0" quotePrefix="0" xfId="0">
      <alignment horizontal="center"/>
    </xf>
    <xf numFmtId="165" fontId="0" fillId="4" borderId="0" applyAlignment="1" pivotButton="0" quotePrefix="0" xfId="0">
      <alignment horizontal="center" wrapText="1"/>
    </xf>
    <xf numFmtId="165" fontId="10" fillId="15" borderId="0" applyAlignment="1" pivotButton="0" quotePrefix="0" xfId="0">
      <alignment horizontal="center" wrapText="1"/>
    </xf>
    <xf numFmtId="165" fontId="10" fillId="9" borderId="0" applyAlignment="1" pivotButton="0" quotePrefix="0" xfId="0">
      <alignment horizontal="center" wrapText="1"/>
    </xf>
    <xf numFmtId="165" fontId="0" fillId="6" borderId="0" applyAlignment="1" pivotButton="0" quotePrefix="0" xfId="0">
      <alignment horizontal="center" wrapText="1"/>
    </xf>
    <xf numFmtId="165" fontId="0" fillId="3" borderId="0" applyAlignment="1" pivotButton="0" quotePrefix="0" xfId="0">
      <alignment horizontal="center" wrapText="1"/>
    </xf>
    <xf numFmtId="165" fontId="0" fillId="8" borderId="0" applyAlignment="1" pivotButton="0" quotePrefix="0" xfId="0">
      <alignment horizontal="center" wrapText="1"/>
    </xf>
    <xf numFmtId="165" fontId="0" fillId="12" borderId="0" applyAlignment="1" pivotButton="0" quotePrefix="0" xfId="0">
      <alignment horizontal="center"/>
    </xf>
    <xf numFmtId="165" fontId="2" fillId="17" borderId="0" applyAlignment="1" pivotButton="0" quotePrefix="0" xfId="0">
      <alignment horizontal="center" vertical="center"/>
    </xf>
    <xf numFmtId="165" fontId="0" fillId="11" borderId="0" applyAlignment="1" pivotButton="0" quotePrefix="0" xfId="0">
      <alignment horizontal="center"/>
    </xf>
    <xf numFmtId="165" fontId="0" fillId="15" borderId="0" applyAlignment="1" pivotButton="0" quotePrefix="0" xfId="0">
      <alignment horizontal="center"/>
    </xf>
    <xf numFmtId="165" fontId="0" fillId="4" borderId="0" applyAlignment="1" pivotButton="0" quotePrefix="0" xfId="0">
      <alignment horizontal="center"/>
    </xf>
    <xf numFmtId="165" fontId="0" fillId="18" borderId="0" applyAlignment="1" pivotButton="0" quotePrefix="0" xfId="0">
      <alignment horizontal="center"/>
    </xf>
    <xf numFmtId="2" fontId="0" fillId="3" borderId="0" applyAlignment="1" pivotButton="0" quotePrefix="0" xfId="0">
      <alignment horizontal="left" wrapText="1"/>
    </xf>
    <xf numFmtId="0" fontId="2" fillId="3" borderId="2" applyAlignment="1" pivotButton="0" quotePrefix="0" xfId="0">
      <alignment vertical="center" wrapText="1"/>
    </xf>
    <xf numFmtId="0" fontId="0" fillId="4" borderId="0" applyAlignment="1" pivotButton="0" quotePrefix="0" xfId="0">
      <alignment horizontal="left"/>
    </xf>
    <xf numFmtId="17" fontId="0" fillId="0" borderId="0" applyAlignment="1" pivotButton="0" quotePrefix="0" xfId="0">
      <alignment horizontal="left"/>
    </xf>
    <xf numFmtId="0" fontId="16" fillId="0" borderId="0" applyAlignment="1" pivotButton="0" quotePrefix="0" xfId="0">
      <alignment wrapText="1"/>
    </xf>
    <xf numFmtId="0" fontId="16" fillId="0" borderId="0" pivotButton="0" quotePrefix="0" xfId="0"/>
    <xf numFmtId="0" fontId="16" fillId="0" borderId="0" applyAlignment="1" pivotButton="0" quotePrefix="0" xfId="0">
      <alignment vertical="top" wrapText="1"/>
    </xf>
    <xf numFmtId="0" fontId="16" fillId="0" borderId="0" applyAlignment="1" pivotButton="0" quotePrefix="0" xfId="0">
      <alignment horizontal="left"/>
    </xf>
    <xf numFmtId="1" fontId="16" fillId="0" borderId="0" applyAlignment="1" pivotButton="0" quotePrefix="0" xfId="0">
      <alignment horizontal="center"/>
    </xf>
    <xf numFmtId="165" fontId="16" fillId="0" borderId="0" applyAlignment="1" pivotButton="0" quotePrefix="0" xfId="0">
      <alignment horizontal="center"/>
    </xf>
    <xf numFmtId="0" fontId="16" fillId="0" borderId="0" applyAlignment="1" pivotButton="0" quotePrefix="0" xfId="0">
      <alignment horizontal="center"/>
    </xf>
    <xf numFmtId="2" fontId="16" fillId="0" borderId="0" applyAlignment="1" pivotButton="0" quotePrefix="0" xfId="0">
      <alignment horizontal="center"/>
    </xf>
    <xf numFmtId="166" fontId="4" fillId="2" borderId="3" applyAlignment="1" pivotButton="0" quotePrefix="0" xfId="0">
      <alignment horizontal="center" vertical="center" wrapText="1"/>
    </xf>
    <xf numFmtId="166" fontId="0" fillId="0" borderId="0" pivotButton="0" quotePrefix="0" xfId="0"/>
    <xf numFmtId="166" fontId="0" fillId="9" borderId="0" pivotButton="0" quotePrefix="0" xfId="0"/>
    <xf numFmtId="166" fontId="3" fillId="9" borderId="0" pivotButton="0" quotePrefix="0" xfId="0"/>
    <xf numFmtId="166" fontId="0" fillId="4" borderId="0" pivotButton="0" quotePrefix="0" xfId="0"/>
    <xf numFmtId="166" fontId="0" fillId="3" borderId="0" pivotButton="0" quotePrefix="0" xfId="0"/>
    <xf numFmtId="166" fontId="0" fillId="5" borderId="0" pivotButton="0" quotePrefix="0" xfId="0"/>
    <xf numFmtId="166" fontId="8" fillId="0" borderId="0" pivotButton="0" quotePrefix="0" xfId="0"/>
    <xf numFmtId="166" fontId="6" fillId="0" borderId="0" pivotButton="0" quotePrefix="0" xfId="0"/>
    <xf numFmtId="166" fontId="2" fillId="3" borderId="5" applyAlignment="1" pivotButton="0" quotePrefix="0" xfId="0">
      <alignment vertical="center"/>
    </xf>
    <xf numFmtId="166" fontId="0" fillId="12" borderId="0" pivotButton="0" quotePrefix="0" xfId="0"/>
    <xf numFmtId="166" fontId="0" fillId="13" borderId="0" pivotButton="0" quotePrefix="0" xfId="0"/>
    <xf numFmtId="166" fontId="0" fillId="15" borderId="0" pivotButton="0" quotePrefix="0" xfId="0"/>
    <xf numFmtId="166" fontId="0" fillId="11" borderId="0" pivotButton="0" quotePrefix="0" xfId="0"/>
    <xf numFmtId="166" fontId="0" fillId="18" borderId="0" pivotButton="0" quotePrefix="0" xfId="0"/>
    <xf numFmtId="166" fontId="1" fillId="2" borderId="1" applyAlignment="1" pivotButton="0" quotePrefix="0" xfId="0">
      <alignment horizontal="center" vertical="center" wrapText="1"/>
    </xf>
    <xf numFmtId="166" fontId="2" fillId="3" borderId="2" applyAlignment="1" pivotButton="0" quotePrefix="0" xfId="0">
      <alignment vertical="center"/>
    </xf>
    <xf numFmtId="166" fontId="2" fillId="0" borderId="2" applyAlignment="1" pivotButton="0" quotePrefix="0" xfId="0">
      <alignment vertical="center"/>
    </xf>
    <xf numFmtId="166" fontId="2" fillId="10" borderId="2" applyAlignment="1" pivotButton="0" quotePrefix="0" xfId="0">
      <alignment vertical="center"/>
    </xf>
    <xf numFmtId="166" fontId="5" fillId="10" borderId="2" applyAlignment="1" pivotButton="0" quotePrefix="0" xfId="0">
      <alignment vertical="center"/>
    </xf>
    <xf numFmtId="166" fontId="2" fillId="5" borderId="2" applyAlignment="1" pivotButton="0" quotePrefix="0" xfId="0">
      <alignment vertical="center"/>
    </xf>
    <xf numFmtId="166" fontId="2" fillId="4" borderId="2" applyAlignment="1" pivotButton="0" quotePrefix="0" xfId="0">
      <alignment vertical="center"/>
    </xf>
    <xf numFmtId="166" fontId="7" fillId="3" borderId="2" applyAlignment="1" pivotButton="0" quotePrefix="0" xfId="0">
      <alignment vertical="center"/>
    </xf>
    <xf numFmtId="166" fontId="2" fillId="12" borderId="5" applyAlignment="1" pivotButton="0" quotePrefix="0" xfId="0">
      <alignment vertical="center"/>
    </xf>
    <xf numFmtId="166" fontId="2" fillId="13" borderId="2" applyAlignment="1" pivotButton="0" quotePrefix="0" xfId="0">
      <alignment vertical="center"/>
    </xf>
    <xf numFmtId="166" fontId="2" fillId="14" borderId="2" applyAlignment="1" pivotButton="0" quotePrefix="0" xfId="0">
      <alignment vertical="center"/>
    </xf>
    <xf numFmtId="0" fontId="2" fillId="10" borderId="0" applyAlignment="1" pivotButton="0" quotePrefix="0" xfId="0">
      <alignment vertical="center"/>
    </xf>
    <xf numFmtId="0" fontId="2" fillId="0" borderId="2" applyAlignment="1" pivotButton="0" quotePrefix="0" xfId="0">
      <alignment vertical="center" wrapText="1"/>
    </xf>
    <xf numFmtId="0" fontId="0" fillId="16" borderId="0" applyAlignment="1" pivotButton="0" quotePrefix="0" xfId="0">
      <alignment horizontal="center"/>
    </xf>
    <xf numFmtId="0" fontId="6" fillId="0" borderId="0" applyAlignment="1" pivotButton="0" quotePrefix="0" xfId="0">
      <alignment vertical="top" wrapText="1"/>
    </xf>
    <xf numFmtId="1" fontId="0" fillId="22" borderId="0" applyAlignment="1" pivotButton="0" quotePrefix="0" xfId="0">
      <alignment horizontal="center"/>
    </xf>
    <xf numFmtId="0" fontId="0" fillId="22" borderId="0" applyAlignment="1" pivotButton="0" quotePrefix="0" xfId="0">
      <alignment horizontal="center"/>
    </xf>
    <xf numFmtId="0" fontId="0" fillId="25" borderId="0" pivotButton="0" quotePrefix="0" xfId="0"/>
    <xf numFmtId="2" fontId="0" fillId="15" borderId="0" applyAlignment="1" pivotButton="0" quotePrefix="0" xfId="0">
      <alignment horizontal="left" wrapText="1"/>
    </xf>
    <xf numFmtId="0" fontId="0" fillId="15" borderId="0" applyAlignment="1" pivotButton="0" quotePrefix="0" xfId="0">
      <alignment vertical="top" wrapText="1"/>
    </xf>
    <xf numFmtId="0" fontId="0" fillId="9" borderId="0" applyAlignment="1" pivotButton="0" quotePrefix="0" xfId="0">
      <alignment horizontal="left"/>
    </xf>
    <xf numFmtId="2" fontId="0" fillId="9" borderId="0" applyAlignment="1" pivotButton="0" quotePrefix="0" xfId="0">
      <alignment horizontal="center"/>
    </xf>
    <xf numFmtId="0" fontId="1" fillId="2" borderId="7" applyAlignment="1" pivotButton="0" quotePrefix="0" xfId="0">
      <alignment horizontal="center" vertical="center"/>
    </xf>
    <xf numFmtId="167" fontId="1" fillId="2" borderId="4" applyAlignment="1" pivotButton="0" quotePrefix="0" xfId="0">
      <alignment horizontal="center" vertical="center" wrapText="1"/>
    </xf>
    <xf numFmtId="167" fontId="0" fillId="0" borderId="0" applyAlignment="1" pivotButton="0" quotePrefix="0" xfId="0">
      <alignment horizontal="center"/>
    </xf>
    <xf numFmtId="167" fontId="0" fillId="18" borderId="0" applyAlignment="1" pivotButton="0" quotePrefix="0" xfId="0">
      <alignment horizontal="center"/>
    </xf>
    <xf numFmtId="167" fontId="0" fillId="4" borderId="0" applyAlignment="1" pivotButton="0" quotePrefix="0" xfId="0">
      <alignment horizontal="center"/>
    </xf>
    <xf numFmtId="167" fontId="0" fillId="9" borderId="0" applyAlignment="1" pivotButton="0" quotePrefix="0" xfId="0">
      <alignment horizontal="center"/>
    </xf>
    <xf numFmtId="167" fontId="0" fillId="20" borderId="0" applyAlignment="1" pivotButton="0" quotePrefix="0" xfId="0">
      <alignment horizontal="center"/>
    </xf>
    <xf numFmtId="0" fontId="2" fillId="20" borderId="2" applyAlignment="1" pivotButton="0" quotePrefix="0" xfId="0">
      <alignment vertical="center"/>
    </xf>
    <xf numFmtId="0" fontId="0" fillId="0" borderId="0" applyAlignment="1" pivotButton="0" quotePrefix="0" xfId="0">
      <alignment horizontal="center" wrapText="1"/>
    </xf>
    <xf numFmtId="0" fontId="0" fillId="15" borderId="0" applyAlignment="1" pivotButton="0" quotePrefix="0" xfId="0">
      <alignment horizontal="center" wrapText="1"/>
    </xf>
    <xf numFmtId="0" fontId="2" fillId="3" borderId="0" applyAlignment="1" pivotButton="0" quotePrefix="0" xfId="0">
      <alignment vertical="center" wrapText="1"/>
    </xf>
    <xf numFmtId="0" fontId="0" fillId="4" borderId="0" applyAlignment="1" pivotButton="0" quotePrefix="0" xfId="0">
      <alignment wrapText="1"/>
    </xf>
    <xf numFmtId="0" fontId="0" fillId="6" borderId="0" applyAlignment="1" pivotButton="0" quotePrefix="0" xfId="0">
      <alignment horizontal="center"/>
    </xf>
    <xf numFmtId="0" fontId="2" fillId="3" borderId="6" applyAlignment="1" pivotButton="0" quotePrefix="0" xfId="0">
      <alignment vertical="center" wrapText="1"/>
    </xf>
    <xf numFmtId="0" fontId="2" fillId="7" borderId="2" applyAlignment="1" pivotButton="0" quotePrefix="0" xfId="0">
      <alignment vertical="center" wrapText="1"/>
    </xf>
    <xf numFmtId="0" fontId="1" fillId="12" borderId="0" applyAlignment="1" pivotButton="0" quotePrefix="0" xfId="0">
      <alignment horizontal="left" vertical="center" wrapText="1"/>
    </xf>
  </cellXfs>
  <cellStyles count="2">
    <cellStyle name="Normal" xfId="0" builtinId="0"/>
    <cellStyle name="Hipervínculo"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tc={C1A81423-91E3-4C52-83D7-0F2B57D0757F}</author>
  </authors>
  <commentList>
    <comment ref="R672"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En listado de métodos aparece muestreo con XAD-2 (MT075). Confirmar con la Unidad si procede MAE15 o MT075.</t>
      </text>
    </comment>
  </commentList>
</comments>
</file>

<file path=xl/comments/comment2.xml><?xml version="1.0" encoding="utf-8"?>
<comments xmlns="http://schemas.openxmlformats.org/spreadsheetml/2006/main">
  <authors>
    <author>tc={C28E764E-A2E8-487E-843D-91AA3EEB7D91}</author>
    <author>tc={B9DC8780-A74A-4C6B-8A0F-9530AD6B87A0}</author>
    <author>tc={19A715C0-0CD1-4CFB-A6BB-11FA57ACC1B8}</author>
    <author>tc={7DA35F1B-0554-44CE-A826-616DEABFC0CD}</author>
  </authors>
  <commentList>
    <comment ref="AA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C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D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3.xml><?xml version="1.0" encoding="utf-8"?>
<comments xmlns="http://schemas.openxmlformats.org/spreadsheetml/2006/main">
  <authors>
    <author>tc={5F005F2F-7FD8-4397-BF3D-92A2D3100803}</author>
    <author>tc={81EF371F-8BC4-47D2-84DE-55A797727CED}</author>
    <author>tc={6342DE59-C1D5-4100-BFB3-D9DCAB917890}</author>
  </authors>
  <commentList>
    <comment ref="AB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D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E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List>
</comments>
</file>

<file path=xl/comments/comment4.xml><?xml version="1.0" encoding="utf-8"?>
<comments xmlns="http://schemas.openxmlformats.org/spreadsheetml/2006/main">
  <authors>
    <author>tc={DDA4D9D7-B2BD-48E1-83FC-FBE2B9B33532}</author>
    <author>tc={BD8BFC81-1055-4466-AFCF-CDF5F38D6B8A}</author>
    <author>tc={27F3AA62-C8F8-47D4-AACA-C8E5B24C7619}</author>
    <author>tc={29AF335C-128E-4811-BB22-510A9838808C}</author>
  </authors>
  <commentList>
    <comment ref="AG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I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J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M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5.xml><?xml version="1.0" encoding="utf-8"?>
<comments xmlns="http://schemas.openxmlformats.org/spreadsheetml/2006/main">
  <authors>
    <author>tc={35C937B3-E819-4356-95D8-42C18F235482}</author>
    <author>tc={9CC7FE1D-7FB3-4BEC-84D1-DBF192B62AFE}</author>
    <author>tc={41F731AD-776E-4E3C-8A9E-BB1C496BCA0F}</author>
    <author>tc={55259C85-F687-4D59-BF19-8C3D6FEA2560}</author>
  </authors>
  <commentList>
    <comment ref="W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Y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Z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B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6.xml><?xml version="1.0" encoding="utf-8"?>
<comments xmlns="http://schemas.openxmlformats.org/spreadsheetml/2006/main">
  <authors>
    <author>tc={6C640053-FC77-4C43-8C15-A40EE9A6DFE2}</author>
    <author>tc={1C6F5CD8-8F54-412E-9E32-A5D92FB1EA2A}</author>
    <author>tc={37A91B80-52B0-406F-B307-3F6A39BA68D8}</author>
    <author>tc={ACFE17DE-1019-4FC5-964A-5F9B4FB02DE1}</author>
  </authors>
  <commentList>
    <comment ref="AD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F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I60"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comments/comment7.xml><?xml version="1.0" encoding="utf-8"?>
<comments xmlns="http://schemas.openxmlformats.org/spreadsheetml/2006/main">
  <authors>
    <author>tc={72E9EB63-E764-4320-B78A-C89140E9258C}</author>
    <author>tc={F8307D42-28C7-4EF4-B066-0C8E38001347}</author>
    <author>tc={9B94CD73-F8DA-40F8-AAFA-E7264A03C4BF}</author>
  </authors>
  <commentList>
    <comment ref="AF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H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I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List>
</comments>
</file>

<file path=xl/comments/comment8.xml><?xml version="1.0" encoding="utf-8"?>
<comments xmlns="http://schemas.openxmlformats.org/spreadsheetml/2006/main">
  <authors>
    <author>tc={CB5B0928-8D06-4B5B-B374-D249AB8D36E9}</author>
    <author>tc={4D103AB3-796F-41F7-8D75-6C3F5158505F}</author>
    <author>tc={4B4ACB15-AAEA-4513-863F-1D70FB1004D0}</author>
    <author>tc={01EE534F-AAEE-450F-B8E7-A899EB880CA3}</author>
  </authors>
  <commentList>
    <comment ref="AD1"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De interés para informar en la calculadora UNE 689 como LOQ (concentración límite)</t>
      </text>
    </comment>
    <comment ref="AF1" authorId="1"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G1"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Estimado como el resultado de una única hipotética muestra sin cuantificación muestreada en un período de 8h</t>
      </text>
    </comment>
    <comment ref="AJ798" authorId="3"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N2556 (vigente) no en listado. Comentar con Enrique si procede incluirlo (aunque sea con comentarios INS, o con otro código interno para que la muestra asociada no sea remitida a ECH como intermediario).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552450</colOff>
      <row>2</row>
      <rowOff>9525</rowOff>
    </from>
    <to>
      <col>13</col>
      <colOff>535393</colOff>
      <row>29</row>
      <rowOff>181332</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2450" y="390525"/>
          <a:ext cx="9888943" cy="5315307"/>
        </a:xfrm>
        <a:prstGeom xmlns:a="http://schemas.openxmlformats.org/drawingml/2006/main" prst="rect">
          <avLst/>
        </a:prstGeom>
        <a:ln xmlns:a="http://schemas.openxmlformats.org/drawingml/2006/main">
          <a:prstDash val="solid"/>
        </a:ln>
      </spPr>
    </pic>
    <clientData/>
  </twoCellAnchor>
  <twoCellAnchor editAs="oneCell">
    <from>
      <col>13</col>
      <colOff>742951</colOff>
      <row>2</row>
      <rowOff>32028</rowOff>
    </from>
    <to>
      <col>25</col>
      <colOff>512065</colOff>
      <row>27</row>
      <rowOff>60327</rowOff>
    </to>
    <pic>
      <nvPicPr>
        <cNvPr id="3" name="Imagen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0648951" y="413028"/>
          <a:ext cx="8913114" cy="479079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osha.gov/sites/default/files/methods/osha-pv2108.pdf" TargetMode="External" Id="rId1"/><Relationship Type="http://schemas.openxmlformats.org/officeDocument/2006/relationships/hyperlink" Target="https://www.osha.gov/sites/default/files/methods/osha-44.pdf" TargetMode="External" Id="rId2"/><Relationship Type="http://schemas.openxmlformats.org/officeDocument/2006/relationships/hyperlink" Target="https://www.osha.gov/sites/default/files/methods/osha-77.pdf" TargetMode="External" Id="rId3"/><Relationship Type="http://schemas.openxmlformats.org/officeDocument/2006/relationships/hyperlink" Target="https://www.cdc.gov/niosh/docs/2003-154/pdfs/3508.pdf" TargetMode="External" Id="rId4"/><Relationship Type="http://schemas.openxmlformats.org/officeDocument/2006/relationships/hyperlink" Target="https://www.epa.gov/sites/default/files/2015-07/documents/osha-pv2103.pdf" TargetMode="External" Id="rId5"/></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940"/>
  <sheetViews>
    <sheetView topLeftCell="D1" workbookViewId="0">
      <pane ySplit="1" topLeftCell="A585" activePane="bottomLeft" state="frozen"/>
      <selection pane="bottomLeft" activeCell="D588" sqref="D588"/>
    </sheetView>
  </sheetViews>
  <sheetFormatPr baseColWidth="10" defaultColWidth="9.1640625" defaultRowHeight="15"/>
  <cols>
    <col width="9.33203125" customWidth="1" min="1" max="1"/>
    <col width="50" customWidth="1" min="2" max="2"/>
    <col width="22.5" customWidth="1" min="3" max="3"/>
    <col width="10.1640625" customWidth="1" min="4" max="4"/>
    <col width="20.1640625" customWidth="1" min="5" max="5"/>
    <col width="34.83203125" customWidth="1" min="6" max="6"/>
    <col width="13.83203125" customWidth="1" min="7" max="7"/>
    <col width="54.33203125" customWidth="1" min="8" max="8"/>
    <col width="53.6640625" customWidth="1" min="9" max="9"/>
    <col width="29.1640625" customWidth="1" min="10" max="10"/>
    <col width="19.33203125" customWidth="1" min="11" max="11"/>
    <col width="51.33203125" customWidth="1" min="12" max="12"/>
    <col width="18.1640625" customWidth="1" min="13" max="13"/>
    <col width="18.33203125" customWidth="1" min="14" max="14"/>
  </cols>
  <sheetData>
    <row r="1">
      <c r="A1" s="1" t="inlineStr">
        <is>
          <t>CÓDIGO</t>
        </is>
      </c>
      <c r="B1" s="1" t="inlineStr">
        <is>
          <t>Consulta Pruebas Activas.Tab Pruebas Industria.Descripción</t>
        </is>
      </c>
      <c r="C1" s="1" t="inlineStr">
        <is>
          <t>DEPARTAMENTO</t>
        </is>
      </c>
      <c r="D1" s="1" t="inlineStr">
        <is>
          <t>Conc Fact</t>
        </is>
      </c>
      <c r="E1" s="1" t="inlineStr">
        <is>
          <t>Descr Conc</t>
        </is>
      </c>
      <c r="F1" s="1" t="inlineStr">
        <is>
          <t>plazo entrega</t>
        </is>
      </c>
      <c r="G1" s="1" t="inlineStr">
        <is>
          <t>Observaciones Concepto</t>
        </is>
      </c>
      <c r="H1" s="1" t="inlineStr">
        <is>
          <t>Comentarios Prueba</t>
        </is>
      </c>
      <c r="I1" s="1" t="inlineStr">
        <is>
          <t>Contenedor</t>
        </is>
      </c>
      <c r="J1" s="1" t="inlineStr">
        <is>
          <t>transporte</t>
        </is>
      </c>
      <c r="K1" s="1" t="inlineStr">
        <is>
          <t>Método</t>
        </is>
      </c>
      <c r="L1" s="1" t="inlineStr">
        <is>
          <t>descripción técnica</t>
        </is>
      </c>
      <c r="M1" s="1" t="inlineStr">
        <is>
          <t>LQ</t>
        </is>
      </c>
      <c r="N1" s="1" t="inlineStr">
        <is>
          <t>Rango Trabajo</t>
        </is>
      </c>
    </row>
    <row r="2">
      <c r="A2" s="2" t="inlineStr">
        <is>
          <t>K0178</t>
        </is>
      </c>
      <c r="B2" s="2" t="inlineStr">
        <is>
          <t>Identificación Fúngica (TRAK)</t>
        </is>
      </c>
      <c r="C2" s="2" t="inlineStr">
        <is>
          <t>K</t>
        </is>
      </c>
      <c r="D2" s="2" t="inlineStr">
        <is>
          <t>MI001</t>
        </is>
      </c>
      <c r="E2" s="2" t="inlineStr">
        <is>
          <t>Identificación Fúngica (1 cepa)</t>
        </is>
      </c>
      <c r="F2" s="2" t="inlineStr">
        <is>
          <t>15 días laborables</t>
        </is>
      </c>
      <c r="G2" s="2" t="inlineStr"/>
      <c r="H2" s="2" t="inlineStr">
        <is>
          <t>INDICAR CONDICIÓN DE INCUBACIÓN SI SE ENVÍA COLONIA. Si no se consigue identificar se cobra 1 cepa a menos que se informe precio especial.</t>
        </is>
      </c>
      <c r="I2" s="2" t="inlineStr">
        <is>
          <t>Placa Petri</t>
        </is>
      </c>
      <c r="J2" s="2" t="inlineStr">
        <is>
          <t>Refrigerada (5°C ± 3°C)</t>
        </is>
      </c>
      <c r="K2" s="2" t="inlineStr"/>
      <c r="L2" s="2" t="inlineStr"/>
      <c r="M2" s="2" t="inlineStr"/>
      <c r="N2" s="2" t="inlineStr"/>
    </row>
    <row r="3">
      <c r="A3" s="2" t="inlineStr">
        <is>
          <t>K0179</t>
        </is>
      </c>
      <c r="B3" s="2" t="inlineStr">
        <is>
          <t>Identificación Bacteriana  (TRAK)</t>
        </is>
      </c>
      <c r="C3" s="2" t="inlineStr">
        <is>
          <t>K</t>
        </is>
      </c>
      <c r="D3" s="2" t="inlineStr">
        <is>
          <t>MI002</t>
        </is>
      </c>
      <c r="E3" s="2" t="inlineStr">
        <is>
          <t>Identificación Bacteriana (1 cepa)</t>
        </is>
      </c>
      <c r="F3" s="2" t="inlineStr">
        <is>
          <t>15 días laborables</t>
        </is>
      </c>
      <c r="G3" s="2" t="inlineStr"/>
      <c r="H3" s="2" t="inlineStr">
        <is>
          <t>INDICAR CONDICIÓN DE INCUBACIÓN SI SE ENVÍA COLONIA. Si no se consigue identificar se cobra 1 cepa a menos que se informe precio especial.</t>
        </is>
      </c>
      <c r="I3" s="2" t="inlineStr">
        <is>
          <t>Placa Petri</t>
        </is>
      </c>
      <c r="J3" s="2" t="inlineStr">
        <is>
          <t>Refrigerada (5°C ± 3°C)</t>
        </is>
      </c>
      <c r="K3" s="2" t="inlineStr"/>
      <c r="L3" s="2" t="inlineStr"/>
      <c r="M3" s="2" t="inlineStr"/>
      <c r="N3" s="2" t="inlineStr"/>
    </row>
    <row r="4">
      <c r="A4" s="2" t="inlineStr">
        <is>
          <t>K0303</t>
        </is>
      </c>
      <c r="B4" s="2" t="inlineStr">
        <is>
          <t>Superficie UNE 100012</t>
        </is>
      </c>
      <c r="C4" s="2" t="inlineStr">
        <is>
          <t>K</t>
        </is>
      </c>
      <c r="D4" s="2" t="inlineStr">
        <is>
          <t>MI094</t>
        </is>
      </c>
      <c r="E4" s="2" t="inlineStr">
        <is>
          <t>Superficie UNE 100012</t>
        </is>
      </c>
      <c r="F4" s="2" t="inlineStr">
        <is>
          <t>21 días laborables</t>
        </is>
      </c>
      <c r="G4" s="2" t="inlineStr"/>
      <c r="H4" s="2" t="inlineStr"/>
      <c r="I4" s="2" t="inlineStr">
        <is>
          <t>Placa Rodac</t>
        </is>
      </c>
      <c r="J4" s="2" t="inlineStr">
        <is>
          <t>Refrigerada (5°C ± 3°C)</t>
        </is>
      </c>
      <c r="K4" s="2" t="inlineStr"/>
      <c r="L4" s="2" t="inlineStr"/>
      <c r="M4" s="2" t="inlineStr"/>
      <c r="N4" s="2" t="inlineStr"/>
    </row>
    <row r="5">
      <c r="A5" s="2" t="inlineStr">
        <is>
          <t>K0322</t>
        </is>
      </c>
      <c r="B5" s="2" t="inlineStr">
        <is>
          <t>Ambiente UNE 100012</t>
        </is>
      </c>
      <c r="C5" s="2" t="inlineStr">
        <is>
          <t>K</t>
        </is>
      </c>
      <c r="D5" s="2" t="inlineStr">
        <is>
          <t>MI095</t>
        </is>
      </c>
      <c r="E5" s="2" t="inlineStr">
        <is>
          <t>Ambiente UNE 100012</t>
        </is>
      </c>
      <c r="F5" s="2" t="inlineStr">
        <is>
          <t>21 días laborables</t>
        </is>
      </c>
      <c r="G5" s="2" t="inlineStr"/>
      <c r="H5" s="2" t="inlineStr"/>
      <c r="I5" s="2" t="inlineStr">
        <is>
          <t>Placa Rodac</t>
        </is>
      </c>
      <c r="J5" s="2" t="inlineStr">
        <is>
          <t>Refrigerada (5°C ± 3°C)</t>
        </is>
      </c>
      <c r="K5" s="2" t="inlineStr"/>
      <c r="L5" s="2" t="inlineStr"/>
      <c r="M5" s="2" t="inlineStr"/>
      <c r="N5" s="2" t="inlineStr"/>
    </row>
    <row r="6">
      <c r="A6" s="2" t="inlineStr">
        <is>
          <t>K0700</t>
        </is>
      </c>
      <c r="B6" s="2" t="inlineStr">
        <is>
          <t>Ambiente Alta Contaminación</t>
        </is>
      </c>
      <c r="C6" s="2" t="inlineStr">
        <is>
          <t>K</t>
        </is>
      </c>
      <c r="D6" s="2" t="inlineStr">
        <is>
          <t>MI245</t>
        </is>
      </c>
      <c r="E6" s="2" t="inlineStr">
        <is>
          <t>1 punto / 2 tiempos</t>
        </is>
      </c>
      <c r="F6" s="2" t="inlineStr">
        <is>
          <t>21 días laborables</t>
        </is>
      </c>
      <c r="G6" s="2" t="inlineStr"/>
      <c r="H6" s="2" t="inlineStr">
        <is>
          <t>En un amisma peti entrar tantas K0700 como puntos muestreados</t>
        </is>
      </c>
      <c r="I6" s="2" t="inlineStr">
        <is>
          <t>TSA W/Disinhibitor+SAB+VRBD</t>
        </is>
      </c>
      <c r="J6" s="2" t="inlineStr">
        <is>
          <t>Refrigerada (5°C ± 3°C)</t>
        </is>
      </c>
      <c r="K6" s="2" t="inlineStr"/>
      <c r="L6" s="2" t="inlineStr"/>
      <c r="M6" s="2" t="inlineStr"/>
      <c r="N6" s="2" t="inlineStr"/>
    </row>
    <row r="7">
      <c r="A7" s="2" t="inlineStr">
        <is>
          <t>K0700</t>
        </is>
      </c>
      <c r="B7" s="2" t="inlineStr">
        <is>
          <t>Ambiente Alta Contaminación</t>
        </is>
      </c>
      <c r="C7" s="2" t="inlineStr">
        <is>
          <t>K</t>
        </is>
      </c>
      <c r="D7" s="2" t="inlineStr">
        <is>
          <t>MI099</t>
        </is>
      </c>
      <c r="E7" s="2" t="inlineStr">
        <is>
          <t>1 punto / 4 tiempos</t>
        </is>
      </c>
      <c r="F7" s="2" t="inlineStr">
        <is>
          <t>21 días laborables</t>
        </is>
      </c>
      <c r="G7" s="2" t="inlineStr"/>
      <c r="H7" s="2" t="inlineStr">
        <is>
          <t>En un amisma peti entrar tantas K0700 como puntos muestreados</t>
        </is>
      </c>
      <c r="I7" s="2" t="inlineStr">
        <is>
          <t>TSA W/Disinhibitor+SAB+VRBD</t>
        </is>
      </c>
      <c r="J7" s="2" t="inlineStr">
        <is>
          <t>Refrigerada (5°C ± 3°C)</t>
        </is>
      </c>
      <c r="K7" s="2" t="inlineStr"/>
      <c r="L7" s="2" t="inlineStr"/>
      <c r="M7" s="2" t="inlineStr"/>
      <c r="N7" s="2" t="inlineStr"/>
    </row>
    <row r="8">
      <c r="A8" s="2" t="inlineStr">
        <is>
          <t>K0700</t>
        </is>
      </c>
      <c r="B8" s="2" t="inlineStr">
        <is>
          <t>Ambiente Alta Contaminación</t>
        </is>
      </c>
      <c r="C8" s="2" t="inlineStr">
        <is>
          <t>K</t>
        </is>
      </c>
      <c r="D8" s="2" t="inlineStr">
        <is>
          <t>MI246</t>
        </is>
      </c>
      <c r="E8" s="2" t="inlineStr">
        <is>
          <t>1 punto / 1 tiempo</t>
        </is>
      </c>
      <c r="F8" s="2" t="inlineStr">
        <is>
          <t>21 días laborables</t>
        </is>
      </c>
      <c r="G8" s="2" t="inlineStr"/>
      <c r="H8" s="2" t="inlineStr">
        <is>
          <t>En un amisma peti entrar tantas K0700 como puntos muestreados</t>
        </is>
      </c>
      <c r="I8" s="2" t="inlineStr">
        <is>
          <t>TSA W/Disinhibitor+SAB+VRBD</t>
        </is>
      </c>
      <c r="J8" s="2" t="inlineStr">
        <is>
          <t>Refrigerada (5°C ± 3°C)</t>
        </is>
      </c>
      <c r="K8" s="2" t="inlineStr"/>
      <c r="L8" s="2" t="inlineStr"/>
      <c r="M8" s="2" t="inlineStr"/>
      <c r="N8" s="2" t="inlineStr"/>
    </row>
    <row r="9">
      <c r="A9" s="2" t="inlineStr">
        <is>
          <t>K0700</t>
        </is>
      </c>
      <c r="B9" s="2" t="inlineStr">
        <is>
          <t>Ambiente Alta Contaminación</t>
        </is>
      </c>
      <c r="C9" s="2" t="inlineStr">
        <is>
          <t>K</t>
        </is>
      </c>
      <c r="D9" s="2" t="inlineStr">
        <is>
          <t>MI244</t>
        </is>
      </c>
      <c r="E9" s="2" t="inlineStr">
        <is>
          <t>1 punto / 3 tiempos</t>
        </is>
      </c>
      <c r="F9" s="2" t="inlineStr">
        <is>
          <t>21 días laborables</t>
        </is>
      </c>
      <c r="G9" s="2" t="inlineStr"/>
      <c r="H9" s="2" t="inlineStr">
        <is>
          <t>En un amisma peti entrar tantas K0700 como puntos muestreados</t>
        </is>
      </c>
      <c r="I9" s="2" t="inlineStr">
        <is>
          <t>TSA W/Disinhibitor+SAB+VRBD</t>
        </is>
      </c>
      <c r="J9" s="2" t="inlineStr">
        <is>
          <t>Refrigerada (5°C ± 3°C)</t>
        </is>
      </c>
      <c r="K9" s="2" t="inlineStr"/>
      <c r="L9" s="2" t="inlineStr"/>
      <c r="M9" s="2" t="inlineStr"/>
      <c r="N9" s="2" t="inlineStr"/>
    </row>
    <row r="10">
      <c r="A10" s="2" t="inlineStr">
        <is>
          <t>K3406</t>
        </is>
      </c>
      <c r="B10" s="2" t="inlineStr">
        <is>
          <t>Recuento de de microorganismos cultivables (Aerobios) a 22°C - torres y condensadores</t>
        </is>
      </c>
      <c r="C10" s="2" t="inlineStr">
        <is>
          <t>K</t>
        </is>
      </c>
      <c r="D10" s="2" t="inlineStr">
        <is>
          <t>MI003</t>
        </is>
      </c>
      <c r="E10" s="2" t="inlineStr">
        <is>
          <t>Aerobios torres y condensadores</t>
        </is>
      </c>
      <c r="F10" s="2" t="inlineStr">
        <is>
          <t>4 días laborables</t>
        </is>
      </c>
      <c r="G10" s="2" t="inlineStr"/>
      <c r="H10" s="2" t="inlineStr"/>
      <c r="I10" s="2" t="inlineStr">
        <is>
          <t>Estéril con tíosulfato sódico</t>
        </is>
      </c>
      <c r="J10" s="2" t="inlineStr">
        <is>
          <t>Refrigerada (5°C ± 3°C)</t>
        </is>
      </c>
      <c r="K10" s="2" t="inlineStr">
        <is>
          <t>ISO 6222</t>
        </is>
      </c>
      <c r="L10" s="2" t="inlineStr">
        <is>
          <t>Siembra en superficie y recuento de colonias</t>
        </is>
      </c>
      <c r="M10" s="2" t="inlineStr"/>
      <c r="N10" s="2" t="inlineStr"/>
    </row>
    <row r="11">
      <c r="A11" s="2" t="inlineStr">
        <is>
          <t>K3407</t>
        </is>
      </c>
      <c r="B11" s="2" t="inlineStr">
        <is>
          <t>Recuento de de microorganismos cultivables (Aerobios) a 36°C - torres y condensadores</t>
        </is>
      </c>
      <c r="C11" s="2" t="inlineStr">
        <is>
          <t>K</t>
        </is>
      </c>
      <c r="D11" s="2" t="inlineStr">
        <is>
          <t>MI003</t>
        </is>
      </c>
      <c r="E11" s="2" t="inlineStr">
        <is>
          <t>Aerobios torres y condensadores</t>
        </is>
      </c>
      <c r="F11" s="2" t="inlineStr">
        <is>
          <t>4 días laborables</t>
        </is>
      </c>
      <c r="G11" s="2" t="inlineStr"/>
      <c r="H11" s="2" t="inlineStr"/>
      <c r="I11" s="2" t="inlineStr">
        <is>
          <t>Estéril con tíosulfato sódico</t>
        </is>
      </c>
      <c r="J11" s="2" t="inlineStr">
        <is>
          <t>Refrigerada (5°C ± 3°C)</t>
        </is>
      </c>
      <c r="K11" s="2" t="inlineStr">
        <is>
          <t>ISO 6222</t>
        </is>
      </c>
      <c r="L11" s="2" t="inlineStr">
        <is>
          <t>Siembra en superficie y recuento de colonias</t>
        </is>
      </c>
      <c r="M11" s="2" t="inlineStr"/>
      <c r="N11" s="2" t="inlineStr"/>
    </row>
    <row r="12">
      <c r="A12" s="2" t="inlineStr">
        <is>
          <t>K4170</t>
        </is>
      </c>
      <c r="B12" s="2" t="inlineStr">
        <is>
          <t>Recuento de Bacterias aerobias - ambiente</t>
        </is>
      </c>
      <c r="C12" s="2" t="inlineStr">
        <is>
          <t>K</t>
        </is>
      </c>
      <c r="D12" s="2" t="inlineStr">
        <is>
          <t>MI460</t>
        </is>
      </c>
      <c r="E12" s="2" t="inlineStr">
        <is>
          <t>Bacterias aerobias(rec) - ambiente</t>
        </is>
      </c>
      <c r="F12" s="2" t="inlineStr">
        <is>
          <t>8 días laborables</t>
        </is>
      </c>
      <c r="G12" s="2" t="inlineStr"/>
      <c r="H12" s="2" t="inlineStr"/>
      <c r="I12" s="2" t="inlineStr">
        <is>
          <t>Placa Rodac</t>
        </is>
      </c>
      <c r="J12" s="2" t="inlineStr">
        <is>
          <t>Refrigerada (5°C ± 3°C)</t>
        </is>
      </c>
      <c r="K12" s="2" t="inlineStr">
        <is>
          <t>PNT00404</t>
        </is>
      </c>
      <c r="L12" s="2" t="inlineStr">
        <is>
          <t>Siembra por impactación y recuento de colonias</t>
        </is>
      </c>
      <c r="M12" s="2" t="inlineStr">
        <is>
          <t>1 UFC/placa</t>
        </is>
      </c>
      <c r="N12" s="2" t="inlineStr"/>
    </row>
    <row r="13">
      <c r="A13" s="2" t="inlineStr">
        <is>
          <t>K4170</t>
        </is>
      </c>
      <c r="B13" s="2" t="inlineStr">
        <is>
          <t>Recuento de Bacterias aerobias - ambiente</t>
        </is>
      </c>
      <c r="C13" s="2" t="inlineStr">
        <is>
          <t>K</t>
        </is>
      </c>
      <c r="D13" s="2" t="inlineStr">
        <is>
          <t>MI460</t>
        </is>
      </c>
      <c r="E13" s="2" t="inlineStr">
        <is>
          <t>Bacterias aerobias(rec) - ambiente</t>
        </is>
      </c>
      <c r="F13" s="2" t="inlineStr">
        <is>
          <t>8 días laborables</t>
        </is>
      </c>
      <c r="G13" s="2" t="inlineStr"/>
      <c r="H13" s="2" t="inlineStr"/>
      <c r="I13" s="2" t="inlineStr">
        <is>
          <t>Placa Rodac</t>
        </is>
      </c>
      <c r="J13" s="2" t="inlineStr">
        <is>
          <t>Refrigerada (5°C ± 3°C)</t>
        </is>
      </c>
      <c r="K13" s="2" t="inlineStr">
        <is>
          <t>PNT00404</t>
        </is>
      </c>
      <c r="L13" s="2" t="inlineStr">
        <is>
          <t>Siembra por sedimentación y recuento de colonias</t>
        </is>
      </c>
      <c r="M13" s="2" t="inlineStr">
        <is>
          <t>1 UFC/placa</t>
        </is>
      </c>
      <c r="N13" s="2" t="inlineStr"/>
    </row>
    <row r="14">
      <c r="A14" s="2" t="inlineStr">
        <is>
          <t>K4171</t>
        </is>
      </c>
      <c r="B14" s="2" t="inlineStr">
        <is>
          <t>Recuento Aeróbico Total (cálculo) - ambiente</t>
        </is>
      </c>
      <c r="C14" s="2" t="inlineStr">
        <is>
          <t>K</t>
        </is>
      </c>
      <c r="D14" s="2" t="inlineStr">
        <is>
          <t>PNF</t>
        </is>
      </c>
      <c r="E14" s="2" t="inlineStr">
        <is>
          <t>No Facturable</t>
        </is>
      </c>
      <c r="F14" s="2" t="inlineStr">
        <is>
          <t>8 días laborables</t>
        </is>
      </c>
      <c r="G14" s="2" t="inlineStr"/>
      <c r="H14" s="2" t="inlineStr">
        <is>
          <t>Recuento Aeróbico Total = Bacterias Aerobias + Mohos y Levaduras</t>
        </is>
      </c>
      <c r="I14" s="2" t="inlineStr">
        <is>
          <t>Placa Rodac</t>
        </is>
      </c>
      <c r="J14" s="2" t="inlineStr">
        <is>
          <t>Refrigerada (5°C ± 3°C)</t>
        </is>
      </c>
      <c r="K14" s="2" t="inlineStr">
        <is>
          <t>PNT00404</t>
        </is>
      </c>
      <c r="L14" s="2" t="inlineStr">
        <is>
          <t>Cálculo</t>
        </is>
      </c>
      <c r="M14" s="2" t="inlineStr">
        <is>
          <t>1 UFC/placa</t>
        </is>
      </c>
      <c r="N14" s="2" t="inlineStr"/>
    </row>
    <row r="15">
      <c r="A15" s="2" t="inlineStr">
        <is>
          <t>K4172</t>
        </is>
      </c>
      <c r="B15" s="2" t="inlineStr">
        <is>
          <t>Recuento de Enterobacteriaceas - ambiente</t>
        </is>
      </c>
      <c r="C15" s="2" t="inlineStr">
        <is>
          <t>K</t>
        </is>
      </c>
      <c r="D15" s="2" t="inlineStr">
        <is>
          <t>MI461</t>
        </is>
      </c>
      <c r="E15" s="2" t="inlineStr">
        <is>
          <t>Enterobacteriaceas (rec) - ambiente</t>
        </is>
      </c>
      <c r="F15" s="2" t="inlineStr">
        <is>
          <t>8 días laborables</t>
        </is>
      </c>
      <c r="G15" s="2" t="inlineStr"/>
      <c r="H15" s="2" t="inlineStr"/>
      <c r="I15" s="2" t="inlineStr">
        <is>
          <t>Placa Rodac</t>
        </is>
      </c>
      <c r="J15" s="2" t="inlineStr">
        <is>
          <t>Refrigerada (5°C ± 3°C)</t>
        </is>
      </c>
      <c r="K15" s="2" t="inlineStr">
        <is>
          <t>PNT00404</t>
        </is>
      </c>
      <c r="L15" s="2" t="inlineStr">
        <is>
          <t>Siembra por impactación y recuento de colonias</t>
        </is>
      </c>
      <c r="M15" s="2" t="inlineStr">
        <is>
          <t>1 UFC/placa</t>
        </is>
      </c>
      <c r="N15" s="2" t="inlineStr"/>
    </row>
    <row r="16">
      <c r="A16" s="2" t="inlineStr">
        <is>
          <t>K4172</t>
        </is>
      </c>
      <c r="B16" s="2" t="inlineStr">
        <is>
          <t>Recuento de Enterobacteriaceas - ambiente</t>
        </is>
      </c>
      <c r="C16" s="2" t="inlineStr">
        <is>
          <t>K</t>
        </is>
      </c>
      <c r="D16" s="2" t="inlineStr">
        <is>
          <t>MI461</t>
        </is>
      </c>
      <c r="E16" s="2" t="inlineStr">
        <is>
          <t>Enterobacteriaceas (rec) - ambiente</t>
        </is>
      </c>
      <c r="F16" s="2" t="inlineStr">
        <is>
          <t>8 días laborables</t>
        </is>
      </c>
      <c r="G16" s="2" t="inlineStr"/>
      <c r="H16" s="2" t="inlineStr"/>
      <c r="I16" s="2" t="inlineStr">
        <is>
          <t>Placa Rodac</t>
        </is>
      </c>
      <c r="J16" s="2" t="inlineStr">
        <is>
          <t>Refrigerada (5°C ± 3°C)</t>
        </is>
      </c>
      <c r="K16" s="2" t="inlineStr">
        <is>
          <t>PNT00404</t>
        </is>
      </c>
      <c r="L16" s="2" t="inlineStr">
        <is>
          <t>Siembra por sedimentación y recuento de colonias</t>
        </is>
      </c>
      <c r="M16" s="2" t="inlineStr">
        <is>
          <t>1 UFC/placa</t>
        </is>
      </c>
      <c r="N16" s="2" t="inlineStr"/>
    </row>
    <row r="17">
      <c r="A17" s="2" t="inlineStr">
        <is>
          <t>K4173</t>
        </is>
      </c>
      <c r="B17" s="2" t="inlineStr">
        <is>
          <t>Recuento de Bacterias Gramnegativas - ambiente</t>
        </is>
      </c>
      <c r="C17" s="2" t="inlineStr">
        <is>
          <t>K</t>
        </is>
      </c>
      <c r="D17" s="2" t="inlineStr">
        <is>
          <t>MI467</t>
        </is>
      </c>
      <c r="E17" s="2" t="inlineStr">
        <is>
          <t>Bacterias Gramnegativas (rec) - ambiente</t>
        </is>
      </c>
      <c r="F17" s="2" t="inlineStr">
        <is>
          <t>8 días laborables</t>
        </is>
      </c>
      <c r="G17" s="2" t="inlineStr"/>
      <c r="H17" s="2" t="inlineStr"/>
      <c r="I17" s="2" t="inlineStr">
        <is>
          <t>Placa Rodac</t>
        </is>
      </c>
      <c r="J17" s="2" t="inlineStr">
        <is>
          <t>Refrigerada (5°C ± 3°C)</t>
        </is>
      </c>
      <c r="K17" s="2" t="inlineStr">
        <is>
          <t>PNT00404</t>
        </is>
      </c>
      <c r="L17" s="2" t="inlineStr">
        <is>
          <t>Siembra por sedimentación y recuento de colonias</t>
        </is>
      </c>
      <c r="M17" s="2" t="inlineStr">
        <is>
          <t>1 UFC/placa</t>
        </is>
      </c>
      <c r="N17" s="2" t="inlineStr"/>
    </row>
    <row r="18">
      <c r="A18" s="2" t="inlineStr">
        <is>
          <t>K4173</t>
        </is>
      </c>
      <c r="B18" s="2" t="inlineStr">
        <is>
          <t>Recuento de Bacterias Gramnegativas - ambiente</t>
        </is>
      </c>
      <c r="C18" s="2" t="inlineStr">
        <is>
          <t>K</t>
        </is>
      </c>
      <c r="D18" s="2" t="inlineStr">
        <is>
          <t>MI467</t>
        </is>
      </c>
      <c r="E18" s="2" t="inlineStr">
        <is>
          <t>Bacterias Gramnegativas (rec) - ambiente</t>
        </is>
      </c>
      <c r="F18" s="2" t="inlineStr">
        <is>
          <t>8 días laborables</t>
        </is>
      </c>
      <c r="G18" s="2" t="inlineStr"/>
      <c r="H18" s="2" t="inlineStr"/>
      <c r="I18" s="2" t="inlineStr">
        <is>
          <t>Placa Rodac</t>
        </is>
      </c>
      <c r="J18" s="2" t="inlineStr">
        <is>
          <t>Refrigerada (5°C ± 3°C)</t>
        </is>
      </c>
      <c r="K18" s="2" t="inlineStr">
        <is>
          <t>PNT00404</t>
        </is>
      </c>
      <c r="L18" s="2" t="inlineStr">
        <is>
          <t>Siembra por impactación y recuento de colonias</t>
        </is>
      </c>
      <c r="M18" s="2" t="inlineStr">
        <is>
          <t>1 UFC/placa</t>
        </is>
      </c>
      <c r="N18" s="2" t="inlineStr"/>
    </row>
    <row r="19">
      <c r="A19" s="2" t="inlineStr">
        <is>
          <t>K4174</t>
        </is>
      </c>
      <c r="B19" s="2" t="inlineStr">
        <is>
          <t>Recuento de Anaerobios - ambiente</t>
        </is>
      </c>
      <c r="C19" s="2" t="inlineStr">
        <is>
          <t>K</t>
        </is>
      </c>
      <c r="D19" s="2" t="inlineStr">
        <is>
          <t>MI468</t>
        </is>
      </c>
      <c r="E19" s="2" t="inlineStr">
        <is>
          <t>Anaerobios (rec) - ambiente</t>
        </is>
      </c>
      <c r="F19" s="2" t="inlineStr">
        <is>
          <t>8 días laborables</t>
        </is>
      </c>
      <c r="G19" s="2" t="inlineStr"/>
      <c r="H19" s="2" t="inlineStr"/>
      <c r="I19" s="2" t="inlineStr">
        <is>
          <t>Placa Schaedler</t>
        </is>
      </c>
      <c r="J19" s="2" t="inlineStr">
        <is>
          <t>Refrigerada (5°C ± 3°C) y en condiciones anaerobias.</t>
        </is>
      </c>
      <c r="K19" s="2" t="inlineStr">
        <is>
          <t>PNT00404</t>
        </is>
      </c>
      <c r="L19" s="2" t="inlineStr">
        <is>
          <t>Siembra por sedimentación y recuento de colonias</t>
        </is>
      </c>
      <c r="M19" s="2" t="inlineStr">
        <is>
          <t>1 UFC/placa</t>
        </is>
      </c>
      <c r="N19" s="2" t="inlineStr"/>
    </row>
    <row r="20">
      <c r="A20" s="2" t="inlineStr">
        <is>
          <t>K4174</t>
        </is>
      </c>
      <c r="B20" s="2" t="inlineStr">
        <is>
          <t>Recuento de Anaerobios - ambiente</t>
        </is>
      </c>
      <c r="C20" s="2" t="inlineStr">
        <is>
          <t>K</t>
        </is>
      </c>
      <c r="D20" s="2" t="inlineStr">
        <is>
          <t>MI468</t>
        </is>
      </c>
      <c r="E20" s="2" t="inlineStr">
        <is>
          <t>Anaerobios (rec) - ambiente</t>
        </is>
      </c>
      <c r="F20" s="2" t="inlineStr">
        <is>
          <t>8 días laborables</t>
        </is>
      </c>
      <c r="G20" s="2" t="inlineStr"/>
      <c r="H20" s="2" t="inlineStr"/>
      <c r="I20" s="2" t="inlineStr">
        <is>
          <t>Placa Schaedler</t>
        </is>
      </c>
      <c r="J20" s="2" t="inlineStr">
        <is>
          <t>Refrigerada (5°C ± 3°C) y en condiciones anaerobias.</t>
        </is>
      </c>
      <c r="K20" s="2" t="inlineStr">
        <is>
          <t>PNT00404</t>
        </is>
      </c>
      <c r="L20" s="2" t="inlineStr">
        <is>
          <t>Siembra por impactación y recuento de colonias</t>
        </is>
      </c>
      <c r="M20" s="2" t="inlineStr">
        <is>
          <t>1 UFC/placa</t>
        </is>
      </c>
      <c r="N20" s="2" t="inlineStr"/>
    </row>
    <row r="21">
      <c r="A21" s="2" t="inlineStr">
        <is>
          <t>K4175</t>
        </is>
      </c>
      <c r="B21" s="2" t="inlineStr">
        <is>
          <t>Recuento de Mohos y Levaduras - ambiente</t>
        </is>
      </c>
      <c r="C21" s="2" t="inlineStr">
        <is>
          <t>K</t>
        </is>
      </c>
      <c r="D21" s="2" t="inlineStr">
        <is>
          <t>MI462</t>
        </is>
      </c>
      <c r="E21" s="2" t="inlineStr">
        <is>
          <t>Mohos y Levaduras (rec) - ambiente</t>
        </is>
      </c>
      <c r="F21" s="2" t="inlineStr">
        <is>
          <t>8 días laborables</t>
        </is>
      </c>
      <c r="G21" s="2" t="inlineStr"/>
      <c r="H21" s="2" t="inlineStr"/>
      <c r="I21" s="2" t="inlineStr">
        <is>
          <t>Placa Rodac</t>
        </is>
      </c>
      <c r="J21" s="2" t="inlineStr">
        <is>
          <t>Refrigerada (5°C ± 3°C)</t>
        </is>
      </c>
      <c r="K21" s="2" t="inlineStr">
        <is>
          <t>PNT00404</t>
        </is>
      </c>
      <c r="L21" s="2" t="inlineStr">
        <is>
          <t>Siembra por sedimentación y recuento de colonias</t>
        </is>
      </c>
      <c r="M21" s="2" t="inlineStr">
        <is>
          <t>1 UFC/placa</t>
        </is>
      </c>
      <c r="N21" s="2" t="inlineStr"/>
    </row>
    <row r="22">
      <c r="A22" s="2" t="inlineStr">
        <is>
          <t>K4175</t>
        </is>
      </c>
      <c r="B22" s="2" t="inlineStr">
        <is>
          <t>Recuento de Mohos y Levaduras - ambiente</t>
        </is>
      </c>
      <c r="C22" s="2" t="inlineStr">
        <is>
          <t>K</t>
        </is>
      </c>
      <c r="D22" s="2" t="inlineStr">
        <is>
          <t>MI462</t>
        </is>
      </c>
      <c r="E22" s="2" t="inlineStr">
        <is>
          <t>Mohos y Levaduras (rec) - ambiente</t>
        </is>
      </c>
      <c r="F22" s="2" t="inlineStr">
        <is>
          <t>8 días laborables</t>
        </is>
      </c>
      <c r="G22" s="2" t="inlineStr"/>
      <c r="H22" s="2" t="inlineStr"/>
      <c r="I22" s="2" t="inlineStr">
        <is>
          <t>Placa Rodac</t>
        </is>
      </c>
      <c r="J22" s="2" t="inlineStr">
        <is>
          <t>Refrigerada (5°C ± 3°C)</t>
        </is>
      </c>
      <c r="K22" s="2" t="inlineStr">
        <is>
          <t>PNT00404</t>
        </is>
      </c>
      <c r="L22" s="2" t="inlineStr">
        <is>
          <t>Siembra por impactación y recuento de colonias</t>
        </is>
      </c>
      <c r="M22" s="2" t="inlineStr">
        <is>
          <t>1 UFC/placa</t>
        </is>
      </c>
      <c r="N22" s="2" t="inlineStr"/>
    </row>
    <row r="23">
      <c r="A23" s="2" t="inlineStr">
        <is>
          <t>K4181</t>
        </is>
      </c>
      <c r="B23" s="2" t="inlineStr">
        <is>
          <t>Determinación de Escherichia coli - ambiente</t>
        </is>
      </c>
      <c r="C23" s="2" t="inlineStr">
        <is>
          <t>K</t>
        </is>
      </c>
      <c r="D23" s="2" t="inlineStr">
        <is>
          <t>MI463</t>
        </is>
      </c>
      <c r="E23" s="2" t="inlineStr">
        <is>
          <t>Escherichia coli (det) - ambiente</t>
        </is>
      </c>
      <c r="F23" s="2" t="inlineStr">
        <is>
          <t>8 días laborables</t>
        </is>
      </c>
      <c r="G23" s="2" t="inlineStr"/>
      <c r="H23" s="2" t="inlineStr"/>
      <c r="I23" s="2" t="inlineStr">
        <is>
          <t>Placa Rodac</t>
        </is>
      </c>
      <c r="J23" s="2" t="inlineStr">
        <is>
          <t>Refrigerada (5°C ± 3°C)</t>
        </is>
      </c>
      <c r="K23" s="2" t="inlineStr">
        <is>
          <t>PNT00404</t>
        </is>
      </c>
      <c r="L23" s="2" t="inlineStr">
        <is>
          <t>Siembra por impactación, tinción y pruebas bioquímicas</t>
        </is>
      </c>
      <c r="M23" s="2" t="inlineStr">
        <is>
          <t>1 UFC/placa</t>
        </is>
      </c>
      <c r="N23" s="2" t="inlineStr"/>
    </row>
    <row r="24">
      <c r="A24" s="2" t="inlineStr">
        <is>
          <t>K4181</t>
        </is>
      </c>
      <c r="B24" s="2" t="inlineStr">
        <is>
          <t>Determinación de Escherichia coli - ambiente</t>
        </is>
      </c>
      <c r="C24" s="2" t="inlineStr">
        <is>
          <t>K</t>
        </is>
      </c>
      <c r="D24" s="2" t="inlineStr">
        <is>
          <t>MI463</t>
        </is>
      </c>
      <c r="E24" s="2" t="inlineStr">
        <is>
          <t>Escherichia coli (det) - ambiente</t>
        </is>
      </c>
      <c r="F24" s="2" t="inlineStr">
        <is>
          <t>8 días laborables</t>
        </is>
      </c>
      <c r="G24" s="2" t="inlineStr"/>
      <c r="H24" s="2" t="inlineStr"/>
      <c r="I24" s="2" t="inlineStr">
        <is>
          <t>Placa Rodac</t>
        </is>
      </c>
      <c r="J24" s="2" t="inlineStr">
        <is>
          <t>Refrigerada (5°C ± 3°C)</t>
        </is>
      </c>
      <c r="K24" s="2" t="inlineStr">
        <is>
          <t>PNT00404</t>
        </is>
      </c>
      <c r="L24" s="2" t="inlineStr">
        <is>
          <t>Siembra por sedimentación, tinción y pruebas bioquímicas</t>
        </is>
      </c>
      <c r="M24" s="2" t="inlineStr">
        <is>
          <t>1 UFC/placa</t>
        </is>
      </c>
      <c r="N24" s="2" t="inlineStr"/>
    </row>
    <row r="25">
      <c r="A25" s="2" t="inlineStr">
        <is>
          <t>K4183</t>
        </is>
      </c>
      <c r="B25" s="2" t="inlineStr">
        <is>
          <t>Determinación de Staphylococcus aureus - ambiente</t>
        </is>
      </c>
      <c r="C25" s="2" t="inlineStr">
        <is>
          <t>K</t>
        </is>
      </c>
      <c r="D25" s="2" t="inlineStr">
        <is>
          <t>MI464</t>
        </is>
      </c>
      <c r="E25" s="2" t="inlineStr">
        <is>
          <t>Staphylococcus aureus (det) - ambiente</t>
        </is>
      </c>
      <c r="F25" s="2" t="inlineStr">
        <is>
          <t>8 días laborables</t>
        </is>
      </c>
      <c r="G25" s="2" t="inlineStr"/>
      <c r="H25" s="2" t="inlineStr"/>
      <c r="I25" s="2" t="inlineStr">
        <is>
          <t>Placa Rodac</t>
        </is>
      </c>
      <c r="J25" s="2" t="inlineStr">
        <is>
          <t>Refrigerada (5°C ± 3°C)</t>
        </is>
      </c>
      <c r="K25" s="2" t="inlineStr">
        <is>
          <t>PNT00404</t>
        </is>
      </c>
      <c r="L25" s="2" t="inlineStr">
        <is>
          <t>Siembra por sedimentación, tinción y pruebas bioquímicas</t>
        </is>
      </c>
      <c r="M25" s="2" t="inlineStr">
        <is>
          <t>1 UFC/placa</t>
        </is>
      </c>
      <c r="N25" s="2" t="inlineStr"/>
    </row>
    <row r="26">
      <c r="A26" s="2" t="inlineStr">
        <is>
          <t>K4183</t>
        </is>
      </c>
      <c r="B26" s="2" t="inlineStr">
        <is>
          <t>Determinación de Staphylococcus aureus - ambiente</t>
        </is>
      </c>
      <c r="C26" s="2" t="inlineStr">
        <is>
          <t>K</t>
        </is>
      </c>
      <c r="D26" s="2" t="inlineStr">
        <is>
          <t>MI464</t>
        </is>
      </c>
      <c r="E26" s="2" t="inlineStr">
        <is>
          <t>Staphylococcus aureus (det) - ambiente</t>
        </is>
      </c>
      <c r="F26" s="2" t="inlineStr">
        <is>
          <t>8 días laborables</t>
        </is>
      </c>
      <c r="G26" s="2" t="inlineStr"/>
      <c r="H26" s="2" t="inlineStr"/>
      <c r="I26" s="2" t="inlineStr">
        <is>
          <t>Placa Rodac</t>
        </is>
      </c>
      <c r="J26" s="2" t="inlineStr">
        <is>
          <t>Refrigerada (5°C ± 3°C)</t>
        </is>
      </c>
      <c r="K26" s="2" t="inlineStr">
        <is>
          <t>PNT00404</t>
        </is>
      </c>
      <c r="L26" s="2" t="inlineStr">
        <is>
          <t>Siembra por impactación, tinción y pruebas bioquímicas</t>
        </is>
      </c>
      <c r="M26" s="2" t="inlineStr">
        <is>
          <t>1 UFC/placa</t>
        </is>
      </c>
      <c r="N26" s="2" t="inlineStr"/>
    </row>
    <row r="27">
      <c r="A27" s="2" t="inlineStr">
        <is>
          <t>K4184</t>
        </is>
      </c>
      <c r="B27" s="2" t="inlineStr">
        <is>
          <t>Determinación de Pseudomonas aeruginosa - ambiente</t>
        </is>
      </c>
      <c r="C27" s="2" t="inlineStr">
        <is>
          <t>K</t>
        </is>
      </c>
      <c r="D27" s="2" t="inlineStr">
        <is>
          <t>MI465</t>
        </is>
      </c>
      <c r="E27" s="2" t="inlineStr">
        <is>
          <t>Pseudomonas aeruginosa (det) - ambiente</t>
        </is>
      </c>
      <c r="F27" s="2" t="inlineStr">
        <is>
          <t>8 días laborables</t>
        </is>
      </c>
      <c r="G27" s="2" t="inlineStr"/>
      <c r="H27" s="2" t="inlineStr"/>
      <c r="I27" s="2" t="inlineStr">
        <is>
          <t>Placa Rodac</t>
        </is>
      </c>
      <c r="J27" s="2" t="inlineStr">
        <is>
          <t>Refrigerada (5°C ± 3°C)</t>
        </is>
      </c>
      <c r="K27" s="2" t="inlineStr">
        <is>
          <t>PNT00404</t>
        </is>
      </c>
      <c r="L27" s="2" t="inlineStr">
        <is>
          <t>Siembra por impactación, tinción y pruebas bioquímicas</t>
        </is>
      </c>
      <c r="M27" s="2" t="inlineStr">
        <is>
          <t>1 UFC/placa</t>
        </is>
      </c>
      <c r="N27" s="2" t="inlineStr"/>
    </row>
    <row r="28">
      <c r="A28" s="2" t="inlineStr">
        <is>
          <t>K4184</t>
        </is>
      </c>
      <c r="B28" s="2" t="inlineStr">
        <is>
          <t>Determinación de Pseudomonas aeruginosa - ambiente</t>
        </is>
      </c>
      <c r="C28" s="2" t="inlineStr">
        <is>
          <t>K</t>
        </is>
      </c>
      <c r="D28" s="2" t="inlineStr">
        <is>
          <t>MI465</t>
        </is>
      </c>
      <c r="E28" s="2" t="inlineStr">
        <is>
          <t>Pseudomonas aeruginosa (det) - ambiente</t>
        </is>
      </c>
      <c r="F28" s="2" t="inlineStr">
        <is>
          <t>8 días laborables</t>
        </is>
      </c>
      <c r="G28" s="2" t="inlineStr"/>
      <c r="H28" s="2" t="inlineStr"/>
      <c r="I28" s="2" t="inlineStr">
        <is>
          <t>Placa Rodac</t>
        </is>
      </c>
      <c r="J28" s="2" t="inlineStr">
        <is>
          <t>Refrigerada (5°C ± 3°C)</t>
        </is>
      </c>
      <c r="K28" s="2" t="inlineStr">
        <is>
          <t>PNT00404</t>
        </is>
      </c>
      <c r="L28" s="2" t="inlineStr">
        <is>
          <t>Siembra por sedimentación, tinción y pruebas bioquímicas</t>
        </is>
      </c>
      <c r="M28" s="2" t="inlineStr">
        <is>
          <t>1 UFC/placa</t>
        </is>
      </c>
      <c r="N28" s="2" t="inlineStr"/>
    </row>
    <row r="29">
      <c r="A29" s="2" t="inlineStr">
        <is>
          <t>K4185</t>
        </is>
      </c>
      <c r="B29" s="2" t="inlineStr">
        <is>
          <t>Determinación de Aspergillus fumigatus - ambiente</t>
        </is>
      </c>
      <c r="C29" s="2" t="inlineStr">
        <is>
          <t>K</t>
        </is>
      </c>
      <c r="D29" s="2" t="inlineStr">
        <is>
          <t>MI469</t>
        </is>
      </c>
      <c r="E29" s="2" t="inlineStr">
        <is>
          <t>Aspergillus fumigatus (det) - ambiente</t>
        </is>
      </c>
      <c r="F29" s="2" t="inlineStr">
        <is>
          <t>8 días laborables</t>
        </is>
      </c>
      <c r="G29" s="2" t="inlineStr"/>
      <c r="H29" s="2" t="inlineStr"/>
      <c r="I29" s="2" t="inlineStr">
        <is>
          <t>Placa Rodac</t>
        </is>
      </c>
      <c r="J29" s="2" t="inlineStr">
        <is>
          <t>Refrigerada (5°C ± 3°C)</t>
        </is>
      </c>
      <c r="K29" s="2" t="inlineStr">
        <is>
          <t>PNT00404</t>
        </is>
      </c>
      <c r="L29" s="2" t="inlineStr">
        <is>
          <t>Siembra por impactación y observacion microscópica</t>
        </is>
      </c>
      <c r="M29" s="2" t="inlineStr">
        <is>
          <t>1 UFC/placa</t>
        </is>
      </c>
      <c r="N29" s="2" t="inlineStr"/>
    </row>
    <row r="30">
      <c r="A30" s="2" t="inlineStr">
        <is>
          <t>K4186</t>
        </is>
      </c>
      <c r="B30" s="2" t="inlineStr">
        <is>
          <t>Determinación de Candida albicans - ambiente</t>
        </is>
      </c>
      <c r="C30" s="2" t="inlineStr">
        <is>
          <t>K</t>
        </is>
      </c>
      <c r="D30" s="2" t="inlineStr">
        <is>
          <t>MI466</t>
        </is>
      </c>
      <c r="E30" s="2" t="inlineStr">
        <is>
          <t>Candida albicans (det) - ambiente</t>
        </is>
      </c>
      <c r="F30" s="2" t="inlineStr">
        <is>
          <t>8 días laborables</t>
        </is>
      </c>
      <c r="G30" s="2" t="inlineStr"/>
      <c r="H30" s="2" t="inlineStr"/>
      <c r="I30" s="2" t="inlineStr">
        <is>
          <t>Placa Rodac</t>
        </is>
      </c>
      <c r="J30" s="2" t="inlineStr">
        <is>
          <t>Refrigerada (5°C ± 3°C)</t>
        </is>
      </c>
      <c r="K30" s="2" t="inlineStr">
        <is>
          <t>PNT00404</t>
        </is>
      </c>
      <c r="L30" s="2" t="inlineStr">
        <is>
          <t>Siembra por impactación, tinción y pruebas bioquímicas</t>
        </is>
      </c>
      <c r="M30" s="2" t="inlineStr">
        <is>
          <t>1 UFC/placa</t>
        </is>
      </c>
      <c r="N30" s="2" t="inlineStr"/>
    </row>
    <row r="31">
      <c r="A31" s="2" t="inlineStr">
        <is>
          <t>K4186</t>
        </is>
      </c>
      <c r="B31" s="2" t="inlineStr">
        <is>
          <t>Determinación de Candida albicans - ambiente</t>
        </is>
      </c>
      <c r="C31" s="2" t="inlineStr">
        <is>
          <t>K</t>
        </is>
      </c>
      <c r="D31" s="2" t="inlineStr">
        <is>
          <t>MI466</t>
        </is>
      </c>
      <c r="E31" s="2" t="inlineStr">
        <is>
          <t>Candida albicans (det) - ambiente</t>
        </is>
      </c>
      <c r="F31" s="2" t="inlineStr">
        <is>
          <t>8 días laborables</t>
        </is>
      </c>
      <c r="G31" s="2" t="inlineStr"/>
      <c r="H31" s="2" t="inlineStr"/>
      <c r="I31" s="2" t="inlineStr">
        <is>
          <t>Placa Rodac</t>
        </is>
      </c>
      <c r="J31" s="2" t="inlineStr">
        <is>
          <t>Refrigerada (5°C ± 3°C)</t>
        </is>
      </c>
      <c r="K31" s="2" t="inlineStr">
        <is>
          <t>PNT00404</t>
        </is>
      </c>
      <c r="L31" s="2" t="inlineStr">
        <is>
          <t>Siembra por sedimentación, tinción y pruebas bioquímicas</t>
        </is>
      </c>
      <c r="M31" s="2" t="inlineStr">
        <is>
          <t>1 UFC/placa</t>
        </is>
      </c>
      <c r="N31" s="2" t="inlineStr"/>
    </row>
    <row r="32">
      <c r="A32" s="2" t="inlineStr">
        <is>
          <t>K4270</t>
        </is>
      </c>
      <c r="B32" s="2" t="inlineStr">
        <is>
          <t>Recuento de Bacterias Aerobias - superficie</t>
        </is>
      </c>
      <c r="C32" s="2" t="inlineStr">
        <is>
          <t>K</t>
        </is>
      </c>
      <c r="D32" s="2" t="inlineStr">
        <is>
          <t>MI470</t>
        </is>
      </c>
      <c r="E32" s="2" t="inlineStr">
        <is>
          <t>Bacterias Aerobias (rec) - superficie</t>
        </is>
      </c>
      <c r="F32" s="2" t="inlineStr">
        <is>
          <t>8 días laborables</t>
        </is>
      </c>
      <c r="G32" s="2" t="inlineStr"/>
      <c r="H32" s="2" t="inlineStr"/>
      <c r="I32" s="2" t="inlineStr">
        <is>
          <t>Placa Rodac</t>
        </is>
      </c>
      <c r="J32" s="2" t="inlineStr">
        <is>
          <t>Refrigerada (5°C ± 3°C)</t>
        </is>
      </c>
      <c r="K32" s="2" t="inlineStr">
        <is>
          <t>PNT00404</t>
        </is>
      </c>
      <c r="L32" s="2" t="inlineStr">
        <is>
          <t>Siembra por contacto y recuento de colonias</t>
        </is>
      </c>
      <c r="M32" s="2" t="inlineStr">
        <is>
          <t>1 UFC/placa</t>
        </is>
      </c>
      <c r="N32" s="2" t="inlineStr"/>
    </row>
    <row r="33">
      <c r="A33" s="2" t="inlineStr">
        <is>
          <t>K4271</t>
        </is>
      </c>
      <c r="B33" s="2" t="inlineStr">
        <is>
          <t>Recuento Aeróbico Total (cálculo) - superficie</t>
        </is>
      </c>
      <c r="C33" s="2" t="inlineStr">
        <is>
          <t>K</t>
        </is>
      </c>
      <c r="D33" s="2" t="inlineStr">
        <is>
          <t>PNF</t>
        </is>
      </c>
      <c r="E33" s="2" t="inlineStr">
        <is>
          <t>No Facturable</t>
        </is>
      </c>
      <c r="F33" s="2" t="inlineStr">
        <is>
          <t>8 días laborables</t>
        </is>
      </c>
      <c r="G33" s="2" t="inlineStr"/>
      <c r="H33" s="2" t="inlineStr">
        <is>
          <t>Recuento Aeróbico Total = Bacterias Aerobias + Mohos y Levaduras</t>
        </is>
      </c>
      <c r="I33" s="2" t="inlineStr">
        <is>
          <t>Placa Rodac</t>
        </is>
      </c>
      <c r="J33" s="2" t="inlineStr">
        <is>
          <t>Refrigerada (5°C ± 3°C)</t>
        </is>
      </c>
      <c r="K33" s="2" t="inlineStr">
        <is>
          <t>PNT00404</t>
        </is>
      </c>
      <c r="L33" s="2" t="inlineStr">
        <is>
          <t>Cálculo</t>
        </is>
      </c>
      <c r="M33" s="2" t="inlineStr">
        <is>
          <t>1 UFC/placa</t>
        </is>
      </c>
      <c r="N33" s="2" t="inlineStr"/>
    </row>
    <row r="34">
      <c r="A34" s="2" t="inlineStr">
        <is>
          <t>K4272</t>
        </is>
      </c>
      <c r="B34" s="2" t="inlineStr">
        <is>
          <t>Recuento de Enterobacteriaceas - superficie</t>
        </is>
      </c>
      <c r="C34" s="2" t="inlineStr">
        <is>
          <t>K</t>
        </is>
      </c>
      <c r="D34" s="2" t="inlineStr">
        <is>
          <t>MI471</t>
        </is>
      </c>
      <c r="E34" s="2" t="inlineStr">
        <is>
          <t>Enterobacteriaceas (rec) - superficie</t>
        </is>
      </c>
      <c r="F34" s="2" t="inlineStr">
        <is>
          <t>8 días laborables</t>
        </is>
      </c>
      <c r="G34" s="2" t="inlineStr"/>
      <c r="H34" s="2" t="inlineStr"/>
      <c r="I34" s="2" t="inlineStr">
        <is>
          <t>Placa Rodac Violet Red Glucosa Agar (VRBD) ó Escobillón estéril con medio Stuart</t>
        </is>
      </c>
      <c r="J34" s="2" t="inlineStr">
        <is>
          <t>Refrigerada (5°C ± 3°C)</t>
        </is>
      </c>
      <c r="K34" s="2" t="inlineStr">
        <is>
          <t>PNT00404</t>
        </is>
      </c>
      <c r="L34" s="2" t="inlineStr">
        <is>
          <t>Siembra por contacto y recuento de colonias</t>
        </is>
      </c>
      <c r="M34" s="2" t="inlineStr">
        <is>
          <t>1 UFC/placa</t>
        </is>
      </c>
      <c r="N34" s="2" t="inlineStr"/>
    </row>
    <row r="35">
      <c r="A35" s="2" t="inlineStr">
        <is>
          <t>K4274</t>
        </is>
      </c>
      <c r="B35" s="2" t="inlineStr">
        <is>
          <t>Recuento de Coliformes - superficie</t>
        </is>
      </c>
      <c r="C35" s="2" t="inlineStr">
        <is>
          <t>K</t>
        </is>
      </c>
      <c r="D35" s="2" t="inlineStr">
        <is>
          <t>MI473</t>
        </is>
      </c>
      <c r="E35" s="2" t="inlineStr">
        <is>
          <t>Recuento de Coliformes</t>
        </is>
      </c>
      <c r="F35" s="2" t="inlineStr">
        <is>
          <t>8 días laborables</t>
        </is>
      </c>
      <c r="G35" s="2" t="inlineStr"/>
      <c r="H35" s="2" t="inlineStr"/>
      <c r="I35" s="2" t="inlineStr">
        <is>
          <t>Placa Rodac</t>
        </is>
      </c>
      <c r="J35" s="2" t="inlineStr">
        <is>
          <t>Refrigerada (5°C ± 3°C)</t>
        </is>
      </c>
      <c r="K35" s="2" t="inlineStr"/>
      <c r="L35" s="2" t="inlineStr"/>
      <c r="M35" s="2" t="inlineStr"/>
      <c r="N35" s="2" t="inlineStr"/>
    </row>
    <row r="36">
      <c r="A36" s="2" t="inlineStr">
        <is>
          <t>K4275</t>
        </is>
      </c>
      <c r="B36" s="2" t="inlineStr">
        <is>
          <t>Recuento de Mohos y Levaduras - superficie</t>
        </is>
      </c>
      <c r="C36" s="2" t="inlineStr">
        <is>
          <t>K</t>
        </is>
      </c>
      <c r="D36" s="2" t="inlineStr">
        <is>
          <t>MI474</t>
        </is>
      </c>
      <c r="E36" s="2" t="inlineStr">
        <is>
          <t>Mohos y Levaduras (rec) - superficie</t>
        </is>
      </c>
      <c r="F36" s="2" t="inlineStr">
        <is>
          <t>8 días laborables</t>
        </is>
      </c>
      <c r="G36" s="2" t="inlineStr"/>
      <c r="H36" s="2" t="inlineStr"/>
      <c r="I36" s="2" t="inlineStr">
        <is>
          <t>Placa Rodac Sabouraud Cloramfenicol (SAB) ó Escobillón estéril con medio Stuart</t>
        </is>
      </c>
      <c r="J36" s="2" t="inlineStr">
        <is>
          <t>Refrigerada (5°C ± 3°C)</t>
        </is>
      </c>
      <c r="K36" s="2" t="inlineStr">
        <is>
          <t>PNT00404</t>
        </is>
      </c>
      <c r="L36" s="2" t="inlineStr">
        <is>
          <t>Siembra por contacto y recuento de colonias</t>
        </is>
      </c>
      <c r="M36" s="2" t="inlineStr">
        <is>
          <t>1 UFC/placa</t>
        </is>
      </c>
      <c r="N36" s="2" t="inlineStr"/>
    </row>
    <row r="37">
      <c r="A37" s="2" t="inlineStr">
        <is>
          <t>K4280</t>
        </is>
      </c>
      <c r="B37" s="2" t="inlineStr">
        <is>
          <t>Determinación de Enterobacteriaceas - superficie</t>
        </is>
      </c>
      <c r="C37" s="2" t="inlineStr">
        <is>
          <t>K</t>
        </is>
      </c>
      <c r="D37" s="2" t="inlineStr">
        <is>
          <t>MI475</t>
        </is>
      </c>
      <c r="E37" s="2" t="inlineStr">
        <is>
          <t>Enterobacteriaceas (det) - superficie</t>
        </is>
      </c>
      <c r="F37" s="2" t="inlineStr">
        <is>
          <t>8 días laborables</t>
        </is>
      </c>
      <c r="G37" s="2" t="inlineStr"/>
      <c r="H37" s="2" t="inlineStr"/>
      <c r="I37" s="2" t="inlineStr">
        <is>
          <t>Placa Rodac</t>
        </is>
      </c>
      <c r="J37" s="2" t="inlineStr">
        <is>
          <t>Refrigerada (5°C ± 3°C)</t>
        </is>
      </c>
      <c r="K37" s="2" t="inlineStr">
        <is>
          <t>PNT00404</t>
        </is>
      </c>
      <c r="L37" s="2" t="inlineStr">
        <is>
          <t>Siembra por contacto, tinción y pruebas bioquímicas</t>
        </is>
      </c>
      <c r="M37" s="2" t="inlineStr">
        <is>
          <t>1 UFC/placa</t>
        </is>
      </c>
      <c r="N37" s="2" t="inlineStr"/>
    </row>
    <row r="38">
      <c r="A38" s="2" t="inlineStr">
        <is>
          <t>K4281</t>
        </is>
      </c>
      <c r="B38" s="2" t="inlineStr">
        <is>
          <t>Determinación de Escherichia coli - superficie</t>
        </is>
      </c>
      <c r="C38" s="2" t="inlineStr">
        <is>
          <t>K</t>
        </is>
      </c>
      <c r="D38" s="2" t="inlineStr">
        <is>
          <t>MI476</t>
        </is>
      </c>
      <c r="E38" s="2" t="inlineStr">
        <is>
          <t>Escherichia coli (det) - superficie</t>
        </is>
      </c>
      <c r="F38" s="2" t="inlineStr">
        <is>
          <t>8 días laborables</t>
        </is>
      </c>
      <c r="G38" s="2" t="inlineStr"/>
      <c r="H38" s="2" t="inlineStr"/>
      <c r="I38" s="2" t="inlineStr">
        <is>
          <t>Placa Rodac Violet Red Glucosa Agar (VRBD) ó Escobillón estéril con medio Stuart</t>
        </is>
      </c>
      <c r="J38" s="2" t="inlineStr">
        <is>
          <t>Refrigerada (5°C ± 3°C)</t>
        </is>
      </c>
      <c r="K38" s="2" t="inlineStr">
        <is>
          <t>PNT00404</t>
        </is>
      </c>
      <c r="L38" s="2" t="inlineStr">
        <is>
          <t>Siembra en superficie, tinción y pruebas bioquímicas</t>
        </is>
      </c>
      <c r="M38" s="2" t="inlineStr">
        <is>
          <t>1 UFC/placa</t>
        </is>
      </c>
      <c r="N38" s="2" t="inlineStr"/>
    </row>
    <row r="39">
      <c r="A39" s="2" t="inlineStr">
        <is>
          <t>K4281</t>
        </is>
      </c>
      <c r="B39" s="2" t="inlineStr">
        <is>
          <t>Determinación de Escherichia coli - superficie</t>
        </is>
      </c>
      <c r="C39" s="2" t="inlineStr">
        <is>
          <t>K</t>
        </is>
      </c>
      <c r="D39" s="2" t="inlineStr">
        <is>
          <t>MI476</t>
        </is>
      </c>
      <c r="E39" s="2" t="inlineStr">
        <is>
          <t>Escherichia coli (det) - superficie</t>
        </is>
      </c>
      <c r="F39" s="2" t="inlineStr">
        <is>
          <t>8 días laborables</t>
        </is>
      </c>
      <c r="G39" s="2" t="inlineStr"/>
      <c r="H39" s="2" t="inlineStr"/>
      <c r="I39" s="2" t="inlineStr">
        <is>
          <t>Placa Rodac Violet Red Glucosa Agar (VRBD) ó Escobillón estéril con medio Stuart</t>
        </is>
      </c>
      <c r="J39" s="2" t="inlineStr">
        <is>
          <t>Refrigerada (5°C ± 3°C)</t>
        </is>
      </c>
      <c r="K39" s="2" t="inlineStr">
        <is>
          <t>PNT00404</t>
        </is>
      </c>
      <c r="L39" s="2" t="inlineStr">
        <is>
          <t>Siembra por contacto, tinción y pruebas bioquímicas</t>
        </is>
      </c>
      <c r="M39" s="2" t="inlineStr">
        <is>
          <t>1 UFC/placa</t>
        </is>
      </c>
      <c r="N39" s="2" t="inlineStr"/>
    </row>
    <row r="40">
      <c r="A40" s="2" t="inlineStr">
        <is>
          <t>K4282</t>
        </is>
      </c>
      <c r="B40" s="2" t="inlineStr">
        <is>
          <t>Determinación de Streptococcus D lancefield - superficie</t>
        </is>
      </c>
      <c r="C40" s="2" t="inlineStr">
        <is>
          <t>K</t>
        </is>
      </c>
      <c r="D40" s="2" t="inlineStr">
        <is>
          <t>MI477</t>
        </is>
      </c>
      <c r="E40" s="2" t="inlineStr">
        <is>
          <t>Streptococcus D lancefield (det) - superficie</t>
        </is>
      </c>
      <c r="F40" s="2" t="inlineStr">
        <is>
          <t>8 días laborables</t>
        </is>
      </c>
      <c r="G40" s="2" t="inlineStr"/>
      <c r="H40" s="2" t="inlineStr"/>
      <c r="I40" s="2" t="inlineStr">
        <is>
          <t>Placa Rodac</t>
        </is>
      </c>
      <c r="J40" s="2" t="inlineStr">
        <is>
          <t>Refrigerada (5°C ± 3°C)</t>
        </is>
      </c>
      <c r="K40" s="2" t="inlineStr">
        <is>
          <t>PNT00404</t>
        </is>
      </c>
      <c r="L40" s="2" t="inlineStr">
        <is>
          <t>Siembra por contacto, tinción y pruebas bioquímicas</t>
        </is>
      </c>
      <c r="M40" s="2" t="inlineStr">
        <is>
          <t>1 UFC/placa</t>
        </is>
      </c>
      <c r="N40" s="2" t="inlineStr"/>
    </row>
    <row r="41">
      <c r="A41" s="2" t="inlineStr">
        <is>
          <t>K4282</t>
        </is>
      </c>
      <c r="B41" s="2" t="inlineStr">
        <is>
          <t>Determinación de Streptococcus D lancefield - superficie</t>
        </is>
      </c>
      <c r="C41" s="2" t="inlineStr">
        <is>
          <t>K</t>
        </is>
      </c>
      <c r="D41" s="2" t="inlineStr">
        <is>
          <t>MI477</t>
        </is>
      </c>
      <c r="E41" s="2" t="inlineStr">
        <is>
          <t>Streptococcus D lancefield (det) - superficie</t>
        </is>
      </c>
      <c r="F41" s="2" t="inlineStr">
        <is>
          <t>8 días laborables</t>
        </is>
      </c>
      <c r="G41" s="2" t="inlineStr"/>
      <c r="H41" s="2" t="inlineStr"/>
      <c r="I41" s="2" t="inlineStr">
        <is>
          <t>Placa Rodac</t>
        </is>
      </c>
      <c r="J41" s="2" t="inlineStr">
        <is>
          <t>Refrigerada (5°C ± 3°C)</t>
        </is>
      </c>
      <c r="K41" s="2" t="inlineStr">
        <is>
          <t>PNT00404</t>
        </is>
      </c>
      <c r="L41" s="2" t="inlineStr">
        <is>
          <t>Siembra en superficie, tinción y pruebas bioquímicas</t>
        </is>
      </c>
      <c r="M41" s="2" t="inlineStr">
        <is>
          <t>1 UFC/placa</t>
        </is>
      </c>
      <c r="N41" s="2" t="inlineStr"/>
    </row>
    <row r="42">
      <c r="A42" s="2" t="inlineStr">
        <is>
          <t>K4283</t>
        </is>
      </c>
      <c r="B42" s="2" t="inlineStr">
        <is>
          <t>Determinación de Staphylococcus aureus - superficie</t>
        </is>
      </c>
      <c r="C42" s="2" t="inlineStr">
        <is>
          <t>K</t>
        </is>
      </c>
      <c r="D42" s="2" t="inlineStr">
        <is>
          <t>MI478</t>
        </is>
      </c>
      <c r="E42" s="2" t="inlineStr">
        <is>
          <t>Staphylococcus aureus (det) - superficie</t>
        </is>
      </c>
      <c r="F42" s="2" t="inlineStr">
        <is>
          <t>8 días laborables</t>
        </is>
      </c>
      <c r="G42" s="2" t="inlineStr"/>
      <c r="H42" s="2" t="inlineStr"/>
      <c r="I42" s="2" t="inlineStr">
        <is>
          <t>Placa Rodac (TSA W/DISHINIBITOR Count-Tact o Trypticase Soja / Tryptone Soya Agar Count Tact) ó Escobillón estéril con medio Stuart</t>
        </is>
      </c>
      <c r="J42" s="2" t="inlineStr">
        <is>
          <t>Refrigerada (5°C ± 3°C)</t>
        </is>
      </c>
      <c r="K42" s="2" t="inlineStr">
        <is>
          <t>PNT00404</t>
        </is>
      </c>
      <c r="L42" s="2" t="inlineStr">
        <is>
          <t>Viscosidad-Capilaridad</t>
        </is>
      </c>
      <c r="M42" s="2" t="inlineStr">
        <is>
          <t>1 UFC/placa</t>
        </is>
      </c>
      <c r="N42" s="2" t="inlineStr"/>
    </row>
    <row r="43">
      <c r="A43" s="2" t="inlineStr">
        <is>
          <t>K4283</t>
        </is>
      </c>
      <c r="B43" s="2" t="inlineStr">
        <is>
          <t>Determinación de Staphylococcus aureus - superficie</t>
        </is>
      </c>
      <c r="C43" s="2" t="inlineStr">
        <is>
          <t>K</t>
        </is>
      </c>
      <c r="D43" s="2" t="inlineStr">
        <is>
          <t>MI478</t>
        </is>
      </c>
      <c r="E43" s="2" t="inlineStr">
        <is>
          <t>Staphylococcus aureus (det) - superficie</t>
        </is>
      </c>
      <c r="F43" s="2" t="inlineStr">
        <is>
          <t>8 días laborables</t>
        </is>
      </c>
      <c r="G43" s="2" t="inlineStr"/>
      <c r="H43" s="2" t="inlineStr"/>
      <c r="I43" s="2" t="inlineStr">
        <is>
          <t>Placa Rodac (TSA W/DISHINIBITOR Count-Tact o Trypticase Soja / Tryptone Soya Agar Count Tact) ó Escobillón estéril con medio Stuart</t>
        </is>
      </c>
      <c r="J43" s="2" t="inlineStr">
        <is>
          <t>Refrigerada (5°C ± 3°C)</t>
        </is>
      </c>
      <c r="K43" s="2" t="inlineStr">
        <is>
          <t>PNT00404</t>
        </is>
      </c>
      <c r="L43" s="2" t="inlineStr">
        <is>
          <t>Siembra por contacto, tinción y pruebas bioquímicas</t>
        </is>
      </c>
      <c r="M43" s="2" t="inlineStr">
        <is>
          <t>1 UFC/placa</t>
        </is>
      </c>
      <c r="N43" s="2" t="inlineStr"/>
    </row>
    <row r="44">
      <c r="A44" s="2" t="inlineStr">
        <is>
          <t>K4284</t>
        </is>
      </c>
      <c r="B44" s="2" t="inlineStr">
        <is>
          <t>Determinación de Pseudomonas aeruginosa - superficie</t>
        </is>
      </c>
      <c r="C44" s="2" t="inlineStr">
        <is>
          <t>K</t>
        </is>
      </c>
      <c r="D44" s="2" t="inlineStr">
        <is>
          <t>MI479</t>
        </is>
      </c>
      <c r="E44" s="2" t="inlineStr">
        <is>
          <t>Pseudomonas aeruginosa (det) - superficie</t>
        </is>
      </c>
      <c r="F44" s="2" t="inlineStr">
        <is>
          <t>8 días laborables</t>
        </is>
      </c>
      <c r="G44" s="2" t="inlineStr"/>
      <c r="H44" s="2" t="inlineStr"/>
      <c r="I44" s="2" t="inlineStr">
        <is>
          <t>Placa Rodac (TSA W/DISHINIBITOR Count-Tact o Trypticase Soja / Tryptone Soya Agar Count Tact) ó Escobillón estéril con medio Stuart</t>
        </is>
      </c>
      <c r="J44" s="2" t="inlineStr">
        <is>
          <t>Refrigerada (5°C ± 3°C)</t>
        </is>
      </c>
      <c r="K44" s="2" t="inlineStr">
        <is>
          <t>PNT00404</t>
        </is>
      </c>
      <c r="L44" s="2" t="inlineStr">
        <is>
          <t>Siembra en superficie, tinción y pruebas bioquímicas</t>
        </is>
      </c>
      <c r="M44" s="2" t="inlineStr">
        <is>
          <t>1 UFC/placa</t>
        </is>
      </c>
      <c r="N44" s="2" t="inlineStr"/>
    </row>
    <row r="45">
      <c r="A45" s="2" t="inlineStr">
        <is>
          <t>K4284</t>
        </is>
      </c>
      <c r="B45" s="2" t="inlineStr">
        <is>
          <t>Determinación de Pseudomonas aeruginosa - superficie</t>
        </is>
      </c>
      <c r="C45" s="2" t="inlineStr">
        <is>
          <t>K</t>
        </is>
      </c>
      <c r="D45" s="2" t="inlineStr">
        <is>
          <t>MI479</t>
        </is>
      </c>
      <c r="E45" s="2" t="inlineStr">
        <is>
          <t>Pseudomonas aeruginosa (det) - superficie</t>
        </is>
      </c>
      <c r="F45" s="2" t="inlineStr">
        <is>
          <t>8 días laborables</t>
        </is>
      </c>
      <c r="G45" s="2" t="inlineStr"/>
      <c r="H45" s="2" t="inlineStr"/>
      <c r="I45" s="2" t="inlineStr">
        <is>
          <t>Placa Rodac (TSA W/DISHINIBITOR Count-Tact o Trypticase Soja / Tryptone Soya Agar Count Tact) ó Escobillón estéril con medio Stuart</t>
        </is>
      </c>
      <c r="J45" s="2" t="inlineStr">
        <is>
          <t>Refrigerada (5°C ± 3°C)</t>
        </is>
      </c>
      <c r="K45" s="2" t="inlineStr">
        <is>
          <t>PNT00404</t>
        </is>
      </c>
      <c r="L45" s="2" t="inlineStr">
        <is>
          <t>Siembra por contacto, tinción y pruebas bioquímicas</t>
        </is>
      </c>
      <c r="M45" s="2" t="inlineStr">
        <is>
          <t>1 UFC/placa</t>
        </is>
      </c>
      <c r="N45" s="2" t="inlineStr"/>
    </row>
    <row r="46">
      <c r="A46" s="2" t="inlineStr">
        <is>
          <t>K4286</t>
        </is>
      </c>
      <c r="B46" s="2" t="inlineStr">
        <is>
          <t>Determinación de Candida albicans - superficie</t>
        </is>
      </c>
      <c r="C46" s="2" t="inlineStr">
        <is>
          <t>K</t>
        </is>
      </c>
      <c r="D46" s="2" t="inlineStr">
        <is>
          <t>MI481</t>
        </is>
      </c>
      <c r="E46" s="2" t="inlineStr">
        <is>
          <t>Candida albicans (det) - superficie</t>
        </is>
      </c>
      <c r="F46" s="2" t="inlineStr">
        <is>
          <t>8 días laborables</t>
        </is>
      </c>
      <c r="G46" s="2" t="inlineStr"/>
      <c r="H46" s="2" t="inlineStr"/>
      <c r="I46" s="2" t="inlineStr">
        <is>
          <t>Placa Rodac Sabouraud Cloramfenicol (SAB) ó Escobillón estéril con medio Stuart</t>
        </is>
      </c>
      <c r="J46" s="2" t="inlineStr">
        <is>
          <t>Refrigerada (5°C ± 3°C)</t>
        </is>
      </c>
      <c r="K46" s="2" t="inlineStr">
        <is>
          <t>PNT00404</t>
        </is>
      </c>
      <c r="L46" s="2" t="inlineStr">
        <is>
          <t>Siembra por contacto, tinción y pruebas bioquímicas</t>
        </is>
      </c>
      <c r="M46" s="2" t="inlineStr">
        <is>
          <t>1 UFC/placa</t>
        </is>
      </c>
      <c r="N46" s="2" t="inlineStr"/>
    </row>
    <row r="47">
      <c r="A47" s="2" t="inlineStr">
        <is>
          <t>K4287</t>
        </is>
      </c>
      <c r="B47" s="2" t="inlineStr">
        <is>
          <t>Detección de Listeria spp - superficie</t>
        </is>
      </c>
      <c r="C47" s="2" t="inlineStr">
        <is>
          <t>K</t>
        </is>
      </c>
      <c r="D47" s="2" t="inlineStr">
        <is>
          <t>MI389</t>
        </is>
      </c>
      <c r="E47" s="2" t="inlineStr">
        <is>
          <t>Listeria spp</t>
        </is>
      </c>
      <c r="F47" s="2" t="inlineStr">
        <is>
          <t>8 días laborables</t>
        </is>
      </c>
      <c r="G47" s="2" t="inlineStr"/>
      <c r="H47" s="2" t="inlineStr"/>
      <c r="I47" s="2" t="inlineStr">
        <is>
          <t>Hisopo Path Check Higiene de Bioser</t>
        </is>
      </c>
      <c r="J47" s="2" t="inlineStr">
        <is>
          <t>Refrigerada (5°C ± 3°C)</t>
        </is>
      </c>
      <c r="K47" s="2" t="inlineStr">
        <is>
          <t>PNT00404</t>
        </is>
      </c>
      <c r="L47" s="2" t="inlineStr">
        <is>
          <t>Siembra por contacto, tinción y pruebas bioquímicas</t>
        </is>
      </c>
      <c r="M47" s="2" t="inlineStr">
        <is>
          <t>1 UFC/100cm2 o escobillón</t>
        </is>
      </c>
      <c r="N47" s="2" t="inlineStr"/>
    </row>
    <row r="48">
      <c r="A48" s="2" t="inlineStr">
        <is>
          <t>K4288</t>
        </is>
      </c>
      <c r="B48" s="2" t="inlineStr">
        <is>
          <t>Detección de Listeria monocytogenes - superficie</t>
        </is>
      </c>
      <c r="C48" s="2" t="inlineStr">
        <is>
          <t>K</t>
        </is>
      </c>
      <c r="D48" s="2" t="inlineStr">
        <is>
          <t>MI399</t>
        </is>
      </c>
      <c r="E48" s="2" t="inlineStr">
        <is>
          <t>Listeria monocytogenes</t>
        </is>
      </c>
      <c r="F48" s="2" t="inlineStr">
        <is>
          <t>8 días laborables</t>
        </is>
      </c>
      <c r="G48" s="2" t="inlineStr"/>
      <c r="H48" s="2" t="inlineStr"/>
      <c r="I48" s="2" t="inlineStr">
        <is>
          <t>Hisopo Path Check Higiene de Bioser</t>
        </is>
      </c>
      <c r="J48" s="2" t="inlineStr">
        <is>
          <t>Refrigerada (5°C ± 3°C)</t>
        </is>
      </c>
      <c r="K48" s="2" t="inlineStr">
        <is>
          <t>PNT00404</t>
        </is>
      </c>
      <c r="L48" s="2" t="inlineStr">
        <is>
          <t>Siembra por contacto, tinción y pruebas bioquímicas</t>
        </is>
      </c>
      <c r="M48" s="2" t="inlineStr">
        <is>
          <t>1 UFC/100cm2 o escobillón</t>
        </is>
      </c>
      <c r="N48" s="2" t="inlineStr"/>
    </row>
    <row r="49">
      <c r="A49" s="2" t="inlineStr">
        <is>
          <t>K4301</t>
        </is>
      </c>
      <c r="B49" s="2" t="inlineStr">
        <is>
          <t>Flora aerobia mesófila total (rec) - Superficie UNE 100012/171330</t>
        </is>
      </c>
      <c r="C49" s="2" t="inlineStr">
        <is>
          <t>K</t>
        </is>
      </c>
      <c r="D49" s="2" t="inlineStr">
        <is>
          <t>PNF</t>
        </is>
      </c>
      <c r="E49" s="2" t="inlineStr">
        <is>
          <t>No Facturable</t>
        </is>
      </c>
      <c r="F49" s="2" t="inlineStr">
        <is>
          <t>12 días laborables</t>
        </is>
      </c>
      <c r="G49" s="2" t="inlineStr"/>
      <c r="H49" s="2" t="inlineStr"/>
      <c r="I49" s="2" t="inlineStr">
        <is>
          <t>Placa Rodac LPT + Flora aerobia mesófila total Rosa de Bengala Agar</t>
        </is>
      </c>
      <c r="J49" s="2" t="inlineStr">
        <is>
          <t>Refrigerada (5°C ± 3°C)</t>
        </is>
      </c>
      <c r="K49" s="2" t="inlineStr">
        <is>
          <t>PNT00404</t>
        </is>
      </c>
      <c r="L49" s="2" t="inlineStr">
        <is>
          <t>Cálculo</t>
        </is>
      </c>
      <c r="M49" s="2" t="inlineStr"/>
      <c r="N49" s="2" t="inlineStr"/>
    </row>
    <row r="50">
      <c r="A50" s="2" t="inlineStr">
        <is>
          <t>K4302</t>
        </is>
      </c>
      <c r="B50" s="2" t="inlineStr">
        <is>
          <t>Flora microbiana aerobia mesófila (rec) - Superficie UNE 100012/171330</t>
        </is>
      </c>
      <c r="C50" s="2" t="inlineStr">
        <is>
          <t>K</t>
        </is>
      </c>
      <c r="D50" s="2" t="inlineStr">
        <is>
          <t>PNF</t>
        </is>
      </c>
      <c r="E50" s="2" t="inlineStr">
        <is>
          <t>No Facturable</t>
        </is>
      </c>
      <c r="F50" s="2" t="inlineStr">
        <is>
          <t>12 días laborables</t>
        </is>
      </c>
      <c r="G50" s="2" t="inlineStr"/>
      <c r="H50" s="2" t="inlineStr"/>
      <c r="I50" s="2" t="inlineStr">
        <is>
          <t>Placa Rodac LPT</t>
        </is>
      </c>
      <c r="J50" s="2" t="inlineStr">
        <is>
          <t>Refrigerada (5°C ± 3°C)</t>
        </is>
      </c>
      <c r="K50" s="2" t="inlineStr">
        <is>
          <t>PNT00404</t>
        </is>
      </c>
      <c r="L50" s="2" t="inlineStr">
        <is>
          <t>Siembra por impactación y recuento de colonias</t>
        </is>
      </c>
      <c r="M50" s="2" t="inlineStr">
        <is>
          <t>1 UFC/placa</t>
        </is>
      </c>
      <c r="N50" s="2" t="inlineStr"/>
    </row>
    <row r="51">
      <c r="A51" s="2" t="inlineStr">
        <is>
          <t>K4303</t>
        </is>
      </c>
      <c r="B51" s="2" t="inlineStr">
        <is>
          <t>Flora fúngica (rec) - Superficie UNE 100012/171330</t>
        </is>
      </c>
      <c r="C51" s="2" t="inlineStr">
        <is>
          <t>K</t>
        </is>
      </c>
      <c r="D51" s="2" t="inlineStr">
        <is>
          <t>PNF</t>
        </is>
      </c>
      <c r="E51" s="2" t="inlineStr">
        <is>
          <t>No Facturable</t>
        </is>
      </c>
      <c r="F51" s="2" t="inlineStr">
        <is>
          <t>12 días laborables</t>
        </is>
      </c>
      <c r="G51" s="2" t="inlineStr"/>
      <c r="H51" s="2" t="inlineStr"/>
      <c r="I51" s="2" t="inlineStr">
        <is>
          <t>Placa Rodac Flora aerobia mesófila total Rosa de Bengala Agar</t>
        </is>
      </c>
      <c r="J51" s="2" t="inlineStr">
        <is>
          <t>Refrigerada (5°C ± 3°C)</t>
        </is>
      </c>
      <c r="K51" s="2" t="inlineStr">
        <is>
          <t>PNT00404</t>
        </is>
      </c>
      <c r="L51" s="2" t="inlineStr">
        <is>
          <t>Siembra por impactación y recuento de colonias</t>
        </is>
      </c>
      <c r="M51" s="2" t="inlineStr">
        <is>
          <t>1 UFC/placa</t>
        </is>
      </c>
      <c r="N51" s="2" t="inlineStr"/>
    </row>
    <row r="52">
      <c r="A52" s="2" t="inlineStr">
        <is>
          <t>K4321</t>
        </is>
      </c>
      <c r="B52" s="2" t="inlineStr">
        <is>
          <t>Flora aerobia mesófila total (rec) - Ambiente UNE 100012/171330</t>
        </is>
      </c>
      <c r="C52" s="2" t="inlineStr">
        <is>
          <t>K</t>
        </is>
      </c>
      <c r="D52" s="2" t="inlineStr">
        <is>
          <t>PNF</t>
        </is>
      </c>
      <c r="E52" s="2" t="inlineStr">
        <is>
          <t>No Facturable</t>
        </is>
      </c>
      <c r="F52" s="2" t="inlineStr">
        <is>
          <t>12 días laborables</t>
        </is>
      </c>
      <c r="G52" s="2" t="inlineStr"/>
      <c r="H52" s="2" t="inlineStr"/>
      <c r="I52" s="2" t="inlineStr">
        <is>
          <t>Placa Rodac LPT + Flora aerobia mesófila total Rosa de Bengala Agar</t>
        </is>
      </c>
      <c r="J52" s="2" t="inlineStr">
        <is>
          <t>Refrigerada (5°C ± 3°C)</t>
        </is>
      </c>
      <c r="K52" s="2" t="inlineStr">
        <is>
          <t>PNT00404</t>
        </is>
      </c>
      <c r="L52" s="2" t="inlineStr">
        <is>
          <t>Cálculo</t>
        </is>
      </c>
      <c r="M52" s="2" t="inlineStr"/>
      <c r="N52" s="2" t="inlineStr"/>
    </row>
    <row r="53">
      <c r="A53" s="2" t="inlineStr">
        <is>
          <t>K4322</t>
        </is>
      </c>
      <c r="B53" s="2" t="inlineStr">
        <is>
          <t>Flora microbiana aerobia mesófila (rec) - Ambiente UNE 100012/171330</t>
        </is>
      </c>
      <c r="C53" s="2" t="inlineStr">
        <is>
          <t>K</t>
        </is>
      </c>
      <c r="D53" s="2" t="inlineStr">
        <is>
          <t>PNF</t>
        </is>
      </c>
      <c r="E53" s="2" t="inlineStr">
        <is>
          <t>No Facturable</t>
        </is>
      </c>
      <c r="F53" s="2" t="inlineStr">
        <is>
          <t>12 días laborables</t>
        </is>
      </c>
      <c r="G53" s="2" t="inlineStr"/>
      <c r="H53" s="2" t="inlineStr"/>
      <c r="I53" s="2" t="inlineStr">
        <is>
          <t>Placa Rodac LPT</t>
        </is>
      </c>
      <c r="J53" s="2" t="inlineStr">
        <is>
          <t>Refrigerada (5°C ± 3°C)</t>
        </is>
      </c>
      <c r="K53" s="2" t="inlineStr">
        <is>
          <t>PNT00404</t>
        </is>
      </c>
      <c r="L53" s="2" t="inlineStr">
        <is>
          <t>Siembra por impactación y recuento de colonias</t>
        </is>
      </c>
      <c r="M53" s="2" t="inlineStr">
        <is>
          <t>1 UFC/placa</t>
        </is>
      </c>
      <c r="N53" s="2" t="inlineStr"/>
    </row>
    <row r="54">
      <c r="A54" s="2" t="inlineStr">
        <is>
          <t>K4323</t>
        </is>
      </c>
      <c r="B54" s="2" t="inlineStr">
        <is>
          <t>Flora fúngica (rec)  - Ambiente UNE 100012/171330</t>
        </is>
      </c>
      <c r="C54" s="2" t="inlineStr">
        <is>
          <t>K</t>
        </is>
      </c>
      <c r="D54" s="2" t="inlineStr">
        <is>
          <t>PNF</t>
        </is>
      </c>
      <c r="E54" s="2" t="inlineStr">
        <is>
          <t>No Facturable</t>
        </is>
      </c>
      <c r="F54" s="2" t="inlineStr">
        <is>
          <t>12 días laborables</t>
        </is>
      </c>
      <c r="G54" s="2" t="inlineStr"/>
      <c r="H54" s="2" t="inlineStr"/>
      <c r="I54" s="2" t="inlineStr">
        <is>
          <t>Placa Rodac Flora aerobia mesófila total Rosa de Bengala Agar</t>
        </is>
      </c>
      <c r="J54" s="2" t="inlineStr">
        <is>
          <t>Refrigerada (5°C ± 3°C)</t>
        </is>
      </c>
      <c r="K54" s="2" t="inlineStr">
        <is>
          <t>PNT00404</t>
        </is>
      </c>
      <c r="L54" s="2" t="inlineStr">
        <is>
          <t>Siembra por impactación y recuento de colonias</t>
        </is>
      </c>
      <c r="M54" s="2" t="inlineStr">
        <is>
          <t>1 UFC/placa</t>
        </is>
      </c>
      <c r="N54" s="2" t="inlineStr"/>
    </row>
    <row r="55">
      <c r="A55" s="2" t="inlineStr">
        <is>
          <t>K8050</t>
        </is>
      </c>
      <c r="B55" s="2" t="inlineStr">
        <is>
          <t>Estudio microbiológico</t>
        </is>
      </c>
      <c r="C55" s="2" t="inlineStr">
        <is>
          <t>K</t>
        </is>
      </c>
      <c r="D55" s="2" t="inlineStr">
        <is>
          <t>CFPM</t>
        </is>
      </c>
      <c r="E55" s="2" t="inlineStr">
        <is>
          <t>Precio variable</t>
        </is>
      </c>
      <c r="F55" s="2" t="inlineStr"/>
      <c r="G55" s="2" t="inlineStr">
        <is>
          <t>Precio manual</t>
        </is>
      </c>
      <c r="H55" s="2" t="inlineStr"/>
      <c r="I55" s="2" t="inlineStr"/>
      <c r="J55" s="2" t="inlineStr"/>
      <c r="K55" s="2" t="inlineStr"/>
      <c r="L55" s="2" t="inlineStr"/>
      <c r="M55" s="2" t="inlineStr"/>
      <c r="N55" s="2" t="inlineStr"/>
    </row>
    <row r="56">
      <c r="A56" s="2" t="inlineStr">
        <is>
          <t>K8478</t>
        </is>
      </c>
      <c r="B56" s="2" t="inlineStr">
        <is>
          <t>Identificación Fúngica externa (PDF)</t>
        </is>
      </c>
      <c r="C56" s="2" t="inlineStr">
        <is>
          <t>K</t>
        </is>
      </c>
      <c r="D56" s="2" t="inlineStr">
        <is>
          <t>MI001</t>
        </is>
      </c>
      <c r="E56" s="2" t="inlineStr">
        <is>
          <t>Identificación Fúngica (1 cepa)</t>
        </is>
      </c>
      <c r="F56" s="2" t="inlineStr">
        <is>
          <t>15 días laborables</t>
        </is>
      </c>
      <c r="G56" s="2" t="inlineStr"/>
      <c r="H56" s="2" t="inlineStr">
        <is>
          <t>INDICAR CONDICIÓN DE INCUBACIÓN SI SE ENVÍA COLONIA. Si no se consigue identificar se cobra 1 cepa a menos que se informe precio especial.</t>
        </is>
      </c>
      <c r="I56" s="2" t="inlineStr">
        <is>
          <t>Placa Petri</t>
        </is>
      </c>
      <c r="J56" s="2" t="inlineStr">
        <is>
          <t>Refrigerada (5°C ± 3°C)</t>
        </is>
      </c>
      <c r="K56" s="2" t="inlineStr">
        <is>
          <t>Método interno</t>
        </is>
      </c>
      <c r="L56" s="2" t="inlineStr">
        <is>
          <t>Observación Microscópica</t>
        </is>
      </c>
      <c r="M56" s="2" t="inlineStr"/>
      <c r="N56" s="2" t="inlineStr"/>
    </row>
    <row r="57">
      <c r="A57" s="2" t="inlineStr">
        <is>
          <t>N0000</t>
        </is>
      </c>
      <c r="B57" s="2" t="inlineStr">
        <is>
          <t>Furfural - aire</t>
        </is>
      </c>
      <c r="C57" s="2" t="inlineStr">
        <is>
          <t>N</t>
        </is>
      </c>
      <c r="D57" s="2" t="inlineStr">
        <is>
          <t>MA173</t>
        </is>
      </c>
      <c r="E57" s="2" t="inlineStr">
        <is>
          <t>1 aldehído urgente 8 días</t>
        </is>
      </c>
      <c r="F57" s="2" t="inlineStr">
        <is>
          <t>8 días laborables</t>
        </is>
      </c>
      <c r="G57" s="2" t="inlineStr">
        <is>
          <t>Para más de un aldehído consultad precio en pestaña  PERFIL</t>
        </is>
      </c>
      <c r="H57" s="2" t="inlineStr"/>
      <c r="I57" s="2" t="inlineStr">
        <is>
          <t>Tubo Sílica Gel Tubo sílica gel impregnado con 2,4- DNFH -&gt; MAE10</t>
        </is>
      </c>
      <c r="J57" s="2" t="inlineStr">
        <is>
          <t>Refrigerada (5°C ± 3°C) y preservar de la luz</t>
        </is>
      </c>
      <c r="K57" s="2" t="inlineStr">
        <is>
          <t>Método interno basado en método EPA IP-6A, EPA TO-11 y NIOSH 2016 y 2532</t>
        </is>
      </c>
      <c r="L57" s="2" t="inlineStr">
        <is>
          <t>Cromatografía Líquida de Alta Resolución (HPLC)</t>
        </is>
      </c>
      <c r="M57" s="2" t="inlineStr">
        <is>
          <t>0.1 µg</t>
        </is>
      </c>
      <c r="N57" s="2" t="inlineStr"/>
    </row>
    <row r="58">
      <c r="A58" s="2" t="inlineStr">
        <is>
          <t>N0000</t>
        </is>
      </c>
      <c r="B58" s="2" t="inlineStr">
        <is>
          <t>Furfural - aire</t>
        </is>
      </c>
      <c r="C58" s="2" t="inlineStr">
        <is>
          <t>N</t>
        </is>
      </c>
      <c r="D58" s="2" t="inlineStr">
        <is>
          <t>MA051</t>
        </is>
      </c>
      <c r="E58" s="2" t="inlineStr">
        <is>
          <t>1 aldehído (rutina)</t>
        </is>
      </c>
      <c r="F58" s="2" t="inlineStr">
        <is>
          <t>15 días laborables</t>
        </is>
      </c>
      <c r="G58" s="2" t="inlineStr">
        <is>
          <t>Para más de un aldehído consultad precio en pestaña  PERFIL</t>
        </is>
      </c>
      <c r="H58" s="2" t="inlineStr"/>
      <c r="I58" s="2" t="inlineStr">
        <is>
          <t>Tubo Sílica Gel Tubo sílica gel impregnado con 2,4- DNFH -&gt; MAE10</t>
        </is>
      </c>
      <c r="J58" s="2" t="inlineStr">
        <is>
          <t>Refrigerada (5°C ± 3°C) y preservar de la luz</t>
        </is>
      </c>
      <c r="K58" s="2" t="inlineStr">
        <is>
          <t>Método interno basado en método EPA IP-6A, EPA TO-11 y NIOSH 2016 y 2532</t>
        </is>
      </c>
      <c r="L58" s="2" t="inlineStr">
        <is>
          <t>Cromatografía Líquida de Alta Resolución (HPLC)</t>
        </is>
      </c>
      <c r="M58" s="2" t="inlineStr">
        <is>
          <t>0.1 µg</t>
        </is>
      </c>
      <c r="N58" s="2" t="inlineStr"/>
    </row>
    <row r="59">
      <c r="A59" s="2" t="inlineStr">
        <is>
          <t>N0005</t>
        </is>
      </c>
      <c r="B59" s="2" t="inlineStr">
        <is>
          <t>Acetaldehído - aire</t>
        </is>
      </c>
      <c r="C59" s="2" t="inlineStr">
        <is>
          <t>N</t>
        </is>
      </c>
      <c r="D59" s="2" t="inlineStr">
        <is>
          <t>MA051</t>
        </is>
      </c>
      <c r="E59" s="2" t="inlineStr">
        <is>
          <t>1 aldehído (rutina)</t>
        </is>
      </c>
      <c r="F59" s="2" t="inlineStr">
        <is>
          <t>15 días laborables</t>
        </is>
      </c>
      <c r="G59" s="2" t="inlineStr">
        <is>
          <t>Para más de un aldehído consultad precio en pestaña  PERFIL</t>
        </is>
      </c>
      <c r="H59" s="2" t="inlineStr"/>
      <c r="I59" s="2" t="inlineStr">
        <is>
          <t>Tubo Sílica Gel Tubo sílica gel impregnado con 2,4- DNFH -&gt; MAE10</t>
        </is>
      </c>
      <c r="J59" s="2" t="inlineStr">
        <is>
          <t>Refrigerada (5°C ± 3°C) y preservar de la luz</t>
        </is>
      </c>
      <c r="K59" s="2" t="inlineStr">
        <is>
          <t>Método interno basado en método EPA IP-6A, EPA TO-11 y NIOSH 2016 y 2532</t>
        </is>
      </c>
      <c r="L59" s="2" t="inlineStr">
        <is>
          <t>Cromatografía Líquida de Alta Resolución (HPLC)</t>
        </is>
      </c>
      <c r="M59" s="2" t="inlineStr">
        <is>
          <t>0,1 µg</t>
        </is>
      </c>
      <c r="N59" s="2" t="inlineStr"/>
    </row>
    <row r="60">
      <c r="A60" s="2" t="inlineStr">
        <is>
          <t>N0005</t>
        </is>
      </c>
      <c r="B60" s="2" t="inlineStr">
        <is>
          <t>Acetaldehído - aire</t>
        </is>
      </c>
      <c r="C60" s="2" t="inlineStr">
        <is>
          <t>N</t>
        </is>
      </c>
      <c r="D60" s="2" t="inlineStr">
        <is>
          <t>MA173</t>
        </is>
      </c>
      <c r="E60" s="2" t="inlineStr">
        <is>
          <t>1 aldehído urgente 8 días</t>
        </is>
      </c>
      <c r="F60" s="2" t="inlineStr">
        <is>
          <t>8 días laborables</t>
        </is>
      </c>
      <c r="G60" s="2" t="inlineStr">
        <is>
          <t>Para más de un aldehído consultad precio en pestaña  PERFIL</t>
        </is>
      </c>
      <c r="H60" s="2" t="inlineStr"/>
      <c r="I60" s="2" t="inlineStr">
        <is>
          <t>Tubo Sílica Gel Tubo sílica gel impregnado con 2,4- DNFH -&gt; MAE10</t>
        </is>
      </c>
      <c r="J60" s="2" t="inlineStr">
        <is>
          <t>Refrigerada (5°C ± 3°C) y preservar de la luz</t>
        </is>
      </c>
      <c r="K60" s="2" t="inlineStr">
        <is>
          <t>Método interno basado en método EPA IP-6A, EPA TO-11 y NIOSH 2016 y 2532</t>
        </is>
      </c>
      <c r="L60" s="2" t="inlineStr">
        <is>
          <t>Cromatografía Líquida de Alta Resolución (HPLC)</t>
        </is>
      </c>
      <c r="M60" s="2" t="inlineStr">
        <is>
          <t>0,1 µg</t>
        </is>
      </c>
      <c r="N60" s="2" t="inlineStr"/>
    </row>
    <row r="61">
      <c r="A61" s="2" t="inlineStr">
        <is>
          <t>N0010</t>
        </is>
      </c>
      <c r="B61" s="2" t="inlineStr">
        <is>
          <t>Acroleína - aire</t>
        </is>
      </c>
      <c r="C61" s="2" t="inlineStr">
        <is>
          <t>N</t>
        </is>
      </c>
      <c r="D61" s="2" t="inlineStr">
        <is>
          <t>MA051</t>
        </is>
      </c>
      <c r="E61" s="2" t="inlineStr">
        <is>
          <t>1 aldehído (rutina)</t>
        </is>
      </c>
      <c r="F61" s="2" t="inlineStr">
        <is>
          <t>15 días laborables</t>
        </is>
      </c>
      <c r="G61" s="2" t="inlineStr">
        <is>
          <t>Para más de un aldehído consultad precio en pestaña  PERFIL</t>
        </is>
      </c>
      <c r="H61" s="2" t="inlineStr"/>
      <c r="I61" s="2" t="inlineStr">
        <is>
          <t>Tubo Sílica Gel Tubo sílica gel impregnado con 2,4- DNFH -&gt; MAE10</t>
        </is>
      </c>
      <c r="J61" s="2" t="inlineStr">
        <is>
          <t>Refrigerada (5°C ± 3°C) y preservar de la luz</t>
        </is>
      </c>
      <c r="K61" s="2" t="inlineStr">
        <is>
          <t>Método interno basado en método EPA IP-6A, EPA TO-11 y NIOSH 2016 y 2532</t>
        </is>
      </c>
      <c r="L61" s="2" t="inlineStr">
        <is>
          <t>Cromatografía Líquida de Alta Resolución (HPLC)</t>
        </is>
      </c>
      <c r="M61" s="2" t="inlineStr">
        <is>
          <t>0,1 µg</t>
        </is>
      </c>
      <c r="N61" s="2" t="inlineStr"/>
    </row>
    <row r="62">
      <c r="A62" s="2" t="inlineStr">
        <is>
          <t>N0010</t>
        </is>
      </c>
      <c r="B62" s="2" t="inlineStr">
        <is>
          <t>Acroleína - aire</t>
        </is>
      </c>
      <c r="C62" s="2" t="inlineStr">
        <is>
          <t>N</t>
        </is>
      </c>
      <c r="D62" s="2" t="inlineStr">
        <is>
          <t>MA173</t>
        </is>
      </c>
      <c r="E62" s="2" t="inlineStr">
        <is>
          <t>1 aldehído urgente 8 días</t>
        </is>
      </c>
      <c r="F62" s="2" t="inlineStr">
        <is>
          <t>8 días laborables</t>
        </is>
      </c>
      <c r="G62" s="2" t="inlineStr">
        <is>
          <t>Para más de un aldehído consultad precio en pestaña  PERFIL</t>
        </is>
      </c>
      <c r="H62" s="2" t="inlineStr"/>
      <c r="I62" s="2" t="inlineStr">
        <is>
          <t>Tubo Sílica Gel Tubo sílica gel impregnado con 2,4- DNFH -&gt; MAE10</t>
        </is>
      </c>
      <c r="J62" s="2" t="inlineStr">
        <is>
          <t>Refrigerada (5°C ± 3°C) y preservar de la luz</t>
        </is>
      </c>
      <c r="K62" s="2" t="inlineStr">
        <is>
          <t>Método interno basado en método EPA IP-6A, EPA TO-11 y NIOSH 2016 y 2532</t>
        </is>
      </c>
      <c r="L62" s="2" t="inlineStr">
        <is>
          <t>Cromatografía Líquida de Alta Resolución (HPLC)</t>
        </is>
      </c>
      <c r="M62" s="2" t="inlineStr">
        <is>
          <t>0,1 µg</t>
        </is>
      </c>
      <c r="N62" s="2" t="inlineStr"/>
    </row>
    <row r="63">
      <c r="A63" s="2" t="inlineStr">
        <is>
          <t>N0015</t>
        </is>
      </c>
      <c r="B63" s="2" t="inlineStr">
        <is>
          <t>Formaldehído - aire</t>
        </is>
      </c>
      <c r="C63" s="2" t="inlineStr">
        <is>
          <t>N</t>
        </is>
      </c>
      <c r="D63" s="2" t="inlineStr">
        <is>
          <t>MA173</t>
        </is>
      </c>
      <c r="E63" s="2" t="inlineStr">
        <is>
          <t>1 aldehído urgente 8 días</t>
        </is>
      </c>
      <c r="F63" s="2" t="inlineStr">
        <is>
          <t>8 días laborables</t>
        </is>
      </c>
      <c r="G63" s="2" t="inlineStr">
        <is>
          <t>Para más de un aldehído consultad precio en pestaña  PERFIL</t>
        </is>
      </c>
      <c r="H63" s="2" t="inlineStr"/>
      <c r="I63" s="2" t="inlineStr">
        <is>
          <t>Tubo Sílica Gel Tubo sílica gel impregnado con 2,4- DNFH -&gt; MAE10</t>
        </is>
      </c>
      <c r="J63" s="2" t="inlineStr">
        <is>
          <t>Refrigerada (5°C ± 3°C) y preservar de la luz</t>
        </is>
      </c>
      <c r="K63" s="2" t="inlineStr">
        <is>
          <t>Método interno basado en método EPA IP-6A, EPA TO-11 y NIOSH 2016 y 2532</t>
        </is>
      </c>
      <c r="L63" s="2" t="inlineStr">
        <is>
          <t>Cromatografía Líquida de Alta Resolución (HPLC)</t>
        </is>
      </c>
      <c r="M63" s="2" t="inlineStr">
        <is>
          <t>0,1 µg</t>
        </is>
      </c>
      <c r="N63" s="2" t="inlineStr"/>
    </row>
    <row r="64">
      <c r="A64" s="2" t="inlineStr">
        <is>
          <t>N0015</t>
        </is>
      </c>
      <c r="B64" s="2" t="inlineStr">
        <is>
          <t>Formaldehído - aire</t>
        </is>
      </c>
      <c r="C64" s="2" t="inlineStr">
        <is>
          <t>N</t>
        </is>
      </c>
      <c r="D64" s="2" t="inlineStr">
        <is>
          <t>MA051</t>
        </is>
      </c>
      <c r="E64" s="2" t="inlineStr">
        <is>
          <t>1 aldehído (rutina)</t>
        </is>
      </c>
      <c r="F64" s="2" t="inlineStr">
        <is>
          <t>15 días laborables</t>
        </is>
      </c>
      <c r="G64" s="2" t="inlineStr">
        <is>
          <t>Para más de un aldehído consultad precio en pestaña  PERFIL</t>
        </is>
      </c>
      <c r="H64" s="2" t="inlineStr"/>
      <c r="I64" s="2" t="inlineStr">
        <is>
          <t>Tubo Sílica Gel Tubo sílica gel impregnado con 2,4- DNFH -&gt; MAE10</t>
        </is>
      </c>
      <c r="J64" s="2" t="inlineStr">
        <is>
          <t>Refrigerada (5°C ± 3°C) y preservar de la luz</t>
        </is>
      </c>
      <c r="K64" s="2" t="inlineStr">
        <is>
          <t>Método interno basado en método EPA IP-6A, EPA TO-11 y NIOSH 2016 y 2532</t>
        </is>
      </c>
      <c r="L64" s="2" t="inlineStr">
        <is>
          <t>Cromatografía Líquida de Alta Resolución (HPLC)</t>
        </is>
      </c>
      <c r="M64" s="2" t="inlineStr">
        <is>
          <t>0,1 µg</t>
        </is>
      </c>
      <c r="N64" s="2" t="inlineStr"/>
    </row>
    <row r="65">
      <c r="A65" s="2" t="inlineStr">
        <is>
          <t>N0016</t>
        </is>
      </c>
      <c r="B65" s="2" t="inlineStr">
        <is>
          <t>Formaldehído - aire con monitor pasivo 3M 3721+</t>
        </is>
      </c>
      <c r="C65" s="2" t="inlineStr">
        <is>
          <t>N</t>
        </is>
      </c>
      <c r="D65" s="2" t="inlineStr">
        <is>
          <t>MA272</t>
        </is>
      </c>
      <c r="E65" s="2" t="inlineStr">
        <is>
          <t>urgente 8 días</t>
        </is>
      </c>
      <c r="F65" s="2" t="inlineStr">
        <is>
          <t>8 días laborables</t>
        </is>
      </c>
      <c r="G65" s="2" t="inlineStr"/>
      <c r="H65" s="2" t="inlineStr"/>
      <c r="I65" s="2" t="inlineStr">
        <is>
          <t>Monitor pasivo Formaldehído 3M 3721+  -&gt; Material no proporcionable por el laboratorio</t>
        </is>
      </c>
      <c r="J65" s="2" t="inlineStr">
        <is>
          <t>Temperatura ambiente</t>
        </is>
      </c>
      <c r="K65" s="2" t="inlineStr">
        <is>
          <t>PNT00422</t>
        </is>
      </c>
      <c r="L65" s="2" t="inlineStr">
        <is>
          <t>Cromatografía Líquida de Alta Resolución / Detector ultravioleta-visible (HPLC/UV)</t>
        </is>
      </c>
      <c r="M65" s="2" t="inlineStr">
        <is>
          <t>0,1 µg</t>
        </is>
      </c>
      <c r="N65" s="2" t="inlineStr"/>
    </row>
    <row r="66">
      <c r="A66" s="2" t="inlineStr">
        <is>
          <t>N0016</t>
        </is>
      </c>
      <c r="B66" s="2" t="inlineStr">
        <is>
          <t>Formaldehído - aire con monitor pasivo 3M 3721+</t>
        </is>
      </c>
      <c r="C66" s="2" t="inlineStr">
        <is>
          <t>N</t>
        </is>
      </c>
      <c r="D66" s="2" t="inlineStr">
        <is>
          <t>MA225</t>
        </is>
      </c>
      <c r="E66" s="2" t="inlineStr">
        <is>
          <t>Formaldehído</t>
        </is>
      </c>
      <c r="F66" s="2" t="inlineStr">
        <is>
          <t>15 días laborables</t>
        </is>
      </c>
      <c r="G66" s="2" t="inlineStr"/>
      <c r="H66" s="2" t="inlineStr"/>
      <c r="I66" s="2" t="inlineStr">
        <is>
          <t>Monitor pasivo Formaldehído 3M 3721+  -&gt; Material no proporcionable por el laboratorio</t>
        </is>
      </c>
      <c r="J66" s="2" t="inlineStr">
        <is>
          <t>Temperatura ambiente</t>
        </is>
      </c>
      <c r="K66" s="2" t="inlineStr">
        <is>
          <t>PNT00422</t>
        </is>
      </c>
      <c r="L66" s="2" t="inlineStr">
        <is>
          <t>Cromatografía Líquida de Alta Resolución / Detector ultravioleta-visible (HPLC/UV)</t>
        </is>
      </c>
      <c r="M66" s="2" t="inlineStr">
        <is>
          <t>0,1 µg</t>
        </is>
      </c>
      <c r="N66" s="2" t="inlineStr"/>
    </row>
    <row r="67">
      <c r="A67" s="2" t="inlineStr">
        <is>
          <t>N0017</t>
        </is>
      </c>
      <c r="B67" s="2" t="inlineStr">
        <is>
          <t>Benzaldehído - aire</t>
        </is>
      </c>
      <c r="C67" s="2" t="inlineStr">
        <is>
          <t>N</t>
        </is>
      </c>
      <c r="D67" s="2" t="inlineStr">
        <is>
          <t>MA051</t>
        </is>
      </c>
      <c r="E67" s="2" t="inlineStr">
        <is>
          <t>1 aldehído (rutina)</t>
        </is>
      </c>
      <c r="F67" s="2" t="inlineStr">
        <is>
          <t>21 días laborables</t>
        </is>
      </c>
      <c r="G67" s="2" t="inlineStr">
        <is>
          <t>Para más de un aldehído consultad precio en pestaña  PERFIL</t>
        </is>
      </c>
      <c r="H67" s="2" t="inlineStr"/>
      <c r="I67" s="2" t="inlineStr">
        <is>
          <t>Tubo Sílica Gel Tubo sílica gel impregnado con 2,4- DNFH -&gt; MAE10</t>
        </is>
      </c>
      <c r="J67" s="2" t="inlineStr">
        <is>
          <t>Refrigerada (5°C ± 3°C) y preservar de la luz</t>
        </is>
      </c>
      <c r="K67" s="2" t="inlineStr">
        <is>
          <t>Método interno basado en método EPA IP-6A, EPA TO-11 y NIOSH 2016 y 2532</t>
        </is>
      </c>
      <c r="L67" s="2" t="inlineStr">
        <is>
          <t>Cromatografía Líquida de Alta Resolución (HPLC)</t>
        </is>
      </c>
      <c r="M67" s="2" t="inlineStr">
        <is>
          <t>0,1 µg</t>
        </is>
      </c>
      <c r="N67" s="2" t="inlineStr"/>
    </row>
    <row r="68">
      <c r="A68" s="2" t="inlineStr">
        <is>
          <t>N0017</t>
        </is>
      </c>
      <c r="B68" s="2" t="inlineStr">
        <is>
          <t>Benzaldehído - aire</t>
        </is>
      </c>
      <c r="C68" s="2" t="inlineStr">
        <is>
          <t>N</t>
        </is>
      </c>
      <c r="D68" s="2" t="inlineStr">
        <is>
          <t>MA173</t>
        </is>
      </c>
      <c r="E68" s="2" t="inlineStr">
        <is>
          <t>1 aldehído urgente 8 días</t>
        </is>
      </c>
      <c r="F68" s="2" t="inlineStr">
        <is>
          <t>8 días laborables</t>
        </is>
      </c>
      <c r="G68" s="2" t="inlineStr">
        <is>
          <t>Para más de un aldehído consultad precio en pestaña  PERFIL</t>
        </is>
      </c>
      <c r="H68" s="2" t="inlineStr"/>
      <c r="I68" s="2" t="inlineStr">
        <is>
          <t>Tubo Sílica Gel Tubo sílica gel impregnado con 2,4- DNFH -&gt; MAE10</t>
        </is>
      </c>
      <c r="J68" s="2" t="inlineStr">
        <is>
          <t>Refrigerada (5°C ± 3°C) y preservar de la luz</t>
        </is>
      </c>
      <c r="K68" s="2" t="inlineStr">
        <is>
          <t>Método interno basado en método EPA IP-6A, EPA TO-11 y NIOSH 2016 y 2532</t>
        </is>
      </c>
      <c r="L68" s="2" t="inlineStr">
        <is>
          <t>Cromatografía Líquida de Alta Resolución (HPLC)</t>
        </is>
      </c>
      <c r="M68" s="2" t="inlineStr">
        <is>
          <t>0,1 µg</t>
        </is>
      </c>
      <c r="N68" s="2" t="inlineStr"/>
    </row>
    <row r="69">
      <c r="A69" s="2" t="inlineStr">
        <is>
          <t>N0018</t>
        </is>
      </c>
      <c r="B69" s="2" t="inlineStr">
        <is>
          <t>Formaldehido en aire con monitor pasivo SKC</t>
        </is>
      </c>
      <c r="C69" s="2" t="inlineStr">
        <is>
          <t>N</t>
        </is>
      </c>
      <c r="D69" s="2" t="inlineStr">
        <is>
          <t>MA225</t>
        </is>
      </c>
      <c r="E69" s="2" t="inlineStr">
        <is>
          <t>Formaldehído</t>
        </is>
      </c>
      <c r="F69" s="2" t="inlineStr">
        <is>
          <t>15 días laborables</t>
        </is>
      </c>
      <c r="G69" s="2" t="inlineStr"/>
      <c r="H69" s="2" t="inlineStr">
        <is>
          <t>Se requiere enviar un monitor pasivo SKC junto con las muestras para usar como blanco soporte. NO apto para formalina (mezcla de formaldehído con alcohol metílico).</t>
        </is>
      </c>
      <c r="I69" s="2" t="inlineStr">
        <is>
          <t>Monitor pasivo SKC modelo UMEX-100 -&gt; MT111</t>
        </is>
      </c>
      <c r="J69" s="2" t="inlineStr">
        <is>
          <t>Refrigerada (5°C ± 3°C)</t>
        </is>
      </c>
      <c r="K69" s="2" t="inlineStr">
        <is>
          <t>OSHA 1007</t>
        </is>
      </c>
      <c r="L69" s="2" t="inlineStr">
        <is>
          <t>Cromatografía Líquida de Alta Resolución / Detector ultravioleta-visible (HPLC/UV)</t>
        </is>
      </c>
      <c r="M69" s="2" t="inlineStr">
        <is>
          <t>0,1 µg</t>
        </is>
      </c>
      <c r="N69" s="2" t="inlineStr"/>
    </row>
    <row r="70">
      <c r="A70" s="2" t="inlineStr">
        <is>
          <t>N0018</t>
        </is>
      </c>
      <c r="B70" s="2" t="inlineStr">
        <is>
          <t>Formaldehido en aire con monitor pasivo SKC</t>
        </is>
      </c>
      <c r="C70" s="2" t="inlineStr">
        <is>
          <t>N</t>
        </is>
      </c>
      <c r="D70" s="2" t="inlineStr">
        <is>
          <t>MA272</t>
        </is>
      </c>
      <c r="E70" s="2" t="inlineStr">
        <is>
          <t>urgente 8 días</t>
        </is>
      </c>
      <c r="F70" s="2" t="inlineStr">
        <is>
          <t>8 días laborables</t>
        </is>
      </c>
      <c r="G70" s="2" t="inlineStr"/>
      <c r="H70" s="2" t="inlineStr">
        <is>
          <t>Se requiere enviar un monitor pasivo SKC junto con las muestras para usar como blanco soporte. NO apto para formalina (mezcla de formaldehído con alcohol metílico).</t>
        </is>
      </c>
      <c r="I70" s="2" t="inlineStr">
        <is>
          <t>Monitor pasivo SKC modelo UMEX-100 -&gt; MT111</t>
        </is>
      </c>
      <c r="J70" s="2" t="inlineStr">
        <is>
          <t>Refrigerada (5°C ± 3°C)</t>
        </is>
      </c>
      <c r="K70" s="2" t="inlineStr">
        <is>
          <t>OSHA 1007</t>
        </is>
      </c>
      <c r="L70" s="2" t="inlineStr">
        <is>
          <t>Cromatografía Líquida de Alta Resolución / Detector ultravioleta-visible (HPLC/UV)</t>
        </is>
      </c>
      <c r="M70" s="2" t="inlineStr">
        <is>
          <t>0,1 µg</t>
        </is>
      </c>
      <c r="N70" s="2" t="inlineStr"/>
    </row>
    <row r="71">
      <c r="A71" s="2" t="inlineStr">
        <is>
          <t>N0020</t>
        </is>
      </c>
      <c r="B71" s="2" t="inlineStr">
        <is>
          <t>Glutaraldehído - aire</t>
        </is>
      </c>
      <c r="C71" s="2" t="inlineStr">
        <is>
          <t>N</t>
        </is>
      </c>
      <c r="D71" s="2" t="inlineStr">
        <is>
          <t>MA173</t>
        </is>
      </c>
      <c r="E71" s="2" t="inlineStr">
        <is>
          <t>1 aldehído urgente 8 días</t>
        </is>
      </c>
      <c r="F71" s="2" t="inlineStr">
        <is>
          <t>8 días laborables</t>
        </is>
      </c>
      <c r="G71" s="2" t="inlineStr">
        <is>
          <t>Para más de un aldehído consultad precio en pestaña  PERFIL</t>
        </is>
      </c>
      <c r="H71" s="2" t="inlineStr"/>
      <c r="I71" s="2" t="inlineStr">
        <is>
          <t>Tubo Sílica Gel Tubo sílica gel impregnado con 2,4- DNFH -&gt; MAE10</t>
        </is>
      </c>
      <c r="J71" s="2" t="inlineStr">
        <is>
          <t>Refrigerada (5°C ± 3°C) y preservar de la luz</t>
        </is>
      </c>
      <c r="K71" s="2" t="inlineStr">
        <is>
          <t>Método interno basado en método EPA IP-6A, EPA TO-11 y NIOSH 2016 y 2532</t>
        </is>
      </c>
      <c r="L71" s="2" t="inlineStr">
        <is>
          <t>Cromatografía Líquida de Alta Resolución (HPLC)</t>
        </is>
      </c>
      <c r="M71" s="2" t="inlineStr">
        <is>
          <t>0,1 µg</t>
        </is>
      </c>
      <c r="N71" s="2" t="inlineStr"/>
    </row>
    <row r="72">
      <c r="A72" s="2" t="inlineStr">
        <is>
          <t>N0020</t>
        </is>
      </c>
      <c r="B72" s="2" t="inlineStr">
        <is>
          <t>Glutaraldehído - aire</t>
        </is>
      </c>
      <c r="C72" s="2" t="inlineStr">
        <is>
          <t>N</t>
        </is>
      </c>
      <c r="D72" s="2" t="inlineStr">
        <is>
          <t>MA051</t>
        </is>
      </c>
      <c r="E72" s="2" t="inlineStr">
        <is>
          <t>1 aldehído (rutina)</t>
        </is>
      </c>
      <c r="F72" s="2" t="inlineStr">
        <is>
          <t>15 días laborables</t>
        </is>
      </c>
      <c r="G72" s="2" t="inlineStr">
        <is>
          <t>Para más de un aldehído consultad precio en pestaña  PERFIL</t>
        </is>
      </c>
      <c r="H72" s="2" t="inlineStr"/>
      <c r="I72" s="2" t="inlineStr">
        <is>
          <t>Tubo Sílica Gel Tubo sílica gel impregnado con 2,4- DNFH -&gt; MAE10</t>
        </is>
      </c>
      <c r="J72" s="2" t="inlineStr">
        <is>
          <t>Refrigerada (5°C ± 3°C) y preservar de la luz</t>
        </is>
      </c>
      <c r="K72" s="2" t="inlineStr">
        <is>
          <t>Método interno basado en método EPA IP-6A, EPA TO-11 y NIOSH 2016 y 2532</t>
        </is>
      </c>
      <c r="L72" s="2" t="inlineStr">
        <is>
          <t>Cromatografía Líquida de Alta Resolución (HPLC)</t>
        </is>
      </c>
      <c r="M72" s="2" t="inlineStr">
        <is>
          <t>0,1 µg</t>
        </is>
      </c>
      <c r="N72" s="2" t="inlineStr"/>
    </row>
    <row r="73">
      <c r="A73" s="2" t="inlineStr">
        <is>
          <t>N0022</t>
        </is>
      </c>
      <c r="B73" s="2" t="inlineStr">
        <is>
          <t>Detección de ácaros (in situ)</t>
        </is>
      </c>
      <c r="C73" s="2" t="inlineStr">
        <is>
          <t>N</t>
        </is>
      </c>
      <c r="D73" s="2" t="inlineStr">
        <is>
          <t>MA391</t>
        </is>
      </c>
      <c r="E73" s="2" t="inlineStr">
        <is>
          <t>Detección de ácaros (in situ)</t>
        </is>
      </c>
      <c r="F73" s="2" t="inlineStr">
        <is>
          <t>1 día laborable</t>
        </is>
      </c>
      <c r="G73" s="2" t="inlineStr"/>
      <c r="H73" s="2" t="inlineStr"/>
      <c r="I73" s="2" t="inlineStr">
        <is>
          <t>Bolsas aspiración herméticamente cerradas. Introducir en bolsa plástico grande con cierre zip</t>
        </is>
      </c>
      <c r="J73" s="2" t="inlineStr">
        <is>
          <t>N/A</t>
        </is>
      </c>
      <c r="K73" s="2" t="inlineStr">
        <is>
          <t>Acarex test</t>
        </is>
      </c>
      <c r="L73" s="2" t="inlineStr">
        <is>
          <t>Inspección visual</t>
        </is>
      </c>
      <c r="M73" s="2" t="inlineStr">
        <is>
          <t>N/A</t>
        </is>
      </c>
      <c r="N73" s="2" t="inlineStr">
        <is>
          <t>N/A</t>
        </is>
      </c>
    </row>
    <row r="74">
      <c r="A74" s="2" t="inlineStr">
        <is>
          <t>N0023</t>
        </is>
      </c>
      <c r="B74" s="2" t="inlineStr">
        <is>
          <t>Detección de ácaros</t>
        </is>
      </c>
      <c r="C74" s="2" t="inlineStr">
        <is>
          <t>N</t>
        </is>
      </c>
      <c r="D74" s="2" t="inlineStr">
        <is>
          <t>MA398</t>
        </is>
      </c>
      <c r="E74" s="2" t="inlineStr">
        <is>
          <t>Detección de ácaros</t>
        </is>
      </c>
      <c r="F74" s="2" t="inlineStr">
        <is>
          <t>7 días laborables</t>
        </is>
      </c>
      <c r="G74" s="2" t="inlineStr"/>
      <c r="H74" s="2" t="inlineStr"/>
      <c r="I74" s="2" t="inlineStr">
        <is>
          <t>Bolsas aspiración herméticamente cerradas. Introducir en bolsa plástico grande con cierre zip</t>
        </is>
      </c>
      <c r="J74" s="2" t="inlineStr">
        <is>
          <t>Refrigerada (5°C ± 3°C)</t>
        </is>
      </c>
      <c r="K74" s="2" t="inlineStr">
        <is>
          <t>Acarex test</t>
        </is>
      </c>
      <c r="L74" s="2" t="inlineStr">
        <is>
          <t>Inspección visual</t>
        </is>
      </c>
      <c r="M74" s="2" t="inlineStr">
        <is>
          <t>N/A</t>
        </is>
      </c>
      <c r="N74" s="2" t="inlineStr">
        <is>
          <t>N/A</t>
        </is>
      </c>
    </row>
    <row r="75">
      <c r="A75" s="2" t="inlineStr">
        <is>
          <t>N0025</t>
        </is>
      </c>
      <c r="B75" s="2" t="inlineStr">
        <is>
          <t>5-Cloro-2-metil-4-isotiazolin-3-ona</t>
        </is>
      </c>
      <c r="C75" s="2" t="inlineStr">
        <is>
          <t>N</t>
        </is>
      </c>
      <c r="D75" s="2" t="inlineStr">
        <is>
          <t>MA142</t>
        </is>
      </c>
      <c r="E75" s="2" t="inlineStr">
        <is>
          <t>5-Cloro-2-metil-4-isotiazolin-</t>
        </is>
      </c>
      <c r="F75" s="2" t="inlineStr">
        <is>
          <t>15 días laborables</t>
        </is>
      </c>
      <c r="G75" s="2" t="inlineStr"/>
      <c r="H75" s="2" t="inlineStr">
        <is>
          <t>CONSULTAR DISPONIBILIDAD DE PATRÓN</t>
        </is>
      </c>
      <c r="I75" s="2" t="inlineStr">
        <is>
          <t>Muestreador IOM + Filtro PVC -&gt; MT125</t>
        </is>
      </c>
      <c r="J75" s="2" t="inlineStr"/>
      <c r="K75" s="2" t="inlineStr">
        <is>
          <t>Método interno Basado en OSHA CSI</t>
        </is>
      </c>
      <c r="L75" s="2" t="inlineStr">
        <is>
          <t>Cromatografía Líquida de Alta Resolución (HPLC)</t>
        </is>
      </c>
      <c r="M75" s="2" t="inlineStr">
        <is>
          <t>10 µg</t>
        </is>
      </c>
      <c r="N75" s="2" t="inlineStr"/>
    </row>
    <row r="76">
      <c r="A76" s="2" t="inlineStr">
        <is>
          <t>N0031</t>
        </is>
      </c>
      <c r="B76" s="2" t="inlineStr">
        <is>
          <t>PCB 1242 - aire</t>
        </is>
      </c>
      <c r="C76" s="2" t="inlineStr">
        <is>
          <t>N</t>
        </is>
      </c>
      <c r="D76" s="2" t="inlineStr">
        <is>
          <t>PCG</t>
        </is>
      </c>
      <c r="E76" s="2" t="inlineStr">
        <is>
          <t>Consultar precio con Gerencia Industria</t>
        </is>
      </c>
      <c r="F76" s="2" t="inlineStr">
        <is>
          <t>15 días laborables</t>
        </is>
      </c>
      <c r="G76" s="2" t="inlineStr"/>
      <c r="H76" s="2" t="inlineStr"/>
      <c r="I76" s="2" t="inlineStr"/>
      <c r="J76" s="2" t="inlineStr"/>
      <c r="K76" s="2" t="inlineStr">
        <is>
          <t>Método interno Basado en OSHA PV2089 OSHA PV2088</t>
        </is>
      </c>
      <c r="L76" s="2" t="inlineStr">
        <is>
          <t>Cromatografía de Gases / Espectrometría de Masas (GC-MS)</t>
        </is>
      </c>
      <c r="M76" s="2" t="inlineStr">
        <is>
          <t>0,5 µg</t>
        </is>
      </c>
      <c r="N76" s="2" t="inlineStr"/>
    </row>
    <row r="77">
      <c r="A77" s="2" t="inlineStr">
        <is>
          <t>N0032</t>
        </is>
      </c>
      <c r="B77" s="2" t="inlineStr">
        <is>
          <t>PCB 1254 - aire</t>
        </is>
      </c>
      <c r="C77" s="2" t="inlineStr">
        <is>
          <t>N</t>
        </is>
      </c>
      <c r="D77" s="2" t="inlineStr">
        <is>
          <t>PCG</t>
        </is>
      </c>
      <c r="E77" s="2" t="inlineStr">
        <is>
          <t>Consultar precio con Gerencia Industria</t>
        </is>
      </c>
      <c r="F77" s="2" t="inlineStr">
        <is>
          <t>15 días laborables</t>
        </is>
      </c>
      <c r="G77" s="2" t="inlineStr"/>
      <c r="H77" s="2" t="inlineStr"/>
      <c r="I77" s="2" t="inlineStr"/>
      <c r="J77" s="2" t="inlineStr"/>
      <c r="K77" s="2" t="inlineStr">
        <is>
          <t>Método interno Basado en OSHA PV2089 OSHA PV2088</t>
        </is>
      </c>
      <c r="L77" s="2" t="inlineStr">
        <is>
          <t>Cromatografía de Gases / Espectrometría de Masas (GC-MS)</t>
        </is>
      </c>
      <c r="M77" s="2" t="inlineStr">
        <is>
          <t>0,5 µg</t>
        </is>
      </c>
      <c r="N77" s="2" t="inlineStr"/>
    </row>
    <row r="78">
      <c r="A78" s="2" t="inlineStr">
        <is>
          <t>N0035</t>
        </is>
      </c>
      <c r="B78" s="2" t="inlineStr">
        <is>
          <t>Glicolato de butilo - aire</t>
        </is>
      </c>
      <c r="C78" s="2" t="inlineStr">
        <is>
          <t>N</t>
        </is>
      </c>
      <c r="D78" s="2" t="inlineStr">
        <is>
          <t>MA205</t>
        </is>
      </c>
      <c r="E78" s="2" t="inlineStr">
        <is>
          <t>1 Acetato/deriv.glicol (rutina)</t>
        </is>
      </c>
      <c r="F78" s="2" t="inlineStr">
        <is>
          <t>15 días laborables</t>
        </is>
      </c>
      <c r="G78" s="2" t="inlineStr">
        <is>
          <t>Para más de un acetato/deriv.glicol consultad precio en pestaña  PERFIL</t>
        </is>
      </c>
      <c r="H78" s="2" t="inlineStr"/>
      <c r="I78" s="2" t="inlineStr">
        <is>
          <t>Tubo Carbono Activo (100/50 mg) (TCA) -&gt; MT044</t>
        </is>
      </c>
      <c r="J78" s="2" t="inlineStr">
        <is>
          <t>Refrigerada (5°C ± 3°C)</t>
        </is>
      </c>
      <c r="K78" s="2" t="inlineStr">
        <is>
          <t>Método interno Basado en MTA/MA-017/A89,MTA/MA-024/A92,INSHT324-1-A/99</t>
        </is>
      </c>
      <c r="L78" s="2" t="inlineStr">
        <is>
          <t>Cromatografía de Gases / Detector de Ionización por Llama (CG-FID)</t>
        </is>
      </c>
      <c r="M78" s="2" t="inlineStr">
        <is>
          <t>10 µg</t>
        </is>
      </c>
      <c r="N78" s="2" t="inlineStr"/>
    </row>
    <row r="79">
      <c r="A79" s="2" t="inlineStr">
        <is>
          <t>N0035</t>
        </is>
      </c>
      <c r="B79" s="2" t="inlineStr">
        <is>
          <t>Glicolato de butilo - aire</t>
        </is>
      </c>
      <c r="C79" s="2" t="inlineStr">
        <is>
          <t>N</t>
        </is>
      </c>
      <c r="D79" s="2" t="inlineStr">
        <is>
          <t>MA206</t>
        </is>
      </c>
      <c r="E79" s="2" t="inlineStr">
        <is>
          <t>1 Acetato/deriv.glicol urgente 8 días</t>
        </is>
      </c>
      <c r="F79" s="2" t="inlineStr">
        <is>
          <t>8 días laborables</t>
        </is>
      </c>
      <c r="G79" s="2" t="inlineStr">
        <is>
          <t>Para más de un acetato/deriv.glicol consultad precio en pestaña  PERFIL</t>
        </is>
      </c>
      <c r="H79" s="2" t="inlineStr"/>
      <c r="I79" s="2" t="inlineStr">
        <is>
          <t>Tubo Carbono Activo (100/50 mg) (TCA) -&gt; MT044</t>
        </is>
      </c>
      <c r="J79" s="2" t="inlineStr">
        <is>
          <t>Refrigerada (5°C ± 3°C)</t>
        </is>
      </c>
      <c r="K79" s="2" t="inlineStr">
        <is>
          <t>Método interno Basado en MTA/MA-017/A89,MTA/MA-024/A92,INSHT324-1-A/99</t>
        </is>
      </c>
      <c r="L79" s="2" t="inlineStr">
        <is>
          <t>Cromatografía de Gases / Detector de Ionización por Llama (CG-FID)</t>
        </is>
      </c>
      <c r="M79" s="2" t="inlineStr">
        <is>
          <t>10 µg</t>
        </is>
      </c>
      <c r="N79" s="2" t="inlineStr"/>
    </row>
    <row r="80">
      <c r="A80" s="2" t="inlineStr">
        <is>
          <t>N0040</t>
        </is>
      </c>
      <c r="B80" s="2" t="inlineStr">
        <is>
          <t>Ácido nítrico - aire</t>
        </is>
      </c>
      <c r="C80" s="2" t="inlineStr">
        <is>
          <t>N</t>
        </is>
      </c>
      <c r="D80" s="2" t="inlineStr">
        <is>
          <t>MA178</t>
        </is>
      </c>
      <c r="E80" s="2" t="inlineStr">
        <is>
          <t>1 ácido inorgánico (rutina)</t>
        </is>
      </c>
      <c r="F80" s="2" t="inlineStr">
        <is>
          <t>15 días laborables</t>
        </is>
      </c>
      <c r="G80" s="2" t="inlineStr">
        <is>
          <t>Para más de un ácido inorgánico consultad precio en pestaña  PERFIL</t>
        </is>
      </c>
      <c r="H80" s="2" t="inlineStr"/>
      <c r="I80" s="2" t="inlineStr">
        <is>
          <t>Tubo Sílica Gel Sílica lavada (400/200 mg) -&gt; MT040</t>
        </is>
      </c>
      <c r="J80" s="2" t="inlineStr">
        <is>
          <t>Temperatura ambiente</t>
        </is>
      </c>
      <c r="K80" s="2" t="inlineStr">
        <is>
          <t>QI-MA-0200 (basado en Metodo NIOSH 7903 y MTA/MA-019/A90)</t>
        </is>
      </c>
      <c r="L80" s="2" t="inlineStr">
        <is>
          <t>Electroforesis Capilar</t>
        </is>
      </c>
      <c r="M80" s="2" t="inlineStr">
        <is>
          <t>10 µg</t>
        </is>
      </c>
      <c r="N80" s="2" t="inlineStr">
        <is>
          <t>10 -100 µg</t>
        </is>
      </c>
    </row>
    <row r="81">
      <c r="A81" s="2" t="inlineStr">
        <is>
          <t>N0040</t>
        </is>
      </c>
      <c r="B81" s="2" t="inlineStr">
        <is>
          <t>Ácido nítrico - aire</t>
        </is>
      </c>
      <c r="C81" s="2" t="inlineStr">
        <is>
          <t>N</t>
        </is>
      </c>
      <c r="D81" s="2" t="inlineStr">
        <is>
          <t>MA179</t>
        </is>
      </c>
      <c r="E81" s="2" t="inlineStr">
        <is>
          <t>1 ácido inorgánico urgente 8 días</t>
        </is>
      </c>
      <c r="F81" s="2" t="inlineStr">
        <is>
          <t>8 días laborables</t>
        </is>
      </c>
      <c r="G81" s="2" t="inlineStr">
        <is>
          <t>Para más de un ácido inorgánico consultad precio en pestaña  PERFIL</t>
        </is>
      </c>
      <c r="H81" s="2" t="inlineStr"/>
      <c r="I81" s="2" t="inlineStr">
        <is>
          <t>Tubo Sílica Gel Sílica lavada (400/200 mg) -&gt; MT040</t>
        </is>
      </c>
      <c r="J81" s="2" t="inlineStr">
        <is>
          <t>Temperatura ambiente</t>
        </is>
      </c>
      <c r="K81" s="2" t="inlineStr">
        <is>
          <t>QI-MA-0200 (basado en Metodo NIOSH 7903 y MTA/MA-019/A90)</t>
        </is>
      </c>
      <c r="L81" s="2" t="inlineStr">
        <is>
          <t>Electroforesis Capilar</t>
        </is>
      </c>
      <c r="M81" s="2" t="inlineStr">
        <is>
          <t>10 µg</t>
        </is>
      </c>
      <c r="N81" s="2" t="inlineStr">
        <is>
          <t>10 -100 µg</t>
        </is>
      </c>
    </row>
    <row r="82">
      <c r="A82" s="2" t="inlineStr">
        <is>
          <t>N0045</t>
        </is>
      </c>
      <c r="B82" s="2" t="inlineStr">
        <is>
          <t>Ácido ortosfosfórico (fracción inhalable) - aire</t>
        </is>
      </c>
      <c r="C82" s="2" t="inlineStr">
        <is>
          <t>N</t>
        </is>
      </c>
      <c r="D82" s="2" t="inlineStr">
        <is>
          <t>MA382</t>
        </is>
      </c>
      <c r="E82" s="2" t="inlineStr">
        <is>
          <t>Ácido inorgánico fracción inhalable</t>
        </is>
      </c>
      <c r="F82" s="2" t="inlineStr">
        <is>
          <t>15 días laborables</t>
        </is>
      </c>
      <c r="G82" s="2" t="inlineStr"/>
      <c r="H82" s="2" t="inlineStr"/>
      <c r="I82" s="2" t="inlineStr">
        <is>
          <t>Muestreador IOM + Filtro PVC -&gt; MT125</t>
        </is>
      </c>
      <c r="J82" s="2" t="inlineStr">
        <is>
          <t>Temperatura ambiente</t>
        </is>
      </c>
      <c r="K82" s="2" t="inlineStr">
        <is>
          <t>QI-MA-0200 (basado en MTA/MA-060/A05)</t>
        </is>
      </c>
      <c r="L82" s="2" t="inlineStr">
        <is>
          <t>Electroforesis Capilar</t>
        </is>
      </c>
      <c r="M82" s="2" t="inlineStr">
        <is>
          <t>10 µg</t>
        </is>
      </c>
      <c r="N82" s="2" t="inlineStr">
        <is>
          <t>10 -100 µg</t>
        </is>
      </c>
    </row>
    <row r="83">
      <c r="A83" s="2" t="inlineStr">
        <is>
          <t>N0055</t>
        </is>
      </c>
      <c r="B83" s="2" t="inlineStr">
        <is>
          <t>Ácido bromhídrico - aire</t>
        </is>
      </c>
      <c r="C83" s="2" t="inlineStr">
        <is>
          <t>N</t>
        </is>
      </c>
      <c r="D83" s="2" t="inlineStr">
        <is>
          <t>MA181</t>
        </is>
      </c>
      <c r="E83" s="2" t="inlineStr">
        <is>
          <t>8 días</t>
        </is>
      </c>
      <c r="F83" s="2" t="inlineStr">
        <is>
          <t>8 días laborables</t>
        </is>
      </c>
      <c r="G83" s="2" t="inlineStr"/>
      <c r="H83" s="2" t="inlineStr"/>
      <c r="I83" s="2" t="inlineStr">
        <is>
          <t>Tubo Sílica Gel Sílica lavada (400/200 mg) -&gt; MT040</t>
        </is>
      </c>
      <c r="J83" s="2" t="inlineStr">
        <is>
          <t>Temperatura ambiente</t>
        </is>
      </c>
      <c r="K83" s="2" t="inlineStr">
        <is>
          <t>Método interno Basado en MTA/MA-019/A90(NIOSH7903)</t>
        </is>
      </c>
      <c r="L83" s="2" t="inlineStr">
        <is>
          <t>Electroforesis Capilar</t>
        </is>
      </c>
      <c r="M83" s="2" t="inlineStr">
        <is>
          <t>10 µg</t>
        </is>
      </c>
      <c r="N83" s="2" t="inlineStr"/>
    </row>
    <row r="84">
      <c r="A84" s="2" t="inlineStr">
        <is>
          <t>N0055</t>
        </is>
      </c>
      <c r="B84" s="2" t="inlineStr">
        <is>
          <t>Ácido bromhídrico - aire</t>
        </is>
      </c>
      <c r="C84" s="2" t="inlineStr">
        <is>
          <t>N</t>
        </is>
      </c>
      <c r="D84" s="2" t="inlineStr">
        <is>
          <t>MA160</t>
        </is>
      </c>
      <c r="E84" s="2" t="inlineStr">
        <is>
          <t>Ácido bromhídrico</t>
        </is>
      </c>
      <c r="F84" s="2" t="inlineStr">
        <is>
          <t>15 días laborables</t>
        </is>
      </c>
      <c r="G84" s="2" t="inlineStr"/>
      <c r="H84" s="2" t="inlineStr"/>
      <c r="I84" s="2" t="inlineStr">
        <is>
          <t>Tubo Sílica Gel Sílica lavada (400/200 mg) -&gt; MT040</t>
        </is>
      </c>
      <c r="J84" s="2" t="inlineStr">
        <is>
          <t>Temperatura ambiente</t>
        </is>
      </c>
      <c r="K84" s="2" t="inlineStr">
        <is>
          <t>Método interno Basado en MTA/MA-019/A90(NIOSH7903)</t>
        </is>
      </c>
      <c r="L84" s="2" t="inlineStr">
        <is>
          <t>Electroforesis Capilar</t>
        </is>
      </c>
      <c r="M84" s="2" t="inlineStr">
        <is>
          <t>10 µg</t>
        </is>
      </c>
      <c r="N84" s="2" t="inlineStr"/>
    </row>
    <row r="85">
      <c r="A85" s="2" t="inlineStr">
        <is>
          <t>N0060</t>
        </is>
      </c>
      <c r="B85" s="2" t="inlineStr">
        <is>
          <t>Ácido clorhídrico - aire</t>
        </is>
      </c>
      <c r="C85" s="2" t="inlineStr">
        <is>
          <t>N</t>
        </is>
      </c>
      <c r="D85" s="2" t="inlineStr">
        <is>
          <t>MA178</t>
        </is>
      </c>
      <c r="E85" s="2" t="inlineStr">
        <is>
          <t>1 ácido inorgánico (rutina)</t>
        </is>
      </c>
      <c r="F85" s="2" t="inlineStr">
        <is>
          <t>15 días laborables</t>
        </is>
      </c>
      <c r="G85" s="2" t="inlineStr">
        <is>
          <t>Para más de un ácido inorgánico consultad precio en pestaña  PERFIL</t>
        </is>
      </c>
      <c r="H85" s="2" t="inlineStr"/>
      <c r="I85" s="2" t="inlineStr">
        <is>
          <t>Tubo Sílica Gel Sílica lavada (400/200 mg) -&gt; MT040</t>
        </is>
      </c>
      <c r="J85" s="2" t="inlineStr">
        <is>
          <t>Temperatura ambiente</t>
        </is>
      </c>
      <c r="K85" s="2" t="inlineStr">
        <is>
          <t>QI-MA-0200 (basado en Metodo NIOSH 7903 y MTA/MA-019/A90)</t>
        </is>
      </c>
      <c r="L85" s="2" t="inlineStr">
        <is>
          <t>Electroforesis Capilar</t>
        </is>
      </c>
      <c r="M85" s="2" t="inlineStr">
        <is>
          <t>10 µg</t>
        </is>
      </c>
      <c r="N85" s="2" t="inlineStr">
        <is>
          <t>10 -100 µg</t>
        </is>
      </c>
    </row>
    <row r="86">
      <c r="A86" s="2" t="inlineStr">
        <is>
          <t>N0060</t>
        </is>
      </c>
      <c r="B86" s="2" t="inlineStr">
        <is>
          <t>Ácido clorhídrico - aire</t>
        </is>
      </c>
      <c r="C86" s="2" t="inlineStr">
        <is>
          <t>N</t>
        </is>
      </c>
      <c r="D86" s="2" t="inlineStr">
        <is>
          <t>MA179</t>
        </is>
      </c>
      <c r="E86" s="2" t="inlineStr">
        <is>
          <t>1 ácido inorgánico urgente 8 días</t>
        </is>
      </c>
      <c r="F86" s="2" t="inlineStr">
        <is>
          <t>8 días laborables</t>
        </is>
      </c>
      <c r="G86" s="2" t="inlineStr">
        <is>
          <t>Para más de un ácido inorgánico consultad precio en pestaña  PERFIL</t>
        </is>
      </c>
      <c r="H86" s="2" t="inlineStr"/>
      <c r="I86" s="2" t="inlineStr">
        <is>
          <t>Tubo Sílica Gel Sílica lavada (400/200 mg) -&gt; MT040</t>
        </is>
      </c>
      <c r="J86" s="2" t="inlineStr">
        <is>
          <t>Temperatura ambiente</t>
        </is>
      </c>
      <c r="K86" s="2" t="inlineStr">
        <is>
          <t>QI-MA-0200 (basado en Metodo NIOSH 7903 y MTA/MA-019/A90)</t>
        </is>
      </c>
      <c r="L86" s="2" t="inlineStr">
        <is>
          <t>Electroforesis Capilar</t>
        </is>
      </c>
      <c r="M86" s="2" t="inlineStr">
        <is>
          <t>10 µg</t>
        </is>
      </c>
      <c r="N86" s="2" t="inlineStr">
        <is>
          <t>10 -100 µg</t>
        </is>
      </c>
    </row>
    <row r="87">
      <c r="A87" s="2" t="inlineStr">
        <is>
          <t>N0065</t>
        </is>
      </c>
      <c r="B87" s="2" t="inlineStr">
        <is>
          <t>Ácido fluorhídrico - aire</t>
        </is>
      </c>
      <c r="C87" s="2" t="inlineStr">
        <is>
          <t>N</t>
        </is>
      </c>
      <c r="D87" s="2" t="inlineStr">
        <is>
          <t>MA180</t>
        </is>
      </c>
      <c r="E87" s="2" t="inlineStr">
        <is>
          <t>urgente 8 días</t>
        </is>
      </c>
      <c r="F87" s="2" t="inlineStr">
        <is>
          <t>8 días laborables</t>
        </is>
      </c>
      <c r="G87" s="2" t="inlineStr"/>
      <c r="H87" s="2" t="inlineStr"/>
      <c r="I87" s="2" t="inlineStr">
        <is>
          <t>Tubo Sílica Gel Sílica lavada (400/200 mg) -&gt; MT040</t>
        </is>
      </c>
      <c r="J87" s="2" t="inlineStr">
        <is>
          <t>Temperatura ambiente</t>
        </is>
      </c>
      <c r="K87" s="2" t="inlineStr">
        <is>
          <t>Método interno basado en MTA/MA-019/A90 (PNT00600)</t>
        </is>
      </c>
      <c r="L87" s="2" t="inlineStr">
        <is>
          <t>Electrodo Selectivo de Iones</t>
        </is>
      </c>
      <c r="M87" s="2" t="inlineStr">
        <is>
          <t>10 µg</t>
        </is>
      </c>
      <c r="N87" s="2" t="inlineStr"/>
    </row>
    <row r="88">
      <c r="A88" s="2" t="inlineStr">
        <is>
          <t>N0065</t>
        </is>
      </c>
      <c r="B88" s="2" t="inlineStr">
        <is>
          <t>Ácido fluorhídrico - aire</t>
        </is>
      </c>
      <c r="C88" s="2" t="inlineStr">
        <is>
          <t>N</t>
        </is>
      </c>
      <c r="D88" s="2" t="inlineStr">
        <is>
          <t>MA061</t>
        </is>
      </c>
      <c r="E88" s="2" t="inlineStr">
        <is>
          <t>Ácido inorgánico (rutina)</t>
        </is>
      </c>
      <c r="F88" s="2" t="inlineStr">
        <is>
          <t>15 días laborables</t>
        </is>
      </c>
      <c r="G88" s="2" t="inlineStr"/>
      <c r="H88" s="2" t="inlineStr"/>
      <c r="I88" s="2" t="inlineStr">
        <is>
          <t>Tubo Sílica Gel Sílica lavada (400/200 mg) -&gt; MT040</t>
        </is>
      </c>
      <c r="J88" s="2" t="inlineStr">
        <is>
          <t>Temperatura ambiente</t>
        </is>
      </c>
      <c r="K88" s="2" t="inlineStr">
        <is>
          <t>Método interno basado en MTA/MA-019/A90 (PNT00600)</t>
        </is>
      </c>
      <c r="L88" s="2" t="inlineStr">
        <is>
          <t>Electrodo Selectivo de Iones</t>
        </is>
      </c>
      <c r="M88" s="2" t="inlineStr">
        <is>
          <t>10 µg</t>
        </is>
      </c>
      <c r="N88" s="2" t="inlineStr"/>
    </row>
    <row r="89">
      <c r="A89" s="2" t="inlineStr">
        <is>
          <t>N0066</t>
        </is>
      </c>
      <c r="B89" s="2" t="inlineStr">
        <is>
          <t>Ácido perclórico - aire</t>
        </is>
      </c>
      <c r="C89" s="2" t="inlineStr">
        <is>
          <t>N</t>
        </is>
      </c>
      <c r="D89" s="2" t="inlineStr">
        <is>
          <t>MA339</t>
        </is>
      </c>
      <c r="E89" s="2" t="inlineStr">
        <is>
          <t>Ácido perclórico</t>
        </is>
      </c>
      <c r="F89" s="2" t="inlineStr">
        <is>
          <t>15 días laborables</t>
        </is>
      </c>
      <c r="G89" s="2" t="inlineStr"/>
      <c r="H89" s="2" t="inlineStr"/>
      <c r="I89" s="2" t="inlineStr">
        <is>
          <t>Impinger (10 mL H2O) -&gt; MT083. Alquiler pareja impinger -&gt; MT011</t>
        </is>
      </c>
      <c r="J89" s="2" t="inlineStr"/>
      <c r="K89" s="2" t="inlineStr">
        <is>
          <t>Método interno Basado en el método OSHA ID-115SG (No Validado)</t>
        </is>
      </c>
      <c r="L89" s="2" t="inlineStr">
        <is>
          <t>Electroforesis Capilar</t>
        </is>
      </c>
      <c r="M89" s="2" t="inlineStr">
        <is>
          <t>1 µg</t>
        </is>
      </c>
      <c r="N89" s="2" t="inlineStr">
        <is>
          <t>1 -100 µg</t>
        </is>
      </c>
    </row>
    <row r="90">
      <c r="A90" s="2" t="inlineStr">
        <is>
          <t>N0066</t>
        </is>
      </c>
      <c r="B90" s="2" t="inlineStr">
        <is>
          <t>Ácido perclórico - aire</t>
        </is>
      </c>
      <c r="C90" s="2" t="inlineStr">
        <is>
          <t>N</t>
        </is>
      </c>
      <c r="D90" s="2" t="inlineStr">
        <is>
          <t>MA340</t>
        </is>
      </c>
      <c r="E90" s="2" t="inlineStr">
        <is>
          <t>urgente 8 días</t>
        </is>
      </c>
      <c r="F90" s="2" t="inlineStr">
        <is>
          <t>8 días laborables</t>
        </is>
      </c>
      <c r="G90" s="2" t="inlineStr"/>
      <c r="H90" s="2" t="inlineStr"/>
      <c r="I90" s="2" t="inlineStr">
        <is>
          <t>Impinger (10 mL H2O) -&gt; MT083. Alquiler pareja impinger -&gt; MT011</t>
        </is>
      </c>
      <c r="J90" s="2" t="inlineStr"/>
      <c r="K90" s="2" t="inlineStr">
        <is>
          <t>Método interno Basado en el método OSHA ID-115SG (No Validado)</t>
        </is>
      </c>
      <c r="L90" s="2" t="inlineStr">
        <is>
          <t>Electroforesis Capilar</t>
        </is>
      </c>
      <c r="M90" s="2" t="inlineStr">
        <is>
          <t>1 µg</t>
        </is>
      </c>
      <c r="N90" s="2" t="inlineStr">
        <is>
          <t>1 -100 µg</t>
        </is>
      </c>
    </row>
    <row r="91">
      <c r="A91" s="2" t="inlineStr">
        <is>
          <t>N0067</t>
        </is>
      </c>
      <c r="B91" s="2" t="inlineStr">
        <is>
          <t>Nieblas de ácido sulfúrico (fracción inhalable) - aire</t>
        </is>
      </c>
      <c r="C91" s="2" t="inlineStr">
        <is>
          <t>N</t>
        </is>
      </c>
      <c r="D91" s="2" t="inlineStr">
        <is>
          <t>MA382</t>
        </is>
      </c>
      <c r="E91" s="2" t="inlineStr">
        <is>
          <t>Ácido inorgánico fracción inhalable</t>
        </is>
      </c>
      <c r="F91" s="2" t="inlineStr">
        <is>
          <t>15 días laborables</t>
        </is>
      </c>
      <c r="G91" s="2" t="inlineStr"/>
      <c r="H91" s="2" t="inlineStr"/>
      <c r="I91" s="2" t="inlineStr">
        <is>
          <t>Muestreador IOM + Filtro PVC -&gt; MT125</t>
        </is>
      </c>
      <c r="J91" s="2" t="inlineStr">
        <is>
          <t>Temperatura ambiente</t>
        </is>
      </c>
      <c r="K91" s="2" t="inlineStr">
        <is>
          <t>QI-MA-0200 (basado en MTA/MA-060/A05)</t>
        </is>
      </c>
      <c r="L91" s="2" t="inlineStr">
        <is>
          <t>Electroforesis Capilar</t>
        </is>
      </c>
      <c r="M91" s="2" t="inlineStr">
        <is>
          <t>1 µg</t>
        </is>
      </c>
      <c r="N91" s="2" t="inlineStr">
        <is>
          <t>1 -25 µg</t>
        </is>
      </c>
    </row>
    <row r="92">
      <c r="A92" s="2" t="inlineStr">
        <is>
          <t>N0070</t>
        </is>
      </c>
      <c r="B92" s="2" t="inlineStr">
        <is>
          <t>Vapores de vulcanización (Fracción soluble en ciclohexano) - aire</t>
        </is>
      </c>
      <c r="C92" s="2" t="inlineStr">
        <is>
          <t>N</t>
        </is>
      </c>
      <c r="D92" s="2" t="inlineStr">
        <is>
          <t>MA143</t>
        </is>
      </c>
      <c r="E92" s="2" t="inlineStr">
        <is>
          <t>Vapores de vulcanización</t>
        </is>
      </c>
      <c r="F92" s="2" t="inlineStr">
        <is>
          <t>15 días laborables</t>
        </is>
      </c>
      <c r="G92" s="2" t="inlineStr"/>
      <c r="H92" s="2" t="inlineStr">
        <is>
          <t>Sólo incluye la fracción soluble en ciclohexano. La materia particulada puede determinarse previamente con la prueba correspondiente.</t>
        </is>
      </c>
      <c r="I92" s="2" t="inlineStr">
        <is>
          <t>Filtro Fibra Vidrio (FV) tratado para vapores de vulcanización -&gt; MT109</t>
        </is>
      </c>
      <c r="J92" s="2" t="inlineStr"/>
      <c r="K92" s="2" t="inlineStr">
        <is>
          <t>Método interno Basado en MDHS47/3</t>
        </is>
      </c>
      <c r="L92" s="2" t="inlineStr">
        <is>
          <t>Extracción y Gravimetria</t>
        </is>
      </c>
      <c r="M92" s="2" t="inlineStr">
        <is>
          <t>100 µg</t>
        </is>
      </c>
      <c r="N92" s="2" t="inlineStr"/>
    </row>
    <row r="93">
      <c r="A93" s="2" t="inlineStr">
        <is>
          <t>N0075</t>
        </is>
      </c>
      <c r="B93" s="2" t="inlineStr">
        <is>
          <t>Bicalutamida - aire</t>
        </is>
      </c>
      <c r="C93" s="2" t="inlineStr">
        <is>
          <t>N</t>
        </is>
      </c>
      <c r="D93" s="2" t="inlineStr">
        <is>
          <t>MA078</t>
        </is>
      </c>
      <c r="E93" s="2" t="inlineStr">
        <is>
          <t>1 VOC extra especial (rutina)</t>
        </is>
      </c>
      <c r="F93" s="2" t="inlineStr">
        <is>
          <t>15 días laborables</t>
        </is>
      </c>
      <c r="G93" s="2" t="inlineStr"/>
      <c r="H93" s="2" t="inlineStr"/>
      <c r="I93" s="2" t="inlineStr"/>
      <c r="J93" s="2" t="inlineStr">
        <is>
          <t>Refrigerada (5°C ± 3°C)</t>
        </is>
      </c>
      <c r="K93" s="2" t="inlineStr">
        <is>
          <t>Método inetrno basado en QC ES01 BCM 002 C/6.01</t>
        </is>
      </c>
      <c r="L93" s="2" t="inlineStr">
        <is>
          <t>Cromatografía Líquida de Alta Resolución (HPLC)</t>
        </is>
      </c>
      <c r="M93" s="2" t="inlineStr">
        <is>
          <t>0,5 µg</t>
        </is>
      </c>
      <c r="N93" s="2" t="inlineStr"/>
    </row>
    <row r="94">
      <c r="A94" s="2" t="inlineStr">
        <is>
          <t>N0075</t>
        </is>
      </c>
      <c r="B94" s="2" t="inlineStr">
        <is>
          <t>Bicalutamida - aire</t>
        </is>
      </c>
      <c r="C94" s="2" t="inlineStr">
        <is>
          <t>N</t>
        </is>
      </c>
      <c r="D94" s="2" t="inlineStr">
        <is>
          <t>MA144</t>
        </is>
      </c>
      <c r="E94" s="2" t="inlineStr">
        <is>
          <t>Bicalutamida en aire</t>
        </is>
      </c>
      <c r="F94" s="2" t="inlineStr">
        <is>
          <t>15 días laborables</t>
        </is>
      </c>
      <c r="G94" s="2" t="inlineStr"/>
      <c r="H94" s="2" t="inlineStr"/>
      <c r="I94" s="2" t="inlineStr"/>
      <c r="J94" s="2" t="inlineStr">
        <is>
          <t>Refrigerada (5°C ± 3°C)</t>
        </is>
      </c>
      <c r="K94" s="2" t="inlineStr">
        <is>
          <t>Método inetrno basado en QC ES01 BCM 002 C/6.01</t>
        </is>
      </c>
      <c r="L94" s="2" t="inlineStr">
        <is>
          <t>Cromatografía Líquida de Alta Resolución (HPLC)</t>
        </is>
      </c>
      <c r="M94" s="2" t="inlineStr">
        <is>
          <t>0,5 µg</t>
        </is>
      </c>
      <c r="N94" s="2" t="inlineStr"/>
    </row>
    <row r="95">
      <c r="A95" s="2" t="inlineStr">
        <is>
          <t>N0076</t>
        </is>
      </c>
      <c r="B95" s="2" t="inlineStr">
        <is>
          <t>Bromuro de Ipratropio - aire</t>
        </is>
      </c>
      <c r="C95" s="2" t="inlineStr">
        <is>
          <t>N</t>
        </is>
      </c>
      <c r="D95" s="2" t="inlineStr">
        <is>
          <t>MA439</t>
        </is>
      </c>
      <c r="E95" s="2" t="inlineStr">
        <is>
          <t>Bromuro de Ipratropio - aire</t>
        </is>
      </c>
      <c r="F95" s="2" t="inlineStr">
        <is>
          <t>15 días laborables</t>
        </is>
      </c>
      <c r="G95" s="2" t="inlineStr"/>
      <c r="H95" s="2" t="inlineStr">
        <is>
          <t>Verificar con la Unidad disponibilidad de patrón de referencia.</t>
        </is>
      </c>
      <c r="I95" s="2" t="inlineStr">
        <is>
          <t>Filtro Teflón (No prepesado 37 mm -PTFE) -&gt; MT066</t>
        </is>
      </c>
      <c r="J95" s="2" t="inlineStr">
        <is>
          <t>Temperatura ambiente</t>
        </is>
      </c>
      <c r="K95" s="2" t="inlineStr">
        <is>
          <t>IT-63</t>
        </is>
      </c>
      <c r="L95" s="2" t="inlineStr">
        <is>
          <t>Cromatografía Líquida de Alta Resolución / Espectrometría de Masas/Masas (HPLC/MS/MS)</t>
        </is>
      </c>
      <c r="M95" s="2" t="inlineStr">
        <is>
          <t>0,01 µg</t>
        </is>
      </c>
      <c r="N95" s="2" t="inlineStr"/>
    </row>
    <row r="96">
      <c r="A96" s="2" t="inlineStr">
        <is>
          <t>N0077</t>
        </is>
      </c>
      <c r="B96" s="2" t="inlineStr">
        <is>
          <t>Budesonida - aire</t>
        </is>
      </c>
      <c r="C96" s="2" t="inlineStr">
        <is>
          <t>N</t>
        </is>
      </c>
      <c r="D96" s="2" t="inlineStr">
        <is>
          <t>MA440</t>
        </is>
      </c>
      <c r="E96" s="2" t="inlineStr">
        <is>
          <t>Budesonida - aire</t>
        </is>
      </c>
      <c r="F96" s="2" t="inlineStr">
        <is>
          <t>15 días laborables</t>
        </is>
      </c>
      <c r="G96" s="2" t="inlineStr"/>
      <c r="H96" s="2" t="inlineStr">
        <is>
          <t>Verificar con la Unidad disponibilidad de patrón de referencia.</t>
        </is>
      </c>
      <c r="I96" s="2" t="inlineStr">
        <is>
          <t>Filtro Teflón (No prepesado 37 mm -PTFE) -&gt; MT066</t>
        </is>
      </c>
      <c r="J96" s="2" t="inlineStr">
        <is>
          <t>Temperatura ambiente</t>
        </is>
      </c>
      <c r="K96" s="2" t="inlineStr">
        <is>
          <t>IT-63</t>
        </is>
      </c>
      <c r="L96" s="2" t="inlineStr">
        <is>
          <t>Cromatografía Líquida de Alta Resolución / Espectrometría de Masas/Masas (HPLC/MS/MS)</t>
        </is>
      </c>
      <c r="M96" s="2" t="inlineStr">
        <is>
          <t>0,01 µg</t>
        </is>
      </c>
      <c r="N96" s="2" t="inlineStr"/>
    </row>
    <row r="97">
      <c r="A97" s="2" t="inlineStr">
        <is>
          <t>N0085</t>
        </is>
      </c>
      <c r="B97" s="2" t="inlineStr">
        <is>
          <t>Epiclorhidrina - aire</t>
        </is>
      </c>
      <c r="C97" s="2" t="inlineStr">
        <is>
          <t>N</t>
        </is>
      </c>
      <c r="D97" s="2" t="inlineStr">
        <is>
          <t>MA194</t>
        </is>
      </c>
      <c r="E97" s="2" t="inlineStr">
        <is>
          <t>1 VOC urgente 8 días</t>
        </is>
      </c>
      <c r="F97" s="2" t="inlineStr">
        <is>
          <t>8 días laborables</t>
        </is>
      </c>
      <c r="G97" s="2" t="inlineStr"/>
      <c r="H97" s="2" t="inlineStr"/>
      <c r="I97" s="2" t="inlineStr">
        <is>
          <t>Tubo Carbono Activo (100/50 mg) (TCA) -&gt; MT044</t>
        </is>
      </c>
      <c r="J97" s="2" t="inlineStr"/>
      <c r="K97" s="2" t="inlineStr">
        <is>
          <t>Método interno Basado en NIOSH 1010</t>
        </is>
      </c>
      <c r="L97" s="2" t="inlineStr">
        <is>
          <t>Cromatografía de Gases / Detector de Ionización por Llama (CG-FID)</t>
        </is>
      </c>
      <c r="M97" s="2" t="inlineStr">
        <is>
          <t>2 µg</t>
        </is>
      </c>
      <c r="N97" s="2" t="inlineStr"/>
    </row>
    <row r="98">
      <c r="A98" s="2" t="inlineStr">
        <is>
          <t>N0085</t>
        </is>
      </c>
      <c r="B98" s="2" t="inlineStr">
        <is>
          <t>Epiclorhidrina - aire</t>
        </is>
      </c>
      <c r="C98" s="2" t="inlineStr">
        <is>
          <t>N</t>
        </is>
      </c>
      <c r="D98" s="2" t="inlineStr">
        <is>
          <t>MA220</t>
        </is>
      </c>
      <c r="E98" s="2" t="inlineStr">
        <is>
          <t>Epiclorhidrina</t>
        </is>
      </c>
      <c r="F98" s="2" t="inlineStr">
        <is>
          <t>15 días laborables</t>
        </is>
      </c>
      <c r="G98" s="2" t="inlineStr"/>
      <c r="H98" s="2" t="inlineStr"/>
      <c r="I98" s="2" t="inlineStr">
        <is>
          <t>Tubo Carbono Activo (100/50 mg) (TCA) -&gt; MT044</t>
        </is>
      </c>
      <c r="J98" s="2" t="inlineStr"/>
      <c r="K98" s="2" t="inlineStr">
        <is>
          <t>Método interno Basado en NIOSH 1010</t>
        </is>
      </c>
      <c r="L98" s="2" t="inlineStr">
        <is>
          <t>Cromatografía de Gases / Detector de Ionización por Llama (CG-FID)</t>
        </is>
      </c>
      <c r="M98" s="2" t="inlineStr">
        <is>
          <t>2 µg</t>
        </is>
      </c>
      <c r="N98" s="2" t="inlineStr"/>
    </row>
    <row r="99">
      <c r="A99" s="2" t="inlineStr">
        <is>
          <t>N0090</t>
        </is>
      </c>
      <c r="B99" s="2" t="inlineStr">
        <is>
          <t>Acetofenona - aire</t>
        </is>
      </c>
      <c r="C99" s="2" t="inlineStr">
        <is>
          <t>N</t>
        </is>
      </c>
      <c r="D99" s="2" t="inlineStr">
        <is>
          <t>MA216</t>
        </is>
      </c>
      <c r="E99" s="2" t="inlineStr">
        <is>
          <t>Acetofenona</t>
        </is>
      </c>
      <c r="F99" s="2" t="inlineStr">
        <is>
          <t>15 días laborables</t>
        </is>
      </c>
      <c r="G99" s="2" t="inlineStr"/>
      <c r="H99" s="2" t="inlineStr"/>
      <c r="I99" s="2" t="inlineStr">
        <is>
          <t>Tubo Carbono Activo (100/50 mg) (TCA) -&gt; MT044</t>
        </is>
      </c>
      <c r="J99" s="2" t="inlineStr">
        <is>
          <t>Temperatura ambiente</t>
        </is>
      </c>
      <c r="K99" s="2" t="inlineStr">
        <is>
          <t>Método interno Basado en OHA PV 2003</t>
        </is>
      </c>
      <c r="L99" s="2" t="inlineStr">
        <is>
          <t>Cromatografía de Gases / Detector de Ionización por Llama (CG-FID)</t>
        </is>
      </c>
      <c r="M99" s="2" t="inlineStr">
        <is>
          <t>10 µg</t>
        </is>
      </c>
      <c r="N99" s="2" t="inlineStr"/>
    </row>
    <row r="100">
      <c r="A100" s="2" t="inlineStr">
        <is>
          <t>N0090</t>
        </is>
      </c>
      <c r="B100" s="2" t="inlineStr">
        <is>
          <t>Acetofenona - aire</t>
        </is>
      </c>
      <c r="C100" s="2" t="inlineStr">
        <is>
          <t>N</t>
        </is>
      </c>
      <c r="D100" s="2" t="inlineStr">
        <is>
          <t>MA194</t>
        </is>
      </c>
      <c r="E100" s="2" t="inlineStr">
        <is>
          <t>1 VOC urgente 8 días</t>
        </is>
      </c>
      <c r="F100" s="2" t="inlineStr">
        <is>
          <t>8 días laborables</t>
        </is>
      </c>
      <c r="G100" s="2" t="inlineStr"/>
      <c r="H100" s="2" t="inlineStr"/>
      <c r="I100" s="2" t="inlineStr">
        <is>
          <t>Tubo Carbono Activo (100/50 mg) (TCA) -&gt; MT044</t>
        </is>
      </c>
      <c r="J100" s="2" t="inlineStr">
        <is>
          <t>Temperatura ambiente</t>
        </is>
      </c>
      <c r="K100" s="2" t="inlineStr">
        <is>
          <t>Método interno Basado en OHA PV 2003</t>
        </is>
      </c>
      <c r="L100" s="2" t="inlineStr">
        <is>
          <t>Cromatografía de Gases / Detector de Ionización por Llama (CG-FID)</t>
        </is>
      </c>
      <c r="M100" s="2" t="inlineStr">
        <is>
          <t>10 µg</t>
        </is>
      </c>
      <c r="N100" s="2" t="inlineStr"/>
    </row>
    <row r="101">
      <c r="A101" s="2" t="inlineStr">
        <is>
          <t>N0095</t>
        </is>
      </c>
      <c r="B101" s="2" t="inlineStr">
        <is>
          <t>Alcanfor - aire</t>
        </is>
      </c>
      <c r="C101" s="2" t="inlineStr">
        <is>
          <t>N</t>
        </is>
      </c>
      <c r="D101" s="2" t="inlineStr">
        <is>
          <t>MA217</t>
        </is>
      </c>
      <c r="E101" s="2" t="inlineStr">
        <is>
          <t>Alcanfor</t>
        </is>
      </c>
      <c r="F101" s="2" t="inlineStr">
        <is>
          <t>15 días laborables</t>
        </is>
      </c>
      <c r="G101" s="2" t="inlineStr"/>
      <c r="H101" s="2" t="inlineStr"/>
      <c r="I101" s="2" t="inlineStr">
        <is>
          <t>Tubo Carbono Activo (100/50 mg) (TCA) -&gt; MT044</t>
        </is>
      </c>
      <c r="J101" s="2" t="inlineStr"/>
      <c r="K101" s="2" t="inlineStr">
        <is>
          <t>Método interno Basado en NIOSH 1301</t>
        </is>
      </c>
      <c r="L101" s="2" t="inlineStr">
        <is>
          <t>Cromatografía de Gases / Detector de Ionización por Llama (CG-FID)</t>
        </is>
      </c>
      <c r="M101" s="2" t="inlineStr">
        <is>
          <t>10 µg</t>
        </is>
      </c>
      <c r="N101" s="2" t="inlineStr"/>
    </row>
    <row r="102">
      <c r="A102" s="2" t="inlineStr">
        <is>
          <t>N0095</t>
        </is>
      </c>
      <c r="B102" s="2" t="inlineStr">
        <is>
          <t>Alcanfor - aire</t>
        </is>
      </c>
      <c r="C102" s="2" t="inlineStr">
        <is>
          <t>N</t>
        </is>
      </c>
      <c r="D102" s="2" t="inlineStr">
        <is>
          <t>MA194</t>
        </is>
      </c>
      <c r="E102" s="2" t="inlineStr">
        <is>
          <t>1 VOC urgente 8 días</t>
        </is>
      </c>
      <c r="F102" s="2" t="inlineStr">
        <is>
          <t>8 días laborables</t>
        </is>
      </c>
      <c r="G102" s="2" t="inlineStr"/>
      <c r="H102" s="2" t="inlineStr"/>
      <c r="I102" s="2" t="inlineStr">
        <is>
          <t>Tubo Carbono Activo (100/50 mg) (TCA) -&gt; MT044</t>
        </is>
      </c>
      <c r="J102" s="2" t="inlineStr"/>
      <c r="K102" s="2" t="inlineStr">
        <is>
          <t>Método interno Basado en NIOSH 1301</t>
        </is>
      </c>
      <c r="L102" s="2" t="inlineStr">
        <is>
          <t>Cromatografía de Gases / Detector de Ionización por Llama (CG-FID)</t>
        </is>
      </c>
      <c r="M102" s="2" t="inlineStr">
        <is>
          <t>10 µg</t>
        </is>
      </c>
      <c r="N102" s="2" t="inlineStr"/>
    </row>
    <row r="103">
      <c r="A103" s="2" t="inlineStr">
        <is>
          <t>N0100</t>
        </is>
      </c>
      <c r="B103" s="2" t="inlineStr">
        <is>
          <t>Alcohol Alílico - aire</t>
        </is>
      </c>
      <c r="C103" s="2" t="inlineStr">
        <is>
          <t>N</t>
        </is>
      </c>
      <c r="D103" s="2" t="inlineStr">
        <is>
          <t>MA218</t>
        </is>
      </c>
      <c r="E103" s="2" t="inlineStr">
        <is>
          <t>Alcohol alílico</t>
        </is>
      </c>
      <c r="F103" s="2" t="inlineStr">
        <is>
          <t>15 días laborables</t>
        </is>
      </c>
      <c r="G103" s="2" t="inlineStr"/>
      <c r="H103" s="2" t="inlineStr"/>
      <c r="I103" s="2" t="inlineStr">
        <is>
          <t>Tubo Carbono Activo (100/50 mg) (TCA) -&gt; MT044</t>
        </is>
      </c>
      <c r="J103" s="2" t="inlineStr">
        <is>
          <t>Congelada (&lt;0°C)</t>
        </is>
      </c>
      <c r="K103" s="2" t="inlineStr">
        <is>
          <t>Método interno Basado en NIOSH 1402</t>
        </is>
      </c>
      <c r="L103" s="2" t="inlineStr">
        <is>
          <t>Cromatografía de Gases / Detector de Ionización por Llama (CG-FID)</t>
        </is>
      </c>
      <c r="M103" s="2" t="inlineStr">
        <is>
          <t>1 µg</t>
        </is>
      </c>
      <c r="N103" s="2" t="inlineStr"/>
    </row>
    <row r="104">
      <c r="A104" s="2" t="inlineStr">
        <is>
          <t>N0100</t>
        </is>
      </c>
      <c r="B104" s="2" t="inlineStr">
        <is>
          <t>Alcohol Alílico - aire</t>
        </is>
      </c>
      <c r="C104" s="2" t="inlineStr">
        <is>
          <t>N</t>
        </is>
      </c>
      <c r="D104" s="2" t="inlineStr">
        <is>
          <t>MA194</t>
        </is>
      </c>
      <c r="E104" s="2" t="inlineStr">
        <is>
          <t>1 VOC urgente 8 días</t>
        </is>
      </c>
      <c r="F104" s="2" t="inlineStr">
        <is>
          <t>8 días laborables</t>
        </is>
      </c>
      <c r="G104" s="2" t="inlineStr"/>
      <c r="H104" s="2" t="inlineStr"/>
      <c r="I104" s="2" t="inlineStr">
        <is>
          <t>Tubo Carbono Activo (100/50 mg) (TCA) -&gt; MT044</t>
        </is>
      </c>
      <c r="J104" s="2" t="inlineStr">
        <is>
          <t>Congelada (&lt;0°C)</t>
        </is>
      </c>
      <c r="K104" s="2" t="inlineStr">
        <is>
          <t>Método interno Basado en NIOSH 1402</t>
        </is>
      </c>
      <c r="L104" s="2" t="inlineStr">
        <is>
          <t>Cromatografía de Gases / Detector de Ionización por Llama (CG-FID)</t>
        </is>
      </c>
      <c r="M104" s="2" t="inlineStr">
        <is>
          <t>1 µg</t>
        </is>
      </c>
      <c r="N104" s="2" t="inlineStr"/>
    </row>
    <row r="105">
      <c r="A105" s="2" t="inlineStr">
        <is>
          <t>N0101</t>
        </is>
      </c>
      <c r="B105" s="2" t="inlineStr">
        <is>
          <t>Arsina - aire</t>
        </is>
      </c>
      <c r="C105" s="2" t="inlineStr">
        <is>
          <t>N</t>
        </is>
      </c>
      <c r="D105" s="2" t="inlineStr">
        <is>
          <t>MA373</t>
        </is>
      </c>
      <c r="E105" s="2" t="inlineStr">
        <is>
          <t>Arsina en aire</t>
        </is>
      </c>
      <c r="F105" s="2" t="inlineStr">
        <is>
          <t>15 días laborables</t>
        </is>
      </c>
      <c r="G105" s="2" t="inlineStr"/>
      <c r="H105" s="2" t="inlineStr"/>
      <c r="I105" s="2" t="inlineStr">
        <is>
          <t>Tubo Carbono Activo (100/50 mg) (TCA) -&gt; MT044</t>
        </is>
      </c>
      <c r="J105" s="2" t="inlineStr">
        <is>
          <t>Temperatura ambiente</t>
        </is>
      </c>
      <c r="K105" s="2" t="inlineStr">
        <is>
          <t>Método interno basado en NIOSH 6001 y EPA 6020</t>
        </is>
      </c>
      <c r="L105" s="2" t="inlineStr">
        <is>
          <t>Espectrometría de masas con plasma acoplado inductivamente (ICP/MS)</t>
        </is>
      </c>
      <c r="M105" s="2" t="inlineStr">
        <is>
          <t>0,1 µg</t>
        </is>
      </c>
      <c r="N105" s="2" t="inlineStr"/>
    </row>
    <row r="106">
      <c r="A106" s="2" t="inlineStr">
        <is>
          <t>N0105</t>
        </is>
      </c>
      <c r="B106" s="2" t="inlineStr">
        <is>
          <t>Alcohol metílico - aire</t>
        </is>
      </c>
      <c r="C106" s="2" t="inlineStr">
        <is>
          <t>N</t>
        </is>
      </c>
      <c r="D106" s="2" t="inlineStr">
        <is>
          <t>MA194</t>
        </is>
      </c>
      <c r="E106" s="2" t="inlineStr">
        <is>
          <t>1 VOC urgente 8 días</t>
        </is>
      </c>
      <c r="F106" s="2" t="inlineStr">
        <is>
          <t>8 días laborables</t>
        </is>
      </c>
      <c r="G106" s="2" t="inlineStr"/>
      <c r="H106" s="2" t="inlineStr">
        <is>
          <t>A partir del 2022 no se admitirá el tubo Anasorb 747 (140/70)</t>
        </is>
      </c>
      <c r="I106" s="2" t="inlineStr">
        <is>
          <t>tubos anasorb 747 (400/200) --&gt; QE101</t>
        </is>
      </c>
      <c r="J106" s="2" t="inlineStr">
        <is>
          <t>Temperatura ambiente</t>
        </is>
      </c>
      <c r="K106" s="2" t="inlineStr"/>
      <c r="L106" s="2" t="inlineStr"/>
      <c r="M106" s="2" t="inlineStr"/>
      <c r="N106" s="2" t="inlineStr"/>
    </row>
    <row r="107">
      <c r="A107" s="2" t="inlineStr">
        <is>
          <t>N0105</t>
        </is>
      </c>
      <c r="B107" s="2" t="inlineStr">
        <is>
          <t>Alcohol metílico - aire</t>
        </is>
      </c>
      <c r="C107" s="2" t="inlineStr">
        <is>
          <t>N</t>
        </is>
      </c>
      <c r="D107" s="2" t="inlineStr">
        <is>
          <t>MA219</t>
        </is>
      </c>
      <c r="E107" s="2" t="inlineStr">
        <is>
          <t>Alcohol metílico</t>
        </is>
      </c>
      <c r="F107" s="2" t="inlineStr">
        <is>
          <t>15 días laborables</t>
        </is>
      </c>
      <c r="G107" s="2" t="inlineStr"/>
      <c r="H107" s="2" t="inlineStr">
        <is>
          <t>A partir del 2022 no se admitirá el tubo Anasorb 747 (140/70)</t>
        </is>
      </c>
      <c r="I107" s="2" t="inlineStr">
        <is>
          <t>tubos anasorb 747 (400/200) --&gt; QE101</t>
        </is>
      </c>
      <c r="J107" s="2" t="inlineStr">
        <is>
          <t>Temperatura ambiente</t>
        </is>
      </c>
      <c r="K107" s="2" t="inlineStr"/>
      <c r="L107" s="2" t="inlineStr"/>
      <c r="M107" s="2" t="inlineStr"/>
      <c r="N107" s="2" t="inlineStr"/>
    </row>
    <row r="108">
      <c r="A108" s="2" t="inlineStr">
        <is>
          <t>N0106</t>
        </is>
      </c>
      <c r="B108" s="2" t="inlineStr">
        <is>
          <t>Óxido de propileno - aire</t>
        </is>
      </c>
      <c r="C108" s="2" t="inlineStr">
        <is>
          <t>N</t>
        </is>
      </c>
      <c r="D108" s="2" t="inlineStr">
        <is>
          <t>MA227</t>
        </is>
      </c>
      <c r="E108" s="2" t="inlineStr">
        <is>
          <t>VOC especial urgente 8 días</t>
        </is>
      </c>
      <c r="F108" s="2" t="inlineStr">
        <is>
          <t>8 días laborables</t>
        </is>
      </c>
      <c r="G108" s="2" t="inlineStr"/>
      <c r="H108" s="2" t="inlineStr"/>
      <c r="I108" s="2" t="inlineStr">
        <is>
          <t>Tubo Anasorb 747 (140/70) -&gt; MT053</t>
        </is>
      </c>
      <c r="J108" s="2" t="inlineStr">
        <is>
          <t>Refrigerada (5°C ± 3°C)</t>
        </is>
      </c>
      <c r="K108" s="2" t="inlineStr">
        <is>
          <t>Método interno Basado en OSHA 88</t>
        </is>
      </c>
      <c r="L108" s="2" t="inlineStr">
        <is>
          <t>Cromatografía de Gases / Detector de Ionización por Llama (CG-FID)</t>
        </is>
      </c>
      <c r="M108" s="2" t="inlineStr">
        <is>
          <t>1,5 µg</t>
        </is>
      </c>
      <c r="N108" s="2" t="inlineStr"/>
    </row>
    <row r="109">
      <c r="A109" s="2" t="inlineStr">
        <is>
          <t>N0106</t>
        </is>
      </c>
      <c r="B109" s="2" t="inlineStr">
        <is>
          <t>Óxido de propileno - aire</t>
        </is>
      </c>
      <c r="C109" s="2" t="inlineStr">
        <is>
          <t>N</t>
        </is>
      </c>
      <c r="D109" s="2" t="inlineStr">
        <is>
          <t>MA062</t>
        </is>
      </c>
      <c r="E109" s="2" t="inlineStr">
        <is>
          <t>VOC especial (rutina)</t>
        </is>
      </c>
      <c r="F109" s="2" t="inlineStr">
        <is>
          <t>15 días laborables</t>
        </is>
      </c>
      <c r="G109" s="2" t="inlineStr"/>
      <c r="H109" s="2" t="inlineStr"/>
      <c r="I109" s="2" t="inlineStr">
        <is>
          <t>Tubo Anasorb 747 (140/70) -&gt; MT053</t>
        </is>
      </c>
      <c r="J109" s="2" t="inlineStr">
        <is>
          <t>Refrigerada (5°C ± 3°C)</t>
        </is>
      </c>
      <c r="K109" s="2" t="inlineStr">
        <is>
          <t>Método interno Basado en OSHA 88</t>
        </is>
      </c>
      <c r="L109" s="2" t="inlineStr">
        <is>
          <t>Cromatografía de Gases / Detector de Ionización por Llama (CG-FID)</t>
        </is>
      </c>
      <c r="M109" s="2" t="inlineStr">
        <is>
          <t>1,5 µg</t>
        </is>
      </c>
      <c r="N109" s="2" t="inlineStr"/>
    </row>
    <row r="110">
      <c r="A110" s="2" t="inlineStr">
        <is>
          <t>N0107</t>
        </is>
      </c>
      <c r="B110" s="2" t="inlineStr">
        <is>
          <t>Fosfato de tributilo - aire</t>
        </is>
      </c>
      <c r="C110" s="2" t="inlineStr">
        <is>
          <t>N</t>
        </is>
      </c>
      <c r="D110" s="2" t="inlineStr">
        <is>
          <t>MA227</t>
        </is>
      </c>
      <c r="E110" s="2" t="inlineStr">
        <is>
          <t>VOC especial urgente 8 días</t>
        </is>
      </c>
      <c r="F110" s="2" t="inlineStr">
        <is>
          <t>8 días laborables</t>
        </is>
      </c>
      <c r="G110" s="2" t="inlineStr"/>
      <c r="H110" s="2" t="inlineStr"/>
      <c r="I110" s="2" t="inlineStr">
        <is>
          <t>Filtro Esteres Celulosa (EDC) 37 mm -&gt; MT117 x 2 -&gt; 2 xMT117</t>
        </is>
      </c>
      <c r="J110" s="2" t="inlineStr">
        <is>
          <t>Separar los cassettes.</t>
        </is>
      </c>
      <c r="K110" s="2" t="inlineStr">
        <is>
          <t>Método interno Basado en NIOSH 5034</t>
        </is>
      </c>
      <c r="L110" s="2" t="inlineStr">
        <is>
          <t>Cromatografía de Gases / Espectrometría de Masas (GC-MS)</t>
        </is>
      </c>
      <c r="M110" s="2" t="inlineStr">
        <is>
          <t>5 µg</t>
        </is>
      </c>
      <c r="N110" s="2" t="inlineStr"/>
    </row>
    <row r="111">
      <c r="A111" s="2" t="inlineStr">
        <is>
          <t>N0107</t>
        </is>
      </c>
      <c r="B111" s="2" t="inlineStr">
        <is>
          <t>Fosfato de tributilo - aire</t>
        </is>
      </c>
      <c r="C111" s="2" t="inlineStr">
        <is>
          <t>N</t>
        </is>
      </c>
      <c r="D111" s="2" t="inlineStr">
        <is>
          <t>MA062</t>
        </is>
      </c>
      <c r="E111" s="2" t="inlineStr">
        <is>
          <t>VOC especial (rutina)</t>
        </is>
      </c>
      <c r="F111" s="2" t="inlineStr">
        <is>
          <t>15 días laborables</t>
        </is>
      </c>
      <c r="G111" s="2" t="inlineStr"/>
      <c r="H111" s="2" t="inlineStr"/>
      <c r="I111" s="2" t="inlineStr">
        <is>
          <t>Filtro Esteres Celulosa (EDC) 37 mm -&gt; MT117 x 2 -&gt; 2 xMT117</t>
        </is>
      </c>
      <c r="J111" s="2" t="inlineStr">
        <is>
          <t>Separar los cassettes.</t>
        </is>
      </c>
      <c r="K111" s="2" t="inlineStr">
        <is>
          <t>Método interno Basado en NIOSH 5034</t>
        </is>
      </c>
      <c r="L111" s="2" t="inlineStr">
        <is>
          <t>Cromatografía de Gases / Espectrometría de Masas (GC-MS)</t>
        </is>
      </c>
      <c r="M111" s="2" t="inlineStr">
        <is>
          <t>5 µg</t>
        </is>
      </c>
      <c r="N111" s="2" t="inlineStr"/>
    </row>
    <row r="112">
      <c r="A112" s="2" t="inlineStr">
        <is>
          <t>N0108</t>
        </is>
      </c>
      <c r="B112" s="2" t="inlineStr">
        <is>
          <t>Metil formiato - aire</t>
        </is>
      </c>
      <c r="C112" s="2" t="inlineStr">
        <is>
          <t>N</t>
        </is>
      </c>
      <c r="D112" s="2" t="inlineStr">
        <is>
          <t>MA227</t>
        </is>
      </c>
      <c r="E112" s="2" t="inlineStr">
        <is>
          <t>VOC especial urgente 8 días</t>
        </is>
      </c>
      <c r="F112" s="2" t="inlineStr">
        <is>
          <t>8 días laborables</t>
        </is>
      </c>
      <c r="G112" s="2" t="inlineStr"/>
      <c r="H112" s="2" t="inlineStr"/>
      <c r="I112" s="2" t="inlineStr"/>
      <c r="J112" s="2" t="inlineStr"/>
      <c r="K112" s="2" t="inlineStr">
        <is>
          <t>Método interno Basado en OSHA PV2041</t>
        </is>
      </c>
      <c r="L112" s="2" t="inlineStr">
        <is>
          <t>Cromatografía de Gases / Detector de Ionización por Llama (CG-FID)</t>
        </is>
      </c>
      <c r="M112" s="2" t="inlineStr">
        <is>
          <t>25 µg</t>
        </is>
      </c>
      <c r="N112" s="2" t="inlineStr"/>
    </row>
    <row r="113">
      <c r="A113" s="2" t="inlineStr">
        <is>
          <t>N0108</t>
        </is>
      </c>
      <c r="B113" s="2" t="inlineStr">
        <is>
          <t>Metil formiato - aire</t>
        </is>
      </c>
      <c r="C113" s="2" t="inlineStr">
        <is>
          <t>N</t>
        </is>
      </c>
      <c r="D113" s="2" t="inlineStr">
        <is>
          <t>MA062</t>
        </is>
      </c>
      <c r="E113" s="2" t="inlineStr">
        <is>
          <t>VOC especial (rutina)</t>
        </is>
      </c>
      <c r="F113" s="2" t="inlineStr">
        <is>
          <t>15 días laborables</t>
        </is>
      </c>
      <c r="G113" s="2" t="inlineStr"/>
      <c r="H113" s="2" t="inlineStr"/>
      <c r="I113" s="2" t="inlineStr"/>
      <c r="J113" s="2" t="inlineStr"/>
      <c r="K113" s="2" t="inlineStr">
        <is>
          <t>Método interno Basado en OSHA PV2041</t>
        </is>
      </c>
      <c r="L113" s="2" t="inlineStr">
        <is>
          <t>Cromatografía de Gases / Detector de Ionización por Llama (CG-FID)</t>
        </is>
      </c>
      <c r="M113" s="2" t="inlineStr">
        <is>
          <t>25 µg</t>
        </is>
      </c>
      <c r="N113" s="2" t="inlineStr"/>
    </row>
    <row r="114">
      <c r="A114" s="2" t="inlineStr">
        <is>
          <t>N0110</t>
        </is>
      </c>
      <c r="B114" s="2" t="inlineStr">
        <is>
          <t>Ciclohexanol - aire</t>
        </is>
      </c>
      <c r="C114" s="2" t="inlineStr">
        <is>
          <t>N</t>
        </is>
      </c>
      <c r="D114" s="2" t="inlineStr">
        <is>
          <t>MA221</t>
        </is>
      </c>
      <c r="E114" s="2" t="inlineStr">
        <is>
          <t>Ciclohexanol</t>
        </is>
      </c>
      <c r="F114" s="2" t="inlineStr">
        <is>
          <t>15 días laborables</t>
        </is>
      </c>
      <c r="G114" s="2" t="inlineStr"/>
      <c r="H114" s="2" t="inlineStr"/>
      <c r="I114" s="2" t="inlineStr">
        <is>
          <t>Tubo Carbono Activo (100/50 mg) (TCA) -&gt; MT044</t>
        </is>
      </c>
      <c r="J114" s="2" t="inlineStr">
        <is>
          <t>Congelada (&lt;0°C)</t>
        </is>
      </c>
      <c r="K114" s="2" t="inlineStr">
        <is>
          <t>Método interno Basado en NIOSH 1402</t>
        </is>
      </c>
      <c r="L114" s="2" t="inlineStr">
        <is>
          <t>Cromatografía de Gases / Detector de Ionización por Llama (CG-FID)</t>
        </is>
      </c>
      <c r="M114" s="2" t="inlineStr">
        <is>
          <t>10 µg</t>
        </is>
      </c>
      <c r="N114" s="2" t="inlineStr"/>
    </row>
    <row r="115">
      <c r="A115" s="2" t="inlineStr">
        <is>
          <t>N0110</t>
        </is>
      </c>
      <c r="B115" s="2" t="inlineStr">
        <is>
          <t>Ciclohexanol - aire</t>
        </is>
      </c>
      <c r="C115" s="2" t="inlineStr">
        <is>
          <t>N</t>
        </is>
      </c>
      <c r="D115" s="2" t="inlineStr">
        <is>
          <t>MA194</t>
        </is>
      </c>
      <c r="E115" s="2" t="inlineStr">
        <is>
          <t>1 VOC urgente 8 días</t>
        </is>
      </c>
      <c r="F115" s="2" t="inlineStr">
        <is>
          <t>8 días laborables</t>
        </is>
      </c>
      <c r="G115" s="2" t="inlineStr"/>
      <c r="H115" s="2" t="inlineStr"/>
      <c r="I115" s="2" t="inlineStr">
        <is>
          <t>Tubo Carbono Activo (100/50 mg) (TCA) -&gt; MT044</t>
        </is>
      </c>
      <c r="J115" s="2" t="inlineStr">
        <is>
          <t>Congelada (&lt;0°C)</t>
        </is>
      </c>
      <c r="K115" s="2" t="inlineStr">
        <is>
          <t>Método interno Basado en NIOSH 1402</t>
        </is>
      </c>
      <c r="L115" s="2" t="inlineStr">
        <is>
          <t>Cromatografía de Gases / Detector de Ionización por Llama (CG-FID)</t>
        </is>
      </c>
      <c r="M115" s="2" t="inlineStr">
        <is>
          <t>10 µg</t>
        </is>
      </c>
      <c r="N115" s="2" t="inlineStr"/>
    </row>
    <row r="116">
      <c r="A116" s="2" t="inlineStr">
        <is>
          <t>N0115</t>
        </is>
      </c>
      <c r="B116" s="2" t="inlineStr">
        <is>
          <t>Cloruro de bencilo - aire</t>
        </is>
      </c>
      <c r="C116" s="2" t="inlineStr">
        <is>
          <t>N</t>
        </is>
      </c>
      <c r="D116" s="2" t="inlineStr">
        <is>
          <t>MA222</t>
        </is>
      </c>
      <c r="E116" s="2" t="inlineStr">
        <is>
          <t>Cloruro de bencilo</t>
        </is>
      </c>
      <c r="F116" s="2" t="inlineStr">
        <is>
          <t>15 días laborables</t>
        </is>
      </c>
      <c r="G116" s="2" t="inlineStr"/>
      <c r="H116" s="2" t="inlineStr"/>
      <c r="I116" s="2" t="inlineStr">
        <is>
          <t>Tubo Carbono Activo (100/50 mg) (TCA) -&gt; MT044</t>
        </is>
      </c>
      <c r="J116" s="2" t="inlineStr">
        <is>
          <t>Temperatura ambiente</t>
        </is>
      </c>
      <c r="K116" s="2" t="inlineStr">
        <is>
          <t>Método interno Basado en MTA/MA-053/A02 (NIOSH 1003)</t>
        </is>
      </c>
      <c r="L116" s="2" t="inlineStr">
        <is>
          <t>Cromatografía de Gases / Detector de Ionización por Llama (CG-FID)</t>
        </is>
      </c>
      <c r="M116" s="2" t="inlineStr">
        <is>
          <t>1 µg</t>
        </is>
      </c>
      <c r="N116" s="2" t="inlineStr"/>
    </row>
    <row r="117">
      <c r="A117" s="2" t="inlineStr">
        <is>
          <t>N0115</t>
        </is>
      </c>
      <c r="B117" s="2" t="inlineStr">
        <is>
          <t>Cloruro de bencilo - aire</t>
        </is>
      </c>
      <c r="C117" s="2" t="inlineStr">
        <is>
          <t>N</t>
        </is>
      </c>
      <c r="D117" s="2" t="inlineStr">
        <is>
          <t>MA194</t>
        </is>
      </c>
      <c r="E117" s="2" t="inlineStr">
        <is>
          <t>1 VOC urgente 8 días</t>
        </is>
      </c>
      <c r="F117" s="2" t="inlineStr">
        <is>
          <t>8 días laborables</t>
        </is>
      </c>
      <c r="G117" s="2" t="inlineStr"/>
      <c r="H117" s="2" t="inlineStr"/>
      <c r="I117" s="2" t="inlineStr">
        <is>
          <t>Tubo Carbono Activo (100/50 mg) (TCA) -&gt; MT044</t>
        </is>
      </c>
      <c r="J117" s="2" t="inlineStr">
        <is>
          <t>Temperatura ambiente</t>
        </is>
      </c>
      <c r="K117" s="2" t="inlineStr">
        <is>
          <t>Método interno Basado en MTA/MA-053/A02 (NIOSH 1003)</t>
        </is>
      </c>
      <c r="L117" s="2" t="inlineStr">
        <is>
          <t>Cromatografía de Gases / Detector de Ionización por Llama (CG-FID)</t>
        </is>
      </c>
      <c r="M117" s="2" t="inlineStr">
        <is>
          <t>1 µg</t>
        </is>
      </c>
      <c r="N117" s="2" t="inlineStr"/>
    </row>
    <row r="118">
      <c r="A118" s="2" t="inlineStr">
        <is>
          <t>N0120</t>
        </is>
      </c>
      <c r="B118" s="2" t="inlineStr">
        <is>
          <t>Dietiléter - aire</t>
        </is>
      </c>
      <c r="C118" s="2" t="inlineStr">
        <is>
          <t>N</t>
        </is>
      </c>
      <c r="D118" s="2" t="inlineStr">
        <is>
          <t>MA163</t>
        </is>
      </c>
      <c r="E118" s="2" t="inlineStr">
        <is>
          <t>1 VOC urgente 8 días</t>
        </is>
      </c>
      <c r="F118" s="2" t="inlineStr">
        <is>
          <t>8 días laborables</t>
        </is>
      </c>
      <c r="G118" s="2" t="inlineStr">
        <is>
          <t>Para más de un VOC consultad precio en pestaña  PERFIL</t>
        </is>
      </c>
      <c r="H118" s="2" t="inlineStr"/>
      <c r="I118" s="2" t="inlineStr">
        <is>
          <t>Tubo Carbono Activo (100/50 mg) (TCA) -&gt; MT044</t>
        </is>
      </c>
      <c r="J118" s="2" t="inlineStr">
        <is>
          <t>Refrigerada (5°C ± 3°C)</t>
        </is>
      </c>
      <c r="K118" s="2" t="inlineStr">
        <is>
          <t>PNT00061</t>
        </is>
      </c>
      <c r="L118" s="2" t="inlineStr">
        <is>
          <t>Cromatografía de Gases / Detector de Ionización por Llama (CG-FID)</t>
        </is>
      </c>
      <c r="M118" s="2" t="inlineStr"/>
      <c r="N118" s="2" t="inlineStr"/>
    </row>
    <row r="119">
      <c r="A119" s="2" t="inlineStr">
        <is>
          <t>N0120</t>
        </is>
      </c>
      <c r="B119" s="2" t="inlineStr">
        <is>
          <t>Dietiléter - aire</t>
        </is>
      </c>
      <c r="C119" s="2" t="inlineStr">
        <is>
          <t>N</t>
        </is>
      </c>
      <c r="D119" s="2" t="inlineStr">
        <is>
          <t>MA052</t>
        </is>
      </c>
      <c r="E119" s="2" t="inlineStr">
        <is>
          <t>1 VOC o Compuesto Orgánico Volátil (rutina)</t>
        </is>
      </c>
      <c r="F119" s="2" t="inlineStr">
        <is>
          <t>15 días laborables</t>
        </is>
      </c>
      <c r="G119" s="2" t="inlineStr">
        <is>
          <t>Para más de un VOC consultad precio en pestaña  PERFIL</t>
        </is>
      </c>
      <c r="H119" s="2" t="inlineStr"/>
      <c r="I119" s="2" t="inlineStr">
        <is>
          <t>Tubo Carbono Activo (100/50 mg) (TCA) -&gt; MT044</t>
        </is>
      </c>
      <c r="J119" s="2" t="inlineStr">
        <is>
          <t>Refrigerada (5°C ± 3°C)</t>
        </is>
      </c>
      <c r="K119" s="2" t="inlineStr">
        <is>
          <t>PNT00061</t>
        </is>
      </c>
      <c r="L119" s="2" t="inlineStr">
        <is>
          <t>Cromatografía de Gases / Detector de Ionización por Llama (CG-FID)</t>
        </is>
      </c>
      <c r="M119" s="2" t="inlineStr"/>
      <c r="N119" s="2" t="inlineStr"/>
    </row>
    <row r="120">
      <c r="A120" s="2" t="inlineStr">
        <is>
          <t>N0125</t>
        </is>
      </c>
      <c r="B120" s="2" t="inlineStr">
        <is>
          <t>Éter n-butilglicidílico - aire</t>
        </is>
      </c>
      <c r="C120" s="2" t="inlineStr">
        <is>
          <t>N</t>
        </is>
      </c>
      <c r="D120" s="2" t="inlineStr">
        <is>
          <t>MA276</t>
        </is>
      </c>
      <c r="E120" s="2" t="inlineStr">
        <is>
          <t>8 días</t>
        </is>
      </c>
      <c r="F120" s="2" t="inlineStr">
        <is>
          <t>8 días laborables</t>
        </is>
      </c>
      <c r="G120" s="2" t="inlineStr"/>
      <c r="H120" s="2" t="inlineStr"/>
      <c r="I120" s="2" t="inlineStr">
        <is>
          <t>Tubo Carbono Activo (100/50 mg) (TCA) -&gt; MT044</t>
        </is>
      </c>
      <c r="J120" s="2" t="inlineStr">
        <is>
          <t>Refrigerada (5°C ± 3°C)</t>
        </is>
      </c>
      <c r="K120" s="2" t="inlineStr">
        <is>
          <t>Método interno Basado en MTA/MA-048/A01 (NIOSH 1616)</t>
        </is>
      </c>
      <c r="L120" s="2" t="inlineStr">
        <is>
          <t>Cromatografía de Gases / Detector de Ionización por Llama (CG-FID)</t>
        </is>
      </c>
      <c r="M120" s="2" t="inlineStr">
        <is>
          <t>10 µg</t>
        </is>
      </c>
      <c r="N120" s="2" t="inlineStr"/>
    </row>
    <row r="121">
      <c r="A121" s="2" t="inlineStr">
        <is>
          <t>N0125</t>
        </is>
      </c>
      <c r="B121" s="2" t="inlineStr">
        <is>
          <t>Éter n-butilglicidílico - aire</t>
        </is>
      </c>
      <c r="C121" s="2" t="inlineStr">
        <is>
          <t>N</t>
        </is>
      </c>
      <c r="D121" s="2" t="inlineStr">
        <is>
          <t>MA229</t>
        </is>
      </c>
      <c r="E121" s="2" t="inlineStr">
        <is>
          <t>Éter n-butilglicidílico</t>
        </is>
      </c>
      <c r="F121" s="2" t="inlineStr">
        <is>
          <t>15 días laborables</t>
        </is>
      </c>
      <c r="G121" s="2" t="inlineStr"/>
      <c r="H121" s="2" t="inlineStr"/>
      <c r="I121" s="2" t="inlineStr">
        <is>
          <t>Tubo Carbono Activo (100/50 mg) (TCA) -&gt; MT044</t>
        </is>
      </c>
      <c r="J121" s="2" t="inlineStr">
        <is>
          <t>Refrigerada (5°C ± 3°C)</t>
        </is>
      </c>
      <c r="K121" s="2" t="inlineStr">
        <is>
          <t>Método interno Basado en MTA/MA-048/A01 (NIOSH 1616)</t>
        </is>
      </c>
      <c r="L121" s="2" t="inlineStr">
        <is>
          <t>Cromatografía de Gases / Detector de Ionización por Llama (CG-FID)</t>
        </is>
      </c>
      <c r="M121" s="2" t="inlineStr">
        <is>
          <t>10 µg</t>
        </is>
      </c>
      <c r="N121" s="2" t="inlineStr"/>
    </row>
    <row r="122">
      <c r="A122" s="2" t="inlineStr">
        <is>
          <t>N0126</t>
        </is>
      </c>
      <c r="B122" s="2" t="inlineStr">
        <is>
          <t>Dimetilaminoetanol</t>
        </is>
      </c>
      <c r="C122" s="2" t="inlineStr">
        <is>
          <t>N</t>
        </is>
      </c>
      <c r="D122" s="2" t="inlineStr">
        <is>
          <t>MA237</t>
        </is>
      </c>
      <c r="E122" s="2" t="inlineStr">
        <is>
          <t>1 Etanolamina (rutina)</t>
        </is>
      </c>
      <c r="F122" s="2" t="inlineStr">
        <is>
          <t>15 días laborables</t>
        </is>
      </c>
      <c r="G122" s="2" t="inlineStr"/>
      <c r="H122" s="2" t="inlineStr"/>
      <c r="I122" s="2" t="inlineStr"/>
      <c r="J122" s="2" t="inlineStr"/>
      <c r="K122" s="2" t="inlineStr">
        <is>
          <t>Método interno basado en INRS M-226 y INRS M-32</t>
        </is>
      </c>
      <c r="L122" s="2" t="inlineStr">
        <is>
          <t>Electroforesis Capilar</t>
        </is>
      </c>
      <c r="M122" s="2" t="inlineStr">
        <is>
          <t>5 µg</t>
        </is>
      </c>
      <c r="N122" s="2" t="inlineStr"/>
    </row>
    <row r="123">
      <c r="A123" s="2" t="inlineStr">
        <is>
          <t>N0127</t>
        </is>
      </c>
      <c r="B123" s="2" t="inlineStr">
        <is>
          <t>Diciclopentadieno - aire</t>
        </is>
      </c>
      <c r="C123" s="2" t="inlineStr">
        <is>
          <t>N</t>
        </is>
      </c>
      <c r="D123" s="2" t="inlineStr">
        <is>
          <t>MA314</t>
        </is>
      </c>
      <c r="E123" s="2" t="inlineStr">
        <is>
          <t>Diciclopentadieno</t>
        </is>
      </c>
      <c r="F123" s="2" t="inlineStr">
        <is>
          <t>15 días laborables</t>
        </is>
      </c>
      <c r="G123" s="2" t="inlineStr"/>
      <c r="H123" s="2" t="inlineStr"/>
      <c r="I123" s="2" t="inlineStr"/>
      <c r="J123" s="2" t="inlineStr"/>
      <c r="K123" s="2" t="inlineStr">
        <is>
          <t>Método interno Basado en OSHA CSI</t>
        </is>
      </c>
      <c r="L123" s="2" t="inlineStr">
        <is>
          <t>Cromatografía de Gases / Detector de Ionización por Llama (CG-FID)</t>
        </is>
      </c>
      <c r="M123" s="2" t="inlineStr">
        <is>
          <t>20 µg</t>
        </is>
      </c>
      <c r="N123" s="2" t="inlineStr"/>
    </row>
    <row r="124">
      <c r="A124" s="2" t="inlineStr">
        <is>
          <t>N0127</t>
        </is>
      </c>
      <c r="B124" s="2" t="inlineStr">
        <is>
          <t>Diciclopentadieno - aire</t>
        </is>
      </c>
      <c r="C124" s="2" t="inlineStr">
        <is>
          <t>N</t>
        </is>
      </c>
      <c r="D124" s="2" t="inlineStr">
        <is>
          <t>MA315</t>
        </is>
      </c>
      <c r="E124" s="2" t="inlineStr">
        <is>
          <t>Diciclopentadieno 8 días</t>
        </is>
      </c>
      <c r="F124" s="2" t="inlineStr">
        <is>
          <t>8 días laborables</t>
        </is>
      </c>
      <c r="G124" s="2" t="inlineStr"/>
      <c r="H124" s="2" t="inlineStr"/>
      <c r="I124" s="2" t="inlineStr"/>
      <c r="J124" s="2" t="inlineStr"/>
      <c r="K124" s="2" t="inlineStr">
        <is>
          <t>Método interno Basado en OSHA CSI</t>
        </is>
      </c>
      <c r="L124" s="2" t="inlineStr">
        <is>
          <t>Cromatografía de Gases / Detector de Ionización por Llama (CG-FID)</t>
        </is>
      </c>
      <c r="M124" s="2" t="inlineStr">
        <is>
          <t>20 µg</t>
        </is>
      </c>
      <c r="N124" s="2" t="inlineStr"/>
    </row>
    <row r="125">
      <c r="A125" s="2" t="inlineStr">
        <is>
          <t>N0130</t>
        </is>
      </c>
      <c r="B125" s="2" t="inlineStr">
        <is>
          <t>Fenol - aire</t>
        </is>
      </c>
      <c r="C125" s="2" t="inlineStr">
        <is>
          <t>N</t>
        </is>
      </c>
      <c r="D125" s="2" t="inlineStr">
        <is>
          <t>MA223</t>
        </is>
      </c>
      <c r="E125" s="2" t="inlineStr">
        <is>
          <t>Fenol</t>
        </is>
      </c>
      <c r="F125" s="2" t="inlineStr">
        <is>
          <t>15 días laborables</t>
        </is>
      </c>
      <c r="G125" s="2" t="inlineStr"/>
      <c r="H125" s="2" t="inlineStr"/>
      <c r="I125" s="2" t="inlineStr">
        <is>
          <t>Tubo resina XAD-7 -&gt; MT076</t>
        </is>
      </c>
      <c r="J125" s="2" t="inlineStr"/>
      <c r="K125" s="2" t="inlineStr">
        <is>
          <t>Método interno Basado en NIOSH 2546</t>
        </is>
      </c>
      <c r="L125" s="2" t="inlineStr">
        <is>
          <t>Cromatografía de Gases / Detector de Ionización por Llama (CG-FID)</t>
        </is>
      </c>
      <c r="M125" s="2" t="inlineStr">
        <is>
          <t>2,5 µg</t>
        </is>
      </c>
      <c r="N125" s="2" t="inlineStr"/>
    </row>
    <row r="126">
      <c r="A126" s="2" t="inlineStr">
        <is>
          <t>N0130</t>
        </is>
      </c>
      <c r="B126" s="2" t="inlineStr">
        <is>
          <t>Fenol - aire</t>
        </is>
      </c>
      <c r="C126" s="2" t="inlineStr">
        <is>
          <t>N</t>
        </is>
      </c>
      <c r="D126" s="2" t="inlineStr">
        <is>
          <t>MA194</t>
        </is>
      </c>
      <c r="E126" s="2" t="inlineStr">
        <is>
          <t>1 VOC urgente 8 días</t>
        </is>
      </c>
      <c r="F126" s="2" t="inlineStr">
        <is>
          <t>8 días laborables</t>
        </is>
      </c>
      <c r="G126" s="2" t="inlineStr"/>
      <c r="H126" s="2" t="inlineStr"/>
      <c r="I126" s="2" t="inlineStr">
        <is>
          <t>Tubo resina XAD-7 -&gt; MT076</t>
        </is>
      </c>
      <c r="J126" s="2" t="inlineStr"/>
      <c r="K126" s="2" t="inlineStr">
        <is>
          <t>Método interno Basado en NIOSH 2546</t>
        </is>
      </c>
      <c r="L126" s="2" t="inlineStr">
        <is>
          <t>Cromatografía de Gases / Detector de Ionización por Llama (CG-FID)</t>
        </is>
      </c>
      <c r="M126" s="2" t="inlineStr">
        <is>
          <t>2,5 µg</t>
        </is>
      </c>
      <c r="N126" s="2" t="inlineStr"/>
    </row>
    <row r="127">
      <c r="A127" s="2" t="inlineStr">
        <is>
          <t>N0131</t>
        </is>
      </c>
      <c r="B127" s="2" t="inlineStr">
        <is>
          <t>2-Butanona Oxima - aire</t>
        </is>
      </c>
      <c r="C127" s="2" t="inlineStr">
        <is>
          <t>N</t>
        </is>
      </c>
      <c r="D127" s="2" t="inlineStr">
        <is>
          <t>MA062</t>
        </is>
      </c>
      <c r="E127" s="2" t="inlineStr">
        <is>
          <t>VOC especial (rutina)</t>
        </is>
      </c>
      <c r="F127" s="2" t="inlineStr">
        <is>
          <t>15 días laborables</t>
        </is>
      </c>
      <c r="G127" s="2" t="inlineStr"/>
      <c r="H127" s="2" t="inlineStr"/>
      <c r="I127" s="2" t="inlineStr">
        <is>
          <t>Tubo resina XAD-7 -&gt; MT076</t>
        </is>
      </c>
      <c r="J127" s="2" t="inlineStr">
        <is>
          <t>Temperatura ambiente</t>
        </is>
      </c>
      <c r="K127" s="2" t="inlineStr">
        <is>
          <t>Método interno basado en INRS M-157</t>
        </is>
      </c>
      <c r="L127" s="2" t="inlineStr">
        <is>
          <t>Cromatografía de Gases / Detector de Ionización por Llama (CG-FID)</t>
        </is>
      </c>
      <c r="M127" s="2" t="inlineStr">
        <is>
          <t>1,5 µg</t>
        </is>
      </c>
      <c r="N127" s="2" t="inlineStr"/>
    </row>
    <row r="128">
      <c r="A128" s="2" t="inlineStr">
        <is>
          <t>N0131</t>
        </is>
      </c>
      <c r="B128" s="2" t="inlineStr">
        <is>
          <t>2-Butanona Oxima - aire</t>
        </is>
      </c>
      <c r="C128" s="2" t="inlineStr">
        <is>
          <t>N</t>
        </is>
      </c>
      <c r="D128" s="2" t="inlineStr">
        <is>
          <t>MA227</t>
        </is>
      </c>
      <c r="E128" s="2" t="inlineStr">
        <is>
          <t>VOC especial urgente 8 días</t>
        </is>
      </c>
      <c r="F128" s="2" t="inlineStr">
        <is>
          <t>8 días laborables</t>
        </is>
      </c>
      <c r="G128" s="2" t="inlineStr"/>
      <c r="H128" s="2" t="inlineStr"/>
      <c r="I128" s="2" t="inlineStr">
        <is>
          <t>Tubo resina XAD-7 -&gt; MT076</t>
        </is>
      </c>
      <c r="J128" s="2" t="inlineStr">
        <is>
          <t>Temperatura ambiente</t>
        </is>
      </c>
      <c r="K128" s="2" t="inlineStr">
        <is>
          <t>Método interno basado en INRS M-157</t>
        </is>
      </c>
      <c r="L128" s="2" t="inlineStr">
        <is>
          <t>Cromatografía de Gases / Detector de Ionización por Llama (CG-FID)</t>
        </is>
      </c>
      <c r="M128" s="2" t="inlineStr">
        <is>
          <t>1,5 µg</t>
        </is>
      </c>
      <c r="N128" s="2" t="inlineStr"/>
    </row>
    <row r="129">
      <c r="A129" s="2" t="inlineStr">
        <is>
          <t>N0135</t>
        </is>
      </c>
      <c r="B129" s="2" t="inlineStr">
        <is>
          <t>o-Clorotolueno - aire</t>
        </is>
      </c>
      <c r="C129" s="2" t="inlineStr">
        <is>
          <t>N</t>
        </is>
      </c>
      <c r="D129" s="2" t="inlineStr">
        <is>
          <t>MA194</t>
        </is>
      </c>
      <c r="E129" s="2" t="inlineStr">
        <is>
          <t>1 VOC urgente 8 días</t>
        </is>
      </c>
      <c r="F129" s="2" t="inlineStr">
        <is>
          <t>8 días laborables</t>
        </is>
      </c>
      <c r="G129" s="2" t="inlineStr"/>
      <c r="H129" s="2" t="inlineStr"/>
      <c r="I129" s="2" t="inlineStr">
        <is>
          <t>Tubo Carbono Activo (100/50 mg) (TCA) -&gt; MT044</t>
        </is>
      </c>
      <c r="J129" s="2" t="inlineStr"/>
      <c r="K129" s="2" t="inlineStr">
        <is>
          <t>Método interno Basado en OSHA CSI</t>
        </is>
      </c>
      <c r="L129" s="2" t="inlineStr">
        <is>
          <t>Cromatografía de Gases / Detector de Ionización por Llama (CG-FID)</t>
        </is>
      </c>
      <c r="M129" s="2" t="inlineStr">
        <is>
          <t>50 µg</t>
        </is>
      </c>
      <c r="N129" s="2" t="inlineStr"/>
    </row>
    <row r="130">
      <c r="A130" s="2" t="inlineStr">
        <is>
          <t>N0135</t>
        </is>
      </c>
      <c r="B130" s="2" t="inlineStr">
        <is>
          <t>o-Clorotolueno - aire</t>
        </is>
      </c>
      <c r="C130" s="2" t="inlineStr">
        <is>
          <t>N</t>
        </is>
      </c>
      <c r="D130" s="2" t="inlineStr">
        <is>
          <t>MA224</t>
        </is>
      </c>
      <c r="E130" s="2" t="inlineStr">
        <is>
          <t>o-Clorotolueno</t>
        </is>
      </c>
      <c r="F130" s="2" t="inlineStr">
        <is>
          <t>15 días laborables</t>
        </is>
      </c>
      <c r="G130" s="2" t="inlineStr"/>
      <c r="H130" s="2" t="inlineStr"/>
      <c r="I130" s="2" t="inlineStr">
        <is>
          <t>Tubo Carbono Activo (100/50 mg) (TCA) -&gt; MT044</t>
        </is>
      </c>
      <c r="J130" s="2" t="inlineStr"/>
      <c r="K130" s="2" t="inlineStr">
        <is>
          <t>Método interno Basado en OSHA CSI</t>
        </is>
      </c>
      <c r="L130" s="2" t="inlineStr">
        <is>
          <t>Cromatografía de Gases / Detector de Ionización por Llama (CG-FID)</t>
        </is>
      </c>
      <c r="M130" s="2" t="inlineStr">
        <is>
          <t>50 µg</t>
        </is>
      </c>
      <c r="N130" s="2" t="inlineStr"/>
    </row>
    <row r="131">
      <c r="A131" s="2" t="inlineStr">
        <is>
          <t>N0140</t>
        </is>
      </c>
      <c r="B131" s="2" t="inlineStr">
        <is>
          <t>Hidrocarburos suelos</t>
        </is>
      </c>
      <c r="C131" s="2" t="inlineStr">
        <is>
          <t>N</t>
        </is>
      </c>
      <c r="D131" s="2" t="inlineStr">
        <is>
          <t>PCG</t>
        </is>
      </c>
      <c r="E131" s="2" t="inlineStr">
        <is>
          <t>Consultar precio con Gerencia Industria</t>
        </is>
      </c>
      <c r="F131" s="2" t="inlineStr">
        <is>
          <t>15 días laborables</t>
        </is>
      </c>
      <c r="G131" s="2" t="inlineStr"/>
      <c r="H131" s="2" t="inlineStr"/>
      <c r="I131" s="2" t="inlineStr"/>
      <c r="J131" s="2" t="inlineStr"/>
      <c r="K131" s="2" t="inlineStr"/>
      <c r="L131" s="2" t="inlineStr"/>
      <c r="M131" s="2" t="inlineStr"/>
      <c r="N131" s="2" t="inlineStr"/>
    </row>
    <row r="132">
      <c r="A132" s="2" t="inlineStr">
        <is>
          <t>N0155</t>
        </is>
      </c>
      <c r="B132" s="2" t="inlineStr">
        <is>
          <t>n-Pentano - aire</t>
        </is>
      </c>
      <c r="C132" s="2" t="inlineStr">
        <is>
          <t>N</t>
        </is>
      </c>
      <c r="D132" s="2" t="inlineStr">
        <is>
          <t>MA165</t>
        </is>
      </c>
      <c r="E132" s="2" t="inlineStr">
        <is>
          <t>1 hidrocarburo (rutina)</t>
        </is>
      </c>
      <c r="F132" s="2" t="inlineStr">
        <is>
          <t>15 días laborables</t>
        </is>
      </c>
      <c r="G132" s="2" t="inlineStr">
        <is>
          <t>Para más de un hidrocarburo consultad precio en pestaña  PERFIL</t>
        </is>
      </c>
      <c r="H132" s="2" t="inlineStr"/>
      <c r="I132" s="2" t="inlineStr">
        <is>
          <t>Tubo Carbono Activo (100/50 mg) (TCA) -&gt; MT044</t>
        </is>
      </c>
      <c r="J132" s="2" t="inlineStr">
        <is>
          <t>Refrigerada (5°C ± 3°C)</t>
        </is>
      </c>
      <c r="K132" s="2" t="inlineStr">
        <is>
          <t>PNT00061</t>
        </is>
      </c>
      <c r="L132" s="2" t="inlineStr">
        <is>
          <t>Cromatografía de Gases / Detector de Ionización por Llama (CG-FID)</t>
        </is>
      </c>
      <c r="M132" s="2" t="inlineStr">
        <is>
          <t>10 µg</t>
        </is>
      </c>
      <c r="N132" s="2" t="inlineStr"/>
    </row>
    <row r="133">
      <c r="A133" s="2" t="inlineStr">
        <is>
          <t>N0155</t>
        </is>
      </c>
      <c r="B133" s="2" t="inlineStr">
        <is>
          <t>n-Pentano - aire</t>
        </is>
      </c>
      <c r="C133" s="2" t="inlineStr">
        <is>
          <t>N</t>
        </is>
      </c>
      <c r="D133" s="2" t="inlineStr">
        <is>
          <t>MA166</t>
        </is>
      </c>
      <c r="E133" s="2" t="inlineStr">
        <is>
          <t>1 hidrocarburo urgente 8 días</t>
        </is>
      </c>
      <c r="F133" s="2" t="inlineStr">
        <is>
          <t>8 días laborables</t>
        </is>
      </c>
      <c r="G133" s="2" t="inlineStr">
        <is>
          <t>Para más de un hidrocarburo consultad precio en pestaña  PERFIL</t>
        </is>
      </c>
      <c r="H133" s="2" t="inlineStr"/>
      <c r="I133" s="2" t="inlineStr">
        <is>
          <t>Tubo Carbono Activo (100/50 mg) (TCA) -&gt; MT044</t>
        </is>
      </c>
      <c r="J133" s="2" t="inlineStr">
        <is>
          <t>Refrigerada (5°C ± 3°C)</t>
        </is>
      </c>
      <c r="K133" s="2" t="inlineStr">
        <is>
          <t>PNT00061</t>
        </is>
      </c>
      <c r="L133" s="2" t="inlineStr">
        <is>
          <t>Cromatografía de Gases / Detector de Ionización por Llama (CG-FID)</t>
        </is>
      </c>
      <c r="M133" s="2" t="inlineStr">
        <is>
          <t>10 µg</t>
        </is>
      </c>
      <c r="N133" s="2" t="inlineStr"/>
    </row>
    <row r="134">
      <c r="A134" s="2" t="inlineStr">
        <is>
          <t>N0155</t>
        </is>
      </c>
      <c r="B134" s="2" t="inlineStr">
        <is>
          <t>n-Pentano - aire</t>
        </is>
      </c>
      <c r="C134" s="2" t="inlineStr">
        <is>
          <t>N</t>
        </is>
      </c>
      <c r="D134" s="2" t="inlineStr">
        <is>
          <t>MA052</t>
        </is>
      </c>
      <c r="E134" s="2" t="inlineStr">
        <is>
          <t>1 VOC o Compuesto Orgánico Volátil (rutina)</t>
        </is>
      </c>
      <c r="F134" s="2" t="inlineStr">
        <is>
          <t>15 días laborables</t>
        </is>
      </c>
      <c r="G134" s="2" t="inlineStr">
        <is>
          <t>Para más de un VOC consultad precio en pestaña  PERFIL</t>
        </is>
      </c>
      <c r="H134" s="2" t="inlineStr"/>
      <c r="I134" s="2" t="inlineStr">
        <is>
          <t>Tubo Carbono Activo (100/50 mg) (TCA) -&gt; MT044</t>
        </is>
      </c>
      <c r="J134" s="2" t="inlineStr">
        <is>
          <t>Refrigerada (5°C ± 3°C)</t>
        </is>
      </c>
      <c r="K134" s="2" t="inlineStr">
        <is>
          <t>PNT00061</t>
        </is>
      </c>
      <c r="L134" s="2" t="inlineStr">
        <is>
          <t>Cromatografía de Gases / Detector de Ionización por Llama (CG-FID)</t>
        </is>
      </c>
      <c r="M134" s="2" t="inlineStr">
        <is>
          <t>10 µg</t>
        </is>
      </c>
      <c r="N134" s="2" t="inlineStr"/>
    </row>
    <row r="135">
      <c r="A135" s="2" t="inlineStr">
        <is>
          <t>N0155</t>
        </is>
      </c>
      <c r="B135" s="2" t="inlineStr">
        <is>
          <t>n-Pentano - aire</t>
        </is>
      </c>
      <c r="C135" s="2" t="inlineStr">
        <is>
          <t>N</t>
        </is>
      </c>
      <c r="D135" s="2" t="inlineStr">
        <is>
          <t>MA163</t>
        </is>
      </c>
      <c r="E135" s="2" t="inlineStr">
        <is>
          <t>1 VOC urgente 8 días</t>
        </is>
      </c>
      <c r="F135" s="2" t="inlineStr">
        <is>
          <t>8 días laborables</t>
        </is>
      </c>
      <c r="G135" s="2" t="inlineStr">
        <is>
          <t>Para más de un VOC consultad precio en pestaña  PERFIL</t>
        </is>
      </c>
      <c r="H135" s="2" t="inlineStr"/>
      <c r="I135" s="2" t="inlineStr">
        <is>
          <t>Tubo Carbono Activo (100/50 mg) (TCA) -&gt; MT044</t>
        </is>
      </c>
      <c r="J135" s="2" t="inlineStr">
        <is>
          <t>Refrigerada (5°C ± 3°C)</t>
        </is>
      </c>
      <c r="K135" s="2" t="inlineStr">
        <is>
          <t>PNT00061</t>
        </is>
      </c>
      <c r="L135" s="2" t="inlineStr">
        <is>
          <t>Cromatografía de Gases / Detector de Ionización por Llama (CG-FID)</t>
        </is>
      </c>
      <c r="M135" s="2" t="inlineStr">
        <is>
          <t>10 µg</t>
        </is>
      </c>
      <c r="N135" s="2" t="inlineStr"/>
    </row>
    <row r="136">
      <c r="A136" s="2" t="inlineStr">
        <is>
          <t>N0160</t>
        </is>
      </c>
      <c r="B136" s="2" t="inlineStr">
        <is>
          <t>Alcohol etílico - aire</t>
        </is>
      </c>
      <c r="C136" s="2" t="inlineStr">
        <is>
          <t>N</t>
        </is>
      </c>
      <c r="D136" s="2" t="inlineStr">
        <is>
          <t>MA052</t>
        </is>
      </c>
      <c r="E136" s="2" t="inlineStr">
        <is>
          <t>1 VOC o Compuesto Orgánico Volátil (rutina)</t>
        </is>
      </c>
      <c r="F136" s="2" t="inlineStr">
        <is>
          <t>15 días laborables</t>
        </is>
      </c>
      <c r="G136" s="2" t="inlineStr">
        <is>
          <t>Para más de un VOC consultad precio en pestaña  PERFIL</t>
        </is>
      </c>
      <c r="H136" s="2" t="inlineStr"/>
      <c r="I136" s="2" t="inlineStr">
        <is>
          <t>Tubo Carbono Activo (100/50 mg) (TCA) -&gt; MT044</t>
        </is>
      </c>
      <c r="J136" s="2" t="inlineStr">
        <is>
          <t>Refrigerada (5°C ± 3°C)</t>
        </is>
      </c>
      <c r="K136" s="2" t="inlineStr">
        <is>
          <t>MTA/MA-064/A07</t>
        </is>
      </c>
      <c r="L136" s="2" t="inlineStr">
        <is>
          <t>Cromatografía de Gases / Detector de Ionización por Llama (CG-FID)</t>
        </is>
      </c>
      <c r="M136" s="2" t="inlineStr">
        <is>
          <t>100 µg</t>
        </is>
      </c>
      <c r="N136" s="2" t="inlineStr"/>
    </row>
    <row r="137">
      <c r="A137" s="2" t="inlineStr">
        <is>
          <t>N0160</t>
        </is>
      </c>
      <c r="B137" s="2" t="inlineStr">
        <is>
          <t>Alcohol etílico - aire</t>
        </is>
      </c>
      <c r="C137" s="2" t="inlineStr">
        <is>
          <t>N</t>
        </is>
      </c>
      <c r="D137" s="2" t="inlineStr">
        <is>
          <t>MA052</t>
        </is>
      </c>
      <c r="E137" s="2" t="inlineStr">
        <is>
          <t>1 VOC o Compuesto Orgánico Volátil (rutina)</t>
        </is>
      </c>
      <c r="F137" s="2" t="inlineStr">
        <is>
          <t>15 días laborables</t>
        </is>
      </c>
      <c r="G137" s="2" t="inlineStr">
        <is>
          <t>Para más de un VOC consultad precio en pestaña  PERFIL</t>
        </is>
      </c>
      <c r="H137" s="2" t="inlineStr"/>
      <c r="I137" s="2" t="inlineStr">
        <is>
          <t>Tubo Carbono Activo (100/50 mg) (TCA) -&gt; MT044</t>
        </is>
      </c>
      <c r="J137" s="2" t="inlineStr">
        <is>
          <t>Refrigerada (5°C ± 3°C)</t>
        </is>
      </c>
      <c r="K137" s="2" t="inlineStr">
        <is>
          <t>PNT00061</t>
        </is>
      </c>
      <c r="L137" s="2" t="inlineStr">
        <is>
          <t>Cromatografía de Gases / Detector de Ionización por Llama (CG-FID)</t>
        </is>
      </c>
      <c r="M137" s="2" t="inlineStr">
        <is>
          <t>100 µg</t>
        </is>
      </c>
      <c r="N137" s="2" t="inlineStr"/>
    </row>
    <row r="138">
      <c r="A138" s="2" t="inlineStr">
        <is>
          <t>N0160</t>
        </is>
      </c>
      <c r="B138" s="2" t="inlineStr">
        <is>
          <t>Alcohol etílico - aire</t>
        </is>
      </c>
      <c r="C138" s="2" t="inlineStr">
        <is>
          <t>N</t>
        </is>
      </c>
      <c r="D138" s="2" t="inlineStr">
        <is>
          <t>MA163</t>
        </is>
      </c>
      <c r="E138" s="2" t="inlineStr">
        <is>
          <t>1 VOC urgente 8 días</t>
        </is>
      </c>
      <c r="F138" s="2" t="inlineStr">
        <is>
          <t>8 días laborables</t>
        </is>
      </c>
      <c r="G138" s="2" t="inlineStr">
        <is>
          <t>Para más de un VOC consultad precio en pestaña  PERFIL</t>
        </is>
      </c>
      <c r="H138" s="2" t="inlineStr"/>
      <c r="I138" s="2" t="inlineStr">
        <is>
          <t>Tubo Carbono Activo (100/50 mg) (TCA) -&gt; MT044</t>
        </is>
      </c>
      <c r="J138" s="2" t="inlineStr">
        <is>
          <t>Refrigerada (5°C ± 3°C)</t>
        </is>
      </c>
      <c r="K138" s="2" t="inlineStr">
        <is>
          <t>MTA/MA-064/A07</t>
        </is>
      </c>
      <c r="L138" s="2" t="inlineStr">
        <is>
          <t>Cromatografía de Gases / Detector de Ionización por Llama (CG-FID)</t>
        </is>
      </c>
      <c r="M138" s="2" t="inlineStr">
        <is>
          <t>100 µg</t>
        </is>
      </c>
      <c r="N138" s="2" t="inlineStr"/>
    </row>
    <row r="139">
      <c r="A139" s="2" t="inlineStr">
        <is>
          <t>N0160</t>
        </is>
      </c>
      <c r="B139" s="2" t="inlineStr">
        <is>
          <t>Alcohol etílico - aire</t>
        </is>
      </c>
      <c r="C139" s="2" t="inlineStr">
        <is>
          <t>N</t>
        </is>
      </c>
      <c r="D139" s="2" t="inlineStr">
        <is>
          <t>MA163</t>
        </is>
      </c>
      <c r="E139" s="2" t="inlineStr">
        <is>
          <t>1 VOC urgente 8 días</t>
        </is>
      </c>
      <c r="F139" s="2" t="inlineStr">
        <is>
          <t>8 días laborables</t>
        </is>
      </c>
      <c r="G139" s="2" t="inlineStr">
        <is>
          <t>Para más de un VOC consultad precio en pestaña  PERFIL</t>
        </is>
      </c>
      <c r="H139" s="2" t="inlineStr"/>
      <c r="I139" s="2" t="inlineStr">
        <is>
          <t>Tubo Carbono Activo (100/50 mg) (TCA) -&gt; MT044</t>
        </is>
      </c>
      <c r="J139" s="2" t="inlineStr">
        <is>
          <t>Refrigerada (5°C ± 3°C)</t>
        </is>
      </c>
      <c r="K139" s="2" t="inlineStr">
        <is>
          <t>PNT00061</t>
        </is>
      </c>
      <c r="L139" s="2" t="inlineStr">
        <is>
          <t>Cromatografía de Gases / Detector de Ionización por Llama (CG-FID)</t>
        </is>
      </c>
      <c r="M139" s="2" t="inlineStr">
        <is>
          <t>100 µg</t>
        </is>
      </c>
      <c r="N139" s="2" t="inlineStr"/>
    </row>
    <row r="140">
      <c r="A140" s="2" t="inlineStr">
        <is>
          <t>N0161</t>
        </is>
      </c>
      <c r="B140" s="2" t="inlineStr">
        <is>
          <t>Alcohol isoamílico</t>
        </is>
      </c>
      <c r="C140" s="2" t="inlineStr">
        <is>
          <t>N</t>
        </is>
      </c>
      <c r="D140" s="2" t="inlineStr">
        <is>
          <t>MA194</t>
        </is>
      </c>
      <c r="E140" s="2" t="inlineStr">
        <is>
          <t>1 VOC urgente 8 días</t>
        </is>
      </c>
      <c r="F140" s="2" t="inlineStr">
        <is>
          <t>8 días laborables</t>
        </is>
      </c>
      <c r="G140" s="2" t="inlineStr"/>
      <c r="H140" s="2" t="inlineStr"/>
      <c r="I140" s="2" t="inlineStr"/>
      <c r="J140" s="2" t="inlineStr"/>
      <c r="K140" s="2" t="inlineStr">
        <is>
          <t>Méto interno Basado en INSHT 309-1-A/91 (1) (NIOSH 1402)</t>
        </is>
      </c>
      <c r="L140" s="2" t="inlineStr">
        <is>
          <t>Cromatografía de Gases / Detector de Ionización por Llama (CG-FID)</t>
        </is>
      </c>
      <c r="M140" s="2" t="inlineStr">
        <is>
          <t>15 µg</t>
        </is>
      </c>
      <c r="N140" s="2" t="inlineStr"/>
    </row>
    <row r="141">
      <c r="A141" s="2" t="inlineStr">
        <is>
          <t>N0161</t>
        </is>
      </c>
      <c r="B141" s="2" t="inlineStr">
        <is>
          <t>Alcohol isoamílico</t>
        </is>
      </c>
      <c r="C141" s="2" t="inlineStr">
        <is>
          <t>N</t>
        </is>
      </c>
      <c r="D141" s="2" t="inlineStr">
        <is>
          <t>MA136</t>
        </is>
      </c>
      <c r="E141" s="2" t="inlineStr">
        <is>
          <t>Alcohol isoamílico</t>
        </is>
      </c>
      <c r="F141" s="2" t="inlineStr">
        <is>
          <t>15 días laborables</t>
        </is>
      </c>
      <c r="G141" s="2" t="inlineStr"/>
      <c r="H141" s="2" t="inlineStr"/>
      <c r="I141" s="2" t="inlineStr"/>
      <c r="J141" s="2" t="inlineStr"/>
      <c r="K141" s="2" t="inlineStr">
        <is>
          <t>Méto interno Basado en INSHT 309-1-A/91 (1) (NIOSH 1402)</t>
        </is>
      </c>
      <c r="L141" s="2" t="inlineStr">
        <is>
          <t>Cromatografía de Gases / Detector de Ionización por Llama (CG-FID)</t>
        </is>
      </c>
      <c r="M141" s="2" t="inlineStr">
        <is>
          <t>15 µg</t>
        </is>
      </c>
      <c r="N141" s="2" t="inlineStr"/>
    </row>
    <row r="142">
      <c r="A142" s="2" t="inlineStr">
        <is>
          <t>N0165</t>
        </is>
      </c>
      <c r="B142" s="2" t="inlineStr">
        <is>
          <t>Acetona - aire</t>
        </is>
      </c>
      <c r="C142" s="2" t="inlineStr">
        <is>
          <t>N</t>
        </is>
      </c>
      <c r="D142" s="2" t="inlineStr">
        <is>
          <t>MA163</t>
        </is>
      </c>
      <c r="E142" s="2" t="inlineStr">
        <is>
          <t>1 VOC urgente 8 días</t>
        </is>
      </c>
      <c r="F142" s="2" t="inlineStr">
        <is>
          <t>8 días laborables</t>
        </is>
      </c>
      <c r="G142" s="2" t="inlineStr">
        <is>
          <t>Para más de un VOC consultad precio en pestaña  PERFIL</t>
        </is>
      </c>
      <c r="H142" s="2" t="inlineStr"/>
      <c r="I142" s="2" t="inlineStr">
        <is>
          <t>Tubo Carbono Activo (100/50 mg) (TCA) o Tubo tamiz molecular carbono (CMS) -&gt; MT044 ó MT078</t>
        </is>
      </c>
      <c r="J142" s="2" t="inlineStr">
        <is>
          <t>Refrigerada (5°C ± 3°C)</t>
        </is>
      </c>
      <c r="K142" s="2" t="inlineStr">
        <is>
          <t>PNT00061</t>
        </is>
      </c>
      <c r="L142" s="2" t="inlineStr">
        <is>
          <t>Cromatografía de Gases / Detector de Ionización por Llama (CG-FID)</t>
        </is>
      </c>
      <c r="M142" s="2" t="inlineStr">
        <is>
          <t>100 µg</t>
        </is>
      </c>
      <c r="N142" s="2" t="inlineStr"/>
    </row>
    <row r="143">
      <c r="A143" s="2" t="inlineStr">
        <is>
          <t>N0165</t>
        </is>
      </c>
      <c r="B143" s="2" t="inlineStr">
        <is>
          <t>Acetona - aire</t>
        </is>
      </c>
      <c r="C143" s="2" t="inlineStr">
        <is>
          <t>N</t>
        </is>
      </c>
      <c r="D143" s="2" t="inlineStr">
        <is>
          <t>MA052</t>
        </is>
      </c>
      <c r="E143" s="2" t="inlineStr">
        <is>
          <t>1 VOC o Compuesto Orgánico Volátil (rutina)</t>
        </is>
      </c>
      <c r="F143" s="2" t="inlineStr">
        <is>
          <t>15 días laborables</t>
        </is>
      </c>
      <c r="G143" s="2" t="inlineStr">
        <is>
          <t>Para más de un VOC consultad precio en pestaña  PERFIL</t>
        </is>
      </c>
      <c r="H143" s="2" t="inlineStr"/>
      <c r="I143" s="2" t="inlineStr">
        <is>
          <t>Tubo Carbono Activo (100/50 mg) (TCA) o Tubo tamiz molecular carbono (CMS) -&gt; MT044 ó MT078</t>
        </is>
      </c>
      <c r="J143" s="2" t="inlineStr">
        <is>
          <t>Refrigerada (5°C ± 3°C)</t>
        </is>
      </c>
      <c r="K143" s="2" t="inlineStr">
        <is>
          <t>PNT00061</t>
        </is>
      </c>
      <c r="L143" s="2" t="inlineStr">
        <is>
          <t>Cromatografía de Gases / Detector de Ionización por Llama (CG-FID)</t>
        </is>
      </c>
      <c r="M143" s="2" t="inlineStr">
        <is>
          <t>100 µg</t>
        </is>
      </c>
      <c r="N143" s="2" t="inlineStr"/>
    </row>
    <row r="144">
      <c r="A144" s="2" t="inlineStr">
        <is>
          <t>N0170</t>
        </is>
      </c>
      <c r="B144" s="2" t="inlineStr">
        <is>
          <t>Alcohol isopropílico - aire</t>
        </is>
      </c>
      <c r="C144" s="2" t="inlineStr">
        <is>
          <t>N</t>
        </is>
      </c>
      <c r="D144" s="2" t="inlineStr">
        <is>
          <t>MA163</t>
        </is>
      </c>
      <c r="E144" s="2" t="inlineStr">
        <is>
          <t>1 VOC urgente 8 días</t>
        </is>
      </c>
      <c r="F144" s="2" t="inlineStr">
        <is>
          <t>8 días laborables</t>
        </is>
      </c>
      <c r="G144" s="2" t="inlineStr">
        <is>
          <t>Para más de un VOC consultad precio en pestaña  PERFIL</t>
        </is>
      </c>
      <c r="H144" s="2" t="inlineStr"/>
      <c r="I144" s="2" t="inlineStr">
        <is>
          <t>Tubo Carbono Activo (100/50 mg) (TCA) -&gt; MT044</t>
        </is>
      </c>
      <c r="J144" s="2" t="inlineStr">
        <is>
          <t>Refrigerada (5°C ± 3°C)</t>
        </is>
      </c>
      <c r="K144" s="2" t="inlineStr">
        <is>
          <t>PNT00061</t>
        </is>
      </c>
      <c r="L144" s="2" t="inlineStr">
        <is>
          <t>Cromatografía de Gases / Detector de Ionización por Llama (CG-FID)</t>
        </is>
      </c>
      <c r="M144" s="2" t="inlineStr">
        <is>
          <t>100 µg</t>
        </is>
      </c>
      <c r="N144" s="2" t="inlineStr"/>
    </row>
    <row r="145">
      <c r="A145" s="2" t="inlineStr">
        <is>
          <t>N0170</t>
        </is>
      </c>
      <c r="B145" s="2" t="inlineStr">
        <is>
          <t>Alcohol isopropílico - aire</t>
        </is>
      </c>
      <c r="C145" s="2" t="inlineStr">
        <is>
          <t>N</t>
        </is>
      </c>
      <c r="D145" s="2" t="inlineStr">
        <is>
          <t>MA052</t>
        </is>
      </c>
      <c r="E145" s="2" t="inlineStr">
        <is>
          <t>1 VOC o Compuesto Orgánico Volátil (rutina)</t>
        </is>
      </c>
      <c r="F145" s="2" t="inlineStr">
        <is>
          <t>15 días laborables</t>
        </is>
      </c>
      <c r="G145" s="2" t="inlineStr">
        <is>
          <t>Para más de un VOC consultad precio en pestaña  PERFIL</t>
        </is>
      </c>
      <c r="H145" s="2" t="inlineStr"/>
      <c r="I145" s="2" t="inlineStr">
        <is>
          <t>Tubo Carbono Activo (100/50 mg) (TCA) -&gt; MT044</t>
        </is>
      </c>
      <c r="J145" s="2" t="inlineStr">
        <is>
          <t>Refrigerada (5°C ± 3°C)</t>
        </is>
      </c>
      <c r="K145" s="2" t="inlineStr">
        <is>
          <t>PNT00061</t>
        </is>
      </c>
      <c r="L145" s="2" t="inlineStr">
        <is>
          <t>Cromatografía de Gases / Detector de Ionización por Llama (CG-FID)</t>
        </is>
      </c>
      <c r="M145" s="2" t="inlineStr">
        <is>
          <t>100 µg</t>
        </is>
      </c>
      <c r="N145" s="2" t="inlineStr"/>
    </row>
    <row r="146">
      <c r="A146" s="2" t="inlineStr">
        <is>
          <t>N0175</t>
        </is>
      </c>
      <c r="B146" s="2" t="inlineStr">
        <is>
          <t>Acetato de metilo - aire</t>
        </is>
      </c>
      <c r="C146" s="2" t="inlineStr">
        <is>
          <t>N</t>
        </is>
      </c>
      <c r="D146" s="2" t="inlineStr">
        <is>
          <t>MA163</t>
        </is>
      </c>
      <c r="E146" s="2" t="inlineStr">
        <is>
          <t>1 VOC urgente 8 días</t>
        </is>
      </c>
      <c r="F146" s="2" t="inlineStr">
        <is>
          <t>8 días laborables</t>
        </is>
      </c>
      <c r="G146" s="2" t="inlineStr">
        <is>
          <t>Para más de un VOC consultad precio en pestaña  PERFIL</t>
        </is>
      </c>
      <c r="H146" s="2" t="inlineStr"/>
      <c r="I146" s="2" t="inlineStr">
        <is>
          <t>Tubo Carbono Activo (100/50 mg) (TCA) -&gt; MT044</t>
        </is>
      </c>
      <c r="J146" s="2" t="inlineStr">
        <is>
          <t>Refrigerada (5°C ± 3°C)</t>
        </is>
      </c>
      <c r="K146" s="2" t="inlineStr">
        <is>
          <t>PNT00061</t>
        </is>
      </c>
      <c r="L146" s="2" t="inlineStr">
        <is>
          <t>Cromatografía de Gases / Detector de Ionización por Llama (CG-FID)</t>
        </is>
      </c>
      <c r="M146" s="2" t="inlineStr">
        <is>
          <t>100 µg</t>
        </is>
      </c>
      <c r="N146" s="2" t="inlineStr"/>
    </row>
    <row r="147">
      <c r="A147" s="2" t="inlineStr">
        <is>
          <t>N0175</t>
        </is>
      </c>
      <c r="B147" s="2" t="inlineStr">
        <is>
          <t>Acetato de metilo - aire</t>
        </is>
      </c>
      <c r="C147" s="2" t="inlineStr">
        <is>
          <t>N</t>
        </is>
      </c>
      <c r="D147" s="2" t="inlineStr">
        <is>
          <t>MA052</t>
        </is>
      </c>
      <c r="E147" s="2" t="inlineStr">
        <is>
          <t>1 VOC o Compuesto Orgánico Volátil (rutina)</t>
        </is>
      </c>
      <c r="F147" s="2" t="inlineStr">
        <is>
          <t>15 días laborables</t>
        </is>
      </c>
      <c r="G147" s="2" t="inlineStr">
        <is>
          <t>Para más de un VOC consultad precio en pestaña  PERFIL</t>
        </is>
      </c>
      <c r="H147" s="2" t="inlineStr"/>
      <c r="I147" s="2" t="inlineStr">
        <is>
          <t>Tubo Carbono Activo (100/50 mg) (TCA) -&gt; MT044</t>
        </is>
      </c>
      <c r="J147" s="2" t="inlineStr">
        <is>
          <t>Refrigerada (5°C ± 3°C)</t>
        </is>
      </c>
      <c r="K147" s="2" t="inlineStr">
        <is>
          <t>PNT00061</t>
        </is>
      </c>
      <c r="L147" s="2" t="inlineStr">
        <is>
          <t>Cromatografía de Gases / Detector de Ionización por Llama (CG-FID)</t>
        </is>
      </c>
      <c r="M147" s="2" t="inlineStr">
        <is>
          <t>100 µg</t>
        </is>
      </c>
      <c r="N147" s="2" t="inlineStr"/>
    </row>
    <row r="148">
      <c r="A148" s="2" t="inlineStr">
        <is>
          <t>N0180</t>
        </is>
      </c>
      <c r="B148" s="2" t="inlineStr">
        <is>
          <t>Hexanos (mezclas de isómeros) - aire</t>
        </is>
      </c>
      <c r="C148" s="2" t="inlineStr">
        <is>
          <t>N</t>
        </is>
      </c>
      <c r="D148" s="2" t="inlineStr">
        <is>
          <t>MA052</t>
        </is>
      </c>
      <c r="E148" s="2" t="inlineStr">
        <is>
          <t>1 VOC o Compuesto Orgánico Volátil (rutina)</t>
        </is>
      </c>
      <c r="F148" s="2" t="inlineStr">
        <is>
          <t>15 días laborables</t>
        </is>
      </c>
      <c r="G148" s="2" t="inlineStr">
        <is>
          <t>Para más de un VOC consultad precio en pestaña  PERFIL</t>
        </is>
      </c>
      <c r="H148" s="2" t="inlineStr"/>
      <c r="I148" s="2" t="inlineStr">
        <is>
          <t>Tubo Carbono Activo (100/50 mg) (TCA) -&gt; MT044</t>
        </is>
      </c>
      <c r="J148" s="2" t="inlineStr">
        <is>
          <t>Refrigerada (5°C ± 3°C)</t>
        </is>
      </c>
      <c r="K148" s="2" t="inlineStr">
        <is>
          <t>PNT00061</t>
        </is>
      </c>
      <c r="L148" s="2" t="inlineStr">
        <is>
          <t>Cromatografía de Gases / Detector de Ionización por Llama (CG-FID)</t>
        </is>
      </c>
      <c r="M148" s="2" t="inlineStr">
        <is>
          <t>100 µg</t>
        </is>
      </c>
      <c r="N148" s="2" t="inlineStr"/>
    </row>
    <row r="149">
      <c r="A149" s="2" t="inlineStr">
        <is>
          <t>N0180</t>
        </is>
      </c>
      <c r="B149" s="2" t="inlineStr">
        <is>
          <t>Hexanos (mezclas de isómeros) - aire</t>
        </is>
      </c>
      <c r="C149" s="2" t="inlineStr">
        <is>
          <t>N</t>
        </is>
      </c>
      <c r="D149" s="2" t="inlineStr">
        <is>
          <t>MA163</t>
        </is>
      </c>
      <c r="E149" s="2" t="inlineStr">
        <is>
          <t>1 VOC urgente 8 días</t>
        </is>
      </c>
      <c r="F149" s="2" t="inlineStr">
        <is>
          <t>8 días laborables</t>
        </is>
      </c>
      <c r="G149" s="2" t="inlineStr">
        <is>
          <t>Para más de un VOC consultad precio en pestaña  PERFIL</t>
        </is>
      </c>
      <c r="H149" s="2" t="inlineStr"/>
      <c r="I149" s="2" t="inlineStr">
        <is>
          <t>Tubo Carbono Activo (100/50 mg) (TCA) -&gt; MT044</t>
        </is>
      </c>
      <c r="J149" s="2" t="inlineStr">
        <is>
          <t>Refrigerada (5°C ± 3°C)</t>
        </is>
      </c>
      <c r="K149" s="2" t="inlineStr">
        <is>
          <t>PNT00061</t>
        </is>
      </c>
      <c r="L149" s="2" t="inlineStr">
        <is>
          <t>Cromatografía de Gases / Detector de Ionización por Llama (CG-FID)</t>
        </is>
      </c>
      <c r="M149" s="2" t="inlineStr">
        <is>
          <t>100 µg</t>
        </is>
      </c>
      <c r="N149" s="2" t="inlineStr"/>
    </row>
    <row r="150">
      <c r="A150" s="2" t="inlineStr">
        <is>
          <t>N0180</t>
        </is>
      </c>
      <c r="B150" s="2" t="inlineStr">
        <is>
          <t>Hexanos (mezclas de isómeros) - aire</t>
        </is>
      </c>
      <c r="C150" s="2" t="inlineStr">
        <is>
          <t>N</t>
        </is>
      </c>
      <c r="D150" s="2" t="inlineStr">
        <is>
          <t>MA166</t>
        </is>
      </c>
      <c r="E150" s="2" t="inlineStr">
        <is>
          <t>1 hidrocarburo urgente 8 días</t>
        </is>
      </c>
      <c r="F150" s="2" t="inlineStr">
        <is>
          <t>8 días laborables</t>
        </is>
      </c>
      <c r="G150" s="2" t="inlineStr">
        <is>
          <t>Para más de un hidrocarburo consultad precio en pestaña  PERFIL</t>
        </is>
      </c>
      <c r="H150" s="2" t="inlineStr"/>
      <c r="I150" s="2" t="inlineStr">
        <is>
          <t>Tubo Carbono Activo (100/50 mg) (TCA) -&gt; MT044</t>
        </is>
      </c>
      <c r="J150" s="2" t="inlineStr">
        <is>
          <t>Refrigerada (5°C ± 3°C)</t>
        </is>
      </c>
      <c r="K150" s="2" t="inlineStr">
        <is>
          <t>PNT00061</t>
        </is>
      </c>
      <c r="L150" s="2" t="inlineStr">
        <is>
          <t>Cromatografía de Gases / Detector de Ionización por Llama (CG-FID)</t>
        </is>
      </c>
      <c r="M150" s="2" t="inlineStr">
        <is>
          <t>100 µg</t>
        </is>
      </c>
      <c r="N150" s="2" t="inlineStr"/>
    </row>
    <row r="151">
      <c r="A151" s="2" t="inlineStr">
        <is>
          <t>N0180</t>
        </is>
      </c>
      <c r="B151" s="2" t="inlineStr">
        <is>
          <t>Hexanos (mezclas de isómeros) - aire</t>
        </is>
      </c>
      <c r="C151" s="2" t="inlineStr">
        <is>
          <t>N</t>
        </is>
      </c>
      <c r="D151" s="2" t="inlineStr">
        <is>
          <t>MA165</t>
        </is>
      </c>
      <c r="E151" s="2" t="inlineStr">
        <is>
          <t>1 hidrocarburo (rutina)</t>
        </is>
      </c>
      <c r="F151" s="2" t="inlineStr">
        <is>
          <t>15 días laborables</t>
        </is>
      </c>
      <c r="G151" s="2" t="inlineStr">
        <is>
          <t>Para más de un hidrocarburo consultad precio en pestaña  PERFIL</t>
        </is>
      </c>
      <c r="H151" s="2" t="inlineStr"/>
      <c r="I151" s="2" t="inlineStr">
        <is>
          <t>Tubo Carbono Activo (100/50 mg) (TCA) -&gt; MT044</t>
        </is>
      </c>
      <c r="J151" s="2" t="inlineStr">
        <is>
          <t>Refrigerada (5°C ± 3°C)</t>
        </is>
      </c>
      <c r="K151" s="2" t="inlineStr">
        <is>
          <t>PNT00061</t>
        </is>
      </c>
      <c r="L151" s="2" t="inlineStr">
        <is>
          <t>Cromatografía de Gases / Detector de Ionización por Llama (CG-FID)</t>
        </is>
      </c>
      <c r="M151" s="2" t="inlineStr">
        <is>
          <t>100 µg</t>
        </is>
      </c>
      <c r="N151" s="2" t="inlineStr"/>
    </row>
    <row r="152">
      <c r="A152" s="2" t="inlineStr">
        <is>
          <t>N0185</t>
        </is>
      </c>
      <c r="B152" s="2" t="inlineStr">
        <is>
          <t>Cloruro de metileno - aire</t>
        </is>
      </c>
      <c r="C152" s="2" t="inlineStr">
        <is>
          <t>N</t>
        </is>
      </c>
      <c r="D152" s="2" t="inlineStr">
        <is>
          <t>MA163</t>
        </is>
      </c>
      <c r="E152" s="2" t="inlineStr">
        <is>
          <t>1 VOC urgente 8 días</t>
        </is>
      </c>
      <c r="F152" s="2" t="inlineStr">
        <is>
          <t>8 días laborables</t>
        </is>
      </c>
      <c r="G152" s="2" t="inlineStr">
        <is>
          <t>Para más de un VOC consultad precio en pestaña  PERFIL</t>
        </is>
      </c>
      <c r="H152" s="2" t="inlineStr"/>
      <c r="I152" s="2" t="inlineStr">
        <is>
          <t>Tubo Carbono Activo (100/50 mg) (TCA) x2 en serie -&gt; 2 MT044</t>
        </is>
      </c>
      <c r="J152" s="2" t="inlineStr">
        <is>
          <t>Refrigerada (5°C ± 3°C). separar después del muestreo</t>
        </is>
      </c>
      <c r="K152" s="2" t="inlineStr">
        <is>
          <t>PNT00061</t>
        </is>
      </c>
      <c r="L152" s="2" t="inlineStr">
        <is>
          <t>Cromatografía de Gases / Detector de Ionización por Llama (CG-FID)</t>
        </is>
      </c>
      <c r="M152" s="2" t="inlineStr">
        <is>
          <t>25 µg</t>
        </is>
      </c>
      <c r="N152" s="2" t="inlineStr"/>
    </row>
    <row r="153">
      <c r="A153" s="2" t="inlineStr">
        <is>
          <t>N0185</t>
        </is>
      </c>
      <c r="B153" s="2" t="inlineStr">
        <is>
          <t>Cloruro de metileno - aire</t>
        </is>
      </c>
      <c r="C153" s="2" t="inlineStr">
        <is>
          <t>N</t>
        </is>
      </c>
      <c r="D153" s="2" t="inlineStr">
        <is>
          <t>MA052</t>
        </is>
      </c>
      <c r="E153" s="2" t="inlineStr">
        <is>
          <t>1 VOC o Compuesto Orgánico Volátil (rutina)</t>
        </is>
      </c>
      <c r="F153" s="2" t="inlineStr">
        <is>
          <t>15 días laborables</t>
        </is>
      </c>
      <c r="G153" s="2" t="inlineStr">
        <is>
          <t>Para más de un VOC consultad precio en pestaña  PERFIL</t>
        </is>
      </c>
      <c r="H153" s="2" t="inlineStr"/>
      <c r="I153" s="2" t="inlineStr">
        <is>
          <t>Tubo Carbono Activo (100/50 mg) (TCA) x2 en serie -&gt; 2 MT044</t>
        </is>
      </c>
      <c r="J153" s="2" t="inlineStr">
        <is>
          <t>Refrigerada (5°C ± 3°C). separar después del muestreo</t>
        </is>
      </c>
      <c r="K153" s="2" t="inlineStr">
        <is>
          <t>PNT00061</t>
        </is>
      </c>
      <c r="L153" s="2" t="inlineStr">
        <is>
          <t>Cromatografía de Gases / Detector de Ionización por Llama (CG-FID)</t>
        </is>
      </c>
      <c r="M153" s="2" t="inlineStr">
        <is>
          <t>25 µg</t>
        </is>
      </c>
      <c r="N153" s="2" t="inlineStr"/>
    </row>
    <row r="154">
      <c r="A154" s="2" t="inlineStr">
        <is>
          <t>N0190</t>
        </is>
      </c>
      <c r="B154" s="2" t="inlineStr">
        <is>
          <t>Alcohol ter-butílico - aire</t>
        </is>
      </c>
      <c r="C154" s="2" t="inlineStr">
        <is>
          <t>N</t>
        </is>
      </c>
      <c r="D154" s="2" t="inlineStr">
        <is>
          <t>MA163</t>
        </is>
      </c>
      <c r="E154" s="2" t="inlineStr">
        <is>
          <t>1 VOC urgente 8 días</t>
        </is>
      </c>
      <c r="F154" s="2" t="inlineStr">
        <is>
          <t>8 días laborables</t>
        </is>
      </c>
      <c r="G154" s="2" t="inlineStr">
        <is>
          <t>Para más de un VOC consultad precio en pestaña  PERFIL</t>
        </is>
      </c>
      <c r="H154" s="2" t="inlineStr"/>
      <c r="I154" s="2" t="inlineStr">
        <is>
          <t>Tubo Carbono Activo (100/50 mg) (TCA) -&gt; MT044</t>
        </is>
      </c>
      <c r="J154" s="2" t="inlineStr">
        <is>
          <t>Refrigerada (5°C ± 3°C)</t>
        </is>
      </c>
      <c r="K154" s="2" t="inlineStr">
        <is>
          <t>PNT00061</t>
        </is>
      </c>
      <c r="L154" s="2" t="inlineStr">
        <is>
          <t>Cromatografía de Gases / Detector de Ionización por Llama (CG-FID)</t>
        </is>
      </c>
      <c r="M154" s="2" t="inlineStr">
        <is>
          <t>100 µg</t>
        </is>
      </c>
      <c r="N154" s="2" t="inlineStr"/>
    </row>
    <row r="155">
      <c r="A155" s="2" t="inlineStr">
        <is>
          <t>N0190</t>
        </is>
      </c>
      <c r="B155" s="2" t="inlineStr">
        <is>
          <t>Alcohol ter-butílico - aire</t>
        </is>
      </c>
      <c r="C155" s="2" t="inlineStr">
        <is>
          <t>N</t>
        </is>
      </c>
      <c r="D155" s="2" t="inlineStr">
        <is>
          <t>MA052</t>
        </is>
      </c>
      <c r="E155" s="2" t="inlineStr">
        <is>
          <t>1 VOC o Compuesto Orgánico Volátil (rutina)</t>
        </is>
      </c>
      <c r="F155" s="2" t="inlineStr">
        <is>
          <t>15 días laborables</t>
        </is>
      </c>
      <c r="G155" s="2" t="inlineStr">
        <is>
          <t>Para más de un VOC consultad precio en pestaña  PERFIL</t>
        </is>
      </c>
      <c r="H155" s="2" t="inlineStr"/>
      <c r="I155" s="2" t="inlineStr">
        <is>
          <t>Tubo Carbono Activo (100/50 mg) (TCA) -&gt; MT044</t>
        </is>
      </c>
      <c r="J155" s="2" t="inlineStr">
        <is>
          <t>Refrigerada (5°C ± 3°C)</t>
        </is>
      </c>
      <c r="K155" s="2" t="inlineStr">
        <is>
          <t>PNT00061</t>
        </is>
      </c>
      <c r="L155" s="2" t="inlineStr">
        <is>
          <t>Cromatografía de Gases / Detector de Ionización por Llama (CG-FID)</t>
        </is>
      </c>
      <c r="M155" s="2" t="inlineStr">
        <is>
          <t>100 µg</t>
        </is>
      </c>
      <c r="N155" s="2" t="inlineStr"/>
    </row>
    <row r="156">
      <c r="A156" s="2" t="inlineStr">
        <is>
          <t>N0195</t>
        </is>
      </c>
      <c r="B156" s="2" t="inlineStr">
        <is>
          <t>Éter metil-ter-butílico - aire</t>
        </is>
      </c>
      <c r="C156" s="2" t="inlineStr">
        <is>
          <t>N</t>
        </is>
      </c>
      <c r="D156" s="2" t="inlineStr">
        <is>
          <t>MA163</t>
        </is>
      </c>
      <c r="E156" s="2" t="inlineStr">
        <is>
          <t>1 VOC urgente 8 días</t>
        </is>
      </c>
      <c r="F156" s="2" t="inlineStr">
        <is>
          <t>8 días laborables</t>
        </is>
      </c>
      <c r="G156" s="2" t="inlineStr">
        <is>
          <t>Para más de un VOC consultad precio en pestaña  PERFIL</t>
        </is>
      </c>
      <c r="H156" s="2" t="inlineStr"/>
      <c r="I156" s="2" t="inlineStr">
        <is>
          <t>Tubo Carbono Activo (100/50 mg) (TCA) -&gt; MT044</t>
        </is>
      </c>
      <c r="J156" s="2" t="inlineStr">
        <is>
          <t>Refrigerada (5°C ± 3°C)</t>
        </is>
      </c>
      <c r="K156" s="2" t="inlineStr">
        <is>
          <t>PNT00061</t>
        </is>
      </c>
      <c r="L156" s="2" t="inlineStr">
        <is>
          <t>Cromatografía de Gases / Detector de Ionización por Llama (CG-FID)</t>
        </is>
      </c>
      <c r="M156" s="2" t="inlineStr">
        <is>
          <t>100 µg</t>
        </is>
      </c>
      <c r="N156" s="2" t="inlineStr"/>
    </row>
    <row r="157">
      <c r="A157" s="2" t="inlineStr">
        <is>
          <t>N0195</t>
        </is>
      </c>
      <c r="B157" s="2" t="inlineStr">
        <is>
          <t>Éter metil-ter-butílico - aire</t>
        </is>
      </c>
      <c r="C157" s="2" t="inlineStr">
        <is>
          <t>N</t>
        </is>
      </c>
      <c r="D157" s="2" t="inlineStr">
        <is>
          <t>MA052</t>
        </is>
      </c>
      <c r="E157" s="2" t="inlineStr">
        <is>
          <t>1 VOC o Compuesto Orgánico Volátil (rutina)</t>
        </is>
      </c>
      <c r="F157" s="2" t="inlineStr">
        <is>
          <t>15 días laborables</t>
        </is>
      </c>
      <c r="G157" s="2" t="inlineStr">
        <is>
          <t>Para más de un VOC consultad precio en pestaña  PERFIL</t>
        </is>
      </c>
      <c r="H157" s="2" t="inlineStr"/>
      <c r="I157" s="2" t="inlineStr">
        <is>
          <t>Tubo Carbono Activo (100/50 mg) (TCA) -&gt; MT044</t>
        </is>
      </c>
      <c r="J157" s="2" t="inlineStr">
        <is>
          <t>Refrigerada (5°C ± 3°C)</t>
        </is>
      </c>
      <c r="K157" s="2" t="inlineStr">
        <is>
          <t>PNT00061</t>
        </is>
      </c>
      <c r="L157" s="2" t="inlineStr">
        <is>
          <t>Cromatografía de Gases / Detector de Ionización por Llama (CG-FID)</t>
        </is>
      </c>
      <c r="M157" s="2" t="inlineStr">
        <is>
          <t>100 µg</t>
        </is>
      </c>
      <c r="N157" s="2" t="inlineStr"/>
    </row>
    <row r="158">
      <c r="A158" s="2" t="inlineStr">
        <is>
          <t>N0200</t>
        </is>
      </c>
      <c r="B158" s="2" t="inlineStr">
        <is>
          <t>Cianuro de vinilo - aire</t>
        </is>
      </c>
      <c r="C158" s="2" t="inlineStr">
        <is>
          <t>N</t>
        </is>
      </c>
      <c r="D158" s="2" t="inlineStr">
        <is>
          <t>MA052</t>
        </is>
      </c>
      <c r="E158" s="2" t="inlineStr">
        <is>
          <t>1 VOC o Compuesto Orgánico Volátil (rutina)</t>
        </is>
      </c>
      <c r="F158" s="2" t="inlineStr">
        <is>
          <t>15 días laborables</t>
        </is>
      </c>
      <c r="G158" s="2" t="inlineStr">
        <is>
          <t>Para más de un VOC consultad precio en pestaña  PERFIL</t>
        </is>
      </c>
      <c r="H158" s="2" t="inlineStr"/>
      <c r="I158" s="2" t="inlineStr">
        <is>
          <t>Tubo Carbono Activo (100/50 mg) (TCA) -&gt; MT044</t>
        </is>
      </c>
      <c r="J158" s="2" t="inlineStr">
        <is>
          <t>Refrigerada (5°C ± 3°C)</t>
        </is>
      </c>
      <c r="K158" s="2" t="inlineStr">
        <is>
          <t>PNT00061</t>
        </is>
      </c>
      <c r="L158" s="2" t="inlineStr">
        <is>
          <t>Cromatografía de Gases / Detector de Ionización por Llama (CG-FID)</t>
        </is>
      </c>
      <c r="M158" s="2" t="inlineStr">
        <is>
          <t>5 µg</t>
        </is>
      </c>
      <c r="N158" s="2" t="inlineStr"/>
    </row>
    <row r="159">
      <c r="A159" s="2" t="inlineStr">
        <is>
          <t>N0200</t>
        </is>
      </c>
      <c r="B159" s="2" t="inlineStr">
        <is>
          <t>Cianuro de vinilo - aire</t>
        </is>
      </c>
      <c r="C159" s="2" t="inlineStr">
        <is>
          <t>N</t>
        </is>
      </c>
      <c r="D159" s="2" t="inlineStr">
        <is>
          <t>MA163</t>
        </is>
      </c>
      <c r="E159" s="2" t="inlineStr">
        <is>
          <t>1 VOC urgente 8 días</t>
        </is>
      </c>
      <c r="F159" s="2" t="inlineStr">
        <is>
          <t>8 días laborables</t>
        </is>
      </c>
      <c r="G159" s="2" t="inlineStr">
        <is>
          <t>Para más de un VOC consultad precio en pestaña  PERFIL</t>
        </is>
      </c>
      <c r="H159" s="2" t="inlineStr"/>
      <c r="I159" s="2" t="inlineStr">
        <is>
          <t>Tubo Carbono Activo (100/50 mg) (TCA) -&gt; MT044</t>
        </is>
      </c>
      <c r="J159" s="2" t="inlineStr">
        <is>
          <t>Refrigerada (5°C ± 3°C)</t>
        </is>
      </c>
      <c r="K159" s="2" t="inlineStr">
        <is>
          <t>PNT00061</t>
        </is>
      </c>
      <c r="L159" s="2" t="inlineStr">
        <is>
          <t>Cromatografía de Gases / Detector de Ionización por Llama (CG-FID)</t>
        </is>
      </c>
      <c r="M159" s="2" t="inlineStr">
        <is>
          <t>5 µg</t>
        </is>
      </c>
      <c r="N159" s="2" t="inlineStr"/>
    </row>
    <row r="160">
      <c r="A160" s="2" t="inlineStr">
        <is>
          <t>N0205</t>
        </is>
      </c>
      <c r="B160" s="2" t="inlineStr">
        <is>
          <t>n-Hexano - aire</t>
        </is>
      </c>
      <c r="C160" s="2" t="inlineStr">
        <is>
          <t>N</t>
        </is>
      </c>
      <c r="D160" s="2" t="inlineStr">
        <is>
          <t>MA166</t>
        </is>
      </c>
      <c r="E160" s="2" t="inlineStr">
        <is>
          <t>1 hidrocarburo urgente 8 días</t>
        </is>
      </c>
      <c r="F160" s="2" t="inlineStr">
        <is>
          <t>8 días laborables</t>
        </is>
      </c>
      <c r="G160" s="2" t="inlineStr">
        <is>
          <t>Para más de un hidrocarburo consultad precio en pestaña  PERFIL</t>
        </is>
      </c>
      <c r="H160" s="2" t="inlineStr"/>
      <c r="I160" s="2" t="inlineStr">
        <is>
          <t>Tubo Carbono Activo (100/50 mg) (TCA) -&gt; MT044</t>
        </is>
      </c>
      <c r="J160" s="2" t="inlineStr">
        <is>
          <t>Refrigerada (5°C ± 3°C)</t>
        </is>
      </c>
      <c r="K160" s="2" t="inlineStr">
        <is>
          <t>PNT00061</t>
        </is>
      </c>
      <c r="L160" s="2" t="inlineStr">
        <is>
          <t>Cromatografía de Gases / Detector de Ionización por Llama (CG-FID)</t>
        </is>
      </c>
      <c r="M160" s="2" t="inlineStr">
        <is>
          <t>10 µg</t>
        </is>
      </c>
      <c r="N160" s="2" t="inlineStr"/>
    </row>
    <row r="161">
      <c r="A161" s="2" t="inlineStr">
        <is>
          <t>N0205</t>
        </is>
      </c>
      <c r="B161" s="2" t="inlineStr">
        <is>
          <t>n-Hexano - aire</t>
        </is>
      </c>
      <c r="C161" s="2" t="inlineStr">
        <is>
          <t>N</t>
        </is>
      </c>
      <c r="D161" s="2" t="inlineStr">
        <is>
          <t>MA165</t>
        </is>
      </c>
      <c r="E161" s="2" t="inlineStr">
        <is>
          <t>1 hidrocarburo (rutina)</t>
        </is>
      </c>
      <c r="F161" s="2" t="inlineStr">
        <is>
          <t>15 días laborables</t>
        </is>
      </c>
      <c r="G161" s="2" t="inlineStr">
        <is>
          <t>Para más de un hidrocarburo consultad precio en pestaña  PERFIL</t>
        </is>
      </c>
      <c r="H161" s="2" t="inlineStr"/>
      <c r="I161" s="2" t="inlineStr">
        <is>
          <t>Tubo Carbono Activo (100/50 mg) (TCA) -&gt; MT044</t>
        </is>
      </c>
      <c r="J161" s="2" t="inlineStr">
        <is>
          <t>Refrigerada (5°C ± 3°C)</t>
        </is>
      </c>
      <c r="K161" s="2" t="inlineStr">
        <is>
          <t>PNT00061</t>
        </is>
      </c>
      <c r="L161" s="2" t="inlineStr">
        <is>
          <t>Cromatografía de Gases / Detector de Ionización por Llama (CG-FID)</t>
        </is>
      </c>
      <c r="M161" s="2" t="inlineStr">
        <is>
          <t>10 µg</t>
        </is>
      </c>
      <c r="N161" s="2" t="inlineStr"/>
    </row>
    <row r="162">
      <c r="A162" s="2" t="inlineStr">
        <is>
          <t>N0205</t>
        </is>
      </c>
      <c r="B162" s="2" t="inlineStr">
        <is>
          <t>n-Hexano - aire</t>
        </is>
      </c>
      <c r="C162" s="2" t="inlineStr">
        <is>
          <t>N</t>
        </is>
      </c>
      <c r="D162" s="2" t="inlineStr">
        <is>
          <t>MA052</t>
        </is>
      </c>
      <c r="E162" s="2" t="inlineStr">
        <is>
          <t>1 VOC o Compuesto Orgánico Volátil (rutina)</t>
        </is>
      </c>
      <c r="F162" s="2" t="inlineStr">
        <is>
          <t>15 días laborables</t>
        </is>
      </c>
      <c r="G162" s="2" t="inlineStr">
        <is>
          <t>Para más de un VOC consultad precio en pestaña  PERFIL</t>
        </is>
      </c>
      <c r="H162" s="2" t="inlineStr"/>
      <c r="I162" s="2" t="inlineStr">
        <is>
          <t>Tubo Carbono Activo (100/50 mg) (TCA) -&gt; MT044</t>
        </is>
      </c>
      <c r="J162" s="2" t="inlineStr">
        <is>
          <t>Refrigerada (5°C ± 3°C)</t>
        </is>
      </c>
      <c r="K162" s="2" t="inlineStr">
        <is>
          <t>PNT00061</t>
        </is>
      </c>
      <c r="L162" s="2" t="inlineStr">
        <is>
          <t>Cromatografía de Gases / Detector de Ionización por Llama (CG-FID)</t>
        </is>
      </c>
      <c r="M162" s="2" t="inlineStr">
        <is>
          <t>10 µg</t>
        </is>
      </c>
      <c r="N162" s="2" t="inlineStr"/>
    </row>
    <row r="163">
      <c r="A163" s="2" t="inlineStr">
        <is>
          <t>N0205</t>
        </is>
      </c>
      <c r="B163" s="2" t="inlineStr">
        <is>
          <t>n-Hexano - aire</t>
        </is>
      </c>
      <c r="C163" s="2" t="inlineStr">
        <is>
          <t>N</t>
        </is>
      </c>
      <c r="D163" s="2" t="inlineStr">
        <is>
          <t>MA163</t>
        </is>
      </c>
      <c r="E163" s="2" t="inlineStr">
        <is>
          <t>1 VOC urgente 8 días</t>
        </is>
      </c>
      <c r="F163" s="2" t="inlineStr">
        <is>
          <t>8 días laborables</t>
        </is>
      </c>
      <c r="G163" s="2" t="inlineStr">
        <is>
          <t>Para más de un VOC consultad precio en pestaña  PERFIL</t>
        </is>
      </c>
      <c r="H163" s="2" t="inlineStr"/>
      <c r="I163" s="2" t="inlineStr">
        <is>
          <t>Tubo Carbono Activo (100/50 mg) (TCA) -&gt; MT044</t>
        </is>
      </c>
      <c r="J163" s="2" t="inlineStr">
        <is>
          <t>Refrigerada (5°C ± 3°C)</t>
        </is>
      </c>
      <c r="K163" s="2" t="inlineStr">
        <is>
          <t>PNT00061</t>
        </is>
      </c>
      <c r="L163" s="2" t="inlineStr">
        <is>
          <t>Cromatografía de Gases / Detector de Ionización por Llama (CG-FID)</t>
        </is>
      </c>
      <c r="M163" s="2" t="inlineStr">
        <is>
          <t>10 µg</t>
        </is>
      </c>
      <c r="N163" s="2" t="inlineStr"/>
    </row>
    <row r="164">
      <c r="A164" s="2" t="inlineStr">
        <is>
          <t>N0210</t>
        </is>
      </c>
      <c r="B164" s="2" t="inlineStr">
        <is>
          <t>Alcohol n-propílico - aire</t>
        </is>
      </c>
      <c r="C164" s="2" t="inlineStr">
        <is>
          <t>N</t>
        </is>
      </c>
      <c r="D164" s="2" t="inlineStr">
        <is>
          <t>MA163</t>
        </is>
      </c>
      <c r="E164" s="2" t="inlineStr">
        <is>
          <t>1 VOC urgente 8 días</t>
        </is>
      </c>
      <c r="F164" s="2" t="inlineStr">
        <is>
          <t>8 días laborables</t>
        </is>
      </c>
      <c r="G164" s="2" t="inlineStr">
        <is>
          <t>Para más de un VOC consultad precio en pestaña  PERFIL</t>
        </is>
      </c>
      <c r="H164" s="2" t="inlineStr"/>
      <c r="I164" s="2" t="inlineStr">
        <is>
          <t>Tubo Carbono Activo (100/50 mg) (TCA) -&gt; MT044</t>
        </is>
      </c>
      <c r="J164" s="2" t="inlineStr">
        <is>
          <t>Refrigerada (5°C ± 3°C)</t>
        </is>
      </c>
      <c r="K164" s="2" t="inlineStr">
        <is>
          <t>PNT00061</t>
        </is>
      </c>
      <c r="L164" s="2" t="inlineStr">
        <is>
          <t>Cromatografía de Gases / Detector de Ionización por Llama (CG-FID)</t>
        </is>
      </c>
      <c r="M164" s="2" t="inlineStr">
        <is>
          <t>100 µg</t>
        </is>
      </c>
      <c r="N164" s="2" t="inlineStr"/>
    </row>
    <row r="165">
      <c r="A165" s="2" t="inlineStr">
        <is>
          <t>N0210</t>
        </is>
      </c>
      <c r="B165" s="2" t="inlineStr">
        <is>
          <t>Alcohol n-propílico - aire</t>
        </is>
      </c>
      <c r="C165" s="2" t="inlineStr">
        <is>
          <t>N</t>
        </is>
      </c>
      <c r="D165" s="2" t="inlineStr">
        <is>
          <t>MA052</t>
        </is>
      </c>
      <c r="E165" s="2" t="inlineStr">
        <is>
          <t>1 VOC o Compuesto Orgánico Volátil (rutina)</t>
        </is>
      </c>
      <c r="F165" s="2" t="inlineStr">
        <is>
          <t>15 días laborables</t>
        </is>
      </c>
      <c r="G165" s="2" t="inlineStr">
        <is>
          <t>Para más de un VOC consultad precio en pestaña  PERFIL</t>
        </is>
      </c>
      <c r="H165" s="2" t="inlineStr"/>
      <c r="I165" s="2" t="inlineStr">
        <is>
          <t>Tubo Carbono Activo (100/50 mg) (TCA) -&gt; MT044</t>
        </is>
      </c>
      <c r="J165" s="2" t="inlineStr">
        <is>
          <t>Refrigerada (5°C ± 3°C)</t>
        </is>
      </c>
      <c r="K165" s="2" t="inlineStr">
        <is>
          <t>PNT00061</t>
        </is>
      </c>
      <c r="L165" s="2" t="inlineStr">
        <is>
          <t>Cromatografía de Gases / Detector de Ionización por Llama (CG-FID)</t>
        </is>
      </c>
      <c r="M165" s="2" t="inlineStr">
        <is>
          <t>100 µg</t>
        </is>
      </c>
      <c r="N165" s="2" t="inlineStr"/>
    </row>
    <row r="166">
      <c r="A166" s="2" t="inlineStr">
        <is>
          <t>N0215</t>
        </is>
      </c>
      <c r="B166" s="2" t="inlineStr">
        <is>
          <t>Metiletilcetona - aire</t>
        </is>
      </c>
      <c r="C166" s="2" t="inlineStr">
        <is>
          <t>N</t>
        </is>
      </c>
      <c r="D166" s="2" t="inlineStr">
        <is>
          <t>MA052</t>
        </is>
      </c>
      <c r="E166" s="2" t="inlineStr">
        <is>
          <t>1 VOC o Compuesto Orgánico Volátil (rutina)</t>
        </is>
      </c>
      <c r="F166" s="2" t="inlineStr">
        <is>
          <t>15 días laborables</t>
        </is>
      </c>
      <c r="G166" s="2" t="inlineStr">
        <is>
          <t>Para más de un VOC consultad precio en pestaña  PERFIL</t>
        </is>
      </c>
      <c r="H166" s="2" t="inlineStr"/>
      <c r="I166" s="2" t="inlineStr">
        <is>
          <t>Tubo Carbono Activo (100/50 mg) (TCA) o Tubo tamiz molecular carbono (CMS) -&gt; MT044 ó MT078</t>
        </is>
      </c>
      <c r="J166" s="2" t="inlineStr">
        <is>
          <t>Refrigerada (5°C ± 3°C)</t>
        </is>
      </c>
      <c r="K166" s="2" t="inlineStr">
        <is>
          <t>PNT00061</t>
        </is>
      </c>
      <c r="L166" s="2" t="inlineStr">
        <is>
          <t>Cromatografía de Gases / Detector de Ionización por Llama (CG-FID)</t>
        </is>
      </c>
      <c r="M166" s="2" t="inlineStr">
        <is>
          <t>100 µg</t>
        </is>
      </c>
      <c r="N166" s="2" t="inlineStr"/>
    </row>
    <row r="167">
      <c r="A167" s="2" t="inlineStr">
        <is>
          <t>N0215</t>
        </is>
      </c>
      <c r="B167" s="2" t="inlineStr">
        <is>
          <t>Metiletilcetona - aire</t>
        </is>
      </c>
      <c r="C167" s="2" t="inlineStr">
        <is>
          <t>N</t>
        </is>
      </c>
      <c r="D167" s="2" t="inlineStr">
        <is>
          <t>MA163</t>
        </is>
      </c>
      <c r="E167" s="2" t="inlineStr">
        <is>
          <t>1 VOC urgente 8 días</t>
        </is>
      </c>
      <c r="F167" s="2" t="inlineStr">
        <is>
          <t>8 días laborables</t>
        </is>
      </c>
      <c r="G167" s="2" t="inlineStr">
        <is>
          <t>Para más de un VOC consultad precio en pestaña  PERFIL</t>
        </is>
      </c>
      <c r="H167" s="2" t="inlineStr"/>
      <c r="I167" s="2" t="inlineStr">
        <is>
          <t>Tubo Carbono Activo (100/50 mg) (TCA) o Tubo tamiz molecular carbono (CMS) -&gt; MT044 ó MT078</t>
        </is>
      </c>
      <c r="J167" s="2" t="inlineStr">
        <is>
          <t>Refrigerada (5°C ± 3°C)</t>
        </is>
      </c>
      <c r="K167" s="2" t="inlineStr">
        <is>
          <t>PNT00061</t>
        </is>
      </c>
      <c r="L167" s="2" t="inlineStr">
        <is>
          <t>Cromatografía de Gases / Detector de Ionización por Llama (CG-FID)</t>
        </is>
      </c>
      <c r="M167" s="2" t="inlineStr">
        <is>
          <t>100 µg</t>
        </is>
      </c>
      <c r="N167" s="2" t="inlineStr"/>
    </row>
    <row r="168">
      <c r="A168" s="2" t="inlineStr">
        <is>
          <t>N0220</t>
        </is>
      </c>
      <c r="B168" s="2" t="inlineStr">
        <is>
          <t>Acetato de etilo - aire</t>
        </is>
      </c>
      <c r="C168" s="2" t="inlineStr">
        <is>
          <t>N</t>
        </is>
      </c>
      <c r="D168" s="2" t="inlineStr">
        <is>
          <t>MA163</t>
        </is>
      </c>
      <c r="E168" s="2" t="inlineStr">
        <is>
          <t>1 VOC urgente 8 días</t>
        </is>
      </c>
      <c r="F168" s="2" t="inlineStr">
        <is>
          <t>8 días laborables</t>
        </is>
      </c>
      <c r="G168" s="2" t="inlineStr">
        <is>
          <t>Para más de un VOC consultad precio en pestaña  PERFIL</t>
        </is>
      </c>
      <c r="H168" s="2" t="inlineStr"/>
      <c r="I168" s="2" t="inlineStr">
        <is>
          <t>Tubo Carbono Activo (100/50 mg) (TCA) -&gt; MT044</t>
        </is>
      </c>
      <c r="J168" s="2" t="inlineStr">
        <is>
          <t>Refrigerada (5°C ± 3°C)</t>
        </is>
      </c>
      <c r="K168" s="2" t="inlineStr">
        <is>
          <t>PNT00061</t>
        </is>
      </c>
      <c r="L168" s="2" t="inlineStr">
        <is>
          <t>Cromatografía de Gases / Detector de Ionización por Llama (CG-FID)</t>
        </is>
      </c>
      <c r="M168" s="2" t="inlineStr">
        <is>
          <t>100 µg</t>
        </is>
      </c>
      <c r="N168" s="2" t="inlineStr"/>
    </row>
    <row r="169">
      <c r="A169" s="2" t="inlineStr">
        <is>
          <t>N0220</t>
        </is>
      </c>
      <c r="B169" s="2" t="inlineStr">
        <is>
          <t>Acetato de etilo - aire</t>
        </is>
      </c>
      <c r="C169" s="2" t="inlineStr">
        <is>
          <t>N</t>
        </is>
      </c>
      <c r="D169" s="2" t="inlineStr">
        <is>
          <t>MA052</t>
        </is>
      </c>
      <c r="E169" s="2" t="inlineStr">
        <is>
          <t>1 VOC o Compuesto Orgánico Volátil (rutina)</t>
        </is>
      </c>
      <c r="F169" s="2" t="inlineStr">
        <is>
          <t>15 días laborables</t>
        </is>
      </c>
      <c r="G169" s="2" t="inlineStr">
        <is>
          <t>Para más de un VOC consultad precio en pestaña  PERFIL</t>
        </is>
      </c>
      <c r="H169" s="2" t="inlineStr"/>
      <c r="I169" s="2" t="inlineStr">
        <is>
          <t>Tubo Carbono Activo (100/50 mg) (TCA) -&gt; MT044</t>
        </is>
      </c>
      <c r="J169" s="2" t="inlineStr">
        <is>
          <t>Refrigerada (5°C ± 3°C)</t>
        </is>
      </c>
      <c r="K169" s="2" t="inlineStr">
        <is>
          <t>PNT00061</t>
        </is>
      </c>
      <c r="L169" s="2" t="inlineStr">
        <is>
          <t>Cromatografía de Gases / Detector de Ionización por Llama (CG-FID)</t>
        </is>
      </c>
      <c r="M169" s="2" t="inlineStr">
        <is>
          <t>100 µg</t>
        </is>
      </c>
      <c r="N169" s="2" t="inlineStr"/>
    </row>
    <row r="170">
      <c r="A170" s="2" t="inlineStr">
        <is>
          <t>N0225</t>
        </is>
      </c>
      <c r="B170" s="2" t="inlineStr">
        <is>
          <t>Alcohol sec-butílico - aire</t>
        </is>
      </c>
      <c r="C170" s="2" t="inlineStr">
        <is>
          <t>N</t>
        </is>
      </c>
      <c r="D170" s="2" t="inlineStr">
        <is>
          <t>MA163</t>
        </is>
      </c>
      <c r="E170" s="2" t="inlineStr">
        <is>
          <t>1 VOC urgente 8 días</t>
        </is>
      </c>
      <c r="F170" s="2" t="inlineStr">
        <is>
          <t>8 días laborables</t>
        </is>
      </c>
      <c r="G170" s="2" t="inlineStr">
        <is>
          <t>Para más de un VOC consultad precio en pestaña  PERFIL</t>
        </is>
      </c>
      <c r="H170" s="2" t="inlineStr"/>
      <c r="I170" s="2" t="inlineStr">
        <is>
          <t>Tubo Carbono Activo (100/50 mg) (TCA) -&gt; MT044</t>
        </is>
      </c>
      <c r="J170" s="2" t="inlineStr">
        <is>
          <t>Refrigerada (5°C ± 3°C)</t>
        </is>
      </c>
      <c r="K170" s="2" t="inlineStr">
        <is>
          <t>PNT00061</t>
        </is>
      </c>
      <c r="L170" s="2" t="inlineStr">
        <is>
          <t>Cromatografía de Gases / Detector de Ionización por Llama (CG-FID)</t>
        </is>
      </c>
      <c r="M170" s="2" t="inlineStr">
        <is>
          <t>100 µg</t>
        </is>
      </c>
      <c r="N170" s="2" t="inlineStr"/>
    </row>
    <row r="171">
      <c r="A171" s="2" t="inlineStr">
        <is>
          <t>N0225</t>
        </is>
      </c>
      <c r="B171" s="2" t="inlineStr">
        <is>
          <t>Alcohol sec-butílico - aire</t>
        </is>
      </c>
      <c r="C171" s="2" t="inlineStr">
        <is>
          <t>N</t>
        </is>
      </c>
      <c r="D171" s="2" t="inlineStr">
        <is>
          <t>MA052</t>
        </is>
      </c>
      <c r="E171" s="2" t="inlineStr">
        <is>
          <t>1 VOC o Compuesto Orgánico Volátil (rutina)</t>
        </is>
      </c>
      <c r="F171" s="2" t="inlineStr">
        <is>
          <t>15 días laborables</t>
        </is>
      </c>
      <c r="G171" s="2" t="inlineStr">
        <is>
          <t>Para más de un VOC consultad precio en pestaña  PERFIL</t>
        </is>
      </c>
      <c r="H171" s="2" t="inlineStr"/>
      <c r="I171" s="2" t="inlineStr">
        <is>
          <t>Tubo Carbono Activo (100/50 mg) (TCA) -&gt; MT044</t>
        </is>
      </c>
      <c r="J171" s="2" t="inlineStr">
        <is>
          <t>Refrigerada (5°C ± 3°C)</t>
        </is>
      </c>
      <c r="K171" s="2" t="inlineStr">
        <is>
          <t>PNT00061</t>
        </is>
      </c>
      <c r="L171" s="2" t="inlineStr">
        <is>
          <t>Cromatografía de Gases / Detector de Ionización por Llama (CG-FID)</t>
        </is>
      </c>
      <c r="M171" s="2" t="inlineStr">
        <is>
          <t>100 µg</t>
        </is>
      </c>
      <c r="N171" s="2" t="inlineStr"/>
    </row>
    <row r="172">
      <c r="A172" s="2" t="inlineStr">
        <is>
          <t>N0230</t>
        </is>
      </c>
      <c r="B172" s="2" t="inlineStr">
        <is>
          <t>Triclorometano - aire</t>
        </is>
      </c>
      <c r="C172" s="2" t="inlineStr">
        <is>
          <t>N</t>
        </is>
      </c>
      <c r="D172" s="2" t="inlineStr">
        <is>
          <t>MA163</t>
        </is>
      </c>
      <c r="E172" s="2" t="inlineStr">
        <is>
          <t>1 VOC urgente 8 días</t>
        </is>
      </c>
      <c r="F172" s="2" t="inlineStr">
        <is>
          <t>8 días laborables</t>
        </is>
      </c>
      <c r="G172" s="2" t="inlineStr">
        <is>
          <t>Para más de un VOC consultad precio en pestaña  PERFIL</t>
        </is>
      </c>
      <c r="H172" s="2" t="inlineStr"/>
      <c r="I172" s="2" t="inlineStr">
        <is>
          <t>Tubo Carbono Activo (100/50 mg) (TCA) -&gt; MT044</t>
        </is>
      </c>
      <c r="J172" s="2" t="inlineStr">
        <is>
          <t>Refrigerada (5°C ± 3°C)</t>
        </is>
      </c>
      <c r="K172" s="2" t="inlineStr">
        <is>
          <t>PNT00061</t>
        </is>
      </c>
      <c r="L172" s="2" t="inlineStr">
        <is>
          <t>Cromatografía de Gases / Detector de Ionización por Llama (CG-FID)</t>
        </is>
      </c>
      <c r="M172" s="2" t="inlineStr">
        <is>
          <t>25 µg</t>
        </is>
      </c>
      <c r="N172" s="2" t="inlineStr"/>
    </row>
    <row r="173">
      <c r="A173" s="2" t="inlineStr">
        <is>
          <t>N0230</t>
        </is>
      </c>
      <c r="B173" s="2" t="inlineStr">
        <is>
          <t>Triclorometano - aire</t>
        </is>
      </c>
      <c r="C173" s="2" t="inlineStr">
        <is>
          <t>N</t>
        </is>
      </c>
      <c r="D173" s="2" t="inlineStr">
        <is>
          <t>MA052</t>
        </is>
      </c>
      <c r="E173" s="2" t="inlineStr">
        <is>
          <t>1 VOC o Compuesto Orgánico Volátil (rutina)</t>
        </is>
      </c>
      <c r="F173" s="2" t="inlineStr">
        <is>
          <t>15 días laborables</t>
        </is>
      </c>
      <c r="G173" s="2" t="inlineStr">
        <is>
          <t>Para más de un VOC consultad precio en pestaña  PERFIL</t>
        </is>
      </c>
      <c r="H173" s="2" t="inlineStr"/>
      <c r="I173" s="2" t="inlineStr">
        <is>
          <t>Tubo Carbono Activo (100/50 mg) (TCA) -&gt; MT044</t>
        </is>
      </c>
      <c r="J173" s="2" t="inlineStr">
        <is>
          <t>Refrigerada (5°C ± 3°C)</t>
        </is>
      </c>
      <c r="K173" s="2" t="inlineStr">
        <is>
          <t>PNT00061</t>
        </is>
      </c>
      <c r="L173" s="2" t="inlineStr">
        <is>
          <t>Cromatografía de Gases / Detector de Ionización por Llama (CG-FID)</t>
        </is>
      </c>
      <c r="M173" s="2" t="inlineStr">
        <is>
          <t>25 µg</t>
        </is>
      </c>
      <c r="N173" s="2" t="inlineStr"/>
    </row>
    <row r="174">
      <c r="A174" s="2" t="inlineStr">
        <is>
          <t>N0235</t>
        </is>
      </c>
      <c r="B174" s="2" t="inlineStr">
        <is>
          <t>Tetrahidrofurano - aire</t>
        </is>
      </c>
      <c r="C174" s="2" t="inlineStr">
        <is>
          <t>N</t>
        </is>
      </c>
      <c r="D174" s="2" t="inlineStr">
        <is>
          <t>MA163</t>
        </is>
      </c>
      <c r="E174" s="2" t="inlineStr">
        <is>
          <t>1 VOC urgente 8 días</t>
        </is>
      </c>
      <c r="F174" s="2" t="inlineStr">
        <is>
          <t>8 días laborables</t>
        </is>
      </c>
      <c r="G174" s="2" t="inlineStr">
        <is>
          <t>Para más de un VOC consultad precio en pestaña  PERFIL</t>
        </is>
      </c>
      <c r="H174" s="2" t="inlineStr"/>
      <c r="I174" s="2" t="inlineStr">
        <is>
          <t>Tubo Carbono Activo (100/50 mg) (TCA) -&gt; MT044</t>
        </is>
      </c>
      <c r="J174" s="2" t="inlineStr">
        <is>
          <t>Refrigerada (5°C ± 3°C)</t>
        </is>
      </c>
      <c r="K174" s="2" t="inlineStr">
        <is>
          <t>PNT00061</t>
        </is>
      </c>
      <c r="L174" s="2" t="inlineStr">
        <is>
          <t>Cromatografía de Gases / Detector de Ionización por Llama (CG-FID)</t>
        </is>
      </c>
      <c r="M174" s="2" t="inlineStr">
        <is>
          <t>100 µg</t>
        </is>
      </c>
      <c r="N174" s="2" t="inlineStr"/>
    </row>
    <row r="175">
      <c r="A175" s="2" t="inlineStr">
        <is>
          <t>N0235</t>
        </is>
      </c>
      <c r="B175" s="2" t="inlineStr">
        <is>
          <t>Tetrahidrofurano - aire</t>
        </is>
      </c>
      <c r="C175" s="2" t="inlineStr">
        <is>
          <t>N</t>
        </is>
      </c>
      <c r="D175" s="2" t="inlineStr">
        <is>
          <t>MA052</t>
        </is>
      </c>
      <c r="E175" s="2" t="inlineStr">
        <is>
          <t>1 VOC o Compuesto Orgánico Volátil (rutina)</t>
        </is>
      </c>
      <c r="F175" s="2" t="inlineStr">
        <is>
          <t>15 días laborables</t>
        </is>
      </c>
      <c r="G175" s="2" t="inlineStr">
        <is>
          <t>Para más de un VOC consultad precio en pestaña  PERFIL</t>
        </is>
      </c>
      <c r="H175" s="2" t="inlineStr"/>
      <c r="I175" s="2" t="inlineStr">
        <is>
          <t>Tubo Carbono Activo (100/50 mg) (TCA) -&gt; MT044</t>
        </is>
      </c>
      <c r="J175" s="2" t="inlineStr">
        <is>
          <t>Refrigerada (5°C ± 3°C)</t>
        </is>
      </c>
      <c r="K175" s="2" t="inlineStr">
        <is>
          <t>PNT00061</t>
        </is>
      </c>
      <c r="L175" s="2" t="inlineStr">
        <is>
          <t>Cromatografía de Gases / Detector de Ionización por Llama (CG-FID)</t>
        </is>
      </c>
      <c r="M175" s="2" t="inlineStr">
        <is>
          <t>100 µg</t>
        </is>
      </c>
      <c r="N175" s="2" t="inlineStr"/>
    </row>
    <row r="176">
      <c r="A176" s="2" t="inlineStr">
        <is>
          <t>N0240</t>
        </is>
      </c>
      <c r="B176" s="2" t="inlineStr">
        <is>
          <t>Ciclohexano - aire</t>
        </is>
      </c>
      <c r="C176" s="2" t="inlineStr">
        <is>
          <t>N</t>
        </is>
      </c>
      <c r="D176" s="2" t="inlineStr">
        <is>
          <t>MA052</t>
        </is>
      </c>
      <c r="E176" s="2" t="inlineStr">
        <is>
          <t>1 VOC o Compuesto Orgánico Volátil (rutina)</t>
        </is>
      </c>
      <c r="F176" s="2" t="inlineStr">
        <is>
          <t>15 días laborables</t>
        </is>
      </c>
      <c r="G176" s="2" t="inlineStr">
        <is>
          <t>Para más de un VOC consultad precio en pestaña  PERFIL</t>
        </is>
      </c>
      <c r="H176" s="2" t="inlineStr"/>
      <c r="I176" s="2" t="inlineStr">
        <is>
          <t>Tubo Carbono Activo (100/50 mg) (TCA) -&gt; MT044</t>
        </is>
      </c>
      <c r="J176" s="2" t="inlineStr">
        <is>
          <t>Refrigerada (5°C ± 3°C)</t>
        </is>
      </c>
      <c r="K176" s="2" t="inlineStr">
        <is>
          <t>PNT00061</t>
        </is>
      </c>
      <c r="L176" s="2" t="inlineStr">
        <is>
          <t>Cromatografía de Gases / Detector de Ionización por Llama (CG-FID)</t>
        </is>
      </c>
      <c r="M176" s="2" t="inlineStr">
        <is>
          <t>10 µg</t>
        </is>
      </c>
      <c r="N176" s="2" t="inlineStr"/>
    </row>
    <row r="177">
      <c r="A177" s="2" t="inlineStr">
        <is>
          <t>N0240</t>
        </is>
      </c>
      <c r="B177" s="2" t="inlineStr">
        <is>
          <t>Ciclohexano - aire</t>
        </is>
      </c>
      <c r="C177" s="2" t="inlineStr">
        <is>
          <t>N</t>
        </is>
      </c>
      <c r="D177" s="2" t="inlineStr">
        <is>
          <t>MA166</t>
        </is>
      </c>
      <c r="E177" s="2" t="inlineStr">
        <is>
          <t>1 hidrocarburo urgente 8 días</t>
        </is>
      </c>
      <c r="F177" s="2" t="inlineStr">
        <is>
          <t>8 días laborables</t>
        </is>
      </c>
      <c r="G177" s="2" t="inlineStr">
        <is>
          <t>Para más de un hidrocarburo consultad precio en pestaña  PERFIL</t>
        </is>
      </c>
      <c r="H177" s="2" t="inlineStr"/>
      <c r="I177" s="2" t="inlineStr">
        <is>
          <t>Tubo Carbono Activo (100/50 mg) (TCA) -&gt; MT044</t>
        </is>
      </c>
      <c r="J177" s="2" t="inlineStr">
        <is>
          <t>Refrigerada (5°C ± 3°C)</t>
        </is>
      </c>
      <c r="K177" s="2" t="inlineStr">
        <is>
          <t>PNT00061</t>
        </is>
      </c>
      <c r="L177" s="2" t="inlineStr">
        <is>
          <t>Cromatografía de Gases / Detector de Ionización por Llama (CG-FID)</t>
        </is>
      </c>
      <c r="M177" s="2" t="inlineStr">
        <is>
          <t>10 µg</t>
        </is>
      </c>
      <c r="N177" s="2" t="inlineStr"/>
    </row>
    <row r="178">
      <c r="A178" s="2" t="inlineStr">
        <is>
          <t>N0240</t>
        </is>
      </c>
      <c r="B178" s="2" t="inlineStr">
        <is>
          <t>Ciclohexano - aire</t>
        </is>
      </c>
      <c r="C178" s="2" t="inlineStr">
        <is>
          <t>N</t>
        </is>
      </c>
      <c r="D178" s="2" t="inlineStr">
        <is>
          <t>MA165</t>
        </is>
      </c>
      <c r="E178" s="2" t="inlineStr">
        <is>
          <t>1 hidrocarburo (rutina)</t>
        </is>
      </c>
      <c r="F178" s="2" t="inlineStr">
        <is>
          <t>15 días laborables</t>
        </is>
      </c>
      <c r="G178" s="2" t="inlineStr">
        <is>
          <t>Para más de un hidrocarburo consultad precio en pestaña  PERFIL</t>
        </is>
      </c>
      <c r="H178" s="2" t="inlineStr"/>
      <c r="I178" s="2" t="inlineStr">
        <is>
          <t>Tubo Carbono Activo (100/50 mg) (TCA) -&gt; MT044</t>
        </is>
      </c>
      <c r="J178" s="2" t="inlineStr">
        <is>
          <t>Refrigerada (5°C ± 3°C)</t>
        </is>
      </c>
      <c r="K178" s="2" t="inlineStr">
        <is>
          <t>PNT00061</t>
        </is>
      </c>
      <c r="L178" s="2" t="inlineStr">
        <is>
          <t>Cromatografía de Gases / Detector de Ionización por Llama (CG-FID)</t>
        </is>
      </c>
      <c r="M178" s="2" t="inlineStr">
        <is>
          <t>10 µg</t>
        </is>
      </c>
      <c r="N178" s="2" t="inlineStr"/>
    </row>
    <row r="179">
      <c r="A179" s="2" t="inlineStr">
        <is>
          <t>N0240</t>
        </is>
      </c>
      <c r="B179" s="2" t="inlineStr">
        <is>
          <t>Ciclohexano - aire</t>
        </is>
      </c>
      <c r="C179" s="2" t="inlineStr">
        <is>
          <t>N</t>
        </is>
      </c>
      <c r="D179" s="2" t="inlineStr">
        <is>
          <t>MA163</t>
        </is>
      </c>
      <c r="E179" s="2" t="inlineStr">
        <is>
          <t>1 VOC urgente 8 días</t>
        </is>
      </c>
      <c r="F179" s="2" t="inlineStr">
        <is>
          <t>8 días laborables</t>
        </is>
      </c>
      <c r="G179" s="2" t="inlineStr">
        <is>
          <t>Para más de un VOC consultad precio en pestaña  PERFIL</t>
        </is>
      </c>
      <c r="H179" s="2" t="inlineStr"/>
      <c r="I179" s="2" t="inlineStr">
        <is>
          <t>Tubo Carbono Activo (100/50 mg) (TCA) -&gt; MT044</t>
        </is>
      </c>
      <c r="J179" s="2" t="inlineStr">
        <is>
          <t>Refrigerada (5°C ± 3°C)</t>
        </is>
      </c>
      <c r="K179" s="2" t="inlineStr">
        <is>
          <t>PNT00061</t>
        </is>
      </c>
      <c r="L179" s="2" t="inlineStr">
        <is>
          <t>Cromatografía de Gases / Detector de Ionización por Llama (CG-FID)</t>
        </is>
      </c>
      <c r="M179" s="2" t="inlineStr">
        <is>
          <t>10 µg</t>
        </is>
      </c>
      <c r="N179" s="2" t="inlineStr"/>
    </row>
    <row r="180">
      <c r="A180" s="2" t="inlineStr">
        <is>
          <t>N0241</t>
        </is>
      </c>
      <c r="B180" s="2" t="inlineStr">
        <is>
          <t>Isopentano en aire</t>
        </is>
      </c>
      <c r="C180" s="2" t="inlineStr">
        <is>
          <t>N</t>
        </is>
      </c>
      <c r="D180" s="2" t="inlineStr">
        <is>
          <t>MA346</t>
        </is>
      </c>
      <c r="E180" s="2" t="inlineStr">
        <is>
          <t>rutina 15 días</t>
        </is>
      </c>
      <c r="F180" s="2" t="inlineStr">
        <is>
          <t>15 días laborables</t>
        </is>
      </c>
      <c r="G180" s="2" t="inlineStr"/>
      <c r="H180" s="2" t="inlineStr"/>
      <c r="I180" s="2" t="inlineStr">
        <is>
          <t>Tubo Carbono Activo (100/50 mg) (TCA) -&gt; MT044</t>
        </is>
      </c>
      <c r="J180" s="2" t="inlineStr">
        <is>
          <t>Refrigerada (5°C ± 3°C)</t>
        </is>
      </c>
      <c r="K180" s="2" t="inlineStr">
        <is>
          <t>Método interno Basado en NIOSH 1500</t>
        </is>
      </c>
      <c r="L180" s="2" t="inlineStr">
        <is>
          <t>Cromatografía de Gases / Detector de Ionización por Llama (CG-FID)</t>
        </is>
      </c>
      <c r="M180" s="2" t="inlineStr">
        <is>
          <t>10 µg</t>
        </is>
      </c>
      <c r="N180" s="2" t="inlineStr">
        <is>
          <t>10 -5000 µg</t>
        </is>
      </c>
    </row>
    <row r="181">
      <c r="A181" s="2" t="inlineStr">
        <is>
          <t>N0241</t>
        </is>
      </c>
      <c r="B181" s="2" t="inlineStr">
        <is>
          <t>Isopentano en aire</t>
        </is>
      </c>
      <c r="C181" s="2" t="inlineStr">
        <is>
          <t>N</t>
        </is>
      </c>
      <c r="D181" s="2" t="inlineStr">
        <is>
          <t>MA349</t>
        </is>
      </c>
      <c r="E181" s="2" t="inlineStr">
        <is>
          <t>urgente 8 días</t>
        </is>
      </c>
      <c r="F181" s="2" t="inlineStr">
        <is>
          <t>8 días laborables</t>
        </is>
      </c>
      <c r="G181" s="2" t="inlineStr"/>
      <c r="H181" s="2" t="inlineStr"/>
      <c r="I181" s="2" t="inlineStr">
        <is>
          <t>Tubo Carbono Activo (100/50 mg) (TCA) -&gt; MT044</t>
        </is>
      </c>
      <c r="J181" s="2" t="inlineStr">
        <is>
          <t>Refrigerada (5°C ± 3°C)</t>
        </is>
      </c>
      <c r="K181" s="2" t="inlineStr">
        <is>
          <t>Método interno Basado en NIOSH 1500</t>
        </is>
      </c>
      <c r="L181" s="2" t="inlineStr">
        <is>
          <t>Cromatografía de Gases / Detector de Ionización por Llama (CG-FID)</t>
        </is>
      </c>
      <c r="M181" s="2" t="inlineStr">
        <is>
          <t>10 µg</t>
        </is>
      </c>
      <c r="N181" s="2" t="inlineStr">
        <is>
          <t>10 -5000 µg</t>
        </is>
      </c>
    </row>
    <row r="182">
      <c r="A182" s="2" t="inlineStr">
        <is>
          <t>N0245</t>
        </is>
      </c>
      <c r="B182" s="2" t="inlineStr">
        <is>
          <t>Tetracloruro de carbono - aire</t>
        </is>
      </c>
      <c r="C182" s="2" t="inlineStr">
        <is>
          <t>N</t>
        </is>
      </c>
      <c r="D182" s="2" t="inlineStr">
        <is>
          <t>MA163</t>
        </is>
      </c>
      <c r="E182" s="2" t="inlineStr">
        <is>
          <t>1 VOC urgente 8 días</t>
        </is>
      </c>
      <c r="F182" s="2" t="inlineStr">
        <is>
          <t>8 días laborables</t>
        </is>
      </c>
      <c r="G182" s="2" t="inlineStr">
        <is>
          <t>Para más de un VOC consultad precio en pestaña  PERFIL</t>
        </is>
      </c>
      <c r="H182" s="2" t="inlineStr"/>
      <c r="I182" s="2" t="inlineStr">
        <is>
          <t>Tubo Carbono Activo (100/50 mg) (TCA) -&gt; MT044</t>
        </is>
      </c>
      <c r="J182" s="2" t="inlineStr">
        <is>
          <t>Refrigerada (5°C ± 3°C)</t>
        </is>
      </c>
      <c r="K182" s="2" t="inlineStr">
        <is>
          <t>PNT00061</t>
        </is>
      </c>
      <c r="L182" s="2" t="inlineStr">
        <is>
          <t>Cromatografía de Gases / Detector de Ionización por Llama (CG-FID)</t>
        </is>
      </c>
      <c r="M182" s="2" t="inlineStr">
        <is>
          <t>50 µg</t>
        </is>
      </c>
      <c r="N182" s="2" t="inlineStr"/>
    </row>
    <row r="183">
      <c r="A183" s="2" t="inlineStr">
        <is>
          <t>N0245</t>
        </is>
      </c>
      <c r="B183" s="2" t="inlineStr">
        <is>
          <t>Tetracloruro de carbono - aire</t>
        </is>
      </c>
      <c r="C183" s="2" t="inlineStr">
        <is>
          <t>N</t>
        </is>
      </c>
      <c r="D183" s="2" t="inlineStr">
        <is>
          <t>MA052</t>
        </is>
      </c>
      <c r="E183" s="2" t="inlineStr">
        <is>
          <t>1 VOC o Compuesto Orgánico Volátil (rutina)</t>
        </is>
      </c>
      <c r="F183" s="2" t="inlineStr">
        <is>
          <t>15 días laborables</t>
        </is>
      </c>
      <c r="G183" s="2" t="inlineStr">
        <is>
          <t>Para más de un VOC consultad precio en pestaña  PERFIL</t>
        </is>
      </c>
      <c r="H183" s="2" t="inlineStr"/>
      <c r="I183" s="2" t="inlineStr">
        <is>
          <t>Tubo Carbono Activo (100/50 mg) (TCA) -&gt; MT044</t>
        </is>
      </c>
      <c r="J183" s="2" t="inlineStr">
        <is>
          <t>Refrigerada (5°C ± 3°C)</t>
        </is>
      </c>
      <c r="K183" s="2" t="inlineStr">
        <is>
          <t>PNT00061</t>
        </is>
      </c>
      <c r="L183" s="2" t="inlineStr">
        <is>
          <t>Cromatografía de Gases / Detector de Ionización por Llama (CG-FID)</t>
        </is>
      </c>
      <c r="M183" s="2" t="inlineStr">
        <is>
          <t>50 µg</t>
        </is>
      </c>
      <c r="N183" s="2" t="inlineStr"/>
    </row>
    <row r="184">
      <c r="A184" s="2" t="inlineStr">
        <is>
          <t>N0246</t>
        </is>
      </c>
      <c r="B184" s="2" t="inlineStr">
        <is>
          <t>Alcohol Furfurílico - aire</t>
        </is>
      </c>
      <c r="C184" s="2" t="inlineStr">
        <is>
          <t>N</t>
        </is>
      </c>
      <c r="D184" s="2" t="inlineStr">
        <is>
          <t>MA062</t>
        </is>
      </c>
      <c r="E184" s="2" t="inlineStr">
        <is>
          <t>VOC especial (rutina)</t>
        </is>
      </c>
      <c r="F184" s="2" t="inlineStr">
        <is>
          <t>15 días laborables</t>
        </is>
      </c>
      <c r="G184" s="2" t="inlineStr"/>
      <c r="H184" s="2" t="inlineStr"/>
      <c r="I184" s="2" t="inlineStr">
        <is>
          <t>Tubo Porapak Q -&gt; (preguntar disponibilidad de material a la Unidad)</t>
        </is>
      </c>
      <c r="J184" s="2" t="inlineStr">
        <is>
          <t>Temperatura ambiente</t>
        </is>
      </c>
      <c r="K184" s="2" t="inlineStr">
        <is>
          <t>Método interno Basado en NIOSH 2505</t>
        </is>
      </c>
      <c r="L184" s="2" t="inlineStr">
        <is>
          <t>Cromatografía de Gases / Detector de Ionización por Llama (CG-FID)</t>
        </is>
      </c>
      <c r="M184" s="2" t="inlineStr">
        <is>
          <t>5 µg</t>
        </is>
      </c>
      <c r="N184" s="2" t="inlineStr"/>
    </row>
    <row r="185">
      <c r="A185" s="2" t="inlineStr">
        <is>
          <t>N0246</t>
        </is>
      </c>
      <c r="B185" s="2" t="inlineStr">
        <is>
          <t>Alcohol Furfurílico - aire</t>
        </is>
      </c>
      <c r="C185" s="2" t="inlineStr">
        <is>
          <t>N</t>
        </is>
      </c>
      <c r="D185" s="2" t="inlineStr">
        <is>
          <t>MA227</t>
        </is>
      </c>
      <c r="E185" s="2" t="inlineStr">
        <is>
          <t>VOC especial urgente 8 días</t>
        </is>
      </c>
      <c r="F185" s="2" t="inlineStr">
        <is>
          <t>8 días laborables</t>
        </is>
      </c>
      <c r="G185" s="2" t="inlineStr"/>
      <c r="H185" s="2" t="inlineStr"/>
      <c r="I185" s="2" t="inlineStr">
        <is>
          <t>Tubo Porapak Q -&gt; (preguntar disponibilidad de material a la Unidad)</t>
        </is>
      </c>
      <c r="J185" s="2" t="inlineStr">
        <is>
          <t>Temperatura ambiente</t>
        </is>
      </c>
      <c r="K185" s="2" t="inlineStr">
        <is>
          <t>Método interno Basado en NIOSH 2505</t>
        </is>
      </c>
      <c r="L185" s="2" t="inlineStr">
        <is>
          <t>Cromatografía de Gases / Detector de Ionización por Llama (CG-FID)</t>
        </is>
      </c>
      <c r="M185" s="2" t="inlineStr">
        <is>
          <t>5 µg</t>
        </is>
      </c>
      <c r="N185" s="2" t="inlineStr"/>
    </row>
    <row r="186">
      <c r="A186" s="2" t="inlineStr">
        <is>
          <t>N0247</t>
        </is>
      </c>
      <c r="B186" s="2" t="inlineStr">
        <is>
          <t>Silicato de tetraetilo - aire</t>
        </is>
      </c>
      <c r="C186" s="2" t="inlineStr">
        <is>
          <t>N</t>
        </is>
      </c>
      <c r="D186" s="2" t="inlineStr">
        <is>
          <t>MA303</t>
        </is>
      </c>
      <c r="E186" s="2" t="inlineStr">
        <is>
          <t>Silicato de tetraetilo en aire</t>
        </is>
      </c>
      <c r="F186" s="2" t="inlineStr">
        <is>
          <t>15 días laborables</t>
        </is>
      </c>
      <c r="G186" s="2" t="inlineStr"/>
      <c r="H186" s="2" t="inlineStr"/>
      <c r="I186" s="2" t="inlineStr">
        <is>
          <t>Tubo de resina XAD-2 -&gt; MT075</t>
        </is>
      </c>
      <c r="J186" s="2" t="inlineStr"/>
      <c r="K186" s="2" t="inlineStr">
        <is>
          <t>Método interno Basado en OSHA CSI</t>
        </is>
      </c>
      <c r="L186" s="2" t="inlineStr">
        <is>
          <t>Cromatografía de Gases / Detector de Ionización por Llama (CG-FID)</t>
        </is>
      </c>
      <c r="M186" s="2" t="inlineStr">
        <is>
          <t>10 µg</t>
        </is>
      </c>
      <c r="N186" s="2" t="inlineStr"/>
    </row>
    <row r="187">
      <c r="A187" s="2" t="inlineStr">
        <is>
          <t>N0247</t>
        </is>
      </c>
      <c r="B187" s="2" t="inlineStr">
        <is>
          <t>Silicato de tetraetilo - aire</t>
        </is>
      </c>
      <c r="C187" s="2" t="inlineStr">
        <is>
          <t>N</t>
        </is>
      </c>
      <c r="D187" s="2" t="inlineStr">
        <is>
          <t>MA194</t>
        </is>
      </c>
      <c r="E187" s="2" t="inlineStr">
        <is>
          <t>1 VOC urgente 8 días</t>
        </is>
      </c>
      <c r="F187" s="2" t="inlineStr">
        <is>
          <t>8 días laborables</t>
        </is>
      </c>
      <c r="G187" s="2" t="inlineStr"/>
      <c r="H187" s="2" t="inlineStr"/>
      <c r="I187" s="2" t="inlineStr">
        <is>
          <t>Tubo de resina XAD-2 -&gt; MT075</t>
        </is>
      </c>
      <c r="J187" s="2" t="inlineStr"/>
      <c r="K187" s="2" t="inlineStr">
        <is>
          <t>Método interno Basado en OSHA CSI</t>
        </is>
      </c>
      <c r="L187" s="2" t="inlineStr">
        <is>
          <t>Cromatografía de Gases / Detector de Ionización por Llama (CG-FID)</t>
        </is>
      </c>
      <c r="M187" s="2" t="inlineStr">
        <is>
          <t>10 µg</t>
        </is>
      </c>
      <c r="N187" s="2" t="inlineStr"/>
    </row>
    <row r="188">
      <c r="A188" s="2" t="inlineStr">
        <is>
          <t>N0250</t>
        </is>
      </c>
      <c r="B188" s="2" t="inlineStr">
        <is>
          <t>Alcohol isobutílico - aire</t>
        </is>
      </c>
      <c r="C188" s="2" t="inlineStr">
        <is>
          <t>N</t>
        </is>
      </c>
      <c r="D188" s="2" t="inlineStr">
        <is>
          <t>MA163</t>
        </is>
      </c>
      <c r="E188" s="2" t="inlineStr">
        <is>
          <t>1 VOC urgente 8 días</t>
        </is>
      </c>
      <c r="F188" s="2" t="inlineStr">
        <is>
          <t>8 días laborables</t>
        </is>
      </c>
      <c r="G188" s="2" t="inlineStr">
        <is>
          <t>Para más de un VOC consultad precio en pestaña  PERFIL</t>
        </is>
      </c>
      <c r="H188" s="2" t="inlineStr"/>
      <c r="I188" s="2" t="inlineStr">
        <is>
          <t>Tubo Carbono Activo (100/50 mg) (TCA) -&gt; MT044</t>
        </is>
      </c>
      <c r="J188" s="2" t="inlineStr">
        <is>
          <t>Refrigerada (5°C ± 3°C)</t>
        </is>
      </c>
      <c r="K188" s="2" t="inlineStr">
        <is>
          <t>PNT00061</t>
        </is>
      </c>
      <c r="L188" s="2" t="inlineStr">
        <is>
          <t>Cromatografía de Gases / Detector de Ionización por Llama (CG-FID)</t>
        </is>
      </c>
      <c r="M188" s="2" t="inlineStr">
        <is>
          <t>100 µg</t>
        </is>
      </c>
      <c r="N188" s="2" t="inlineStr"/>
    </row>
    <row r="189">
      <c r="A189" s="2" t="inlineStr">
        <is>
          <t>N0250</t>
        </is>
      </c>
      <c r="B189" s="2" t="inlineStr">
        <is>
          <t>Alcohol isobutílico - aire</t>
        </is>
      </c>
      <c r="C189" s="2" t="inlineStr">
        <is>
          <t>N</t>
        </is>
      </c>
      <c r="D189" s="2" t="inlineStr">
        <is>
          <t>MA052</t>
        </is>
      </c>
      <c r="E189" s="2" t="inlineStr">
        <is>
          <t>1 VOC o Compuesto Orgánico Volátil (rutina)</t>
        </is>
      </c>
      <c r="F189" s="2" t="inlineStr">
        <is>
          <t>15 días laborables</t>
        </is>
      </c>
      <c r="G189" s="2" t="inlineStr">
        <is>
          <t>Para más de un VOC consultad precio en pestaña  PERFIL</t>
        </is>
      </c>
      <c r="H189" s="2" t="inlineStr"/>
      <c r="I189" s="2" t="inlineStr">
        <is>
          <t>Tubo Carbono Activo (100/50 mg) (TCA) -&gt; MT044</t>
        </is>
      </c>
      <c r="J189" s="2" t="inlineStr">
        <is>
          <t>Refrigerada (5°C ± 3°C)</t>
        </is>
      </c>
      <c r="K189" s="2" t="inlineStr">
        <is>
          <t>PNT00061</t>
        </is>
      </c>
      <c r="L189" s="2" t="inlineStr">
        <is>
          <t>Cromatografía de Gases / Detector de Ionización por Llama (CG-FID)</t>
        </is>
      </c>
      <c r="M189" s="2" t="inlineStr">
        <is>
          <t>100 µg</t>
        </is>
      </c>
      <c r="N189" s="2" t="inlineStr"/>
    </row>
    <row r="190">
      <c r="A190" s="2" t="inlineStr">
        <is>
          <t>N0255</t>
        </is>
      </c>
      <c r="B190" s="2" t="inlineStr">
        <is>
          <t>Benceno - aire</t>
        </is>
      </c>
      <c r="C190" s="2" t="inlineStr">
        <is>
          <t>N</t>
        </is>
      </c>
      <c r="D190" s="2" t="inlineStr">
        <is>
          <t>MA163</t>
        </is>
      </c>
      <c r="E190" s="2" t="inlineStr">
        <is>
          <t>1 VOC urgente 8 días</t>
        </is>
      </c>
      <c r="F190" s="2" t="inlineStr">
        <is>
          <t>8 días laborables</t>
        </is>
      </c>
      <c r="G190" s="2" t="inlineStr">
        <is>
          <t>Para más de un VOC consultad precio en pestaña  PERFIL</t>
        </is>
      </c>
      <c r="H190" s="2" t="inlineStr"/>
      <c r="I190" s="2" t="inlineStr">
        <is>
          <t>Tubo Carbono Activo (100/50 mg) (TCA) -&gt; MT044</t>
        </is>
      </c>
      <c r="J190" s="2" t="inlineStr">
        <is>
          <t>Refrigerada (5°C ± 3°C)</t>
        </is>
      </c>
      <c r="K190" s="2" t="inlineStr">
        <is>
          <t>PNT00061</t>
        </is>
      </c>
      <c r="L190" s="2" t="inlineStr">
        <is>
          <t>Cromatografía de Gases / Detector de Ionización por Llama (CG-FID)</t>
        </is>
      </c>
      <c r="M190" s="2" t="inlineStr">
        <is>
          <t>5 µg</t>
        </is>
      </c>
      <c r="N190" s="2" t="inlineStr"/>
    </row>
    <row r="191">
      <c r="A191" s="2" t="inlineStr">
        <is>
          <t>N0255</t>
        </is>
      </c>
      <c r="B191" s="2" t="inlineStr">
        <is>
          <t>Benceno - aire</t>
        </is>
      </c>
      <c r="C191" s="2" t="inlineStr">
        <is>
          <t>N</t>
        </is>
      </c>
      <c r="D191" s="2" t="inlineStr">
        <is>
          <t>MA165</t>
        </is>
      </c>
      <c r="E191" s="2" t="inlineStr">
        <is>
          <t>1 hidrocarburo (rutina)</t>
        </is>
      </c>
      <c r="F191" s="2" t="inlineStr">
        <is>
          <t>15 días laborables</t>
        </is>
      </c>
      <c r="G191" s="2" t="inlineStr">
        <is>
          <t>Para más de un hidrocarburo consultad precio en pestaña  PERFIL</t>
        </is>
      </c>
      <c r="H191" s="2" t="inlineStr"/>
      <c r="I191" s="2" t="inlineStr">
        <is>
          <t>Tubo Carbono Activo (100/50 mg) (TCA) -&gt; MT044</t>
        </is>
      </c>
      <c r="J191" s="2" t="inlineStr">
        <is>
          <t>Refrigerada (5°C ± 3°C)</t>
        </is>
      </c>
      <c r="K191" s="2" t="inlineStr">
        <is>
          <t>PNT00061</t>
        </is>
      </c>
      <c r="L191" s="2" t="inlineStr">
        <is>
          <t>Cromatografía de Gases / Detector de Ionización por Llama (CG-FID)</t>
        </is>
      </c>
      <c r="M191" s="2" t="inlineStr">
        <is>
          <t>5 µg</t>
        </is>
      </c>
      <c r="N191" s="2" t="inlineStr"/>
    </row>
    <row r="192">
      <c r="A192" s="2" t="inlineStr">
        <is>
          <t>N0255</t>
        </is>
      </c>
      <c r="B192" s="2" t="inlineStr">
        <is>
          <t>Benceno - aire</t>
        </is>
      </c>
      <c r="C192" s="2" t="inlineStr">
        <is>
          <t>N</t>
        </is>
      </c>
      <c r="D192" s="2" t="inlineStr">
        <is>
          <t>MA166</t>
        </is>
      </c>
      <c r="E192" s="2" t="inlineStr">
        <is>
          <t>1 hidrocarburo urgente 8 días</t>
        </is>
      </c>
      <c r="F192" s="2" t="inlineStr">
        <is>
          <t>8 días laborables</t>
        </is>
      </c>
      <c r="G192" s="2" t="inlineStr">
        <is>
          <t>Para más de un hidrocarburo consultad precio en pestaña  PERFIL</t>
        </is>
      </c>
      <c r="H192" s="2" t="inlineStr"/>
      <c r="I192" s="2" t="inlineStr">
        <is>
          <t>Tubo Carbono Activo (100/50 mg) (TCA) -&gt; MT044</t>
        </is>
      </c>
      <c r="J192" s="2" t="inlineStr">
        <is>
          <t>Refrigerada (5°C ± 3°C)</t>
        </is>
      </c>
      <c r="K192" s="2" t="inlineStr">
        <is>
          <t>PNT00061</t>
        </is>
      </c>
      <c r="L192" s="2" t="inlineStr">
        <is>
          <t>Cromatografía de Gases / Detector de Ionización por Llama (CG-FID)</t>
        </is>
      </c>
      <c r="M192" s="2" t="inlineStr">
        <is>
          <t>5 µg</t>
        </is>
      </c>
      <c r="N192" s="2" t="inlineStr"/>
    </row>
    <row r="193">
      <c r="A193" s="2" t="inlineStr">
        <is>
          <t>N0255</t>
        </is>
      </c>
      <c r="B193" s="2" t="inlineStr">
        <is>
          <t>Benceno - aire</t>
        </is>
      </c>
      <c r="C193" s="2" t="inlineStr">
        <is>
          <t>N</t>
        </is>
      </c>
      <c r="D193" s="2" t="inlineStr">
        <is>
          <t>MA052</t>
        </is>
      </c>
      <c r="E193" s="2" t="inlineStr">
        <is>
          <t>1 VOC o Compuesto Orgánico Volátil (rutina)</t>
        </is>
      </c>
      <c r="F193" s="2" t="inlineStr">
        <is>
          <t>15 días laborables</t>
        </is>
      </c>
      <c r="G193" s="2" t="inlineStr">
        <is>
          <t>Para más de un VOC consultad precio en pestaña  PERFIL</t>
        </is>
      </c>
      <c r="H193" s="2" t="inlineStr"/>
      <c r="I193" s="2" t="inlineStr">
        <is>
          <t>Tubo Carbono Activo (100/50 mg) (TCA) -&gt; MT044</t>
        </is>
      </c>
      <c r="J193" s="2" t="inlineStr">
        <is>
          <t>Refrigerada (5°C ± 3°C)</t>
        </is>
      </c>
      <c r="K193" s="2" t="inlineStr">
        <is>
          <t>PNT00061</t>
        </is>
      </c>
      <c r="L193" s="2" t="inlineStr">
        <is>
          <t>Cromatografía de Gases / Detector de Ionización por Llama (CG-FID)</t>
        </is>
      </c>
      <c r="M193" s="2" t="inlineStr">
        <is>
          <t>5 µg</t>
        </is>
      </c>
      <c r="N193" s="2" t="inlineStr"/>
    </row>
    <row r="194">
      <c r="A194" s="2" t="inlineStr">
        <is>
          <t>N0260</t>
        </is>
      </c>
      <c r="B194" s="2" t="inlineStr">
        <is>
          <t>Isooctano - aire</t>
        </is>
      </c>
      <c r="C194" s="2" t="inlineStr">
        <is>
          <t>N</t>
        </is>
      </c>
      <c r="D194" s="2" t="inlineStr">
        <is>
          <t>MA052</t>
        </is>
      </c>
      <c r="E194" s="2" t="inlineStr">
        <is>
          <t>1 VOC o Compuesto Orgánico Volátil (rutina)</t>
        </is>
      </c>
      <c r="F194" s="2" t="inlineStr">
        <is>
          <t>15 días laborables</t>
        </is>
      </c>
      <c r="G194" s="2" t="inlineStr">
        <is>
          <t>Para más de un VOC consultad precio en pestaña  PERFIL</t>
        </is>
      </c>
      <c r="H194" s="2" t="inlineStr"/>
      <c r="I194" s="2" t="inlineStr">
        <is>
          <t>Tubo Carbono Activo (100/50 mg) (TCA)/Tubo muestreo versátil OSHA (Fibra vidrio + resina XAD-2) (OVS-2) -&gt; MT044</t>
        </is>
      </c>
      <c r="J194" s="2" t="inlineStr">
        <is>
          <t>Refrigerada (5°C ± 3°C)</t>
        </is>
      </c>
      <c r="K194" s="2" t="inlineStr">
        <is>
          <t>PNT00061</t>
        </is>
      </c>
      <c r="L194" s="2" t="inlineStr">
        <is>
          <t>Cromatografía de Gases / Detector de Ionización por Llama (CG-FID)</t>
        </is>
      </c>
      <c r="M194" s="2" t="inlineStr">
        <is>
          <t>10 µg</t>
        </is>
      </c>
      <c r="N194" s="2" t="inlineStr"/>
    </row>
    <row r="195">
      <c r="A195" s="2" t="inlineStr">
        <is>
          <t>N0260</t>
        </is>
      </c>
      <c r="B195" s="2" t="inlineStr">
        <is>
          <t>Isooctano - aire</t>
        </is>
      </c>
      <c r="C195" s="2" t="inlineStr">
        <is>
          <t>N</t>
        </is>
      </c>
      <c r="D195" s="2" t="inlineStr">
        <is>
          <t>MA163</t>
        </is>
      </c>
      <c r="E195" s="2" t="inlineStr">
        <is>
          <t>1 VOC urgente 8 días</t>
        </is>
      </c>
      <c r="F195" s="2" t="inlineStr">
        <is>
          <t>8 días laborables</t>
        </is>
      </c>
      <c r="G195" s="2" t="inlineStr">
        <is>
          <t>Para más de un VOC consultad precio en pestaña  PERFIL</t>
        </is>
      </c>
      <c r="H195" s="2" t="inlineStr"/>
      <c r="I195" s="2" t="inlineStr">
        <is>
          <t>Tubo Carbono Activo (100/50 mg) (TCA)/Tubo muestreo versátil OSHA (Fibra vidrio + resina XAD-2) (OVS-2) -&gt; MT044</t>
        </is>
      </c>
      <c r="J195" s="2" t="inlineStr">
        <is>
          <t>Refrigerada (5°C ± 3°C)</t>
        </is>
      </c>
      <c r="K195" s="2" t="inlineStr">
        <is>
          <t>PNT00061</t>
        </is>
      </c>
      <c r="L195" s="2" t="inlineStr">
        <is>
          <t>Cromatografía de Gases / Detector de Ionización por Llama (CG-FID)</t>
        </is>
      </c>
      <c r="M195" s="2" t="inlineStr">
        <is>
          <t>10 µg</t>
        </is>
      </c>
      <c r="N195" s="2" t="inlineStr"/>
    </row>
    <row r="196">
      <c r="A196" s="2" t="inlineStr">
        <is>
          <t>N0260</t>
        </is>
      </c>
      <c r="B196" s="2" t="inlineStr">
        <is>
          <t>Isooctano - aire</t>
        </is>
      </c>
      <c r="C196" s="2" t="inlineStr">
        <is>
          <t>N</t>
        </is>
      </c>
      <c r="D196" s="2" t="inlineStr">
        <is>
          <t>MA166</t>
        </is>
      </c>
      <c r="E196" s="2" t="inlineStr">
        <is>
          <t>1 hidrocarburo urgente 8 días</t>
        </is>
      </c>
      <c r="F196" s="2" t="inlineStr">
        <is>
          <t>8 días laborables</t>
        </is>
      </c>
      <c r="G196" s="2" t="inlineStr">
        <is>
          <t>Para más de un hidrocarburo consultad precio en pestaña  PERFIL</t>
        </is>
      </c>
      <c r="H196" s="2" t="inlineStr"/>
      <c r="I196" s="2" t="inlineStr">
        <is>
          <t>Tubo Carbono Activo (100/50 mg) (TCA)/Tubo muestreo versátil OSHA (Fibra vidrio + resina XAD-2) (OVS-2) -&gt; MT044</t>
        </is>
      </c>
      <c r="J196" s="2" t="inlineStr">
        <is>
          <t>Refrigerada (5°C ± 3°C)</t>
        </is>
      </c>
      <c r="K196" s="2" t="inlineStr">
        <is>
          <t>PNT00061</t>
        </is>
      </c>
      <c r="L196" s="2" t="inlineStr">
        <is>
          <t>Cromatografía de Gases / Detector de Ionización por Llama (CG-FID)</t>
        </is>
      </c>
      <c r="M196" s="2" t="inlineStr">
        <is>
          <t>10 µg</t>
        </is>
      </c>
      <c r="N196" s="2" t="inlineStr"/>
    </row>
    <row r="197">
      <c r="A197" s="2" t="inlineStr">
        <is>
          <t>N0260</t>
        </is>
      </c>
      <c r="B197" s="2" t="inlineStr">
        <is>
          <t>Isooctano - aire</t>
        </is>
      </c>
      <c r="C197" s="2" t="inlineStr">
        <is>
          <t>N</t>
        </is>
      </c>
      <c r="D197" s="2" t="inlineStr">
        <is>
          <t>MA165</t>
        </is>
      </c>
      <c r="E197" s="2" t="inlineStr">
        <is>
          <t>1 hidrocarburo (rutina)</t>
        </is>
      </c>
      <c r="F197" s="2" t="inlineStr">
        <is>
          <t>15 días laborables</t>
        </is>
      </c>
      <c r="G197" s="2" t="inlineStr">
        <is>
          <t>Para más de un hidrocarburo consultad precio en pestaña  PERFIL</t>
        </is>
      </c>
      <c r="H197" s="2" t="inlineStr"/>
      <c r="I197" s="2" t="inlineStr">
        <is>
          <t>Tubo Carbono Activo (100/50 mg) (TCA)/Tubo muestreo versátil OSHA (Fibra vidrio + resina XAD-2) (OVS-2) -&gt; MT044</t>
        </is>
      </c>
      <c r="J197" s="2" t="inlineStr">
        <is>
          <t>Refrigerada (5°C ± 3°C)</t>
        </is>
      </c>
      <c r="K197" s="2" t="inlineStr">
        <is>
          <t>PNT00061</t>
        </is>
      </c>
      <c r="L197" s="2" t="inlineStr">
        <is>
          <t>Cromatografía de Gases / Detector de Ionización por Llama (CG-FID)</t>
        </is>
      </c>
      <c r="M197" s="2" t="inlineStr">
        <is>
          <t>10 µg</t>
        </is>
      </c>
      <c r="N197" s="2" t="inlineStr"/>
    </row>
    <row r="198">
      <c r="A198" s="2" t="inlineStr">
        <is>
          <t>N0265</t>
        </is>
      </c>
      <c r="B198" s="2" t="inlineStr">
        <is>
          <t>Acetato de isopropilo - aire</t>
        </is>
      </c>
      <c r="C198" s="2" t="inlineStr">
        <is>
          <t>N</t>
        </is>
      </c>
      <c r="D198" s="2" t="inlineStr">
        <is>
          <t>MA163</t>
        </is>
      </c>
      <c r="E198" s="2" t="inlineStr">
        <is>
          <t>1 VOC urgente 8 días</t>
        </is>
      </c>
      <c r="F198" s="2" t="inlineStr">
        <is>
          <t>8 días laborables</t>
        </is>
      </c>
      <c r="G198" s="2" t="inlineStr">
        <is>
          <t>Para más de un VOC consultad precio en pestaña  PERFIL</t>
        </is>
      </c>
      <c r="H198" s="2" t="inlineStr"/>
      <c r="I198" s="2" t="inlineStr">
        <is>
          <t>Tubo Carbono Activo (100/50 mg) (TCA) -&gt; MT044</t>
        </is>
      </c>
      <c r="J198" s="2" t="inlineStr">
        <is>
          <t>Refrigerada (5°C ± 3°C)</t>
        </is>
      </c>
      <c r="K198" s="2" t="inlineStr">
        <is>
          <t>PNT00061</t>
        </is>
      </c>
      <c r="L198" s="2" t="inlineStr">
        <is>
          <t>Cromatografía de Gases / Detector de Ionización por Llama (CG-FID)</t>
        </is>
      </c>
      <c r="M198" s="2" t="inlineStr">
        <is>
          <t>100 µg</t>
        </is>
      </c>
      <c r="N198" s="2" t="inlineStr"/>
    </row>
    <row r="199">
      <c r="A199" s="2" t="inlineStr">
        <is>
          <t>N0265</t>
        </is>
      </c>
      <c r="B199" s="2" t="inlineStr">
        <is>
          <t>Acetato de isopropilo - aire</t>
        </is>
      </c>
      <c r="C199" s="2" t="inlineStr">
        <is>
          <t>N</t>
        </is>
      </c>
      <c r="D199" s="2" t="inlineStr">
        <is>
          <t>MA052</t>
        </is>
      </c>
      <c r="E199" s="2" t="inlineStr">
        <is>
          <t>1 VOC o Compuesto Orgánico Volátil (rutina)</t>
        </is>
      </c>
      <c r="F199" s="2" t="inlineStr">
        <is>
          <t>15 días laborables</t>
        </is>
      </c>
      <c r="G199" s="2" t="inlineStr">
        <is>
          <t>Para más de un VOC consultad precio en pestaña  PERFIL</t>
        </is>
      </c>
      <c r="H199" s="2" t="inlineStr"/>
      <c r="I199" s="2" t="inlineStr">
        <is>
          <t>Tubo Carbono Activo (100/50 mg) (TCA) -&gt; MT044</t>
        </is>
      </c>
      <c r="J199" s="2" t="inlineStr">
        <is>
          <t>Refrigerada (5°C ± 3°C)</t>
        </is>
      </c>
      <c r="K199" s="2" t="inlineStr">
        <is>
          <t>PNT00061</t>
        </is>
      </c>
      <c r="L199" s="2" t="inlineStr">
        <is>
          <t>Cromatografía de Gases / Detector de Ionización por Llama (CG-FID)</t>
        </is>
      </c>
      <c r="M199" s="2" t="inlineStr">
        <is>
          <t>100 µg</t>
        </is>
      </c>
      <c r="N199" s="2" t="inlineStr"/>
    </row>
    <row r="200">
      <c r="A200" s="2" t="inlineStr">
        <is>
          <t>N0270</t>
        </is>
      </c>
      <c r="B200" s="2" t="inlineStr">
        <is>
          <t>n-Heptano - aire</t>
        </is>
      </c>
      <c r="C200" s="2" t="inlineStr">
        <is>
          <t>N</t>
        </is>
      </c>
      <c r="D200" s="2" t="inlineStr">
        <is>
          <t>MA052</t>
        </is>
      </c>
      <c r="E200" s="2" t="inlineStr">
        <is>
          <t>1 VOC o Compuesto Orgánico Volátil (rutina)</t>
        </is>
      </c>
      <c r="F200" s="2" t="inlineStr">
        <is>
          <t>15 días laborables</t>
        </is>
      </c>
      <c r="G200" s="2" t="inlineStr">
        <is>
          <t>Para más de un VOC consultad precio en pestaña  PERFIL</t>
        </is>
      </c>
      <c r="H200" s="2" t="inlineStr"/>
      <c r="I200" s="2" t="inlineStr">
        <is>
          <t>Tubo Carbono Activo (100/50 mg) (TCA) -&gt; MT044</t>
        </is>
      </c>
      <c r="J200" s="2" t="inlineStr">
        <is>
          <t>Refrigerada (5°C ± 3°C)</t>
        </is>
      </c>
      <c r="K200" s="2" t="inlineStr">
        <is>
          <t>PNT00061</t>
        </is>
      </c>
      <c r="L200" s="2" t="inlineStr">
        <is>
          <t>Cromatografía de Gases / Detector de Ionización por Llama (CG-FID)</t>
        </is>
      </c>
      <c r="M200" s="2" t="inlineStr">
        <is>
          <t>100 µg</t>
        </is>
      </c>
      <c r="N200" s="2" t="inlineStr"/>
    </row>
    <row r="201">
      <c r="A201" s="2" t="inlineStr">
        <is>
          <t>N0270</t>
        </is>
      </c>
      <c r="B201" s="2" t="inlineStr">
        <is>
          <t>n-Heptano - aire</t>
        </is>
      </c>
      <c r="C201" s="2" t="inlineStr">
        <is>
          <t>N</t>
        </is>
      </c>
      <c r="D201" s="2" t="inlineStr">
        <is>
          <t>MA163</t>
        </is>
      </c>
      <c r="E201" s="2" t="inlineStr">
        <is>
          <t>1 VOC urgente 8 días</t>
        </is>
      </c>
      <c r="F201" s="2" t="inlineStr">
        <is>
          <t>8 días laborables</t>
        </is>
      </c>
      <c r="G201" s="2" t="inlineStr">
        <is>
          <t>Para más de un VOC consultad precio en pestaña  PERFIL</t>
        </is>
      </c>
      <c r="H201" s="2" t="inlineStr"/>
      <c r="I201" s="2" t="inlineStr">
        <is>
          <t>Tubo Carbono Activo (100/50 mg) (TCA) -&gt; MT044</t>
        </is>
      </c>
      <c r="J201" s="2" t="inlineStr">
        <is>
          <t>Refrigerada (5°C ± 3°C)</t>
        </is>
      </c>
      <c r="K201" s="2" t="inlineStr">
        <is>
          <t>PNT00061</t>
        </is>
      </c>
      <c r="L201" s="2" t="inlineStr">
        <is>
          <t>Cromatografía de Gases / Detector de Ionización por Llama (CG-FID)</t>
        </is>
      </c>
      <c r="M201" s="2" t="inlineStr">
        <is>
          <t>100 µg</t>
        </is>
      </c>
      <c r="N201" s="2" t="inlineStr"/>
    </row>
    <row r="202">
      <c r="A202" s="2" t="inlineStr">
        <is>
          <t>N0270</t>
        </is>
      </c>
      <c r="B202" s="2" t="inlineStr">
        <is>
          <t>n-Heptano - aire</t>
        </is>
      </c>
      <c r="C202" s="2" t="inlineStr">
        <is>
          <t>N</t>
        </is>
      </c>
      <c r="D202" s="2" t="inlineStr">
        <is>
          <t>MA166</t>
        </is>
      </c>
      <c r="E202" s="2" t="inlineStr">
        <is>
          <t>1 hidrocarburo urgente 8 días</t>
        </is>
      </c>
      <c r="F202" s="2" t="inlineStr">
        <is>
          <t>8 días laborables</t>
        </is>
      </c>
      <c r="G202" s="2" t="inlineStr">
        <is>
          <t>Para más de un hidrocarburo consultad precio en pestaña  PERFIL</t>
        </is>
      </c>
      <c r="H202" s="2" t="inlineStr"/>
      <c r="I202" s="2" t="inlineStr">
        <is>
          <t>Tubo Carbono Activo (100/50 mg) (TCA) -&gt; MT044</t>
        </is>
      </c>
      <c r="J202" s="2" t="inlineStr">
        <is>
          <t>Refrigerada (5°C ± 3°C)</t>
        </is>
      </c>
      <c r="K202" s="2" t="inlineStr">
        <is>
          <t>PNT00061</t>
        </is>
      </c>
      <c r="L202" s="2" t="inlineStr">
        <is>
          <t>Cromatografía de Gases / Detector de Ionización por Llama (CG-FID)</t>
        </is>
      </c>
      <c r="M202" s="2" t="inlineStr">
        <is>
          <t>100 µg</t>
        </is>
      </c>
      <c r="N202" s="2" t="inlineStr"/>
    </row>
    <row r="203">
      <c r="A203" s="2" t="inlineStr">
        <is>
          <t>N0270</t>
        </is>
      </c>
      <c r="B203" s="2" t="inlineStr">
        <is>
          <t>n-Heptano - aire</t>
        </is>
      </c>
      <c r="C203" s="2" t="inlineStr">
        <is>
          <t>N</t>
        </is>
      </c>
      <c r="D203" s="2" t="inlineStr">
        <is>
          <t>MA165</t>
        </is>
      </c>
      <c r="E203" s="2" t="inlineStr">
        <is>
          <t>1 hidrocarburo (rutina)</t>
        </is>
      </c>
      <c r="F203" s="2" t="inlineStr">
        <is>
          <t>15 días laborables</t>
        </is>
      </c>
      <c r="G203" s="2" t="inlineStr">
        <is>
          <t>Para más de un hidrocarburo consultad precio en pestaña  PERFIL</t>
        </is>
      </c>
      <c r="H203" s="2" t="inlineStr"/>
      <c r="I203" s="2" t="inlineStr">
        <is>
          <t>Tubo Carbono Activo (100/50 mg) (TCA) -&gt; MT044</t>
        </is>
      </c>
      <c r="J203" s="2" t="inlineStr">
        <is>
          <t>Refrigerada (5°C ± 3°C)</t>
        </is>
      </c>
      <c r="K203" s="2" t="inlineStr">
        <is>
          <t>PNT00061</t>
        </is>
      </c>
      <c r="L203" s="2" t="inlineStr">
        <is>
          <t>Cromatografía de Gases / Detector de Ionización por Llama (CG-FID)</t>
        </is>
      </c>
      <c r="M203" s="2" t="inlineStr">
        <is>
          <t>100 µg</t>
        </is>
      </c>
      <c r="N203" s="2" t="inlineStr"/>
    </row>
    <row r="204">
      <c r="A204" s="2" t="inlineStr">
        <is>
          <t>N0275</t>
        </is>
      </c>
      <c r="B204" s="2" t="inlineStr">
        <is>
          <t>Tricloroetileno - aire</t>
        </is>
      </c>
      <c r="C204" s="2" t="inlineStr">
        <is>
          <t>N</t>
        </is>
      </c>
      <c r="D204" s="2" t="inlineStr">
        <is>
          <t>MA163</t>
        </is>
      </c>
      <c r="E204" s="2" t="inlineStr">
        <is>
          <t>1 VOC urgente 8 días</t>
        </is>
      </c>
      <c r="F204" s="2" t="inlineStr">
        <is>
          <t>8 días laborables</t>
        </is>
      </c>
      <c r="G204" s="2" t="inlineStr">
        <is>
          <t>Para más de un VOC consultad precio en pestaña  PERFIL</t>
        </is>
      </c>
      <c r="H204" s="2" t="inlineStr"/>
      <c r="I204" s="2" t="inlineStr">
        <is>
          <t>Tubo Carbono Activo (100/50 mg) (TCA) -&gt; MT044</t>
        </is>
      </c>
      <c r="J204" s="2" t="inlineStr">
        <is>
          <t>Refrigerada (5°C ± 3°C)</t>
        </is>
      </c>
      <c r="K204" s="2" t="inlineStr">
        <is>
          <t>PNT00061</t>
        </is>
      </c>
      <c r="L204" s="2" t="inlineStr">
        <is>
          <t>Cromatografía de Gases / Detector de Ionización por Llama (CG-FID)</t>
        </is>
      </c>
      <c r="M204" s="2" t="inlineStr">
        <is>
          <t>25 µg</t>
        </is>
      </c>
      <c r="N204" s="2" t="inlineStr"/>
    </row>
    <row r="205">
      <c r="A205" s="2" t="inlineStr">
        <is>
          <t>N0275</t>
        </is>
      </c>
      <c r="B205" s="2" t="inlineStr">
        <is>
          <t>Tricloroetileno - aire</t>
        </is>
      </c>
      <c r="C205" s="2" t="inlineStr">
        <is>
          <t>N</t>
        </is>
      </c>
      <c r="D205" s="2" t="inlineStr">
        <is>
          <t>MA052</t>
        </is>
      </c>
      <c r="E205" s="2" t="inlineStr">
        <is>
          <t>1 VOC o Compuesto Orgánico Volátil (rutina)</t>
        </is>
      </c>
      <c r="F205" s="2" t="inlineStr">
        <is>
          <t>15 días laborables</t>
        </is>
      </c>
      <c r="G205" s="2" t="inlineStr">
        <is>
          <t>Para más de un VOC consultad precio en pestaña  PERFIL</t>
        </is>
      </c>
      <c r="H205" s="2" t="inlineStr"/>
      <c r="I205" s="2" t="inlineStr">
        <is>
          <t>Tubo Carbono Activo (100/50 mg) (TCA) -&gt; MT044</t>
        </is>
      </c>
      <c r="J205" s="2" t="inlineStr">
        <is>
          <t>Refrigerada (5°C ± 3°C)</t>
        </is>
      </c>
      <c r="K205" s="2" t="inlineStr">
        <is>
          <t>PNT00061</t>
        </is>
      </c>
      <c r="L205" s="2" t="inlineStr">
        <is>
          <t>Cromatografía de Gases / Detector de Ionización por Llama (CG-FID)</t>
        </is>
      </c>
      <c r="M205" s="2" t="inlineStr">
        <is>
          <t>25 µg</t>
        </is>
      </c>
      <c r="N205" s="2" t="inlineStr"/>
    </row>
    <row r="206">
      <c r="A206" s="2" t="inlineStr">
        <is>
          <t>N0280</t>
        </is>
      </c>
      <c r="B206" s="2" t="inlineStr">
        <is>
          <t>Alcohol n-butílico - aire</t>
        </is>
      </c>
      <c r="C206" s="2" t="inlineStr">
        <is>
          <t>N</t>
        </is>
      </c>
      <c r="D206" s="2" t="inlineStr">
        <is>
          <t>MA163</t>
        </is>
      </c>
      <c r="E206" s="2" t="inlineStr">
        <is>
          <t>1 VOC urgente 8 días</t>
        </is>
      </c>
      <c r="F206" s="2" t="inlineStr">
        <is>
          <t>8 días laborables</t>
        </is>
      </c>
      <c r="G206" s="2" t="inlineStr">
        <is>
          <t>Para más de un VOC consultad precio en pestaña  PERFIL</t>
        </is>
      </c>
      <c r="H206" s="2" t="inlineStr"/>
      <c r="I206" s="2" t="inlineStr">
        <is>
          <t>Tubo Carbono Activo (100/50 mg) (TCA) -&gt; MT044</t>
        </is>
      </c>
      <c r="J206" s="2" t="inlineStr">
        <is>
          <t>Refrigerada (5°C ± 3°C)</t>
        </is>
      </c>
      <c r="K206" s="2" t="inlineStr">
        <is>
          <t>PNT00061</t>
        </is>
      </c>
      <c r="L206" s="2" t="inlineStr">
        <is>
          <t>Cromatografía de Gases / Detector de Ionización por Llama (CG-FID)</t>
        </is>
      </c>
      <c r="M206" s="2" t="inlineStr">
        <is>
          <t>100 µg</t>
        </is>
      </c>
      <c r="N206" s="2" t="inlineStr"/>
    </row>
    <row r="207">
      <c r="A207" s="2" t="inlineStr">
        <is>
          <t>N0280</t>
        </is>
      </c>
      <c r="B207" s="2" t="inlineStr">
        <is>
          <t>Alcohol n-butílico - aire</t>
        </is>
      </c>
      <c r="C207" s="2" t="inlineStr">
        <is>
          <t>N</t>
        </is>
      </c>
      <c r="D207" s="2" t="inlineStr">
        <is>
          <t>MA052</t>
        </is>
      </c>
      <c r="E207" s="2" t="inlineStr">
        <is>
          <t>1 VOC o Compuesto Orgánico Volátil (rutina)</t>
        </is>
      </c>
      <c r="F207" s="2" t="inlineStr">
        <is>
          <t>15 días laborables</t>
        </is>
      </c>
      <c r="G207" s="2" t="inlineStr">
        <is>
          <t>Para más de un VOC consultad precio en pestaña  PERFIL</t>
        </is>
      </c>
      <c r="H207" s="2" t="inlineStr"/>
      <c r="I207" s="2" t="inlineStr">
        <is>
          <t>Tubo Carbono Activo (100/50 mg) (TCA) -&gt; MT044</t>
        </is>
      </c>
      <c r="J207" s="2" t="inlineStr">
        <is>
          <t>Refrigerada (5°C ± 3°C)</t>
        </is>
      </c>
      <c r="K207" s="2" t="inlineStr">
        <is>
          <t>PNT00061</t>
        </is>
      </c>
      <c r="L207" s="2" t="inlineStr">
        <is>
          <t>Cromatografía de Gases / Detector de Ionización por Llama (CG-FID)</t>
        </is>
      </c>
      <c r="M207" s="2" t="inlineStr">
        <is>
          <t>100 µg</t>
        </is>
      </c>
      <c r="N207" s="2" t="inlineStr"/>
    </row>
    <row r="208">
      <c r="A208" s="2" t="inlineStr">
        <is>
          <t>N0285</t>
        </is>
      </c>
      <c r="B208" s="2" t="inlineStr">
        <is>
          <t>Dioxano - aire</t>
        </is>
      </c>
      <c r="C208" s="2" t="inlineStr">
        <is>
          <t>N</t>
        </is>
      </c>
      <c r="D208" s="2" t="inlineStr">
        <is>
          <t>MA052</t>
        </is>
      </c>
      <c r="E208" s="2" t="inlineStr">
        <is>
          <t>1 VOC o Compuesto Orgánico Volátil (rutina)</t>
        </is>
      </c>
      <c r="F208" s="2" t="inlineStr">
        <is>
          <t>15 días laborables</t>
        </is>
      </c>
      <c r="G208" s="2" t="inlineStr">
        <is>
          <t>Para más de un VOC consultad precio en pestaña  PERFIL</t>
        </is>
      </c>
      <c r="H208" s="2" t="inlineStr"/>
      <c r="I208" s="2" t="inlineStr">
        <is>
          <t>Tubo Carbono Activo (100/50 mg) (TCA) -&gt; MT044</t>
        </is>
      </c>
      <c r="J208" s="2" t="inlineStr">
        <is>
          <t>Refrigerada (5°C ± 3°C)</t>
        </is>
      </c>
      <c r="K208" s="2" t="inlineStr">
        <is>
          <t>PNT00061</t>
        </is>
      </c>
      <c r="L208" s="2" t="inlineStr">
        <is>
          <t>Cromatografía de Gases / Detector de Ionización por Llama (CG-FID)</t>
        </is>
      </c>
      <c r="M208" s="2" t="inlineStr">
        <is>
          <t>50 µg</t>
        </is>
      </c>
      <c r="N208" s="2" t="inlineStr"/>
    </row>
    <row r="209">
      <c r="A209" s="2" t="inlineStr">
        <is>
          <t>N0285</t>
        </is>
      </c>
      <c r="B209" s="2" t="inlineStr">
        <is>
          <t>Dioxano - aire</t>
        </is>
      </c>
      <c r="C209" s="2" t="inlineStr">
        <is>
          <t>N</t>
        </is>
      </c>
      <c r="D209" s="2" t="inlineStr">
        <is>
          <t>MA163</t>
        </is>
      </c>
      <c r="E209" s="2" t="inlineStr">
        <is>
          <t>1 VOC urgente 8 días</t>
        </is>
      </c>
      <c r="F209" s="2" t="inlineStr">
        <is>
          <t>8 días laborables</t>
        </is>
      </c>
      <c r="G209" s="2" t="inlineStr">
        <is>
          <t>Para más de un VOC consultad precio en pestaña  PERFIL</t>
        </is>
      </c>
      <c r="H209" s="2" t="inlineStr"/>
      <c r="I209" s="2" t="inlineStr">
        <is>
          <t>Tubo Carbono Activo (100/50 mg) (TCA) -&gt; MT044</t>
        </is>
      </c>
      <c r="J209" s="2" t="inlineStr">
        <is>
          <t>Refrigerada (5°C ± 3°C)</t>
        </is>
      </c>
      <c r="K209" s="2" t="inlineStr">
        <is>
          <t>PNT00061</t>
        </is>
      </c>
      <c r="L209" s="2" t="inlineStr">
        <is>
          <t>Cromatografía de Gases / Detector de Ionización por Llama (CG-FID)</t>
        </is>
      </c>
      <c r="M209" s="2" t="inlineStr">
        <is>
          <t>50 µg</t>
        </is>
      </c>
      <c r="N209" s="2" t="inlineStr"/>
    </row>
    <row r="210">
      <c r="A210" s="2" t="inlineStr">
        <is>
          <t>N0290</t>
        </is>
      </c>
      <c r="B210" s="2" t="inlineStr">
        <is>
          <t>Acetato de n-propilo - aire</t>
        </is>
      </c>
      <c r="C210" s="2" t="inlineStr">
        <is>
          <t>N</t>
        </is>
      </c>
      <c r="D210" s="2" t="inlineStr">
        <is>
          <t>MA052</t>
        </is>
      </c>
      <c r="E210" s="2" t="inlineStr">
        <is>
          <t>1 VOC o Compuesto Orgánico Volátil (rutina)</t>
        </is>
      </c>
      <c r="F210" s="2" t="inlineStr">
        <is>
          <t>15 días laborables</t>
        </is>
      </c>
      <c r="G210" s="2" t="inlineStr">
        <is>
          <t>Para más de un VOC consultad precio en pestaña  PERFIL</t>
        </is>
      </c>
      <c r="H210" s="2" t="inlineStr"/>
      <c r="I210" s="2" t="inlineStr">
        <is>
          <t>Tubo Carbono Activo (100/50 mg) (TCA) -&gt; MT044</t>
        </is>
      </c>
      <c r="J210" s="2" t="inlineStr">
        <is>
          <t>Refrigerada (5°C ± 3°C)</t>
        </is>
      </c>
      <c r="K210" s="2" t="inlineStr">
        <is>
          <t>PNT00061</t>
        </is>
      </c>
      <c r="L210" s="2" t="inlineStr">
        <is>
          <t>Cromatografía de Gases / Detector de Ionización por Llama (CG-FID)</t>
        </is>
      </c>
      <c r="M210" s="2" t="inlineStr">
        <is>
          <t>100 µg</t>
        </is>
      </c>
      <c r="N210" s="2" t="inlineStr"/>
    </row>
    <row r="211">
      <c r="A211" s="2" t="inlineStr">
        <is>
          <t>N0290</t>
        </is>
      </c>
      <c r="B211" s="2" t="inlineStr">
        <is>
          <t>Acetato de n-propilo - aire</t>
        </is>
      </c>
      <c r="C211" s="2" t="inlineStr">
        <is>
          <t>N</t>
        </is>
      </c>
      <c r="D211" s="2" t="inlineStr">
        <is>
          <t>MA163</t>
        </is>
      </c>
      <c r="E211" s="2" t="inlineStr">
        <is>
          <t>1 VOC urgente 8 días</t>
        </is>
      </c>
      <c r="F211" s="2" t="inlineStr">
        <is>
          <t>8 días laborables</t>
        </is>
      </c>
      <c r="G211" s="2" t="inlineStr">
        <is>
          <t>Para más de un VOC consultad precio en pestaña  PERFIL</t>
        </is>
      </c>
      <c r="H211" s="2" t="inlineStr"/>
      <c r="I211" s="2" t="inlineStr">
        <is>
          <t>Tubo Carbono Activo (100/50 mg) (TCA) -&gt; MT044</t>
        </is>
      </c>
      <c r="J211" s="2" t="inlineStr">
        <is>
          <t>Refrigerada (5°C ± 3°C)</t>
        </is>
      </c>
      <c r="K211" s="2" t="inlineStr">
        <is>
          <t>PNT00061</t>
        </is>
      </c>
      <c r="L211" s="2" t="inlineStr">
        <is>
          <t>Cromatografía de Gases / Detector de Ionización por Llama (CG-FID)</t>
        </is>
      </c>
      <c r="M211" s="2" t="inlineStr">
        <is>
          <t>100 µg</t>
        </is>
      </c>
      <c r="N211" s="2" t="inlineStr"/>
    </row>
    <row r="212">
      <c r="A212" s="2" t="inlineStr">
        <is>
          <t>N0295</t>
        </is>
      </c>
      <c r="B212" s="2" t="inlineStr">
        <is>
          <t>4-Metilpentan-2-ona - aire</t>
        </is>
      </c>
      <c r="C212" s="2" t="inlineStr">
        <is>
          <t>N</t>
        </is>
      </c>
      <c r="D212" s="2" t="inlineStr">
        <is>
          <t>MA163</t>
        </is>
      </c>
      <c r="E212" s="2" t="inlineStr">
        <is>
          <t>1 VOC urgente 8 días</t>
        </is>
      </c>
      <c r="F212" s="2" t="inlineStr">
        <is>
          <t>8 días laborables</t>
        </is>
      </c>
      <c r="G212" s="2" t="inlineStr">
        <is>
          <t>Para más de un VOC consultad precio en pestaña  PERFIL</t>
        </is>
      </c>
      <c r="H212" s="2" t="inlineStr"/>
      <c r="I212" s="2" t="inlineStr">
        <is>
          <t>CMS y ó TCA -&gt; MT078 ó MT044</t>
        </is>
      </c>
      <c r="J212" s="2" t="inlineStr">
        <is>
          <t>Refrigerada (5°C ± 3°C)</t>
        </is>
      </c>
      <c r="K212" s="2" t="inlineStr">
        <is>
          <t>PNT00061</t>
        </is>
      </c>
      <c r="L212" s="2" t="inlineStr">
        <is>
          <t>Cromatografía de Gases / Detector de Ionización por Llama (CG-FID)</t>
        </is>
      </c>
      <c r="M212" s="2" t="inlineStr">
        <is>
          <t>100 µg</t>
        </is>
      </c>
      <c r="N212" s="2" t="inlineStr"/>
    </row>
    <row r="213">
      <c r="A213" s="2" t="inlineStr">
        <is>
          <t>N0295</t>
        </is>
      </c>
      <c r="B213" s="2" t="inlineStr">
        <is>
          <t>4-Metilpentan-2-ona - aire</t>
        </is>
      </c>
      <c r="C213" s="2" t="inlineStr">
        <is>
          <t>N</t>
        </is>
      </c>
      <c r="D213" s="2" t="inlineStr">
        <is>
          <t>MA052</t>
        </is>
      </c>
      <c r="E213" s="2" t="inlineStr">
        <is>
          <t>1 VOC o Compuesto Orgánico Volátil (rutina)</t>
        </is>
      </c>
      <c r="F213" s="2" t="inlineStr">
        <is>
          <t>15 días laborables</t>
        </is>
      </c>
      <c r="G213" s="2" t="inlineStr">
        <is>
          <t>Para más de un VOC consultad precio en pestaña  PERFIL</t>
        </is>
      </c>
      <c r="H213" s="2" t="inlineStr"/>
      <c r="I213" s="2" t="inlineStr">
        <is>
          <t>CMS y ó TCA -&gt; MT078 ó MT044</t>
        </is>
      </c>
      <c r="J213" s="2" t="inlineStr">
        <is>
          <t>Refrigerada (5°C ± 3°C)</t>
        </is>
      </c>
      <c r="K213" s="2" t="inlineStr">
        <is>
          <t>PNT00061</t>
        </is>
      </c>
      <c r="L213" s="2" t="inlineStr">
        <is>
          <t>Cromatografía de Gases / Detector de Ionización por Llama (CG-FID)</t>
        </is>
      </c>
      <c r="M213" s="2" t="inlineStr">
        <is>
          <t>100 µg</t>
        </is>
      </c>
      <c r="N213" s="2" t="inlineStr"/>
    </row>
    <row r="214">
      <c r="A214" s="2" t="inlineStr">
        <is>
          <t>N0300</t>
        </is>
      </c>
      <c r="B214" s="2" t="inlineStr">
        <is>
          <t>Tolueno - aire</t>
        </is>
      </c>
      <c r="C214" s="2" t="inlineStr">
        <is>
          <t>N</t>
        </is>
      </c>
      <c r="D214" s="2" t="inlineStr">
        <is>
          <t>MA166</t>
        </is>
      </c>
      <c r="E214" s="2" t="inlineStr">
        <is>
          <t>1 hidrocarburo urgente 8 días</t>
        </is>
      </c>
      <c r="F214" s="2" t="inlineStr">
        <is>
          <t>8 días laborables</t>
        </is>
      </c>
      <c r="G214" s="2" t="inlineStr">
        <is>
          <t>Para más de un hidrocarburo consultad precio en pestaña  PERFIL</t>
        </is>
      </c>
      <c r="H214" s="2" t="inlineStr"/>
      <c r="I214" s="2" t="inlineStr">
        <is>
          <t>Tubo Carbono Activo (100/50 mg) (TCA) -&gt; MT044</t>
        </is>
      </c>
      <c r="J214" s="2" t="inlineStr">
        <is>
          <t>Refrigerada (5°C ± 3°C)</t>
        </is>
      </c>
      <c r="K214" s="2" t="inlineStr">
        <is>
          <t>PNT00061</t>
        </is>
      </c>
      <c r="L214" s="2" t="inlineStr">
        <is>
          <t>Cromatografía de Gases / Detector de Ionización por Llama (CG-FID)</t>
        </is>
      </c>
      <c r="M214" s="2" t="inlineStr">
        <is>
          <t>10 µg</t>
        </is>
      </c>
      <c r="N214" s="2" t="inlineStr"/>
    </row>
    <row r="215">
      <c r="A215" s="2" t="inlineStr">
        <is>
          <t>N0300</t>
        </is>
      </c>
      <c r="B215" s="2" t="inlineStr">
        <is>
          <t>Tolueno - aire</t>
        </is>
      </c>
      <c r="C215" s="2" t="inlineStr">
        <is>
          <t>N</t>
        </is>
      </c>
      <c r="D215" s="2" t="inlineStr">
        <is>
          <t>MA163</t>
        </is>
      </c>
      <c r="E215" s="2" t="inlineStr">
        <is>
          <t>1 VOC urgente 8 días</t>
        </is>
      </c>
      <c r="F215" s="2" t="inlineStr">
        <is>
          <t>8 días laborables</t>
        </is>
      </c>
      <c r="G215" s="2" t="inlineStr">
        <is>
          <t>Para más de un VOC consultad precio en pestaña  PERFIL</t>
        </is>
      </c>
      <c r="H215" s="2" t="inlineStr"/>
      <c r="I215" s="2" t="inlineStr">
        <is>
          <t>Tubo Carbono Activo (100/50 mg) (TCA) -&gt; MT044</t>
        </is>
      </c>
      <c r="J215" s="2" t="inlineStr">
        <is>
          <t>Refrigerada (5°C ± 3°C)</t>
        </is>
      </c>
      <c r="K215" s="2" t="inlineStr">
        <is>
          <t>PNT00061</t>
        </is>
      </c>
      <c r="L215" s="2" t="inlineStr">
        <is>
          <t>Cromatografía de Gases / Detector de Ionización por Llama (CG-FID)</t>
        </is>
      </c>
      <c r="M215" s="2" t="inlineStr">
        <is>
          <t>10 µg</t>
        </is>
      </c>
      <c r="N215" s="2" t="inlineStr"/>
    </row>
    <row r="216">
      <c r="A216" s="2" t="inlineStr">
        <is>
          <t>N0300</t>
        </is>
      </c>
      <c r="B216" s="2" t="inlineStr">
        <is>
          <t>Tolueno - aire</t>
        </is>
      </c>
      <c r="C216" s="2" t="inlineStr">
        <is>
          <t>N</t>
        </is>
      </c>
      <c r="D216" s="2" t="inlineStr">
        <is>
          <t>MA165</t>
        </is>
      </c>
      <c r="E216" s="2" t="inlineStr">
        <is>
          <t>1 hidrocarburo (rutina)</t>
        </is>
      </c>
      <c r="F216" s="2" t="inlineStr">
        <is>
          <t>15 días laborables</t>
        </is>
      </c>
      <c r="G216" s="2" t="inlineStr">
        <is>
          <t>Para más de un hidrocarburo consultad precio en pestaña  PERFIL</t>
        </is>
      </c>
      <c r="H216" s="2" t="inlineStr"/>
      <c r="I216" s="2" t="inlineStr">
        <is>
          <t>Tubo Carbono Activo (100/50 mg) (TCA) -&gt; MT044</t>
        </is>
      </c>
      <c r="J216" s="2" t="inlineStr">
        <is>
          <t>Refrigerada (5°C ± 3°C)</t>
        </is>
      </c>
      <c r="K216" s="2" t="inlineStr">
        <is>
          <t>PNT00061</t>
        </is>
      </c>
      <c r="L216" s="2" t="inlineStr">
        <is>
          <t>Cromatografía de Gases / Detector de Ionización por Llama (CG-FID)</t>
        </is>
      </c>
      <c r="M216" s="2" t="inlineStr">
        <is>
          <t>10 µg</t>
        </is>
      </c>
      <c r="N216" s="2" t="inlineStr"/>
    </row>
    <row r="217">
      <c r="A217" s="2" t="inlineStr">
        <is>
          <t>N0300</t>
        </is>
      </c>
      <c r="B217" s="2" t="inlineStr">
        <is>
          <t>Tolueno - aire</t>
        </is>
      </c>
      <c r="C217" s="2" t="inlineStr">
        <is>
          <t>N</t>
        </is>
      </c>
      <c r="D217" s="2" t="inlineStr">
        <is>
          <t>MA052</t>
        </is>
      </c>
      <c r="E217" s="2" t="inlineStr">
        <is>
          <t>1 VOC o Compuesto Orgánico Volátil (rutina)</t>
        </is>
      </c>
      <c r="F217" s="2" t="inlineStr">
        <is>
          <t>15 días laborables</t>
        </is>
      </c>
      <c r="G217" s="2" t="inlineStr">
        <is>
          <t>Para más de un VOC consultad precio en pestaña  PERFIL</t>
        </is>
      </c>
      <c r="H217" s="2" t="inlineStr"/>
      <c r="I217" s="2" t="inlineStr">
        <is>
          <t>Tubo Carbono Activo (100/50 mg) (TCA) -&gt; MT044</t>
        </is>
      </c>
      <c r="J217" s="2" t="inlineStr">
        <is>
          <t>Refrigerada (5°C ± 3°C)</t>
        </is>
      </c>
      <c r="K217" s="2" t="inlineStr">
        <is>
          <t>PNT00061</t>
        </is>
      </c>
      <c r="L217" s="2" t="inlineStr">
        <is>
          <t>Cromatografía de Gases / Detector de Ionización por Llama (CG-FID)</t>
        </is>
      </c>
      <c r="M217" s="2" t="inlineStr">
        <is>
          <t>10 µg</t>
        </is>
      </c>
      <c r="N217" s="2" t="inlineStr"/>
    </row>
    <row r="218">
      <c r="A218" s="2" t="inlineStr">
        <is>
          <t>N0305</t>
        </is>
      </c>
      <c r="B218" s="2" t="inlineStr">
        <is>
          <t>n-Octano - aire</t>
        </is>
      </c>
      <c r="C218" s="2" t="inlineStr">
        <is>
          <t>N</t>
        </is>
      </c>
      <c r="D218" s="2" t="inlineStr">
        <is>
          <t>MA052</t>
        </is>
      </c>
      <c r="E218" s="2" t="inlineStr">
        <is>
          <t>1 VOC o Compuesto Orgánico Volátil (rutina)</t>
        </is>
      </c>
      <c r="F218" s="2" t="inlineStr">
        <is>
          <t>15 días laborables</t>
        </is>
      </c>
      <c r="G218" s="2" t="inlineStr">
        <is>
          <t>Para más de un VOC consultad precio en pestaña  PERFIL</t>
        </is>
      </c>
      <c r="H218" s="2" t="inlineStr"/>
      <c r="I218" s="2" t="inlineStr">
        <is>
          <t>Tubo Carbono Activo (100/50 mg) (TCA) -&gt; MT044</t>
        </is>
      </c>
      <c r="J218" s="2" t="inlineStr">
        <is>
          <t>Refrigerada (5°C ± 3°C)</t>
        </is>
      </c>
      <c r="K218" s="2" t="inlineStr">
        <is>
          <t>PNT00061</t>
        </is>
      </c>
      <c r="L218" s="2" t="inlineStr">
        <is>
          <t>Cromatografía de Gases / Detector de Ionización por Llama (CG-FID)</t>
        </is>
      </c>
      <c r="M218" s="2" t="inlineStr">
        <is>
          <t>10 µg</t>
        </is>
      </c>
      <c r="N218" s="2" t="inlineStr"/>
    </row>
    <row r="219">
      <c r="A219" s="2" t="inlineStr">
        <is>
          <t>N0305</t>
        </is>
      </c>
      <c r="B219" s="2" t="inlineStr">
        <is>
          <t>n-Octano - aire</t>
        </is>
      </c>
      <c r="C219" s="2" t="inlineStr">
        <is>
          <t>N</t>
        </is>
      </c>
      <c r="D219" s="2" t="inlineStr">
        <is>
          <t>MA166</t>
        </is>
      </c>
      <c r="E219" s="2" t="inlineStr">
        <is>
          <t>1 hidrocarburo urgente 8 días</t>
        </is>
      </c>
      <c r="F219" s="2" t="inlineStr">
        <is>
          <t>8 días laborables</t>
        </is>
      </c>
      <c r="G219" s="2" t="inlineStr">
        <is>
          <t>Para más de un hidrocarburo consultad precio en pestaña  PERFIL</t>
        </is>
      </c>
      <c r="H219" s="2" t="inlineStr"/>
      <c r="I219" s="2" t="inlineStr">
        <is>
          <t>Tubo Carbono Activo (100/50 mg) (TCA) -&gt; MT044</t>
        </is>
      </c>
      <c r="J219" s="2" t="inlineStr">
        <is>
          <t>Refrigerada (5°C ± 3°C)</t>
        </is>
      </c>
      <c r="K219" s="2" t="inlineStr">
        <is>
          <t>PNT00061</t>
        </is>
      </c>
      <c r="L219" s="2" t="inlineStr">
        <is>
          <t>Cromatografía de Gases / Detector de Ionización por Llama (CG-FID)</t>
        </is>
      </c>
      <c r="M219" s="2" t="inlineStr">
        <is>
          <t>10 µg</t>
        </is>
      </c>
      <c r="N219" s="2" t="inlineStr"/>
    </row>
    <row r="220">
      <c r="A220" s="2" t="inlineStr">
        <is>
          <t>N0305</t>
        </is>
      </c>
      <c r="B220" s="2" t="inlineStr">
        <is>
          <t>n-Octano - aire</t>
        </is>
      </c>
      <c r="C220" s="2" t="inlineStr">
        <is>
          <t>N</t>
        </is>
      </c>
      <c r="D220" s="2" t="inlineStr">
        <is>
          <t>MA163</t>
        </is>
      </c>
      <c r="E220" s="2" t="inlineStr">
        <is>
          <t>1 VOC urgente 8 días</t>
        </is>
      </c>
      <c r="F220" s="2" t="inlineStr">
        <is>
          <t>8 días laborables</t>
        </is>
      </c>
      <c r="G220" s="2" t="inlineStr">
        <is>
          <t>Para más de un VOC consultad precio en pestaña  PERFIL</t>
        </is>
      </c>
      <c r="H220" s="2" t="inlineStr"/>
      <c r="I220" s="2" t="inlineStr">
        <is>
          <t>Tubo Carbono Activo (100/50 mg) (TCA) -&gt; MT044</t>
        </is>
      </c>
      <c r="J220" s="2" t="inlineStr">
        <is>
          <t>Refrigerada (5°C ± 3°C)</t>
        </is>
      </c>
      <c r="K220" s="2" t="inlineStr">
        <is>
          <t>PNT00061</t>
        </is>
      </c>
      <c r="L220" s="2" t="inlineStr">
        <is>
          <t>Cromatografía de Gases / Detector de Ionización por Llama (CG-FID)</t>
        </is>
      </c>
      <c r="M220" s="2" t="inlineStr">
        <is>
          <t>10 µg</t>
        </is>
      </c>
      <c r="N220" s="2" t="inlineStr"/>
    </row>
    <row r="221">
      <c r="A221" s="2" t="inlineStr">
        <is>
          <t>N0305</t>
        </is>
      </c>
      <c r="B221" s="2" t="inlineStr">
        <is>
          <t>n-Octano - aire</t>
        </is>
      </c>
      <c r="C221" s="2" t="inlineStr">
        <is>
          <t>N</t>
        </is>
      </c>
      <c r="D221" s="2" t="inlineStr">
        <is>
          <t>MA165</t>
        </is>
      </c>
      <c r="E221" s="2" t="inlineStr">
        <is>
          <t>1 hidrocarburo (rutina)</t>
        </is>
      </c>
      <c r="F221" s="2" t="inlineStr">
        <is>
          <t>15 días laborables</t>
        </is>
      </c>
      <c r="G221" s="2" t="inlineStr">
        <is>
          <t>Para más de un hidrocarburo consultad precio en pestaña  PERFIL</t>
        </is>
      </c>
      <c r="H221" s="2" t="inlineStr"/>
      <c r="I221" s="2" t="inlineStr">
        <is>
          <t>Tubo Carbono Activo (100/50 mg) (TCA) -&gt; MT044</t>
        </is>
      </c>
      <c r="J221" s="2" t="inlineStr">
        <is>
          <t>Refrigerada (5°C ± 3°C)</t>
        </is>
      </c>
      <c r="K221" s="2" t="inlineStr">
        <is>
          <t>PNT00061</t>
        </is>
      </c>
      <c r="L221" s="2" t="inlineStr">
        <is>
          <t>Cromatografía de Gases / Detector de Ionización por Llama (CG-FID)</t>
        </is>
      </c>
      <c r="M221" s="2" t="inlineStr">
        <is>
          <t>10 µg</t>
        </is>
      </c>
      <c r="N221" s="2" t="inlineStr"/>
    </row>
    <row r="222">
      <c r="A222" s="2" t="inlineStr">
        <is>
          <t>N0310</t>
        </is>
      </c>
      <c r="B222" s="2" t="inlineStr">
        <is>
          <t>Acetato de isobutilo - aire</t>
        </is>
      </c>
      <c r="C222" s="2" t="inlineStr">
        <is>
          <t>N</t>
        </is>
      </c>
      <c r="D222" s="2" t="inlineStr">
        <is>
          <t>MA163</t>
        </is>
      </c>
      <c r="E222" s="2" t="inlineStr">
        <is>
          <t>1 VOC urgente 8 días</t>
        </is>
      </c>
      <c r="F222" s="2" t="inlineStr">
        <is>
          <t>8 días laborables</t>
        </is>
      </c>
      <c r="G222" s="2" t="inlineStr">
        <is>
          <t>Para más de un VOC consultad precio en pestaña  PERFIL</t>
        </is>
      </c>
      <c r="H222" s="2" t="inlineStr"/>
      <c r="I222" s="2" t="inlineStr">
        <is>
          <t>Tubo Carbono Activo (100/50 mg) (TCA) -&gt; MT044</t>
        </is>
      </c>
      <c r="J222" s="2" t="inlineStr">
        <is>
          <t>Refrigerada (5°C ± 3°C)</t>
        </is>
      </c>
      <c r="K222" s="2" t="inlineStr">
        <is>
          <t>PNT00061</t>
        </is>
      </c>
      <c r="L222" s="2" t="inlineStr">
        <is>
          <t>Cromatografía de Gases / Detector de Ionización por Llama (CG-FID)</t>
        </is>
      </c>
      <c r="M222" s="2" t="inlineStr">
        <is>
          <t>100 µg</t>
        </is>
      </c>
      <c r="N222" s="2" t="inlineStr"/>
    </row>
    <row r="223">
      <c r="A223" s="2" t="inlineStr">
        <is>
          <t>N0310</t>
        </is>
      </c>
      <c r="B223" s="2" t="inlineStr">
        <is>
          <t>Acetato de isobutilo - aire</t>
        </is>
      </c>
      <c r="C223" s="2" t="inlineStr">
        <is>
          <t>N</t>
        </is>
      </c>
      <c r="D223" s="2" t="inlineStr">
        <is>
          <t>MA052</t>
        </is>
      </c>
      <c r="E223" s="2" t="inlineStr">
        <is>
          <t>1 VOC o Compuesto Orgánico Volátil (rutina)</t>
        </is>
      </c>
      <c r="F223" s="2" t="inlineStr">
        <is>
          <t>15 días laborables</t>
        </is>
      </c>
      <c r="G223" s="2" t="inlineStr">
        <is>
          <t>Para más de un VOC consultad precio en pestaña  PERFIL</t>
        </is>
      </c>
      <c r="H223" s="2" t="inlineStr"/>
      <c r="I223" s="2" t="inlineStr">
        <is>
          <t>Tubo Carbono Activo (100/50 mg) (TCA) -&gt; MT044</t>
        </is>
      </c>
      <c r="J223" s="2" t="inlineStr">
        <is>
          <t>Refrigerada (5°C ± 3°C)</t>
        </is>
      </c>
      <c r="K223" s="2" t="inlineStr">
        <is>
          <t>PNT00061</t>
        </is>
      </c>
      <c r="L223" s="2" t="inlineStr">
        <is>
          <t>Cromatografía de Gases / Detector de Ionización por Llama (CG-FID)</t>
        </is>
      </c>
      <c r="M223" s="2" t="inlineStr">
        <is>
          <t>100 µg</t>
        </is>
      </c>
      <c r="N223" s="2" t="inlineStr"/>
    </row>
    <row r="224">
      <c r="A224" s="2" t="inlineStr">
        <is>
          <t>N0315</t>
        </is>
      </c>
      <c r="B224" s="2" t="inlineStr">
        <is>
          <t>4-Metil-2-pentanol - aire</t>
        </is>
      </c>
      <c r="C224" s="2" t="inlineStr">
        <is>
          <t>N</t>
        </is>
      </c>
      <c r="D224" s="2" t="inlineStr">
        <is>
          <t>MA163</t>
        </is>
      </c>
      <c r="E224" s="2" t="inlineStr">
        <is>
          <t>1 VOC urgente 8 días</t>
        </is>
      </c>
      <c r="F224" s="2" t="inlineStr">
        <is>
          <t>8 días laborables</t>
        </is>
      </c>
      <c r="G224" s="2" t="inlineStr">
        <is>
          <t>Para más de un VOC consultad precio en pestaña  PERFIL</t>
        </is>
      </c>
      <c r="H224" s="2" t="inlineStr"/>
      <c r="I224" s="2" t="inlineStr">
        <is>
          <t>Tubo Carbono Activo (100/50 mg) (TCA) -&gt; MT044</t>
        </is>
      </c>
      <c r="J224" s="2" t="inlineStr">
        <is>
          <t>Refrigerada (5°C ± 3°C)</t>
        </is>
      </c>
      <c r="K224" s="2" t="inlineStr">
        <is>
          <t>PNT00061</t>
        </is>
      </c>
      <c r="L224" s="2" t="inlineStr">
        <is>
          <t>Cromatografía de Gases / Detector de Ionización por Llama (CG-FID)</t>
        </is>
      </c>
      <c r="M224" s="2" t="inlineStr">
        <is>
          <t>100 µg</t>
        </is>
      </c>
      <c r="N224" s="2" t="inlineStr"/>
    </row>
    <row r="225">
      <c r="A225" s="2" t="inlineStr">
        <is>
          <t>N0315</t>
        </is>
      </c>
      <c r="B225" s="2" t="inlineStr">
        <is>
          <t>4-Metil-2-pentanol - aire</t>
        </is>
      </c>
      <c r="C225" s="2" t="inlineStr">
        <is>
          <t>N</t>
        </is>
      </c>
      <c r="D225" s="2" t="inlineStr">
        <is>
          <t>MA052</t>
        </is>
      </c>
      <c r="E225" s="2" t="inlineStr">
        <is>
          <t>1 VOC o Compuesto Orgánico Volátil (rutina)</t>
        </is>
      </c>
      <c r="F225" s="2" t="inlineStr">
        <is>
          <t>15 días laborables</t>
        </is>
      </c>
      <c r="G225" s="2" t="inlineStr">
        <is>
          <t>Para más de un VOC consultad precio en pestaña  PERFIL</t>
        </is>
      </c>
      <c r="H225" s="2" t="inlineStr"/>
      <c r="I225" s="2" t="inlineStr">
        <is>
          <t>Tubo Carbono Activo (100/50 mg) (TCA) -&gt; MT044</t>
        </is>
      </c>
      <c r="J225" s="2" t="inlineStr">
        <is>
          <t>Refrigerada (5°C ± 3°C)</t>
        </is>
      </c>
      <c r="K225" s="2" t="inlineStr">
        <is>
          <t>PNT00061</t>
        </is>
      </c>
      <c r="L225" s="2" t="inlineStr">
        <is>
          <t>Cromatografía de Gases / Detector de Ionización por Llama (CG-FID)</t>
        </is>
      </c>
      <c r="M225" s="2" t="inlineStr">
        <is>
          <t>100 µg</t>
        </is>
      </c>
      <c r="N225" s="2" t="inlineStr"/>
    </row>
    <row r="226">
      <c r="A226" s="2" t="inlineStr">
        <is>
          <t>N0320</t>
        </is>
      </c>
      <c r="B226" s="2" t="inlineStr">
        <is>
          <t>Percloroetileno - aire</t>
        </is>
      </c>
      <c r="C226" s="2" t="inlineStr">
        <is>
          <t>N</t>
        </is>
      </c>
      <c r="D226" s="2" t="inlineStr">
        <is>
          <t>MA052</t>
        </is>
      </c>
      <c r="E226" s="2" t="inlineStr">
        <is>
          <t>1 VOC o Compuesto Orgánico Volátil (rutina)</t>
        </is>
      </c>
      <c r="F226" s="2" t="inlineStr">
        <is>
          <t>15 días laborables</t>
        </is>
      </c>
      <c r="G226" s="2" t="inlineStr">
        <is>
          <t>Para más de un VOC consultad precio en pestaña  PERFIL</t>
        </is>
      </c>
      <c r="H226" s="2" t="inlineStr"/>
      <c r="I226" s="2" t="inlineStr">
        <is>
          <t>Tubo Carbono Activo (100/50 mg) (TCA) -&gt; MT044</t>
        </is>
      </c>
      <c r="J226" s="2" t="inlineStr">
        <is>
          <t>Refrigerada (5°C ± 3°C)</t>
        </is>
      </c>
      <c r="K226" s="2" t="inlineStr">
        <is>
          <t>PNT00061</t>
        </is>
      </c>
      <c r="L226" s="2" t="inlineStr">
        <is>
          <t>Cromatografía de Gases / Detector de Ionización por Llama (CG-FID)</t>
        </is>
      </c>
      <c r="M226" s="2" t="inlineStr">
        <is>
          <t>100 µg</t>
        </is>
      </c>
      <c r="N226" s="2" t="inlineStr"/>
    </row>
    <row r="227">
      <c r="A227" s="2" t="inlineStr">
        <is>
          <t>N0320</t>
        </is>
      </c>
      <c r="B227" s="2" t="inlineStr">
        <is>
          <t>Percloroetileno - aire</t>
        </is>
      </c>
      <c r="C227" s="2" t="inlineStr">
        <is>
          <t>N</t>
        </is>
      </c>
      <c r="D227" s="2" t="inlineStr">
        <is>
          <t>MA163</t>
        </is>
      </c>
      <c r="E227" s="2" t="inlineStr">
        <is>
          <t>1 VOC urgente 8 días</t>
        </is>
      </c>
      <c r="F227" s="2" t="inlineStr">
        <is>
          <t>8 días laborables</t>
        </is>
      </c>
      <c r="G227" s="2" t="inlineStr">
        <is>
          <t>Para más de un VOC consultad precio en pestaña  PERFIL</t>
        </is>
      </c>
      <c r="H227" s="2" t="inlineStr"/>
      <c r="I227" s="2" t="inlineStr">
        <is>
          <t>Tubo Carbono Activo (100/50 mg) (TCA) -&gt; MT044</t>
        </is>
      </c>
      <c r="J227" s="2" t="inlineStr">
        <is>
          <t>Refrigerada (5°C ± 3°C)</t>
        </is>
      </c>
      <c r="K227" s="2" t="inlineStr">
        <is>
          <t>PNT00061</t>
        </is>
      </c>
      <c r="L227" s="2" t="inlineStr">
        <is>
          <t>Cromatografía de Gases / Detector de Ionización por Llama (CG-FID)</t>
        </is>
      </c>
      <c r="M227" s="2" t="inlineStr">
        <is>
          <t>100 µg</t>
        </is>
      </c>
      <c r="N227" s="2" t="inlineStr"/>
    </row>
    <row r="228">
      <c r="A228" s="2" t="inlineStr">
        <is>
          <t>N0325</t>
        </is>
      </c>
      <c r="B228" s="2" t="inlineStr">
        <is>
          <t>Óxido de mesitilo - aire</t>
        </is>
      </c>
      <c r="C228" s="2" t="inlineStr">
        <is>
          <t>N</t>
        </is>
      </c>
      <c r="D228" s="2" t="inlineStr">
        <is>
          <t>MA163</t>
        </is>
      </c>
      <c r="E228" s="2" t="inlineStr">
        <is>
          <t>1 VOC urgente 8 días</t>
        </is>
      </c>
      <c r="F228" s="2" t="inlineStr">
        <is>
          <t>8 días laborables</t>
        </is>
      </c>
      <c r="G228" s="2" t="inlineStr">
        <is>
          <t>Para más de un VOC consultad precio en pestaña  PERFIL</t>
        </is>
      </c>
      <c r="H228" s="2" t="inlineStr"/>
      <c r="I228" s="2" t="inlineStr">
        <is>
          <t>Tubo Carbono Activo (100/50 mg) (TCA) -&gt; MT044</t>
        </is>
      </c>
      <c r="J228" s="2" t="inlineStr">
        <is>
          <t>Refrigerada (5°C ± 3°C)</t>
        </is>
      </c>
      <c r="K228" s="2" t="inlineStr">
        <is>
          <t>PNT00061</t>
        </is>
      </c>
      <c r="L228" s="2" t="inlineStr">
        <is>
          <t>Cromatografía de Gases / Detector de Ionización por Llama (CG-FID)</t>
        </is>
      </c>
      <c r="M228" s="2" t="inlineStr">
        <is>
          <t>10 µg</t>
        </is>
      </c>
      <c r="N228" s="2" t="inlineStr"/>
    </row>
    <row r="229">
      <c r="A229" s="2" t="inlineStr">
        <is>
          <t>N0325</t>
        </is>
      </c>
      <c r="B229" s="2" t="inlineStr">
        <is>
          <t>Óxido de mesitilo - aire</t>
        </is>
      </c>
      <c r="C229" s="2" t="inlineStr">
        <is>
          <t>N</t>
        </is>
      </c>
      <c r="D229" s="2" t="inlineStr">
        <is>
          <t>MA052</t>
        </is>
      </c>
      <c r="E229" s="2" t="inlineStr">
        <is>
          <t>1 VOC o Compuesto Orgánico Volátil (rutina)</t>
        </is>
      </c>
      <c r="F229" s="2" t="inlineStr">
        <is>
          <t>15 días laborables</t>
        </is>
      </c>
      <c r="G229" s="2" t="inlineStr">
        <is>
          <t>Para más de un VOC consultad precio en pestaña  PERFIL</t>
        </is>
      </c>
      <c r="H229" s="2" t="inlineStr"/>
      <c r="I229" s="2" t="inlineStr">
        <is>
          <t>Tubo Carbono Activo (100/50 mg) (TCA) -&gt; MT044</t>
        </is>
      </c>
      <c r="J229" s="2" t="inlineStr">
        <is>
          <t>Refrigerada (5°C ± 3°C)</t>
        </is>
      </c>
      <c r="K229" s="2" t="inlineStr">
        <is>
          <t>PNT00061</t>
        </is>
      </c>
      <c r="L229" s="2" t="inlineStr">
        <is>
          <t>Cromatografía de Gases / Detector de Ionización por Llama (CG-FID)</t>
        </is>
      </c>
      <c r="M229" s="2" t="inlineStr">
        <is>
          <t>10 µg</t>
        </is>
      </c>
      <c r="N229" s="2" t="inlineStr"/>
    </row>
    <row r="230">
      <c r="A230" s="2" t="inlineStr">
        <is>
          <t>N0330</t>
        </is>
      </c>
      <c r="B230" s="2" t="inlineStr">
        <is>
          <t>Acetato de n-butilo - aire</t>
        </is>
      </c>
      <c r="C230" s="2" t="inlineStr">
        <is>
          <t>N</t>
        </is>
      </c>
      <c r="D230" s="2" t="inlineStr">
        <is>
          <t>MA163</t>
        </is>
      </c>
      <c r="E230" s="2" t="inlineStr">
        <is>
          <t>1 VOC urgente 8 días</t>
        </is>
      </c>
      <c r="F230" s="2" t="inlineStr">
        <is>
          <t>8 días laborables</t>
        </is>
      </c>
      <c r="G230" s="2" t="inlineStr">
        <is>
          <t>Para más de un VOC consultad precio en pestaña  PERFIL</t>
        </is>
      </c>
      <c r="H230" s="2" t="inlineStr"/>
      <c r="I230" s="2" t="inlineStr">
        <is>
          <t>Tubo Carbono Activo (100/50 mg) (TCA) -&gt; MT044</t>
        </is>
      </c>
      <c r="J230" s="2" t="inlineStr">
        <is>
          <t>Refrigerada (5°C ± 3°C)</t>
        </is>
      </c>
      <c r="K230" s="2" t="inlineStr">
        <is>
          <t>PNT00061</t>
        </is>
      </c>
      <c r="L230" s="2" t="inlineStr">
        <is>
          <t>Cromatografía de Gases / Detector de Ionización por Llama (CG-FID)</t>
        </is>
      </c>
      <c r="M230" s="2" t="inlineStr">
        <is>
          <t>100 µg</t>
        </is>
      </c>
      <c r="N230" s="2" t="inlineStr"/>
    </row>
    <row r="231">
      <c r="A231" s="2" t="inlineStr">
        <is>
          <t>N0330</t>
        </is>
      </c>
      <c r="B231" s="2" t="inlineStr">
        <is>
          <t>Acetato de n-butilo - aire</t>
        </is>
      </c>
      <c r="C231" s="2" t="inlineStr">
        <is>
          <t>N</t>
        </is>
      </c>
      <c r="D231" s="2" t="inlineStr">
        <is>
          <t>MA052</t>
        </is>
      </c>
      <c r="E231" s="2" t="inlineStr">
        <is>
          <t>1 VOC o Compuesto Orgánico Volátil (rutina)</t>
        </is>
      </c>
      <c r="F231" s="2" t="inlineStr">
        <is>
          <t>15 días laborables</t>
        </is>
      </c>
      <c r="G231" s="2" t="inlineStr">
        <is>
          <t>Para más de un VOC consultad precio en pestaña  PERFIL</t>
        </is>
      </c>
      <c r="H231" s="2" t="inlineStr"/>
      <c r="I231" s="2" t="inlineStr">
        <is>
          <t>Tubo Carbono Activo (100/50 mg) (TCA) -&gt; MT044</t>
        </is>
      </c>
      <c r="J231" s="2" t="inlineStr">
        <is>
          <t>Refrigerada (5°C ± 3°C)</t>
        </is>
      </c>
      <c r="K231" s="2" t="inlineStr">
        <is>
          <t>PNT00061</t>
        </is>
      </c>
      <c r="L231" s="2" t="inlineStr">
        <is>
          <t>Cromatografía de Gases / Detector de Ionización por Llama (CG-FID)</t>
        </is>
      </c>
      <c r="M231" s="2" t="inlineStr">
        <is>
          <t>100 µg</t>
        </is>
      </c>
      <c r="N231" s="2" t="inlineStr"/>
    </row>
    <row r="232">
      <c r="A232" s="2" t="inlineStr">
        <is>
          <t>N0335</t>
        </is>
      </c>
      <c r="B232" s="2" t="inlineStr">
        <is>
          <t>Clorobenceno - aire</t>
        </is>
      </c>
      <c r="C232" s="2" t="inlineStr">
        <is>
          <t>N</t>
        </is>
      </c>
      <c r="D232" s="2" t="inlineStr">
        <is>
          <t>MA163</t>
        </is>
      </c>
      <c r="E232" s="2" t="inlineStr">
        <is>
          <t>1 VOC urgente 8 días</t>
        </is>
      </c>
      <c r="F232" s="2" t="inlineStr">
        <is>
          <t>8 días laborables</t>
        </is>
      </c>
      <c r="G232" s="2" t="inlineStr">
        <is>
          <t>Para más de un VOC consultad precio en pestaña  PERFIL</t>
        </is>
      </c>
      <c r="H232" s="2" t="inlineStr"/>
      <c r="I232" s="2" t="inlineStr">
        <is>
          <t>Tubo Carbono Activo (100/50 mg) (TCA) -&gt; MT044</t>
        </is>
      </c>
      <c r="J232" s="2" t="inlineStr">
        <is>
          <t>Refrigerada (5°C ± 3°C)</t>
        </is>
      </c>
      <c r="K232" s="2" t="inlineStr">
        <is>
          <t>PNT00061</t>
        </is>
      </c>
      <c r="L232" s="2" t="inlineStr">
        <is>
          <t>Cromatografía de Gases / Detector de Ionización por Llama (CG-FID)</t>
        </is>
      </c>
      <c r="M232" s="2" t="inlineStr">
        <is>
          <t>10 µg</t>
        </is>
      </c>
      <c r="N232" s="2" t="inlineStr"/>
    </row>
    <row r="233">
      <c r="A233" s="2" t="inlineStr">
        <is>
          <t>N0335</t>
        </is>
      </c>
      <c r="B233" s="2" t="inlineStr">
        <is>
          <t>Clorobenceno - aire</t>
        </is>
      </c>
      <c r="C233" s="2" t="inlineStr">
        <is>
          <t>N</t>
        </is>
      </c>
      <c r="D233" s="2" t="inlineStr">
        <is>
          <t>MA052</t>
        </is>
      </c>
      <c r="E233" s="2" t="inlineStr">
        <is>
          <t>1 VOC o Compuesto Orgánico Volátil (rutina)</t>
        </is>
      </c>
      <c r="F233" s="2" t="inlineStr">
        <is>
          <t>15 días laborables</t>
        </is>
      </c>
      <c r="G233" s="2" t="inlineStr">
        <is>
          <t>Para más de un VOC consultad precio en pestaña  PERFIL</t>
        </is>
      </c>
      <c r="H233" s="2" t="inlineStr"/>
      <c r="I233" s="2" t="inlineStr">
        <is>
          <t>Tubo Carbono Activo (100/50 mg) (TCA) -&gt; MT044</t>
        </is>
      </c>
      <c r="J233" s="2" t="inlineStr">
        <is>
          <t>Refrigerada (5°C ± 3°C)</t>
        </is>
      </c>
      <c r="K233" s="2" t="inlineStr">
        <is>
          <t>PNT00061</t>
        </is>
      </c>
      <c r="L233" s="2" t="inlineStr">
        <is>
          <t>Cromatografía de Gases / Detector de Ionización por Llama (CG-FID)</t>
        </is>
      </c>
      <c r="M233" s="2" t="inlineStr">
        <is>
          <t>10 µg</t>
        </is>
      </c>
      <c r="N233" s="2" t="inlineStr"/>
    </row>
    <row r="234">
      <c r="A234" s="2" t="inlineStr">
        <is>
          <t>N0340</t>
        </is>
      </c>
      <c r="B234" s="2" t="inlineStr">
        <is>
          <t>Etilbenceno - aire</t>
        </is>
      </c>
      <c r="C234" s="2" t="inlineStr">
        <is>
          <t>N</t>
        </is>
      </c>
      <c r="D234" s="2" t="inlineStr">
        <is>
          <t>MA163</t>
        </is>
      </c>
      <c r="E234" s="2" t="inlineStr">
        <is>
          <t>1 VOC urgente 8 días</t>
        </is>
      </c>
      <c r="F234" s="2" t="inlineStr">
        <is>
          <t>8 días laborables</t>
        </is>
      </c>
      <c r="G234" s="2" t="inlineStr">
        <is>
          <t>Para más de un VOC consultad precio en pestaña  PERFIL</t>
        </is>
      </c>
      <c r="H234" s="2" t="inlineStr"/>
      <c r="I234" s="2" t="inlineStr">
        <is>
          <t>Tubo Carbono Activo (100/50 mg) (TCA) -&gt; MT044</t>
        </is>
      </c>
      <c r="J234" s="2" t="inlineStr">
        <is>
          <t>Refrigerada (5°C ± 3°C)</t>
        </is>
      </c>
      <c r="K234" s="2" t="inlineStr">
        <is>
          <t>PNT00061</t>
        </is>
      </c>
      <c r="L234" s="2" t="inlineStr">
        <is>
          <t>Cromatografía de Gases / Detector de Ionización por Llama (CG-FID)</t>
        </is>
      </c>
      <c r="M234" s="2" t="inlineStr">
        <is>
          <t>10 µg</t>
        </is>
      </c>
      <c r="N234" s="2" t="inlineStr"/>
    </row>
    <row r="235">
      <c r="A235" s="2" t="inlineStr">
        <is>
          <t>N0340</t>
        </is>
      </c>
      <c r="B235" s="2" t="inlineStr">
        <is>
          <t>Etilbenceno - aire</t>
        </is>
      </c>
      <c r="C235" s="2" t="inlineStr">
        <is>
          <t>N</t>
        </is>
      </c>
      <c r="D235" s="2" t="inlineStr">
        <is>
          <t>MA165</t>
        </is>
      </c>
      <c r="E235" s="2" t="inlineStr">
        <is>
          <t>1 hidrocarburo (rutina)</t>
        </is>
      </c>
      <c r="F235" s="2" t="inlineStr">
        <is>
          <t>15 días laborables</t>
        </is>
      </c>
      <c r="G235" s="2" t="inlineStr">
        <is>
          <t>Para más de un hidrocarburo consultad precio en pestaña  PERFIL</t>
        </is>
      </c>
      <c r="H235" s="2" t="inlineStr"/>
      <c r="I235" s="2" t="inlineStr">
        <is>
          <t>Tubo Carbono Activo (100/50 mg) (TCA) -&gt; MT044</t>
        </is>
      </c>
      <c r="J235" s="2" t="inlineStr">
        <is>
          <t>Refrigerada (5°C ± 3°C)</t>
        </is>
      </c>
      <c r="K235" s="2" t="inlineStr">
        <is>
          <t>PNT00061</t>
        </is>
      </c>
      <c r="L235" s="2" t="inlineStr">
        <is>
          <t>Cromatografía de Gases / Detector de Ionización por Llama (CG-FID)</t>
        </is>
      </c>
      <c r="M235" s="2" t="inlineStr">
        <is>
          <t>10 µg</t>
        </is>
      </c>
      <c r="N235" s="2" t="inlineStr"/>
    </row>
    <row r="236">
      <c r="A236" s="2" t="inlineStr">
        <is>
          <t>N0340</t>
        </is>
      </c>
      <c r="B236" s="2" t="inlineStr">
        <is>
          <t>Etilbenceno - aire</t>
        </is>
      </c>
      <c r="C236" s="2" t="inlineStr">
        <is>
          <t>N</t>
        </is>
      </c>
      <c r="D236" s="2" t="inlineStr">
        <is>
          <t>MA166</t>
        </is>
      </c>
      <c r="E236" s="2" t="inlineStr">
        <is>
          <t>1 hidrocarburo urgente 8 días</t>
        </is>
      </c>
      <c r="F236" s="2" t="inlineStr">
        <is>
          <t>8 días laborables</t>
        </is>
      </c>
      <c r="G236" s="2" t="inlineStr">
        <is>
          <t>Para más de un hidrocarburo consultad precio en pestaña  PERFIL</t>
        </is>
      </c>
      <c r="H236" s="2" t="inlineStr"/>
      <c r="I236" s="2" t="inlineStr">
        <is>
          <t>Tubo Carbono Activo (100/50 mg) (TCA) -&gt; MT044</t>
        </is>
      </c>
      <c r="J236" s="2" t="inlineStr">
        <is>
          <t>Refrigerada (5°C ± 3°C)</t>
        </is>
      </c>
      <c r="K236" s="2" t="inlineStr">
        <is>
          <t>PNT00061</t>
        </is>
      </c>
      <c r="L236" s="2" t="inlineStr">
        <is>
          <t>Cromatografía de Gases / Detector de Ionización por Llama (CG-FID)</t>
        </is>
      </c>
      <c r="M236" s="2" t="inlineStr">
        <is>
          <t>10 µg</t>
        </is>
      </c>
      <c r="N236" s="2" t="inlineStr"/>
    </row>
    <row r="237">
      <c r="A237" s="2" t="inlineStr">
        <is>
          <t>N0340</t>
        </is>
      </c>
      <c r="B237" s="2" t="inlineStr">
        <is>
          <t>Etilbenceno - aire</t>
        </is>
      </c>
      <c r="C237" s="2" t="inlineStr">
        <is>
          <t>N</t>
        </is>
      </c>
      <c r="D237" s="2" t="inlineStr">
        <is>
          <t>MA052</t>
        </is>
      </c>
      <c r="E237" s="2" t="inlineStr">
        <is>
          <t>1 VOC o Compuesto Orgánico Volátil (rutina)</t>
        </is>
      </c>
      <c r="F237" s="2" t="inlineStr">
        <is>
          <t>15 días laborables</t>
        </is>
      </c>
      <c r="G237" s="2" t="inlineStr">
        <is>
          <t>Para más de un VOC consultad precio en pestaña  PERFIL</t>
        </is>
      </c>
      <c r="H237" s="2" t="inlineStr"/>
      <c r="I237" s="2" t="inlineStr">
        <is>
          <t>Tubo Carbono Activo (100/50 mg) (TCA) -&gt; MT044</t>
        </is>
      </c>
      <c r="J237" s="2" t="inlineStr">
        <is>
          <t>Refrigerada (5°C ± 3°C)</t>
        </is>
      </c>
      <c r="K237" s="2" t="inlineStr">
        <is>
          <t>PNT00061</t>
        </is>
      </c>
      <c r="L237" s="2" t="inlineStr">
        <is>
          <t>Cromatografía de Gases / Detector de Ionización por Llama (CG-FID)</t>
        </is>
      </c>
      <c r="M237" s="2" t="inlineStr">
        <is>
          <t>10 µg</t>
        </is>
      </c>
      <c r="N237" s="2" t="inlineStr"/>
    </row>
    <row r="238">
      <c r="A238" s="2" t="inlineStr">
        <is>
          <t>N0345</t>
        </is>
      </c>
      <c r="B238" s="2" t="inlineStr">
        <is>
          <t>Xilenos (mezcla de isómeros) - aire</t>
        </is>
      </c>
      <c r="C238" s="2" t="inlineStr">
        <is>
          <t>N</t>
        </is>
      </c>
      <c r="D238" s="2" t="inlineStr">
        <is>
          <t>MA052</t>
        </is>
      </c>
      <c r="E238" s="2" t="inlineStr">
        <is>
          <t>1 VOC o Compuesto Orgánico Volátil (rutina)</t>
        </is>
      </c>
      <c r="F238" s="2" t="inlineStr">
        <is>
          <t>15 días laborables</t>
        </is>
      </c>
      <c r="G238" s="2" t="inlineStr">
        <is>
          <t>Para más de un VOC consultad precio en pestaña  PERFIL</t>
        </is>
      </c>
      <c r="H238" s="2" t="inlineStr"/>
      <c r="I238" s="2" t="inlineStr">
        <is>
          <t>Tubo Carbono Activo (100/50 mg) (TCA) -&gt; MT044</t>
        </is>
      </c>
      <c r="J238" s="2" t="inlineStr">
        <is>
          <t>Refrigerada (5°C ± 3°C)</t>
        </is>
      </c>
      <c r="K238" s="2" t="inlineStr">
        <is>
          <t>PNT00061</t>
        </is>
      </c>
      <c r="L238" s="2" t="inlineStr">
        <is>
          <t>Cromatografía de Gases / Detector de Ionización por Llama (CG-FID)</t>
        </is>
      </c>
      <c r="M238" s="2" t="inlineStr">
        <is>
          <t>10 µg</t>
        </is>
      </c>
      <c r="N238" s="2" t="inlineStr"/>
    </row>
    <row r="239">
      <c r="A239" s="2" t="inlineStr">
        <is>
          <t>N0345</t>
        </is>
      </c>
      <c r="B239" s="2" t="inlineStr">
        <is>
          <t>Xilenos (mezcla de isómeros) - aire</t>
        </is>
      </c>
      <c r="C239" s="2" t="inlineStr">
        <is>
          <t>N</t>
        </is>
      </c>
      <c r="D239" s="2" t="inlineStr">
        <is>
          <t>MA166</t>
        </is>
      </c>
      <c r="E239" s="2" t="inlineStr">
        <is>
          <t>1 hidrocarburo urgente 8 días</t>
        </is>
      </c>
      <c r="F239" s="2" t="inlineStr">
        <is>
          <t>8 días laborables</t>
        </is>
      </c>
      <c r="G239" s="2" t="inlineStr">
        <is>
          <t>Para más de un hidrocarburo consultad precio en pestaña  PERFIL</t>
        </is>
      </c>
      <c r="H239" s="2" t="inlineStr"/>
      <c r="I239" s="2" t="inlineStr">
        <is>
          <t>Tubo Carbono Activo (100/50 mg) (TCA) -&gt; MT044</t>
        </is>
      </c>
      <c r="J239" s="2" t="inlineStr">
        <is>
          <t>Refrigerada (5°C ± 3°C)</t>
        </is>
      </c>
      <c r="K239" s="2" t="inlineStr">
        <is>
          <t>PNT00061</t>
        </is>
      </c>
      <c r="L239" s="2" t="inlineStr">
        <is>
          <t>Cromatografía de Gases / Detector de Ionización por Llama (CG-FID)</t>
        </is>
      </c>
      <c r="M239" s="2" t="inlineStr">
        <is>
          <t>10 µg</t>
        </is>
      </c>
      <c r="N239" s="2" t="inlineStr"/>
    </row>
    <row r="240">
      <c r="A240" s="2" t="inlineStr">
        <is>
          <t>N0345</t>
        </is>
      </c>
      <c r="B240" s="2" t="inlineStr">
        <is>
          <t>Xilenos (mezcla de isómeros) - aire</t>
        </is>
      </c>
      <c r="C240" s="2" t="inlineStr">
        <is>
          <t>N</t>
        </is>
      </c>
      <c r="D240" s="2" t="inlineStr">
        <is>
          <t>MA165</t>
        </is>
      </c>
      <c r="E240" s="2" t="inlineStr">
        <is>
          <t>1 hidrocarburo (rutina)</t>
        </is>
      </c>
      <c r="F240" s="2" t="inlineStr">
        <is>
          <t>15 días laborables</t>
        </is>
      </c>
      <c r="G240" s="2" t="inlineStr">
        <is>
          <t>Para más de un hidrocarburo consultad precio en pestaña  PERFIL</t>
        </is>
      </c>
      <c r="H240" s="2" t="inlineStr"/>
      <c r="I240" s="2" t="inlineStr">
        <is>
          <t>Tubo Carbono Activo (100/50 mg) (TCA) -&gt; MT044</t>
        </is>
      </c>
      <c r="J240" s="2" t="inlineStr">
        <is>
          <t>Refrigerada (5°C ± 3°C)</t>
        </is>
      </c>
      <c r="K240" s="2" t="inlineStr">
        <is>
          <t>PNT00061</t>
        </is>
      </c>
      <c r="L240" s="2" t="inlineStr">
        <is>
          <t>Cromatografía de Gases / Detector de Ionización por Llama (CG-FID)</t>
        </is>
      </c>
      <c r="M240" s="2" t="inlineStr">
        <is>
          <t>10 µg</t>
        </is>
      </c>
      <c r="N240" s="2" t="inlineStr"/>
    </row>
    <row r="241">
      <c r="A241" s="2" t="inlineStr">
        <is>
          <t>N0345</t>
        </is>
      </c>
      <c r="B241" s="2" t="inlineStr">
        <is>
          <t>Xilenos (mezcla de isómeros) - aire</t>
        </is>
      </c>
      <c r="C241" s="2" t="inlineStr">
        <is>
          <t>N</t>
        </is>
      </c>
      <c r="D241" s="2" t="inlineStr">
        <is>
          <t>MA163</t>
        </is>
      </c>
      <c r="E241" s="2" t="inlineStr">
        <is>
          <t>1 VOC urgente 8 días</t>
        </is>
      </c>
      <c r="F241" s="2" t="inlineStr">
        <is>
          <t>8 días laborables</t>
        </is>
      </c>
      <c r="G241" s="2" t="inlineStr">
        <is>
          <t>Para más de un VOC consultad precio en pestaña  PERFIL</t>
        </is>
      </c>
      <c r="H241" s="2" t="inlineStr"/>
      <c r="I241" s="2" t="inlineStr">
        <is>
          <t>Tubo Carbono Activo (100/50 mg) (TCA) -&gt; MT044</t>
        </is>
      </c>
      <c r="J241" s="2" t="inlineStr">
        <is>
          <t>Refrigerada (5°C ± 3°C)</t>
        </is>
      </c>
      <c r="K241" s="2" t="inlineStr">
        <is>
          <t>PNT00061</t>
        </is>
      </c>
      <c r="L241" s="2" t="inlineStr">
        <is>
          <t>Cromatografía de Gases / Detector de Ionización por Llama (CG-FID)</t>
        </is>
      </c>
      <c r="M241" s="2" t="inlineStr">
        <is>
          <t>10 µg</t>
        </is>
      </c>
      <c r="N241" s="2" t="inlineStr"/>
    </row>
    <row r="242">
      <c r="A242" s="2" t="inlineStr">
        <is>
          <t>N0350</t>
        </is>
      </c>
      <c r="B242" s="2" t="inlineStr">
        <is>
          <t>Nonano, todos los isómeros - aire</t>
        </is>
      </c>
      <c r="C242" s="2" t="inlineStr">
        <is>
          <t>N</t>
        </is>
      </c>
      <c r="D242" s="2" t="inlineStr">
        <is>
          <t>MA166</t>
        </is>
      </c>
      <c r="E242" s="2" t="inlineStr">
        <is>
          <t>1 hidrocarburo urgente 8 días</t>
        </is>
      </c>
      <c r="F242" s="2" t="inlineStr">
        <is>
          <t>8 días laborables</t>
        </is>
      </c>
      <c r="G242" s="2" t="inlineStr">
        <is>
          <t>Para más de un hidrocarburo consultad precio en pestaña  PERFIL</t>
        </is>
      </c>
      <c r="H242" s="2" t="inlineStr"/>
      <c r="I242" s="2" t="inlineStr">
        <is>
          <t>Tubo Carbono Activo (100/50 mg) (TCA) -&gt; MT044</t>
        </is>
      </c>
      <c r="J242" s="2" t="inlineStr">
        <is>
          <t>Refrigerada (5°C ± 3°C)</t>
        </is>
      </c>
      <c r="K242" s="2" t="inlineStr">
        <is>
          <t>PNT00061</t>
        </is>
      </c>
      <c r="L242" s="2" t="inlineStr">
        <is>
          <t>Cromatografía de Gases / Detector de Ionización por Llama (CG-FID)</t>
        </is>
      </c>
      <c r="M242" s="2" t="inlineStr">
        <is>
          <t>10 µg</t>
        </is>
      </c>
      <c r="N242" s="2" t="inlineStr"/>
    </row>
    <row r="243">
      <c r="A243" s="2" t="inlineStr">
        <is>
          <t>N0350</t>
        </is>
      </c>
      <c r="B243" s="2" t="inlineStr">
        <is>
          <t>Nonano, todos los isómeros - aire</t>
        </is>
      </c>
      <c r="C243" s="2" t="inlineStr">
        <is>
          <t>N</t>
        </is>
      </c>
      <c r="D243" s="2" t="inlineStr">
        <is>
          <t>MA052</t>
        </is>
      </c>
      <c r="E243" s="2" t="inlineStr">
        <is>
          <t>1 VOC o Compuesto Orgánico Volátil (rutina)</t>
        </is>
      </c>
      <c r="F243" s="2" t="inlineStr">
        <is>
          <t>15 días laborables</t>
        </is>
      </c>
      <c r="G243" s="2" t="inlineStr">
        <is>
          <t>Para más de un VOC consultad precio en pestaña  PERFIL</t>
        </is>
      </c>
      <c r="H243" s="2" t="inlineStr"/>
      <c r="I243" s="2" t="inlineStr">
        <is>
          <t>Tubo Carbono Activo (100/50 mg) (TCA) -&gt; MT044</t>
        </is>
      </c>
      <c r="J243" s="2" t="inlineStr">
        <is>
          <t>Refrigerada (5°C ± 3°C)</t>
        </is>
      </c>
      <c r="K243" s="2" t="inlineStr">
        <is>
          <t>PNT00061</t>
        </is>
      </c>
      <c r="L243" s="2" t="inlineStr">
        <is>
          <t>Cromatografía de Gases / Detector de Ionización por Llama (CG-FID)</t>
        </is>
      </c>
      <c r="M243" s="2" t="inlineStr">
        <is>
          <t>10 µg</t>
        </is>
      </c>
      <c r="N243" s="2" t="inlineStr"/>
    </row>
    <row r="244">
      <c r="A244" s="2" t="inlineStr">
        <is>
          <t>N0350</t>
        </is>
      </c>
      <c r="B244" s="2" t="inlineStr">
        <is>
          <t>Nonano, todos los isómeros - aire</t>
        </is>
      </c>
      <c r="C244" s="2" t="inlineStr">
        <is>
          <t>N</t>
        </is>
      </c>
      <c r="D244" s="2" t="inlineStr">
        <is>
          <t>MA165</t>
        </is>
      </c>
      <c r="E244" s="2" t="inlineStr">
        <is>
          <t>1 hidrocarburo (rutina)</t>
        </is>
      </c>
      <c r="F244" s="2" t="inlineStr">
        <is>
          <t>15 días laborables</t>
        </is>
      </c>
      <c r="G244" s="2" t="inlineStr">
        <is>
          <t>Para más de un hidrocarburo consultad precio en pestaña  PERFIL</t>
        </is>
      </c>
      <c r="H244" s="2" t="inlineStr"/>
      <c r="I244" s="2" t="inlineStr">
        <is>
          <t>Tubo Carbono Activo (100/50 mg) (TCA) -&gt; MT044</t>
        </is>
      </c>
      <c r="J244" s="2" t="inlineStr">
        <is>
          <t>Refrigerada (5°C ± 3°C)</t>
        </is>
      </c>
      <c r="K244" s="2" t="inlineStr">
        <is>
          <t>PNT00061</t>
        </is>
      </c>
      <c r="L244" s="2" t="inlineStr">
        <is>
          <t>Cromatografía de Gases / Detector de Ionización por Llama (CG-FID)</t>
        </is>
      </c>
      <c r="M244" s="2" t="inlineStr">
        <is>
          <t>10 µg</t>
        </is>
      </c>
      <c r="N244" s="2" t="inlineStr"/>
    </row>
    <row r="245">
      <c r="A245" s="2" t="inlineStr">
        <is>
          <t>N0350</t>
        </is>
      </c>
      <c r="B245" s="2" t="inlineStr">
        <is>
          <t>Nonano, todos los isómeros - aire</t>
        </is>
      </c>
      <c r="C245" s="2" t="inlineStr">
        <is>
          <t>N</t>
        </is>
      </c>
      <c r="D245" s="2" t="inlineStr">
        <is>
          <t>MA163</t>
        </is>
      </c>
      <c r="E245" s="2" t="inlineStr">
        <is>
          <t>1 VOC urgente 8 días</t>
        </is>
      </c>
      <c r="F245" s="2" t="inlineStr">
        <is>
          <t>8 días laborables</t>
        </is>
      </c>
      <c r="G245" s="2" t="inlineStr">
        <is>
          <t>Para más de un VOC consultad precio en pestaña  PERFIL</t>
        </is>
      </c>
      <c r="H245" s="2" t="inlineStr"/>
      <c r="I245" s="2" t="inlineStr">
        <is>
          <t>Tubo Carbono Activo (100/50 mg) (TCA) -&gt; MT044</t>
        </is>
      </c>
      <c r="J245" s="2" t="inlineStr">
        <is>
          <t>Refrigerada (5°C ± 3°C)</t>
        </is>
      </c>
      <c r="K245" s="2" t="inlineStr">
        <is>
          <t>PNT00061</t>
        </is>
      </c>
      <c r="L245" s="2" t="inlineStr">
        <is>
          <t>Cromatografía de Gases / Detector de Ionización por Llama (CG-FID)</t>
        </is>
      </c>
      <c r="M245" s="2" t="inlineStr">
        <is>
          <t>10 µg</t>
        </is>
      </c>
      <c r="N245" s="2" t="inlineStr"/>
    </row>
    <row r="246">
      <c r="A246" s="2" t="inlineStr">
        <is>
          <t>N0355</t>
        </is>
      </c>
      <c r="B246" s="2" t="inlineStr">
        <is>
          <t>5-Metilhexan-2-ona - aire</t>
        </is>
      </c>
      <c r="C246" s="2" t="inlineStr">
        <is>
          <t>N</t>
        </is>
      </c>
      <c r="D246" s="2" t="inlineStr">
        <is>
          <t>MA052</t>
        </is>
      </c>
      <c r="E246" s="2" t="inlineStr">
        <is>
          <t>1 VOC o Compuesto Orgánico Volátil (rutina)</t>
        </is>
      </c>
      <c r="F246" s="2" t="inlineStr">
        <is>
          <t>15 días laborables</t>
        </is>
      </c>
      <c r="G246" s="2" t="inlineStr">
        <is>
          <t>Para más de un VOC consultad precio en pestaña  PERFIL</t>
        </is>
      </c>
      <c r="H246" s="2" t="inlineStr"/>
      <c r="I246" s="2" t="inlineStr">
        <is>
          <t>Tubo Carbono Activo (100/50 mg) (TCA) o Tubo tamiz molecular carbono (CMS) -&gt; MT044 ó MT078</t>
        </is>
      </c>
      <c r="J246" s="2" t="inlineStr">
        <is>
          <t>Refrigerada (5°C ± 3°C)</t>
        </is>
      </c>
      <c r="K246" s="2" t="inlineStr">
        <is>
          <t>PNT00061</t>
        </is>
      </c>
      <c r="L246" s="2" t="inlineStr">
        <is>
          <t>Cromatografía de Gases / Detector de Ionización por Llama (CG-FID)</t>
        </is>
      </c>
      <c r="M246" s="2" t="inlineStr">
        <is>
          <t>10 µg</t>
        </is>
      </c>
      <c r="N246" s="2" t="inlineStr"/>
    </row>
    <row r="247">
      <c r="A247" s="2" t="inlineStr">
        <is>
          <t>N0355</t>
        </is>
      </c>
      <c r="B247" s="2" t="inlineStr">
        <is>
          <t>5-Metilhexan-2-ona - aire</t>
        </is>
      </c>
      <c r="C247" s="2" t="inlineStr">
        <is>
          <t>N</t>
        </is>
      </c>
      <c r="D247" s="2" t="inlineStr">
        <is>
          <t>MA163</t>
        </is>
      </c>
      <c r="E247" s="2" t="inlineStr">
        <is>
          <t>1 VOC urgente 8 días</t>
        </is>
      </c>
      <c r="F247" s="2" t="inlineStr">
        <is>
          <t>8 días laborables</t>
        </is>
      </c>
      <c r="G247" s="2" t="inlineStr">
        <is>
          <t>Para más de un VOC consultad precio en pestaña  PERFIL</t>
        </is>
      </c>
      <c r="H247" s="2" t="inlineStr"/>
      <c r="I247" s="2" t="inlineStr">
        <is>
          <t>Tubo Carbono Activo (100/50 mg) (TCA) o Tubo tamiz molecular carbono (CMS) -&gt; MT044 ó MT078</t>
        </is>
      </c>
      <c r="J247" s="2" t="inlineStr">
        <is>
          <t>Refrigerada (5°C ± 3°C)</t>
        </is>
      </c>
      <c r="K247" s="2" t="inlineStr">
        <is>
          <t>PNT00061</t>
        </is>
      </c>
      <c r="L247" s="2" t="inlineStr">
        <is>
          <t>Cromatografía de Gases / Detector de Ionización por Llama (CG-FID)</t>
        </is>
      </c>
      <c r="M247" s="2" t="inlineStr">
        <is>
          <t>10 µg</t>
        </is>
      </c>
      <c r="N247" s="2" t="inlineStr"/>
    </row>
    <row r="248">
      <c r="A248" s="2" t="inlineStr">
        <is>
          <t>N0360</t>
        </is>
      </c>
      <c r="B248" s="2" t="inlineStr">
        <is>
          <t>Diacetona alcohol - aire</t>
        </is>
      </c>
      <c r="C248" s="2" t="inlineStr">
        <is>
          <t>N</t>
        </is>
      </c>
      <c r="D248" s="2" t="inlineStr">
        <is>
          <t>MA052</t>
        </is>
      </c>
      <c r="E248" s="2" t="inlineStr">
        <is>
          <t>1 VOC o Compuesto Orgánico Volátil (rutina)</t>
        </is>
      </c>
      <c r="F248" s="2" t="inlineStr">
        <is>
          <t>15 días laborables</t>
        </is>
      </c>
      <c r="G248" s="2" t="inlineStr">
        <is>
          <t>Para más de un VOC consultad precio en pestaña  PERFIL</t>
        </is>
      </c>
      <c r="H248" s="2" t="inlineStr"/>
      <c r="I248" s="2" t="inlineStr">
        <is>
          <t>Tubo Carbono Activo (100/50 mg) (TCA) -&gt; MT044</t>
        </is>
      </c>
      <c r="J248" s="2" t="inlineStr">
        <is>
          <t>Refrigerada (5°C ± 3°C)</t>
        </is>
      </c>
      <c r="K248" s="2" t="inlineStr">
        <is>
          <t>PNT00061</t>
        </is>
      </c>
      <c r="L248" s="2" t="inlineStr">
        <is>
          <t>Cromatografía de Gases / Detector de Ionización por Llama (CG-FID)</t>
        </is>
      </c>
      <c r="M248" s="2" t="inlineStr">
        <is>
          <t>100 µg</t>
        </is>
      </c>
      <c r="N248" s="2" t="inlineStr"/>
    </row>
    <row r="249">
      <c r="A249" s="2" t="inlineStr">
        <is>
          <t>N0360</t>
        </is>
      </c>
      <c r="B249" s="2" t="inlineStr">
        <is>
          <t>Diacetona alcohol - aire</t>
        </is>
      </c>
      <c r="C249" s="2" t="inlineStr">
        <is>
          <t>N</t>
        </is>
      </c>
      <c r="D249" s="2" t="inlineStr">
        <is>
          <t>MA163</t>
        </is>
      </c>
      <c r="E249" s="2" t="inlineStr">
        <is>
          <t>1 VOC urgente 8 días</t>
        </is>
      </c>
      <c r="F249" s="2" t="inlineStr">
        <is>
          <t>8 días laborables</t>
        </is>
      </c>
      <c r="G249" s="2" t="inlineStr">
        <is>
          <t>Para más de un VOC consultad precio en pestaña  PERFIL</t>
        </is>
      </c>
      <c r="H249" s="2" t="inlineStr"/>
      <c r="I249" s="2" t="inlineStr">
        <is>
          <t>Tubo Carbono Activo (100/50 mg) (TCA) -&gt; MT044</t>
        </is>
      </c>
      <c r="J249" s="2" t="inlineStr">
        <is>
          <t>Refrigerada (5°C ± 3°C)</t>
        </is>
      </c>
      <c r="K249" s="2" t="inlineStr">
        <is>
          <t>PNT00061</t>
        </is>
      </c>
      <c r="L249" s="2" t="inlineStr">
        <is>
          <t>Cromatografía de Gases / Detector de Ionización por Llama (CG-FID)</t>
        </is>
      </c>
      <c r="M249" s="2" t="inlineStr">
        <is>
          <t>100 µg</t>
        </is>
      </c>
      <c r="N249" s="2" t="inlineStr"/>
    </row>
    <row r="250">
      <c r="A250" s="2" t="inlineStr">
        <is>
          <t>N0365</t>
        </is>
      </c>
      <c r="B250" s="2" t="inlineStr">
        <is>
          <t>Estireno - aire</t>
        </is>
      </c>
      <c r="C250" s="2" t="inlineStr">
        <is>
          <t>N</t>
        </is>
      </c>
      <c r="D250" s="2" t="inlineStr">
        <is>
          <t>MA163</t>
        </is>
      </c>
      <c r="E250" s="2" t="inlineStr">
        <is>
          <t>1 VOC urgente 8 días</t>
        </is>
      </c>
      <c r="F250" s="2" t="inlineStr">
        <is>
          <t>8 días laborables</t>
        </is>
      </c>
      <c r="G250" s="2" t="inlineStr">
        <is>
          <t>Para más de un VOC consultad precio en pestaña  PERFIL</t>
        </is>
      </c>
      <c r="H250" s="2" t="inlineStr"/>
      <c r="I250" s="2" t="inlineStr">
        <is>
          <t>Tubo Carbono Activo (100/50 mg) (TCA) -&gt; MT044</t>
        </is>
      </c>
      <c r="J250" s="2" t="inlineStr">
        <is>
          <t>Refrigerada (5°C ± 3°C)</t>
        </is>
      </c>
      <c r="K250" s="2" t="inlineStr">
        <is>
          <t>PNT00061</t>
        </is>
      </c>
      <c r="L250" s="2" t="inlineStr">
        <is>
          <t>Cromatografía de Gases / Detector de Ionización por Llama (CG-FID)</t>
        </is>
      </c>
      <c r="M250" s="2" t="inlineStr">
        <is>
          <t>10 µg</t>
        </is>
      </c>
      <c r="N250" s="2" t="inlineStr"/>
    </row>
    <row r="251">
      <c r="A251" s="2" t="inlineStr">
        <is>
          <t>N0365</t>
        </is>
      </c>
      <c r="B251" s="2" t="inlineStr">
        <is>
          <t>Estireno - aire</t>
        </is>
      </c>
      <c r="C251" s="2" t="inlineStr">
        <is>
          <t>N</t>
        </is>
      </c>
      <c r="D251" s="2" t="inlineStr">
        <is>
          <t>MA165</t>
        </is>
      </c>
      <c r="E251" s="2" t="inlineStr">
        <is>
          <t>1 hidrocarburo (rutina)</t>
        </is>
      </c>
      <c r="F251" s="2" t="inlineStr">
        <is>
          <t>15 días laborables</t>
        </is>
      </c>
      <c r="G251" s="2" t="inlineStr">
        <is>
          <t>Para más de un hidrocarburo consultad precio en pestaña  PERFIL</t>
        </is>
      </c>
      <c r="H251" s="2" t="inlineStr"/>
      <c r="I251" s="2" t="inlineStr">
        <is>
          <t>Tubo Carbono Activo (100/50 mg) (TCA) -&gt; MT044</t>
        </is>
      </c>
      <c r="J251" s="2" t="inlineStr">
        <is>
          <t>Refrigerada (5°C ± 3°C)</t>
        </is>
      </c>
      <c r="K251" s="2" t="inlineStr">
        <is>
          <t>PNT00061</t>
        </is>
      </c>
      <c r="L251" s="2" t="inlineStr">
        <is>
          <t>Cromatografía de Gases / Detector de Ionización por Llama (CG-FID)</t>
        </is>
      </c>
      <c r="M251" s="2" t="inlineStr">
        <is>
          <t>10 µg</t>
        </is>
      </c>
      <c r="N251" s="2" t="inlineStr"/>
    </row>
    <row r="252">
      <c r="A252" s="2" t="inlineStr">
        <is>
          <t>N0365</t>
        </is>
      </c>
      <c r="B252" s="2" t="inlineStr">
        <is>
          <t>Estireno - aire</t>
        </is>
      </c>
      <c r="C252" s="2" t="inlineStr">
        <is>
          <t>N</t>
        </is>
      </c>
      <c r="D252" s="2" t="inlineStr">
        <is>
          <t>MA052</t>
        </is>
      </c>
      <c r="E252" s="2" t="inlineStr">
        <is>
          <t>1 VOC o Compuesto Orgánico Volátil (rutina)</t>
        </is>
      </c>
      <c r="F252" s="2" t="inlineStr">
        <is>
          <t>15 días laborables</t>
        </is>
      </c>
      <c r="G252" s="2" t="inlineStr">
        <is>
          <t>Para más de un VOC consultad precio en pestaña  PERFIL</t>
        </is>
      </c>
      <c r="H252" s="2" t="inlineStr"/>
      <c r="I252" s="2" t="inlineStr">
        <is>
          <t>Tubo Carbono Activo (100/50 mg) (TCA) -&gt; MT044</t>
        </is>
      </c>
      <c r="J252" s="2" t="inlineStr">
        <is>
          <t>Refrigerada (5°C ± 3°C)</t>
        </is>
      </c>
      <c r="K252" s="2" t="inlineStr">
        <is>
          <t>PNT00061</t>
        </is>
      </c>
      <c r="L252" s="2" t="inlineStr">
        <is>
          <t>Cromatografía de Gases / Detector de Ionización por Llama (CG-FID)</t>
        </is>
      </c>
      <c r="M252" s="2" t="inlineStr">
        <is>
          <t>10 µg</t>
        </is>
      </c>
      <c r="N252" s="2" t="inlineStr"/>
    </row>
    <row r="253">
      <c r="A253" s="2" t="inlineStr">
        <is>
          <t>N0365</t>
        </is>
      </c>
      <c r="B253" s="2" t="inlineStr">
        <is>
          <t>Estireno - aire</t>
        </is>
      </c>
      <c r="C253" s="2" t="inlineStr">
        <is>
          <t>N</t>
        </is>
      </c>
      <c r="D253" s="2" t="inlineStr">
        <is>
          <t>MA166</t>
        </is>
      </c>
      <c r="E253" s="2" t="inlineStr">
        <is>
          <t>1 hidrocarburo urgente 8 días</t>
        </is>
      </c>
      <c r="F253" s="2" t="inlineStr">
        <is>
          <t>8 días laborables</t>
        </is>
      </c>
      <c r="G253" s="2" t="inlineStr">
        <is>
          <t>Para más de un hidrocarburo consultad precio en pestaña  PERFIL</t>
        </is>
      </c>
      <c r="H253" s="2" t="inlineStr"/>
      <c r="I253" s="2" t="inlineStr">
        <is>
          <t>Tubo Carbono Activo (100/50 mg) (TCA) -&gt; MT044</t>
        </is>
      </c>
      <c r="J253" s="2" t="inlineStr">
        <is>
          <t>Refrigerada (5°C ± 3°C)</t>
        </is>
      </c>
      <c r="K253" s="2" t="inlineStr">
        <is>
          <t>PNT00061</t>
        </is>
      </c>
      <c r="L253" s="2" t="inlineStr">
        <is>
          <t>Cromatografía de Gases / Detector de Ionización por Llama (CG-FID)</t>
        </is>
      </c>
      <c r="M253" s="2" t="inlineStr">
        <is>
          <t>10 µg</t>
        </is>
      </c>
      <c r="N253" s="2" t="inlineStr"/>
    </row>
    <row r="254">
      <c r="A254" s="2" t="inlineStr">
        <is>
          <t>N0370</t>
        </is>
      </c>
      <c r="B254" s="2" t="inlineStr">
        <is>
          <t>Acetato de 2-etoxietilo - aire</t>
        </is>
      </c>
      <c r="C254" s="2" t="inlineStr">
        <is>
          <t>N</t>
        </is>
      </c>
      <c r="D254" s="2" t="inlineStr">
        <is>
          <t>MA052</t>
        </is>
      </c>
      <c r="E254" s="2" t="inlineStr">
        <is>
          <t>1 VOC o Compuesto Orgánico Volátil (rutina)</t>
        </is>
      </c>
      <c r="F254" s="2" t="inlineStr">
        <is>
          <t>15 días laborables</t>
        </is>
      </c>
      <c r="G254" s="2" t="inlineStr">
        <is>
          <t>Para más de un VOC consultad precio en pestaña  PERFIL</t>
        </is>
      </c>
      <c r="H254" s="2" t="inlineStr"/>
      <c r="I254" s="2" t="inlineStr">
        <is>
          <t>Tubo Carbono Activo (100/50 mg) (TCA) -&gt; MT044</t>
        </is>
      </c>
      <c r="J254" s="2" t="inlineStr">
        <is>
          <t>Refrigerada (5°C ± 3°C)</t>
        </is>
      </c>
      <c r="K254" s="2" t="inlineStr">
        <is>
          <t>PNT00061</t>
        </is>
      </c>
      <c r="L254" s="2" t="inlineStr">
        <is>
          <t>Cromatografía de Gases / Detector de Ionización por Llama (CG-FID)</t>
        </is>
      </c>
      <c r="M254" s="2" t="inlineStr">
        <is>
          <t>25 µg</t>
        </is>
      </c>
      <c r="N254" s="2" t="inlineStr"/>
    </row>
    <row r="255">
      <c r="A255" s="2" t="inlineStr">
        <is>
          <t>N0370</t>
        </is>
      </c>
      <c r="B255" s="2" t="inlineStr">
        <is>
          <t>Acetato de 2-etoxietilo - aire</t>
        </is>
      </c>
      <c r="C255" s="2" t="inlineStr">
        <is>
          <t>N</t>
        </is>
      </c>
      <c r="D255" s="2" t="inlineStr">
        <is>
          <t>MA163</t>
        </is>
      </c>
      <c r="E255" s="2" t="inlineStr">
        <is>
          <t>1 VOC urgente 8 días</t>
        </is>
      </c>
      <c r="F255" s="2" t="inlineStr">
        <is>
          <t>8 días laborables</t>
        </is>
      </c>
      <c r="G255" s="2" t="inlineStr">
        <is>
          <t>Para más de un VOC consultad precio en pestaña  PERFIL</t>
        </is>
      </c>
      <c r="H255" s="2" t="inlineStr"/>
      <c r="I255" s="2" t="inlineStr">
        <is>
          <t>Tubo Carbono Activo (100/50 mg) (TCA) -&gt; MT044</t>
        </is>
      </c>
      <c r="J255" s="2" t="inlineStr">
        <is>
          <t>Refrigerada (5°C ± 3°C)</t>
        </is>
      </c>
      <c r="K255" s="2" t="inlineStr">
        <is>
          <t>PNT00061</t>
        </is>
      </c>
      <c r="L255" s="2" t="inlineStr">
        <is>
          <t>Cromatografía de Gases / Detector de Ionización por Llama (CG-FID)</t>
        </is>
      </c>
      <c r="M255" s="2" t="inlineStr">
        <is>
          <t>25 µg</t>
        </is>
      </c>
      <c r="N255" s="2" t="inlineStr"/>
    </row>
    <row r="256">
      <c r="A256" s="2" t="inlineStr">
        <is>
          <t>N0375</t>
        </is>
      </c>
      <c r="B256" s="2" t="inlineStr">
        <is>
          <t>Cumeno - aire</t>
        </is>
      </c>
      <c r="C256" s="2" t="inlineStr">
        <is>
          <t>N</t>
        </is>
      </c>
      <c r="D256" s="2" t="inlineStr">
        <is>
          <t>MA163</t>
        </is>
      </c>
      <c r="E256" s="2" t="inlineStr">
        <is>
          <t>1 VOC urgente 8 días</t>
        </is>
      </c>
      <c r="F256" s="2" t="inlineStr">
        <is>
          <t>8 días laborables</t>
        </is>
      </c>
      <c r="G256" s="2" t="inlineStr">
        <is>
          <t>Para más de un VOC consultad precio en pestaña  PERFIL</t>
        </is>
      </c>
      <c r="H256" s="2" t="inlineStr"/>
      <c r="I256" s="2" t="inlineStr">
        <is>
          <t>Tubo Carbono Activo (100/50 mg) (TCA) -&gt; MT044</t>
        </is>
      </c>
      <c r="J256" s="2" t="inlineStr">
        <is>
          <t>Refrigerada (5°C ± 3°C)</t>
        </is>
      </c>
      <c r="K256" s="2" t="inlineStr">
        <is>
          <t>PNT00061</t>
        </is>
      </c>
      <c r="L256" s="2" t="inlineStr">
        <is>
          <t>Cromatografía de Gases / Detector de Ionización por Llama (CG-FID)</t>
        </is>
      </c>
      <c r="M256" s="2" t="inlineStr">
        <is>
          <t>10 µg</t>
        </is>
      </c>
      <c r="N256" s="2" t="inlineStr"/>
    </row>
    <row r="257">
      <c r="A257" s="2" t="inlineStr">
        <is>
          <t>N0375</t>
        </is>
      </c>
      <c r="B257" s="2" t="inlineStr">
        <is>
          <t>Cumeno - aire</t>
        </is>
      </c>
      <c r="C257" s="2" t="inlineStr">
        <is>
          <t>N</t>
        </is>
      </c>
      <c r="D257" s="2" t="inlineStr">
        <is>
          <t>MA165</t>
        </is>
      </c>
      <c r="E257" s="2" t="inlineStr">
        <is>
          <t>1 hidrocarburo (rutina)</t>
        </is>
      </c>
      <c r="F257" s="2" t="inlineStr">
        <is>
          <t>15 días laborables</t>
        </is>
      </c>
      <c r="G257" s="2" t="inlineStr">
        <is>
          <t>Para más de un hidrocarburo consultad precio en pestaña  PERFIL</t>
        </is>
      </c>
      <c r="H257" s="2" t="inlineStr"/>
      <c r="I257" s="2" t="inlineStr">
        <is>
          <t>Tubo Carbono Activo (100/50 mg) (TCA) -&gt; MT044</t>
        </is>
      </c>
      <c r="J257" s="2" t="inlineStr">
        <is>
          <t>Refrigerada (5°C ± 3°C)</t>
        </is>
      </c>
      <c r="K257" s="2" t="inlineStr">
        <is>
          <t>PNT00061</t>
        </is>
      </c>
      <c r="L257" s="2" t="inlineStr">
        <is>
          <t>Cromatografía de Gases / Detector de Ionización por Llama (CG-FID)</t>
        </is>
      </c>
      <c r="M257" s="2" t="inlineStr">
        <is>
          <t>10 µg</t>
        </is>
      </c>
      <c r="N257" s="2" t="inlineStr"/>
    </row>
    <row r="258">
      <c r="A258" s="2" t="inlineStr">
        <is>
          <t>N0375</t>
        </is>
      </c>
      <c r="B258" s="2" t="inlineStr">
        <is>
          <t>Cumeno - aire</t>
        </is>
      </c>
      <c r="C258" s="2" t="inlineStr">
        <is>
          <t>N</t>
        </is>
      </c>
      <c r="D258" s="2" t="inlineStr">
        <is>
          <t>MA166</t>
        </is>
      </c>
      <c r="E258" s="2" t="inlineStr">
        <is>
          <t>1 hidrocarburo urgente 8 días</t>
        </is>
      </c>
      <c r="F258" s="2" t="inlineStr">
        <is>
          <t>8 días laborables</t>
        </is>
      </c>
      <c r="G258" s="2" t="inlineStr">
        <is>
          <t>Para más de un hidrocarburo consultad precio en pestaña  PERFIL</t>
        </is>
      </c>
      <c r="H258" s="2" t="inlineStr"/>
      <c r="I258" s="2" t="inlineStr">
        <is>
          <t>Tubo Carbono Activo (100/50 mg) (TCA) -&gt; MT044</t>
        </is>
      </c>
      <c r="J258" s="2" t="inlineStr">
        <is>
          <t>Refrigerada (5°C ± 3°C)</t>
        </is>
      </c>
      <c r="K258" s="2" t="inlineStr">
        <is>
          <t>PNT00061</t>
        </is>
      </c>
      <c r="L258" s="2" t="inlineStr">
        <is>
          <t>Cromatografía de Gases / Detector de Ionización por Llama (CG-FID)</t>
        </is>
      </c>
      <c r="M258" s="2" t="inlineStr">
        <is>
          <t>10 µg</t>
        </is>
      </c>
      <c r="N258" s="2" t="inlineStr"/>
    </row>
    <row r="259">
      <c r="A259" s="2" t="inlineStr">
        <is>
          <t>N0375</t>
        </is>
      </c>
      <c r="B259" s="2" t="inlineStr">
        <is>
          <t>Cumeno - aire</t>
        </is>
      </c>
      <c r="C259" s="2" t="inlineStr">
        <is>
          <t>N</t>
        </is>
      </c>
      <c r="D259" s="2" t="inlineStr">
        <is>
          <t>MA052</t>
        </is>
      </c>
      <c r="E259" s="2" t="inlineStr">
        <is>
          <t>1 VOC o Compuesto Orgánico Volátil (rutina)</t>
        </is>
      </c>
      <c r="F259" s="2" t="inlineStr">
        <is>
          <t>15 días laborables</t>
        </is>
      </c>
      <c r="G259" s="2" t="inlineStr">
        <is>
          <t>Para más de un VOC consultad precio en pestaña  PERFIL</t>
        </is>
      </c>
      <c r="H259" s="2" t="inlineStr"/>
      <c r="I259" s="2" t="inlineStr">
        <is>
          <t>Tubo Carbono Activo (100/50 mg) (TCA) -&gt; MT044</t>
        </is>
      </c>
      <c r="J259" s="2" t="inlineStr">
        <is>
          <t>Refrigerada (5°C ± 3°C)</t>
        </is>
      </c>
      <c r="K259" s="2" t="inlineStr">
        <is>
          <t>PNT00061</t>
        </is>
      </c>
      <c r="L259" s="2" t="inlineStr">
        <is>
          <t>Cromatografía de Gases / Detector de Ionización por Llama (CG-FID)</t>
        </is>
      </c>
      <c r="M259" s="2" t="inlineStr">
        <is>
          <t>10 µg</t>
        </is>
      </c>
      <c r="N259" s="2" t="inlineStr"/>
    </row>
    <row r="260">
      <c r="A260" s="2" t="inlineStr">
        <is>
          <t>N0380</t>
        </is>
      </c>
      <c r="B260" s="2" t="inlineStr">
        <is>
          <t>Ciclohexanona - aire</t>
        </is>
      </c>
      <c r="C260" s="2" t="inlineStr">
        <is>
          <t>N</t>
        </is>
      </c>
      <c r="D260" s="2" t="inlineStr">
        <is>
          <t>MA163</t>
        </is>
      </c>
      <c r="E260" s="2" t="inlineStr">
        <is>
          <t>1 VOC urgente 8 días</t>
        </is>
      </c>
      <c r="F260" s="2" t="inlineStr">
        <is>
          <t>8 días laborables</t>
        </is>
      </c>
      <c r="G260" s="2" t="inlineStr">
        <is>
          <t>Para más de un VOC consultad precio en pestaña  PERFIL</t>
        </is>
      </c>
      <c r="H260" s="2" t="inlineStr"/>
      <c r="I260" s="2" t="inlineStr">
        <is>
          <t>Tubo Carbono Activo (100/50 mg) (TCA) o Tubo tamiz molecular carbono (CMS) -&gt; MT044 ó MT078</t>
        </is>
      </c>
      <c r="J260" s="2" t="inlineStr">
        <is>
          <t>Refrigerada (5°C ± 3°C)</t>
        </is>
      </c>
      <c r="K260" s="2" t="inlineStr">
        <is>
          <t>PNT00061</t>
        </is>
      </c>
      <c r="L260" s="2" t="inlineStr">
        <is>
          <t>Cromatografía de Gases / Detector de Ionización por Llama (CG-FID)</t>
        </is>
      </c>
      <c r="M260" s="2" t="inlineStr">
        <is>
          <t>10 µg</t>
        </is>
      </c>
      <c r="N260" s="2" t="inlineStr"/>
    </row>
    <row r="261">
      <c r="A261" s="2" t="inlineStr">
        <is>
          <t>N0380</t>
        </is>
      </c>
      <c r="B261" s="2" t="inlineStr">
        <is>
          <t>Ciclohexanona - aire</t>
        </is>
      </c>
      <c r="C261" s="2" t="inlineStr">
        <is>
          <t>N</t>
        </is>
      </c>
      <c r="D261" s="2" t="inlineStr">
        <is>
          <t>MA052</t>
        </is>
      </c>
      <c r="E261" s="2" t="inlineStr">
        <is>
          <t>1 VOC o Compuesto Orgánico Volátil (rutina)</t>
        </is>
      </c>
      <c r="F261" s="2" t="inlineStr">
        <is>
          <t>15 días laborables</t>
        </is>
      </c>
      <c r="G261" s="2" t="inlineStr">
        <is>
          <t>Para más de un VOC consultad precio en pestaña  PERFIL</t>
        </is>
      </c>
      <c r="H261" s="2" t="inlineStr"/>
      <c r="I261" s="2" t="inlineStr">
        <is>
          <t>Tubo Carbono Activo (100/50 mg) (TCA) o Tubo tamiz molecular carbono (CMS) -&gt; MT044 ó MT078</t>
        </is>
      </c>
      <c r="J261" s="2" t="inlineStr">
        <is>
          <t>Refrigerada (5°C ± 3°C)</t>
        </is>
      </c>
      <c r="K261" s="2" t="inlineStr">
        <is>
          <t>PNT00061</t>
        </is>
      </c>
      <c r="L261" s="2" t="inlineStr">
        <is>
          <t>Cromatografía de Gases / Detector de Ionización por Llama (CG-FID)</t>
        </is>
      </c>
      <c r="M261" s="2" t="inlineStr">
        <is>
          <t>10 µg</t>
        </is>
      </c>
      <c r="N261" s="2" t="inlineStr"/>
    </row>
    <row r="262">
      <c r="A262" s="2" t="inlineStr">
        <is>
          <t>N0385</t>
        </is>
      </c>
      <c r="B262" s="2" t="inlineStr">
        <is>
          <t>1,3,5-Trimetilbenceno - aire</t>
        </is>
      </c>
      <c r="C262" s="2" t="inlineStr">
        <is>
          <t>N</t>
        </is>
      </c>
      <c r="D262" s="2" t="inlineStr">
        <is>
          <t>MA163</t>
        </is>
      </c>
      <c r="E262" s="2" t="inlineStr">
        <is>
          <t>1 VOC urgente 8 días</t>
        </is>
      </c>
      <c r="F262" s="2" t="inlineStr">
        <is>
          <t>8 días laborables</t>
        </is>
      </c>
      <c r="G262" s="2" t="inlineStr">
        <is>
          <t>Para más de un VOC consultad precio en pestaña  PERFIL</t>
        </is>
      </c>
      <c r="H262" s="2" t="inlineStr"/>
      <c r="I262" s="2" t="inlineStr">
        <is>
          <t>Tubo Carbono Activo (100/50 mg) (TCA) -&gt; MT044</t>
        </is>
      </c>
      <c r="J262" s="2" t="inlineStr">
        <is>
          <t>Refrigerada (5°C ± 3°C)</t>
        </is>
      </c>
      <c r="K262" s="2" t="inlineStr">
        <is>
          <t>PNT00061</t>
        </is>
      </c>
      <c r="L262" s="2" t="inlineStr">
        <is>
          <t>Cromatografía de Gases / Detector de Ionización por Llama (CG-FID)</t>
        </is>
      </c>
      <c r="M262" s="2" t="inlineStr">
        <is>
          <t>10 µg</t>
        </is>
      </c>
      <c r="N262" s="2" t="inlineStr"/>
    </row>
    <row r="263">
      <c r="A263" s="2" t="inlineStr">
        <is>
          <t>N0385</t>
        </is>
      </c>
      <c r="B263" s="2" t="inlineStr">
        <is>
          <t>1,3,5-Trimetilbenceno - aire</t>
        </is>
      </c>
      <c r="C263" s="2" t="inlineStr">
        <is>
          <t>N</t>
        </is>
      </c>
      <c r="D263" s="2" t="inlineStr">
        <is>
          <t>MA165</t>
        </is>
      </c>
      <c r="E263" s="2" t="inlineStr">
        <is>
          <t>1 hidrocarburo (rutina)</t>
        </is>
      </c>
      <c r="F263" s="2" t="inlineStr">
        <is>
          <t>15 días laborables</t>
        </is>
      </c>
      <c r="G263" s="2" t="inlineStr">
        <is>
          <t>Para más de un hidrocarburo consultad precio en pestaña  PERFIL</t>
        </is>
      </c>
      <c r="H263" s="2" t="inlineStr"/>
      <c r="I263" s="2" t="inlineStr">
        <is>
          <t>Tubo Carbono Activo (100/50 mg) (TCA) -&gt; MT044</t>
        </is>
      </c>
      <c r="J263" s="2" t="inlineStr">
        <is>
          <t>Refrigerada (5°C ± 3°C)</t>
        </is>
      </c>
      <c r="K263" s="2" t="inlineStr">
        <is>
          <t>PNT00061</t>
        </is>
      </c>
      <c r="L263" s="2" t="inlineStr">
        <is>
          <t>Cromatografía de Gases / Detector de Ionización por Llama (CG-FID)</t>
        </is>
      </c>
      <c r="M263" s="2" t="inlineStr">
        <is>
          <t>10 µg</t>
        </is>
      </c>
      <c r="N263" s="2" t="inlineStr"/>
    </row>
    <row r="264">
      <c r="A264" s="2" t="inlineStr">
        <is>
          <t>N0385</t>
        </is>
      </c>
      <c r="B264" s="2" t="inlineStr">
        <is>
          <t>1,3,5-Trimetilbenceno - aire</t>
        </is>
      </c>
      <c r="C264" s="2" t="inlineStr">
        <is>
          <t>N</t>
        </is>
      </c>
      <c r="D264" s="2" t="inlineStr">
        <is>
          <t>MA052</t>
        </is>
      </c>
      <c r="E264" s="2" t="inlineStr">
        <is>
          <t>1 VOC o Compuesto Orgánico Volátil (rutina)</t>
        </is>
      </c>
      <c r="F264" s="2" t="inlineStr">
        <is>
          <t>15 días laborables</t>
        </is>
      </c>
      <c r="G264" s="2" t="inlineStr">
        <is>
          <t>Para más de un VOC consultad precio en pestaña  PERFIL</t>
        </is>
      </c>
      <c r="H264" s="2" t="inlineStr"/>
      <c r="I264" s="2" t="inlineStr">
        <is>
          <t>Tubo Carbono Activo (100/50 mg) (TCA) -&gt; MT044</t>
        </is>
      </c>
      <c r="J264" s="2" t="inlineStr">
        <is>
          <t>Refrigerada (5°C ± 3°C)</t>
        </is>
      </c>
      <c r="K264" s="2" t="inlineStr">
        <is>
          <t>PNT00061</t>
        </is>
      </c>
      <c r="L264" s="2" t="inlineStr">
        <is>
          <t>Cromatografía de Gases / Detector de Ionización por Llama (CG-FID)</t>
        </is>
      </c>
      <c r="M264" s="2" t="inlineStr">
        <is>
          <t>10 µg</t>
        </is>
      </c>
      <c r="N264" s="2" t="inlineStr"/>
    </row>
    <row r="265">
      <c r="A265" s="2" t="inlineStr">
        <is>
          <t>N0385</t>
        </is>
      </c>
      <c r="B265" s="2" t="inlineStr">
        <is>
          <t>1,3,5-Trimetilbenceno - aire</t>
        </is>
      </c>
      <c r="C265" s="2" t="inlineStr">
        <is>
          <t>N</t>
        </is>
      </c>
      <c r="D265" s="2" t="inlineStr">
        <is>
          <t>MA166</t>
        </is>
      </c>
      <c r="E265" s="2" t="inlineStr">
        <is>
          <t>1 hidrocarburo urgente 8 días</t>
        </is>
      </c>
      <c r="F265" s="2" t="inlineStr">
        <is>
          <t>8 días laborables</t>
        </is>
      </c>
      <c r="G265" s="2" t="inlineStr">
        <is>
          <t>Para más de un hidrocarburo consultad precio en pestaña  PERFIL</t>
        </is>
      </c>
      <c r="H265" s="2" t="inlineStr"/>
      <c r="I265" s="2" t="inlineStr">
        <is>
          <t>Tubo Carbono Activo (100/50 mg) (TCA) -&gt; MT044</t>
        </is>
      </c>
      <c r="J265" s="2" t="inlineStr">
        <is>
          <t>Refrigerada (5°C ± 3°C)</t>
        </is>
      </c>
      <c r="K265" s="2" t="inlineStr">
        <is>
          <t>PNT00061</t>
        </is>
      </c>
      <c r="L265" s="2" t="inlineStr">
        <is>
          <t>Cromatografía de Gases / Detector de Ionización por Llama (CG-FID)</t>
        </is>
      </c>
      <c r="M265" s="2" t="inlineStr">
        <is>
          <t>10 µg</t>
        </is>
      </c>
      <c r="N265" s="2" t="inlineStr"/>
    </row>
    <row r="266">
      <c r="A266" s="2" t="inlineStr">
        <is>
          <t>N0390</t>
        </is>
      </c>
      <c r="B266" s="2" t="inlineStr">
        <is>
          <t>Diisobutilcetona - aire</t>
        </is>
      </c>
      <c r="C266" s="2" t="inlineStr">
        <is>
          <t>N</t>
        </is>
      </c>
      <c r="D266" s="2" t="inlineStr">
        <is>
          <t>MA163</t>
        </is>
      </c>
      <c r="E266" s="2" t="inlineStr">
        <is>
          <t>1 VOC urgente 8 días</t>
        </is>
      </c>
      <c r="F266" s="2" t="inlineStr">
        <is>
          <t>8 días laborables</t>
        </is>
      </c>
      <c r="G266" s="2" t="inlineStr">
        <is>
          <t>Para más de un VOC consultad precio en pestaña  PERFIL</t>
        </is>
      </c>
      <c r="H266" s="2" t="inlineStr"/>
      <c r="I266" s="2" t="inlineStr">
        <is>
          <t>Tubo Carbono Activo (100/50 mg) (TCA) o Tubo tamiz molecular carbono (CMS) -&gt; MT044 ó MT078</t>
        </is>
      </c>
      <c r="J266" s="2" t="inlineStr">
        <is>
          <t>Refrigerada (5°C ± 3°C)</t>
        </is>
      </c>
      <c r="K266" s="2" t="inlineStr">
        <is>
          <t>PNT00061</t>
        </is>
      </c>
      <c r="L266" s="2" t="inlineStr">
        <is>
          <t>Cromatografía de Gases / Detector de Ionización por Llama (CG-FID)</t>
        </is>
      </c>
      <c r="M266" s="2" t="inlineStr">
        <is>
          <t>100 µg</t>
        </is>
      </c>
      <c r="N266" s="2" t="inlineStr"/>
    </row>
    <row r="267">
      <c r="A267" s="2" t="inlineStr">
        <is>
          <t>N0390</t>
        </is>
      </c>
      <c r="B267" s="2" t="inlineStr">
        <is>
          <t>Diisobutilcetona - aire</t>
        </is>
      </c>
      <c r="C267" s="2" t="inlineStr">
        <is>
          <t>N</t>
        </is>
      </c>
      <c r="D267" s="2" t="inlineStr">
        <is>
          <t>MA052</t>
        </is>
      </c>
      <c r="E267" s="2" t="inlineStr">
        <is>
          <t>1 VOC o Compuesto Orgánico Volátil (rutina)</t>
        </is>
      </c>
      <c r="F267" s="2" t="inlineStr">
        <is>
          <t>15 días laborables</t>
        </is>
      </c>
      <c r="G267" s="2" t="inlineStr">
        <is>
          <t>Para más de un VOC consultad precio en pestaña  PERFIL</t>
        </is>
      </c>
      <c r="H267" s="2" t="inlineStr"/>
      <c r="I267" s="2" t="inlineStr">
        <is>
          <t>Tubo Carbono Activo (100/50 mg) (TCA) o Tubo tamiz molecular carbono (CMS) -&gt; MT044 ó MT078</t>
        </is>
      </c>
      <c r="J267" s="2" t="inlineStr">
        <is>
          <t>Refrigerada (5°C ± 3°C)</t>
        </is>
      </c>
      <c r="K267" s="2" t="inlineStr">
        <is>
          <t>PNT00061</t>
        </is>
      </c>
      <c r="L267" s="2" t="inlineStr">
        <is>
          <t>Cromatografía de Gases / Detector de Ionización por Llama (CG-FID)</t>
        </is>
      </c>
      <c r="M267" s="2" t="inlineStr">
        <is>
          <t>100 µg</t>
        </is>
      </c>
      <c r="N267" s="2" t="inlineStr"/>
    </row>
    <row r="268">
      <c r="A268" s="2" t="inlineStr">
        <is>
          <t>N0395</t>
        </is>
      </c>
      <c r="B268" s="2" t="inlineStr">
        <is>
          <t>alfa-Metilestireno - aire</t>
        </is>
      </c>
      <c r="C268" s="2" t="inlineStr">
        <is>
          <t>N</t>
        </is>
      </c>
      <c r="D268" s="2" t="inlineStr">
        <is>
          <t>MA163</t>
        </is>
      </c>
      <c r="E268" s="2" t="inlineStr">
        <is>
          <t>1 VOC urgente 8 días</t>
        </is>
      </c>
      <c r="F268" s="2" t="inlineStr">
        <is>
          <t>8 días laborables</t>
        </is>
      </c>
      <c r="G268" s="2" t="inlineStr">
        <is>
          <t>Para más de un VOC consultad precio en pestaña  PERFIL</t>
        </is>
      </c>
      <c r="H268" s="2" t="inlineStr"/>
      <c r="I268" s="2" t="inlineStr">
        <is>
          <t>Tubo Carbono Activo (100/50 mg) (TCA) -&gt; MT044</t>
        </is>
      </c>
      <c r="J268" s="2" t="inlineStr">
        <is>
          <t>Refrigerada (5°C ± 3°C)</t>
        </is>
      </c>
      <c r="K268" s="2" t="inlineStr">
        <is>
          <t>PNT00061</t>
        </is>
      </c>
      <c r="L268" s="2" t="inlineStr">
        <is>
          <t>Cromatografía de Gases / Detector de Ionización por Llama (CG-FID)</t>
        </is>
      </c>
      <c r="M268" s="2" t="inlineStr">
        <is>
          <t>10 µg</t>
        </is>
      </c>
      <c r="N268" s="2" t="inlineStr"/>
    </row>
    <row r="269">
      <c r="A269" s="2" t="inlineStr">
        <is>
          <t>N0395</t>
        </is>
      </c>
      <c r="B269" s="2" t="inlineStr">
        <is>
          <t>alfa-Metilestireno - aire</t>
        </is>
      </c>
      <c r="C269" s="2" t="inlineStr">
        <is>
          <t>N</t>
        </is>
      </c>
      <c r="D269" s="2" t="inlineStr">
        <is>
          <t>MA052</t>
        </is>
      </c>
      <c r="E269" s="2" t="inlineStr">
        <is>
          <t>1 VOC o Compuesto Orgánico Volátil (rutina)</t>
        </is>
      </c>
      <c r="F269" s="2" t="inlineStr">
        <is>
          <t>15 días laborables</t>
        </is>
      </c>
      <c r="G269" s="2" t="inlineStr">
        <is>
          <t>Para más de un VOC consultad precio en pestaña  PERFIL</t>
        </is>
      </c>
      <c r="H269" s="2" t="inlineStr"/>
      <c r="I269" s="2" t="inlineStr">
        <is>
          <t>Tubo Carbono Activo (100/50 mg) (TCA) -&gt; MT044</t>
        </is>
      </c>
      <c r="J269" s="2" t="inlineStr">
        <is>
          <t>Refrigerada (5°C ± 3°C)</t>
        </is>
      </c>
      <c r="K269" s="2" t="inlineStr">
        <is>
          <t>PNT00061</t>
        </is>
      </c>
      <c r="L269" s="2" t="inlineStr">
        <is>
          <t>Cromatografía de Gases / Detector de Ionización por Llama (CG-FID)</t>
        </is>
      </c>
      <c r="M269" s="2" t="inlineStr">
        <is>
          <t>10 µg</t>
        </is>
      </c>
      <c r="N269" s="2" t="inlineStr"/>
    </row>
    <row r="270">
      <c r="A270" s="2" t="inlineStr">
        <is>
          <t>N0395</t>
        </is>
      </c>
      <c r="B270" s="2" t="inlineStr">
        <is>
          <t>alfa-Metilestireno - aire</t>
        </is>
      </c>
      <c r="C270" s="2" t="inlineStr">
        <is>
          <t>N</t>
        </is>
      </c>
      <c r="D270" s="2" t="inlineStr">
        <is>
          <t>MA166</t>
        </is>
      </c>
      <c r="E270" s="2" t="inlineStr">
        <is>
          <t>1 hidrocarburo urgente 8 días</t>
        </is>
      </c>
      <c r="F270" s="2" t="inlineStr">
        <is>
          <t>8 días laborables</t>
        </is>
      </c>
      <c r="G270" s="2" t="inlineStr">
        <is>
          <t>Para más de un hidrocarburo consultad precio en pestaña  PERFIL</t>
        </is>
      </c>
      <c r="H270" s="2" t="inlineStr"/>
      <c r="I270" s="2" t="inlineStr">
        <is>
          <t>Tubo Carbono Activo (100/50 mg) (TCA) -&gt; MT044</t>
        </is>
      </c>
      <c r="J270" s="2" t="inlineStr">
        <is>
          <t>Refrigerada (5°C ± 3°C)</t>
        </is>
      </c>
      <c r="K270" s="2" t="inlineStr">
        <is>
          <t>PNT00061</t>
        </is>
      </c>
      <c r="L270" s="2" t="inlineStr">
        <is>
          <t>Cromatografía de Gases / Detector de Ionización por Llama (CG-FID)</t>
        </is>
      </c>
      <c r="M270" s="2" t="inlineStr">
        <is>
          <t>10 µg</t>
        </is>
      </c>
      <c r="N270" s="2" t="inlineStr"/>
    </row>
    <row r="271">
      <c r="A271" s="2" t="inlineStr">
        <is>
          <t>N0395</t>
        </is>
      </c>
      <c r="B271" s="2" t="inlineStr">
        <is>
          <t>alfa-Metilestireno - aire</t>
        </is>
      </c>
      <c r="C271" s="2" t="inlineStr">
        <is>
          <t>N</t>
        </is>
      </c>
      <c r="D271" s="2" t="inlineStr">
        <is>
          <t>MA165</t>
        </is>
      </c>
      <c r="E271" s="2" t="inlineStr">
        <is>
          <t>1 hidrocarburo (rutina)</t>
        </is>
      </c>
      <c r="F271" s="2" t="inlineStr">
        <is>
          <t>15 días laborables</t>
        </is>
      </c>
      <c r="G271" s="2" t="inlineStr">
        <is>
          <t>Para más de un hidrocarburo consultad precio en pestaña  PERFIL</t>
        </is>
      </c>
      <c r="H271" s="2" t="inlineStr"/>
      <c r="I271" s="2" t="inlineStr">
        <is>
          <t>Tubo Carbono Activo (100/50 mg) (TCA) -&gt; MT044</t>
        </is>
      </c>
      <c r="J271" s="2" t="inlineStr">
        <is>
          <t>Refrigerada (5°C ± 3°C)</t>
        </is>
      </c>
      <c r="K271" s="2" t="inlineStr">
        <is>
          <t>PNT00061</t>
        </is>
      </c>
      <c r="L271" s="2" t="inlineStr">
        <is>
          <t>Cromatografía de Gases / Detector de Ionización por Llama (CG-FID)</t>
        </is>
      </c>
      <c r="M271" s="2" t="inlineStr">
        <is>
          <t>10 µg</t>
        </is>
      </c>
      <c r="N271" s="2" t="inlineStr"/>
    </row>
    <row r="272">
      <c r="A272" s="2" t="inlineStr">
        <is>
          <t>N0400</t>
        </is>
      </c>
      <c r="B272" s="2" t="inlineStr">
        <is>
          <t>1,2,4-Trimetilbenceno - aire</t>
        </is>
      </c>
      <c r="C272" s="2" t="inlineStr">
        <is>
          <t>N</t>
        </is>
      </c>
      <c r="D272" s="2" t="inlineStr">
        <is>
          <t>MA163</t>
        </is>
      </c>
      <c r="E272" s="2" t="inlineStr">
        <is>
          <t>1 VOC urgente 8 días</t>
        </is>
      </c>
      <c r="F272" s="2" t="inlineStr">
        <is>
          <t>8 días laborables</t>
        </is>
      </c>
      <c r="G272" s="2" t="inlineStr">
        <is>
          <t>Para más de un VOC consultad precio en pestaña  PERFIL</t>
        </is>
      </c>
      <c r="H272" s="2" t="inlineStr"/>
      <c r="I272" s="2" t="inlineStr">
        <is>
          <t>Tubo Carbono Activo (100/50 mg) (TCA) -&gt; MT044</t>
        </is>
      </c>
      <c r="J272" s="2" t="inlineStr">
        <is>
          <t>Refrigerada (5°C ± 3°C)</t>
        </is>
      </c>
      <c r="K272" s="2" t="inlineStr">
        <is>
          <t>PNT00061</t>
        </is>
      </c>
      <c r="L272" s="2" t="inlineStr">
        <is>
          <t>Cromatografía de Gases / Detector de Ionización por Llama (CG-FID)</t>
        </is>
      </c>
      <c r="M272" s="2" t="inlineStr">
        <is>
          <t>10 µg</t>
        </is>
      </c>
      <c r="N272" s="2" t="inlineStr"/>
    </row>
    <row r="273">
      <c r="A273" s="2" t="inlineStr">
        <is>
          <t>N0400</t>
        </is>
      </c>
      <c r="B273" s="2" t="inlineStr">
        <is>
          <t>1,2,4-Trimetilbenceno - aire</t>
        </is>
      </c>
      <c r="C273" s="2" t="inlineStr">
        <is>
          <t>N</t>
        </is>
      </c>
      <c r="D273" s="2" t="inlineStr">
        <is>
          <t>MA165</t>
        </is>
      </c>
      <c r="E273" s="2" t="inlineStr">
        <is>
          <t>1 hidrocarburo (rutina)</t>
        </is>
      </c>
      <c r="F273" s="2" t="inlineStr">
        <is>
          <t>15 días laborables</t>
        </is>
      </c>
      <c r="G273" s="2" t="inlineStr">
        <is>
          <t>Para más de un hidrocarburo consultad precio en pestaña  PERFIL</t>
        </is>
      </c>
      <c r="H273" s="2" t="inlineStr"/>
      <c r="I273" s="2" t="inlineStr">
        <is>
          <t>Tubo Carbono Activo (100/50 mg) (TCA) -&gt; MT044</t>
        </is>
      </c>
      <c r="J273" s="2" t="inlineStr">
        <is>
          <t>Refrigerada (5°C ± 3°C)</t>
        </is>
      </c>
      <c r="K273" s="2" t="inlineStr">
        <is>
          <t>PNT00061</t>
        </is>
      </c>
      <c r="L273" s="2" t="inlineStr">
        <is>
          <t>Cromatografía de Gases / Detector de Ionización por Llama (CG-FID)</t>
        </is>
      </c>
      <c r="M273" s="2" t="inlineStr">
        <is>
          <t>10 µg</t>
        </is>
      </c>
      <c r="N273" s="2" t="inlineStr"/>
    </row>
    <row r="274">
      <c r="A274" s="2" t="inlineStr">
        <is>
          <t>N0400</t>
        </is>
      </c>
      <c r="B274" s="2" t="inlineStr">
        <is>
          <t>1,2,4-Trimetilbenceno - aire</t>
        </is>
      </c>
      <c r="C274" s="2" t="inlineStr">
        <is>
          <t>N</t>
        </is>
      </c>
      <c r="D274" s="2" t="inlineStr">
        <is>
          <t>MA166</t>
        </is>
      </c>
      <c r="E274" s="2" t="inlineStr">
        <is>
          <t>1 hidrocarburo urgente 8 días</t>
        </is>
      </c>
      <c r="F274" s="2" t="inlineStr">
        <is>
          <t>8 días laborables</t>
        </is>
      </c>
      <c r="G274" s="2" t="inlineStr">
        <is>
          <t>Para más de un hidrocarburo consultad precio en pestaña  PERFIL</t>
        </is>
      </c>
      <c r="H274" s="2" t="inlineStr"/>
      <c r="I274" s="2" t="inlineStr">
        <is>
          <t>Tubo Carbono Activo (100/50 mg) (TCA) -&gt; MT044</t>
        </is>
      </c>
      <c r="J274" s="2" t="inlineStr">
        <is>
          <t>Refrigerada (5°C ± 3°C)</t>
        </is>
      </c>
      <c r="K274" s="2" t="inlineStr">
        <is>
          <t>PNT00061</t>
        </is>
      </c>
      <c r="L274" s="2" t="inlineStr">
        <is>
          <t>Cromatografía de Gases / Detector de Ionización por Llama (CG-FID)</t>
        </is>
      </c>
      <c r="M274" s="2" t="inlineStr">
        <is>
          <t>10 µg</t>
        </is>
      </c>
      <c r="N274" s="2" t="inlineStr"/>
    </row>
    <row r="275">
      <c r="A275" s="2" t="inlineStr">
        <is>
          <t>N0400</t>
        </is>
      </c>
      <c r="B275" s="2" t="inlineStr">
        <is>
          <t>1,2,4-Trimetilbenceno - aire</t>
        </is>
      </c>
      <c r="C275" s="2" t="inlineStr">
        <is>
          <t>N</t>
        </is>
      </c>
      <c r="D275" s="2" t="inlineStr">
        <is>
          <t>MA052</t>
        </is>
      </c>
      <c r="E275" s="2" t="inlineStr">
        <is>
          <t>1 VOC o Compuesto Orgánico Volátil (rutina)</t>
        </is>
      </c>
      <c r="F275" s="2" t="inlineStr">
        <is>
          <t>15 días laborables</t>
        </is>
      </c>
      <c r="G275" s="2" t="inlineStr">
        <is>
          <t>Para más de un VOC consultad precio en pestaña  PERFIL</t>
        </is>
      </c>
      <c r="H275" s="2" t="inlineStr"/>
      <c r="I275" s="2" t="inlineStr">
        <is>
          <t>Tubo Carbono Activo (100/50 mg) (TCA) -&gt; MT044</t>
        </is>
      </c>
      <c r="J275" s="2" t="inlineStr">
        <is>
          <t>Refrigerada (5°C ± 3°C)</t>
        </is>
      </c>
      <c r="K275" s="2" t="inlineStr">
        <is>
          <t>PNT00061</t>
        </is>
      </c>
      <c r="L275" s="2" t="inlineStr">
        <is>
          <t>Cromatografía de Gases / Detector de Ionización por Llama (CG-FID)</t>
        </is>
      </c>
      <c r="M275" s="2" t="inlineStr">
        <is>
          <t>10 µg</t>
        </is>
      </c>
      <c r="N275" s="2" t="inlineStr"/>
    </row>
    <row r="276">
      <c r="A276" s="2" t="inlineStr">
        <is>
          <t>N0405</t>
        </is>
      </c>
      <c r="B276" s="2" t="inlineStr">
        <is>
          <t>2,4-dimetil-6-heptanona - aire</t>
        </is>
      </c>
      <c r="C276" s="2" t="inlineStr">
        <is>
          <t>N</t>
        </is>
      </c>
      <c r="D276" s="2" t="inlineStr">
        <is>
          <t>MA163</t>
        </is>
      </c>
      <c r="E276" s="2" t="inlineStr">
        <is>
          <t>1 VOC urgente 8 días</t>
        </is>
      </c>
      <c r="F276" s="2" t="inlineStr">
        <is>
          <t>8 días laborables</t>
        </is>
      </c>
      <c r="G276" s="2" t="inlineStr">
        <is>
          <t>Para más de un VOC consultad precio en pestaña  PERFIL</t>
        </is>
      </c>
      <c r="H276" s="2" t="inlineStr"/>
      <c r="I276" s="2" t="inlineStr">
        <is>
          <t>Tubo Carbono Activo (100/50 mg) (TCA) o Tubo tamiz molecular carbono (CMS) -&gt; MT044 ó MT078</t>
        </is>
      </c>
      <c r="J276" s="2" t="inlineStr">
        <is>
          <t>Refrigerada (5°C ± 3°C)</t>
        </is>
      </c>
      <c r="K276" s="2" t="inlineStr">
        <is>
          <t>PNT00061</t>
        </is>
      </c>
      <c r="L276" s="2" t="inlineStr">
        <is>
          <t>Cromatografía de Gases / Detector de Ionización por Llama (CG-FID)</t>
        </is>
      </c>
      <c r="M276" s="2" t="inlineStr">
        <is>
          <t>10 µg</t>
        </is>
      </c>
      <c r="N276" s="2" t="inlineStr"/>
    </row>
    <row r="277">
      <c r="A277" s="2" t="inlineStr">
        <is>
          <t>N0405</t>
        </is>
      </c>
      <c r="B277" s="2" t="inlineStr">
        <is>
          <t>2,4-dimetil-6-heptanona - aire</t>
        </is>
      </c>
      <c r="C277" s="2" t="inlineStr">
        <is>
          <t>N</t>
        </is>
      </c>
      <c r="D277" s="2" t="inlineStr">
        <is>
          <t>MA052</t>
        </is>
      </c>
      <c r="E277" s="2" t="inlineStr">
        <is>
          <t>1 VOC o Compuesto Orgánico Volátil (rutina)</t>
        </is>
      </c>
      <c r="F277" s="2" t="inlineStr">
        <is>
          <t>15 días laborables</t>
        </is>
      </c>
      <c r="G277" s="2" t="inlineStr">
        <is>
          <t>Para más de un VOC consultad precio en pestaña  PERFIL</t>
        </is>
      </c>
      <c r="H277" s="2" t="inlineStr"/>
      <c r="I277" s="2" t="inlineStr">
        <is>
          <t>Tubo Carbono Activo (100/50 mg) (TCA) o Tubo tamiz molecular carbono (CMS) -&gt; MT044 ó MT078</t>
        </is>
      </c>
      <c r="J277" s="2" t="inlineStr">
        <is>
          <t>Refrigerada (5°C ± 3°C)</t>
        </is>
      </c>
      <c r="K277" s="2" t="inlineStr">
        <is>
          <t>PNT00061</t>
        </is>
      </c>
      <c r="L277" s="2" t="inlineStr">
        <is>
          <t>Cromatografía de Gases / Detector de Ionización por Llama (CG-FID)</t>
        </is>
      </c>
      <c r="M277" s="2" t="inlineStr">
        <is>
          <t>10 µg</t>
        </is>
      </c>
      <c r="N277" s="2" t="inlineStr"/>
    </row>
    <row r="278">
      <c r="A278" s="2" t="inlineStr">
        <is>
          <t>N0410</t>
        </is>
      </c>
      <c r="B278" s="2" t="inlineStr">
        <is>
          <t>1,2,3-Trimetilbenceno - aire</t>
        </is>
      </c>
      <c r="C278" s="2" t="inlineStr">
        <is>
          <t>N</t>
        </is>
      </c>
      <c r="D278" s="2" t="inlineStr">
        <is>
          <t>MA166</t>
        </is>
      </c>
      <c r="E278" s="2" t="inlineStr">
        <is>
          <t>1 hidrocarburo urgente 8 días</t>
        </is>
      </c>
      <c r="F278" s="2" t="inlineStr">
        <is>
          <t>8 días laborables</t>
        </is>
      </c>
      <c r="G278" s="2" t="inlineStr">
        <is>
          <t>Para más de un hidrocarburo consultad precio en pestaña  PERFIL</t>
        </is>
      </c>
      <c r="H278" s="2" t="inlineStr"/>
      <c r="I278" s="2" t="inlineStr">
        <is>
          <t>Tubo Carbono Activo (100/50 mg) (TCA) -&gt; MT044</t>
        </is>
      </c>
      <c r="J278" s="2" t="inlineStr">
        <is>
          <t>Refrigerada (5°C ± 3°C)</t>
        </is>
      </c>
      <c r="K278" s="2" t="inlineStr">
        <is>
          <t>PNT00061</t>
        </is>
      </c>
      <c r="L278" s="2" t="inlineStr">
        <is>
          <t>Cromatografía de Gases / Detector de Ionización por Llama (CG-FID)</t>
        </is>
      </c>
      <c r="M278" s="2" t="inlineStr">
        <is>
          <t>10 µg</t>
        </is>
      </c>
      <c r="N278" s="2" t="inlineStr"/>
    </row>
    <row r="279">
      <c r="A279" s="2" t="inlineStr">
        <is>
          <t>N0410</t>
        </is>
      </c>
      <c r="B279" s="2" t="inlineStr">
        <is>
          <t>1,2,3-Trimetilbenceno - aire</t>
        </is>
      </c>
      <c r="C279" s="2" t="inlineStr">
        <is>
          <t>N</t>
        </is>
      </c>
      <c r="D279" s="2" t="inlineStr">
        <is>
          <t>MA165</t>
        </is>
      </c>
      <c r="E279" s="2" t="inlineStr">
        <is>
          <t>1 hidrocarburo (rutina)</t>
        </is>
      </c>
      <c r="F279" s="2" t="inlineStr">
        <is>
          <t>15 días laborables</t>
        </is>
      </c>
      <c r="G279" s="2" t="inlineStr">
        <is>
          <t>Para más de un hidrocarburo consultad precio en pestaña  PERFIL</t>
        </is>
      </c>
      <c r="H279" s="2" t="inlineStr"/>
      <c r="I279" s="2" t="inlineStr">
        <is>
          <t>Tubo Carbono Activo (100/50 mg) (TCA) -&gt; MT044</t>
        </is>
      </c>
      <c r="J279" s="2" t="inlineStr">
        <is>
          <t>Refrigerada (5°C ± 3°C)</t>
        </is>
      </c>
      <c r="K279" s="2" t="inlineStr">
        <is>
          <t>PNT00061</t>
        </is>
      </c>
      <c r="L279" s="2" t="inlineStr">
        <is>
          <t>Cromatografía de Gases / Detector de Ionización por Llama (CG-FID)</t>
        </is>
      </c>
      <c r="M279" s="2" t="inlineStr">
        <is>
          <t>10 µg</t>
        </is>
      </c>
      <c r="N279" s="2" t="inlineStr"/>
    </row>
    <row r="280">
      <c r="A280" s="2" t="inlineStr">
        <is>
          <t>N0410</t>
        </is>
      </c>
      <c r="B280" s="2" t="inlineStr">
        <is>
          <t>1,2,3-Trimetilbenceno - aire</t>
        </is>
      </c>
      <c r="C280" s="2" t="inlineStr">
        <is>
          <t>N</t>
        </is>
      </c>
      <c r="D280" s="2" t="inlineStr">
        <is>
          <t>MA052</t>
        </is>
      </c>
      <c r="E280" s="2" t="inlineStr">
        <is>
          <t>1 VOC o Compuesto Orgánico Volátil (rutina)</t>
        </is>
      </c>
      <c r="F280" s="2" t="inlineStr">
        <is>
          <t>15 días laborables</t>
        </is>
      </c>
      <c r="G280" s="2" t="inlineStr">
        <is>
          <t>Para más de un VOC consultad precio en pestaña  PERFIL</t>
        </is>
      </c>
      <c r="H280" s="2" t="inlineStr"/>
      <c r="I280" s="2" t="inlineStr">
        <is>
          <t>Tubo Carbono Activo (100/50 mg) (TCA) -&gt; MT044</t>
        </is>
      </c>
      <c r="J280" s="2" t="inlineStr">
        <is>
          <t>Refrigerada (5°C ± 3°C)</t>
        </is>
      </c>
      <c r="K280" s="2" t="inlineStr">
        <is>
          <t>PNT00061</t>
        </is>
      </c>
      <c r="L280" s="2" t="inlineStr">
        <is>
          <t>Cromatografía de Gases / Detector de Ionización por Llama (CG-FID)</t>
        </is>
      </c>
      <c r="M280" s="2" t="inlineStr">
        <is>
          <t>10 µg</t>
        </is>
      </c>
      <c r="N280" s="2" t="inlineStr"/>
    </row>
    <row r="281">
      <c r="A281" s="2" t="inlineStr">
        <is>
          <t>N0410</t>
        </is>
      </c>
      <c r="B281" s="2" t="inlineStr">
        <is>
          <t>1,2,3-Trimetilbenceno - aire</t>
        </is>
      </c>
      <c r="C281" s="2" t="inlineStr">
        <is>
          <t>N</t>
        </is>
      </c>
      <c r="D281" s="2" t="inlineStr">
        <is>
          <t>MA163</t>
        </is>
      </c>
      <c r="E281" s="2" t="inlineStr">
        <is>
          <t>1 VOC urgente 8 días</t>
        </is>
      </c>
      <c r="F281" s="2" t="inlineStr">
        <is>
          <t>8 días laborables</t>
        </is>
      </c>
      <c r="G281" s="2" t="inlineStr">
        <is>
          <t>Para más de un VOC consultad precio en pestaña  PERFIL</t>
        </is>
      </c>
      <c r="H281" s="2" t="inlineStr"/>
      <c r="I281" s="2" t="inlineStr">
        <is>
          <t>Tubo Carbono Activo (100/50 mg) (TCA) -&gt; MT044</t>
        </is>
      </c>
      <c r="J281" s="2" t="inlineStr">
        <is>
          <t>Refrigerada (5°C ± 3°C)</t>
        </is>
      </c>
      <c r="K281" s="2" t="inlineStr">
        <is>
          <t>PNT00061</t>
        </is>
      </c>
      <c r="L281" s="2" t="inlineStr">
        <is>
          <t>Cromatografía de Gases / Detector de Ionización por Llama (CG-FID)</t>
        </is>
      </c>
      <c r="M281" s="2" t="inlineStr">
        <is>
          <t>10 µg</t>
        </is>
      </c>
      <c r="N281" s="2" t="inlineStr"/>
    </row>
    <row r="282">
      <c r="A282" s="2" t="inlineStr">
        <is>
          <t>N0415</t>
        </is>
      </c>
      <c r="B282" s="2" t="inlineStr">
        <is>
          <t>Isoforona - aire</t>
        </is>
      </c>
      <c r="C282" s="2" t="inlineStr">
        <is>
          <t>N</t>
        </is>
      </c>
      <c r="D282" s="2" t="inlineStr">
        <is>
          <t>MA052</t>
        </is>
      </c>
      <c r="E282" s="2" t="inlineStr">
        <is>
          <t>1 VOC o Compuesto Orgánico Volátil (rutina)</t>
        </is>
      </c>
      <c r="F282" s="2" t="inlineStr">
        <is>
          <t>15 días laborables</t>
        </is>
      </c>
      <c r="G282" s="2" t="inlineStr">
        <is>
          <t>Para más de un VOC consultad precio en pestaña  PERFIL</t>
        </is>
      </c>
      <c r="H282" s="2" t="inlineStr"/>
      <c r="I282" s="2" t="inlineStr">
        <is>
          <t>Tubo Carbono Activo (100/50 mg) (TCA) -&gt; MT044</t>
        </is>
      </c>
      <c r="J282" s="2" t="inlineStr">
        <is>
          <t>Refrigerada (5°C ± 3°C)</t>
        </is>
      </c>
      <c r="K282" s="2" t="inlineStr">
        <is>
          <t>PNT00061</t>
        </is>
      </c>
      <c r="L282" s="2" t="inlineStr">
        <is>
          <t>Cromatografía de Gases / Detector de Ionización por Llama (CG-FID)</t>
        </is>
      </c>
      <c r="M282" s="2" t="inlineStr">
        <is>
          <t>25 µg</t>
        </is>
      </c>
      <c r="N282" s="2" t="inlineStr"/>
    </row>
    <row r="283">
      <c r="A283" s="2" t="inlineStr">
        <is>
          <t>N0415</t>
        </is>
      </c>
      <c r="B283" s="2" t="inlineStr">
        <is>
          <t>Isoforona - aire</t>
        </is>
      </c>
      <c r="C283" s="2" t="inlineStr">
        <is>
          <t>N</t>
        </is>
      </c>
      <c r="D283" s="2" t="inlineStr">
        <is>
          <t>MA163</t>
        </is>
      </c>
      <c r="E283" s="2" t="inlineStr">
        <is>
          <t>1 VOC urgente 8 días</t>
        </is>
      </c>
      <c r="F283" s="2" t="inlineStr">
        <is>
          <t>8 días laborables</t>
        </is>
      </c>
      <c r="G283" s="2" t="inlineStr">
        <is>
          <t>Para más de un VOC consultad precio en pestaña  PERFIL</t>
        </is>
      </c>
      <c r="H283" s="2" t="inlineStr"/>
      <c r="I283" s="2" t="inlineStr">
        <is>
          <t>Tubo Carbono Activo (100/50 mg) (TCA) -&gt; MT044</t>
        </is>
      </c>
      <c r="J283" s="2" t="inlineStr">
        <is>
          <t>Refrigerada (5°C ± 3°C)</t>
        </is>
      </c>
      <c r="K283" s="2" t="inlineStr">
        <is>
          <t>PNT00061</t>
        </is>
      </c>
      <c r="L283" s="2" t="inlineStr">
        <is>
          <t>Cromatografía de Gases / Detector de Ionización por Llama (CG-FID)</t>
        </is>
      </c>
      <c r="M283" s="2" t="inlineStr">
        <is>
          <t>25 µg</t>
        </is>
      </c>
      <c r="N283" s="2" t="inlineStr"/>
    </row>
    <row r="284">
      <c r="A284" s="2" t="inlineStr">
        <is>
          <t>N0420</t>
        </is>
      </c>
      <c r="B284" s="2" t="inlineStr">
        <is>
          <t>Naftaleno - aire-TCA</t>
        </is>
      </c>
      <c r="C284" s="2" t="inlineStr">
        <is>
          <t>N</t>
        </is>
      </c>
      <c r="D284" s="2" t="inlineStr">
        <is>
          <t>MA163</t>
        </is>
      </c>
      <c r="E284" s="2" t="inlineStr">
        <is>
          <t>1 VOC urgente 8 días</t>
        </is>
      </c>
      <c r="F284" s="2" t="inlineStr">
        <is>
          <t>8 días laborables</t>
        </is>
      </c>
      <c r="G284" s="2" t="inlineStr">
        <is>
          <t>Para más de un VOC consultad precio en pestaña  PERFIL</t>
        </is>
      </c>
      <c r="H284" s="2" t="inlineStr"/>
      <c r="I284" s="2" t="inlineStr">
        <is>
          <t>Tubo Carbono Activo (100/50 mg) (TCA) -&gt; MT044</t>
        </is>
      </c>
      <c r="J284" s="2" t="inlineStr">
        <is>
          <t>Refrigerada (5°C ± 3°C)</t>
        </is>
      </c>
      <c r="K284" s="2" t="inlineStr">
        <is>
          <t>PNT00061</t>
        </is>
      </c>
      <c r="L284" s="2" t="inlineStr">
        <is>
          <t>Cromatografía de Gases / Detector de Ionización por Llama (CG-FID)</t>
        </is>
      </c>
      <c r="M284" s="2" t="inlineStr">
        <is>
          <t>10 µg</t>
        </is>
      </c>
      <c r="N284" s="2" t="inlineStr"/>
    </row>
    <row r="285">
      <c r="A285" s="2" t="inlineStr">
        <is>
          <t>N0420</t>
        </is>
      </c>
      <c r="B285" s="2" t="inlineStr">
        <is>
          <t>Naftaleno - aire-TCA</t>
        </is>
      </c>
      <c r="C285" s="2" t="inlineStr">
        <is>
          <t>N</t>
        </is>
      </c>
      <c r="D285" s="2" t="inlineStr">
        <is>
          <t>MA052</t>
        </is>
      </c>
      <c r="E285" s="2" t="inlineStr">
        <is>
          <t>1 VOC o Compuesto Orgánico Volátil (rutina)</t>
        </is>
      </c>
      <c r="F285" s="2" t="inlineStr">
        <is>
          <t>15 días laborables</t>
        </is>
      </c>
      <c r="G285" s="2" t="inlineStr">
        <is>
          <t>Para más de un VOC consultad precio en pestaña  PERFIL</t>
        </is>
      </c>
      <c r="H285" s="2" t="inlineStr"/>
      <c r="I285" s="2" t="inlineStr">
        <is>
          <t>Tubo Carbono Activo (100/50 mg) (TCA) -&gt; MT044</t>
        </is>
      </c>
      <c r="J285" s="2" t="inlineStr">
        <is>
          <t>Refrigerada (5°C ± 3°C)</t>
        </is>
      </c>
      <c r="K285" s="2" t="inlineStr">
        <is>
          <t>PNT00061</t>
        </is>
      </c>
      <c r="L285" s="2" t="inlineStr">
        <is>
          <t>Cromatografía de Gases / Detector de Ionización por Llama (CG-FID)</t>
        </is>
      </c>
      <c r="M285" s="2" t="inlineStr">
        <is>
          <t>10 µg</t>
        </is>
      </c>
      <c r="N285" s="2" t="inlineStr"/>
    </row>
    <row r="286">
      <c r="A286" s="2" t="inlineStr">
        <is>
          <t>N0425</t>
        </is>
      </c>
      <c r="B286" s="2" t="inlineStr">
        <is>
          <t>Cromatografía Gases-Masas</t>
        </is>
      </c>
      <c r="C286" s="2" t="inlineStr">
        <is>
          <t>N</t>
        </is>
      </c>
      <c r="D286" s="2" t="inlineStr">
        <is>
          <t>MA120</t>
        </is>
      </c>
      <c r="E286" s="2" t="inlineStr">
        <is>
          <t>Identificación compuestos CG-MS</t>
        </is>
      </c>
      <c r="F286" s="2" t="inlineStr">
        <is>
          <t>15 días laborables</t>
        </is>
      </c>
      <c r="G286" s="2" t="inlineStr"/>
      <c r="H286" s="2" t="inlineStr"/>
      <c r="I286" s="2" t="inlineStr"/>
      <c r="J286" s="2" t="inlineStr"/>
      <c r="K286" s="2" t="inlineStr"/>
      <c r="L286" s="2" t="inlineStr"/>
      <c r="M286" s="2" t="inlineStr"/>
      <c r="N286" s="2" t="inlineStr"/>
    </row>
    <row r="287">
      <c r="A287" s="2" t="inlineStr">
        <is>
          <t>N0430</t>
        </is>
      </c>
      <c r="B287" s="2" t="inlineStr">
        <is>
          <t>Metilal</t>
        </is>
      </c>
      <c r="C287" s="2" t="inlineStr">
        <is>
          <t>N</t>
        </is>
      </c>
      <c r="D287" s="2" t="inlineStr">
        <is>
          <t>MA194</t>
        </is>
      </c>
      <c r="E287" s="2" t="inlineStr">
        <is>
          <t>1 VOC urgente 8 días</t>
        </is>
      </c>
      <c r="F287" s="2" t="inlineStr">
        <is>
          <t>8 días laborables</t>
        </is>
      </c>
      <c r="G287" s="2" t="inlineStr"/>
      <c r="H287" s="2" t="inlineStr"/>
      <c r="I287" s="2" t="inlineStr"/>
      <c r="J287" s="2" t="inlineStr"/>
      <c r="K287" s="2" t="inlineStr">
        <is>
          <t>Método interno Basado en NIOSH 1611</t>
        </is>
      </c>
      <c r="L287" s="2" t="inlineStr">
        <is>
          <t>Cromatografía de Gases / Detector de Ionización por Llama (CG-FID)</t>
        </is>
      </c>
      <c r="M287" s="2" t="inlineStr">
        <is>
          <t>150 µg</t>
        </is>
      </c>
      <c r="N287" s="2" t="inlineStr"/>
    </row>
    <row r="288">
      <c r="A288" s="2" t="inlineStr">
        <is>
          <t>N0430</t>
        </is>
      </c>
      <c r="B288" s="2" t="inlineStr">
        <is>
          <t>Metilal</t>
        </is>
      </c>
      <c r="C288" s="2" t="inlineStr">
        <is>
          <t>N</t>
        </is>
      </c>
      <c r="D288" s="2" t="inlineStr">
        <is>
          <t>MA194</t>
        </is>
      </c>
      <c r="E288" s="2" t="inlineStr">
        <is>
          <t>1 VOC urgente 8 días</t>
        </is>
      </c>
      <c r="F288" s="2" t="inlineStr">
        <is>
          <t>8 días laborables</t>
        </is>
      </c>
      <c r="G288" s="2" t="inlineStr"/>
      <c r="H288" s="2" t="inlineStr"/>
      <c r="I288" s="2" t="inlineStr"/>
      <c r="J288" s="2" t="inlineStr"/>
      <c r="K288" s="2" t="inlineStr">
        <is>
          <t>ISO 11665-4 "Measurement of radioactivity in the environment-Air: radon-222"</t>
        </is>
      </c>
      <c r="L288" s="2" t="inlineStr">
        <is>
          <t>Detector de trazas de estado sólido</t>
        </is>
      </c>
      <c r="M288" s="2" t="inlineStr"/>
      <c r="N288" s="2" t="inlineStr"/>
    </row>
    <row r="289">
      <c r="A289" s="2" t="inlineStr">
        <is>
          <t>N0430</t>
        </is>
      </c>
      <c r="B289" s="2" t="inlineStr">
        <is>
          <t>Metilal</t>
        </is>
      </c>
      <c r="C289" s="2" t="inlineStr">
        <is>
          <t>N</t>
        </is>
      </c>
      <c r="D289" s="2" t="inlineStr">
        <is>
          <t>MA137</t>
        </is>
      </c>
      <c r="E289" s="2" t="inlineStr">
        <is>
          <t>Metilal</t>
        </is>
      </c>
      <c r="F289" s="2" t="inlineStr">
        <is>
          <t>15 días laborables</t>
        </is>
      </c>
      <c r="G289" s="2" t="inlineStr"/>
      <c r="H289" s="2" t="inlineStr"/>
      <c r="I289" s="2" t="inlineStr"/>
      <c r="J289" s="2" t="inlineStr"/>
      <c r="K289" s="2" t="inlineStr">
        <is>
          <t>Método interno Basado en NIOSH 1611</t>
        </is>
      </c>
      <c r="L289" s="2" t="inlineStr">
        <is>
          <t>Cromatografía de Gases / Detector de Ionización por Llama (CG-FID)</t>
        </is>
      </c>
      <c r="M289" s="2" t="inlineStr">
        <is>
          <t>150 µg</t>
        </is>
      </c>
      <c r="N289" s="2" t="inlineStr"/>
    </row>
    <row r="290">
      <c r="A290" s="2" t="inlineStr">
        <is>
          <t>N0430</t>
        </is>
      </c>
      <c r="B290" s="2" t="inlineStr">
        <is>
          <t>Metilal</t>
        </is>
      </c>
      <c r="C290" s="2" t="inlineStr">
        <is>
          <t>N</t>
        </is>
      </c>
      <c r="D290" s="2" t="inlineStr">
        <is>
          <t>MA137</t>
        </is>
      </c>
      <c r="E290" s="2" t="inlineStr">
        <is>
          <t>Metilal</t>
        </is>
      </c>
      <c r="F290" s="2" t="inlineStr">
        <is>
          <t>15 días laborables</t>
        </is>
      </c>
      <c r="G290" s="2" t="inlineStr"/>
      <c r="H290" s="2" t="inlineStr"/>
      <c r="I290" s="2" t="inlineStr"/>
      <c r="J290" s="2" t="inlineStr"/>
      <c r="K290" s="2" t="inlineStr">
        <is>
          <t>ISO 11665-4 "Measurement of radioactivity in the environment-Air: radon-222"</t>
        </is>
      </c>
      <c r="L290" s="2" t="inlineStr">
        <is>
          <t>Detector de trazas de estado sólido</t>
        </is>
      </c>
      <c r="M290" s="2" t="inlineStr"/>
      <c r="N290" s="2" t="inlineStr"/>
    </row>
    <row r="291">
      <c r="A291" s="2" t="inlineStr">
        <is>
          <t>N0435</t>
        </is>
      </c>
      <c r="B291" s="2" t="inlineStr">
        <is>
          <t>Radón</t>
        </is>
      </c>
      <c r="C291" s="2" t="inlineStr">
        <is>
          <t>N</t>
        </is>
      </c>
      <c r="D291" s="2" t="inlineStr">
        <is>
          <t>MA138</t>
        </is>
      </c>
      <c r="E291" s="2" t="inlineStr">
        <is>
          <t>Radón</t>
        </is>
      </c>
      <c r="F291" s="2" t="inlineStr">
        <is>
          <t>29 días laborables</t>
        </is>
      </c>
      <c r="G291" s="2" t="inlineStr"/>
      <c r="H291" s="2" t="inlineStr"/>
      <c r="I291" s="2" t="inlineStr">
        <is>
          <t>detector CP-39</t>
        </is>
      </c>
      <c r="J291" s="2" t="inlineStr">
        <is>
          <t>Temperatura ambiente</t>
        </is>
      </c>
      <c r="K291" s="2" t="inlineStr">
        <is>
          <t>ISO 11665-4</t>
        </is>
      </c>
      <c r="L291" s="2" t="inlineStr"/>
      <c r="M291" s="2" t="inlineStr"/>
      <c r="N291" s="2" t="inlineStr"/>
    </row>
    <row r="292">
      <c r="A292" s="2" t="inlineStr">
        <is>
          <t>N0440</t>
        </is>
      </c>
      <c r="B292" s="2" t="inlineStr">
        <is>
          <t>Metil-n-butilcetona - aire</t>
        </is>
      </c>
      <c r="C292" s="2" t="inlineStr">
        <is>
          <t>N</t>
        </is>
      </c>
      <c r="D292" s="2" t="inlineStr">
        <is>
          <t>MA274</t>
        </is>
      </c>
      <c r="E292" s="2" t="inlineStr">
        <is>
          <t>8 días</t>
        </is>
      </c>
      <c r="F292" s="2" t="inlineStr">
        <is>
          <t>8 días laborables</t>
        </is>
      </c>
      <c r="G292" s="2" t="inlineStr"/>
      <c r="H292" s="2" t="inlineStr"/>
      <c r="I292" s="2" t="inlineStr">
        <is>
          <t>Tubo Carbono Activo (100/50 mg) (TCA) o Tubo tamiz molecular carbono (CMS) -&gt; MT044 ó MT078</t>
        </is>
      </c>
      <c r="J292" s="2" t="inlineStr">
        <is>
          <t>Refrigerada (5°C ± 3°C)</t>
        </is>
      </c>
      <c r="K292" s="2" t="inlineStr">
        <is>
          <t>Método interno Basado en NIOSH 2555</t>
        </is>
      </c>
      <c r="L292" s="2" t="inlineStr">
        <is>
          <t>Cromatografía de Gases / Detector de Ionización por Llama (CG-FID)</t>
        </is>
      </c>
      <c r="M292" s="2" t="inlineStr">
        <is>
          <t>2 µg</t>
        </is>
      </c>
      <c r="N292" s="2" t="inlineStr"/>
    </row>
    <row r="293">
      <c r="A293" s="2" t="inlineStr">
        <is>
          <t>N0440</t>
        </is>
      </c>
      <c r="B293" s="2" t="inlineStr">
        <is>
          <t>Metil-n-butilcetona - aire</t>
        </is>
      </c>
      <c r="C293" s="2" t="inlineStr">
        <is>
          <t>N</t>
        </is>
      </c>
      <c r="D293" s="2" t="inlineStr">
        <is>
          <t>MA230</t>
        </is>
      </c>
      <c r="E293" s="2" t="inlineStr">
        <is>
          <t>Metil-n-butilcetona</t>
        </is>
      </c>
      <c r="F293" s="2" t="inlineStr">
        <is>
          <t>15 días laborables</t>
        </is>
      </c>
      <c r="G293" s="2" t="inlineStr"/>
      <c r="H293" s="2" t="inlineStr"/>
      <c r="I293" s="2" t="inlineStr">
        <is>
          <t>Tubo Carbono Activo (100/50 mg) (TCA) o Tubo tamiz molecular carbono (CMS) -&gt; MT044 ó MT078</t>
        </is>
      </c>
      <c r="J293" s="2" t="inlineStr">
        <is>
          <t>Refrigerada (5°C ± 3°C)</t>
        </is>
      </c>
      <c r="K293" s="2" t="inlineStr">
        <is>
          <t>Método interno Basado en NIOSH 2555</t>
        </is>
      </c>
      <c r="L293" s="2" t="inlineStr">
        <is>
          <t>Cromatografía de Gases / Detector de Ionización por Llama (CG-FID)</t>
        </is>
      </c>
      <c r="M293" s="2" t="inlineStr">
        <is>
          <t>2 µg</t>
        </is>
      </c>
      <c r="N293" s="2" t="inlineStr"/>
    </row>
    <row r="294">
      <c r="A294" s="2" t="inlineStr">
        <is>
          <t>N0460</t>
        </is>
      </c>
      <c r="B294" s="2" t="inlineStr">
        <is>
          <t>Acetato de vinilo - aire</t>
        </is>
      </c>
      <c r="C294" s="2" t="inlineStr">
        <is>
          <t>N</t>
        </is>
      </c>
      <c r="D294" s="2" t="inlineStr">
        <is>
          <t>MA205</t>
        </is>
      </c>
      <c r="E294" s="2" t="inlineStr">
        <is>
          <t>1 Acetato/deriv.glicol (rutina)</t>
        </is>
      </c>
      <c r="F294" s="2" t="inlineStr">
        <is>
          <t>15 días laborables</t>
        </is>
      </c>
      <c r="G294" s="2" t="inlineStr">
        <is>
          <t>Para más de un acetato/deriv.glicol consultad precio en pestaña  PERFIL</t>
        </is>
      </c>
      <c r="H294" s="2" t="inlineStr"/>
      <c r="I294" s="2" t="inlineStr">
        <is>
          <t>Tubo Carbono Activo (100/50 mg) (TCA) o Tubo tamiz molecular carbono (CMS) -&gt; MT044 ó MT078</t>
        </is>
      </c>
      <c r="J294" s="2" t="inlineStr">
        <is>
          <t>Refrigerada (5°C ± 3°C)</t>
        </is>
      </c>
      <c r="K294" s="2" t="inlineStr">
        <is>
          <t>PNT00096</t>
        </is>
      </c>
      <c r="L294" s="2" t="inlineStr">
        <is>
          <t>Cromatografía de Gases / Detector de Ionización por Llama (CG-FID)</t>
        </is>
      </c>
      <c r="M294" s="2" t="inlineStr">
        <is>
          <t>10 µg</t>
        </is>
      </c>
      <c r="N294" s="2" t="inlineStr"/>
    </row>
    <row r="295">
      <c r="A295" s="2" t="inlineStr">
        <is>
          <t>N0460</t>
        </is>
      </c>
      <c r="B295" s="2" t="inlineStr">
        <is>
          <t>Acetato de vinilo - aire</t>
        </is>
      </c>
      <c r="C295" s="2" t="inlineStr">
        <is>
          <t>N</t>
        </is>
      </c>
      <c r="D295" s="2" t="inlineStr">
        <is>
          <t>MA206</t>
        </is>
      </c>
      <c r="E295" s="2" t="inlineStr">
        <is>
          <t>1 Acetato/deriv.glicol urgente 8 días</t>
        </is>
      </c>
      <c r="F295" s="2" t="inlineStr">
        <is>
          <t>8 días laborables</t>
        </is>
      </c>
      <c r="G295" s="2" t="inlineStr">
        <is>
          <t>Para más de un acetato/deriv.glicol consultad precio en pestaña  PERFIL</t>
        </is>
      </c>
      <c r="H295" s="2" t="inlineStr"/>
      <c r="I295" s="2" t="inlineStr">
        <is>
          <t>Tubo Carbono Activo (100/50 mg) (TCA) o Tubo tamiz molecular carbono (CMS) -&gt; MT044 ó MT078</t>
        </is>
      </c>
      <c r="J295" s="2" t="inlineStr">
        <is>
          <t>Refrigerada (5°C ± 3°C)</t>
        </is>
      </c>
      <c r="K295" s="2" t="inlineStr">
        <is>
          <t>PNT00096</t>
        </is>
      </c>
      <c r="L295" s="2" t="inlineStr">
        <is>
          <t>Cromatografía de Gases / Detector de Ionización por Llama (CG-FID)</t>
        </is>
      </c>
      <c r="M295" s="2" t="inlineStr">
        <is>
          <t>10 µg</t>
        </is>
      </c>
      <c r="N295" s="2" t="inlineStr"/>
    </row>
    <row r="296">
      <c r="A296" s="2" t="inlineStr">
        <is>
          <t>N0465</t>
        </is>
      </c>
      <c r="B296" s="2" t="inlineStr">
        <is>
          <t>1-Metoxipropan-2-ol - aire</t>
        </is>
      </c>
      <c r="C296" s="2" t="inlineStr">
        <is>
          <t>N</t>
        </is>
      </c>
      <c r="D296" s="2" t="inlineStr">
        <is>
          <t>MA205</t>
        </is>
      </c>
      <c r="E296" s="2" t="inlineStr">
        <is>
          <t>1 Acetato/deriv.glicol (rutina)</t>
        </is>
      </c>
      <c r="F296" s="2" t="inlineStr">
        <is>
          <t>15 días laborables</t>
        </is>
      </c>
      <c r="G296" s="2" t="inlineStr">
        <is>
          <t>Para más de un acetato/deriv.glicol consultad precio en pestaña  PERFIL</t>
        </is>
      </c>
      <c r="H296" s="2" t="inlineStr"/>
      <c r="I296" s="2" t="inlineStr">
        <is>
          <t>Tubo Carbono Activo (100/50 mg) (TCA) -&gt; MT044</t>
        </is>
      </c>
      <c r="J296" s="2" t="inlineStr">
        <is>
          <t>Refrigerada (5°C ± 3°C)</t>
        </is>
      </c>
      <c r="K296" s="2" t="inlineStr">
        <is>
          <t>PNT00096</t>
        </is>
      </c>
      <c r="L296" s="2" t="inlineStr">
        <is>
          <t>Cromatografía de Gases / Detector de Ionización por Llama (CG-FID)</t>
        </is>
      </c>
      <c r="M296" s="2" t="inlineStr">
        <is>
          <t>10 µg</t>
        </is>
      </c>
      <c r="N296" s="2" t="inlineStr"/>
    </row>
    <row r="297">
      <c r="A297" s="2" t="inlineStr">
        <is>
          <t>N0465</t>
        </is>
      </c>
      <c r="B297" s="2" t="inlineStr">
        <is>
          <t>1-Metoxipropan-2-ol - aire</t>
        </is>
      </c>
      <c r="C297" s="2" t="inlineStr">
        <is>
          <t>N</t>
        </is>
      </c>
      <c r="D297" s="2" t="inlineStr">
        <is>
          <t>MA206</t>
        </is>
      </c>
      <c r="E297" s="2" t="inlineStr">
        <is>
          <t>1 Acetato/deriv.glicol urgente 8 días</t>
        </is>
      </c>
      <c r="F297" s="2" t="inlineStr">
        <is>
          <t>8 días laborables</t>
        </is>
      </c>
      <c r="G297" s="2" t="inlineStr">
        <is>
          <t>Para más de un acetato/deriv.glicol consultad precio en pestaña  PERFIL</t>
        </is>
      </c>
      <c r="H297" s="2" t="inlineStr"/>
      <c r="I297" s="2" t="inlineStr">
        <is>
          <t>Tubo Carbono Activo (100/50 mg) (TCA) -&gt; MT044</t>
        </is>
      </c>
      <c r="J297" s="2" t="inlineStr">
        <is>
          <t>Refrigerada (5°C ± 3°C)</t>
        </is>
      </c>
      <c r="K297" s="2" t="inlineStr">
        <is>
          <t>PNT00096</t>
        </is>
      </c>
      <c r="L297" s="2" t="inlineStr">
        <is>
          <t>Cromatografía de Gases / Detector de Ionización por Llama (CG-FID)</t>
        </is>
      </c>
      <c r="M297" s="2" t="inlineStr">
        <is>
          <t>10 µg</t>
        </is>
      </c>
      <c r="N297" s="2" t="inlineStr"/>
    </row>
    <row r="298">
      <c r="A298" s="2" t="inlineStr">
        <is>
          <t>N0470</t>
        </is>
      </c>
      <c r="B298" s="2" t="inlineStr">
        <is>
          <t>2-Etoxietanol - aire</t>
        </is>
      </c>
      <c r="C298" s="2" t="inlineStr">
        <is>
          <t>N</t>
        </is>
      </c>
      <c r="D298" s="2" t="inlineStr">
        <is>
          <t>MA205</t>
        </is>
      </c>
      <c r="E298" s="2" t="inlineStr">
        <is>
          <t>1 Acetato/deriv.glicol (rutina)</t>
        </is>
      </c>
      <c r="F298" s="2" t="inlineStr">
        <is>
          <t>15 días laborables</t>
        </is>
      </c>
      <c r="G298" s="2" t="inlineStr">
        <is>
          <t>Para más de un acetato/deriv.glicol consultad precio en pestaña  PERFIL</t>
        </is>
      </c>
      <c r="H298" s="2" t="inlineStr"/>
      <c r="I298" s="2" t="inlineStr">
        <is>
          <t>Tubo Carbono Activo (100/50 mg) (TCA) -&gt; MT044</t>
        </is>
      </c>
      <c r="J298" s="2" t="inlineStr">
        <is>
          <t>Refrigerada (5°C ± 3°C)</t>
        </is>
      </c>
      <c r="K298" s="2" t="inlineStr">
        <is>
          <t>PNT00096</t>
        </is>
      </c>
      <c r="L298" s="2" t="inlineStr">
        <is>
          <t>Cromatografía de Gases / Detector de Ionización por Llama (CG-FID)</t>
        </is>
      </c>
      <c r="M298" s="2" t="inlineStr">
        <is>
          <t>10 µg</t>
        </is>
      </c>
      <c r="N298" s="2" t="inlineStr"/>
    </row>
    <row r="299">
      <c r="A299" s="2" t="inlineStr">
        <is>
          <t>N0470</t>
        </is>
      </c>
      <c r="B299" s="2" t="inlineStr">
        <is>
          <t>2-Etoxietanol - aire</t>
        </is>
      </c>
      <c r="C299" s="2" t="inlineStr">
        <is>
          <t>N</t>
        </is>
      </c>
      <c r="D299" s="2" t="inlineStr">
        <is>
          <t>MA206</t>
        </is>
      </c>
      <c r="E299" s="2" t="inlineStr">
        <is>
          <t>1 Acetato/deriv.glicol urgente 8 días</t>
        </is>
      </c>
      <c r="F299" s="2" t="inlineStr">
        <is>
          <t>8 días laborables</t>
        </is>
      </c>
      <c r="G299" s="2" t="inlineStr">
        <is>
          <t>Para más de un acetato/deriv.glicol consultad precio en pestaña  PERFIL</t>
        </is>
      </c>
      <c r="H299" s="2" t="inlineStr"/>
      <c r="I299" s="2" t="inlineStr">
        <is>
          <t>Tubo Carbono Activo (100/50 mg) (TCA) -&gt; MT044</t>
        </is>
      </c>
      <c r="J299" s="2" t="inlineStr">
        <is>
          <t>Refrigerada (5°C ± 3°C)</t>
        </is>
      </c>
      <c r="K299" s="2" t="inlineStr">
        <is>
          <t>PNT00096</t>
        </is>
      </c>
      <c r="L299" s="2" t="inlineStr">
        <is>
          <t>Cromatografía de Gases / Detector de Ionización por Llama (CG-FID)</t>
        </is>
      </c>
      <c r="M299" s="2" t="inlineStr">
        <is>
          <t>10 µg</t>
        </is>
      </c>
      <c r="N299" s="2" t="inlineStr"/>
    </row>
    <row r="300">
      <c r="A300" s="2" t="inlineStr">
        <is>
          <t>N0475</t>
        </is>
      </c>
      <c r="B300" s="2" t="inlineStr">
        <is>
          <t>Acetato de 1-metil-2-metoxietilo - aire</t>
        </is>
      </c>
      <c r="C300" s="2" t="inlineStr">
        <is>
          <t>N</t>
        </is>
      </c>
      <c r="D300" s="2" t="inlineStr">
        <is>
          <t>MA205</t>
        </is>
      </c>
      <c r="E300" s="2" t="inlineStr">
        <is>
          <t>1 Acetato/deriv.glicol (rutina)</t>
        </is>
      </c>
      <c r="F300" s="2" t="inlineStr">
        <is>
          <t>15 días laborables</t>
        </is>
      </c>
      <c r="G300" s="2" t="inlineStr">
        <is>
          <t>Para más de un acetato/deriv.glicol consultad precio en pestaña  PERFIL</t>
        </is>
      </c>
      <c r="H300" s="2" t="inlineStr"/>
      <c r="I300" s="2" t="inlineStr">
        <is>
          <t>Tubo Carbono Activo (100/50 mg) (TCA) -&gt; MT044</t>
        </is>
      </c>
      <c r="J300" s="2" t="inlineStr">
        <is>
          <t>Refrigerada (5°C ± 3°C)</t>
        </is>
      </c>
      <c r="K300" s="2" t="inlineStr">
        <is>
          <t>PNT00096</t>
        </is>
      </c>
      <c r="L300" s="2" t="inlineStr">
        <is>
          <t>Cromatografía de Gases / Detector de Ionización por Llama (CG-FID)</t>
        </is>
      </c>
      <c r="M300" s="2" t="inlineStr">
        <is>
          <t>20 µg</t>
        </is>
      </c>
      <c r="N300" s="2" t="inlineStr"/>
    </row>
    <row r="301">
      <c r="A301" s="2" t="inlineStr">
        <is>
          <t>N0475</t>
        </is>
      </c>
      <c r="B301" s="2" t="inlineStr">
        <is>
          <t>Acetato de 1-metil-2-metoxietilo - aire</t>
        </is>
      </c>
      <c r="C301" s="2" t="inlineStr">
        <is>
          <t>N</t>
        </is>
      </c>
      <c r="D301" s="2" t="inlineStr">
        <is>
          <t>MA206</t>
        </is>
      </c>
      <c r="E301" s="2" t="inlineStr">
        <is>
          <t>1 Acetato/deriv.glicol urgente 8 días</t>
        </is>
      </c>
      <c r="F301" s="2" t="inlineStr">
        <is>
          <t>8 días laborables</t>
        </is>
      </c>
      <c r="G301" s="2" t="inlineStr">
        <is>
          <t>Para más de un acetato/deriv.glicol consultad precio en pestaña  PERFIL</t>
        </is>
      </c>
      <c r="H301" s="2" t="inlineStr"/>
      <c r="I301" s="2" t="inlineStr">
        <is>
          <t>Tubo Carbono Activo (100/50 mg) (TCA) -&gt; MT044</t>
        </is>
      </c>
      <c r="J301" s="2" t="inlineStr">
        <is>
          <t>Refrigerada (5°C ± 3°C)</t>
        </is>
      </c>
      <c r="K301" s="2" t="inlineStr">
        <is>
          <t>PNT00096</t>
        </is>
      </c>
      <c r="L301" s="2" t="inlineStr">
        <is>
          <t>Cromatografía de Gases / Detector de Ionización por Llama (CG-FID)</t>
        </is>
      </c>
      <c r="M301" s="2" t="inlineStr">
        <is>
          <t>20 µg</t>
        </is>
      </c>
      <c r="N301" s="2" t="inlineStr"/>
    </row>
    <row r="302">
      <c r="A302" s="2" t="inlineStr">
        <is>
          <t>N0480</t>
        </is>
      </c>
      <c r="B302" s="2" t="inlineStr">
        <is>
          <t>2-Butoxietanol - aire</t>
        </is>
      </c>
      <c r="C302" s="2" t="inlineStr">
        <is>
          <t>N</t>
        </is>
      </c>
      <c r="D302" s="2" t="inlineStr">
        <is>
          <t>MA205</t>
        </is>
      </c>
      <c r="E302" s="2" t="inlineStr">
        <is>
          <t>1 Acetato/deriv.glicol (rutina)</t>
        </is>
      </c>
      <c r="F302" s="2" t="inlineStr">
        <is>
          <t>15 días laborables</t>
        </is>
      </c>
      <c r="G302" s="2" t="inlineStr">
        <is>
          <t>Para más de un acetato/deriv.glicol consultad precio en pestaña  PERFIL</t>
        </is>
      </c>
      <c r="H302" s="2" t="inlineStr"/>
      <c r="I302" s="2" t="inlineStr">
        <is>
          <t>Tubo Carbono Activo (100/50 mg) (TCA) -&gt; MT044</t>
        </is>
      </c>
      <c r="J302" s="2" t="inlineStr">
        <is>
          <t>Refrigerada (5°C ± 3°C)</t>
        </is>
      </c>
      <c r="K302" s="2" t="inlineStr">
        <is>
          <t>PNT00096</t>
        </is>
      </c>
      <c r="L302" s="2" t="inlineStr">
        <is>
          <t>Cromatografía de Gases / Detector de Ionización por Llama (CG-FID)</t>
        </is>
      </c>
      <c r="M302" s="2" t="inlineStr">
        <is>
          <t>10 µg</t>
        </is>
      </c>
      <c r="N302" s="2" t="inlineStr"/>
    </row>
    <row r="303">
      <c r="A303" s="2" t="inlineStr">
        <is>
          <t>N0480</t>
        </is>
      </c>
      <c r="B303" s="2" t="inlineStr">
        <is>
          <t>2-Butoxietanol - aire</t>
        </is>
      </c>
      <c r="C303" s="2" t="inlineStr">
        <is>
          <t>N</t>
        </is>
      </c>
      <c r="D303" s="2" t="inlineStr">
        <is>
          <t>MA206</t>
        </is>
      </c>
      <c r="E303" s="2" t="inlineStr">
        <is>
          <t>1 Acetato/deriv.glicol urgente 8 días</t>
        </is>
      </c>
      <c r="F303" s="2" t="inlineStr">
        <is>
          <t>8 días laborables</t>
        </is>
      </c>
      <c r="G303" s="2" t="inlineStr">
        <is>
          <t>Para más de un acetato/deriv.glicol consultad precio en pestaña  PERFIL</t>
        </is>
      </c>
      <c r="H303" s="2" t="inlineStr"/>
      <c r="I303" s="2" t="inlineStr">
        <is>
          <t>Tubo Carbono Activo (100/50 mg) (TCA) -&gt; MT044</t>
        </is>
      </c>
      <c r="J303" s="2" t="inlineStr">
        <is>
          <t>Refrigerada (5°C ± 3°C)</t>
        </is>
      </c>
      <c r="K303" s="2" t="inlineStr">
        <is>
          <t>PNT00096</t>
        </is>
      </c>
      <c r="L303" s="2" t="inlineStr">
        <is>
          <t>Cromatografía de Gases / Detector de Ionización por Llama (CG-FID)</t>
        </is>
      </c>
      <c r="M303" s="2" t="inlineStr">
        <is>
          <t>10 µg</t>
        </is>
      </c>
      <c r="N303" s="2" t="inlineStr"/>
    </row>
    <row r="304">
      <c r="A304" s="2" t="inlineStr">
        <is>
          <t>N0485</t>
        </is>
      </c>
      <c r="B304" s="2" t="inlineStr">
        <is>
          <t>Éter metílico de dipropilenglicol - aire</t>
        </is>
      </c>
      <c r="C304" s="2" t="inlineStr">
        <is>
          <t>N</t>
        </is>
      </c>
      <c r="D304" s="2" t="inlineStr">
        <is>
          <t>MA206</t>
        </is>
      </c>
      <c r="E304" s="2" t="inlineStr">
        <is>
          <t>1 Acetato/deriv.glicol urgente 8 días</t>
        </is>
      </c>
      <c r="F304" s="2" t="inlineStr">
        <is>
          <t>8 días laborables</t>
        </is>
      </c>
      <c r="G304" s="2" t="inlineStr">
        <is>
          <t>Para más de un acetato/deriv.glicol consultad precio en pestaña  PERFIL</t>
        </is>
      </c>
      <c r="H304" s="2" t="inlineStr"/>
      <c r="I304" s="2" t="inlineStr">
        <is>
          <t>Tubo Carbono Activo (100/50 mg) (TCA) -&gt; MT044</t>
        </is>
      </c>
      <c r="J304" s="2" t="inlineStr">
        <is>
          <t>Refrigerada (5°C ± 3°C)</t>
        </is>
      </c>
      <c r="K304" s="2" t="inlineStr">
        <is>
          <t>PNT00096</t>
        </is>
      </c>
      <c r="L304" s="2" t="inlineStr">
        <is>
          <t>Cromatografía de Gases / Detector de Ionización por Llama (CG-FID)</t>
        </is>
      </c>
      <c r="M304" s="2" t="inlineStr">
        <is>
          <t>20 µg</t>
        </is>
      </c>
      <c r="N304" s="2" t="inlineStr"/>
    </row>
    <row r="305">
      <c r="A305" s="2" t="inlineStr">
        <is>
          <t>N0485</t>
        </is>
      </c>
      <c r="B305" s="2" t="inlineStr">
        <is>
          <t>Éter metílico de dipropilenglicol - aire</t>
        </is>
      </c>
      <c r="C305" s="2" t="inlineStr">
        <is>
          <t>N</t>
        </is>
      </c>
      <c r="D305" s="2" t="inlineStr">
        <is>
          <t>MA205</t>
        </is>
      </c>
      <c r="E305" s="2" t="inlineStr">
        <is>
          <t>1 Acetato/deriv.glicol (rutina)</t>
        </is>
      </c>
      <c r="F305" s="2" t="inlineStr">
        <is>
          <t>15 días laborables</t>
        </is>
      </c>
      <c r="G305" s="2" t="inlineStr">
        <is>
          <t>Para más de un acetato/deriv.glicol consultad precio en pestaña  PERFIL</t>
        </is>
      </c>
      <c r="H305" s="2" t="inlineStr"/>
      <c r="I305" s="2" t="inlineStr">
        <is>
          <t>Tubo Carbono Activo (100/50 mg) (TCA) -&gt; MT044</t>
        </is>
      </c>
      <c r="J305" s="2" t="inlineStr">
        <is>
          <t>Refrigerada (5°C ± 3°C)</t>
        </is>
      </c>
      <c r="K305" s="2" t="inlineStr">
        <is>
          <t>PNT00096</t>
        </is>
      </c>
      <c r="L305" s="2" t="inlineStr">
        <is>
          <t>Cromatografía de Gases / Detector de Ionización por Llama (CG-FID)</t>
        </is>
      </c>
      <c r="M305" s="2" t="inlineStr">
        <is>
          <t>20 µg</t>
        </is>
      </c>
      <c r="N305" s="2" t="inlineStr"/>
    </row>
    <row r="306">
      <c r="A306" s="2" t="inlineStr">
        <is>
          <t>N0490</t>
        </is>
      </c>
      <c r="B306" s="2" t="inlineStr">
        <is>
          <t>Acetato de 2-butoxietilo - aire</t>
        </is>
      </c>
      <c r="C306" s="2" t="inlineStr">
        <is>
          <t>N</t>
        </is>
      </c>
      <c r="D306" s="2" t="inlineStr">
        <is>
          <t>MA206</t>
        </is>
      </c>
      <c r="E306" s="2" t="inlineStr">
        <is>
          <t>1 Acetato/deriv.glicol urgente 8 días</t>
        </is>
      </c>
      <c r="F306" s="2" t="inlineStr">
        <is>
          <t>8 días laborables</t>
        </is>
      </c>
      <c r="G306" s="2" t="inlineStr">
        <is>
          <t>Para más de un acetato/deriv.glicol consultad precio en pestaña  PERFIL</t>
        </is>
      </c>
      <c r="H306" s="2" t="inlineStr"/>
      <c r="I306" s="2" t="inlineStr">
        <is>
          <t>Tubo Carbono Activo (100/50 mg) (TCA) -&gt; MT044</t>
        </is>
      </c>
      <c r="J306" s="2" t="inlineStr">
        <is>
          <t>Refrigerada (5°C ± 3°C)</t>
        </is>
      </c>
      <c r="K306" s="2" t="inlineStr">
        <is>
          <t>PNT00096</t>
        </is>
      </c>
      <c r="L306" s="2" t="inlineStr">
        <is>
          <t>Cromatografía de Gases / Detector de Ionización por Llama (CG-FID)</t>
        </is>
      </c>
      <c r="M306" s="2" t="inlineStr">
        <is>
          <t>10 µg</t>
        </is>
      </c>
      <c r="N306" s="2" t="inlineStr"/>
    </row>
    <row r="307">
      <c r="A307" s="2" t="inlineStr">
        <is>
          <t>N0490</t>
        </is>
      </c>
      <c r="B307" s="2" t="inlineStr">
        <is>
          <t>Acetato de 2-butoxietilo - aire</t>
        </is>
      </c>
      <c r="C307" s="2" t="inlineStr">
        <is>
          <t>N</t>
        </is>
      </c>
      <c r="D307" s="2" t="inlineStr">
        <is>
          <t>MA205</t>
        </is>
      </c>
      <c r="E307" s="2" t="inlineStr">
        <is>
          <t>1 Acetato/deriv.glicol (rutina)</t>
        </is>
      </c>
      <c r="F307" s="2" t="inlineStr">
        <is>
          <t>15 días laborables</t>
        </is>
      </c>
      <c r="G307" s="2" t="inlineStr">
        <is>
          <t>Para más de un acetato/deriv.glicol consultad precio en pestaña  PERFIL</t>
        </is>
      </c>
      <c r="H307" s="2" t="inlineStr"/>
      <c r="I307" s="2" t="inlineStr">
        <is>
          <t>Tubo Carbono Activo (100/50 mg) (TCA) -&gt; MT044</t>
        </is>
      </c>
      <c r="J307" s="2" t="inlineStr">
        <is>
          <t>Refrigerada (5°C ± 3°C)</t>
        </is>
      </c>
      <c r="K307" s="2" t="inlineStr">
        <is>
          <t>PNT00096</t>
        </is>
      </c>
      <c r="L307" s="2" t="inlineStr">
        <is>
          <t>Cromatografía de Gases / Detector de Ionización por Llama (CG-FID)</t>
        </is>
      </c>
      <c r="M307" s="2" t="inlineStr">
        <is>
          <t>10 µg</t>
        </is>
      </c>
      <c r="N307" s="2" t="inlineStr"/>
    </row>
    <row r="308">
      <c r="A308" s="2" t="inlineStr">
        <is>
          <t>N0495</t>
        </is>
      </c>
      <c r="B308" s="2" t="inlineStr">
        <is>
          <t>2-Metoxietanol - aire</t>
        </is>
      </c>
      <c r="C308" s="2" t="inlineStr">
        <is>
          <t>N</t>
        </is>
      </c>
      <c r="D308" s="2" t="inlineStr">
        <is>
          <t>MA206</t>
        </is>
      </c>
      <c r="E308" s="2" t="inlineStr">
        <is>
          <t>1 Acetato/deriv.glicol urgente 8 días</t>
        </is>
      </c>
      <c r="F308" s="2" t="inlineStr">
        <is>
          <t>8 días laborables</t>
        </is>
      </c>
      <c r="G308" s="2" t="inlineStr">
        <is>
          <t>Para más de un acetato/deriv.glicol consultad precio en pestaña  PERFIL</t>
        </is>
      </c>
      <c r="H308" s="2" t="inlineStr"/>
      <c r="I308" s="2" t="inlineStr">
        <is>
          <t>Tubo Carbono Activo (100/50 mg) (TCA) -&gt; MT044</t>
        </is>
      </c>
      <c r="J308" s="2" t="inlineStr">
        <is>
          <t>Refrigerada (5°C ± 3°C)</t>
        </is>
      </c>
      <c r="K308" s="2" t="inlineStr">
        <is>
          <t>PNT00096</t>
        </is>
      </c>
      <c r="L308" s="2" t="inlineStr">
        <is>
          <t>Cromatografía de Gases / Detector de Ionización por Llama (CG-FID)</t>
        </is>
      </c>
      <c r="M308" s="2" t="inlineStr">
        <is>
          <t>20 µg</t>
        </is>
      </c>
      <c r="N308" s="2" t="inlineStr"/>
    </row>
    <row r="309">
      <c r="A309" s="2" t="inlineStr">
        <is>
          <t>N0495</t>
        </is>
      </c>
      <c r="B309" s="2" t="inlineStr">
        <is>
          <t>2-Metoxietanol - aire</t>
        </is>
      </c>
      <c r="C309" s="2" t="inlineStr">
        <is>
          <t>N</t>
        </is>
      </c>
      <c r="D309" s="2" t="inlineStr">
        <is>
          <t>MA205</t>
        </is>
      </c>
      <c r="E309" s="2" t="inlineStr">
        <is>
          <t>1 Acetato/deriv.glicol (rutina)</t>
        </is>
      </c>
      <c r="F309" s="2" t="inlineStr">
        <is>
          <t>15 días laborables</t>
        </is>
      </c>
      <c r="G309" s="2" t="inlineStr">
        <is>
          <t>Para más de un acetato/deriv.glicol consultad precio en pestaña  PERFIL</t>
        </is>
      </c>
      <c r="H309" s="2" t="inlineStr"/>
      <c r="I309" s="2" t="inlineStr">
        <is>
          <t>Tubo Carbono Activo (100/50 mg) (TCA) -&gt; MT044</t>
        </is>
      </c>
      <c r="J309" s="2" t="inlineStr">
        <is>
          <t>Refrigerada (5°C ± 3°C)</t>
        </is>
      </c>
      <c r="K309" s="2" t="inlineStr">
        <is>
          <t>PNT00096</t>
        </is>
      </c>
      <c r="L309" s="2" t="inlineStr">
        <is>
          <t>Cromatografía de Gases / Detector de Ionización por Llama (CG-FID)</t>
        </is>
      </c>
      <c r="M309" s="2" t="inlineStr">
        <is>
          <t>20 µg</t>
        </is>
      </c>
      <c r="N309" s="2" t="inlineStr"/>
    </row>
    <row r="310">
      <c r="A310" s="2" t="inlineStr">
        <is>
          <t>N0515</t>
        </is>
      </c>
      <c r="B310" s="2" t="inlineStr">
        <is>
          <t>n-Decano - aire</t>
        </is>
      </c>
      <c r="C310" s="2" t="inlineStr">
        <is>
          <t>N</t>
        </is>
      </c>
      <c r="D310" s="2" t="inlineStr">
        <is>
          <t>MA165</t>
        </is>
      </c>
      <c r="E310" s="2" t="inlineStr">
        <is>
          <t>1 hidrocarburo (rutina)</t>
        </is>
      </c>
      <c r="F310" s="2" t="inlineStr">
        <is>
          <t>15 días laborables</t>
        </is>
      </c>
      <c r="G310" s="2" t="inlineStr">
        <is>
          <t>Para más de un hidrocarburo consultad precio en pestaña  PERFIL</t>
        </is>
      </c>
      <c r="H310" s="2" t="inlineStr"/>
      <c r="I310" s="2" t="inlineStr">
        <is>
          <t>Tubo Carbono Activo (100/50 mg) (TCA) -&gt; MT044</t>
        </is>
      </c>
      <c r="J310" s="2" t="inlineStr">
        <is>
          <t>Refrigerada (5°C ± 3°C)</t>
        </is>
      </c>
      <c r="K310" s="2" t="inlineStr">
        <is>
          <t>PNT00460</t>
        </is>
      </c>
      <c r="L310" s="2" t="inlineStr">
        <is>
          <t>Cromatografía de Gases / Detector de Ionización por Llama (CG-FID)</t>
        </is>
      </c>
      <c r="M310" s="2" t="inlineStr">
        <is>
          <t>10 µg</t>
        </is>
      </c>
      <c r="N310" s="2" t="inlineStr"/>
    </row>
    <row r="311">
      <c r="A311" s="2" t="inlineStr">
        <is>
          <t>N0515</t>
        </is>
      </c>
      <c r="B311" s="2" t="inlineStr">
        <is>
          <t>n-Decano - aire</t>
        </is>
      </c>
      <c r="C311" s="2" t="inlineStr">
        <is>
          <t>N</t>
        </is>
      </c>
      <c r="D311" s="2" t="inlineStr">
        <is>
          <t>MA166</t>
        </is>
      </c>
      <c r="E311" s="2" t="inlineStr">
        <is>
          <t>1 hidrocarburo urgente 8 días</t>
        </is>
      </c>
      <c r="F311" s="2" t="inlineStr">
        <is>
          <t>8 días laborables</t>
        </is>
      </c>
      <c r="G311" s="2" t="inlineStr">
        <is>
          <t>Para más de un hidrocarburo consultad precio en pestaña  PERFIL</t>
        </is>
      </c>
      <c r="H311" s="2" t="inlineStr"/>
      <c r="I311" s="2" t="inlineStr">
        <is>
          <t>Tubo Carbono Activo (100/50 mg) (TCA) -&gt; MT044</t>
        </is>
      </c>
      <c r="J311" s="2" t="inlineStr">
        <is>
          <t>Refrigerada (5°C ± 3°C)</t>
        </is>
      </c>
      <c r="K311" s="2" t="inlineStr">
        <is>
          <t>PNT00460</t>
        </is>
      </c>
      <c r="L311" s="2" t="inlineStr">
        <is>
          <t>Cromatografía de Gases / Detector de Ionización por Llama (CG-FID)</t>
        </is>
      </c>
      <c r="M311" s="2" t="inlineStr">
        <is>
          <t>10 µg</t>
        </is>
      </c>
      <c r="N311" s="2" t="inlineStr"/>
    </row>
    <row r="312">
      <c r="A312" s="2" t="inlineStr">
        <is>
          <t>N0520</t>
        </is>
      </c>
      <c r="B312" s="2" t="inlineStr">
        <is>
          <t>n-Undecano - aire</t>
        </is>
      </c>
      <c r="C312" s="2" t="inlineStr">
        <is>
          <t>N</t>
        </is>
      </c>
      <c r="D312" s="2" t="inlineStr">
        <is>
          <t>MA166</t>
        </is>
      </c>
      <c r="E312" s="2" t="inlineStr">
        <is>
          <t>1 hidrocarburo urgente 8 días</t>
        </is>
      </c>
      <c r="F312" s="2" t="inlineStr">
        <is>
          <t>8 días laborables</t>
        </is>
      </c>
      <c r="G312" s="2" t="inlineStr">
        <is>
          <t>Para más de un hidrocarburo consultad precio en pestaña  PERFIL</t>
        </is>
      </c>
      <c r="H312" s="2" t="inlineStr"/>
      <c r="I312" s="2" t="inlineStr">
        <is>
          <t>Tubo Carbono Activo (100/50 mg) (TCA) -&gt; MT044</t>
        </is>
      </c>
      <c r="J312" s="2" t="inlineStr">
        <is>
          <t>Refrigerada (5°C ± 3°C)</t>
        </is>
      </c>
      <c r="K312" s="2" t="inlineStr">
        <is>
          <t>PNT00460</t>
        </is>
      </c>
      <c r="L312" s="2" t="inlineStr">
        <is>
          <t>Cromatografía de Gases / Detector de Ionización por Llama (CG-FID)</t>
        </is>
      </c>
      <c r="M312" s="2" t="inlineStr">
        <is>
          <t>10 µg</t>
        </is>
      </c>
      <c r="N312" s="2" t="inlineStr"/>
    </row>
    <row r="313">
      <c r="A313" s="2" t="inlineStr">
        <is>
          <t>N0520</t>
        </is>
      </c>
      <c r="B313" s="2" t="inlineStr">
        <is>
          <t>n-Undecano - aire</t>
        </is>
      </c>
      <c r="C313" s="2" t="inlineStr">
        <is>
          <t>N</t>
        </is>
      </c>
      <c r="D313" s="2" t="inlineStr">
        <is>
          <t>MA165</t>
        </is>
      </c>
      <c r="E313" s="2" t="inlineStr">
        <is>
          <t>1 hidrocarburo (rutina)</t>
        </is>
      </c>
      <c r="F313" s="2" t="inlineStr">
        <is>
          <t>15 días laborables</t>
        </is>
      </c>
      <c r="G313" s="2" t="inlineStr">
        <is>
          <t>Para más de un hidrocarburo consultad precio en pestaña  PERFIL</t>
        </is>
      </c>
      <c r="H313" s="2" t="inlineStr"/>
      <c r="I313" s="2" t="inlineStr">
        <is>
          <t>Tubo Carbono Activo (100/50 mg) (TCA) -&gt; MT044</t>
        </is>
      </c>
      <c r="J313" s="2" t="inlineStr">
        <is>
          <t>Refrigerada (5°C ± 3°C)</t>
        </is>
      </c>
      <c r="K313" s="2" t="inlineStr">
        <is>
          <t>PNT00460</t>
        </is>
      </c>
      <c r="L313" s="2" t="inlineStr">
        <is>
          <t>Cromatografía de Gases / Detector de Ionización por Llama (CG-FID)</t>
        </is>
      </c>
      <c r="M313" s="2" t="inlineStr">
        <is>
          <t>10 µg</t>
        </is>
      </c>
      <c r="N313" s="2" t="inlineStr"/>
    </row>
    <row r="314">
      <c r="A314" s="2" t="inlineStr">
        <is>
          <t>N0525</t>
        </is>
      </c>
      <c r="B314" s="2" t="inlineStr">
        <is>
          <t>n-Dodecano - aire</t>
        </is>
      </c>
      <c r="C314" s="2" t="inlineStr">
        <is>
          <t>N</t>
        </is>
      </c>
      <c r="D314" s="2" t="inlineStr">
        <is>
          <t>MA165</t>
        </is>
      </c>
      <c r="E314" s="2" t="inlineStr">
        <is>
          <t>1 hidrocarburo (rutina)</t>
        </is>
      </c>
      <c r="F314" s="2" t="inlineStr">
        <is>
          <t>15 días laborables</t>
        </is>
      </c>
      <c r="G314" s="2" t="inlineStr">
        <is>
          <t>Para más de un hidrocarburo consultad precio en pestaña  PERFIL</t>
        </is>
      </c>
      <c r="H314" s="2" t="inlineStr"/>
      <c r="I314" s="2" t="inlineStr">
        <is>
          <t>Tubo Carbono Activo (100/50 mg) (TCA) -&gt; MT044</t>
        </is>
      </c>
      <c r="J314" s="2" t="inlineStr">
        <is>
          <t>Refrigerada (5°C ± 3°C)</t>
        </is>
      </c>
      <c r="K314" s="2" t="inlineStr">
        <is>
          <t>PNT00460</t>
        </is>
      </c>
      <c r="L314" s="2" t="inlineStr">
        <is>
          <t>Cromatografía de Gases / Detector de Ionización por Llama (CG-FID)</t>
        </is>
      </c>
      <c r="M314" s="2" t="inlineStr">
        <is>
          <t>10 µg</t>
        </is>
      </c>
      <c r="N314" s="2" t="inlineStr"/>
    </row>
    <row r="315">
      <c r="A315" s="2" t="inlineStr">
        <is>
          <t>N0525</t>
        </is>
      </c>
      <c r="B315" s="2" t="inlineStr">
        <is>
          <t>n-Dodecano - aire</t>
        </is>
      </c>
      <c r="C315" s="2" t="inlineStr">
        <is>
          <t>N</t>
        </is>
      </c>
      <c r="D315" s="2" t="inlineStr">
        <is>
          <t>MA166</t>
        </is>
      </c>
      <c r="E315" s="2" t="inlineStr">
        <is>
          <t>1 hidrocarburo urgente 8 días</t>
        </is>
      </c>
      <c r="F315" s="2" t="inlineStr">
        <is>
          <t>8 días laborables</t>
        </is>
      </c>
      <c r="G315" s="2" t="inlineStr">
        <is>
          <t>Para más de un hidrocarburo consultad precio en pestaña  PERFIL</t>
        </is>
      </c>
      <c r="H315" s="2" t="inlineStr"/>
      <c r="I315" s="2" t="inlineStr">
        <is>
          <t>Tubo Carbono Activo (100/50 mg) (TCA) -&gt; MT044</t>
        </is>
      </c>
      <c r="J315" s="2" t="inlineStr">
        <is>
          <t>Refrigerada (5°C ± 3°C)</t>
        </is>
      </c>
      <c r="K315" s="2" t="inlineStr">
        <is>
          <t>PNT00460</t>
        </is>
      </c>
      <c r="L315" s="2" t="inlineStr">
        <is>
          <t>Cromatografía de Gases / Detector de Ionización por Llama (CG-FID)</t>
        </is>
      </c>
      <c r="M315" s="2" t="inlineStr">
        <is>
          <t>10 µg</t>
        </is>
      </c>
      <c r="N315" s="2" t="inlineStr"/>
    </row>
    <row r="316">
      <c r="A316" s="2" t="inlineStr">
        <is>
          <t>N0530</t>
        </is>
      </c>
      <c r="B316" s="2" t="inlineStr">
        <is>
          <t>n-Tridecano - aire</t>
        </is>
      </c>
      <c r="C316" s="2" t="inlineStr">
        <is>
          <t>N</t>
        </is>
      </c>
      <c r="D316" s="2" t="inlineStr">
        <is>
          <t>MA165</t>
        </is>
      </c>
      <c r="E316" s="2" t="inlineStr">
        <is>
          <t>1 hidrocarburo (rutina)</t>
        </is>
      </c>
      <c r="F316" s="2" t="inlineStr">
        <is>
          <t>15 días laborables</t>
        </is>
      </c>
      <c r="G316" s="2" t="inlineStr">
        <is>
          <t>Para más de un hidrocarburo consultad precio en pestaña  PERFIL</t>
        </is>
      </c>
      <c r="H316" s="2" t="inlineStr"/>
      <c r="I316" s="2" t="inlineStr">
        <is>
          <t>Tubo Carbono Activo (100/50 mg) (TCA) -&gt; MT044</t>
        </is>
      </c>
      <c r="J316" s="2" t="inlineStr">
        <is>
          <t>Refrigerada (5°C ± 3°C)</t>
        </is>
      </c>
      <c r="K316" s="2" t="inlineStr">
        <is>
          <t>PNT00460</t>
        </is>
      </c>
      <c r="L316" s="2" t="inlineStr">
        <is>
          <t>Cromatografía de Gases / Detector de Ionización por Llama (CG-FID)</t>
        </is>
      </c>
      <c r="M316" s="2" t="inlineStr">
        <is>
          <t>10 µg</t>
        </is>
      </c>
      <c r="N316" s="2" t="inlineStr"/>
    </row>
    <row r="317">
      <c r="A317" s="2" t="inlineStr">
        <is>
          <t>N0530</t>
        </is>
      </c>
      <c r="B317" s="2" t="inlineStr">
        <is>
          <t>n-Tridecano - aire</t>
        </is>
      </c>
      <c r="C317" s="2" t="inlineStr">
        <is>
          <t>N</t>
        </is>
      </c>
      <c r="D317" s="2" t="inlineStr">
        <is>
          <t>MA166</t>
        </is>
      </c>
      <c r="E317" s="2" t="inlineStr">
        <is>
          <t>1 hidrocarburo urgente 8 días</t>
        </is>
      </c>
      <c r="F317" s="2" t="inlineStr">
        <is>
          <t>8 días laborables</t>
        </is>
      </c>
      <c r="G317" s="2" t="inlineStr">
        <is>
          <t>Para más de un hidrocarburo consultad precio en pestaña  PERFIL</t>
        </is>
      </c>
      <c r="H317" s="2" t="inlineStr"/>
      <c r="I317" s="2" t="inlineStr">
        <is>
          <t>Tubo Carbono Activo (100/50 mg) (TCA) -&gt; MT044</t>
        </is>
      </c>
      <c r="J317" s="2" t="inlineStr">
        <is>
          <t>Refrigerada (5°C ± 3°C)</t>
        </is>
      </c>
      <c r="K317" s="2" t="inlineStr">
        <is>
          <t>PNT00460</t>
        </is>
      </c>
      <c r="L317" s="2" t="inlineStr">
        <is>
          <t>Cromatografía de Gases / Detector de Ionización por Llama (CG-FID)</t>
        </is>
      </c>
      <c r="M317" s="2" t="inlineStr">
        <is>
          <t>10 µg</t>
        </is>
      </c>
      <c r="N317" s="2" t="inlineStr"/>
    </row>
    <row r="318">
      <c r="A318" s="2" t="inlineStr">
        <is>
          <t>N0535</t>
        </is>
      </c>
      <c r="B318" s="2" t="inlineStr">
        <is>
          <t>n-Tetradecano - aire</t>
        </is>
      </c>
      <c r="C318" s="2" t="inlineStr">
        <is>
          <t>N</t>
        </is>
      </c>
      <c r="D318" s="2" t="inlineStr">
        <is>
          <t>MA165</t>
        </is>
      </c>
      <c r="E318" s="2" t="inlineStr">
        <is>
          <t>1 hidrocarburo (rutina)</t>
        </is>
      </c>
      <c r="F318" s="2" t="inlineStr">
        <is>
          <t>15 días laborables</t>
        </is>
      </c>
      <c r="G318" s="2" t="inlineStr">
        <is>
          <t>Para más de un hidrocarburo consultad precio en pestaña  PERFIL</t>
        </is>
      </c>
      <c r="H318" s="2" t="inlineStr"/>
      <c r="I318" s="2" t="inlineStr">
        <is>
          <t>Tubo Carbono Activo (100/50 mg) (TCA) -&gt; MT044</t>
        </is>
      </c>
      <c r="J318" s="2" t="inlineStr">
        <is>
          <t>Refrigerada (5°C ± 3°C)</t>
        </is>
      </c>
      <c r="K318" s="2" t="inlineStr">
        <is>
          <t>PNT00460</t>
        </is>
      </c>
      <c r="L318" s="2" t="inlineStr">
        <is>
          <t>Cromatografía de Gases / Detector de Ionización por Llama (CG-FID)</t>
        </is>
      </c>
      <c r="M318" s="2" t="inlineStr">
        <is>
          <t>10 µg</t>
        </is>
      </c>
      <c r="N318" s="2" t="inlineStr"/>
    </row>
    <row r="319">
      <c r="A319" s="2" t="inlineStr">
        <is>
          <t>N0535</t>
        </is>
      </c>
      <c r="B319" s="2" t="inlineStr">
        <is>
          <t>n-Tetradecano - aire</t>
        </is>
      </c>
      <c r="C319" s="2" t="inlineStr">
        <is>
          <t>N</t>
        </is>
      </c>
      <c r="D319" s="2" t="inlineStr">
        <is>
          <t>MA166</t>
        </is>
      </c>
      <c r="E319" s="2" t="inlineStr">
        <is>
          <t>1 hidrocarburo urgente 8 días</t>
        </is>
      </c>
      <c r="F319" s="2" t="inlineStr">
        <is>
          <t>8 días laborables</t>
        </is>
      </c>
      <c r="G319" s="2" t="inlineStr">
        <is>
          <t>Para más de un hidrocarburo consultad precio en pestaña  PERFIL</t>
        </is>
      </c>
      <c r="H319" s="2" t="inlineStr"/>
      <c r="I319" s="2" t="inlineStr">
        <is>
          <t>Tubo Carbono Activo (100/50 mg) (TCA) -&gt; MT044</t>
        </is>
      </c>
      <c r="J319" s="2" t="inlineStr">
        <is>
          <t>Refrigerada (5°C ± 3°C)</t>
        </is>
      </c>
      <c r="K319" s="2" t="inlineStr">
        <is>
          <t>PNT00460</t>
        </is>
      </c>
      <c r="L319" s="2" t="inlineStr">
        <is>
          <t>Cromatografía de Gases / Detector de Ionización por Llama (CG-FID)</t>
        </is>
      </c>
      <c r="M319" s="2" t="inlineStr">
        <is>
          <t>10 µg</t>
        </is>
      </c>
      <c r="N319" s="2" t="inlineStr"/>
    </row>
    <row r="320">
      <c r="A320" s="2" t="inlineStr">
        <is>
          <t>N0540</t>
        </is>
      </c>
      <c r="B320" s="2" t="inlineStr">
        <is>
          <t>n-Pentadecano - aire</t>
        </is>
      </c>
      <c r="C320" s="2" t="inlineStr">
        <is>
          <t>N</t>
        </is>
      </c>
      <c r="D320" s="2" t="inlineStr">
        <is>
          <t>MA165</t>
        </is>
      </c>
      <c r="E320" s="2" t="inlineStr">
        <is>
          <t>1 hidrocarburo (rutina)</t>
        </is>
      </c>
      <c r="F320" s="2" t="inlineStr">
        <is>
          <t>15 días laborables</t>
        </is>
      </c>
      <c r="G320" s="2" t="inlineStr">
        <is>
          <t>Para más de un hidrocarburo consultad precio en pestaña  PERFIL</t>
        </is>
      </c>
      <c r="H320" s="2" t="inlineStr"/>
      <c r="I320" s="2" t="inlineStr">
        <is>
          <t>Tubo Carbono Activo (100/50 mg) (TCA) -&gt; MT044</t>
        </is>
      </c>
      <c r="J320" s="2" t="inlineStr">
        <is>
          <t>Refrigerada (5°C ± 3°C)</t>
        </is>
      </c>
      <c r="K320" s="2" t="inlineStr">
        <is>
          <t>PNT00460</t>
        </is>
      </c>
      <c r="L320" s="2" t="inlineStr">
        <is>
          <t>Cromatografía de Gases / Detector de Ionización por Llama (CG-FID)</t>
        </is>
      </c>
      <c r="M320" s="2" t="inlineStr">
        <is>
          <t>10 µg</t>
        </is>
      </c>
      <c r="N320" s="2" t="inlineStr"/>
    </row>
    <row r="321">
      <c r="A321" s="2" t="inlineStr">
        <is>
          <t>N0540</t>
        </is>
      </c>
      <c r="B321" s="2" t="inlineStr">
        <is>
          <t>n-Pentadecano - aire</t>
        </is>
      </c>
      <c r="C321" s="2" t="inlineStr">
        <is>
          <t>N</t>
        </is>
      </c>
      <c r="D321" s="2" t="inlineStr">
        <is>
          <t>MA166</t>
        </is>
      </c>
      <c r="E321" s="2" t="inlineStr">
        <is>
          <t>1 hidrocarburo urgente 8 días</t>
        </is>
      </c>
      <c r="F321" s="2" t="inlineStr">
        <is>
          <t>8 días laborables</t>
        </is>
      </c>
      <c r="G321" s="2" t="inlineStr">
        <is>
          <t>Para más de un hidrocarburo consultad precio en pestaña  PERFIL</t>
        </is>
      </c>
      <c r="H321" s="2" t="inlineStr"/>
      <c r="I321" s="2" t="inlineStr">
        <is>
          <t>Tubo Carbono Activo (100/50 mg) (TCA) -&gt; MT044</t>
        </is>
      </c>
      <c r="J321" s="2" t="inlineStr">
        <is>
          <t>Refrigerada (5°C ± 3°C)</t>
        </is>
      </c>
      <c r="K321" s="2" t="inlineStr">
        <is>
          <t>PNT00460</t>
        </is>
      </c>
      <c r="L321" s="2" t="inlineStr">
        <is>
          <t>Cromatografía de Gases / Detector de Ionización por Llama (CG-FID)</t>
        </is>
      </c>
      <c r="M321" s="2" t="inlineStr">
        <is>
          <t>10 µg</t>
        </is>
      </c>
      <c r="N321" s="2" t="inlineStr"/>
    </row>
    <row r="322">
      <c r="A322" s="2" t="inlineStr">
        <is>
          <t>N0545</t>
        </is>
      </c>
      <c r="B322" s="2" t="inlineStr">
        <is>
          <t>n-Hexadecano - aire</t>
        </is>
      </c>
      <c r="C322" s="2" t="inlineStr">
        <is>
          <t>N</t>
        </is>
      </c>
      <c r="D322" s="2" t="inlineStr">
        <is>
          <t>MA165</t>
        </is>
      </c>
      <c r="E322" s="2" t="inlineStr">
        <is>
          <t>1 hidrocarburo (rutina)</t>
        </is>
      </c>
      <c r="F322" s="2" t="inlineStr">
        <is>
          <t>15 días laborables</t>
        </is>
      </c>
      <c r="G322" s="2" t="inlineStr">
        <is>
          <t>Para más de un hidrocarburo consultad precio en pestaña  PERFIL</t>
        </is>
      </c>
      <c r="H322" s="2" t="inlineStr"/>
      <c r="I322" s="2" t="inlineStr">
        <is>
          <t>Tubo Carbono Activo (100/50 mg) (TCA) -&gt; MT044</t>
        </is>
      </c>
      <c r="J322" s="2" t="inlineStr">
        <is>
          <t>Refrigerada (5°C ± 3°C)</t>
        </is>
      </c>
      <c r="K322" s="2" t="inlineStr">
        <is>
          <t>PNT00460</t>
        </is>
      </c>
      <c r="L322" s="2" t="inlineStr">
        <is>
          <t>Cromatografía de Gases / Detector de Ionización por Llama (CG-FID)</t>
        </is>
      </c>
      <c r="M322" s="2" t="inlineStr">
        <is>
          <t>10 µg</t>
        </is>
      </c>
      <c r="N322" s="2" t="inlineStr"/>
    </row>
    <row r="323">
      <c r="A323" s="2" t="inlineStr">
        <is>
          <t>N0545</t>
        </is>
      </c>
      <c r="B323" s="2" t="inlineStr">
        <is>
          <t>n-Hexadecano - aire</t>
        </is>
      </c>
      <c r="C323" s="2" t="inlineStr">
        <is>
          <t>N</t>
        </is>
      </c>
      <c r="D323" s="2" t="inlineStr">
        <is>
          <t>MA166</t>
        </is>
      </c>
      <c r="E323" s="2" t="inlineStr">
        <is>
          <t>1 hidrocarburo urgente 8 días</t>
        </is>
      </c>
      <c r="F323" s="2" t="inlineStr">
        <is>
          <t>8 días laborables</t>
        </is>
      </c>
      <c r="G323" s="2" t="inlineStr">
        <is>
          <t>Para más de un hidrocarburo consultad precio en pestaña  PERFIL</t>
        </is>
      </c>
      <c r="H323" s="2" t="inlineStr"/>
      <c r="I323" s="2" t="inlineStr">
        <is>
          <t>Tubo Carbono Activo (100/50 mg) (TCA) -&gt; MT044</t>
        </is>
      </c>
      <c r="J323" s="2" t="inlineStr">
        <is>
          <t>Refrigerada (5°C ± 3°C)</t>
        </is>
      </c>
      <c r="K323" s="2" t="inlineStr">
        <is>
          <t>PNT00460</t>
        </is>
      </c>
      <c r="L323" s="2" t="inlineStr">
        <is>
          <t>Cromatografía de Gases / Detector de Ionización por Llama (CG-FID)</t>
        </is>
      </c>
      <c r="M323" s="2" t="inlineStr">
        <is>
          <t>10 µg</t>
        </is>
      </c>
      <c r="N323" s="2" t="inlineStr"/>
    </row>
    <row r="324">
      <c r="A324" s="2" t="inlineStr">
        <is>
          <t>N0550</t>
        </is>
      </c>
      <c r="B324" s="2" t="inlineStr">
        <is>
          <t>n-Heptadecano - aire</t>
        </is>
      </c>
      <c r="C324" s="2" t="inlineStr">
        <is>
          <t>N</t>
        </is>
      </c>
      <c r="D324" s="2" t="inlineStr">
        <is>
          <t>MA165</t>
        </is>
      </c>
      <c r="E324" s="2" t="inlineStr">
        <is>
          <t>1 hidrocarburo (rutina)</t>
        </is>
      </c>
      <c r="F324" s="2" t="inlineStr">
        <is>
          <t>15 días laborables</t>
        </is>
      </c>
      <c r="G324" s="2" t="inlineStr">
        <is>
          <t>Para más de un hidrocarburo consultad precio en pestaña  PERFIL</t>
        </is>
      </c>
      <c r="H324" s="2" t="inlineStr"/>
      <c r="I324" s="2" t="inlineStr">
        <is>
          <t>Tubo Carbono Activo (100/50 mg) (TCA) -&gt; MT044</t>
        </is>
      </c>
      <c r="J324" s="2" t="inlineStr">
        <is>
          <t>Refrigerada (5°C ± 3°C)</t>
        </is>
      </c>
      <c r="K324" s="2" t="inlineStr">
        <is>
          <t>PNT00460</t>
        </is>
      </c>
      <c r="L324" s="2" t="inlineStr">
        <is>
          <t>Cromatografía de Gases / Detector de Ionización por Llama (CG-FID)</t>
        </is>
      </c>
      <c r="M324" s="2" t="inlineStr">
        <is>
          <t>10 µg</t>
        </is>
      </c>
      <c r="N324" s="2" t="inlineStr"/>
    </row>
    <row r="325">
      <c r="A325" s="2" t="inlineStr">
        <is>
          <t>N0550</t>
        </is>
      </c>
      <c r="B325" s="2" t="inlineStr">
        <is>
          <t>n-Heptadecano - aire</t>
        </is>
      </c>
      <c r="C325" s="2" t="inlineStr">
        <is>
          <t>N</t>
        </is>
      </c>
      <c r="D325" s="2" t="inlineStr">
        <is>
          <t>MA166</t>
        </is>
      </c>
      <c r="E325" s="2" t="inlineStr">
        <is>
          <t>1 hidrocarburo urgente 8 días</t>
        </is>
      </c>
      <c r="F325" s="2" t="inlineStr">
        <is>
          <t>8 días laborables</t>
        </is>
      </c>
      <c r="G325" s="2" t="inlineStr">
        <is>
          <t>Para más de un hidrocarburo consultad precio en pestaña  PERFIL</t>
        </is>
      </c>
      <c r="H325" s="2" t="inlineStr"/>
      <c r="I325" s="2" t="inlineStr">
        <is>
          <t>Tubo Carbono Activo (100/50 mg) (TCA) -&gt; MT044</t>
        </is>
      </c>
      <c r="J325" s="2" t="inlineStr">
        <is>
          <t>Refrigerada (5°C ± 3°C)</t>
        </is>
      </c>
      <c r="K325" s="2" t="inlineStr">
        <is>
          <t>PNT00460</t>
        </is>
      </c>
      <c r="L325" s="2" t="inlineStr">
        <is>
          <t>Cromatografía de Gases / Detector de Ionización por Llama (CG-FID)</t>
        </is>
      </c>
      <c r="M325" s="2" t="inlineStr">
        <is>
          <t>10 µg</t>
        </is>
      </c>
      <c r="N325" s="2" t="inlineStr"/>
    </row>
    <row r="326">
      <c r="A326" s="2" t="inlineStr">
        <is>
          <t>N0555</t>
        </is>
      </c>
      <c r="B326" s="2" t="inlineStr">
        <is>
          <t>n-Octadecano - aire</t>
        </is>
      </c>
      <c r="C326" s="2" t="inlineStr">
        <is>
          <t>N</t>
        </is>
      </c>
      <c r="D326" s="2" t="inlineStr">
        <is>
          <t>MA166</t>
        </is>
      </c>
      <c r="E326" s="2" t="inlineStr">
        <is>
          <t>1 hidrocarburo urgente 8 días</t>
        </is>
      </c>
      <c r="F326" s="2" t="inlineStr">
        <is>
          <t>8 días laborables</t>
        </is>
      </c>
      <c r="G326" s="2" t="inlineStr">
        <is>
          <t>Para más de un hidrocarburo consultad precio en pestaña  PERFIL</t>
        </is>
      </c>
      <c r="H326" s="2" t="inlineStr"/>
      <c r="I326" s="2" t="inlineStr">
        <is>
          <t>Tubo Carbono Activo (100/50 mg) (TCA) -&gt; MT044</t>
        </is>
      </c>
      <c r="J326" s="2" t="inlineStr">
        <is>
          <t>Refrigerada (5°C ± 3°C)</t>
        </is>
      </c>
      <c r="K326" s="2" t="inlineStr">
        <is>
          <t>PNT00460</t>
        </is>
      </c>
      <c r="L326" s="2" t="inlineStr">
        <is>
          <t>Cromatografía de Gases / Detector de Ionización por Llama (CG-FID)</t>
        </is>
      </c>
      <c r="M326" s="2" t="inlineStr">
        <is>
          <t>10 µg</t>
        </is>
      </c>
      <c r="N326" s="2" t="inlineStr"/>
    </row>
    <row r="327">
      <c r="A327" s="2" t="inlineStr">
        <is>
          <t>N0555</t>
        </is>
      </c>
      <c r="B327" s="2" t="inlineStr">
        <is>
          <t>n-Octadecano - aire</t>
        </is>
      </c>
      <c r="C327" s="2" t="inlineStr">
        <is>
          <t>N</t>
        </is>
      </c>
      <c r="D327" s="2" t="inlineStr">
        <is>
          <t>MA165</t>
        </is>
      </c>
      <c r="E327" s="2" t="inlineStr">
        <is>
          <t>1 hidrocarburo (rutina)</t>
        </is>
      </c>
      <c r="F327" s="2" t="inlineStr">
        <is>
          <t>15 días laborables</t>
        </is>
      </c>
      <c r="G327" s="2" t="inlineStr">
        <is>
          <t>Para más de un hidrocarburo consultad precio en pestaña  PERFIL</t>
        </is>
      </c>
      <c r="H327" s="2" t="inlineStr"/>
      <c r="I327" s="2" t="inlineStr">
        <is>
          <t>Tubo Carbono Activo (100/50 mg) (TCA) -&gt; MT044</t>
        </is>
      </c>
      <c r="J327" s="2" t="inlineStr">
        <is>
          <t>Refrigerada (5°C ± 3°C)</t>
        </is>
      </c>
      <c r="K327" s="2" t="inlineStr">
        <is>
          <t>PNT00460</t>
        </is>
      </c>
      <c r="L327" s="2" t="inlineStr">
        <is>
          <t>Cromatografía de Gases / Detector de Ionización por Llama (CG-FID)</t>
        </is>
      </c>
      <c r="M327" s="2" t="inlineStr">
        <is>
          <t>10 µg</t>
        </is>
      </c>
      <c r="N327" s="2" t="inlineStr"/>
    </row>
    <row r="328">
      <c r="A328" s="2" t="inlineStr">
        <is>
          <t>N0560</t>
        </is>
      </c>
      <c r="B328" s="2" t="inlineStr">
        <is>
          <t>n-Nonadecano - aire</t>
        </is>
      </c>
      <c r="C328" s="2" t="inlineStr">
        <is>
          <t>N</t>
        </is>
      </c>
      <c r="D328" s="2" t="inlineStr">
        <is>
          <t>MA165</t>
        </is>
      </c>
      <c r="E328" s="2" t="inlineStr">
        <is>
          <t>1 hidrocarburo (rutina)</t>
        </is>
      </c>
      <c r="F328" s="2" t="inlineStr">
        <is>
          <t>15 días laborables</t>
        </is>
      </c>
      <c r="G328" s="2" t="inlineStr">
        <is>
          <t>Para más de un hidrocarburo consultad precio en pestaña  PERFIL</t>
        </is>
      </c>
      <c r="H328" s="2" t="inlineStr"/>
      <c r="I328" s="2" t="inlineStr">
        <is>
          <t>Tubo Carbono Activo (100/50 mg) (TCA) -&gt; MT044</t>
        </is>
      </c>
      <c r="J328" s="2" t="inlineStr">
        <is>
          <t>Refrigerada (5°C ± 3°C)</t>
        </is>
      </c>
      <c r="K328" s="2" t="inlineStr">
        <is>
          <t>PNT00460</t>
        </is>
      </c>
      <c r="L328" s="2" t="inlineStr">
        <is>
          <t>Cromatografía de Gases / Detector de Ionización por Llama (CG-FID)</t>
        </is>
      </c>
      <c r="M328" s="2" t="inlineStr">
        <is>
          <t>10 µg</t>
        </is>
      </c>
      <c r="N328" s="2" t="inlineStr"/>
    </row>
    <row r="329">
      <c r="A329" s="2" t="inlineStr">
        <is>
          <t>N0560</t>
        </is>
      </c>
      <c r="B329" s="2" t="inlineStr">
        <is>
          <t>n-Nonadecano - aire</t>
        </is>
      </c>
      <c r="C329" s="2" t="inlineStr">
        <is>
          <t>N</t>
        </is>
      </c>
      <c r="D329" s="2" t="inlineStr">
        <is>
          <t>MA166</t>
        </is>
      </c>
      <c r="E329" s="2" t="inlineStr">
        <is>
          <t>1 hidrocarburo urgente 8 días</t>
        </is>
      </c>
      <c r="F329" s="2" t="inlineStr">
        <is>
          <t>8 días laborables</t>
        </is>
      </c>
      <c r="G329" s="2" t="inlineStr">
        <is>
          <t>Para más de un hidrocarburo consultad precio en pestaña  PERFIL</t>
        </is>
      </c>
      <c r="H329" s="2" t="inlineStr"/>
      <c r="I329" s="2" t="inlineStr">
        <is>
          <t>Tubo Carbono Activo (100/50 mg) (TCA) -&gt; MT044</t>
        </is>
      </c>
      <c r="J329" s="2" t="inlineStr">
        <is>
          <t>Refrigerada (5°C ± 3°C)</t>
        </is>
      </c>
      <c r="K329" s="2" t="inlineStr">
        <is>
          <t>PNT00460</t>
        </is>
      </c>
      <c r="L329" s="2" t="inlineStr">
        <is>
          <t>Cromatografía de Gases / Detector de Ionización por Llama (CG-FID)</t>
        </is>
      </c>
      <c r="M329" s="2" t="inlineStr">
        <is>
          <t>10 µg</t>
        </is>
      </c>
      <c r="N329" s="2" t="inlineStr"/>
    </row>
    <row r="330">
      <c r="A330" s="2" t="inlineStr">
        <is>
          <t>N0565</t>
        </is>
      </c>
      <c r="B330" s="2" t="inlineStr">
        <is>
          <t>n-Eicosano - aire</t>
        </is>
      </c>
      <c r="C330" s="2" t="inlineStr">
        <is>
          <t>N</t>
        </is>
      </c>
      <c r="D330" s="2" t="inlineStr">
        <is>
          <t>MA165</t>
        </is>
      </c>
      <c r="E330" s="2" t="inlineStr">
        <is>
          <t>1 hidrocarburo (rutina)</t>
        </is>
      </c>
      <c r="F330" s="2" t="inlineStr">
        <is>
          <t>15 días laborables</t>
        </is>
      </c>
      <c r="G330" s="2" t="inlineStr">
        <is>
          <t>Para más de un hidrocarburo consultad precio en pestaña  PERFIL</t>
        </is>
      </c>
      <c r="H330" s="2" t="inlineStr"/>
      <c r="I330" s="2" t="inlineStr">
        <is>
          <t>Tubo Carbono Activo (100/50 mg) (TCA) -&gt; MT044</t>
        </is>
      </c>
      <c r="J330" s="2" t="inlineStr">
        <is>
          <t>Refrigerada (5°C ± 3°C)</t>
        </is>
      </c>
      <c r="K330" s="2" t="inlineStr">
        <is>
          <t>PNT00460</t>
        </is>
      </c>
      <c r="L330" s="2" t="inlineStr">
        <is>
          <t>Cromatografía de Gases / Detector de Ionización por Llama (CG-FID)</t>
        </is>
      </c>
      <c r="M330" s="2" t="inlineStr">
        <is>
          <t>10 µg</t>
        </is>
      </c>
      <c r="N330" s="2" t="inlineStr"/>
    </row>
    <row r="331">
      <c r="A331" s="2" t="inlineStr">
        <is>
          <t>N0565</t>
        </is>
      </c>
      <c r="B331" s="2" t="inlineStr">
        <is>
          <t>n-Eicosano - aire</t>
        </is>
      </c>
      <c r="C331" s="2" t="inlineStr">
        <is>
          <t>N</t>
        </is>
      </c>
      <c r="D331" s="2" t="inlineStr">
        <is>
          <t>MA166</t>
        </is>
      </c>
      <c r="E331" s="2" t="inlineStr">
        <is>
          <t>1 hidrocarburo urgente 8 días</t>
        </is>
      </c>
      <c r="F331" s="2" t="inlineStr">
        <is>
          <t>8 días laborables</t>
        </is>
      </c>
      <c r="G331" s="2" t="inlineStr">
        <is>
          <t>Para más de un hidrocarburo consultad precio en pestaña  PERFIL</t>
        </is>
      </c>
      <c r="H331" s="2" t="inlineStr"/>
      <c r="I331" s="2" t="inlineStr">
        <is>
          <t>Tubo Carbono Activo (100/50 mg) (TCA) -&gt; MT044</t>
        </is>
      </c>
      <c r="J331" s="2" t="inlineStr">
        <is>
          <t>Refrigerada (5°C ± 3°C)</t>
        </is>
      </c>
      <c r="K331" s="2" t="inlineStr">
        <is>
          <t>PNT00460</t>
        </is>
      </c>
      <c r="L331" s="2" t="inlineStr">
        <is>
          <t>Cromatografía de Gases / Detector de Ionización por Llama (CG-FID)</t>
        </is>
      </c>
      <c r="M331" s="2" t="inlineStr">
        <is>
          <t>10 µg</t>
        </is>
      </c>
      <c r="N331" s="2" t="inlineStr"/>
    </row>
    <row r="332">
      <c r="A332" s="2" t="inlineStr">
        <is>
          <t>N0580</t>
        </is>
      </c>
      <c r="B332" s="2" t="inlineStr">
        <is>
          <t>Pentaclorobenceno - aire</t>
        </is>
      </c>
      <c r="C332" s="2" t="inlineStr">
        <is>
          <t>N</t>
        </is>
      </c>
      <c r="D332" s="2" t="inlineStr">
        <is>
          <t>MA434</t>
        </is>
      </c>
      <c r="E332" s="2" t="inlineStr">
        <is>
          <t>Pentaclorobenceno</t>
        </is>
      </c>
      <c r="F332" s="2" t="inlineStr">
        <is>
          <t>7 días laborables</t>
        </is>
      </c>
      <c r="G332" s="2" t="inlineStr"/>
      <c r="H332" s="2" t="inlineStr"/>
      <c r="I332" s="2" t="inlineStr">
        <is>
          <t>Filtro Teflón (No prepesado 25 mm - PTFE) (MT067) + Tubo resina XAD-2 -&gt; MT067+MT075</t>
        </is>
      </c>
      <c r="J332" s="2" t="inlineStr">
        <is>
          <t>Temperatura ambiente</t>
        </is>
      </c>
      <c r="K332" s="2" t="inlineStr">
        <is>
          <t>NIOSH 5517</t>
        </is>
      </c>
      <c r="L332" s="2" t="inlineStr">
        <is>
          <t>Cromatografía de Gases / Espectrometría de Masas (GC-MS)</t>
        </is>
      </c>
      <c r="M332" s="2" t="inlineStr">
        <is>
          <t>1 µg</t>
        </is>
      </c>
      <c r="N332" s="2" t="inlineStr"/>
    </row>
    <row r="333">
      <c r="A333" s="2" t="inlineStr">
        <is>
          <t>N0585</t>
        </is>
      </c>
      <c r="B333" s="2" t="inlineStr">
        <is>
          <t>1,1-Dicloro-1-fluoroetano - aire</t>
        </is>
      </c>
      <c r="C333" s="2" t="inlineStr">
        <is>
          <t>N</t>
        </is>
      </c>
      <c r="D333" s="2" t="inlineStr">
        <is>
          <t>MA062</t>
        </is>
      </c>
      <c r="E333" s="2" t="inlineStr">
        <is>
          <t>VOC especial (rutina)</t>
        </is>
      </c>
      <c r="F333" s="2" t="inlineStr">
        <is>
          <t>15 días laborables</t>
        </is>
      </c>
      <c r="G333" s="2" t="inlineStr"/>
      <c r="H333" s="2" t="inlineStr"/>
      <c r="I333" s="2" t="inlineStr">
        <is>
          <t>2 Tubos Tamiz Molecular Carbono (CMS) en serie -&gt; 2 MT078</t>
        </is>
      </c>
      <c r="J333" s="2" t="inlineStr">
        <is>
          <t>Refrigerada (5°C ± 3°C)</t>
        </is>
      </c>
      <c r="K333" s="2" t="inlineStr"/>
      <c r="L333" s="2" t="inlineStr">
        <is>
          <t>Cromatografía de Gases / Espectrometría de Masas (GC-MS)</t>
        </is>
      </c>
      <c r="M333" s="2" t="inlineStr">
        <is>
          <t>1 µg</t>
        </is>
      </c>
      <c r="N333" s="2" t="inlineStr"/>
    </row>
    <row r="334">
      <c r="A334" s="2" t="inlineStr">
        <is>
          <t>N0585</t>
        </is>
      </c>
      <c r="B334" s="2" t="inlineStr">
        <is>
          <t>1,1-Dicloro-1-fluoroetano - aire</t>
        </is>
      </c>
      <c r="C334" s="2" t="inlineStr">
        <is>
          <t>N</t>
        </is>
      </c>
      <c r="D334" s="2" t="inlineStr">
        <is>
          <t>MA227</t>
        </is>
      </c>
      <c r="E334" s="2" t="inlineStr">
        <is>
          <t>VOC especial urgente 8 días</t>
        </is>
      </c>
      <c r="F334" s="2" t="inlineStr">
        <is>
          <t>8 días laborables</t>
        </is>
      </c>
      <c r="G334" s="2" t="inlineStr"/>
      <c r="H334" s="2" t="inlineStr"/>
      <c r="I334" s="2" t="inlineStr">
        <is>
          <t>2 Tubos Tamiz Molecular Carbono (CMS) en serie -&gt; 2 MT078</t>
        </is>
      </c>
      <c r="J334" s="2" t="inlineStr">
        <is>
          <t>Refrigerada (5°C ± 3°C)</t>
        </is>
      </c>
      <c r="K334" s="2" t="inlineStr"/>
      <c r="L334" s="2" t="inlineStr">
        <is>
          <t>Cromatografía de Gases / Espectrometría de Masas (GC-MS)</t>
        </is>
      </c>
      <c r="M334" s="2" t="inlineStr">
        <is>
          <t>1 µg</t>
        </is>
      </c>
      <c r="N334" s="2" t="inlineStr"/>
    </row>
    <row r="335">
      <c r="A335" s="2" t="inlineStr">
        <is>
          <t>N0590</t>
        </is>
      </c>
      <c r="B335" s="2" t="inlineStr">
        <is>
          <t>1,2,4-Triclorobenceno - aire</t>
        </is>
      </c>
      <c r="C335" s="2" t="inlineStr">
        <is>
          <t>N</t>
        </is>
      </c>
      <c r="D335" s="2" t="inlineStr">
        <is>
          <t>MA227</t>
        </is>
      </c>
      <c r="E335" s="2" t="inlineStr">
        <is>
          <t>VOC especial urgente 8 días</t>
        </is>
      </c>
      <c r="F335" s="2" t="inlineStr">
        <is>
          <t>8 días laborables</t>
        </is>
      </c>
      <c r="G335" s="2" t="inlineStr"/>
      <c r="H335" s="2" t="inlineStr"/>
      <c r="I335" s="2" t="inlineStr">
        <is>
          <t>Filtro Teflón (No prepesado 25 mm - PTFE) (MT067)+ Tubo resina XAD-2 -&gt; MT067+MT075</t>
        </is>
      </c>
      <c r="J335" s="2" t="inlineStr">
        <is>
          <t>Temperatura ambiente</t>
        </is>
      </c>
      <c r="K335" s="2" t="inlineStr">
        <is>
          <t>Método interno Basado en NIOSH 5517</t>
        </is>
      </c>
      <c r="L335" s="2" t="inlineStr">
        <is>
          <t>Cromatografía de Gases / Espectrometría de Masas (GC-MS)</t>
        </is>
      </c>
      <c r="M335" s="2" t="inlineStr">
        <is>
          <t>1 µg</t>
        </is>
      </c>
      <c r="N335" s="2" t="inlineStr"/>
    </row>
    <row r="336">
      <c r="A336" s="2" t="inlineStr">
        <is>
          <t>N0590</t>
        </is>
      </c>
      <c r="B336" s="2" t="inlineStr">
        <is>
          <t>1,2,4-Triclorobenceno - aire</t>
        </is>
      </c>
      <c r="C336" s="2" t="inlineStr">
        <is>
          <t>N</t>
        </is>
      </c>
      <c r="D336" s="2" t="inlineStr">
        <is>
          <t>MA062</t>
        </is>
      </c>
      <c r="E336" s="2" t="inlineStr">
        <is>
          <t>VOC especial (rutina)</t>
        </is>
      </c>
      <c r="F336" s="2" t="inlineStr">
        <is>
          <t>15 días laborables</t>
        </is>
      </c>
      <c r="G336" s="2" t="inlineStr"/>
      <c r="H336" s="2" t="inlineStr"/>
      <c r="I336" s="2" t="inlineStr">
        <is>
          <t>Filtro Teflón (No prepesado 25 mm - PTFE) (MT067)+ Tubo resina XAD-2 -&gt; MT067+MT075</t>
        </is>
      </c>
      <c r="J336" s="2" t="inlineStr">
        <is>
          <t>Temperatura ambiente</t>
        </is>
      </c>
      <c r="K336" s="2" t="inlineStr">
        <is>
          <t>Método interno Basado en NIOSH 5517</t>
        </is>
      </c>
      <c r="L336" s="2" t="inlineStr">
        <is>
          <t>Cromatografía de Gases / Espectrometría de Masas (GC-MS)</t>
        </is>
      </c>
      <c r="M336" s="2" t="inlineStr">
        <is>
          <t>1 µg</t>
        </is>
      </c>
      <c r="N336" s="2" t="inlineStr"/>
    </row>
    <row r="337">
      <c r="A337" s="2" t="inlineStr">
        <is>
          <t>N0591</t>
        </is>
      </c>
      <c r="B337" s="2" t="inlineStr">
        <is>
          <t>1,2,3-Triclorobenceno - aire</t>
        </is>
      </c>
      <c r="C337" s="2" t="inlineStr">
        <is>
          <t>N</t>
        </is>
      </c>
      <c r="D337" s="2" t="inlineStr">
        <is>
          <t>MA227</t>
        </is>
      </c>
      <c r="E337" s="2" t="inlineStr">
        <is>
          <t>VOC especial urgente 8 días</t>
        </is>
      </c>
      <c r="F337" s="2" t="inlineStr">
        <is>
          <t>8 días laborables</t>
        </is>
      </c>
      <c r="G337" s="2" t="inlineStr"/>
      <c r="H337" s="2" t="inlineStr"/>
      <c r="I337" s="2" t="inlineStr">
        <is>
          <t>Filtro Teflón (No prepesado 25 mm - PTFE) (MT067)+ Tubo resina XAD-2 -&gt; MT067+MT075</t>
        </is>
      </c>
      <c r="J337" s="2" t="inlineStr">
        <is>
          <t>Temperatura ambiente</t>
        </is>
      </c>
      <c r="K337" s="2" t="inlineStr">
        <is>
          <t>Método interno Basado en NIOSH 5517</t>
        </is>
      </c>
      <c r="L337" s="2" t="inlineStr">
        <is>
          <t>Cromatografía de Gases / Espectrometría de Masas (GC-MS)</t>
        </is>
      </c>
      <c r="M337" s="2" t="inlineStr">
        <is>
          <t>1 µg</t>
        </is>
      </c>
      <c r="N337" s="2" t="inlineStr"/>
    </row>
    <row r="338">
      <c r="A338" s="2" t="inlineStr">
        <is>
          <t>N0591</t>
        </is>
      </c>
      <c r="B338" s="2" t="inlineStr">
        <is>
          <t>1,2,3-Triclorobenceno - aire</t>
        </is>
      </c>
      <c r="C338" s="2" t="inlineStr">
        <is>
          <t>N</t>
        </is>
      </c>
      <c r="D338" s="2" t="inlineStr">
        <is>
          <t>MA062</t>
        </is>
      </c>
      <c r="E338" s="2" t="inlineStr">
        <is>
          <t>VOC especial (rutina)</t>
        </is>
      </c>
      <c r="F338" s="2" t="inlineStr">
        <is>
          <t>15 días laborables</t>
        </is>
      </c>
      <c r="G338" s="2" t="inlineStr"/>
      <c r="H338" s="2" t="inlineStr"/>
      <c r="I338" s="2" t="inlineStr">
        <is>
          <t>Filtro Teflón (No prepesado 25 mm - PTFE) (MT067)+ Tubo resina XAD-2 -&gt; MT067+MT075</t>
        </is>
      </c>
      <c r="J338" s="2" t="inlineStr">
        <is>
          <t>Temperatura ambiente</t>
        </is>
      </c>
      <c r="K338" s="2" t="inlineStr">
        <is>
          <t>Método interno Basado en NIOSH 5517</t>
        </is>
      </c>
      <c r="L338" s="2" t="inlineStr">
        <is>
          <t>Cromatografía de Gases / Espectrometría de Masas (GC-MS)</t>
        </is>
      </c>
      <c r="M338" s="2" t="inlineStr">
        <is>
          <t>1 µg</t>
        </is>
      </c>
      <c r="N338" s="2" t="inlineStr"/>
    </row>
    <row r="339">
      <c r="A339" s="2" t="inlineStr">
        <is>
          <t>N0592</t>
        </is>
      </c>
      <c r="B339" s="2" t="inlineStr">
        <is>
          <t>1,3,5-Triclorobenceno - aire</t>
        </is>
      </c>
      <c r="C339" s="2" t="inlineStr">
        <is>
          <t>N</t>
        </is>
      </c>
      <c r="D339" s="2" t="inlineStr">
        <is>
          <t>MA227</t>
        </is>
      </c>
      <c r="E339" s="2" t="inlineStr">
        <is>
          <t>VOC especial urgente 8 días</t>
        </is>
      </c>
      <c r="F339" s="2" t="inlineStr">
        <is>
          <t>8 días laborables</t>
        </is>
      </c>
      <c r="G339" s="2" t="inlineStr"/>
      <c r="H339" s="2" t="inlineStr"/>
      <c r="I339" s="2" t="inlineStr">
        <is>
          <t>Filtro Teflón (No prepesado 25 mm - PTFE) (MT067)+ Tubo resina XAD-2 -&gt; MT067+MT075</t>
        </is>
      </c>
      <c r="J339" s="2" t="inlineStr">
        <is>
          <t>Temperatura ambiente</t>
        </is>
      </c>
      <c r="K339" s="2" t="inlineStr">
        <is>
          <t>Método interno Basado en NIOSH 5517</t>
        </is>
      </c>
      <c r="L339" s="2" t="inlineStr">
        <is>
          <t>Cromatografía de Gases / Espectrometría de Masas (GC-MS)</t>
        </is>
      </c>
      <c r="M339" s="2" t="inlineStr">
        <is>
          <t>1 µg</t>
        </is>
      </c>
      <c r="N339" s="2" t="inlineStr"/>
    </row>
    <row r="340">
      <c r="A340" s="2" t="inlineStr">
        <is>
          <t>N0592</t>
        </is>
      </c>
      <c r="B340" s="2" t="inlineStr">
        <is>
          <t>1,3,5-Triclorobenceno - aire</t>
        </is>
      </c>
      <c r="C340" s="2" t="inlineStr">
        <is>
          <t>N</t>
        </is>
      </c>
      <c r="D340" s="2" t="inlineStr">
        <is>
          <t>MA062</t>
        </is>
      </c>
      <c r="E340" s="2" t="inlineStr">
        <is>
          <t>VOC especial (rutina)</t>
        </is>
      </c>
      <c r="F340" s="2" t="inlineStr">
        <is>
          <t>15 días laborables</t>
        </is>
      </c>
      <c r="G340" s="2" t="inlineStr"/>
      <c r="H340" s="2" t="inlineStr"/>
      <c r="I340" s="2" t="inlineStr">
        <is>
          <t>Filtro Teflón (No prepesado 25 mm - PTFE) (MT067)+ Tubo resina XAD-2 -&gt; MT067+MT075</t>
        </is>
      </c>
      <c r="J340" s="2" t="inlineStr">
        <is>
          <t>Temperatura ambiente</t>
        </is>
      </c>
      <c r="K340" s="2" t="inlineStr">
        <is>
          <t>Método interno Basado en NIOSH 5517</t>
        </is>
      </c>
      <c r="L340" s="2" t="inlineStr">
        <is>
          <t>Cromatografía de Gases / Espectrometría de Masas (GC-MS)</t>
        </is>
      </c>
      <c r="M340" s="2" t="inlineStr">
        <is>
          <t>1 µg</t>
        </is>
      </c>
      <c r="N340" s="2" t="inlineStr"/>
    </row>
    <row r="341">
      <c r="A341" s="2" t="inlineStr">
        <is>
          <t>N0595</t>
        </is>
      </c>
      <c r="B341" s="2" t="inlineStr">
        <is>
          <t>1,2-Dicloroetano - aire</t>
        </is>
      </c>
      <c r="C341" s="2" t="inlineStr">
        <is>
          <t>N</t>
        </is>
      </c>
      <c r="D341" s="2" t="inlineStr">
        <is>
          <t>MA227</t>
        </is>
      </c>
      <c r="E341" s="2" t="inlineStr">
        <is>
          <t>VOC especial urgente 8 días</t>
        </is>
      </c>
      <c r="F341" s="2" t="inlineStr">
        <is>
          <t>8 días laborables</t>
        </is>
      </c>
      <c r="G341" s="2" t="inlineStr"/>
      <c r="H341" s="2" t="inlineStr"/>
      <c r="I341" s="2" t="inlineStr">
        <is>
          <t>Tubo Carbono Activo (100/50 mg) (TCA) -&gt; MT044</t>
        </is>
      </c>
      <c r="J341" s="2" t="inlineStr">
        <is>
          <t>Temperatura ambiente</t>
        </is>
      </c>
      <c r="K341" s="2" t="inlineStr">
        <is>
          <t>Método interno basado en MTA/MA-013/R87, MTA/MA-042/A99 y MTA/MA-043/A99.</t>
        </is>
      </c>
      <c r="L341" s="2" t="inlineStr">
        <is>
          <t>Cromatografía de Gases / Detector de Captura de Electrones (GC-ECD)</t>
        </is>
      </c>
      <c r="M341" s="2" t="inlineStr">
        <is>
          <t>5 µg</t>
        </is>
      </c>
      <c r="N341" s="2" t="inlineStr"/>
    </row>
    <row r="342">
      <c r="A342" s="2" t="inlineStr">
        <is>
          <t>N0595</t>
        </is>
      </c>
      <c r="B342" s="2" t="inlineStr">
        <is>
          <t>1,2-Dicloroetano - aire</t>
        </is>
      </c>
      <c r="C342" s="2" t="inlineStr">
        <is>
          <t>N</t>
        </is>
      </c>
      <c r="D342" s="2" t="inlineStr">
        <is>
          <t>MA062</t>
        </is>
      </c>
      <c r="E342" s="2" t="inlineStr">
        <is>
          <t>VOC especial (rutina)</t>
        </is>
      </c>
      <c r="F342" s="2" t="inlineStr">
        <is>
          <t>15 días laborables</t>
        </is>
      </c>
      <c r="G342" s="2" t="inlineStr"/>
      <c r="H342" s="2" t="inlineStr"/>
      <c r="I342" s="2" t="inlineStr">
        <is>
          <t>Tubo Carbono Activo (100/50 mg) (TCA) -&gt; MT044</t>
        </is>
      </c>
      <c r="J342" s="2" t="inlineStr">
        <is>
          <t>Temperatura ambiente</t>
        </is>
      </c>
      <c r="K342" s="2" t="inlineStr">
        <is>
          <t>Método interno basado en MTA/MA-013/R87, MTA/MA-042/A99 y MTA/MA-043/A99.</t>
        </is>
      </c>
      <c r="L342" s="2" t="inlineStr">
        <is>
          <t>Cromatografía de Gases / Espectrometría de Masas (GC-MS)</t>
        </is>
      </c>
      <c r="M342" s="2" t="inlineStr">
        <is>
          <t>5 µg</t>
        </is>
      </c>
      <c r="N342" s="2" t="inlineStr"/>
    </row>
    <row r="343">
      <c r="A343" s="2" t="inlineStr">
        <is>
          <t>N0595</t>
        </is>
      </c>
      <c r="B343" s="2" t="inlineStr">
        <is>
          <t>1,2-Dicloroetano - aire</t>
        </is>
      </c>
      <c r="C343" s="2" t="inlineStr">
        <is>
          <t>N</t>
        </is>
      </c>
      <c r="D343" s="2" t="inlineStr">
        <is>
          <t>MA062</t>
        </is>
      </c>
      <c r="E343" s="2" t="inlineStr">
        <is>
          <t>VOC especial (rutina)</t>
        </is>
      </c>
      <c r="F343" s="2" t="inlineStr">
        <is>
          <t>15 días laborables</t>
        </is>
      </c>
      <c r="G343" s="2" t="inlineStr"/>
      <c r="H343" s="2" t="inlineStr"/>
      <c r="I343" s="2" t="inlineStr">
        <is>
          <t>Tubo Carbono Activo (100/50 mg) (TCA) -&gt; MT044</t>
        </is>
      </c>
      <c r="J343" s="2" t="inlineStr">
        <is>
          <t>Temperatura ambiente</t>
        </is>
      </c>
      <c r="K343" s="2" t="inlineStr">
        <is>
          <t>Método interno basado en MTA/MA-013/R87, MTA/MA-042/A99 y MTA/MA-043/A99.</t>
        </is>
      </c>
      <c r="L343" s="2" t="inlineStr">
        <is>
          <t>Cromatografía de Gases / Detector de Captura de Electrones (GC-ECD)</t>
        </is>
      </c>
      <c r="M343" s="2" t="inlineStr">
        <is>
          <t>5 µg</t>
        </is>
      </c>
      <c r="N343" s="2" t="inlineStr"/>
    </row>
    <row r="344">
      <c r="A344" s="2" t="inlineStr">
        <is>
          <t>N0595</t>
        </is>
      </c>
      <c r="B344" s="2" t="inlineStr">
        <is>
          <t>1,2-Dicloroetano - aire</t>
        </is>
      </c>
      <c r="C344" s="2" t="inlineStr">
        <is>
          <t>N</t>
        </is>
      </c>
      <c r="D344" s="2" t="inlineStr">
        <is>
          <t>MA227</t>
        </is>
      </c>
      <c r="E344" s="2" t="inlineStr">
        <is>
          <t>VOC especial urgente 8 días</t>
        </is>
      </c>
      <c r="F344" s="2" t="inlineStr">
        <is>
          <t>8 días laborables</t>
        </is>
      </c>
      <c r="G344" s="2" t="inlineStr"/>
      <c r="H344" s="2" t="inlineStr"/>
      <c r="I344" s="2" t="inlineStr">
        <is>
          <t>Tubo Carbono Activo (100/50 mg) (TCA) -&gt; MT044</t>
        </is>
      </c>
      <c r="J344" s="2" t="inlineStr">
        <is>
          <t>Temperatura ambiente</t>
        </is>
      </c>
      <c r="K344" s="2" t="inlineStr">
        <is>
          <t>Método interno basado en MTA/MA-013/R87, MTA/MA-042/A99 y MTA/MA-043/A99.</t>
        </is>
      </c>
      <c r="L344" s="2" t="inlineStr">
        <is>
          <t>Cromatografía de Gases / Espectrometría de Masas (GC-MS)</t>
        </is>
      </c>
      <c r="M344" s="2" t="inlineStr">
        <is>
          <t>5 µg</t>
        </is>
      </c>
      <c r="N344" s="2" t="inlineStr"/>
    </row>
    <row r="345">
      <c r="A345" s="2" t="inlineStr">
        <is>
          <t>N0597</t>
        </is>
      </c>
      <c r="B345" s="2" t="inlineStr">
        <is>
          <t>Dicloropropano - aire</t>
        </is>
      </c>
      <c r="C345" s="2" t="inlineStr">
        <is>
          <t>N</t>
        </is>
      </c>
      <c r="D345" s="2" t="inlineStr">
        <is>
          <t>MA437</t>
        </is>
      </c>
      <c r="E345" s="2" t="inlineStr">
        <is>
          <t>Dicloropropano</t>
        </is>
      </c>
      <c r="F345" s="2" t="inlineStr">
        <is>
          <t>15 días laborables</t>
        </is>
      </c>
      <c r="G345" s="2" t="inlineStr"/>
      <c r="H345" s="2" t="inlineStr"/>
      <c r="I345" s="2" t="inlineStr">
        <is>
          <t>Tubo Carbono Activo (100/50 mg) (TCA) -&gt; MT044</t>
        </is>
      </c>
      <c r="J345" s="2" t="inlineStr">
        <is>
          <t>Refrigerada (5°C ± 3°C)</t>
        </is>
      </c>
      <c r="K345" s="2" t="inlineStr">
        <is>
          <t>MAD-C-PE-0093</t>
        </is>
      </c>
      <c r="L345" s="2" t="inlineStr">
        <is>
          <t>Cromatografía de Gases / Detector de Ionización por Llama (CG-FID)</t>
        </is>
      </c>
      <c r="M345" s="2" t="inlineStr">
        <is>
          <t>60 µg</t>
        </is>
      </c>
      <c r="N345" s="2" t="inlineStr"/>
    </row>
    <row r="346">
      <c r="A346" s="2" t="inlineStr">
        <is>
          <t>N0600</t>
        </is>
      </c>
      <c r="B346" s="2" t="inlineStr">
        <is>
          <t>1,3-Butadieno - aire</t>
        </is>
      </c>
      <c r="C346" s="2" t="inlineStr">
        <is>
          <t>N</t>
        </is>
      </c>
      <c r="D346" s="2" t="inlineStr">
        <is>
          <t>MA062</t>
        </is>
      </c>
      <c r="E346" s="2" t="inlineStr">
        <is>
          <t>VOC especial (rutina)</t>
        </is>
      </c>
      <c r="F346" s="2" t="inlineStr">
        <is>
          <t>15 días laborables</t>
        </is>
      </c>
      <c r="G346" s="2" t="inlineStr"/>
      <c r="H346" s="2" t="inlineStr"/>
      <c r="I346" s="2" t="inlineStr">
        <is>
          <t>2 tubos TCA en serie -&gt; 2 MT073</t>
        </is>
      </c>
      <c r="J346" s="2" t="inlineStr">
        <is>
          <t>Congelada (&lt;0°C)</t>
        </is>
      </c>
      <c r="K346" s="2" t="inlineStr">
        <is>
          <t>Metodo interno Basado en NIOSH 1024</t>
        </is>
      </c>
      <c r="L346" s="2" t="inlineStr">
        <is>
          <t>Cromatografía de Gases / Detector de Ionización por Llama (CG-FID)</t>
        </is>
      </c>
      <c r="M346" s="2" t="inlineStr">
        <is>
          <t>5 µg</t>
        </is>
      </c>
      <c r="N346" s="2" t="inlineStr"/>
    </row>
    <row r="347">
      <c r="A347" s="2" t="inlineStr">
        <is>
          <t>N0600</t>
        </is>
      </c>
      <c r="B347" s="2" t="inlineStr">
        <is>
          <t>1,3-Butadieno - aire</t>
        </is>
      </c>
      <c r="C347" s="2" t="inlineStr">
        <is>
          <t>N</t>
        </is>
      </c>
      <c r="D347" s="2" t="inlineStr">
        <is>
          <t>MA227</t>
        </is>
      </c>
      <c r="E347" s="2" t="inlineStr">
        <is>
          <t>VOC especial urgente 8 días</t>
        </is>
      </c>
      <c r="F347" s="2" t="inlineStr">
        <is>
          <t>8 días laborables</t>
        </is>
      </c>
      <c r="G347" s="2" t="inlineStr"/>
      <c r="H347" s="2" t="inlineStr"/>
      <c r="I347" s="2" t="inlineStr">
        <is>
          <t>2 tubos TCA en serie -&gt; 2 MT073</t>
        </is>
      </c>
      <c r="J347" s="2" t="inlineStr">
        <is>
          <t>Congelada (&lt;0°C)</t>
        </is>
      </c>
      <c r="K347" s="2" t="inlineStr">
        <is>
          <t>Metodo interno Basado en NIOSH 1024</t>
        </is>
      </c>
      <c r="L347" s="2" t="inlineStr">
        <is>
          <t>Cromatografía de Gases / Detector de Ionización por Llama (CG-FID)</t>
        </is>
      </c>
      <c r="M347" s="2" t="inlineStr">
        <is>
          <t>5 µg</t>
        </is>
      </c>
      <c r="N347" s="2" t="inlineStr"/>
    </row>
    <row r="348">
      <c r="A348" s="2" t="inlineStr">
        <is>
          <t>N0605</t>
        </is>
      </c>
      <c r="B348" s="2" t="inlineStr">
        <is>
          <t>1,4-Dinitrobenceno - aire</t>
        </is>
      </c>
      <c r="C348" s="2" t="inlineStr">
        <is>
          <t>N</t>
        </is>
      </c>
      <c r="D348" s="2" t="inlineStr">
        <is>
          <t>MA062</t>
        </is>
      </c>
      <c r="E348" s="2" t="inlineStr">
        <is>
          <t>VOC especial (rutina)</t>
        </is>
      </c>
      <c r="F348" s="2" t="inlineStr">
        <is>
          <t>15 días laborables</t>
        </is>
      </c>
      <c r="G348" s="2" t="inlineStr"/>
      <c r="H348" s="2" t="inlineStr"/>
      <c r="I348" s="2" t="inlineStr">
        <is>
          <t>Tubo muestreo versátil OSHA (Fibra vidrio + resina XAD-2) (OVS-2)  -&gt; MAE15</t>
        </is>
      </c>
      <c r="J348" s="2" t="inlineStr"/>
      <c r="K348" s="2" t="inlineStr">
        <is>
          <t>Método interno Basado en OSHA CSI</t>
        </is>
      </c>
      <c r="L348" s="2" t="inlineStr">
        <is>
          <t>Cromatografía de Gases / Detector de Ionización por Llama (CG-FID)</t>
        </is>
      </c>
      <c r="M348" s="2" t="inlineStr">
        <is>
          <t>2 µg</t>
        </is>
      </c>
      <c r="N348" s="2" t="inlineStr"/>
    </row>
    <row r="349">
      <c r="A349" s="2" t="inlineStr">
        <is>
          <t>N0605</t>
        </is>
      </c>
      <c r="B349" s="2" t="inlineStr">
        <is>
          <t>1,4-Dinitrobenceno - aire</t>
        </is>
      </c>
      <c r="C349" s="2" t="inlineStr">
        <is>
          <t>N</t>
        </is>
      </c>
      <c r="D349" s="2" t="inlineStr">
        <is>
          <t>MA227</t>
        </is>
      </c>
      <c r="E349" s="2" t="inlineStr">
        <is>
          <t>VOC especial urgente 8 días</t>
        </is>
      </c>
      <c r="F349" s="2" t="inlineStr">
        <is>
          <t>8 días laborables</t>
        </is>
      </c>
      <c r="G349" s="2" t="inlineStr"/>
      <c r="H349" s="2" t="inlineStr"/>
      <c r="I349" s="2" t="inlineStr">
        <is>
          <t>Tubo muestreo versátil OSHA (Fibra vidrio + resina XAD-2) (OVS-2)  -&gt; MAE15</t>
        </is>
      </c>
      <c r="J349" s="2" t="inlineStr"/>
      <c r="K349" s="2" t="inlineStr">
        <is>
          <t>Método interno Basado en OSHA CSI</t>
        </is>
      </c>
      <c r="L349" s="2" t="inlineStr">
        <is>
          <t>Cromatografía de Gases / Detector de Ionización por Llama (CG-FID)</t>
        </is>
      </c>
      <c r="M349" s="2" t="inlineStr">
        <is>
          <t>2 µg</t>
        </is>
      </c>
      <c r="N349" s="2" t="inlineStr"/>
    </row>
    <row r="350">
      <c r="A350" s="2" t="inlineStr">
        <is>
          <t>N0610</t>
        </is>
      </c>
      <c r="B350" s="2" t="inlineStr">
        <is>
          <t>1-Metil-2-pirrolidona - aire</t>
        </is>
      </c>
      <c r="C350" s="2" t="inlineStr">
        <is>
          <t>N</t>
        </is>
      </c>
      <c r="D350" s="2" t="inlineStr">
        <is>
          <t>MA227</t>
        </is>
      </c>
      <c r="E350" s="2" t="inlineStr">
        <is>
          <t>VOC especial urgente 8 días</t>
        </is>
      </c>
      <c r="F350" s="2" t="inlineStr">
        <is>
          <t>8 días laborables</t>
        </is>
      </c>
      <c r="G350" s="2" t="inlineStr"/>
      <c r="H350" s="2" t="inlineStr"/>
      <c r="I350" s="2" t="inlineStr">
        <is>
          <t>Tubo Carbono Activo (100/50 mg) (TCA) -&gt; MT044</t>
        </is>
      </c>
      <c r="J350" s="2" t="inlineStr">
        <is>
          <t>Refrigerada (5°C ± 3°C). Preservar de la luz</t>
        </is>
      </c>
      <c r="K350" s="2" t="inlineStr">
        <is>
          <t>Método interno Basado en NIOSH 1302 - OSHAPV 2043</t>
        </is>
      </c>
      <c r="L350" s="2" t="inlineStr">
        <is>
          <t>Cromatografía de Gases / Detector de Ionización por Llama (CG-FID)</t>
        </is>
      </c>
      <c r="M350" s="2" t="inlineStr">
        <is>
          <t>10 µg</t>
        </is>
      </c>
      <c r="N350" s="2" t="inlineStr"/>
    </row>
    <row r="351">
      <c r="A351" s="2" t="inlineStr">
        <is>
          <t>N0610</t>
        </is>
      </c>
      <c r="B351" s="2" t="inlineStr">
        <is>
          <t>1-Metil-2-pirrolidona - aire</t>
        </is>
      </c>
      <c r="C351" s="2" t="inlineStr">
        <is>
          <t>N</t>
        </is>
      </c>
      <c r="D351" s="2" t="inlineStr">
        <is>
          <t>MA062</t>
        </is>
      </c>
      <c r="E351" s="2" t="inlineStr">
        <is>
          <t>VOC especial (rutina)</t>
        </is>
      </c>
      <c r="F351" s="2" t="inlineStr">
        <is>
          <t>15 días laborables</t>
        </is>
      </c>
      <c r="G351" s="2" t="inlineStr"/>
      <c r="H351" s="2" t="inlineStr"/>
      <c r="I351" s="2" t="inlineStr">
        <is>
          <t>Tubo Carbono Activo (100/50 mg) (TCA) -&gt; MT044</t>
        </is>
      </c>
      <c r="J351" s="2" t="inlineStr">
        <is>
          <t>Refrigerada (5°C ± 3°C). Preservar de la luz</t>
        </is>
      </c>
      <c r="K351" s="2" t="inlineStr">
        <is>
          <t>Método interno Basado en NIOSH 1302 - OSHAPV 2043</t>
        </is>
      </c>
      <c r="L351" s="2" t="inlineStr">
        <is>
          <t>Cromatografía de Gases / Detector de Ionización por Llama (CG-FID)</t>
        </is>
      </c>
      <c r="M351" s="2" t="inlineStr">
        <is>
          <t>10 µg</t>
        </is>
      </c>
      <c r="N351" s="2" t="inlineStr"/>
    </row>
    <row r="352">
      <c r="A352" s="2" t="inlineStr">
        <is>
          <t>N0615</t>
        </is>
      </c>
      <c r="B352" s="2" t="inlineStr">
        <is>
          <t>2-(2-Butoxietoxi) etanol - aire</t>
        </is>
      </c>
      <c r="C352" s="2" t="inlineStr">
        <is>
          <t>N</t>
        </is>
      </c>
      <c r="D352" s="2" t="inlineStr">
        <is>
          <t>MA062</t>
        </is>
      </c>
      <c r="E352" s="2" t="inlineStr">
        <is>
          <t>VOC especial (rutina)</t>
        </is>
      </c>
      <c r="F352" s="2" t="inlineStr">
        <is>
          <t>15 días laborables</t>
        </is>
      </c>
      <c r="G352" s="2" t="inlineStr"/>
      <c r="H352" s="2" t="inlineStr"/>
      <c r="I352" s="2" t="inlineStr">
        <is>
          <t>Tubo Carbono Activo (100/50 mg) (TCA) -&gt; MT044</t>
        </is>
      </c>
      <c r="J352" s="2" t="inlineStr"/>
      <c r="K352" s="2" t="inlineStr">
        <is>
          <t>Método interno Basado en OSHAPV 2095</t>
        </is>
      </c>
      <c r="L352" s="2" t="inlineStr">
        <is>
          <t>Cromatografía de Gases / Detector de Ionización por Llama (CG-FID)</t>
        </is>
      </c>
      <c r="M352" s="2" t="inlineStr">
        <is>
          <t>1 µg</t>
        </is>
      </c>
      <c r="N352" s="2" t="inlineStr"/>
    </row>
    <row r="353">
      <c r="A353" s="2" t="inlineStr">
        <is>
          <t>N0615</t>
        </is>
      </c>
      <c r="B353" s="2" t="inlineStr">
        <is>
          <t>2-(2-Butoxietoxi) etanol - aire</t>
        </is>
      </c>
      <c r="C353" s="2" t="inlineStr">
        <is>
          <t>N</t>
        </is>
      </c>
      <c r="D353" s="2" t="inlineStr">
        <is>
          <t>MA227</t>
        </is>
      </c>
      <c r="E353" s="2" t="inlineStr">
        <is>
          <t>VOC especial urgente 8 días</t>
        </is>
      </c>
      <c r="F353" s="2" t="inlineStr">
        <is>
          <t>8 días laborables</t>
        </is>
      </c>
      <c r="G353" s="2" t="inlineStr"/>
      <c r="H353" s="2" t="inlineStr"/>
      <c r="I353" s="2" t="inlineStr">
        <is>
          <t>Tubo Carbono Activo (100/50 mg) (TCA) -&gt; MT044</t>
        </is>
      </c>
      <c r="J353" s="2" t="inlineStr"/>
      <c r="K353" s="2" t="inlineStr">
        <is>
          <t>Método interno Basado en OSHAPV 2095</t>
        </is>
      </c>
      <c r="L353" s="2" t="inlineStr">
        <is>
          <t>Cromatografía de Gases / Detector de Ionización por Llama (CG-FID)</t>
        </is>
      </c>
      <c r="M353" s="2" t="inlineStr">
        <is>
          <t>1 µg</t>
        </is>
      </c>
      <c r="N353" s="2" t="inlineStr"/>
    </row>
    <row r="354">
      <c r="A354" s="2" t="inlineStr">
        <is>
          <t>N0616</t>
        </is>
      </c>
      <c r="B354" s="2" t="inlineStr">
        <is>
          <t>2-(2-Etoxietoxi)etanol - aire</t>
        </is>
      </c>
      <c r="C354" s="2" t="inlineStr">
        <is>
          <t>N</t>
        </is>
      </c>
      <c r="D354" s="2" t="inlineStr">
        <is>
          <t>PCG</t>
        </is>
      </c>
      <c r="E354" s="2" t="inlineStr">
        <is>
          <t>Consultar precio con Gerencia Industria</t>
        </is>
      </c>
      <c r="F354" s="2" t="inlineStr">
        <is>
          <t>15 días laborables</t>
        </is>
      </c>
      <c r="G354" s="2" t="inlineStr"/>
      <c r="H354" s="2" t="inlineStr"/>
      <c r="I354" s="2" t="inlineStr">
        <is>
          <t>Tubo Carbono Activo (100/50 mg) (TCA) -&gt; MT044</t>
        </is>
      </c>
      <c r="J354" s="2" t="inlineStr">
        <is>
          <t>Refrigerada (5°C ± 3°C)</t>
        </is>
      </c>
      <c r="K354" s="2" t="inlineStr">
        <is>
          <t>Método interno Basado en OSHAPV 2013</t>
        </is>
      </c>
      <c r="L354" s="2" t="inlineStr">
        <is>
          <t>Cromatografía de Gases / Detector de Ionización por Llama (CG-FID)</t>
        </is>
      </c>
      <c r="M354" s="2" t="inlineStr">
        <is>
          <t>40 µg</t>
        </is>
      </c>
      <c r="N354" s="2" t="inlineStr"/>
    </row>
    <row r="355">
      <c r="A355" s="2" t="inlineStr">
        <is>
          <t>N0620</t>
        </is>
      </c>
      <c r="B355" s="2" t="inlineStr">
        <is>
          <t>2,3-Butanodiona - aire</t>
        </is>
      </c>
      <c r="C355" s="2" t="inlineStr">
        <is>
          <t>N</t>
        </is>
      </c>
      <c r="D355" s="2" t="inlineStr">
        <is>
          <t>MA227</t>
        </is>
      </c>
      <c r="E355" s="2" t="inlineStr">
        <is>
          <t>VOC especial urgente 8 días</t>
        </is>
      </c>
      <c r="F355" s="2" t="inlineStr">
        <is>
          <t>8 días laborables</t>
        </is>
      </c>
      <c r="G355" s="2" t="inlineStr"/>
      <c r="H355" s="2" t="inlineStr"/>
      <c r="I355" s="2" t="inlineStr">
        <is>
          <t>Tubo Sílica Gel (150/150 mg) x 2 -&gt; 2 MT072</t>
        </is>
      </c>
      <c r="J355" s="2" t="inlineStr">
        <is>
          <t>Temperatura ambiente</t>
        </is>
      </c>
      <c r="K355" s="2" t="inlineStr">
        <is>
          <t>Método interno Basado en OSHAPV 2118</t>
        </is>
      </c>
      <c r="L355" s="2" t="inlineStr">
        <is>
          <t>Cromatografía de Gases / Detector de Ionización por Llama (CG-FID)</t>
        </is>
      </c>
      <c r="M355" s="2" t="inlineStr">
        <is>
          <t>10 µg</t>
        </is>
      </c>
      <c r="N355" s="2" t="inlineStr"/>
    </row>
    <row r="356">
      <c r="A356" s="2" t="inlineStr">
        <is>
          <t>N0620</t>
        </is>
      </c>
      <c r="B356" s="2" t="inlineStr">
        <is>
          <t>2,3-Butanodiona - aire</t>
        </is>
      </c>
      <c r="C356" s="2" t="inlineStr">
        <is>
          <t>N</t>
        </is>
      </c>
      <c r="D356" s="2" t="inlineStr">
        <is>
          <t>MA062</t>
        </is>
      </c>
      <c r="E356" s="2" t="inlineStr">
        <is>
          <t>VOC especial (rutina)</t>
        </is>
      </c>
      <c r="F356" s="2" t="inlineStr">
        <is>
          <t>15 días laborables</t>
        </is>
      </c>
      <c r="G356" s="2" t="inlineStr"/>
      <c r="H356" s="2" t="inlineStr"/>
      <c r="I356" s="2" t="inlineStr">
        <is>
          <t>Tubo Sílica Gel (150/150 mg) x 2 -&gt; 2 MT072</t>
        </is>
      </c>
      <c r="J356" s="2" t="inlineStr">
        <is>
          <t>Temperatura ambiente</t>
        </is>
      </c>
      <c r="K356" s="2" t="inlineStr">
        <is>
          <t>Método interno Basado en OSHAPV 2118</t>
        </is>
      </c>
      <c r="L356" s="2" t="inlineStr">
        <is>
          <t>Cromatografía de Gases / Detector de Ionización por Llama (CG-FID)</t>
        </is>
      </c>
      <c r="M356" s="2" t="inlineStr">
        <is>
          <t>10 µg</t>
        </is>
      </c>
      <c r="N356" s="2" t="inlineStr"/>
    </row>
    <row r="357">
      <c r="A357" s="2" t="inlineStr">
        <is>
          <t>N0625</t>
        </is>
      </c>
      <c r="B357" s="2" t="inlineStr">
        <is>
          <t>2-Etilhexanol - aire</t>
        </is>
      </c>
      <c r="C357" s="2" t="inlineStr">
        <is>
          <t>N</t>
        </is>
      </c>
      <c r="D357" s="2" t="inlineStr">
        <is>
          <t>MA062</t>
        </is>
      </c>
      <c r="E357" s="2" t="inlineStr">
        <is>
          <t>VOC especial (rutina)</t>
        </is>
      </c>
      <c r="F357" s="2" t="inlineStr">
        <is>
          <t>15 días laborables</t>
        </is>
      </c>
      <c r="G357" s="2" t="inlineStr"/>
      <c r="H357" s="2" t="inlineStr"/>
      <c r="I357" s="2" t="inlineStr">
        <is>
          <t>Tubo Carbono Activo (100/50 mg) (TCA) -&gt; MT044</t>
        </is>
      </c>
      <c r="J357" s="2" t="inlineStr"/>
      <c r="K357" s="2" t="inlineStr">
        <is>
          <t>Método interno Basado en OSHA CSI</t>
        </is>
      </c>
      <c r="L357" s="2" t="inlineStr">
        <is>
          <t>Cromatografía de Gases / Detector de Ionización por Llama (CG-FID)</t>
        </is>
      </c>
      <c r="M357" s="2" t="inlineStr">
        <is>
          <t>5 µg</t>
        </is>
      </c>
      <c r="N357" s="2" t="inlineStr"/>
    </row>
    <row r="358">
      <c r="A358" s="2" t="inlineStr">
        <is>
          <t>N0625</t>
        </is>
      </c>
      <c r="B358" s="2" t="inlineStr">
        <is>
          <t>2-Etilhexanol - aire</t>
        </is>
      </c>
      <c r="C358" s="2" t="inlineStr">
        <is>
          <t>N</t>
        </is>
      </c>
      <c r="D358" s="2" t="inlineStr">
        <is>
          <t>MA227</t>
        </is>
      </c>
      <c r="E358" s="2" t="inlineStr">
        <is>
          <t>VOC especial urgente 8 días</t>
        </is>
      </c>
      <c r="F358" s="2" t="inlineStr">
        <is>
          <t>8 días laborables</t>
        </is>
      </c>
      <c r="G358" s="2" t="inlineStr"/>
      <c r="H358" s="2" t="inlineStr"/>
      <c r="I358" s="2" t="inlineStr">
        <is>
          <t>Tubo Carbono Activo (100/50 mg) (TCA) -&gt; MT044</t>
        </is>
      </c>
      <c r="J358" s="2" t="inlineStr"/>
      <c r="K358" s="2" t="inlineStr">
        <is>
          <t>Método interno Basado en OSHA CSI</t>
        </is>
      </c>
      <c r="L358" s="2" t="inlineStr">
        <is>
          <t>Cromatografía de Gases / Detector de Ionización por Llama (CG-FID)</t>
        </is>
      </c>
      <c r="M358" s="2" t="inlineStr">
        <is>
          <t>5 µg</t>
        </is>
      </c>
      <c r="N358" s="2" t="inlineStr"/>
    </row>
    <row r="359">
      <c r="A359" s="2" t="inlineStr">
        <is>
          <t>N0630</t>
        </is>
      </c>
      <c r="B359" s="2" t="inlineStr">
        <is>
          <t>3-amino-1,2,4-triazol - aire</t>
        </is>
      </c>
      <c r="C359" s="2" t="inlineStr">
        <is>
          <t>N</t>
        </is>
      </c>
      <c r="D359" s="2" t="inlineStr">
        <is>
          <t>MA062</t>
        </is>
      </c>
      <c r="E359" s="2" t="inlineStr">
        <is>
          <t>VOC especial (rutina)</t>
        </is>
      </c>
      <c r="F359" s="2" t="inlineStr">
        <is>
          <t>15 días laborables</t>
        </is>
      </c>
      <c r="G359" s="2" t="inlineStr"/>
      <c r="H359" s="2" t="inlineStr"/>
      <c r="I359" s="2" t="inlineStr">
        <is>
          <t>Impinger (10 mL H2O) -&gt; MT083. Alquiler pareja impinger -&gt; MT011</t>
        </is>
      </c>
      <c r="J359" s="2" t="inlineStr"/>
      <c r="K359" s="2" t="inlineStr">
        <is>
          <t>Método interno Basado en OSHAPV 2006</t>
        </is>
      </c>
      <c r="L359" s="2" t="inlineStr">
        <is>
          <t>Cromatografía Líquida de Alta Resolución (HPLC)</t>
        </is>
      </c>
      <c r="M359" s="2" t="inlineStr">
        <is>
          <t>0,5 µg</t>
        </is>
      </c>
      <c r="N359" s="2" t="inlineStr"/>
    </row>
    <row r="360">
      <c r="A360" s="2" t="inlineStr">
        <is>
          <t>N0630</t>
        </is>
      </c>
      <c r="B360" s="2" t="inlineStr">
        <is>
          <t>3-amino-1,2,4-triazol - aire</t>
        </is>
      </c>
      <c r="C360" s="2" t="inlineStr">
        <is>
          <t>N</t>
        </is>
      </c>
      <c r="D360" s="2" t="inlineStr">
        <is>
          <t>MA227</t>
        </is>
      </c>
      <c r="E360" s="2" t="inlineStr">
        <is>
          <t>VOC especial urgente 8 días</t>
        </is>
      </c>
      <c r="F360" s="2" t="inlineStr">
        <is>
          <t>8 días laborables</t>
        </is>
      </c>
      <c r="G360" s="2" t="inlineStr"/>
      <c r="H360" s="2" t="inlineStr"/>
      <c r="I360" s="2" t="inlineStr">
        <is>
          <t>Impinger (10 mL H2O) -&gt; MT083. Alquiler pareja impinger -&gt; MT011</t>
        </is>
      </c>
      <c r="J360" s="2" t="inlineStr"/>
      <c r="K360" s="2" t="inlineStr">
        <is>
          <t>Método interno Basado en OSHAPV 2006</t>
        </is>
      </c>
      <c r="L360" s="2" t="inlineStr">
        <is>
          <t>Cromatografía Líquida de Alta Resolución (HPLC)</t>
        </is>
      </c>
      <c r="M360" s="2" t="inlineStr">
        <is>
          <t>0,5 µg</t>
        </is>
      </c>
      <c r="N360" s="2" t="inlineStr"/>
    </row>
    <row r="361">
      <c r="A361" s="2" t="inlineStr">
        <is>
          <t>N0635</t>
        </is>
      </c>
      <c r="B361" s="2" t="inlineStr">
        <is>
          <t>4,4'-Metilendianilina (MDA) - aire</t>
        </is>
      </c>
      <c r="C361" s="2" t="inlineStr">
        <is>
          <t>N</t>
        </is>
      </c>
      <c r="D361" s="2" t="inlineStr">
        <is>
          <t>MA227</t>
        </is>
      </c>
      <c r="E361" s="2" t="inlineStr">
        <is>
          <t>VOC especial urgente 8 días</t>
        </is>
      </c>
      <c r="F361" s="2" t="inlineStr">
        <is>
          <t>8 días laborables</t>
        </is>
      </c>
      <c r="G361" s="2" t="inlineStr"/>
      <c r="H361" s="2" t="inlineStr">
        <is>
          <t>Al finalizar el muestreo desorber con la solución de KOH 0,1M en Metanol</t>
        </is>
      </c>
      <c r="I361" s="2" t="inlineStr">
        <is>
          <t>Filtro Fibra Vidrio impregnado con H2SO4 (FV) -&gt; MT057 +  solución de KOH 0,1M en Metanol para desorber al finalizar el muestreo -&gt; MT083</t>
        </is>
      </c>
      <c r="J361" s="2" t="inlineStr">
        <is>
          <t>Temperatura ambiente</t>
        </is>
      </c>
      <c r="K361" s="2" t="inlineStr">
        <is>
          <t>Método interno Basado en NIOSH 5029</t>
        </is>
      </c>
      <c r="L361" s="2" t="inlineStr">
        <is>
          <t>Cromatografía Líquida de Alta Resolución (HPLC)</t>
        </is>
      </c>
      <c r="M361" s="2" t="inlineStr">
        <is>
          <t>5 µg</t>
        </is>
      </c>
      <c r="N361" s="2" t="inlineStr"/>
    </row>
    <row r="362">
      <c r="A362" s="2" t="inlineStr">
        <is>
          <t>N0635</t>
        </is>
      </c>
      <c r="B362" s="2" t="inlineStr">
        <is>
          <t>4,4'-Metilendianilina (MDA) - aire</t>
        </is>
      </c>
      <c r="C362" s="2" t="inlineStr">
        <is>
          <t>N</t>
        </is>
      </c>
      <c r="D362" s="2" t="inlineStr">
        <is>
          <t>MA062</t>
        </is>
      </c>
      <c r="E362" s="2" t="inlineStr">
        <is>
          <t>VOC especial (rutina)</t>
        </is>
      </c>
      <c r="F362" s="2" t="inlineStr">
        <is>
          <t>15 días laborables</t>
        </is>
      </c>
      <c r="G362" s="2" t="inlineStr"/>
      <c r="H362" s="2" t="inlineStr">
        <is>
          <t>Al finalizar el muestreo desorber con la solución de KOH 0,1M en Metanol</t>
        </is>
      </c>
      <c r="I362" s="2" t="inlineStr">
        <is>
          <t>Filtro Fibra Vidrio impregnado con H2SO4 (FV) -&gt; MT057 +  solución de KOH 0,1M en Metanol para desorber al finalizar el muestreo -&gt; MT083</t>
        </is>
      </c>
      <c r="J362" s="2" t="inlineStr">
        <is>
          <t>Temperatura ambiente</t>
        </is>
      </c>
      <c r="K362" s="2" t="inlineStr">
        <is>
          <t>Método interno Basado en NIOSH 5029</t>
        </is>
      </c>
      <c r="L362" s="2" t="inlineStr">
        <is>
          <t>Cromatografía Líquida de Alta Resolución (HPLC)</t>
        </is>
      </c>
      <c r="M362" s="2" t="inlineStr">
        <is>
          <t>5 µg</t>
        </is>
      </c>
      <c r="N362" s="2" t="inlineStr"/>
    </row>
    <row r="363">
      <c r="A363" s="2" t="inlineStr">
        <is>
          <t>N0640</t>
        </is>
      </c>
      <c r="B363" s="2" t="inlineStr">
        <is>
          <t>Acetonitrilo - aire</t>
        </is>
      </c>
      <c r="C363" s="2" t="inlineStr">
        <is>
          <t>N</t>
        </is>
      </c>
      <c r="D363" s="2" t="inlineStr">
        <is>
          <t>MA227</t>
        </is>
      </c>
      <c r="E363" s="2" t="inlineStr">
        <is>
          <t>VOC especial urgente 8 días</t>
        </is>
      </c>
      <c r="F363" s="2" t="inlineStr">
        <is>
          <t>8 días laborables</t>
        </is>
      </c>
      <c r="G363" s="2" t="inlineStr"/>
      <c r="H363" s="2" t="inlineStr"/>
      <c r="I363" s="2" t="inlineStr">
        <is>
          <t>Tubo Carbono Activo (400/200 mg) (TCA) -&gt; MT073</t>
        </is>
      </c>
      <c r="J363" s="2" t="inlineStr">
        <is>
          <t>Refrigerada (5°C ± 3°C)</t>
        </is>
      </c>
      <c r="K363" s="2" t="inlineStr">
        <is>
          <t>Método interno Basado en NIOSH 1606</t>
        </is>
      </c>
      <c r="L363" s="2" t="inlineStr">
        <is>
          <t>Cromatografía de Gases / Detector de Ionización por Llama (CG-FID)</t>
        </is>
      </c>
      <c r="M363" s="2" t="inlineStr">
        <is>
          <t>13 µg</t>
        </is>
      </c>
      <c r="N363" s="2" t="inlineStr"/>
    </row>
    <row r="364">
      <c r="A364" s="2" t="inlineStr">
        <is>
          <t>N0640</t>
        </is>
      </c>
      <c r="B364" s="2" t="inlineStr">
        <is>
          <t>Acetonitrilo - aire</t>
        </is>
      </c>
      <c r="C364" s="2" t="inlineStr">
        <is>
          <t>N</t>
        </is>
      </c>
      <c r="D364" s="2" t="inlineStr">
        <is>
          <t>MA062</t>
        </is>
      </c>
      <c r="E364" s="2" t="inlineStr">
        <is>
          <t>VOC especial (rutina)</t>
        </is>
      </c>
      <c r="F364" s="2" t="inlineStr">
        <is>
          <t>15 días laborables</t>
        </is>
      </c>
      <c r="G364" s="2" t="inlineStr"/>
      <c r="H364" s="2" t="inlineStr"/>
      <c r="I364" s="2" t="inlineStr">
        <is>
          <t>Tubo Carbono Activo (400/200 mg) (TCA) -&gt; MT073</t>
        </is>
      </c>
      <c r="J364" s="2" t="inlineStr">
        <is>
          <t>Refrigerada (5°C ± 3°C)</t>
        </is>
      </c>
      <c r="K364" s="2" t="inlineStr">
        <is>
          <t>Método interno Basado en NIOSH 1606</t>
        </is>
      </c>
      <c r="L364" s="2" t="inlineStr">
        <is>
          <t>Cromatografía de Gases / Detector de Ionización por Llama (CG-FID)</t>
        </is>
      </c>
      <c r="M364" s="2" t="inlineStr">
        <is>
          <t>13 µg</t>
        </is>
      </c>
      <c r="N364" s="2" t="inlineStr"/>
    </row>
    <row r="365">
      <c r="A365" s="2" t="inlineStr">
        <is>
          <t>N0645</t>
        </is>
      </c>
      <c r="B365" s="2" t="inlineStr">
        <is>
          <t>Ácido acético - aire</t>
        </is>
      </c>
      <c r="C365" s="2" t="inlineStr">
        <is>
          <t>N</t>
        </is>
      </c>
      <c r="D365" s="2" t="inlineStr">
        <is>
          <t>MA062</t>
        </is>
      </c>
      <c r="E365" s="2" t="inlineStr">
        <is>
          <t>VOC especial (rutina)</t>
        </is>
      </c>
      <c r="F365" s="2" t="inlineStr">
        <is>
          <t>15 días laborables</t>
        </is>
      </c>
      <c r="G365" s="2" t="inlineStr"/>
      <c r="H365" s="2" t="inlineStr"/>
      <c r="I365" s="2" t="inlineStr">
        <is>
          <t>Tubo Carbono Activo (100/50 mg) (TCA) -&gt; MT044</t>
        </is>
      </c>
      <c r="J365" s="2" t="inlineStr">
        <is>
          <t>Temperatura ambiente</t>
        </is>
      </c>
      <c r="K365" s="2" t="inlineStr">
        <is>
          <t>Método interno Basado en INSHT 317-1-A/95 (NIOSH 1603 / IRSST 195-2)</t>
        </is>
      </c>
      <c r="L365" s="2" t="inlineStr">
        <is>
          <t>Cromatografía Líquida de Alta Resolución (HPLC)</t>
        </is>
      </c>
      <c r="M365" s="2" t="inlineStr">
        <is>
          <t>25 µg</t>
        </is>
      </c>
      <c r="N365" s="2" t="inlineStr"/>
    </row>
    <row r="366">
      <c r="A366" s="2" t="inlineStr">
        <is>
          <t>N0645</t>
        </is>
      </c>
      <c r="B366" s="2" t="inlineStr">
        <is>
          <t>Ácido acético - aire</t>
        </is>
      </c>
      <c r="C366" s="2" t="inlineStr">
        <is>
          <t>N</t>
        </is>
      </c>
      <c r="D366" s="2" t="inlineStr">
        <is>
          <t>MA227</t>
        </is>
      </c>
      <c r="E366" s="2" t="inlineStr">
        <is>
          <t>VOC especial urgente 8 días</t>
        </is>
      </c>
      <c r="F366" s="2" t="inlineStr">
        <is>
          <t>8 días laborables</t>
        </is>
      </c>
      <c r="G366" s="2" t="inlineStr"/>
      <c r="H366" s="2" t="inlineStr"/>
      <c r="I366" s="2" t="inlineStr">
        <is>
          <t>Tubo Carbono Activo (100/50 mg) (TCA) -&gt; MT044</t>
        </is>
      </c>
      <c r="J366" s="2" t="inlineStr">
        <is>
          <t>Temperatura ambiente</t>
        </is>
      </c>
      <c r="K366" s="2" t="inlineStr">
        <is>
          <t>Método interno Basado en INSHT 317-1-A/95 (NIOSH 1603 / IRSST 195-2)</t>
        </is>
      </c>
      <c r="L366" s="2" t="inlineStr">
        <is>
          <t>Cromatografía Líquida de Alta Resolución (HPLC)</t>
        </is>
      </c>
      <c r="M366" s="2" t="inlineStr">
        <is>
          <t>25 µg</t>
        </is>
      </c>
      <c r="N366" s="2" t="inlineStr"/>
    </row>
    <row r="367">
      <c r="A367" s="2" t="inlineStr">
        <is>
          <t>N0646</t>
        </is>
      </c>
      <c r="B367" s="2" t="inlineStr">
        <is>
          <t>3,3-diclorobencidina - aire</t>
        </is>
      </c>
      <c r="C367" s="2" t="inlineStr">
        <is>
          <t>N</t>
        </is>
      </c>
      <c r="D367" s="2" t="inlineStr">
        <is>
          <t>MA062</t>
        </is>
      </c>
      <c r="E367" s="2" t="inlineStr">
        <is>
          <t>VOC especial (rutina)</t>
        </is>
      </c>
      <c r="F367" s="2" t="inlineStr">
        <is>
          <t>15 días laborables</t>
        </is>
      </c>
      <c r="G367" s="2" t="inlineStr"/>
      <c r="H367" s="2" t="inlineStr"/>
      <c r="I367" s="2" t="inlineStr">
        <is>
          <t>Filtro Fibra Vidrio impregnado con H2SO4 (FV) x 2 -&gt; MT057</t>
        </is>
      </c>
      <c r="J367" s="2" t="inlineStr">
        <is>
          <t>Refrigerada (5°C ± 3°C)</t>
        </is>
      </c>
      <c r="K367" s="2" t="inlineStr">
        <is>
          <t>Método interno Basado en OSHAPV 5509</t>
        </is>
      </c>
      <c r="L367" s="2" t="inlineStr">
        <is>
          <t>Cromatografía Líquida de Alta Resolución (HPLC)</t>
        </is>
      </c>
      <c r="M367" s="2" t="inlineStr">
        <is>
          <t>0,5 µg</t>
        </is>
      </c>
      <c r="N367" s="2" t="inlineStr"/>
    </row>
    <row r="368">
      <c r="A368" s="2" t="inlineStr">
        <is>
          <t>N0646</t>
        </is>
      </c>
      <c r="B368" s="2" t="inlineStr">
        <is>
          <t>3,3-diclorobencidina - aire</t>
        </is>
      </c>
      <c r="C368" s="2" t="inlineStr">
        <is>
          <t>N</t>
        </is>
      </c>
      <c r="D368" s="2" t="inlineStr">
        <is>
          <t>MA227</t>
        </is>
      </c>
      <c r="E368" s="2" t="inlineStr">
        <is>
          <t>VOC especial urgente 8 días</t>
        </is>
      </c>
      <c r="F368" s="2" t="inlineStr">
        <is>
          <t>8 días laborables</t>
        </is>
      </c>
      <c r="G368" s="2" t="inlineStr"/>
      <c r="H368" s="2" t="inlineStr"/>
      <c r="I368" s="2" t="inlineStr">
        <is>
          <t>Filtro Fibra Vidrio impregnado con H2SO4 (FV) x 2 -&gt; MT057</t>
        </is>
      </c>
      <c r="J368" s="2" t="inlineStr">
        <is>
          <t>Refrigerada (5°C ± 3°C)</t>
        </is>
      </c>
      <c r="K368" s="2" t="inlineStr">
        <is>
          <t>Método interno Basado en OSHAPV 5509</t>
        </is>
      </c>
      <c r="L368" s="2" t="inlineStr">
        <is>
          <t>Cromatografía Líquida de Alta Resolución (HPLC)</t>
        </is>
      </c>
      <c r="M368" s="2" t="inlineStr">
        <is>
          <t>0,5 µg</t>
        </is>
      </c>
      <c r="N368" s="2" t="inlineStr"/>
    </row>
    <row r="369">
      <c r="A369" s="2" t="inlineStr">
        <is>
          <t>N0650</t>
        </is>
      </c>
      <c r="B369" s="2" t="inlineStr">
        <is>
          <t>Ácido acrílico - aire</t>
        </is>
      </c>
      <c r="C369" s="2" t="inlineStr">
        <is>
          <t>N</t>
        </is>
      </c>
      <c r="D369" s="2" t="inlineStr">
        <is>
          <t>MA062</t>
        </is>
      </c>
      <c r="E369" s="2" t="inlineStr">
        <is>
          <t>VOC especial (rutina)</t>
        </is>
      </c>
      <c r="F369" s="2" t="inlineStr">
        <is>
          <t>15 días laborables</t>
        </is>
      </c>
      <c r="G369" s="2" t="inlineStr"/>
      <c r="H369" s="2" t="inlineStr"/>
      <c r="I369" s="2" t="inlineStr">
        <is>
          <t>Tubo resina XAD-7 x 2 -&gt; 2 MT076</t>
        </is>
      </c>
      <c r="J369" s="2" t="inlineStr">
        <is>
          <t>Refrigerada (5°C ± 3°C)</t>
        </is>
      </c>
      <c r="K369" s="2" t="inlineStr">
        <is>
          <t>Método interno Basado en OSHA 28</t>
        </is>
      </c>
      <c r="L369" s="2" t="inlineStr">
        <is>
          <t>Cromatografía Líquida de Alta Resolución (HPLC)</t>
        </is>
      </c>
      <c r="M369" s="2" t="inlineStr">
        <is>
          <t>5 µg</t>
        </is>
      </c>
      <c r="N369" s="2" t="inlineStr"/>
    </row>
    <row r="370">
      <c r="A370" s="2" t="inlineStr">
        <is>
          <t>N0650</t>
        </is>
      </c>
      <c r="B370" s="2" t="inlineStr">
        <is>
          <t>Ácido acrílico - aire</t>
        </is>
      </c>
      <c r="C370" s="2" t="inlineStr">
        <is>
          <t>N</t>
        </is>
      </c>
      <c r="D370" s="2" t="inlineStr">
        <is>
          <t>MA227</t>
        </is>
      </c>
      <c r="E370" s="2" t="inlineStr">
        <is>
          <t>VOC especial urgente 8 días</t>
        </is>
      </c>
      <c r="F370" s="2" t="inlineStr">
        <is>
          <t>8 días laborables</t>
        </is>
      </c>
      <c r="G370" s="2" t="inlineStr"/>
      <c r="H370" s="2" t="inlineStr"/>
      <c r="I370" s="2" t="inlineStr">
        <is>
          <t>Tubo resina XAD-7 x 2 -&gt; 2 MT076</t>
        </is>
      </c>
      <c r="J370" s="2" t="inlineStr">
        <is>
          <t>Refrigerada (5°C ± 3°C)</t>
        </is>
      </c>
      <c r="K370" s="2" t="inlineStr">
        <is>
          <t>Método interno Basado en OSHA 28</t>
        </is>
      </c>
      <c r="L370" s="2" t="inlineStr">
        <is>
          <t>Cromatografía Líquida de Alta Resolución (HPLC)</t>
        </is>
      </c>
      <c r="M370" s="2" t="inlineStr">
        <is>
          <t>5 µg</t>
        </is>
      </c>
      <c r="N370" s="2" t="inlineStr"/>
    </row>
    <row r="371">
      <c r="A371" s="2" t="inlineStr">
        <is>
          <t>N0651</t>
        </is>
      </c>
      <c r="B371" s="2" t="inlineStr">
        <is>
          <t>Ácido metacrílico - aire</t>
        </is>
      </c>
      <c r="C371" s="2" t="inlineStr">
        <is>
          <t>N</t>
        </is>
      </c>
      <c r="D371" s="2" t="inlineStr">
        <is>
          <t>MA227</t>
        </is>
      </c>
      <c r="E371" s="2" t="inlineStr">
        <is>
          <t>VOC especial urgente 8 días</t>
        </is>
      </c>
      <c r="F371" s="2" t="inlineStr">
        <is>
          <t>8 días laborables</t>
        </is>
      </c>
      <c r="G371" s="2" t="inlineStr"/>
      <c r="H371" s="2" t="inlineStr"/>
      <c r="I371" s="2" t="inlineStr"/>
      <c r="J371" s="2" t="inlineStr"/>
      <c r="K371" s="2" t="inlineStr">
        <is>
          <t>Método interno Basado en OSHA 28</t>
        </is>
      </c>
      <c r="L371" s="2" t="inlineStr">
        <is>
          <t>Cromatografía Líquida de Alta Resolución (HPLC)</t>
        </is>
      </c>
      <c r="M371" s="2" t="inlineStr">
        <is>
          <t>10 µg</t>
        </is>
      </c>
      <c r="N371" s="2" t="inlineStr"/>
    </row>
    <row r="372">
      <c r="A372" s="2" t="inlineStr">
        <is>
          <t>N0651</t>
        </is>
      </c>
      <c r="B372" s="2" t="inlineStr">
        <is>
          <t>Ácido metacrílico - aire</t>
        </is>
      </c>
      <c r="C372" s="2" t="inlineStr">
        <is>
          <t>N</t>
        </is>
      </c>
      <c r="D372" s="2" t="inlineStr">
        <is>
          <t>MA062</t>
        </is>
      </c>
      <c r="E372" s="2" t="inlineStr">
        <is>
          <t>VOC especial (rutina)</t>
        </is>
      </c>
      <c r="F372" s="2" t="inlineStr">
        <is>
          <t>15 días laborables</t>
        </is>
      </c>
      <c r="G372" s="2" t="inlineStr"/>
      <c r="H372" s="2" t="inlineStr"/>
      <c r="I372" s="2" t="inlineStr"/>
      <c r="J372" s="2" t="inlineStr"/>
      <c r="K372" s="2" t="inlineStr">
        <is>
          <t>Método interno Basado en OSHA 28</t>
        </is>
      </c>
      <c r="L372" s="2" t="inlineStr">
        <is>
          <t>Cromatografía Líquida de Alta Resolución (HPLC)</t>
        </is>
      </c>
      <c r="M372" s="2" t="inlineStr">
        <is>
          <t>10 µg</t>
        </is>
      </c>
      <c r="N372" s="2" t="inlineStr"/>
    </row>
    <row r="373">
      <c r="A373" s="2" t="inlineStr">
        <is>
          <t>N0655</t>
        </is>
      </c>
      <c r="B373" s="2" t="inlineStr">
        <is>
          <t>Ácido fórmico - aire</t>
        </is>
      </c>
      <c r="C373" s="2" t="inlineStr">
        <is>
          <t>N</t>
        </is>
      </c>
      <c r="D373" s="2" t="inlineStr">
        <is>
          <t>MA062</t>
        </is>
      </c>
      <c r="E373" s="2" t="inlineStr">
        <is>
          <t>VOC especial (rutina)</t>
        </is>
      </c>
      <c r="F373" s="2" t="inlineStr">
        <is>
          <t>15 días laborables</t>
        </is>
      </c>
      <c r="G373" s="2" t="inlineStr"/>
      <c r="H373" s="2" t="inlineStr"/>
      <c r="I373" s="2" t="inlineStr">
        <is>
          <t>Filtro Teflón (PTFE) + Tubo Sílica Gel Sílica lavada (400/200 mg) -&gt; MT066+MT040</t>
        </is>
      </c>
      <c r="J373" s="2" t="inlineStr">
        <is>
          <t>Temperatura ambiente</t>
        </is>
      </c>
      <c r="K373" s="2" t="inlineStr">
        <is>
          <t>Método interno Basado en NIOSH 2011</t>
        </is>
      </c>
      <c r="L373" s="2" t="inlineStr">
        <is>
          <t>Cromatografía Líquida de Alta Resolución (HPLC)</t>
        </is>
      </c>
      <c r="M373" s="2" t="inlineStr">
        <is>
          <t>15 µg</t>
        </is>
      </c>
      <c r="N373" s="2" t="inlineStr"/>
    </row>
    <row r="374">
      <c r="A374" s="2" t="inlineStr">
        <is>
          <t>N0655</t>
        </is>
      </c>
      <c r="B374" s="2" t="inlineStr">
        <is>
          <t>Ácido fórmico - aire</t>
        </is>
      </c>
      <c r="C374" s="2" t="inlineStr">
        <is>
          <t>N</t>
        </is>
      </c>
      <c r="D374" s="2" t="inlineStr">
        <is>
          <t>MA227</t>
        </is>
      </c>
      <c r="E374" s="2" t="inlineStr">
        <is>
          <t>VOC especial urgente 8 días</t>
        </is>
      </c>
      <c r="F374" s="2" t="inlineStr">
        <is>
          <t>8 días laborables</t>
        </is>
      </c>
      <c r="G374" s="2" t="inlineStr"/>
      <c r="H374" s="2" t="inlineStr"/>
      <c r="I374" s="2" t="inlineStr">
        <is>
          <t>Filtro Teflón (PTFE) + Tubo Sílica Gel Sílica lavada (400/200 mg) -&gt; MT066+MT040</t>
        </is>
      </c>
      <c r="J374" s="2" t="inlineStr">
        <is>
          <t>Temperatura ambiente</t>
        </is>
      </c>
      <c r="K374" s="2" t="inlineStr">
        <is>
          <t>Método interno Basado en NIOSH 2011</t>
        </is>
      </c>
      <c r="L374" s="2" t="inlineStr">
        <is>
          <t>Cromatografía Líquida de Alta Resolución (HPLC)</t>
        </is>
      </c>
      <c r="M374" s="2" t="inlineStr">
        <is>
          <t>15 µg</t>
        </is>
      </c>
      <c r="N374" s="2" t="inlineStr"/>
    </row>
    <row r="375">
      <c r="A375" s="2" t="inlineStr">
        <is>
          <t>N0660</t>
        </is>
      </c>
      <c r="B375" s="2" t="inlineStr">
        <is>
          <t>Ácido oxálico - aire</t>
        </is>
      </c>
      <c r="C375" s="2" t="inlineStr">
        <is>
          <t>N</t>
        </is>
      </c>
      <c r="D375" s="2" t="inlineStr">
        <is>
          <t>MA062</t>
        </is>
      </c>
      <c r="E375" s="2" t="inlineStr">
        <is>
          <t>VOC especial (rutina)</t>
        </is>
      </c>
      <c r="F375" s="2" t="inlineStr">
        <is>
          <t>15 días laborables</t>
        </is>
      </c>
      <c r="G375" s="2" t="inlineStr"/>
      <c r="H375" s="2" t="inlineStr"/>
      <c r="I375" s="2" t="inlineStr">
        <is>
          <t>Filtro Fibra Vidrio (FV) -&gt; MT058</t>
        </is>
      </c>
      <c r="J375" s="2" t="inlineStr"/>
      <c r="K375" s="2" t="inlineStr">
        <is>
          <t>Método interno Basado en OSHA PV2115</t>
        </is>
      </c>
      <c r="L375" s="2" t="inlineStr">
        <is>
          <t>Cromatografía Líquida de Alta Resolución (HPLC)</t>
        </is>
      </c>
      <c r="M375" s="2" t="inlineStr">
        <is>
          <t>1 µg</t>
        </is>
      </c>
      <c r="N375" s="2" t="inlineStr"/>
    </row>
    <row r="376">
      <c r="A376" s="2" t="inlineStr">
        <is>
          <t>N0660</t>
        </is>
      </c>
      <c r="B376" s="2" t="inlineStr">
        <is>
          <t>Ácido oxálico - aire</t>
        </is>
      </c>
      <c r="C376" s="2" t="inlineStr">
        <is>
          <t>N</t>
        </is>
      </c>
      <c r="D376" s="2" t="inlineStr">
        <is>
          <t>MA227</t>
        </is>
      </c>
      <c r="E376" s="2" t="inlineStr">
        <is>
          <t>VOC especial urgente 8 días</t>
        </is>
      </c>
      <c r="F376" s="2" t="inlineStr">
        <is>
          <t>8 días laborables</t>
        </is>
      </c>
      <c r="G376" s="2" t="inlineStr"/>
      <c r="H376" s="2" t="inlineStr"/>
      <c r="I376" s="2" t="inlineStr">
        <is>
          <t>Filtro Fibra Vidrio (FV) -&gt; MT058</t>
        </is>
      </c>
      <c r="J376" s="2" t="inlineStr"/>
      <c r="K376" s="2" t="inlineStr">
        <is>
          <t>Método interno Basado en OSHA PV2115</t>
        </is>
      </c>
      <c r="L376" s="2" t="inlineStr">
        <is>
          <t>Cromatografía Líquida de Alta Resolución (HPLC)</t>
        </is>
      </c>
      <c r="M376" s="2" t="inlineStr">
        <is>
          <t>1 µg</t>
        </is>
      </c>
      <c r="N376" s="2" t="inlineStr"/>
    </row>
    <row r="377">
      <c r="A377" s="2" t="inlineStr">
        <is>
          <t>N0661</t>
        </is>
      </c>
      <c r="B377" s="2" t="inlineStr">
        <is>
          <t>Bisfenol A - aire</t>
        </is>
      </c>
      <c r="C377" s="2" t="inlineStr">
        <is>
          <t>N</t>
        </is>
      </c>
      <c r="D377" s="2" t="inlineStr">
        <is>
          <t>0717Q</t>
        </is>
      </c>
      <c r="E377" s="2" t="inlineStr">
        <is>
          <t>Bisfenol A</t>
        </is>
      </c>
      <c r="F377" s="2" t="inlineStr">
        <is>
          <t>15 días laborables</t>
        </is>
      </c>
      <c r="G377" s="2" t="inlineStr"/>
      <c r="H377" s="2" t="inlineStr"/>
      <c r="I377" s="2" t="inlineStr">
        <is>
          <t>Filtro Fibra Vidrio (FV) -&gt; MT058</t>
        </is>
      </c>
      <c r="J377" s="2" t="inlineStr"/>
      <c r="K377" s="2" t="inlineStr">
        <is>
          <t>Método interno Basado en OSHA 1018</t>
        </is>
      </c>
      <c r="L377" s="2" t="inlineStr">
        <is>
          <t>Cromatografía Líquida de Alta Resolución / Detector ultravioleta-visible (HPLC/UV)</t>
        </is>
      </c>
      <c r="M377" s="2" t="inlineStr"/>
      <c r="N377" s="2" t="inlineStr"/>
    </row>
    <row r="378">
      <c r="A378" s="2" t="inlineStr">
        <is>
          <t>N0665</t>
        </is>
      </c>
      <c r="B378" s="2" t="inlineStr">
        <is>
          <t>Ácido propionico - aire</t>
        </is>
      </c>
      <c r="C378" s="2" t="inlineStr">
        <is>
          <t>N</t>
        </is>
      </c>
      <c r="D378" s="2" t="inlineStr">
        <is>
          <t>MA062</t>
        </is>
      </c>
      <c r="E378" s="2" t="inlineStr">
        <is>
          <t>VOC especial (rutina)</t>
        </is>
      </c>
      <c r="F378" s="2" t="inlineStr">
        <is>
          <t>15 días laborables</t>
        </is>
      </c>
      <c r="G378" s="2" t="inlineStr"/>
      <c r="H378" s="2" t="inlineStr"/>
      <c r="I378" s="2" t="inlineStr">
        <is>
          <t>Tubo Sílica Gel Sílica lavada (400/200 mg) -&gt; MT040</t>
        </is>
      </c>
      <c r="J378" s="2" t="inlineStr"/>
      <c r="K378" s="2" t="inlineStr">
        <is>
          <t>Método interno Basado en OSHA CSI</t>
        </is>
      </c>
      <c r="L378" s="2" t="inlineStr">
        <is>
          <t>Cromatografía Líquida de Alta Resolución (HPLC)</t>
        </is>
      </c>
      <c r="M378" s="2" t="inlineStr">
        <is>
          <t>30 µg</t>
        </is>
      </c>
      <c r="N378" s="2" t="inlineStr"/>
    </row>
    <row r="379">
      <c r="A379" s="2" t="inlineStr">
        <is>
          <t>N0665</t>
        </is>
      </c>
      <c r="B379" s="2" t="inlineStr">
        <is>
          <t>Ácido propionico - aire</t>
        </is>
      </c>
      <c r="C379" s="2" t="inlineStr">
        <is>
          <t>N</t>
        </is>
      </c>
      <c r="D379" s="2" t="inlineStr">
        <is>
          <t>MA227</t>
        </is>
      </c>
      <c r="E379" s="2" t="inlineStr">
        <is>
          <t>VOC especial urgente 8 días</t>
        </is>
      </c>
      <c r="F379" s="2" t="inlineStr">
        <is>
          <t>8 días laborables</t>
        </is>
      </c>
      <c r="G379" s="2" t="inlineStr"/>
      <c r="H379" s="2" t="inlineStr"/>
      <c r="I379" s="2" t="inlineStr">
        <is>
          <t>Tubo Sílica Gel Sílica lavada (400/200 mg) -&gt; MT040</t>
        </is>
      </c>
      <c r="J379" s="2" t="inlineStr"/>
      <c r="K379" s="2" t="inlineStr">
        <is>
          <t>Método interno Basado en OSHA CSI</t>
        </is>
      </c>
      <c r="L379" s="2" t="inlineStr">
        <is>
          <t>Cromatografía Líquida de Alta Resolución (HPLC)</t>
        </is>
      </c>
      <c r="M379" s="2" t="inlineStr">
        <is>
          <t>30 µg</t>
        </is>
      </c>
      <c r="N379" s="2" t="inlineStr"/>
    </row>
    <row r="380">
      <c r="A380" s="2" t="inlineStr">
        <is>
          <t>N0670</t>
        </is>
      </c>
      <c r="B380" s="2" t="inlineStr">
        <is>
          <t>Acrilamida - aire</t>
        </is>
      </c>
      <c r="C380" s="2" t="inlineStr">
        <is>
          <t>N</t>
        </is>
      </c>
      <c r="D380" s="2" t="inlineStr">
        <is>
          <t>MA227</t>
        </is>
      </c>
      <c r="E380" s="2" t="inlineStr">
        <is>
          <t>VOC especial urgente 8 días</t>
        </is>
      </c>
      <c r="F380" s="2" t="inlineStr">
        <is>
          <t>8 días laborables</t>
        </is>
      </c>
      <c r="G380" s="2" t="inlineStr"/>
      <c r="H380" s="2" t="inlineStr"/>
      <c r="I380" s="2" t="inlineStr">
        <is>
          <t>Tubo muestreo versátil OSHA (OVS-7) -&gt; MT041</t>
        </is>
      </c>
      <c r="J380" s="2" t="inlineStr"/>
      <c r="K380" s="2" t="inlineStr">
        <is>
          <t>Método interno Basado en OSHA PV2004</t>
        </is>
      </c>
      <c r="L380" s="2" t="inlineStr">
        <is>
          <t>Cromatografía Líquida de Alta Resolución (HPLC)</t>
        </is>
      </c>
      <c r="M380" s="2" t="inlineStr">
        <is>
          <t>0,25 µg</t>
        </is>
      </c>
      <c r="N380" s="2" t="inlineStr"/>
    </row>
    <row r="381">
      <c r="A381" s="2" t="inlineStr">
        <is>
          <t>N0670</t>
        </is>
      </c>
      <c r="B381" s="2" t="inlineStr">
        <is>
          <t>Acrilamida - aire</t>
        </is>
      </c>
      <c r="C381" s="2" t="inlineStr">
        <is>
          <t>N</t>
        </is>
      </c>
      <c r="D381" s="2" t="inlineStr">
        <is>
          <t>MA062</t>
        </is>
      </c>
      <c r="E381" s="2" t="inlineStr">
        <is>
          <t>VOC especial (rutina)</t>
        </is>
      </c>
      <c r="F381" s="2" t="inlineStr">
        <is>
          <t>15 días laborables</t>
        </is>
      </c>
      <c r="G381" s="2" t="inlineStr"/>
      <c r="H381" s="2" t="inlineStr"/>
      <c r="I381" s="2" t="inlineStr">
        <is>
          <t>Tubo muestreo versátil OSHA (OVS-7) -&gt; MT041</t>
        </is>
      </c>
      <c r="J381" s="2" t="inlineStr"/>
      <c r="K381" s="2" t="inlineStr">
        <is>
          <t>Método interno Basado en OSHA PV2004</t>
        </is>
      </c>
      <c r="L381" s="2" t="inlineStr">
        <is>
          <t>Cromatografía Líquida de Alta Resolución (HPLC)</t>
        </is>
      </c>
      <c r="M381" s="2" t="inlineStr">
        <is>
          <t>0,25 µg</t>
        </is>
      </c>
      <c r="N381" s="2" t="inlineStr"/>
    </row>
    <row r="382">
      <c r="A382" s="2" t="inlineStr">
        <is>
          <t>N0675</t>
        </is>
      </c>
      <c r="B382" s="2" t="inlineStr">
        <is>
          <t>Alcohol bencílico - aire</t>
        </is>
      </c>
      <c r="C382" s="2" t="inlineStr">
        <is>
          <t>N</t>
        </is>
      </c>
      <c r="D382" s="2" t="inlineStr">
        <is>
          <t>MA062</t>
        </is>
      </c>
      <c r="E382" s="2" t="inlineStr">
        <is>
          <t>VOC especial (rutina)</t>
        </is>
      </c>
      <c r="F382" s="2" t="inlineStr">
        <is>
          <t>15 días laborables</t>
        </is>
      </c>
      <c r="G382" s="2" t="inlineStr"/>
      <c r="H382" s="2" t="inlineStr">
        <is>
          <t>Consultar disponibilidad de patrón con la unidad</t>
        </is>
      </c>
      <c r="I382" s="2" t="inlineStr">
        <is>
          <t>Tubo resina XAD-7 -&gt; MT076</t>
        </is>
      </c>
      <c r="J382" s="2" t="inlineStr"/>
      <c r="K382" s="2" t="inlineStr">
        <is>
          <t>Método interno Basado en OSHA PV2009</t>
        </is>
      </c>
      <c r="L382" s="2" t="inlineStr">
        <is>
          <t>Cromatografía de Gases / Detector de Ionización por Llama (CG-FID)</t>
        </is>
      </c>
      <c r="M382" s="2" t="inlineStr">
        <is>
          <t>10 µg</t>
        </is>
      </c>
      <c r="N382" s="2" t="inlineStr"/>
    </row>
    <row r="383">
      <c r="A383" s="2" t="inlineStr">
        <is>
          <t>N0680</t>
        </is>
      </c>
      <c r="B383" s="2" t="inlineStr">
        <is>
          <t>Anilina - aire</t>
        </is>
      </c>
      <c r="C383" s="2" t="inlineStr">
        <is>
          <t>N</t>
        </is>
      </c>
      <c r="D383" s="2" t="inlineStr">
        <is>
          <t>MA062</t>
        </is>
      </c>
      <c r="E383" s="2" t="inlineStr">
        <is>
          <t>VOC especial (rutina)</t>
        </is>
      </c>
      <c r="F383" s="2" t="inlineStr">
        <is>
          <t>15 días laborables</t>
        </is>
      </c>
      <c r="G383" s="2" t="inlineStr"/>
      <c r="H383" s="2" t="inlineStr"/>
      <c r="I383" s="2" t="inlineStr">
        <is>
          <t>Tubo Sílica Gel (150/150 mg) -&gt; MT072</t>
        </is>
      </c>
      <c r="J383" s="2" t="inlineStr"/>
      <c r="K383" s="2" t="inlineStr">
        <is>
          <t>Método interno Basado en NIOSH 2002</t>
        </is>
      </c>
      <c r="L383" s="2" t="inlineStr">
        <is>
          <t>Cromatografía de Gases / Detector de Ionización por Llama (CG-FID)</t>
        </is>
      </c>
      <c r="M383" s="2" t="inlineStr">
        <is>
          <t>10 µg</t>
        </is>
      </c>
      <c r="N383" s="2" t="inlineStr"/>
    </row>
    <row r="384">
      <c r="A384" s="2" t="inlineStr">
        <is>
          <t>N0680</t>
        </is>
      </c>
      <c r="B384" s="2" t="inlineStr">
        <is>
          <t>Anilina - aire</t>
        </is>
      </c>
      <c r="C384" s="2" t="inlineStr">
        <is>
          <t>N</t>
        </is>
      </c>
      <c r="D384" s="2" t="inlineStr">
        <is>
          <t>MA227</t>
        </is>
      </c>
      <c r="E384" s="2" t="inlineStr">
        <is>
          <t>VOC especial urgente 8 días</t>
        </is>
      </c>
      <c r="F384" s="2" t="inlineStr">
        <is>
          <t>8 días laborables</t>
        </is>
      </c>
      <c r="G384" s="2" t="inlineStr"/>
      <c r="H384" s="2" t="inlineStr"/>
      <c r="I384" s="2" t="inlineStr">
        <is>
          <t>Tubo Sílica Gel (150/150 mg) -&gt; MT072</t>
        </is>
      </c>
      <c r="J384" s="2" t="inlineStr"/>
      <c r="K384" s="2" t="inlineStr">
        <is>
          <t>Método interno Basado en NIOSH 2002</t>
        </is>
      </c>
      <c r="L384" s="2" t="inlineStr">
        <is>
          <t>Cromatografía de Gases / Detector de Ionización por Llama (CG-FID)</t>
        </is>
      </c>
      <c r="M384" s="2" t="inlineStr">
        <is>
          <t>10 µg</t>
        </is>
      </c>
      <c r="N384" s="2" t="inlineStr"/>
    </row>
    <row r="385">
      <c r="A385" s="2" t="inlineStr">
        <is>
          <t>N0685</t>
        </is>
      </c>
      <c r="B385" s="2" t="inlineStr">
        <is>
          <t>Azodicarboxamida - aire</t>
        </is>
      </c>
      <c r="C385" s="2" t="inlineStr">
        <is>
          <t>N</t>
        </is>
      </c>
      <c r="D385" s="2" t="inlineStr">
        <is>
          <t>MA062</t>
        </is>
      </c>
      <c r="E385" s="2" t="inlineStr">
        <is>
          <t>VOC especial (rutina)</t>
        </is>
      </c>
      <c r="F385" s="2" t="inlineStr">
        <is>
          <t>15 días laborables</t>
        </is>
      </c>
      <c r="G385" s="2" t="inlineStr"/>
      <c r="H385" s="2" t="inlineStr"/>
      <c r="I385" s="2" t="inlineStr">
        <is>
          <t>Muestreador IOM  + Filtro Fibra Vidrio (FV) -&gt; MT127</t>
        </is>
      </c>
      <c r="J385" s="2" t="inlineStr"/>
      <c r="K385" s="2" t="inlineStr">
        <is>
          <t>Métode interno Basado en MDHS 92</t>
        </is>
      </c>
      <c r="L385" s="2" t="inlineStr">
        <is>
          <t>Cromatografía Líquida de Alta Resolución (HPLC)</t>
        </is>
      </c>
      <c r="M385" s="2" t="inlineStr">
        <is>
          <t>0,5 µg</t>
        </is>
      </c>
      <c r="N385" s="2" t="inlineStr"/>
    </row>
    <row r="386">
      <c r="A386" s="2" t="inlineStr">
        <is>
          <t>N0685</t>
        </is>
      </c>
      <c r="B386" s="2" t="inlineStr">
        <is>
          <t>Azodicarboxamida - aire</t>
        </is>
      </c>
      <c r="C386" s="2" t="inlineStr">
        <is>
          <t>N</t>
        </is>
      </c>
      <c r="D386" s="2" t="inlineStr">
        <is>
          <t>MA227</t>
        </is>
      </c>
      <c r="E386" s="2" t="inlineStr">
        <is>
          <t>VOC especial urgente 8 días</t>
        </is>
      </c>
      <c r="F386" s="2" t="inlineStr">
        <is>
          <t>8 días laborables</t>
        </is>
      </c>
      <c r="G386" s="2" t="inlineStr"/>
      <c r="H386" s="2" t="inlineStr"/>
      <c r="I386" s="2" t="inlineStr">
        <is>
          <t>Muestreador IOM  + Filtro Fibra Vidrio (FV) -&gt; MT127</t>
        </is>
      </c>
      <c r="J386" s="2" t="inlineStr"/>
      <c r="K386" s="2" t="inlineStr">
        <is>
          <t>Métode interno Basado en MDHS 92</t>
        </is>
      </c>
      <c r="L386" s="2" t="inlineStr">
        <is>
          <t>Cromatografía Líquida de Alta Resolución (HPLC)</t>
        </is>
      </c>
      <c r="M386" s="2" t="inlineStr">
        <is>
          <t>0,5 µg</t>
        </is>
      </c>
      <c r="N386" s="2" t="inlineStr"/>
    </row>
    <row r="387">
      <c r="A387" s="2" t="inlineStr">
        <is>
          <t>N0690</t>
        </is>
      </c>
      <c r="B387" s="2" t="inlineStr">
        <is>
          <t>Bifenilo - aire</t>
        </is>
      </c>
      <c r="C387" s="2" t="inlineStr">
        <is>
          <t>N</t>
        </is>
      </c>
      <c r="D387" s="2" t="inlineStr">
        <is>
          <t>MA062</t>
        </is>
      </c>
      <c r="E387" s="2" t="inlineStr">
        <is>
          <t>VOC especial (rutina)</t>
        </is>
      </c>
      <c r="F387" s="2" t="inlineStr">
        <is>
          <t>15 días laborables</t>
        </is>
      </c>
      <c r="G387" s="2" t="inlineStr"/>
      <c r="H387" s="2" t="inlineStr"/>
      <c r="I387" s="2" t="inlineStr">
        <is>
          <t>Tubo resina XAD-7 -&gt; MT076</t>
        </is>
      </c>
      <c r="J387" s="2" t="inlineStr">
        <is>
          <t>Temperatura ambiente</t>
        </is>
      </c>
      <c r="K387" s="2" t="inlineStr">
        <is>
          <t>Método interno Basado en OSHA PV2022</t>
        </is>
      </c>
      <c r="L387" s="2" t="inlineStr">
        <is>
          <t>Cromatografía de Gases / Detector de Ionización por Llama (CG-FID)</t>
        </is>
      </c>
      <c r="M387" s="2" t="inlineStr">
        <is>
          <t>0,2 µg</t>
        </is>
      </c>
      <c r="N387" s="2" t="inlineStr"/>
    </row>
    <row r="388">
      <c r="A388" s="2" t="inlineStr">
        <is>
          <t>N0690</t>
        </is>
      </c>
      <c r="B388" s="2" t="inlineStr">
        <is>
          <t>Bifenilo - aire</t>
        </is>
      </c>
      <c r="C388" s="2" t="inlineStr">
        <is>
          <t>N</t>
        </is>
      </c>
      <c r="D388" s="2" t="inlineStr">
        <is>
          <t>MA227</t>
        </is>
      </c>
      <c r="E388" s="2" t="inlineStr">
        <is>
          <t>VOC especial urgente 8 días</t>
        </is>
      </c>
      <c r="F388" s="2" t="inlineStr">
        <is>
          <t>8 días laborables</t>
        </is>
      </c>
      <c r="G388" s="2" t="inlineStr"/>
      <c r="H388" s="2" t="inlineStr"/>
      <c r="I388" s="2" t="inlineStr">
        <is>
          <t>Tubo resina XAD-7 -&gt; MT076</t>
        </is>
      </c>
      <c r="J388" s="2" t="inlineStr">
        <is>
          <t>Temperatura ambiente</t>
        </is>
      </c>
      <c r="K388" s="2" t="inlineStr">
        <is>
          <t>Método interno Basado en OSHA PV2022</t>
        </is>
      </c>
      <c r="L388" s="2" t="inlineStr">
        <is>
          <t>Cromatografía de Gases / Detector de Ionización por Llama (CG-FID)</t>
        </is>
      </c>
      <c r="M388" s="2" t="inlineStr">
        <is>
          <t>0,2 µg</t>
        </is>
      </c>
      <c r="N388" s="2" t="inlineStr"/>
    </row>
    <row r="389">
      <c r="A389" s="2" t="inlineStr">
        <is>
          <t>N0695</t>
        </is>
      </c>
      <c r="B389" s="2" t="inlineStr">
        <is>
          <t>Bromuro de metilo - aire</t>
        </is>
      </c>
      <c r="C389" s="2" t="inlineStr">
        <is>
          <t>N</t>
        </is>
      </c>
      <c r="D389" s="2" t="inlineStr">
        <is>
          <t>MA227</t>
        </is>
      </c>
      <c r="E389" s="2" t="inlineStr">
        <is>
          <t>VOC especial urgente 8 días</t>
        </is>
      </c>
      <c r="F389" s="2" t="inlineStr">
        <is>
          <t>8 días laborables</t>
        </is>
      </c>
      <c r="G389" s="2" t="inlineStr"/>
      <c r="H389" s="2" t="inlineStr"/>
      <c r="I389" s="2" t="inlineStr">
        <is>
          <t>Tubo Anasorb 747 (140/70) x 2 -&gt; 2 MT053</t>
        </is>
      </c>
      <c r="J389" s="2" t="inlineStr">
        <is>
          <t>Refrigerada (5°C ± 3°C)</t>
        </is>
      </c>
      <c r="K389" s="2" t="inlineStr">
        <is>
          <t>Método interno Basado en NIOSH 1011</t>
        </is>
      </c>
      <c r="L389" s="2" t="inlineStr">
        <is>
          <t>Cromatografía de Gases / Detector de Ionización por Llama (CG-FID)</t>
        </is>
      </c>
      <c r="M389" s="2" t="inlineStr">
        <is>
          <t>1 µg</t>
        </is>
      </c>
      <c r="N389" s="2" t="inlineStr"/>
    </row>
    <row r="390">
      <c r="A390" s="2" t="inlineStr">
        <is>
          <t>N0695</t>
        </is>
      </c>
      <c r="B390" s="2" t="inlineStr">
        <is>
          <t>Bromuro de metilo - aire</t>
        </is>
      </c>
      <c r="C390" s="2" t="inlineStr">
        <is>
          <t>N</t>
        </is>
      </c>
      <c r="D390" s="2" t="inlineStr">
        <is>
          <t>MA062</t>
        </is>
      </c>
      <c r="E390" s="2" t="inlineStr">
        <is>
          <t>VOC especial (rutina)</t>
        </is>
      </c>
      <c r="F390" s="2" t="inlineStr">
        <is>
          <t>15 días laborables</t>
        </is>
      </c>
      <c r="G390" s="2" t="inlineStr"/>
      <c r="H390" s="2" t="inlineStr"/>
      <c r="I390" s="2" t="inlineStr">
        <is>
          <t>Tubo Anasorb 747 (140/70) x 2 -&gt; 2 MT053</t>
        </is>
      </c>
      <c r="J390" s="2" t="inlineStr">
        <is>
          <t>Refrigerada (5°C ± 3°C)</t>
        </is>
      </c>
      <c r="K390" s="2" t="inlineStr">
        <is>
          <t>Método interno Basado en NIOSH 1011</t>
        </is>
      </c>
      <c r="L390" s="2" t="inlineStr">
        <is>
          <t>Cromatografía de Gases / Detector de Ionización por Llama (CG-FID)</t>
        </is>
      </c>
      <c r="M390" s="2" t="inlineStr">
        <is>
          <t>1 µg</t>
        </is>
      </c>
      <c r="N390" s="2" t="inlineStr"/>
    </row>
    <row r="391">
      <c r="A391" s="2" t="inlineStr">
        <is>
          <t>N0696</t>
        </is>
      </c>
      <c r="B391" s="2" t="inlineStr">
        <is>
          <t>Bromuro de etilo - aire</t>
        </is>
      </c>
      <c r="C391" s="2" t="inlineStr">
        <is>
          <t>N</t>
        </is>
      </c>
      <c r="D391" s="2" t="inlineStr">
        <is>
          <t>MA062</t>
        </is>
      </c>
      <c r="E391" s="2" t="inlineStr">
        <is>
          <t>VOC especial (rutina)</t>
        </is>
      </c>
      <c r="F391" s="2" t="inlineStr">
        <is>
          <t>15 días laborables</t>
        </is>
      </c>
      <c r="G391" s="2" t="inlineStr"/>
      <c r="H391" s="2" t="inlineStr"/>
      <c r="I391" s="2" t="inlineStr">
        <is>
          <t>Tubo Carbono Activo (100/50 mg) (TCA) -&gt; MT044</t>
        </is>
      </c>
      <c r="J391" s="2" t="inlineStr"/>
      <c r="K391" s="2" t="inlineStr">
        <is>
          <t>Método interno Basado en OSHA PV2040</t>
        </is>
      </c>
      <c r="L391" s="2" t="inlineStr">
        <is>
          <t>Cromatografía de Gases / Espectrometría de Masas (GC-MS)</t>
        </is>
      </c>
      <c r="M391" s="2" t="inlineStr">
        <is>
          <t>1 µg</t>
        </is>
      </c>
      <c r="N391" s="2" t="inlineStr"/>
    </row>
    <row r="392">
      <c r="A392" s="2" t="inlineStr">
        <is>
          <t>N0696</t>
        </is>
      </c>
      <c r="B392" s="2" t="inlineStr">
        <is>
          <t>Bromuro de etilo - aire</t>
        </is>
      </c>
      <c r="C392" s="2" t="inlineStr">
        <is>
          <t>N</t>
        </is>
      </c>
      <c r="D392" s="2" t="inlineStr">
        <is>
          <t>MA227</t>
        </is>
      </c>
      <c r="E392" s="2" t="inlineStr">
        <is>
          <t>VOC especial urgente 8 días</t>
        </is>
      </c>
      <c r="F392" s="2" t="inlineStr">
        <is>
          <t>8 días laborables</t>
        </is>
      </c>
      <c r="G392" s="2" t="inlineStr"/>
      <c r="H392" s="2" t="inlineStr"/>
      <c r="I392" s="2" t="inlineStr">
        <is>
          <t>Tubo Carbono Activo (100/50 mg) (TCA) -&gt; MT044</t>
        </is>
      </c>
      <c r="J392" s="2" t="inlineStr"/>
      <c r="K392" s="2" t="inlineStr">
        <is>
          <t>Método interno Basado en OSHA PV2040</t>
        </is>
      </c>
      <c r="L392" s="2" t="inlineStr">
        <is>
          <t>Cromatografía de Gases / Espectrometría de Masas (GC-MS)</t>
        </is>
      </c>
      <c r="M392" s="2" t="inlineStr">
        <is>
          <t>1 µg</t>
        </is>
      </c>
      <c r="N392" s="2" t="inlineStr"/>
    </row>
    <row r="393">
      <c r="A393" s="2" t="inlineStr">
        <is>
          <t>N0700</t>
        </is>
      </c>
      <c r="B393" s="2" t="inlineStr">
        <is>
          <t>Bromuro de n-propilo - aire</t>
        </is>
      </c>
      <c r="C393" s="2" t="inlineStr">
        <is>
          <t>N</t>
        </is>
      </c>
      <c r="D393" s="2" t="inlineStr">
        <is>
          <t>MA062</t>
        </is>
      </c>
      <c r="E393" s="2" t="inlineStr">
        <is>
          <t>VOC especial (rutina)</t>
        </is>
      </c>
      <c r="F393" s="2" t="inlineStr">
        <is>
          <t>15 días laborables</t>
        </is>
      </c>
      <c r="G393" s="2" t="inlineStr"/>
      <c r="H393" s="2" t="inlineStr"/>
      <c r="I393" s="2" t="inlineStr">
        <is>
          <t>Tubo Carbono Activo (100/50 mg) (TCA) -&gt; MT044</t>
        </is>
      </c>
      <c r="J393" s="2" t="inlineStr">
        <is>
          <t>Refrigerada (5°C ± 3°C)</t>
        </is>
      </c>
      <c r="K393" s="2" t="inlineStr">
        <is>
          <t>Método interno Basado en OSHA PV2061</t>
        </is>
      </c>
      <c r="L393" s="2" t="inlineStr">
        <is>
          <t>Cromatografía de Gases / Detector de Ionización por Llama (CG-FID)</t>
        </is>
      </c>
      <c r="M393" s="2" t="inlineStr">
        <is>
          <t>30 µg</t>
        </is>
      </c>
      <c r="N393" s="2" t="inlineStr"/>
    </row>
    <row r="394">
      <c r="A394" s="2" t="inlineStr">
        <is>
          <t>N0700</t>
        </is>
      </c>
      <c r="B394" s="2" t="inlineStr">
        <is>
          <t>Bromuro de n-propilo - aire</t>
        </is>
      </c>
      <c r="C394" s="2" t="inlineStr">
        <is>
          <t>N</t>
        </is>
      </c>
      <c r="D394" s="2" t="inlineStr">
        <is>
          <t>MA227</t>
        </is>
      </c>
      <c r="E394" s="2" t="inlineStr">
        <is>
          <t>VOC especial urgente 8 días</t>
        </is>
      </c>
      <c r="F394" s="2" t="inlineStr">
        <is>
          <t>8 días laborables</t>
        </is>
      </c>
      <c r="G394" s="2" t="inlineStr"/>
      <c r="H394" s="2" t="inlineStr"/>
      <c r="I394" s="2" t="inlineStr">
        <is>
          <t>Tubo Carbono Activo (100/50 mg) (TCA) -&gt; MT044</t>
        </is>
      </c>
      <c r="J394" s="2" t="inlineStr">
        <is>
          <t>Refrigerada (5°C ± 3°C)</t>
        </is>
      </c>
      <c r="K394" s="2" t="inlineStr">
        <is>
          <t>Método interno Basado en OSHA PV2061</t>
        </is>
      </c>
      <c r="L394" s="2" t="inlineStr">
        <is>
          <t>Cromatografía de Gases / Detector de Ionización por Llama (CG-FID)</t>
        </is>
      </c>
      <c r="M394" s="2" t="inlineStr">
        <is>
          <t>30 µg</t>
        </is>
      </c>
      <c r="N394" s="2" t="inlineStr"/>
    </row>
    <row r="395">
      <c r="A395" s="2" t="inlineStr">
        <is>
          <t>N0701</t>
        </is>
      </c>
      <c r="B395" s="2" t="inlineStr">
        <is>
          <t>2-Bromopropano - aire</t>
        </is>
      </c>
      <c r="C395" s="2" t="inlineStr">
        <is>
          <t>N</t>
        </is>
      </c>
      <c r="D395" s="2" t="inlineStr">
        <is>
          <t>MA397</t>
        </is>
      </c>
      <c r="E395" s="2" t="inlineStr">
        <is>
          <t>2-Bromopropano - aire</t>
        </is>
      </c>
      <c r="F395" s="2" t="inlineStr">
        <is>
          <t>15 días laborables</t>
        </is>
      </c>
      <c r="G395" s="2" t="inlineStr"/>
      <c r="H395" s="2" t="inlineStr"/>
      <c r="I395" s="2" t="inlineStr">
        <is>
          <t>Tubo tamiz molecular carbono (CMS) -&gt; MT078</t>
        </is>
      </c>
      <c r="J395" s="2" t="inlineStr">
        <is>
          <t>Refrigerada (5°C ± 3°C)</t>
        </is>
      </c>
      <c r="K395" s="2" t="inlineStr">
        <is>
          <t>Método interno Basado en NIOSH 1025</t>
        </is>
      </c>
      <c r="L395" s="2" t="inlineStr">
        <is>
          <t>Cromatografía de Gases / Detector de Ionización por Llama (CG-FID)</t>
        </is>
      </c>
      <c r="M395" s="2" t="inlineStr">
        <is>
          <t>30 µg</t>
        </is>
      </c>
      <c r="N395" s="2" t="inlineStr"/>
    </row>
    <row r="396">
      <c r="A396" s="2" t="inlineStr">
        <is>
          <t>N0705</t>
        </is>
      </c>
      <c r="B396" s="2" t="inlineStr">
        <is>
          <t>Caprolactama (Vapor y polvo) - aire</t>
        </is>
      </c>
      <c r="C396" s="2" t="inlineStr">
        <is>
          <t>N</t>
        </is>
      </c>
      <c r="D396" s="2" t="inlineStr">
        <is>
          <t>MA227</t>
        </is>
      </c>
      <c r="E396" s="2" t="inlineStr">
        <is>
          <t>VOC especial urgente 8 días</t>
        </is>
      </c>
      <c r="F396" s="2" t="inlineStr">
        <is>
          <t>8 días laborables</t>
        </is>
      </c>
      <c r="G396" s="2" t="inlineStr"/>
      <c r="H396" s="2" t="inlineStr"/>
      <c r="I396" s="2" t="inlineStr">
        <is>
          <t>Tubo muestreo versátil OSHA (OVS-7) -&gt; MT041</t>
        </is>
      </c>
      <c r="J396" s="2" t="inlineStr"/>
      <c r="K396" s="2" t="inlineStr">
        <is>
          <t>Método interno Basado en OSHA PV2012</t>
        </is>
      </c>
      <c r="L396" s="2" t="inlineStr">
        <is>
          <t>Cromatografía Líquida de Alta Resolución (HPLC)</t>
        </is>
      </c>
      <c r="M396" s="2" t="inlineStr">
        <is>
          <t>5 µg</t>
        </is>
      </c>
      <c r="N396" s="2" t="inlineStr"/>
    </row>
    <row r="397">
      <c r="A397" s="2" t="inlineStr">
        <is>
          <t>N0705</t>
        </is>
      </c>
      <c r="B397" s="2" t="inlineStr">
        <is>
          <t>Caprolactama (Vapor y polvo) - aire</t>
        </is>
      </c>
      <c r="C397" s="2" t="inlineStr">
        <is>
          <t>N</t>
        </is>
      </c>
      <c r="D397" s="2" t="inlineStr">
        <is>
          <t>MA062</t>
        </is>
      </c>
      <c r="E397" s="2" t="inlineStr">
        <is>
          <t>VOC especial (rutina)</t>
        </is>
      </c>
      <c r="F397" s="2" t="inlineStr">
        <is>
          <t>15 días laborables</t>
        </is>
      </c>
      <c r="G397" s="2" t="inlineStr"/>
      <c r="H397" s="2" t="inlineStr"/>
      <c r="I397" s="2" t="inlineStr">
        <is>
          <t>Tubo muestreo versátil OSHA (OVS-7) -&gt; MT041</t>
        </is>
      </c>
      <c r="J397" s="2" t="inlineStr"/>
      <c r="K397" s="2" t="inlineStr">
        <is>
          <t>Método interno Basado en OSHA PV2012</t>
        </is>
      </c>
      <c r="L397" s="2" t="inlineStr">
        <is>
          <t>Cromatografía Líquida de Alta Resolución (HPLC)</t>
        </is>
      </c>
      <c r="M397" s="2" t="inlineStr">
        <is>
          <t>5 µg</t>
        </is>
      </c>
      <c r="N397" s="2" t="inlineStr"/>
    </row>
    <row r="398">
      <c r="A398" s="2" t="inlineStr">
        <is>
          <t>N0710</t>
        </is>
      </c>
      <c r="B398" s="2" t="inlineStr">
        <is>
          <t>Cloruro de etilo - aire</t>
        </is>
      </c>
      <c r="C398" s="2" t="inlineStr">
        <is>
          <t>N</t>
        </is>
      </c>
      <c r="D398" s="2" t="inlineStr">
        <is>
          <t>MA062</t>
        </is>
      </c>
      <c r="E398" s="2" t="inlineStr">
        <is>
          <t>VOC especial (rutina)</t>
        </is>
      </c>
      <c r="F398" s="2" t="inlineStr">
        <is>
          <t>15 días laborables</t>
        </is>
      </c>
      <c r="G398" s="2" t="inlineStr"/>
      <c r="H398" s="2" t="inlineStr"/>
      <c r="I398" s="2" t="inlineStr">
        <is>
          <t>Tubo Carbono Activo (100/50 mg) (TCA) x2 en serie -&gt; 2 MT044</t>
        </is>
      </c>
      <c r="J398" s="2" t="inlineStr">
        <is>
          <t>Temperatura ambiente</t>
        </is>
      </c>
      <c r="K398" s="2" t="inlineStr">
        <is>
          <t>Método interno Basado en NIOSH 2519</t>
        </is>
      </c>
      <c r="L398" s="2" t="inlineStr">
        <is>
          <t>Cromatografía de Gases / Espectrometría de Masas (GC-MS)</t>
        </is>
      </c>
      <c r="M398" s="2" t="inlineStr">
        <is>
          <t>1 µg</t>
        </is>
      </c>
      <c r="N398" s="2" t="inlineStr"/>
    </row>
    <row r="399">
      <c r="A399" s="2" t="inlineStr">
        <is>
          <t>N0710</t>
        </is>
      </c>
      <c r="B399" s="2" t="inlineStr">
        <is>
          <t>Cloruro de etilo - aire</t>
        </is>
      </c>
      <c r="C399" s="2" t="inlineStr">
        <is>
          <t>N</t>
        </is>
      </c>
      <c r="D399" s="2" t="inlineStr">
        <is>
          <t>MA227</t>
        </is>
      </c>
      <c r="E399" s="2" t="inlineStr">
        <is>
          <t>VOC especial urgente 8 días</t>
        </is>
      </c>
      <c r="F399" s="2" t="inlineStr">
        <is>
          <t>8 días laborables</t>
        </is>
      </c>
      <c r="G399" s="2" t="inlineStr"/>
      <c r="H399" s="2" t="inlineStr"/>
      <c r="I399" s="2" t="inlineStr">
        <is>
          <t>Tubo Carbono Activo (100/50 mg) (TCA) x2 en serie -&gt; 2 MT044</t>
        </is>
      </c>
      <c r="J399" s="2" t="inlineStr">
        <is>
          <t>Temperatura ambiente</t>
        </is>
      </c>
      <c r="K399" s="2" t="inlineStr">
        <is>
          <t>Método interno Basado en NIOSH 2519</t>
        </is>
      </c>
      <c r="L399" s="2" t="inlineStr">
        <is>
          <t>Cromatografía de Gases / Espectrometría de Masas (GC-MS)</t>
        </is>
      </c>
      <c r="M399" s="2" t="inlineStr">
        <is>
          <t>1 µg</t>
        </is>
      </c>
      <c r="N399" s="2" t="inlineStr"/>
    </row>
    <row r="400">
      <c r="A400" s="2" t="inlineStr">
        <is>
          <t>N0715</t>
        </is>
      </c>
      <c r="B400" s="2" t="inlineStr">
        <is>
          <t>Cloruro de metilo - aire</t>
        </is>
      </c>
      <c r="C400" s="2" t="inlineStr">
        <is>
          <t>N</t>
        </is>
      </c>
      <c r="D400" s="2" t="inlineStr">
        <is>
          <t>MA062</t>
        </is>
      </c>
      <c r="E400" s="2" t="inlineStr">
        <is>
          <t>VOC especial (rutina)</t>
        </is>
      </c>
      <c r="F400" s="2" t="inlineStr">
        <is>
          <t>15 días laborables</t>
        </is>
      </c>
      <c r="G400" s="2" t="inlineStr"/>
      <c r="H400" s="2" t="inlineStr"/>
      <c r="I400" s="2" t="inlineStr">
        <is>
          <t>Tubo Carbono Activo (400/200 mg) (TCA) + Tubo Carbono Activo (100/50 mg) (TCA) -&gt; MT073+MT044</t>
        </is>
      </c>
      <c r="J400" s="2" t="inlineStr">
        <is>
          <t>Refrigerada (5°C ± 3°C)</t>
        </is>
      </c>
      <c r="K400" s="2" t="inlineStr">
        <is>
          <t>Método interno Basado en NIOSH 1001</t>
        </is>
      </c>
      <c r="L400" s="2" t="inlineStr">
        <is>
          <t>Cromatografía de Gases / Espectrometría de Masas (GC-MS)</t>
        </is>
      </c>
      <c r="M400" s="2" t="inlineStr">
        <is>
          <t>1 µg</t>
        </is>
      </c>
      <c r="N400" s="2" t="inlineStr"/>
    </row>
    <row r="401">
      <c r="A401" s="2" t="inlineStr">
        <is>
          <t>N0715</t>
        </is>
      </c>
      <c r="B401" s="2" t="inlineStr">
        <is>
          <t>Cloruro de metilo - aire</t>
        </is>
      </c>
      <c r="C401" s="2" t="inlineStr">
        <is>
          <t>N</t>
        </is>
      </c>
      <c r="D401" s="2" t="inlineStr">
        <is>
          <t>MA227</t>
        </is>
      </c>
      <c r="E401" s="2" t="inlineStr">
        <is>
          <t>VOC especial urgente 8 días</t>
        </is>
      </c>
      <c r="F401" s="2" t="inlineStr">
        <is>
          <t>8 días laborables</t>
        </is>
      </c>
      <c r="G401" s="2" t="inlineStr"/>
      <c r="H401" s="2" t="inlineStr"/>
      <c r="I401" s="2" t="inlineStr">
        <is>
          <t>Tubo Carbono Activo (400/200 mg) (TCA) + Tubo Carbono Activo (100/50 mg) (TCA) -&gt; MT073+MT044</t>
        </is>
      </c>
      <c r="J401" s="2" t="inlineStr">
        <is>
          <t>Refrigerada (5°C ± 3°C)</t>
        </is>
      </c>
      <c r="K401" s="2" t="inlineStr">
        <is>
          <t>Método interno Basado en NIOSH 1001</t>
        </is>
      </c>
      <c r="L401" s="2" t="inlineStr">
        <is>
          <t>Cromatografía de Gases / Espectrometría de Masas (GC-MS)</t>
        </is>
      </c>
      <c r="M401" s="2" t="inlineStr">
        <is>
          <t>1 µg</t>
        </is>
      </c>
      <c r="N401" s="2" t="inlineStr"/>
    </row>
    <row r="402">
      <c r="A402" s="2" t="inlineStr">
        <is>
          <t>N0720</t>
        </is>
      </c>
      <c r="B402" s="2" t="inlineStr">
        <is>
          <t>Cloruro de vinilo - aire</t>
        </is>
      </c>
      <c r="C402" s="2" t="inlineStr">
        <is>
          <t>N</t>
        </is>
      </c>
      <c r="D402" s="2" t="inlineStr">
        <is>
          <t>MA062</t>
        </is>
      </c>
      <c r="E402" s="2" t="inlineStr">
        <is>
          <t>VOC especial (rutina)</t>
        </is>
      </c>
      <c r="F402" s="2" t="inlineStr">
        <is>
          <t>15 días laborables</t>
        </is>
      </c>
      <c r="G402" s="2" t="inlineStr"/>
      <c r="H402" s="2" t="inlineStr"/>
      <c r="I402" s="2" t="inlineStr">
        <is>
          <t>Tubo Carbono Activo (100/50 mg) (TCA) x2 en serie -&gt; 2 MT044</t>
        </is>
      </c>
      <c r="J402" s="2" t="inlineStr">
        <is>
          <t>Separar los tubos.</t>
        </is>
      </c>
      <c r="K402" s="2" t="inlineStr">
        <is>
          <t>Método interno Basado en MTA/MA-012/A87 (NIOSH 1007)</t>
        </is>
      </c>
      <c r="L402" s="2" t="inlineStr">
        <is>
          <t>Cromatografía de Gases / Espectrometría de Masas (GC-MS)</t>
        </is>
      </c>
      <c r="M402" s="2" t="inlineStr">
        <is>
          <t>1 µg</t>
        </is>
      </c>
      <c r="N402" s="2" t="inlineStr"/>
    </row>
    <row r="403">
      <c r="A403" s="2" t="inlineStr">
        <is>
          <t>N0720</t>
        </is>
      </c>
      <c r="B403" s="2" t="inlineStr">
        <is>
          <t>Cloruro de vinilo - aire</t>
        </is>
      </c>
      <c r="C403" s="2" t="inlineStr">
        <is>
          <t>N</t>
        </is>
      </c>
      <c r="D403" s="2" t="inlineStr">
        <is>
          <t>MA227</t>
        </is>
      </c>
      <c r="E403" s="2" t="inlineStr">
        <is>
          <t>VOC especial urgente 8 días</t>
        </is>
      </c>
      <c r="F403" s="2" t="inlineStr">
        <is>
          <t>8 días laborables</t>
        </is>
      </c>
      <c r="G403" s="2" t="inlineStr"/>
      <c r="H403" s="2" t="inlineStr"/>
      <c r="I403" s="2" t="inlineStr">
        <is>
          <t>Tubo Carbono Activo (100/50 mg) (TCA) x2 en serie -&gt; 2 MT044</t>
        </is>
      </c>
      <c r="J403" s="2" t="inlineStr">
        <is>
          <t>Separar los tubos.</t>
        </is>
      </c>
      <c r="K403" s="2" t="inlineStr">
        <is>
          <t>Método interno Basado en MTA/MA-012/A87 (NIOSH 1007)</t>
        </is>
      </c>
      <c r="L403" s="2" t="inlineStr">
        <is>
          <t>Cromatografía de Gases / Espectrometría de Masas (GC-MS)</t>
        </is>
      </c>
      <c r="M403" s="2" t="inlineStr">
        <is>
          <t>1 µg</t>
        </is>
      </c>
      <c r="N403" s="2" t="inlineStr"/>
    </row>
    <row r="404">
      <c r="A404" s="2" t="inlineStr">
        <is>
          <t>N0725</t>
        </is>
      </c>
      <c r="B404" s="2" t="inlineStr">
        <is>
          <t>o-Cresol - aire</t>
        </is>
      </c>
      <c r="C404" s="2" t="inlineStr">
        <is>
          <t>N</t>
        </is>
      </c>
      <c r="D404" s="2" t="inlineStr">
        <is>
          <t>PCG</t>
        </is>
      </c>
      <c r="E404" s="2" t="inlineStr">
        <is>
          <t>Consultar precio con Gerencia Industria</t>
        </is>
      </c>
      <c r="F404" s="2" t="inlineStr">
        <is>
          <t>15 días laborables</t>
        </is>
      </c>
      <c r="G404" s="2" t="inlineStr"/>
      <c r="H404" s="2" t="inlineStr"/>
      <c r="I404" s="2" t="inlineStr">
        <is>
          <t>Tubo resina XAD-7 -&gt; MT076</t>
        </is>
      </c>
      <c r="J404" s="2" t="inlineStr"/>
      <c r="K404" s="2" t="inlineStr">
        <is>
          <t>Método interno Basado en NIOSH 2546</t>
        </is>
      </c>
      <c r="L404" s="2" t="inlineStr">
        <is>
          <t>Cromatografía de Gases / Detector de Ionización por Llama (CG-FID)</t>
        </is>
      </c>
      <c r="M404" s="2" t="inlineStr">
        <is>
          <t>5 µg</t>
        </is>
      </c>
      <c r="N404" s="2" t="inlineStr"/>
    </row>
    <row r="405">
      <c r="A405" s="2" t="inlineStr">
        <is>
          <t>N0731</t>
        </is>
      </c>
      <c r="B405" s="2" t="inlineStr">
        <is>
          <t>Cresoles (mezcla de isómeros) - aire</t>
        </is>
      </c>
      <c r="C405" s="2" t="inlineStr">
        <is>
          <t>N</t>
        </is>
      </c>
      <c r="D405" s="2" t="inlineStr">
        <is>
          <t>MA347</t>
        </is>
      </c>
      <c r="E405" s="2" t="inlineStr">
        <is>
          <t>rutina 15 días</t>
        </is>
      </c>
      <c r="F405" s="2" t="inlineStr">
        <is>
          <t>15 días laborables</t>
        </is>
      </c>
      <c r="G405" s="2" t="inlineStr"/>
      <c r="H405" s="2" t="inlineStr"/>
      <c r="I405" s="2" t="inlineStr">
        <is>
          <t>Tubo resina XAD-7 -&gt; MT076</t>
        </is>
      </c>
      <c r="J405" s="2" t="inlineStr">
        <is>
          <t>Refrigerada (5°C ± 3°C)</t>
        </is>
      </c>
      <c r="K405" s="2" t="inlineStr">
        <is>
          <t>Método interno Basado en NIOSH 2546</t>
        </is>
      </c>
      <c r="L405" s="2" t="inlineStr">
        <is>
          <t>Cromatografía de Gases / Detector de Ionización por Llama (CG-FID)</t>
        </is>
      </c>
      <c r="M405" s="2" t="inlineStr">
        <is>
          <t>5 µg</t>
        </is>
      </c>
      <c r="N405" s="2" t="inlineStr">
        <is>
          <t>5 -100 µg</t>
        </is>
      </c>
    </row>
    <row r="406">
      <c r="A406" s="2" t="inlineStr">
        <is>
          <t>N0731</t>
        </is>
      </c>
      <c r="B406" s="2" t="inlineStr">
        <is>
          <t>Cresoles (mezcla de isómeros) - aire</t>
        </is>
      </c>
      <c r="C406" s="2" t="inlineStr">
        <is>
          <t>N</t>
        </is>
      </c>
      <c r="D406" s="2" t="inlineStr">
        <is>
          <t>MA348</t>
        </is>
      </c>
      <c r="E406" s="2" t="inlineStr">
        <is>
          <t>urgente 8 días</t>
        </is>
      </c>
      <c r="F406" s="2" t="inlineStr">
        <is>
          <t>8 días laborables</t>
        </is>
      </c>
      <c r="G406" s="2" t="inlineStr"/>
      <c r="H406" s="2" t="inlineStr"/>
      <c r="I406" s="2" t="inlineStr">
        <is>
          <t>Tubo resina XAD-7 -&gt; MT076</t>
        </is>
      </c>
      <c r="J406" s="2" t="inlineStr">
        <is>
          <t>Refrigerada (5°C ± 3°C)</t>
        </is>
      </c>
      <c r="K406" s="2" t="inlineStr">
        <is>
          <t>Método interno Basado en NIOSH 2546</t>
        </is>
      </c>
      <c r="L406" s="2" t="inlineStr">
        <is>
          <t>Cromatografía de Gases / Detector de Ionización por Llama (CG-FID)</t>
        </is>
      </c>
      <c r="M406" s="2" t="inlineStr">
        <is>
          <t>5 µg</t>
        </is>
      </c>
      <c r="N406" s="2" t="inlineStr">
        <is>
          <t>5 -100 µg</t>
        </is>
      </c>
    </row>
    <row r="407">
      <c r="A407" s="2" t="inlineStr">
        <is>
          <t>N0740</t>
        </is>
      </c>
      <c r="B407" s="2" t="inlineStr">
        <is>
          <t>Diclorodifluorometano - aire</t>
        </is>
      </c>
      <c r="C407" s="2" t="inlineStr">
        <is>
          <t>N</t>
        </is>
      </c>
      <c r="D407" s="2" t="inlineStr">
        <is>
          <t>MA227</t>
        </is>
      </c>
      <c r="E407" s="2" t="inlineStr">
        <is>
          <t>VOC especial urgente 8 días</t>
        </is>
      </c>
      <c r="F407" s="2" t="inlineStr">
        <is>
          <t>8 días laborables</t>
        </is>
      </c>
      <c r="G407" s="2" t="inlineStr"/>
      <c r="H407" s="2" t="inlineStr"/>
      <c r="I407" s="2" t="inlineStr">
        <is>
          <t>Tubo Carbono Activo (400/200 mg) (TCA) + Tubo Carbono Activo (100/50 mg) (TCA) -&gt; MT073+MT044</t>
        </is>
      </c>
      <c r="J407" s="2" t="inlineStr">
        <is>
          <t>Refrigerada (5°C ± 3°C)</t>
        </is>
      </c>
      <c r="K407" s="2" t="inlineStr">
        <is>
          <t>Método interno Basado en NIOSH 1018</t>
        </is>
      </c>
      <c r="L407" s="2" t="inlineStr">
        <is>
          <t>Cromatografía de Gases / Espectrometría de Masas (GC-MS)</t>
        </is>
      </c>
      <c r="M407" s="2" t="inlineStr">
        <is>
          <t>10 µg</t>
        </is>
      </c>
      <c r="N407" s="2" t="inlineStr"/>
    </row>
    <row r="408">
      <c r="A408" s="2" t="inlineStr">
        <is>
          <t>N0740</t>
        </is>
      </c>
      <c r="B408" s="2" t="inlineStr">
        <is>
          <t>Diclorodifluorometano - aire</t>
        </is>
      </c>
      <c r="C408" s="2" t="inlineStr">
        <is>
          <t>N</t>
        </is>
      </c>
      <c r="D408" s="2" t="inlineStr">
        <is>
          <t>MA062</t>
        </is>
      </c>
      <c r="E408" s="2" t="inlineStr">
        <is>
          <t>VOC especial (rutina)</t>
        </is>
      </c>
      <c r="F408" s="2" t="inlineStr">
        <is>
          <t>15 días laborables</t>
        </is>
      </c>
      <c r="G408" s="2" t="inlineStr"/>
      <c r="H408" s="2" t="inlineStr"/>
      <c r="I408" s="2" t="inlineStr">
        <is>
          <t>Tubo Carbono Activo (400/200 mg) (TCA) + Tubo Carbono Activo (100/50 mg) (TCA) -&gt; MT073+MT044</t>
        </is>
      </c>
      <c r="J408" s="2" t="inlineStr">
        <is>
          <t>Refrigerada (5°C ± 3°C)</t>
        </is>
      </c>
      <c r="K408" s="2" t="inlineStr">
        <is>
          <t>Método interno Basado en NIOSH 1018</t>
        </is>
      </c>
      <c r="L408" s="2" t="inlineStr">
        <is>
          <t>Cromatografía de Gases / Espectrometría de Masas (GC-MS)</t>
        </is>
      </c>
      <c r="M408" s="2" t="inlineStr">
        <is>
          <t>10 µg</t>
        </is>
      </c>
      <c r="N408" s="2" t="inlineStr"/>
    </row>
    <row r="409">
      <c r="A409" s="2" t="inlineStr">
        <is>
          <t>N0745</t>
        </is>
      </c>
      <c r="B409" s="2" t="inlineStr">
        <is>
          <t>Dimetilaminobenceno (todos los isómeros) - aire</t>
        </is>
      </c>
      <c r="C409" s="2" t="inlineStr">
        <is>
          <t>N</t>
        </is>
      </c>
      <c r="D409" s="2" t="inlineStr">
        <is>
          <t>MA062</t>
        </is>
      </c>
      <c r="E409" s="2" t="inlineStr">
        <is>
          <t>VOC especial (rutina)</t>
        </is>
      </c>
      <c r="F409" s="2" t="inlineStr">
        <is>
          <t>15 días laborables</t>
        </is>
      </c>
      <c r="G409" s="2" t="inlineStr"/>
      <c r="H409" s="2" t="inlineStr"/>
      <c r="I409" s="2" t="inlineStr">
        <is>
          <t>Tubo Sílica Gel (150/150 mg) -&gt; MT072</t>
        </is>
      </c>
      <c r="J409" s="2" t="inlineStr"/>
      <c r="K409" s="2" t="inlineStr">
        <is>
          <t>Método interno Basado en NIOSH 2002</t>
        </is>
      </c>
      <c r="L409" s="2" t="inlineStr">
        <is>
          <t>Cromatografía de Gases / Detector de Ionización por Llama (CG-FID)</t>
        </is>
      </c>
      <c r="M409" s="2" t="inlineStr">
        <is>
          <t>10 µg</t>
        </is>
      </c>
      <c r="N409" s="2" t="inlineStr"/>
    </row>
    <row r="410">
      <c r="A410" s="2" t="inlineStr">
        <is>
          <t>N0745</t>
        </is>
      </c>
      <c r="B410" s="2" t="inlineStr">
        <is>
          <t>Dimetilaminobenceno (todos los isómeros) - aire</t>
        </is>
      </c>
      <c r="C410" s="2" t="inlineStr">
        <is>
          <t>N</t>
        </is>
      </c>
      <c r="D410" s="2" t="inlineStr">
        <is>
          <t>MA227</t>
        </is>
      </c>
      <c r="E410" s="2" t="inlineStr">
        <is>
          <t>VOC especial urgente 8 días</t>
        </is>
      </c>
      <c r="F410" s="2" t="inlineStr">
        <is>
          <t>8 días laborables</t>
        </is>
      </c>
      <c r="G410" s="2" t="inlineStr"/>
      <c r="H410" s="2" t="inlineStr"/>
      <c r="I410" s="2" t="inlineStr">
        <is>
          <t>Tubo Sílica Gel (150/150 mg) -&gt; MT072</t>
        </is>
      </c>
      <c r="J410" s="2" t="inlineStr"/>
      <c r="K410" s="2" t="inlineStr">
        <is>
          <t>Método interno Basado en NIOSH 2002</t>
        </is>
      </c>
      <c r="L410" s="2" t="inlineStr">
        <is>
          <t>Cromatografía de Gases / Detector de Ionización por Llama (CG-FID)</t>
        </is>
      </c>
      <c r="M410" s="2" t="inlineStr">
        <is>
          <t>10 µg</t>
        </is>
      </c>
      <c r="N410" s="2" t="inlineStr"/>
    </row>
    <row r="411">
      <c r="A411" s="2" t="inlineStr">
        <is>
          <t>N0750</t>
        </is>
      </c>
      <c r="B411" s="2" t="inlineStr">
        <is>
          <t>Disulfuro de carbono - aire</t>
        </is>
      </c>
      <c r="C411" s="2" t="inlineStr">
        <is>
          <t>N</t>
        </is>
      </c>
      <c r="D411" s="2" t="inlineStr">
        <is>
          <t>MA062</t>
        </is>
      </c>
      <c r="E411" s="2" t="inlineStr">
        <is>
          <t>VOC especial (rutina)</t>
        </is>
      </c>
      <c r="F411" s="2" t="inlineStr">
        <is>
          <t>15 días laborables</t>
        </is>
      </c>
      <c r="G411" s="2" t="inlineStr"/>
      <c r="H411" s="2" t="inlineStr"/>
      <c r="I411" s="2" t="inlineStr">
        <is>
          <t>Tubo Carbono Activo (100/50 mg) (TCA) + tubo desecante (sulfato sódico) -&gt; MT044 + MT048</t>
        </is>
      </c>
      <c r="J411" s="2" t="inlineStr">
        <is>
          <t>Refrigerada (5°C ± 3°C)</t>
        </is>
      </c>
      <c r="K411" s="2" t="inlineStr">
        <is>
          <t>Método interno Basado en NIOSH 1600</t>
        </is>
      </c>
      <c r="L411" s="2" t="inlineStr">
        <is>
          <t>Cromatografía de Gases / Espectrometría de Masas (GC-MS)</t>
        </is>
      </c>
      <c r="M411" s="2" t="inlineStr">
        <is>
          <t>2 µg</t>
        </is>
      </c>
      <c r="N411" s="2" t="inlineStr"/>
    </row>
    <row r="412">
      <c r="A412" s="2" t="inlineStr">
        <is>
          <t>N0750</t>
        </is>
      </c>
      <c r="B412" s="2" t="inlineStr">
        <is>
          <t>Disulfuro de carbono - aire</t>
        </is>
      </c>
      <c r="C412" s="2" t="inlineStr">
        <is>
          <t>N</t>
        </is>
      </c>
      <c r="D412" s="2" t="inlineStr">
        <is>
          <t>MA227</t>
        </is>
      </c>
      <c r="E412" s="2" t="inlineStr">
        <is>
          <t>VOC especial urgente 8 días</t>
        </is>
      </c>
      <c r="F412" s="2" t="inlineStr">
        <is>
          <t>8 días laborables</t>
        </is>
      </c>
      <c r="G412" s="2" t="inlineStr"/>
      <c r="H412" s="2" t="inlineStr"/>
      <c r="I412" s="2" t="inlineStr">
        <is>
          <t>Tubo Carbono Activo (100/50 mg) (TCA) + tubo desecante (sulfato sódico) -&gt; MT044 + MT048</t>
        </is>
      </c>
      <c r="J412" s="2" t="inlineStr">
        <is>
          <t>Refrigerada (5°C ± 3°C)</t>
        </is>
      </c>
      <c r="K412" s="2" t="inlineStr">
        <is>
          <t>Método interno Basado en NIOSH 1600</t>
        </is>
      </c>
      <c r="L412" s="2" t="inlineStr">
        <is>
          <t>Cromatografía de Gases / Espectrometría de Masas (GC-MS)</t>
        </is>
      </c>
      <c r="M412" s="2" t="inlineStr">
        <is>
          <t>2 µg</t>
        </is>
      </c>
      <c r="N412" s="2" t="inlineStr"/>
    </row>
    <row r="413">
      <c r="A413" s="2" t="inlineStr">
        <is>
          <t>N0755</t>
        </is>
      </c>
      <c r="B413" s="2" t="inlineStr">
        <is>
          <t>Divinilbenceno (mezcla de isómeros) - aire</t>
        </is>
      </c>
      <c r="C413" s="2" t="inlineStr">
        <is>
          <t>N</t>
        </is>
      </c>
      <c r="D413" s="2" t="inlineStr">
        <is>
          <t>MA227</t>
        </is>
      </c>
      <c r="E413" s="2" t="inlineStr">
        <is>
          <t>VOC especial urgente 8 días</t>
        </is>
      </c>
      <c r="F413" s="2" t="inlineStr">
        <is>
          <t>8 días laborables</t>
        </is>
      </c>
      <c r="G413" s="2" t="inlineStr"/>
      <c r="H413" s="2" t="inlineStr"/>
      <c r="I413" s="2" t="inlineStr">
        <is>
          <t>Tubo Carbono Activo (100/50 mg) (TCA) -&gt; MT044</t>
        </is>
      </c>
      <c r="J413" s="2" t="inlineStr">
        <is>
          <t>Temperatura ambiente</t>
        </is>
      </c>
      <c r="K413" s="2" t="inlineStr">
        <is>
          <t>Método interno Basado en OSHA 89</t>
        </is>
      </c>
      <c r="L413" s="2" t="inlineStr">
        <is>
          <t>Cromatografía de Gases / Detector de Ionización por Llama (CG-FID)</t>
        </is>
      </c>
      <c r="M413" s="2" t="inlineStr">
        <is>
          <t>10 µg</t>
        </is>
      </c>
      <c r="N413" s="2" t="inlineStr"/>
    </row>
    <row r="414">
      <c r="A414" s="2" t="inlineStr">
        <is>
          <t>N0755</t>
        </is>
      </c>
      <c r="B414" s="2" t="inlineStr">
        <is>
          <t>Divinilbenceno (mezcla de isómeros) - aire</t>
        </is>
      </c>
      <c r="C414" s="2" t="inlineStr">
        <is>
          <t>N</t>
        </is>
      </c>
      <c r="D414" s="2" t="inlineStr">
        <is>
          <t>MA062</t>
        </is>
      </c>
      <c r="E414" s="2" t="inlineStr">
        <is>
          <t>VOC especial (rutina)</t>
        </is>
      </c>
      <c r="F414" s="2" t="inlineStr">
        <is>
          <t>15 días laborables</t>
        </is>
      </c>
      <c r="G414" s="2" t="inlineStr"/>
      <c r="H414" s="2" t="inlineStr"/>
      <c r="I414" s="2" t="inlineStr">
        <is>
          <t>Tubo Carbono Activo (100/50 mg) (TCA) -&gt; MT044</t>
        </is>
      </c>
      <c r="J414" s="2" t="inlineStr">
        <is>
          <t>Temperatura ambiente</t>
        </is>
      </c>
      <c r="K414" s="2" t="inlineStr">
        <is>
          <t>Método interno Basado en OSHA 89</t>
        </is>
      </c>
      <c r="L414" s="2" t="inlineStr">
        <is>
          <t>Cromatografía de Gases / Detector de Ionización por Llama (CG-FID)</t>
        </is>
      </c>
      <c r="M414" s="2" t="inlineStr">
        <is>
          <t>10 µg</t>
        </is>
      </c>
      <c r="N414" s="2" t="inlineStr"/>
    </row>
    <row r="415">
      <c r="A415" s="2" t="inlineStr">
        <is>
          <t>N0760</t>
        </is>
      </c>
      <c r="B415" s="2" t="inlineStr">
        <is>
          <t>Éter fenílico - aire</t>
        </is>
      </c>
      <c r="C415" s="2" t="inlineStr">
        <is>
          <t>N</t>
        </is>
      </c>
      <c r="D415" s="2" t="inlineStr">
        <is>
          <t>PCG</t>
        </is>
      </c>
      <c r="E415" s="2" t="inlineStr">
        <is>
          <t>Consultar precio con Gerencia Industria</t>
        </is>
      </c>
      <c r="F415" s="2" t="inlineStr">
        <is>
          <t>15 días laborables</t>
        </is>
      </c>
      <c r="G415" s="2" t="inlineStr"/>
      <c r="H415" s="2" t="inlineStr"/>
      <c r="I415" s="2" t="inlineStr">
        <is>
          <t>Tubo Carbono Activo (100/50 mg) (TCA) -&gt; MT044</t>
        </is>
      </c>
      <c r="J415" s="2" t="inlineStr"/>
      <c r="K415" s="2" t="inlineStr">
        <is>
          <t>Método interno Basado en NIOSH 1617</t>
        </is>
      </c>
      <c r="L415" s="2" t="inlineStr">
        <is>
          <t>Cromatografía de Gases / Detector de Ionización por Llama (CG-FID)</t>
        </is>
      </c>
      <c r="M415" s="2" t="inlineStr">
        <is>
          <t>2,5 µg</t>
        </is>
      </c>
      <c r="N415" s="2" t="inlineStr"/>
    </row>
    <row r="416">
      <c r="A416" s="2" t="inlineStr">
        <is>
          <t>N0765</t>
        </is>
      </c>
      <c r="B416" s="2" t="inlineStr">
        <is>
          <t>Fenilhidracina  - aire</t>
        </is>
      </c>
      <c r="C416" s="2" t="inlineStr">
        <is>
          <t>N</t>
        </is>
      </c>
      <c r="D416" s="2" t="inlineStr">
        <is>
          <t>MA227</t>
        </is>
      </c>
      <c r="E416" s="2" t="inlineStr">
        <is>
          <t>VOC especial urgente 8 días</t>
        </is>
      </c>
      <c r="F416" s="2" t="inlineStr">
        <is>
          <t>8 días laborables</t>
        </is>
      </c>
      <c r="G416" s="2" t="inlineStr"/>
      <c r="H416" s="2" t="inlineStr"/>
      <c r="I416" s="2" t="inlineStr">
        <is>
          <t>Impinger (15 mL HCl 0,1M) -&gt; MT083. Alquiler pareja impinger -&gt; MT011</t>
        </is>
      </c>
      <c r="J416" s="2" t="inlineStr"/>
      <c r="K416" s="2" t="inlineStr">
        <is>
          <t>Método interno basado en NIOSH 3518</t>
        </is>
      </c>
      <c r="L416" s="2" t="inlineStr">
        <is>
          <t>Espectrofotometría Ultravioleta-Visible</t>
        </is>
      </c>
      <c r="M416" s="2" t="inlineStr">
        <is>
          <t>1 µg</t>
        </is>
      </c>
      <c r="N416" s="2" t="inlineStr"/>
    </row>
    <row r="417">
      <c r="A417" s="2" t="inlineStr">
        <is>
          <t>N0765</t>
        </is>
      </c>
      <c r="B417" s="2" t="inlineStr">
        <is>
          <t>Fenilhidracina  - aire</t>
        </is>
      </c>
      <c r="C417" s="2" t="inlineStr">
        <is>
          <t>N</t>
        </is>
      </c>
      <c r="D417" s="2" t="inlineStr">
        <is>
          <t>MA062</t>
        </is>
      </c>
      <c r="E417" s="2" t="inlineStr">
        <is>
          <t>VOC especial (rutina)</t>
        </is>
      </c>
      <c r="F417" s="2" t="inlineStr">
        <is>
          <t>15 días laborables</t>
        </is>
      </c>
      <c r="G417" s="2" t="inlineStr"/>
      <c r="H417" s="2" t="inlineStr"/>
      <c r="I417" s="2" t="inlineStr">
        <is>
          <t>Impinger (15 mL HCl 0,1M) -&gt; MT083. Alquiler pareja impinger -&gt; MT011</t>
        </is>
      </c>
      <c r="J417" s="2" t="inlineStr"/>
      <c r="K417" s="2" t="inlineStr">
        <is>
          <t>Método interno basado en NIOSH 3518</t>
        </is>
      </c>
      <c r="L417" s="2" t="inlineStr">
        <is>
          <t>Espectrofotometría Ultravioleta-Visible</t>
        </is>
      </c>
      <c r="M417" s="2" t="inlineStr">
        <is>
          <t>1 µg</t>
        </is>
      </c>
      <c r="N417" s="2" t="inlineStr"/>
    </row>
    <row r="418">
      <c r="A418" s="2" t="inlineStr">
        <is>
          <t>N0770</t>
        </is>
      </c>
      <c r="B418" s="2" t="inlineStr">
        <is>
          <t>Hexaclorobutadieno  - aire</t>
        </is>
      </c>
      <c r="C418" s="2" t="inlineStr">
        <is>
          <t>N</t>
        </is>
      </c>
      <c r="D418" s="2" t="inlineStr">
        <is>
          <t>MA062</t>
        </is>
      </c>
      <c r="E418" s="2" t="inlineStr">
        <is>
          <t>VOC especial (rutina)</t>
        </is>
      </c>
      <c r="F418" s="2" t="inlineStr">
        <is>
          <t>15 días laborables</t>
        </is>
      </c>
      <c r="G418" s="2" t="inlineStr"/>
      <c r="H418" s="2" t="inlineStr"/>
      <c r="I418" s="2" t="inlineStr">
        <is>
          <t>Tubo resina XAD-2 -&gt; MT075</t>
        </is>
      </c>
      <c r="J418" s="2" t="inlineStr">
        <is>
          <t>Preservar de la luz</t>
        </is>
      </c>
      <c r="K418" s="2" t="inlineStr">
        <is>
          <t>Método interno Basado en NIOSH 2543</t>
        </is>
      </c>
      <c r="L418" s="2" t="inlineStr">
        <is>
          <t>Cromatografía de Gases / Espectrometría de Masas (GC-MS)</t>
        </is>
      </c>
      <c r="M418" s="2" t="inlineStr">
        <is>
          <t>0,1 µg</t>
        </is>
      </c>
      <c r="N418" s="2" t="inlineStr"/>
    </row>
    <row r="419">
      <c r="A419" s="2" t="inlineStr">
        <is>
          <t>N0770</t>
        </is>
      </c>
      <c r="B419" s="2" t="inlineStr">
        <is>
          <t>Hexaclorobutadieno  - aire</t>
        </is>
      </c>
      <c r="C419" s="2" t="inlineStr">
        <is>
          <t>N</t>
        </is>
      </c>
      <c r="D419" s="2" t="inlineStr">
        <is>
          <t>MA227</t>
        </is>
      </c>
      <c r="E419" s="2" t="inlineStr">
        <is>
          <t>VOC especial urgente 8 días</t>
        </is>
      </c>
      <c r="F419" s="2" t="inlineStr">
        <is>
          <t>8 días laborables</t>
        </is>
      </c>
      <c r="G419" s="2" t="inlineStr"/>
      <c r="H419" s="2" t="inlineStr"/>
      <c r="I419" s="2" t="inlineStr">
        <is>
          <t>Tubo resina XAD-2 -&gt; MT075</t>
        </is>
      </c>
      <c r="J419" s="2" t="inlineStr">
        <is>
          <t>Preservar de la luz</t>
        </is>
      </c>
      <c r="K419" s="2" t="inlineStr">
        <is>
          <t>Método interno Basado en NIOSH 2543</t>
        </is>
      </c>
      <c r="L419" s="2" t="inlineStr">
        <is>
          <t>Cromatografía de Gases / Espectrometría de Masas (GC-MS)</t>
        </is>
      </c>
      <c r="M419" s="2" t="inlineStr">
        <is>
          <t>0,1 µg</t>
        </is>
      </c>
      <c r="N419" s="2" t="inlineStr"/>
    </row>
    <row r="420">
      <c r="A420" s="2" t="inlineStr">
        <is>
          <t>N0780</t>
        </is>
      </c>
      <c r="B420" s="2" t="inlineStr">
        <is>
          <t>Hidroquinona - aire</t>
        </is>
      </c>
      <c r="C420" s="2" t="inlineStr">
        <is>
          <t>N</t>
        </is>
      </c>
      <c r="D420" s="2" t="inlineStr">
        <is>
          <t>MA227</t>
        </is>
      </c>
      <c r="E420" s="2" t="inlineStr">
        <is>
          <t>VOC especial urgente 8 días</t>
        </is>
      </c>
      <c r="F420" s="2" t="inlineStr">
        <is>
          <t>8 días laborables</t>
        </is>
      </c>
      <c r="G420" s="2" t="inlineStr"/>
      <c r="H420" s="2" t="inlineStr"/>
      <c r="I420" s="2" t="inlineStr">
        <is>
          <t>Filtro Esteres Celulosa (EDC) 37 mm + Disolución de desorción (ácido acético) -&gt; MT117+MT083</t>
        </is>
      </c>
      <c r="J420" s="2" t="inlineStr">
        <is>
          <t>Desorber después del muestreo. Temperatura ambiente</t>
        </is>
      </c>
      <c r="K420" s="2" t="inlineStr">
        <is>
          <t>Método interno Basado en NIOSH 5004</t>
        </is>
      </c>
      <c r="L420" s="2" t="inlineStr">
        <is>
          <t>Cromatografía Líquida de Alta Resolución (HPLC)</t>
        </is>
      </c>
      <c r="M420" s="2" t="inlineStr">
        <is>
          <t>10 µg</t>
        </is>
      </c>
      <c r="N420" s="2" t="inlineStr"/>
    </row>
    <row r="421">
      <c r="A421" s="2" t="inlineStr">
        <is>
          <t>N0780</t>
        </is>
      </c>
      <c r="B421" s="2" t="inlineStr">
        <is>
          <t>Hidroquinona - aire</t>
        </is>
      </c>
      <c r="C421" s="2" t="inlineStr">
        <is>
          <t>N</t>
        </is>
      </c>
      <c r="D421" s="2" t="inlineStr">
        <is>
          <t>MA062</t>
        </is>
      </c>
      <c r="E421" s="2" t="inlineStr">
        <is>
          <t>VOC especial (rutina)</t>
        </is>
      </c>
      <c r="F421" s="2" t="inlineStr">
        <is>
          <t>15 días laborables</t>
        </is>
      </c>
      <c r="G421" s="2" t="inlineStr"/>
      <c r="H421" s="2" t="inlineStr"/>
      <c r="I421" s="2" t="inlineStr">
        <is>
          <t>Filtro Esteres Celulosa (EDC) 37 mm + Disolución de desorción (ácido acético) -&gt; MT117+MT083</t>
        </is>
      </c>
      <c r="J421" s="2" t="inlineStr">
        <is>
          <t>Desorber después del muestreo. Temperatura ambiente</t>
        </is>
      </c>
      <c r="K421" s="2" t="inlineStr">
        <is>
          <t>Método interno Basado en NIOSH 5004</t>
        </is>
      </c>
      <c r="L421" s="2" t="inlineStr">
        <is>
          <t>Cromatografía Líquida de Alta Resolución (HPLC)</t>
        </is>
      </c>
      <c r="M421" s="2" t="inlineStr">
        <is>
          <t>10 µg</t>
        </is>
      </c>
      <c r="N421" s="2" t="inlineStr"/>
    </row>
    <row r="422">
      <c r="A422" s="2" t="inlineStr">
        <is>
          <t>N0785</t>
        </is>
      </c>
      <c r="B422" s="2" t="inlineStr">
        <is>
          <t>Metacrilato de metilo - aire</t>
        </is>
      </c>
      <c r="C422" s="2" t="inlineStr">
        <is>
          <t>N</t>
        </is>
      </c>
      <c r="D422" s="2" t="inlineStr">
        <is>
          <t>MA062</t>
        </is>
      </c>
      <c r="E422" s="2" t="inlineStr">
        <is>
          <t>VOC especial (rutina)</t>
        </is>
      </c>
      <c r="F422" s="2" t="inlineStr">
        <is>
          <t>15 días laborables</t>
        </is>
      </c>
      <c r="G422" s="2" t="inlineStr"/>
      <c r="H422" s="2" t="inlineStr"/>
      <c r="I422" s="2" t="inlineStr">
        <is>
          <t>Tubo resina XAD-2 -&gt; MT075</t>
        </is>
      </c>
      <c r="J422" s="2" t="inlineStr">
        <is>
          <t>Refrigerada (5°C ± 3°C)</t>
        </is>
      </c>
      <c r="K422" s="2" t="inlineStr">
        <is>
          <t>Método interno Basado en los métodos MTCQA 319-1-A/95 y NIOSH 2537</t>
        </is>
      </c>
      <c r="L422" s="2" t="inlineStr">
        <is>
          <t>Cromatografía de Gases / Detector de Ionización por Llama (CG-FID)</t>
        </is>
      </c>
      <c r="M422" s="2" t="inlineStr">
        <is>
          <t>25 µg</t>
        </is>
      </c>
      <c r="N422" s="2" t="inlineStr"/>
    </row>
    <row r="423">
      <c r="A423" s="2" t="inlineStr">
        <is>
          <t>N0785</t>
        </is>
      </c>
      <c r="B423" s="2" t="inlineStr">
        <is>
          <t>Metacrilato de metilo - aire</t>
        </is>
      </c>
      <c r="C423" s="2" t="inlineStr">
        <is>
          <t>N</t>
        </is>
      </c>
      <c r="D423" s="2" t="inlineStr">
        <is>
          <t>MA227</t>
        </is>
      </c>
      <c r="E423" s="2" t="inlineStr">
        <is>
          <t>VOC especial urgente 8 días</t>
        </is>
      </c>
      <c r="F423" s="2" t="inlineStr">
        <is>
          <t>8 días laborables</t>
        </is>
      </c>
      <c r="G423" s="2" t="inlineStr"/>
      <c r="H423" s="2" t="inlineStr"/>
      <c r="I423" s="2" t="inlineStr">
        <is>
          <t>Tubo resina XAD-2 -&gt; MT075</t>
        </is>
      </c>
      <c r="J423" s="2" t="inlineStr">
        <is>
          <t>Refrigerada (5°C ± 3°C)</t>
        </is>
      </c>
      <c r="K423" s="2" t="inlineStr">
        <is>
          <t>Método interno Basado en los métodos MTCQA 319-1-A/95 y NIOSH 2537</t>
        </is>
      </c>
      <c r="L423" s="2" t="inlineStr">
        <is>
          <t>Cromatografía de Gases / Detector de Ionización por Llama (CG-FID)</t>
        </is>
      </c>
      <c r="M423" s="2" t="inlineStr">
        <is>
          <t>25 µg</t>
        </is>
      </c>
      <c r="N423" s="2" t="inlineStr"/>
    </row>
    <row r="424">
      <c r="A424" s="2" t="inlineStr">
        <is>
          <t>N0790</t>
        </is>
      </c>
      <c r="B424" s="2" t="inlineStr">
        <is>
          <t>Metilmercaptano - aire</t>
        </is>
      </c>
      <c r="C424" s="2" t="inlineStr">
        <is>
          <t>N</t>
        </is>
      </c>
      <c r="D424" s="2" t="inlineStr">
        <is>
          <t>MA062</t>
        </is>
      </c>
      <c r="E424" s="2" t="inlineStr">
        <is>
          <t>VOC especial (rutina)</t>
        </is>
      </c>
      <c r="F424" s="2" t="inlineStr">
        <is>
          <t>15 días laborables</t>
        </is>
      </c>
      <c r="G424" s="2" t="inlineStr"/>
      <c r="H424" s="2" t="inlineStr"/>
      <c r="I424" s="2" t="inlineStr">
        <is>
          <t>Filtro Fibra Vidrio impregnado con HgAcO2 (FV) -&gt; MT061</t>
        </is>
      </c>
      <c r="J424" s="2" t="inlineStr">
        <is>
          <t>Refrigerada (5°C ± 3°C)</t>
        </is>
      </c>
      <c r="K424" s="2" t="inlineStr"/>
      <c r="L424" s="2" t="inlineStr"/>
      <c r="M424" s="2" t="inlineStr"/>
      <c r="N424" s="2" t="inlineStr"/>
    </row>
    <row r="425">
      <c r="A425" s="2" t="inlineStr">
        <is>
          <t>N0790</t>
        </is>
      </c>
      <c r="B425" s="2" t="inlineStr">
        <is>
          <t>Metilmercaptano - aire</t>
        </is>
      </c>
      <c r="C425" s="2" t="inlineStr">
        <is>
          <t>N</t>
        </is>
      </c>
      <c r="D425" s="2" t="inlineStr">
        <is>
          <t>MA227</t>
        </is>
      </c>
      <c r="E425" s="2" t="inlineStr">
        <is>
          <t>VOC especial urgente 8 días</t>
        </is>
      </c>
      <c r="F425" s="2" t="inlineStr">
        <is>
          <t>8 días laborables</t>
        </is>
      </c>
      <c r="G425" s="2" t="inlineStr"/>
      <c r="H425" s="2" t="inlineStr"/>
      <c r="I425" s="2" t="inlineStr">
        <is>
          <t>Filtro Fibra Vidrio impregnado con HgAcO2 (FV) -&gt; MT061</t>
        </is>
      </c>
      <c r="J425" s="2" t="inlineStr">
        <is>
          <t>Refrigerada (5°C ± 3°C)</t>
        </is>
      </c>
      <c r="K425" s="2" t="inlineStr"/>
      <c r="L425" s="2" t="inlineStr"/>
      <c r="M425" s="2" t="inlineStr"/>
      <c r="N425" s="2" t="inlineStr"/>
    </row>
    <row r="426">
      <c r="A426" s="2" t="inlineStr">
        <is>
          <t>N0791</t>
        </is>
      </c>
      <c r="B426" s="2" t="inlineStr">
        <is>
          <t>Metilmercaptano en aire</t>
        </is>
      </c>
      <c r="C426" s="2" t="inlineStr">
        <is>
          <t>N</t>
        </is>
      </c>
      <c r="D426" s="2" t="inlineStr">
        <is>
          <t>MA378</t>
        </is>
      </c>
      <c r="E426" s="2" t="inlineStr">
        <is>
          <t>Metilmercaptano en aire</t>
        </is>
      </c>
      <c r="F426" s="2" t="inlineStr">
        <is>
          <t>18 días laborables</t>
        </is>
      </c>
      <c r="G426" s="2" t="inlineStr"/>
      <c r="H426" s="2" t="inlineStr">
        <is>
          <t>Verificar con la unidad la disponibilidad de reactivos</t>
        </is>
      </c>
      <c r="I426" s="2" t="inlineStr">
        <is>
          <t>Filtro Fibra Vidrio impregnado con HgAcO2 (FV) -&gt; MT061</t>
        </is>
      </c>
      <c r="J426" s="2" t="inlineStr">
        <is>
          <t>Refrigerada (5°C ± 3°C)</t>
        </is>
      </c>
      <c r="K426" s="2" t="inlineStr">
        <is>
          <t>Método interno Basado en NIOSH 2542</t>
        </is>
      </c>
      <c r="L426" s="2" t="inlineStr">
        <is>
          <t>Cromatografía de Gases / Detector de Ionización por Llama (CG-FID)</t>
        </is>
      </c>
      <c r="M426" s="2" t="inlineStr"/>
      <c r="N426" s="2" t="inlineStr"/>
    </row>
    <row r="427">
      <c r="A427" s="2" t="inlineStr">
        <is>
          <t>N0795</t>
        </is>
      </c>
      <c r="B427" s="2" t="inlineStr">
        <is>
          <t>Morfolina - aire</t>
        </is>
      </c>
      <c r="C427" s="2" t="inlineStr">
        <is>
          <t>N</t>
        </is>
      </c>
      <c r="D427" s="2" t="inlineStr">
        <is>
          <t>MA062</t>
        </is>
      </c>
      <c r="E427" s="2" t="inlineStr">
        <is>
          <t>VOC especial (rutina)</t>
        </is>
      </c>
      <c r="F427" s="2" t="inlineStr">
        <is>
          <t>15 días laborables</t>
        </is>
      </c>
      <c r="G427" s="2" t="inlineStr"/>
      <c r="H427" s="2" t="inlineStr"/>
      <c r="I427" s="2" t="inlineStr">
        <is>
          <t>Tubo resina XAD-7 impregnado H3PO4 -&gt; MAE16</t>
        </is>
      </c>
      <c r="J427" s="2" t="inlineStr">
        <is>
          <t>Refrigerada (5°C ± 3°C)</t>
        </is>
      </c>
      <c r="K427" s="2" t="inlineStr"/>
      <c r="L427" s="2" t="inlineStr"/>
      <c r="M427" s="2" t="inlineStr">
        <is>
          <t>15 µg</t>
        </is>
      </c>
      <c r="N427" s="2" t="inlineStr"/>
    </row>
    <row r="428">
      <c r="A428" s="2" t="inlineStr">
        <is>
          <t>N0795</t>
        </is>
      </c>
      <c r="B428" s="2" t="inlineStr">
        <is>
          <t>Morfolina - aire</t>
        </is>
      </c>
      <c r="C428" s="2" t="inlineStr">
        <is>
          <t>N</t>
        </is>
      </c>
      <c r="D428" s="2" t="inlineStr">
        <is>
          <t>MA227</t>
        </is>
      </c>
      <c r="E428" s="2" t="inlineStr">
        <is>
          <t>VOC especial urgente 8 días</t>
        </is>
      </c>
      <c r="F428" s="2" t="inlineStr">
        <is>
          <t>8 días laborables</t>
        </is>
      </c>
      <c r="G428" s="2" t="inlineStr"/>
      <c r="H428" s="2" t="inlineStr"/>
      <c r="I428" s="2" t="inlineStr">
        <is>
          <t>Tubo resina XAD-7 impregnado H3PO4 -&gt; MAE16</t>
        </is>
      </c>
      <c r="J428" s="2" t="inlineStr">
        <is>
          <t>Refrigerada (5°C ± 3°C)</t>
        </is>
      </c>
      <c r="K428" s="2" t="inlineStr"/>
      <c r="L428" s="2" t="inlineStr"/>
      <c r="M428" s="2" t="inlineStr">
        <is>
          <t>15 µg</t>
        </is>
      </c>
      <c r="N428" s="2" t="inlineStr"/>
    </row>
    <row r="429">
      <c r="A429" s="2" t="inlineStr">
        <is>
          <t>N0800</t>
        </is>
      </c>
      <c r="B429" s="2" t="inlineStr">
        <is>
          <t>N,N-Dimetilacetamida - aire</t>
        </is>
      </c>
      <c r="C429" s="2" t="inlineStr">
        <is>
          <t>N</t>
        </is>
      </c>
      <c r="D429" s="2" t="inlineStr">
        <is>
          <t>MA227</t>
        </is>
      </c>
      <c r="E429" s="2" t="inlineStr">
        <is>
          <t>VOC especial urgente 8 días</t>
        </is>
      </c>
      <c r="F429" s="2" t="inlineStr">
        <is>
          <t>8 días laborables</t>
        </is>
      </c>
      <c r="G429" s="2" t="inlineStr"/>
      <c r="H429" s="2" t="inlineStr"/>
      <c r="I429" s="2" t="inlineStr">
        <is>
          <t>Tubo Sílica Gel (150/150 mg) -&gt; MT072</t>
        </is>
      </c>
      <c r="J429" s="2" t="inlineStr">
        <is>
          <t>Temperatura ambiente</t>
        </is>
      </c>
      <c r="K429" s="2" t="inlineStr">
        <is>
          <t>Método interno Basado en NIOSH 2004</t>
        </is>
      </c>
      <c r="L429" s="2" t="inlineStr">
        <is>
          <t>Cromatografía de Gases / Detector de Ionización por Llama (CG-FID)</t>
        </is>
      </c>
      <c r="M429" s="2" t="inlineStr">
        <is>
          <t>50 µg</t>
        </is>
      </c>
      <c r="N429" s="2" t="inlineStr"/>
    </row>
    <row r="430">
      <c r="A430" s="2" t="inlineStr">
        <is>
          <t>N0800</t>
        </is>
      </c>
      <c r="B430" s="2" t="inlineStr">
        <is>
          <t>N,N-Dimetilacetamida - aire</t>
        </is>
      </c>
      <c r="C430" s="2" t="inlineStr">
        <is>
          <t>N</t>
        </is>
      </c>
      <c r="D430" s="2" t="inlineStr">
        <is>
          <t>MA062</t>
        </is>
      </c>
      <c r="E430" s="2" t="inlineStr">
        <is>
          <t>VOC especial (rutina)</t>
        </is>
      </c>
      <c r="F430" s="2" t="inlineStr">
        <is>
          <t>15 días laborables</t>
        </is>
      </c>
      <c r="G430" s="2" t="inlineStr"/>
      <c r="H430" s="2" t="inlineStr"/>
      <c r="I430" s="2" t="inlineStr">
        <is>
          <t>Tubo Sílica Gel (150/150 mg) -&gt; MT072</t>
        </is>
      </c>
      <c r="J430" s="2" t="inlineStr">
        <is>
          <t>Temperatura ambiente</t>
        </is>
      </c>
      <c r="K430" s="2" t="inlineStr">
        <is>
          <t>Método interno Basado en NIOSH 2004</t>
        </is>
      </c>
      <c r="L430" s="2" t="inlineStr">
        <is>
          <t>Cromatografía de Gases / Detector de Ionización por Llama (CG-FID)</t>
        </is>
      </c>
      <c r="M430" s="2" t="inlineStr">
        <is>
          <t>50 µg</t>
        </is>
      </c>
      <c r="N430" s="2" t="inlineStr"/>
    </row>
    <row r="431">
      <c r="A431" s="2" t="inlineStr">
        <is>
          <t>N0805</t>
        </is>
      </c>
      <c r="B431" s="2" t="inlineStr">
        <is>
          <t>N,N-Dimetilanilina - aire</t>
        </is>
      </c>
      <c r="C431" s="2" t="inlineStr">
        <is>
          <t>N</t>
        </is>
      </c>
      <c r="D431" s="2" t="inlineStr">
        <is>
          <t>MA227</t>
        </is>
      </c>
      <c r="E431" s="2" t="inlineStr">
        <is>
          <t>VOC especial urgente 8 días</t>
        </is>
      </c>
      <c r="F431" s="2" t="inlineStr">
        <is>
          <t>8 días laborables</t>
        </is>
      </c>
      <c r="G431" s="2" t="inlineStr"/>
      <c r="H431" s="2" t="inlineStr"/>
      <c r="I431" s="2" t="inlineStr">
        <is>
          <t>Tubo Sílica Gel (150/150 mg) -&gt; MT072</t>
        </is>
      </c>
      <c r="J431" s="2" t="inlineStr"/>
      <c r="K431" s="2" t="inlineStr"/>
      <c r="L431" s="2" t="inlineStr"/>
      <c r="M431" s="2" t="inlineStr">
        <is>
          <t>10 µg</t>
        </is>
      </c>
      <c r="N431" s="2" t="inlineStr"/>
    </row>
    <row r="432">
      <c r="A432" s="2" t="inlineStr">
        <is>
          <t>N0805</t>
        </is>
      </c>
      <c r="B432" s="2" t="inlineStr">
        <is>
          <t>N,N-Dimetilanilina - aire</t>
        </is>
      </c>
      <c r="C432" s="2" t="inlineStr">
        <is>
          <t>N</t>
        </is>
      </c>
      <c r="D432" s="2" t="inlineStr">
        <is>
          <t>MA062</t>
        </is>
      </c>
      <c r="E432" s="2" t="inlineStr">
        <is>
          <t>VOC especial (rutina)</t>
        </is>
      </c>
      <c r="F432" s="2" t="inlineStr">
        <is>
          <t>15 días laborables</t>
        </is>
      </c>
      <c r="G432" s="2" t="inlineStr"/>
      <c r="H432" s="2" t="inlineStr"/>
      <c r="I432" s="2" t="inlineStr">
        <is>
          <t>Tubo Sílica Gel (150/150 mg) -&gt; MT072</t>
        </is>
      </c>
      <c r="J432" s="2" t="inlineStr"/>
      <c r="K432" s="2" t="inlineStr"/>
      <c r="L432" s="2" t="inlineStr"/>
      <c r="M432" s="2" t="inlineStr">
        <is>
          <t>10 µg</t>
        </is>
      </c>
      <c r="N432" s="2" t="inlineStr"/>
    </row>
    <row r="433">
      <c r="A433" s="2" t="inlineStr">
        <is>
          <t>N0810</t>
        </is>
      </c>
      <c r="B433" s="2" t="inlineStr">
        <is>
          <t>N,N-Dimetiletilamina - aire</t>
        </is>
      </c>
      <c r="C433" s="2" t="inlineStr">
        <is>
          <t>N</t>
        </is>
      </c>
      <c r="D433" s="2" t="inlineStr">
        <is>
          <t>MA227</t>
        </is>
      </c>
      <c r="E433" s="2" t="inlineStr">
        <is>
          <t>VOC especial urgente 8 días</t>
        </is>
      </c>
      <c r="F433" s="2" t="inlineStr">
        <is>
          <t>8 días laborables</t>
        </is>
      </c>
      <c r="G433" s="2" t="inlineStr"/>
      <c r="H433" s="2" t="inlineStr"/>
      <c r="I433" s="2" t="inlineStr">
        <is>
          <t>Tubo Sílica Gel (150/150 mg) -&gt; MT072</t>
        </is>
      </c>
      <c r="J433" s="2" t="inlineStr">
        <is>
          <t>Refrigerada (5°C ± 3°C)</t>
        </is>
      </c>
      <c r="K433" s="2" t="inlineStr">
        <is>
          <t>Método interno Basado en MTA/MA-021/A91</t>
        </is>
      </c>
      <c r="L433" s="2" t="inlineStr">
        <is>
          <t>Electroforesis Capilar</t>
        </is>
      </c>
      <c r="M433" s="2" t="inlineStr">
        <is>
          <t>5 µg</t>
        </is>
      </c>
      <c r="N433" s="2" t="inlineStr"/>
    </row>
    <row r="434">
      <c r="A434" s="2" t="inlineStr">
        <is>
          <t>N0810</t>
        </is>
      </c>
      <c r="B434" s="2" t="inlineStr">
        <is>
          <t>N,N-Dimetiletilamina - aire</t>
        </is>
      </c>
      <c r="C434" s="2" t="inlineStr">
        <is>
          <t>N</t>
        </is>
      </c>
      <c r="D434" s="2" t="inlineStr">
        <is>
          <t>MA062</t>
        </is>
      </c>
      <c r="E434" s="2" t="inlineStr">
        <is>
          <t>VOC especial (rutina)</t>
        </is>
      </c>
      <c r="F434" s="2" t="inlineStr">
        <is>
          <t>15 días laborables</t>
        </is>
      </c>
      <c r="G434" s="2" t="inlineStr"/>
      <c r="H434" s="2" t="inlineStr"/>
      <c r="I434" s="2" t="inlineStr">
        <is>
          <t>Tubo Sílica Gel (150/150 mg) -&gt; MT072</t>
        </is>
      </c>
      <c r="J434" s="2" t="inlineStr">
        <is>
          <t>Refrigerada (5°C ± 3°C)</t>
        </is>
      </c>
      <c r="K434" s="2" t="inlineStr">
        <is>
          <t>Método interno Basado en MTA/MA-021/A91</t>
        </is>
      </c>
      <c r="L434" s="2" t="inlineStr">
        <is>
          <t>Electroforesis Capilar</t>
        </is>
      </c>
      <c r="M434" s="2" t="inlineStr">
        <is>
          <t>5 µg</t>
        </is>
      </c>
      <c r="N434" s="2" t="inlineStr"/>
    </row>
    <row r="435">
      <c r="A435" s="2" t="inlineStr">
        <is>
          <t>N0815</t>
        </is>
      </c>
      <c r="B435" s="2" t="inlineStr">
        <is>
          <t>N,N-Dimetilformamida - aire</t>
        </is>
      </c>
      <c r="C435" s="2" t="inlineStr">
        <is>
          <t>N</t>
        </is>
      </c>
      <c r="D435" s="2" t="inlineStr">
        <is>
          <t>MA227</t>
        </is>
      </c>
      <c r="E435" s="2" t="inlineStr">
        <is>
          <t>VOC especial urgente 8 días</t>
        </is>
      </c>
      <c r="F435" s="2" t="inlineStr">
        <is>
          <t>8 días laborables</t>
        </is>
      </c>
      <c r="G435" s="2" t="inlineStr"/>
      <c r="H435" s="2" t="inlineStr"/>
      <c r="I435" s="2" t="inlineStr">
        <is>
          <t>Tubo Carbono Activo (100/50 mg) (TCA) -&gt; MT044</t>
        </is>
      </c>
      <c r="J435" s="2" t="inlineStr">
        <is>
          <t>Temperatura ambiente</t>
        </is>
      </c>
      <c r="K435" s="2" t="inlineStr">
        <is>
          <t>Método interno Basado en OSHA 66</t>
        </is>
      </c>
      <c r="L435" s="2" t="inlineStr">
        <is>
          <t>Cromatografía de Gases / Espectrometría de Masas (GC-MS)</t>
        </is>
      </c>
      <c r="M435" s="2" t="inlineStr">
        <is>
          <t>10 µg</t>
        </is>
      </c>
      <c r="N435" s="2" t="inlineStr"/>
    </row>
    <row r="436">
      <c r="A436" s="2" t="inlineStr">
        <is>
          <t>N0815</t>
        </is>
      </c>
      <c r="B436" s="2" t="inlineStr">
        <is>
          <t>N,N-Dimetilformamida - aire</t>
        </is>
      </c>
      <c r="C436" s="2" t="inlineStr">
        <is>
          <t>N</t>
        </is>
      </c>
      <c r="D436" s="2" t="inlineStr">
        <is>
          <t>MA062</t>
        </is>
      </c>
      <c r="E436" s="2" t="inlineStr">
        <is>
          <t>VOC especial (rutina)</t>
        </is>
      </c>
      <c r="F436" s="2" t="inlineStr">
        <is>
          <t>15 días laborables</t>
        </is>
      </c>
      <c r="G436" s="2" t="inlineStr"/>
      <c r="H436" s="2" t="inlineStr"/>
      <c r="I436" s="2" t="inlineStr">
        <is>
          <t>Tubo Carbono Activo (100/50 mg) (TCA) -&gt; MT044</t>
        </is>
      </c>
      <c r="J436" s="2" t="inlineStr">
        <is>
          <t>Temperatura ambiente</t>
        </is>
      </c>
      <c r="K436" s="2" t="inlineStr">
        <is>
          <t>Método interno Basado en OSHA 66</t>
        </is>
      </c>
      <c r="L436" s="2" t="inlineStr">
        <is>
          <t>Cromatografía de Gases / Espectrometría de Masas (GC-MS)</t>
        </is>
      </c>
      <c r="M436" s="2" t="inlineStr">
        <is>
          <t>10 µg</t>
        </is>
      </c>
      <c r="N436" s="2" t="inlineStr"/>
    </row>
    <row r="437">
      <c r="A437" s="2" t="inlineStr">
        <is>
          <t>N0820</t>
        </is>
      </c>
      <c r="B437" s="2" t="inlineStr">
        <is>
          <t>Nicotina - aire</t>
        </is>
      </c>
      <c r="C437" s="2" t="inlineStr">
        <is>
          <t>N</t>
        </is>
      </c>
      <c r="D437" s="2" t="inlineStr">
        <is>
          <t>MA062</t>
        </is>
      </c>
      <c r="E437" s="2" t="inlineStr">
        <is>
          <t>VOC especial (rutina)</t>
        </is>
      </c>
      <c r="F437" s="2" t="inlineStr">
        <is>
          <t>15 días laborables</t>
        </is>
      </c>
      <c r="G437" s="2" t="inlineStr"/>
      <c r="H437" s="2" t="inlineStr"/>
      <c r="I437" s="2" t="inlineStr">
        <is>
          <t>Tubo resina XAD-2 -&gt; MT075</t>
        </is>
      </c>
      <c r="J437" s="2" t="inlineStr">
        <is>
          <t>Temperatura ambiente</t>
        </is>
      </c>
      <c r="K437" s="2" t="inlineStr"/>
      <c r="L437" s="2" t="inlineStr"/>
      <c r="M437" s="2" t="inlineStr">
        <is>
          <t>0,2 µg</t>
        </is>
      </c>
      <c r="N437" s="2" t="inlineStr"/>
    </row>
    <row r="438">
      <c r="A438" s="2" t="inlineStr">
        <is>
          <t>N0820</t>
        </is>
      </c>
      <c r="B438" s="2" t="inlineStr">
        <is>
          <t>Nicotina - aire</t>
        </is>
      </c>
      <c r="C438" s="2" t="inlineStr">
        <is>
          <t>N</t>
        </is>
      </c>
      <c r="D438" s="2" t="inlineStr">
        <is>
          <t>MA227</t>
        </is>
      </c>
      <c r="E438" s="2" t="inlineStr">
        <is>
          <t>VOC especial urgente 8 días</t>
        </is>
      </c>
      <c r="F438" s="2" t="inlineStr">
        <is>
          <t>8 días laborables</t>
        </is>
      </c>
      <c r="G438" s="2" t="inlineStr"/>
      <c r="H438" s="2" t="inlineStr"/>
      <c r="I438" s="2" t="inlineStr">
        <is>
          <t>Tubo resina XAD-2 -&gt; MT075</t>
        </is>
      </c>
      <c r="J438" s="2" t="inlineStr">
        <is>
          <t>Temperatura ambiente</t>
        </is>
      </c>
      <c r="K438" s="2" t="inlineStr"/>
      <c r="L438" s="2" t="inlineStr"/>
      <c r="M438" s="2" t="inlineStr">
        <is>
          <t>0,2 µg</t>
        </is>
      </c>
      <c r="N438" s="2" t="inlineStr"/>
    </row>
    <row r="439">
      <c r="A439" s="2" t="inlineStr">
        <is>
          <t>N0825</t>
        </is>
      </c>
      <c r="B439" s="2" t="inlineStr">
        <is>
          <t>o,m,p-Terfenilos - aire</t>
        </is>
      </c>
      <c r="C439" s="2" t="inlineStr">
        <is>
          <t>N</t>
        </is>
      </c>
      <c r="D439" s="2" t="inlineStr">
        <is>
          <t>MA227</t>
        </is>
      </c>
      <c r="E439" s="2" t="inlineStr">
        <is>
          <t>VOC especial urgente 8 días</t>
        </is>
      </c>
      <c r="F439" s="2" t="inlineStr">
        <is>
          <t>8 días laborables</t>
        </is>
      </c>
      <c r="G439" s="2" t="inlineStr"/>
      <c r="H439" s="2" t="inlineStr"/>
      <c r="I439" s="2" t="inlineStr">
        <is>
          <t>Filtro Teflón (No prepesado 37 mm -PTFE) -&gt; MT066</t>
        </is>
      </c>
      <c r="J439" s="2" t="inlineStr"/>
      <c r="K439" s="2" t="inlineStr"/>
      <c r="L439" s="2" t="inlineStr"/>
      <c r="M439" s="2" t="inlineStr"/>
      <c r="N439" s="2" t="inlineStr"/>
    </row>
    <row r="440">
      <c r="A440" s="2" t="inlineStr">
        <is>
          <t>N0825</t>
        </is>
      </c>
      <c r="B440" s="2" t="inlineStr">
        <is>
          <t>o,m,p-Terfenilos - aire</t>
        </is>
      </c>
      <c r="C440" s="2" t="inlineStr">
        <is>
          <t>N</t>
        </is>
      </c>
      <c r="D440" s="2" t="inlineStr">
        <is>
          <t>MA062</t>
        </is>
      </c>
      <c r="E440" s="2" t="inlineStr">
        <is>
          <t>VOC especial (rutina)</t>
        </is>
      </c>
      <c r="F440" s="2" t="inlineStr">
        <is>
          <t>15 días laborables</t>
        </is>
      </c>
      <c r="G440" s="2" t="inlineStr"/>
      <c r="H440" s="2" t="inlineStr"/>
      <c r="I440" s="2" t="inlineStr">
        <is>
          <t>Filtro Teflón (No prepesado 37 mm -PTFE) -&gt; MT066</t>
        </is>
      </c>
      <c r="J440" s="2" t="inlineStr"/>
      <c r="K440" s="2" t="inlineStr"/>
      <c r="L440" s="2" t="inlineStr"/>
      <c r="M440" s="2" t="inlineStr"/>
      <c r="N440" s="2" t="inlineStr"/>
    </row>
    <row r="441">
      <c r="A441" s="2" t="inlineStr">
        <is>
          <t>N0830</t>
        </is>
      </c>
      <c r="B441" s="2" t="inlineStr">
        <is>
          <t>Paracuat - aire</t>
        </is>
      </c>
      <c r="C441" s="2" t="inlineStr">
        <is>
          <t>N</t>
        </is>
      </c>
      <c r="D441" s="2" t="inlineStr">
        <is>
          <t>MA062</t>
        </is>
      </c>
      <c r="E441" s="2" t="inlineStr">
        <is>
          <t>VOC especial (rutina)</t>
        </is>
      </c>
      <c r="F441" s="2" t="inlineStr">
        <is>
          <t>15 días laborables</t>
        </is>
      </c>
      <c r="G441" s="2" t="inlineStr"/>
      <c r="H441" s="2" t="inlineStr"/>
      <c r="I441" s="2" t="inlineStr">
        <is>
          <t>Filtro Teflón (No prepesado 37 mm -PTFE) -&gt; MT066</t>
        </is>
      </c>
      <c r="J441" s="2" t="inlineStr">
        <is>
          <t>Temperatura ambiente</t>
        </is>
      </c>
      <c r="K441" s="2" t="inlineStr"/>
      <c r="L441" s="2" t="inlineStr"/>
      <c r="M441" s="2" t="inlineStr">
        <is>
          <t>1 µg</t>
        </is>
      </c>
      <c r="N441" s="2" t="inlineStr"/>
    </row>
    <row r="442">
      <c r="A442" s="2" t="inlineStr">
        <is>
          <t>N0830</t>
        </is>
      </c>
      <c r="B442" s="2" t="inlineStr">
        <is>
          <t>Paracuat - aire</t>
        </is>
      </c>
      <c r="C442" s="2" t="inlineStr">
        <is>
          <t>N</t>
        </is>
      </c>
      <c r="D442" s="2" t="inlineStr">
        <is>
          <t>MA227</t>
        </is>
      </c>
      <c r="E442" s="2" t="inlineStr">
        <is>
          <t>VOC especial urgente 8 días</t>
        </is>
      </c>
      <c r="F442" s="2" t="inlineStr">
        <is>
          <t>8 días laborables</t>
        </is>
      </c>
      <c r="G442" s="2" t="inlineStr"/>
      <c r="H442" s="2" t="inlineStr"/>
      <c r="I442" s="2" t="inlineStr">
        <is>
          <t>Filtro Teflón (No prepesado 37 mm -PTFE) -&gt; MT066</t>
        </is>
      </c>
      <c r="J442" s="2" t="inlineStr">
        <is>
          <t>Temperatura ambiente</t>
        </is>
      </c>
      <c r="K442" s="2" t="inlineStr"/>
      <c r="L442" s="2" t="inlineStr"/>
      <c r="M442" s="2" t="inlineStr">
        <is>
          <t>1 µg</t>
        </is>
      </c>
      <c r="N442" s="2" t="inlineStr"/>
    </row>
    <row r="443">
      <c r="A443" s="2" t="inlineStr">
        <is>
          <t>N0835</t>
        </is>
      </c>
      <c r="B443" s="2" t="inlineStr">
        <is>
          <t>p-Diclorobenceno - aire</t>
        </is>
      </c>
      <c r="C443" s="2" t="inlineStr">
        <is>
          <t>N</t>
        </is>
      </c>
      <c r="D443" s="2" t="inlineStr">
        <is>
          <t>MA062</t>
        </is>
      </c>
      <c r="E443" s="2" t="inlineStr">
        <is>
          <t>VOC especial (rutina)</t>
        </is>
      </c>
      <c r="F443" s="2" t="inlineStr">
        <is>
          <t>15 días laborables</t>
        </is>
      </c>
      <c r="G443" s="2" t="inlineStr"/>
      <c r="H443" s="2" t="inlineStr"/>
      <c r="I443" s="2" t="inlineStr">
        <is>
          <t>Tubo Carbono Activo (100/50 mg) (TCA) -&gt; MT044</t>
        </is>
      </c>
      <c r="J443" s="2" t="inlineStr">
        <is>
          <t>Temperatura ambiente</t>
        </is>
      </c>
      <c r="K443" s="2" t="inlineStr"/>
      <c r="L443" s="2" t="inlineStr"/>
      <c r="M443" s="2" t="inlineStr">
        <is>
          <t>5 µg</t>
        </is>
      </c>
      <c r="N443" s="2" t="inlineStr"/>
    </row>
    <row r="444">
      <c r="A444" s="2" t="inlineStr">
        <is>
          <t>N0835</t>
        </is>
      </c>
      <c r="B444" s="2" t="inlineStr">
        <is>
          <t>p-Diclorobenceno - aire</t>
        </is>
      </c>
      <c r="C444" s="2" t="inlineStr">
        <is>
          <t>N</t>
        </is>
      </c>
      <c r="D444" s="2" t="inlineStr">
        <is>
          <t>MA227</t>
        </is>
      </c>
      <c r="E444" s="2" t="inlineStr">
        <is>
          <t>VOC especial urgente 8 días</t>
        </is>
      </c>
      <c r="F444" s="2" t="inlineStr">
        <is>
          <t>8 días laborables</t>
        </is>
      </c>
      <c r="G444" s="2" t="inlineStr"/>
      <c r="H444" s="2" t="inlineStr"/>
      <c r="I444" s="2" t="inlineStr">
        <is>
          <t>Tubo Carbono Activo (100/50 mg) (TCA) -&gt; MT044</t>
        </is>
      </c>
      <c r="J444" s="2" t="inlineStr">
        <is>
          <t>Temperatura ambiente</t>
        </is>
      </c>
      <c r="K444" s="2" t="inlineStr"/>
      <c r="L444" s="2" t="inlineStr"/>
      <c r="M444" s="2" t="inlineStr">
        <is>
          <t>5 µg</t>
        </is>
      </c>
      <c r="N444" s="2" t="inlineStr"/>
    </row>
    <row r="445">
      <c r="A445" s="2" t="inlineStr">
        <is>
          <t>N0840</t>
        </is>
      </c>
      <c r="B445" s="2" t="inlineStr">
        <is>
          <t>Pentaclorofenol - aire</t>
        </is>
      </c>
      <c r="C445" s="2" t="inlineStr">
        <is>
          <t>N</t>
        </is>
      </c>
      <c r="D445" s="2" t="inlineStr">
        <is>
          <t>MA062</t>
        </is>
      </c>
      <c r="E445" s="2" t="inlineStr">
        <is>
          <t>VOC especial (rutina)</t>
        </is>
      </c>
      <c r="F445" s="2" t="inlineStr">
        <is>
          <t>15 días laborables</t>
        </is>
      </c>
      <c r="G445" s="2" t="inlineStr"/>
      <c r="H445" s="2" t="inlineStr"/>
      <c r="I445" s="2" t="inlineStr">
        <is>
          <t>Filtro Fibra Vidrio (FV) + 3 Tubo resina XAD-7</t>
        </is>
      </c>
      <c r="J445" s="2" t="inlineStr">
        <is>
          <t>Temperatura ambiente</t>
        </is>
      </c>
      <c r="K445" s="2" t="inlineStr"/>
      <c r="L445" s="2" t="inlineStr"/>
      <c r="M445" s="2" t="inlineStr">
        <is>
          <t>1 µg</t>
        </is>
      </c>
      <c r="N445" s="2" t="inlineStr"/>
    </row>
    <row r="446">
      <c r="A446" s="2" t="inlineStr">
        <is>
          <t>N0840</t>
        </is>
      </c>
      <c r="B446" s="2" t="inlineStr">
        <is>
          <t>Pentaclorofenol - aire</t>
        </is>
      </c>
      <c r="C446" s="2" t="inlineStr">
        <is>
          <t>N</t>
        </is>
      </c>
      <c r="D446" s="2" t="inlineStr">
        <is>
          <t>MA227</t>
        </is>
      </c>
      <c r="E446" s="2" t="inlineStr">
        <is>
          <t>VOC especial urgente 8 días</t>
        </is>
      </c>
      <c r="F446" s="2" t="inlineStr">
        <is>
          <t>8 días laborables</t>
        </is>
      </c>
      <c r="G446" s="2" t="inlineStr"/>
      <c r="H446" s="2" t="inlineStr"/>
      <c r="I446" s="2" t="inlineStr">
        <is>
          <t>Filtro Fibra Vidrio (FV) + 3 Tubo resina XAD-7</t>
        </is>
      </c>
      <c r="J446" s="2" t="inlineStr">
        <is>
          <t>Temperatura ambiente</t>
        </is>
      </c>
      <c r="K446" s="2" t="inlineStr"/>
      <c r="L446" s="2" t="inlineStr"/>
      <c r="M446" s="2" t="inlineStr">
        <is>
          <t>1 µg</t>
        </is>
      </c>
      <c r="N446" s="2" t="inlineStr"/>
    </row>
    <row r="447">
      <c r="A447" s="2" t="inlineStr">
        <is>
          <t>N0845</t>
        </is>
      </c>
      <c r="B447" s="2" t="inlineStr">
        <is>
          <t>Peróxido de benzoilo - aire</t>
        </is>
      </c>
      <c r="C447" s="2" t="inlineStr">
        <is>
          <t>N</t>
        </is>
      </c>
      <c r="D447" s="2" t="inlineStr">
        <is>
          <t>MA062</t>
        </is>
      </c>
      <c r="E447" s="2" t="inlineStr">
        <is>
          <t>VOC especial (rutina)</t>
        </is>
      </c>
      <c r="F447" s="2" t="inlineStr">
        <is>
          <t>15 días laborables</t>
        </is>
      </c>
      <c r="G447" s="2" t="inlineStr"/>
      <c r="H447" s="2" t="inlineStr"/>
      <c r="I447" s="2" t="inlineStr">
        <is>
          <t>Filtro Esteres Celulosa (EDC) 37 mm -&gt; MT117</t>
        </is>
      </c>
      <c r="J447" s="2" t="inlineStr">
        <is>
          <t>Temperatura ambiente</t>
        </is>
      </c>
      <c r="K447" s="2" t="inlineStr">
        <is>
          <t>Método interno Basado en NIOSH 5009</t>
        </is>
      </c>
      <c r="L447" s="2" t="inlineStr">
        <is>
          <t>Cromatografía Líquida de Alta Resolución / Detector ultravioleta-visible (HPLC/UV)</t>
        </is>
      </c>
      <c r="M447" s="2" t="inlineStr">
        <is>
          <t>5 µg</t>
        </is>
      </c>
      <c r="N447" s="2" t="inlineStr"/>
    </row>
    <row r="448">
      <c r="A448" s="2" t="inlineStr">
        <is>
          <t>N0845</t>
        </is>
      </c>
      <c r="B448" s="2" t="inlineStr">
        <is>
          <t>Peróxido de benzoilo - aire</t>
        </is>
      </c>
      <c r="C448" s="2" t="inlineStr">
        <is>
          <t>N</t>
        </is>
      </c>
      <c r="D448" s="2" t="inlineStr">
        <is>
          <t>MA227</t>
        </is>
      </c>
      <c r="E448" s="2" t="inlineStr">
        <is>
          <t>VOC especial urgente 8 días</t>
        </is>
      </c>
      <c r="F448" s="2" t="inlineStr">
        <is>
          <t>8 días laborables</t>
        </is>
      </c>
      <c r="G448" s="2" t="inlineStr"/>
      <c r="H448" s="2" t="inlineStr"/>
      <c r="I448" s="2" t="inlineStr">
        <is>
          <t>Filtro Esteres Celulosa (EDC) 37 mm -&gt; MT117</t>
        </is>
      </c>
      <c r="J448" s="2" t="inlineStr">
        <is>
          <t>Temperatura ambiente</t>
        </is>
      </c>
      <c r="K448" s="2" t="inlineStr">
        <is>
          <t>Método interno Basado en NIOSH 5009</t>
        </is>
      </c>
      <c r="L448" s="2" t="inlineStr">
        <is>
          <t>Cromatografía Líquida de Alta Resolución / Detector ultravioleta-visible (HPLC/UV)</t>
        </is>
      </c>
      <c r="M448" s="2" t="inlineStr">
        <is>
          <t>5 µg</t>
        </is>
      </c>
      <c r="N448" s="2" t="inlineStr"/>
    </row>
    <row r="449">
      <c r="A449" s="2" t="inlineStr">
        <is>
          <t>N0850</t>
        </is>
      </c>
      <c r="B449" s="2" t="inlineStr">
        <is>
          <t>Picloram - aire</t>
        </is>
      </c>
      <c r="C449" s="2" t="inlineStr">
        <is>
          <t>N</t>
        </is>
      </c>
      <c r="D449" s="2" t="inlineStr">
        <is>
          <t>MA227</t>
        </is>
      </c>
      <c r="E449" s="2" t="inlineStr">
        <is>
          <t>VOC especial urgente 8 días</t>
        </is>
      </c>
      <c r="F449" s="2" t="inlineStr">
        <is>
          <t>8 días laborables</t>
        </is>
      </c>
      <c r="G449" s="2" t="inlineStr"/>
      <c r="H449" s="2" t="inlineStr"/>
      <c r="I449" s="2" t="inlineStr">
        <is>
          <t>Filtro Fibra Vidrio (FV) -&gt; MT058</t>
        </is>
      </c>
      <c r="J449" s="2" t="inlineStr"/>
      <c r="K449" s="2" t="inlineStr"/>
      <c r="L449" s="2" t="inlineStr"/>
      <c r="M449" s="2" t="inlineStr">
        <is>
          <t>5 µg</t>
        </is>
      </c>
      <c r="N449" s="2" t="inlineStr"/>
    </row>
    <row r="450">
      <c r="A450" s="2" t="inlineStr">
        <is>
          <t>N0850</t>
        </is>
      </c>
      <c r="B450" s="2" t="inlineStr">
        <is>
          <t>Picloram - aire</t>
        </is>
      </c>
      <c r="C450" s="2" t="inlineStr">
        <is>
          <t>N</t>
        </is>
      </c>
      <c r="D450" s="2" t="inlineStr">
        <is>
          <t>MA062</t>
        </is>
      </c>
      <c r="E450" s="2" t="inlineStr">
        <is>
          <t>VOC especial (rutina)</t>
        </is>
      </c>
      <c r="F450" s="2" t="inlineStr">
        <is>
          <t>15 días laborables</t>
        </is>
      </c>
      <c r="G450" s="2" t="inlineStr"/>
      <c r="H450" s="2" t="inlineStr"/>
      <c r="I450" s="2" t="inlineStr">
        <is>
          <t>Filtro Fibra Vidrio (FV) -&gt; MT058</t>
        </is>
      </c>
      <c r="J450" s="2" t="inlineStr"/>
      <c r="K450" s="2" t="inlineStr"/>
      <c r="L450" s="2" t="inlineStr"/>
      <c r="M450" s="2" t="inlineStr">
        <is>
          <t>5 µg</t>
        </is>
      </c>
      <c r="N450" s="2" t="inlineStr"/>
    </row>
    <row r="451">
      <c r="A451" s="2" t="inlineStr">
        <is>
          <t>N0855</t>
        </is>
      </c>
      <c r="B451" s="2" t="inlineStr">
        <is>
          <t>Piridina - aire</t>
        </is>
      </c>
      <c r="C451" s="2" t="inlineStr">
        <is>
          <t>N</t>
        </is>
      </c>
      <c r="D451" s="2" t="inlineStr">
        <is>
          <t>MA062</t>
        </is>
      </c>
      <c r="E451" s="2" t="inlineStr">
        <is>
          <t>VOC especial (rutina)</t>
        </is>
      </c>
      <c r="F451" s="2" t="inlineStr">
        <is>
          <t>15 días laborables</t>
        </is>
      </c>
      <c r="G451" s="2" t="inlineStr"/>
      <c r="H451" s="2" t="inlineStr"/>
      <c r="I451" s="2" t="inlineStr">
        <is>
          <t>Tubo Carbono Activo (100/50 mg) (TCA) -&gt; MT044</t>
        </is>
      </c>
      <c r="J451" s="2" t="inlineStr"/>
      <c r="K451" s="2" t="inlineStr"/>
      <c r="L451" s="2" t="inlineStr"/>
      <c r="M451" s="2" t="inlineStr">
        <is>
          <t>2 µg</t>
        </is>
      </c>
      <c r="N451" s="2" t="inlineStr"/>
    </row>
    <row r="452">
      <c r="A452" s="2" t="inlineStr">
        <is>
          <t>N0855</t>
        </is>
      </c>
      <c r="B452" s="2" t="inlineStr">
        <is>
          <t>Piridina - aire</t>
        </is>
      </c>
      <c r="C452" s="2" t="inlineStr">
        <is>
          <t>N</t>
        </is>
      </c>
      <c r="D452" s="2" t="inlineStr">
        <is>
          <t>MA227</t>
        </is>
      </c>
      <c r="E452" s="2" t="inlineStr">
        <is>
          <t>VOC especial urgente 8 días</t>
        </is>
      </c>
      <c r="F452" s="2" t="inlineStr">
        <is>
          <t>8 días laborables</t>
        </is>
      </c>
      <c r="G452" s="2" t="inlineStr"/>
      <c r="H452" s="2" t="inlineStr"/>
      <c r="I452" s="2" t="inlineStr">
        <is>
          <t>Tubo Carbono Activo (100/50 mg) (TCA) -&gt; MT044</t>
        </is>
      </c>
      <c r="J452" s="2" t="inlineStr"/>
      <c r="K452" s="2" t="inlineStr"/>
      <c r="L452" s="2" t="inlineStr"/>
      <c r="M452" s="2" t="inlineStr">
        <is>
          <t>2 µg</t>
        </is>
      </c>
      <c r="N452" s="2" t="inlineStr"/>
    </row>
    <row r="453">
      <c r="A453" s="2" t="inlineStr">
        <is>
          <t>N0860</t>
        </is>
      </c>
      <c r="B453" s="2" t="inlineStr">
        <is>
          <t>p-Nitroanilina - aire</t>
        </is>
      </c>
      <c r="C453" s="2" t="inlineStr">
        <is>
          <t>N</t>
        </is>
      </c>
      <c r="D453" s="2" t="inlineStr">
        <is>
          <t>MA062</t>
        </is>
      </c>
      <c r="E453" s="2" t="inlineStr">
        <is>
          <t>VOC especial (rutina)</t>
        </is>
      </c>
      <c r="F453" s="2" t="inlineStr">
        <is>
          <t>15 días laborables</t>
        </is>
      </c>
      <c r="G453" s="2" t="inlineStr"/>
      <c r="H453" s="2" t="inlineStr"/>
      <c r="I453" s="2" t="inlineStr">
        <is>
          <t>Filtro Esteres Celulosa (EDC) 37 mm -&gt; MT117</t>
        </is>
      </c>
      <c r="J453" s="2" t="inlineStr">
        <is>
          <t>Temperatura ambiente</t>
        </is>
      </c>
      <c r="K453" s="2" t="inlineStr"/>
      <c r="L453" s="2" t="inlineStr"/>
      <c r="M453" s="2" t="inlineStr">
        <is>
          <t>2 µg</t>
        </is>
      </c>
      <c r="N453" s="2" t="inlineStr"/>
    </row>
    <row r="454">
      <c r="A454" s="2" t="inlineStr">
        <is>
          <t>N0860</t>
        </is>
      </c>
      <c r="B454" s="2" t="inlineStr">
        <is>
          <t>p-Nitroanilina - aire</t>
        </is>
      </c>
      <c r="C454" s="2" t="inlineStr">
        <is>
          <t>N</t>
        </is>
      </c>
      <c r="D454" s="2" t="inlineStr">
        <is>
          <t>MA227</t>
        </is>
      </c>
      <c r="E454" s="2" t="inlineStr">
        <is>
          <t>VOC especial urgente 8 días</t>
        </is>
      </c>
      <c r="F454" s="2" t="inlineStr">
        <is>
          <t>8 días laborables</t>
        </is>
      </c>
      <c r="G454" s="2" t="inlineStr"/>
      <c r="H454" s="2" t="inlineStr"/>
      <c r="I454" s="2" t="inlineStr">
        <is>
          <t>Filtro Esteres Celulosa (EDC) 37 mm -&gt; MT117</t>
        </is>
      </c>
      <c r="J454" s="2" t="inlineStr">
        <is>
          <t>Temperatura ambiente</t>
        </is>
      </c>
      <c r="K454" s="2" t="inlineStr"/>
      <c r="L454" s="2" t="inlineStr"/>
      <c r="M454" s="2" t="inlineStr">
        <is>
          <t>2 µg</t>
        </is>
      </c>
      <c r="N454" s="2" t="inlineStr"/>
    </row>
    <row r="455">
      <c r="A455" s="2" t="inlineStr">
        <is>
          <t>N0865</t>
        </is>
      </c>
      <c r="B455" s="2" t="inlineStr">
        <is>
          <t>p-tert-Butilfenol - aire</t>
        </is>
      </c>
      <c r="C455" s="2" t="inlineStr">
        <is>
          <t>N</t>
        </is>
      </c>
      <c r="D455" s="2" t="inlineStr">
        <is>
          <t>MA062</t>
        </is>
      </c>
      <c r="E455" s="2" t="inlineStr">
        <is>
          <t>VOC especial (rutina)</t>
        </is>
      </c>
      <c r="F455" s="2" t="inlineStr">
        <is>
          <t>15 días laborables</t>
        </is>
      </c>
      <c r="G455" s="2" t="inlineStr"/>
      <c r="H455" s="2" t="inlineStr"/>
      <c r="I455" s="2" t="inlineStr">
        <is>
          <t>Tubo resina XAD-7 -&gt; MT076</t>
        </is>
      </c>
      <c r="J455" s="2" t="inlineStr">
        <is>
          <t>Temperatura ambiente</t>
        </is>
      </c>
      <c r="K455" s="2" t="inlineStr">
        <is>
          <t>Método interno basado en OSHA PV2085</t>
        </is>
      </c>
      <c r="L455" s="2" t="inlineStr">
        <is>
          <t>Cromatografía de Gases / Detector de Ionización por Llama (CG-FID)</t>
        </is>
      </c>
      <c r="M455" s="2" t="inlineStr">
        <is>
          <t>10 µg</t>
        </is>
      </c>
      <c r="N455" s="2" t="inlineStr"/>
    </row>
    <row r="456">
      <c r="A456" s="2" t="inlineStr">
        <is>
          <t>N0865</t>
        </is>
      </c>
      <c r="B456" s="2" t="inlineStr">
        <is>
          <t>p-tert-Butilfenol - aire</t>
        </is>
      </c>
      <c r="C456" s="2" t="inlineStr">
        <is>
          <t>N</t>
        </is>
      </c>
      <c r="D456" s="2" t="inlineStr">
        <is>
          <t>MA227</t>
        </is>
      </c>
      <c r="E456" s="2" t="inlineStr">
        <is>
          <t>VOC especial urgente 8 días</t>
        </is>
      </c>
      <c r="F456" s="2" t="inlineStr">
        <is>
          <t>8 días laborables</t>
        </is>
      </c>
      <c r="G456" s="2" t="inlineStr"/>
      <c r="H456" s="2" t="inlineStr"/>
      <c r="I456" s="2" t="inlineStr">
        <is>
          <t>Tubo resina XAD-7 -&gt; MT076</t>
        </is>
      </c>
      <c r="J456" s="2" t="inlineStr">
        <is>
          <t>Temperatura ambiente</t>
        </is>
      </c>
      <c r="K456" s="2" t="inlineStr">
        <is>
          <t>Método interno basado en OSHA PV2085</t>
        </is>
      </c>
      <c r="L456" s="2" t="inlineStr">
        <is>
          <t>Cromatografía de Gases / Detector de Ionización por Llama (CG-FID)</t>
        </is>
      </c>
      <c r="M456" s="2" t="inlineStr">
        <is>
          <t>10 µg</t>
        </is>
      </c>
      <c r="N456" s="2" t="inlineStr"/>
    </row>
    <row r="457">
      <c r="A457" s="2" t="inlineStr">
        <is>
          <t>N0870</t>
        </is>
      </c>
      <c r="B457" s="2" t="inlineStr">
        <is>
          <t>Resorcinol - aire</t>
        </is>
      </c>
      <c r="C457" s="2" t="inlineStr">
        <is>
          <t>N</t>
        </is>
      </c>
      <c r="D457" s="2" t="inlineStr">
        <is>
          <t>MA227</t>
        </is>
      </c>
      <c r="E457" s="2" t="inlineStr">
        <is>
          <t>VOC especial urgente 8 días</t>
        </is>
      </c>
      <c r="F457" s="2" t="inlineStr">
        <is>
          <t>8 días laborables</t>
        </is>
      </c>
      <c r="G457" s="2" t="inlineStr"/>
      <c r="H457" s="2" t="inlineStr"/>
      <c r="I457" s="2" t="inlineStr">
        <is>
          <t>Tubo muestreo versátil OSHA (OVS-7) -&gt; MT041</t>
        </is>
      </c>
      <c r="J457" s="2" t="inlineStr">
        <is>
          <t>Refrigerada (5°C ± 3°C). Preservar de la luz</t>
        </is>
      </c>
      <c r="K457" s="2" t="inlineStr"/>
      <c r="L457" s="2" t="inlineStr"/>
      <c r="M457" s="2" t="inlineStr">
        <is>
          <t>5 µg</t>
        </is>
      </c>
      <c r="N457" s="2" t="inlineStr"/>
    </row>
    <row r="458">
      <c r="A458" s="2" t="inlineStr">
        <is>
          <t>N0870</t>
        </is>
      </c>
      <c r="B458" s="2" t="inlineStr">
        <is>
          <t>Resorcinol - aire</t>
        </is>
      </c>
      <c r="C458" s="2" t="inlineStr">
        <is>
          <t>N</t>
        </is>
      </c>
      <c r="D458" s="2" t="inlineStr">
        <is>
          <t>MA062</t>
        </is>
      </c>
      <c r="E458" s="2" t="inlineStr">
        <is>
          <t>VOC especial (rutina)</t>
        </is>
      </c>
      <c r="F458" s="2" t="inlineStr">
        <is>
          <t>15 días laborables</t>
        </is>
      </c>
      <c r="G458" s="2" t="inlineStr"/>
      <c r="H458" s="2" t="inlineStr"/>
      <c r="I458" s="2" t="inlineStr">
        <is>
          <t>Tubo muestreo versátil OSHA (OVS-7) -&gt; MT041</t>
        </is>
      </c>
      <c r="J458" s="2" t="inlineStr">
        <is>
          <t>Refrigerada (5°C ± 3°C). Preservar de la luz</t>
        </is>
      </c>
      <c r="K458" s="2" t="inlineStr"/>
      <c r="L458" s="2" t="inlineStr"/>
      <c r="M458" s="2" t="inlineStr">
        <is>
          <t>5 µg</t>
        </is>
      </c>
      <c r="N458" s="2" t="inlineStr"/>
    </row>
    <row r="459">
      <c r="A459" s="2" t="inlineStr">
        <is>
          <t>N0875</t>
        </is>
      </c>
      <c r="B459" s="2" t="inlineStr">
        <is>
          <t>Sulfato de dimetilo - aire</t>
        </is>
      </c>
      <c r="C459" s="2" t="inlineStr">
        <is>
          <t>N</t>
        </is>
      </c>
      <c r="D459" s="2" t="inlineStr">
        <is>
          <t>MA062</t>
        </is>
      </c>
      <c r="E459" s="2" t="inlineStr">
        <is>
          <t>VOC especial (rutina)</t>
        </is>
      </c>
      <c r="F459" s="2" t="inlineStr">
        <is>
          <t>15 días laborables</t>
        </is>
      </c>
      <c r="G459" s="2" t="inlineStr"/>
      <c r="H459" s="2" t="inlineStr"/>
      <c r="I459" s="2" t="inlineStr">
        <is>
          <t>Tubo polímero Poropak P -&gt;MAE17</t>
        </is>
      </c>
      <c r="J459" s="2" t="inlineStr"/>
      <c r="K459" s="2" t="inlineStr">
        <is>
          <t>Método interno Basado en NIOSH 2524</t>
        </is>
      </c>
      <c r="L459" s="2" t="inlineStr">
        <is>
          <t>Cromatografía de Gases / Espectrometría de Masas (GC-MS)</t>
        </is>
      </c>
      <c r="M459" s="2" t="inlineStr">
        <is>
          <t>0,2 µg</t>
        </is>
      </c>
      <c r="N459" s="2" t="inlineStr"/>
    </row>
    <row r="460">
      <c r="A460" s="2" t="inlineStr">
        <is>
          <t>N0875</t>
        </is>
      </c>
      <c r="B460" s="2" t="inlineStr">
        <is>
          <t>Sulfato de dimetilo - aire</t>
        </is>
      </c>
      <c r="C460" s="2" t="inlineStr">
        <is>
          <t>N</t>
        </is>
      </c>
      <c r="D460" s="2" t="inlineStr">
        <is>
          <t>MA227</t>
        </is>
      </c>
      <c r="E460" s="2" t="inlineStr">
        <is>
          <t>VOC especial urgente 8 días</t>
        </is>
      </c>
      <c r="F460" s="2" t="inlineStr">
        <is>
          <t>8 días laborables</t>
        </is>
      </c>
      <c r="G460" s="2" t="inlineStr"/>
      <c r="H460" s="2" t="inlineStr"/>
      <c r="I460" s="2" t="inlineStr">
        <is>
          <t>Tubo polímero Poropak P -&gt;MAE17</t>
        </is>
      </c>
      <c r="J460" s="2" t="inlineStr"/>
      <c r="K460" s="2" t="inlineStr">
        <is>
          <t>Método interno Basado en NIOSH 2524</t>
        </is>
      </c>
      <c r="L460" s="2" t="inlineStr">
        <is>
          <t>Cromatografía de Gases / Espectrometría de Masas (GC-MS)</t>
        </is>
      </c>
      <c r="M460" s="2" t="inlineStr">
        <is>
          <t>0,2 µg</t>
        </is>
      </c>
      <c r="N460" s="2" t="inlineStr"/>
    </row>
    <row r="461">
      <c r="A461" s="2" t="inlineStr">
        <is>
          <t>N0880</t>
        </is>
      </c>
      <c r="B461" s="2" t="inlineStr">
        <is>
          <t>Tiourea - aire</t>
        </is>
      </c>
      <c r="C461" s="2" t="inlineStr">
        <is>
          <t>N</t>
        </is>
      </c>
      <c r="D461" s="2" t="inlineStr">
        <is>
          <t>MA062</t>
        </is>
      </c>
      <c r="E461" s="2" t="inlineStr">
        <is>
          <t>VOC especial (rutina)</t>
        </is>
      </c>
      <c r="F461" s="2" t="inlineStr">
        <is>
          <t>15 días laborables</t>
        </is>
      </c>
      <c r="G461" s="2" t="inlineStr"/>
      <c r="H461" s="2" t="inlineStr"/>
      <c r="I461" s="2" t="inlineStr">
        <is>
          <t>Filtro Fibra Vidrio (FV) -&gt; MT058</t>
        </is>
      </c>
      <c r="J461" s="2" t="inlineStr"/>
      <c r="K461" s="2" t="inlineStr"/>
      <c r="L461" s="2" t="inlineStr"/>
      <c r="M461" s="2" t="inlineStr">
        <is>
          <t>1 µg</t>
        </is>
      </c>
      <c r="N461" s="2" t="inlineStr"/>
    </row>
    <row r="462">
      <c r="A462" s="2" t="inlineStr">
        <is>
          <t>N0885</t>
        </is>
      </c>
      <c r="B462" s="2" t="inlineStr">
        <is>
          <t>Tiram - aire</t>
        </is>
      </c>
      <c r="C462" s="2" t="inlineStr">
        <is>
          <t>N</t>
        </is>
      </c>
      <c r="D462" s="2" t="inlineStr">
        <is>
          <t>MA062</t>
        </is>
      </c>
      <c r="E462" s="2" t="inlineStr">
        <is>
          <t>VOC especial (rutina)</t>
        </is>
      </c>
      <c r="F462" s="2" t="inlineStr">
        <is>
          <t>15 días laborables</t>
        </is>
      </c>
      <c r="G462" s="2" t="inlineStr"/>
      <c r="H462" s="2" t="inlineStr"/>
      <c r="I462" s="2" t="inlineStr">
        <is>
          <t>Filtro Teflón (No prepesado 37 mm -PTFE) -&gt; MT066</t>
        </is>
      </c>
      <c r="J462" s="2" t="inlineStr">
        <is>
          <t>Temperatura ambiente</t>
        </is>
      </c>
      <c r="K462" s="2" t="inlineStr"/>
      <c r="L462" s="2" t="inlineStr"/>
      <c r="M462" s="2" t="inlineStr">
        <is>
          <t>5 µg</t>
        </is>
      </c>
      <c r="N462" s="2" t="inlineStr"/>
    </row>
    <row r="463">
      <c r="A463" s="2" t="inlineStr">
        <is>
          <t>N0885</t>
        </is>
      </c>
      <c r="B463" s="2" t="inlineStr">
        <is>
          <t>Tiram - aire</t>
        </is>
      </c>
      <c r="C463" s="2" t="inlineStr">
        <is>
          <t>N</t>
        </is>
      </c>
      <c r="D463" s="2" t="inlineStr">
        <is>
          <t>MA227</t>
        </is>
      </c>
      <c r="E463" s="2" t="inlineStr">
        <is>
          <t>VOC especial urgente 8 días</t>
        </is>
      </c>
      <c r="F463" s="2" t="inlineStr">
        <is>
          <t>8 días laborables</t>
        </is>
      </c>
      <c r="G463" s="2" t="inlineStr"/>
      <c r="H463" s="2" t="inlineStr"/>
      <c r="I463" s="2" t="inlineStr">
        <is>
          <t>Filtro Teflón (No prepesado 37 mm -PTFE) -&gt; MT066</t>
        </is>
      </c>
      <c r="J463" s="2" t="inlineStr">
        <is>
          <t>Temperatura ambiente</t>
        </is>
      </c>
      <c r="K463" s="2" t="inlineStr"/>
      <c r="L463" s="2" t="inlineStr"/>
      <c r="M463" s="2" t="inlineStr">
        <is>
          <t>5 µg</t>
        </is>
      </c>
      <c r="N463" s="2" t="inlineStr"/>
    </row>
    <row r="464">
      <c r="A464" s="2" t="inlineStr">
        <is>
          <t>N0890</t>
        </is>
      </c>
      <c r="B464" s="2" t="inlineStr">
        <is>
          <t>Triclorofluorometano - aire</t>
        </is>
      </c>
      <c r="C464" s="2" t="inlineStr">
        <is>
          <t>N</t>
        </is>
      </c>
      <c r="D464" s="2" t="inlineStr">
        <is>
          <t>MA062</t>
        </is>
      </c>
      <c r="E464" s="2" t="inlineStr">
        <is>
          <t>VOC especial (rutina)</t>
        </is>
      </c>
      <c r="F464" s="2" t="inlineStr">
        <is>
          <t>15 días laborables</t>
        </is>
      </c>
      <c r="G464" s="2" t="inlineStr"/>
      <c r="H464" s="2" t="inlineStr"/>
      <c r="I464" s="2" t="inlineStr">
        <is>
          <t>Tubo Carbono Activo (400/200 mg) (TCA) -&gt; MT073</t>
        </is>
      </c>
      <c r="J464" s="2" t="inlineStr">
        <is>
          <t>Refrigerada (5°C ± 3°C)</t>
        </is>
      </c>
      <c r="K464" s="2" t="inlineStr"/>
      <c r="L464" s="2" t="inlineStr"/>
      <c r="M464" s="2" t="inlineStr">
        <is>
          <t>1 µg</t>
        </is>
      </c>
      <c r="N464" s="2" t="inlineStr"/>
    </row>
    <row r="465">
      <c r="A465" s="2" t="inlineStr">
        <is>
          <t>N0890</t>
        </is>
      </c>
      <c r="B465" s="2" t="inlineStr">
        <is>
          <t>Triclorofluorometano - aire</t>
        </is>
      </c>
      <c r="C465" s="2" t="inlineStr">
        <is>
          <t>N</t>
        </is>
      </c>
      <c r="D465" s="2" t="inlineStr">
        <is>
          <t>MA227</t>
        </is>
      </c>
      <c r="E465" s="2" t="inlineStr">
        <is>
          <t>VOC especial urgente 8 días</t>
        </is>
      </c>
      <c r="F465" s="2" t="inlineStr">
        <is>
          <t>8 días laborables</t>
        </is>
      </c>
      <c r="G465" s="2" t="inlineStr"/>
      <c r="H465" s="2" t="inlineStr"/>
      <c r="I465" s="2" t="inlineStr">
        <is>
          <t>Tubo Carbono Activo (400/200 mg) (TCA) -&gt; MT073</t>
        </is>
      </c>
      <c r="J465" s="2" t="inlineStr">
        <is>
          <t>Refrigerada (5°C ± 3°C)</t>
        </is>
      </c>
      <c r="K465" s="2" t="inlineStr"/>
      <c r="L465" s="2" t="inlineStr"/>
      <c r="M465" s="2" t="inlineStr">
        <is>
          <t>1 µg</t>
        </is>
      </c>
      <c r="N465" s="2" t="inlineStr"/>
    </row>
    <row r="466">
      <c r="A466" s="2" t="inlineStr">
        <is>
          <t>N0895</t>
        </is>
      </c>
      <c r="B466" s="2" t="inlineStr">
        <is>
          <t>Trietilamina - aire</t>
        </is>
      </c>
      <c r="C466" s="2" t="inlineStr">
        <is>
          <t>N</t>
        </is>
      </c>
      <c r="D466" s="2" t="inlineStr">
        <is>
          <t>MA062</t>
        </is>
      </c>
      <c r="E466" s="2" t="inlineStr">
        <is>
          <t>VOC especial (rutina)</t>
        </is>
      </c>
      <c r="F466" s="2" t="inlineStr">
        <is>
          <t>15 días laborables</t>
        </is>
      </c>
      <c r="G466" s="2" t="inlineStr"/>
      <c r="H466" s="2" t="inlineStr"/>
      <c r="I466" s="2" t="inlineStr">
        <is>
          <t>Tubo Sílica Gel (150/150 mg) -&gt; MT072</t>
        </is>
      </c>
      <c r="J466" s="2" t="inlineStr">
        <is>
          <t>Refrigerada (5°C ± 3°C)</t>
        </is>
      </c>
      <c r="K466" s="2" t="inlineStr">
        <is>
          <t>Método interno Basado en MTA/MA-021/A91</t>
        </is>
      </c>
      <c r="L466" s="2" t="inlineStr">
        <is>
          <t>Electroforesis Capilar</t>
        </is>
      </c>
      <c r="M466" s="2" t="inlineStr">
        <is>
          <t>5 µg</t>
        </is>
      </c>
      <c r="N466" s="2" t="inlineStr"/>
    </row>
    <row r="467">
      <c r="A467" s="2" t="inlineStr">
        <is>
          <t>N0895</t>
        </is>
      </c>
      <c r="B467" s="2" t="inlineStr">
        <is>
          <t>Trietilamina - aire</t>
        </is>
      </c>
      <c r="C467" s="2" t="inlineStr">
        <is>
          <t>N</t>
        </is>
      </c>
      <c r="D467" s="2" t="inlineStr">
        <is>
          <t>MA227</t>
        </is>
      </c>
      <c r="E467" s="2" t="inlineStr">
        <is>
          <t>VOC especial urgente 8 días</t>
        </is>
      </c>
      <c r="F467" s="2" t="inlineStr">
        <is>
          <t>8 días laborables</t>
        </is>
      </c>
      <c r="G467" s="2" t="inlineStr"/>
      <c r="H467" s="2" t="inlineStr"/>
      <c r="I467" s="2" t="inlineStr">
        <is>
          <t>Tubo Sílica Gel (150/150 mg) -&gt; MT072</t>
        </is>
      </c>
      <c r="J467" s="2" t="inlineStr">
        <is>
          <t>Refrigerada (5°C ± 3°C)</t>
        </is>
      </c>
      <c r="K467" s="2" t="inlineStr">
        <is>
          <t>Método interno Basado en MTA/MA-021/A91</t>
        </is>
      </c>
      <c r="L467" s="2" t="inlineStr">
        <is>
          <t>Electroforesis Capilar</t>
        </is>
      </c>
      <c r="M467" s="2" t="inlineStr">
        <is>
          <t>5 µg</t>
        </is>
      </c>
      <c r="N467" s="2" t="inlineStr"/>
    </row>
    <row r="468">
      <c r="A468" s="2" t="inlineStr">
        <is>
          <t>N0900</t>
        </is>
      </c>
      <c r="B468" s="2" t="inlineStr">
        <is>
          <t>Warfarina - aire</t>
        </is>
      </c>
      <c r="C468" s="2" t="inlineStr">
        <is>
          <t>N</t>
        </is>
      </c>
      <c r="D468" s="2" t="inlineStr">
        <is>
          <t>MA227</t>
        </is>
      </c>
      <c r="E468" s="2" t="inlineStr">
        <is>
          <t>VOC especial urgente 8 días</t>
        </is>
      </c>
      <c r="F468" s="2" t="inlineStr">
        <is>
          <t>8 días laborables</t>
        </is>
      </c>
      <c r="G468" s="2" t="inlineStr"/>
      <c r="H468" s="2" t="inlineStr"/>
      <c r="I468" s="2" t="inlineStr">
        <is>
          <t>Filtro Teflón (No prepesado 37 mm -PTFE) -&gt; MT066</t>
        </is>
      </c>
      <c r="J468" s="2" t="inlineStr">
        <is>
          <t>Temperatura ambiente</t>
        </is>
      </c>
      <c r="K468" s="2" t="inlineStr"/>
      <c r="L468" s="2" t="inlineStr"/>
      <c r="M468" s="2" t="inlineStr">
        <is>
          <t>1,5 µg</t>
        </is>
      </c>
      <c r="N468" s="2" t="inlineStr"/>
    </row>
    <row r="469">
      <c r="A469" s="2" t="inlineStr">
        <is>
          <t>N0900</t>
        </is>
      </c>
      <c r="B469" s="2" t="inlineStr">
        <is>
          <t>Warfarina - aire</t>
        </is>
      </c>
      <c r="C469" s="2" t="inlineStr">
        <is>
          <t>N</t>
        </is>
      </c>
      <c r="D469" s="2" t="inlineStr">
        <is>
          <t>MA062</t>
        </is>
      </c>
      <c r="E469" s="2" t="inlineStr">
        <is>
          <t>VOC especial (rutina)</t>
        </is>
      </c>
      <c r="F469" s="2" t="inlineStr">
        <is>
          <t>15 días laborables</t>
        </is>
      </c>
      <c r="G469" s="2" t="inlineStr"/>
      <c r="H469" s="2" t="inlineStr"/>
      <c r="I469" s="2" t="inlineStr">
        <is>
          <t>Filtro Teflón (No prepesado 37 mm -PTFE) -&gt; MT066</t>
        </is>
      </c>
      <c r="J469" s="2" t="inlineStr">
        <is>
          <t>Temperatura ambiente</t>
        </is>
      </c>
      <c r="K469" s="2" t="inlineStr"/>
      <c r="L469" s="2" t="inlineStr"/>
      <c r="M469" s="2" t="inlineStr">
        <is>
          <t>1,5 µg</t>
        </is>
      </c>
      <c r="N469" s="2" t="inlineStr"/>
    </row>
    <row r="470">
      <c r="A470" s="2" t="inlineStr">
        <is>
          <t>N0905</t>
        </is>
      </c>
      <c r="B470" s="2" t="inlineStr">
        <is>
          <t>Yoduro de metilo - aire</t>
        </is>
      </c>
      <c r="C470" s="2" t="inlineStr">
        <is>
          <t>N</t>
        </is>
      </c>
      <c r="D470" s="2" t="inlineStr">
        <is>
          <t>MA227</t>
        </is>
      </c>
      <c r="E470" s="2" t="inlineStr">
        <is>
          <t>VOC especial urgente 8 días</t>
        </is>
      </c>
      <c r="F470" s="2" t="inlineStr">
        <is>
          <t>8 días laborables</t>
        </is>
      </c>
      <c r="G470" s="2" t="inlineStr"/>
      <c r="H470" s="2" t="inlineStr"/>
      <c r="I470" s="2" t="inlineStr">
        <is>
          <t>Tubo Carbono Activo (100/50 mg) (TCA) -&gt; MT044</t>
        </is>
      </c>
      <c r="J470" s="2" t="inlineStr"/>
      <c r="K470" s="2" t="inlineStr"/>
      <c r="L470" s="2" t="inlineStr"/>
      <c r="M470" s="2" t="inlineStr">
        <is>
          <t>10 µg</t>
        </is>
      </c>
      <c r="N470" s="2" t="inlineStr"/>
    </row>
    <row r="471">
      <c r="A471" s="2" t="inlineStr">
        <is>
          <t>N0905</t>
        </is>
      </c>
      <c r="B471" s="2" t="inlineStr">
        <is>
          <t>Yoduro de metilo - aire</t>
        </is>
      </c>
      <c r="C471" s="2" t="inlineStr">
        <is>
          <t>N</t>
        </is>
      </c>
      <c r="D471" s="2" t="inlineStr">
        <is>
          <t>MA062</t>
        </is>
      </c>
      <c r="E471" s="2" t="inlineStr">
        <is>
          <t>VOC especial (rutina)</t>
        </is>
      </c>
      <c r="F471" s="2" t="inlineStr">
        <is>
          <t>15 días laborables</t>
        </is>
      </c>
      <c r="G471" s="2" t="inlineStr"/>
      <c r="H471" s="2" t="inlineStr"/>
      <c r="I471" s="2" t="inlineStr">
        <is>
          <t>Tubo Carbono Activo (100/50 mg) (TCA) -&gt; MT044</t>
        </is>
      </c>
      <c r="J471" s="2" t="inlineStr"/>
      <c r="K471" s="2" t="inlineStr"/>
      <c r="L471" s="2" t="inlineStr"/>
      <c r="M471" s="2" t="inlineStr">
        <is>
          <t>10 µg</t>
        </is>
      </c>
      <c r="N471" s="2" t="inlineStr"/>
    </row>
    <row r="472">
      <c r="A472" s="2" t="inlineStr">
        <is>
          <t>N0910</t>
        </is>
      </c>
      <c r="B472" s="2" t="inlineStr">
        <is>
          <t>Metilciclohexano - aire</t>
        </is>
      </c>
      <c r="C472" s="2" t="inlineStr">
        <is>
          <t>N</t>
        </is>
      </c>
      <c r="D472" s="2" t="inlineStr">
        <is>
          <t>MA194</t>
        </is>
      </c>
      <c r="E472" s="2" t="inlineStr">
        <is>
          <t>1 VOC urgente 8 días</t>
        </is>
      </c>
      <c r="F472" s="2" t="inlineStr">
        <is>
          <t>8 días laborables</t>
        </is>
      </c>
      <c r="G472" s="2" t="inlineStr"/>
      <c r="H472" s="2" t="inlineStr"/>
      <c r="I472" s="2" t="inlineStr">
        <is>
          <t>Tubo Carbono Activo (100/50 mg) (TCA) -&gt; MT044</t>
        </is>
      </c>
      <c r="J472" s="2" t="inlineStr">
        <is>
          <t>Refrigerada (5°C ± 3°C)</t>
        </is>
      </c>
      <c r="K472" s="2" t="inlineStr"/>
      <c r="L472" s="2" t="inlineStr"/>
      <c r="M472" s="2" t="inlineStr">
        <is>
          <t>10 µg</t>
        </is>
      </c>
      <c r="N472" s="2" t="inlineStr"/>
    </row>
    <row r="473">
      <c r="A473" s="2" t="inlineStr">
        <is>
          <t>N0910</t>
        </is>
      </c>
      <c r="B473" s="2" t="inlineStr">
        <is>
          <t>Metilciclohexano - aire</t>
        </is>
      </c>
      <c r="C473" s="2" t="inlineStr">
        <is>
          <t>N</t>
        </is>
      </c>
      <c r="D473" s="2" t="inlineStr">
        <is>
          <t>MA149</t>
        </is>
      </c>
      <c r="E473" s="2" t="inlineStr">
        <is>
          <t>Metilciclohexano en aire</t>
        </is>
      </c>
      <c r="F473" s="2" t="inlineStr">
        <is>
          <t>15 días laborables</t>
        </is>
      </c>
      <c r="G473" s="2" t="inlineStr"/>
      <c r="H473" s="2" t="inlineStr"/>
      <c r="I473" s="2" t="inlineStr">
        <is>
          <t>Tubo Carbono Activo (100/50 mg) (TCA) -&gt; MT044</t>
        </is>
      </c>
      <c r="J473" s="2" t="inlineStr">
        <is>
          <t>Refrigerada (5°C ± 3°C)</t>
        </is>
      </c>
      <c r="K473" s="2" t="inlineStr"/>
      <c r="L473" s="2" t="inlineStr"/>
      <c r="M473" s="2" t="inlineStr">
        <is>
          <t>10 µg</t>
        </is>
      </c>
      <c r="N473" s="2" t="inlineStr"/>
    </row>
    <row r="474">
      <c r="A474" s="2" t="inlineStr">
        <is>
          <t>N0911</t>
        </is>
      </c>
      <c r="B474" s="2" t="inlineStr">
        <is>
          <t>Limoneno - aire</t>
        </is>
      </c>
      <c r="C474" s="2" t="inlineStr">
        <is>
          <t>N</t>
        </is>
      </c>
      <c r="D474" s="2" t="inlineStr">
        <is>
          <t>MA327</t>
        </is>
      </c>
      <c r="E474" s="2" t="inlineStr">
        <is>
          <t>8 días</t>
        </is>
      </c>
      <c r="F474" s="2" t="inlineStr">
        <is>
          <t>8 días laborables</t>
        </is>
      </c>
      <c r="G474" s="2" t="inlineStr"/>
      <c r="H474" s="2" t="inlineStr"/>
      <c r="I474" s="2" t="inlineStr">
        <is>
          <t>Tubo Carbono Activo (100/50 mg) (TCA) /Monitor pasivo SKC 575-002 -&gt; MT044 / MT045</t>
        </is>
      </c>
      <c r="J474" s="2" t="inlineStr">
        <is>
          <t>Refrigerada (5°C ± 3°C)</t>
        </is>
      </c>
      <c r="K474" s="2" t="inlineStr"/>
      <c r="L474" s="2" t="inlineStr"/>
      <c r="M474" s="2" t="inlineStr">
        <is>
          <t>1 µg</t>
        </is>
      </c>
      <c r="N474" s="2" t="inlineStr"/>
    </row>
    <row r="475">
      <c r="A475" s="2" t="inlineStr">
        <is>
          <t>N0911</t>
        </is>
      </c>
      <c r="B475" s="2" t="inlineStr">
        <is>
          <t>Limoneno - aire</t>
        </is>
      </c>
      <c r="C475" s="2" t="inlineStr">
        <is>
          <t>N</t>
        </is>
      </c>
      <c r="D475" s="2" t="inlineStr">
        <is>
          <t>MA326</t>
        </is>
      </c>
      <c r="E475" s="2" t="inlineStr">
        <is>
          <t>Limoneno</t>
        </is>
      </c>
      <c r="F475" s="2" t="inlineStr">
        <is>
          <t>15 días laborables</t>
        </is>
      </c>
      <c r="G475" s="2" t="inlineStr"/>
      <c r="H475" s="2" t="inlineStr"/>
      <c r="I475" s="2" t="inlineStr">
        <is>
          <t>Tubo Carbono Activo (100/50 mg) (TCA) /Monitor pasivo SKC 575-002 -&gt; MT044 / MT045</t>
        </is>
      </c>
      <c r="J475" s="2" t="inlineStr">
        <is>
          <t>Refrigerada (5°C ± 3°C)</t>
        </is>
      </c>
      <c r="K475" s="2" t="inlineStr"/>
      <c r="L475" s="2" t="inlineStr"/>
      <c r="M475" s="2" t="inlineStr">
        <is>
          <t>1 µg</t>
        </is>
      </c>
      <c r="N475" s="2" t="inlineStr"/>
    </row>
    <row r="476">
      <c r="A476" s="2" t="inlineStr">
        <is>
          <t>N0915</t>
        </is>
      </c>
      <c r="B476" s="2" t="inlineStr">
        <is>
          <t>Tributilamina - aire</t>
        </is>
      </c>
      <c r="C476" s="2" t="inlineStr">
        <is>
          <t>N</t>
        </is>
      </c>
      <c r="D476" s="2" t="inlineStr">
        <is>
          <t>MA078</t>
        </is>
      </c>
      <c r="E476" s="2" t="inlineStr">
        <is>
          <t>1 VOC extra especial (rutina)</t>
        </is>
      </c>
      <c r="F476" s="2" t="inlineStr">
        <is>
          <t>15 días laborables</t>
        </is>
      </c>
      <c r="G476" s="2" t="inlineStr"/>
      <c r="H476" s="2" t="inlineStr"/>
      <c r="I476" s="2" t="inlineStr">
        <is>
          <t>Tubo Sílica Gel (150/150 mg) -&gt; MT072</t>
        </is>
      </c>
      <c r="J476" s="2" t="inlineStr">
        <is>
          <t>Refrigerada (5°C ± 3°C)</t>
        </is>
      </c>
      <c r="K476" s="2" t="inlineStr"/>
      <c r="L476" s="2" t="inlineStr"/>
      <c r="M476" s="2" t="inlineStr">
        <is>
          <t>10 µg</t>
        </is>
      </c>
      <c r="N476" s="2" t="inlineStr"/>
    </row>
    <row r="477">
      <c r="A477" s="2" t="inlineStr">
        <is>
          <t>N0925</t>
        </is>
      </c>
      <c r="B477" s="2" t="inlineStr">
        <is>
          <t>Dietilenglicol - aire</t>
        </is>
      </c>
      <c r="C477" s="2" t="inlineStr">
        <is>
          <t>N</t>
        </is>
      </c>
      <c r="D477" s="2" t="inlineStr">
        <is>
          <t>MA232</t>
        </is>
      </c>
      <c r="E477" s="2" t="inlineStr">
        <is>
          <t>1 Glicol 8 días</t>
        </is>
      </c>
      <c r="F477" s="2" t="inlineStr">
        <is>
          <t>8 días laborables</t>
        </is>
      </c>
      <c r="G477" s="2" t="inlineStr">
        <is>
          <t>Para más de un glicol consultad precio en pestaña  PERFIL</t>
        </is>
      </c>
      <c r="H477" s="2" t="inlineStr"/>
      <c r="I477" s="2" t="inlineStr">
        <is>
          <t>Tubo muestreo versátil OSHA (OVS-7) -&gt; MT041</t>
        </is>
      </c>
      <c r="J477" s="2" t="inlineStr">
        <is>
          <t>Refrigerada (5°C ± 3°C)</t>
        </is>
      </c>
      <c r="K477" s="2" t="inlineStr">
        <is>
          <t>Método interno Basado en NIOSH 5523</t>
        </is>
      </c>
      <c r="L477" s="2" t="inlineStr">
        <is>
          <t>Cromatografía de Gases / Detector de Ionización por Llama (CG-FID)</t>
        </is>
      </c>
      <c r="M477" s="2" t="inlineStr">
        <is>
          <t>50 µg</t>
        </is>
      </c>
      <c r="N477" s="2" t="inlineStr"/>
    </row>
    <row r="478">
      <c r="A478" s="2" t="inlineStr">
        <is>
          <t>N0925</t>
        </is>
      </c>
      <c r="B478" s="2" t="inlineStr">
        <is>
          <t>Dietilenglicol - aire</t>
        </is>
      </c>
      <c r="C478" s="2" t="inlineStr">
        <is>
          <t>N</t>
        </is>
      </c>
      <c r="D478" s="2" t="inlineStr">
        <is>
          <t>MA231</t>
        </is>
      </c>
      <c r="E478" s="2" t="inlineStr">
        <is>
          <t>1 Glicol (rutina)</t>
        </is>
      </c>
      <c r="F478" s="2" t="inlineStr">
        <is>
          <t>15 días laborables</t>
        </is>
      </c>
      <c r="G478" s="2" t="inlineStr">
        <is>
          <t>Para más de un glicol consultad precio en pestaña  PERFIL</t>
        </is>
      </c>
      <c r="H478" s="2" t="inlineStr"/>
      <c r="I478" s="2" t="inlineStr">
        <is>
          <t>Tubo muestreo versátil OSHA (OVS-7) -&gt; MT041</t>
        </is>
      </c>
      <c r="J478" s="2" t="inlineStr">
        <is>
          <t>Refrigerada (5°C ± 3°C)</t>
        </is>
      </c>
      <c r="K478" s="2" t="inlineStr">
        <is>
          <t>Método interno Basado en NIOSH 5523</t>
        </is>
      </c>
      <c r="L478" s="2" t="inlineStr">
        <is>
          <t>Cromatografía de Gases / Detector de Ionización por Llama (CG-FID)</t>
        </is>
      </c>
      <c r="M478" s="2" t="inlineStr">
        <is>
          <t>50 µg</t>
        </is>
      </c>
      <c r="N478" s="2" t="inlineStr"/>
    </row>
    <row r="479">
      <c r="A479" s="2" t="inlineStr">
        <is>
          <t>N0930</t>
        </is>
      </c>
      <c r="B479" s="2" t="inlineStr">
        <is>
          <t>Etilenglicol - aire</t>
        </is>
      </c>
      <c r="C479" s="2" t="inlineStr">
        <is>
          <t>N</t>
        </is>
      </c>
      <c r="D479" s="2" t="inlineStr">
        <is>
          <t>MA231</t>
        </is>
      </c>
      <c r="E479" s="2" t="inlineStr">
        <is>
          <t>1 Glicol (rutina)</t>
        </is>
      </c>
      <c r="F479" s="2" t="inlineStr">
        <is>
          <t>15 días laborables</t>
        </is>
      </c>
      <c r="G479" s="2" t="inlineStr">
        <is>
          <t>Para más de un glicol consultad precio en pestaña  PERFIL</t>
        </is>
      </c>
      <c r="H479" s="2" t="inlineStr"/>
      <c r="I479" s="2" t="inlineStr">
        <is>
          <t>Tubo muestreo versátil OSHA (OVS-7) -&gt; MT041</t>
        </is>
      </c>
      <c r="J479" s="2" t="inlineStr">
        <is>
          <t>Refrigerada (5°C ± 3°C)</t>
        </is>
      </c>
      <c r="K479" s="2" t="inlineStr">
        <is>
          <t>Método interno Basado en NIOSH 5523</t>
        </is>
      </c>
      <c r="L479" s="2" t="inlineStr">
        <is>
          <t>Cromatografía de Gases / Detector de Ionización por Llama (CG-FID)</t>
        </is>
      </c>
      <c r="M479" s="2" t="inlineStr">
        <is>
          <t>20 µg</t>
        </is>
      </c>
      <c r="N479" s="2" t="inlineStr"/>
    </row>
    <row r="480">
      <c r="A480" s="2" t="inlineStr">
        <is>
          <t>N0930</t>
        </is>
      </c>
      <c r="B480" s="2" t="inlineStr">
        <is>
          <t>Etilenglicol - aire</t>
        </is>
      </c>
      <c r="C480" s="2" t="inlineStr">
        <is>
          <t>N</t>
        </is>
      </c>
      <c r="D480" s="2" t="inlineStr">
        <is>
          <t>MA232</t>
        </is>
      </c>
      <c r="E480" s="2" t="inlineStr">
        <is>
          <t>1 Glicol 8 días</t>
        </is>
      </c>
      <c r="F480" s="2" t="inlineStr">
        <is>
          <t>8 días laborables</t>
        </is>
      </c>
      <c r="G480" s="2" t="inlineStr">
        <is>
          <t>Para más de un glicol consultad precio en pestaña  PERFIL</t>
        </is>
      </c>
      <c r="H480" s="2" t="inlineStr"/>
      <c r="I480" s="2" t="inlineStr">
        <is>
          <t>Tubo muestreo versátil OSHA (OVS-7) -&gt; MT041</t>
        </is>
      </c>
      <c r="J480" s="2" t="inlineStr">
        <is>
          <t>Refrigerada (5°C ± 3°C)</t>
        </is>
      </c>
      <c r="K480" s="2" t="inlineStr">
        <is>
          <t>Método interno Basado en NIOSH 5523</t>
        </is>
      </c>
      <c r="L480" s="2" t="inlineStr">
        <is>
          <t>Cromatografía de Gases / Detector de Ionización por Llama (CG-FID)</t>
        </is>
      </c>
      <c r="M480" s="2" t="inlineStr">
        <is>
          <t>20 µg</t>
        </is>
      </c>
      <c r="N480" s="2" t="inlineStr"/>
    </row>
    <row r="481">
      <c r="A481" s="2" t="inlineStr">
        <is>
          <t>N0931</t>
        </is>
      </c>
      <c r="B481" s="2" t="inlineStr">
        <is>
          <t>Catecol - aire</t>
        </is>
      </c>
      <c r="C481" s="2" t="inlineStr">
        <is>
          <t>N</t>
        </is>
      </c>
      <c r="D481" s="2" t="inlineStr">
        <is>
          <t>MA403</t>
        </is>
      </c>
      <c r="E481" s="2" t="inlineStr">
        <is>
          <t>Catecol - aire</t>
        </is>
      </c>
      <c r="F481" s="2" t="inlineStr">
        <is>
          <t>15 días laborables</t>
        </is>
      </c>
      <c r="G481" s="2" t="inlineStr"/>
      <c r="H481" s="2" t="inlineStr">
        <is>
          <t>Verificar con la unidad la disponibilidad de patrón de referencia</t>
        </is>
      </c>
      <c r="I481" s="2" t="inlineStr">
        <is>
          <t>Tubo muestreo versátil OSHA (OVS-7) -&gt; MT041</t>
        </is>
      </c>
      <c r="J481" s="2" t="inlineStr">
        <is>
          <t>Refrigerada (5°C ± 3°C)</t>
        </is>
      </c>
      <c r="K481" s="2" t="inlineStr">
        <is>
          <t>Método interno basado en OSHA PV2014</t>
        </is>
      </c>
      <c r="L481" s="2" t="inlineStr">
        <is>
          <t>Cromatografía de Gases / Detector de Ionización por Llama (CG-FID)</t>
        </is>
      </c>
      <c r="M481" s="2" t="inlineStr">
        <is>
          <t>0,1 µg</t>
        </is>
      </c>
      <c r="N481" s="2" t="inlineStr"/>
    </row>
    <row r="482">
      <c r="A482" s="2" t="inlineStr">
        <is>
          <t>N0932</t>
        </is>
      </c>
      <c r="B482" s="2" t="inlineStr">
        <is>
          <t>4-Metoxifenol - aire</t>
        </is>
      </c>
      <c r="C482" s="2" t="inlineStr">
        <is>
          <t>N</t>
        </is>
      </c>
      <c r="D482" s="2" t="inlineStr">
        <is>
          <t>MA404</t>
        </is>
      </c>
      <c r="E482" s="2" t="inlineStr">
        <is>
          <t>4-Metoxifenol - aire</t>
        </is>
      </c>
      <c r="F482" s="2" t="inlineStr">
        <is>
          <t>15 días laborables</t>
        </is>
      </c>
      <c r="G482" s="2" t="inlineStr"/>
      <c r="H482" s="2" t="inlineStr">
        <is>
          <t>Verificar con la unidad la disponibilidad de patrón de referencia</t>
        </is>
      </c>
      <c r="I482" s="2" t="inlineStr">
        <is>
          <t>Tubo resina XAD-7 -&gt; MT076</t>
        </is>
      </c>
      <c r="J482" s="2" t="inlineStr">
        <is>
          <t>Refrigerada (5°C ± 3°C)</t>
        </is>
      </c>
      <c r="K482" s="2" t="inlineStr">
        <is>
          <t>Método interno basado en OSHA PV2039</t>
        </is>
      </c>
      <c r="L482" s="2" t="inlineStr">
        <is>
          <t>Cromatografía de Gases / Detector de Ionización por Llama (CG-FID)</t>
        </is>
      </c>
      <c r="M482" s="2" t="inlineStr">
        <is>
          <t>0,1 µg</t>
        </is>
      </c>
      <c r="N482" s="2" t="inlineStr"/>
    </row>
    <row r="483">
      <c r="A483" s="2" t="inlineStr">
        <is>
          <t>N0935</t>
        </is>
      </c>
      <c r="B483" s="2" t="inlineStr">
        <is>
          <t>Propilenglicol - aire</t>
        </is>
      </c>
      <c r="C483" s="2" t="inlineStr">
        <is>
          <t>N</t>
        </is>
      </c>
      <c r="D483" s="2" t="inlineStr">
        <is>
          <t>MA231</t>
        </is>
      </c>
      <c r="E483" s="2" t="inlineStr">
        <is>
          <t>1 Glicol (rutina)</t>
        </is>
      </c>
      <c r="F483" s="2" t="inlineStr">
        <is>
          <t>15 días laborables</t>
        </is>
      </c>
      <c r="G483" s="2" t="inlineStr">
        <is>
          <t>Para más de un glicol consultad precio en pestaña  PERFIL</t>
        </is>
      </c>
      <c r="H483" s="2" t="inlineStr"/>
      <c r="I483" s="2" t="inlineStr">
        <is>
          <t>Tubo muestreo versátil OSHA (OVS-7) -&gt; MT041</t>
        </is>
      </c>
      <c r="J483" s="2" t="inlineStr">
        <is>
          <t>Refrigerada (5°C ± 3°C)</t>
        </is>
      </c>
      <c r="K483" s="2" t="inlineStr"/>
      <c r="L483" s="2" t="inlineStr"/>
      <c r="M483" s="2" t="inlineStr">
        <is>
          <t>20 µg</t>
        </is>
      </c>
      <c r="N483" s="2" t="inlineStr"/>
    </row>
    <row r="484">
      <c r="A484" s="2" t="inlineStr">
        <is>
          <t>N0935</t>
        </is>
      </c>
      <c r="B484" s="2" t="inlineStr">
        <is>
          <t>Propilenglicol - aire</t>
        </is>
      </c>
      <c r="C484" s="2" t="inlineStr">
        <is>
          <t>N</t>
        </is>
      </c>
      <c r="D484" s="2" t="inlineStr">
        <is>
          <t>MA232</t>
        </is>
      </c>
      <c r="E484" s="2" t="inlineStr">
        <is>
          <t>1 Glicol 8 días</t>
        </is>
      </c>
      <c r="F484" s="2" t="inlineStr">
        <is>
          <t>8 días laborables</t>
        </is>
      </c>
      <c r="G484" s="2" t="inlineStr">
        <is>
          <t>Para más de un glicol consultad precio en pestaña  PERFIL</t>
        </is>
      </c>
      <c r="H484" s="2" t="inlineStr"/>
      <c r="I484" s="2" t="inlineStr">
        <is>
          <t>Tubo muestreo versátil OSHA (OVS-7) -&gt; MT041</t>
        </is>
      </c>
      <c r="J484" s="2" t="inlineStr">
        <is>
          <t>Refrigerada (5°C ± 3°C)</t>
        </is>
      </c>
      <c r="K484" s="2" t="inlineStr"/>
      <c r="L484" s="2" t="inlineStr"/>
      <c r="M484" s="2" t="inlineStr">
        <is>
          <t>20 µg</t>
        </is>
      </c>
      <c r="N484" s="2" t="inlineStr"/>
    </row>
    <row r="485">
      <c r="A485" s="2" t="inlineStr">
        <is>
          <t>N0955</t>
        </is>
      </c>
      <c r="B485" s="2" t="inlineStr">
        <is>
          <t>Ftalato de di-2-etilhexilo - aire</t>
        </is>
      </c>
      <c r="C485" s="2" t="inlineStr">
        <is>
          <t>N</t>
        </is>
      </c>
      <c r="D485" s="2" t="inlineStr">
        <is>
          <t>MA233</t>
        </is>
      </c>
      <c r="E485" s="2" t="inlineStr">
        <is>
          <t>1 Ftalato (rutina)</t>
        </is>
      </c>
      <c r="F485" s="2" t="inlineStr">
        <is>
          <t>15 días laborables</t>
        </is>
      </c>
      <c r="G485" s="2" t="inlineStr">
        <is>
          <t>Para más de un ftalato consultad precio en pestaña  PERFIL</t>
        </is>
      </c>
      <c r="H485" s="2" t="inlineStr"/>
      <c r="I485" s="2" t="inlineStr">
        <is>
          <t>Tubo OVS-2  -&gt; MAE15</t>
        </is>
      </c>
      <c r="J485" s="2" t="inlineStr"/>
      <c r="K485" s="2" t="inlineStr"/>
      <c r="L485" s="2" t="inlineStr"/>
      <c r="M485" s="2" t="inlineStr">
        <is>
          <t>10 µg</t>
        </is>
      </c>
      <c r="N485" s="2" t="inlineStr"/>
    </row>
    <row r="486">
      <c r="A486" s="2" t="inlineStr">
        <is>
          <t>N0955</t>
        </is>
      </c>
      <c r="B486" s="2" t="inlineStr">
        <is>
          <t>Ftalato de di-2-etilhexilo - aire</t>
        </is>
      </c>
      <c r="C486" s="2" t="inlineStr">
        <is>
          <t>N</t>
        </is>
      </c>
      <c r="D486" s="2" t="inlineStr">
        <is>
          <t>MA234</t>
        </is>
      </c>
      <c r="E486" s="2" t="inlineStr">
        <is>
          <t>1 Ftalato 8 días</t>
        </is>
      </c>
      <c r="F486" s="2" t="inlineStr">
        <is>
          <t>8 días laborables</t>
        </is>
      </c>
      <c r="G486" s="2" t="inlineStr">
        <is>
          <t>Para más de un ftalato consultad precio en pestaña  PERFIL</t>
        </is>
      </c>
      <c r="H486" s="2" t="inlineStr"/>
      <c r="I486" s="2" t="inlineStr">
        <is>
          <t>Tubo OVS-2  -&gt; MAE15</t>
        </is>
      </c>
      <c r="J486" s="2" t="inlineStr"/>
      <c r="K486" s="2" t="inlineStr"/>
      <c r="L486" s="2" t="inlineStr"/>
      <c r="M486" s="2" t="inlineStr">
        <is>
          <t>10 µg</t>
        </is>
      </c>
      <c r="N486" s="2" t="inlineStr"/>
    </row>
    <row r="487">
      <c r="A487" s="2" t="inlineStr">
        <is>
          <t>N0960</t>
        </is>
      </c>
      <c r="B487" s="2" t="inlineStr">
        <is>
          <t>Ftalato de dibutilo - aire</t>
        </is>
      </c>
      <c r="C487" s="2" t="inlineStr">
        <is>
          <t>N</t>
        </is>
      </c>
      <c r="D487" s="2" t="inlineStr">
        <is>
          <t>MA233</t>
        </is>
      </c>
      <c r="E487" s="2" t="inlineStr">
        <is>
          <t>1 Ftalato (rutina)</t>
        </is>
      </c>
      <c r="F487" s="2" t="inlineStr">
        <is>
          <t>15 días laborables</t>
        </is>
      </c>
      <c r="G487" s="2" t="inlineStr">
        <is>
          <t>Para más de un ftalato consultad precio en pestaña  PERFIL</t>
        </is>
      </c>
      <c r="H487" s="2" t="inlineStr"/>
      <c r="I487" s="2" t="inlineStr">
        <is>
          <t>Tubo OVS-2  -&gt; MAE15</t>
        </is>
      </c>
      <c r="J487" s="2" t="inlineStr"/>
      <c r="K487" s="2" t="inlineStr"/>
      <c r="L487" s="2" t="inlineStr"/>
      <c r="M487" s="2" t="inlineStr">
        <is>
          <t>10 µg</t>
        </is>
      </c>
      <c r="N487" s="2" t="inlineStr"/>
    </row>
    <row r="488">
      <c r="A488" s="2" t="inlineStr">
        <is>
          <t>N0960</t>
        </is>
      </c>
      <c r="B488" s="2" t="inlineStr">
        <is>
          <t>Ftalato de dibutilo - aire</t>
        </is>
      </c>
      <c r="C488" s="2" t="inlineStr">
        <is>
          <t>N</t>
        </is>
      </c>
      <c r="D488" s="2" t="inlineStr">
        <is>
          <t>MA234</t>
        </is>
      </c>
      <c r="E488" s="2" t="inlineStr">
        <is>
          <t>1 Ftalato 8 días</t>
        </is>
      </c>
      <c r="F488" s="2" t="inlineStr">
        <is>
          <t>8 días laborables</t>
        </is>
      </c>
      <c r="G488" s="2" t="inlineStr">
        <is>
          <t>Para más de un ftalato consultad precio en pestaña  PERFIL</t>
        </is>
      </c>
      <c r="H488" s="2" t="inlineStr"/>
      <c r="I488" s="2" t="inlineStr">
        <is>
          <t>Tubo OVS-2  -&gt; MAE15</t>
        </is>
      </c>
      <c r="J488" s="2" t="inlineStr"/>
      <c r="K488" s="2" t="inlineStr"/>
      <c r="L488" s="2" t="inlineStr"/>
      <c r="M488" s="2" t="inlineStr">
        <is>
          <t>10 µg</t>
        </is>
      </c>
      <c r="N488" s="2" t="inlineStr"/>
    </row>
    <row r="489">
      <c r="A489" s="2" t="inlineStr">
        <is>
          <t>N0965</t>
        </is>
      </c>
      <c r="B489" s="2" t="inlineStr">
        <is>
          <t>Ftalato de dietilo - aire</t>
        </is>
      </c>
      <c r="C489" s="2" t="inlineStr">
        <is>
          <t>N</t>
        </is>
      </c>
      <c r="D489" s="2" t="inlineStr">
        <is>
          <t>MA233</t>
        </is>
      </c>
      <c r="E489" s="2" t="inlineStr">
        <is>
          <t>1 Ftalato (rutina)</t>
        </is>
      </c>
      <c r="F489" s="2" t="inlineStr">
        <is>
          <t>15 días laborables</t>
        </is>
      </c>
      <c r="G489" s="2" t="inlineStr">
        <is>
          <t>Para más de un ftalato consultad precio en pestaña  PERFIL</t>
        </is>
      </c>
      <c r="H489" s="2" t="inlineStr"/>
      <c r="I489" s="2" t="inlineStr">
        <is>
          <t>Tubo OVS-2  -&gt; MAE15</t>
        </is>
      </c>
      <c r="J489" s="2" t="inlineStr"/>
      <c r="K489" s="2" t="inlineStr">
        <is>
          <t>Método interno Basado en OSHA 104</t>
        </is>
      </c>
      <c r="L489" s="2" t="inlineStr">
        <is>
          <t>Cromatografía de Gases / Detector de Ionización por Llama (CG-FID)</t>
        </is>
      </c>
      <c r="M489" s="2" t="inlineStr">
        <is>
          <t>10 µg</t>
        </is>
      </c>
      <c r="N489" s="2" t="inlineStr"/>
    </row>
    <row r="490">
      <c r="A490" s="2" t="inlineStr">
        <is>
          <t>N0965</t>
        </is>
      </c>
      <c r="B490" s="2" t="inlineStr">
        <is>
          <t>Ftalato de dietilo - aire</t>
        </is>
      </c>
      <c r="C490" s="2" t="inlineStr">
        <is>
          <t>N</t>
        </is>
      </c>
      <c r="D490" s="2" t="inlineStr">
        <is>
          <t>MA234</t>
        </is>
      </c>
      <c r="E490" s="2" t="inlineStr">
        <is>
          <t>1 Ftalato 8 días</t>
        </is>
      </c>
      <c r="F490" s="2" t="inlineStr">
        <is>
          <t>8 días laborables</t>
        </is>
      </c>
      <c r="G490" s="2" t="inlineStr">
        <is>
          <t>Para más de un ftalato consultad precio en pestaña  PERFIL</t>
        </is>
      </c>
      <c r="H490" s="2" t="inlineStr"/>
      <c r="I490" s="2" t="inlineStr">
        <is>
          <t>Tubo OVS-2  -&gt; MAE15</t>
        </is>
      </c>
      <c r="J490" s="2" t="inlineStr"/>
      <c r="K490" s="2" t="inlineStr">
        <is>
          <t>Método interno Basado en OSHA 104</t>
        </is>
      </c>
      <c r="L490" s="2" t="inlineStr">
        <is>
          <t>Cromatografía de Gases / Detector de Ionización por Llama (CG-FID)</t>
        </is>
      </c>
      <c r="M490" s="2" t="inlineStr">
        <is>
          <t>10 µg</t>
        </is>
      </c>
      <c r="N490" s="2" t="inlineStr"/>
    </row>
    <row r="491">
      <c r="A491" s="2" t="inlineStr">
        <is>
          <t>N0970</t>
        </is>
      </c>
      <c r="B491" s="2" t="inlineStr">
        <is>
          <t>Ftalato de dimetilo - aire</t>
        </is>
      </c>
      <c r="C491" s="2" t="inlineStr">
        <is>
          <t>N</t>
        </is>
      </c>
      <c r="D491" s="2" t="inlineStr">
        <is>
          <t>MA234</t>
        </is>
      </c>
      <c r="E491" s="2" t="inlineStr">
        <is>
          <t>1 Ftalato 8 días</t>
        </is>
      </c>
      <c r="F491" s="2" t="inlineStr">
        <is>
          <t>8 días laborables</t>
        </is>
      </c>
      <c r="G491" s="2" t="inlineStr">
        <is>
          <t>Para más de un ftalato consultad precio en pestaña  PERFIL</t>
        </is>
      </c>
      <c r="H491" s="2" t="inlineStr"/>
      <c r="I491" s="2" t="inlineStr">
        <is>
          <t>Tubo OVS-2  -&gt; MAE15</t>
        </is>
      </c>
      <c r="J491" s="2" t="inlineStr"/>
      <c r="K491" s="2" t="inlineStr"/>
      <c r="L491" s="2" t="inlineStr"/>
      <c r="M491" s="2" t="inlineStr">
        <is>
          <t>10 µg</t>
        </is>
      </c>
      <c r="N491" s="2" t="inlineStr"/>
    </row>
    <row r="492">
      <c r="A492" s="2" t="inlineStr">
        <is>
          <t>N0970</t>
        </is>
      </c>
      <c r="B492" s="2" t="inlineStr">
        <is>
          <t>Ftalato de dimetilo - aire</t>
        </is>
      </c>
      <c r="C492" s="2" t="inlineStr">
        <is>
          <t>N</t>
        </is>
      </c>
      <c r="D492" s="2" t="inlineStr">
        <is>
          <t>MA233</t>
        </is>
      </c>
      <c r="E492" s="2" t="inlineStr">
        <is>
          <t>1 Ftalato (rutina)</t>
        </is>
      </c>
      <c r="F492" s="2" t="inlineStr">
        <is>
          <t>15 días laborables</t>
        </is>
      </c>
      <c r="G492" s="2" t="inlineStr">
        <is>
          <t>Para más de un ftalato consultad precio en pestaña  PERFIL</t>
        </is>
      </c>
      <c r="H492" s="2" t="inlineStr"/>
      <c r="I492" s="2" t="inlineStr">
        <is>
          <t>Tubo OVS-2  -&gt; MAE15</t>
        </is>
      </c>
      <c r="J492" s="2" t="inlineStr"/>
      <c r="K492" s="2" t="inlineStr"/>
      <c r="L492" s="2" t="inlineStr"/>
      <c r="M492" s="2" t="inlineStr">
        <is>
          <t>10 µg</t>
        </is>
      </c>
      <c r="N492" s="2" t="inlineStr"/>
    </row>
    <row r="493">
      <c r="A493" s="2" t="inlineStr">
        <is>
          <t>N0975</t>
        </is>
      </c>
      <c r="B493" s="2" t="inlineStr">
        <is>
          <t>Ftalato de dioctilo - aire</t>
        </is>
      </c>
      <c r="C493" s="2" t="inlineStr">
        <is>
          <t>N</t>
        </is>
      </c>
      <c r="D493" s="2" t="inlineStr">
        <is>
          <t>MA233</t>
        </is>
      </c>
      <c r="E493" s="2" t="inlineStr">
        <is>
          <t>1 Ftalato (rutina)</t>
        </is>
      </c>
      <c r="F493" s="2" t="inlineStr">
        <is>
          <t>15 días laborables</t>
        </is>
      </c>
      <c r="G493" s="2" t="inlineStr">
        <is>
          <t>Para más de un ftalato consultad precio en pestaña  PERFIL</t>
        </is>
      </c>
      <c r="H493" s="2" t="inlineStr"/>
      <c r="I493" s="2" t="inlineStr">
        <is>
          <t>Tubo OVS-2  -&gt; MAE15</t>
        </is>
      </c>
      <c r="J493" s="2" t="inlineStr"/>
      <c r="K493" s="2" t="inlineStr"/>
      <c r="L493" s="2" t="inlineStr"/>
      <c r="M493" s="2" t="inlineStr">
        <is>
          <t>10 µg</t>
        </is>
      </c>
      <c r="N493" s="2" t="inlineStr"/>
    </row>
    <row r="494">
      <c r="A494" s="2" t="inlineStr">
        <is>
          <t>N0975</t>
        </is>
      </c>
      <c r="B494" s="2" t="inlineStr">
        <is>
          <t>Ftalato de dioctilo - aire</t>
        </is>
      </c>
      <c r="C494" s="2" t="inlineStr">
        <is>
          <t>N</t>
        </is>
      </c>
      <c r="D494" s="2" t="inlineStr">
        <is>
          <t>MA234</t>
        </is>
      </c>
      <c r="E494" s="2" t="inlineStr">
        <is>
          <t>1 Ftalato 8 días</t>
        </is>
      </c>
      <c r="F494" s="2" t="inlineStr">
        <is>
          <t>8 días laborables</t>
        </is>
      </c>
      <c r="G494" s="2" t="inlineStr">
        <is>
          <t>Para más de un ftalato consultad precio en pestaña  PERFIL</t>
        </is>
      </c>
      <c r="H494" s="2" t="inlineStr"/>
      <c r="I494" s="2" t="inlineStr">
        <is>
          <t>Tubo OVS-2  -&gt; MAE15</t>
        </is>
      </c>
      <c r="J494" s="2" t="inlineStr"/>
      <c r="K494" s="2" t="inlineStr"/>
      <c r="L494" s="2" t="inlineStr"/>
      <c r="M494" s="2" t="inlineStr">
        <is>
          <t>10 µg</t>
        </is>
      </c>
      <c r="N494" s="2" t="inlineStr"/>
    </row>
    <row r="495">
      <c r="A495" s="2" t="inlineStr">
        <is>
          <t>N0980</t>
        </is>
      </c>
      <c r="B495" s="2" t="inlineStr">
        <is>
          <t>m-Fenilendiamina - aire</t>
        </is>
      </c>
      <c r="C495" s="2" t="inlineStr">
        <is>
          <t>N</t>
        </is>
      </c>
      <c r="D495" s="2" t="inlineStr">
        <is>
          <t>MA227</t>
        </is>
      </c>
      <c r="E495" s="2" t="inlineStr">
        <is>
          <t>VOC especial urgente 8 días</t>
        </is>
      </c>
      <c r="F495" s="2" t="inlineStr">
        <is>
          <t>8 días laborables</t>
        </is>
      </c>
      <c r="G495" s="2" t="inlineStr"/>
      <c r="H495" s="2" t="inlineStr"/>
      <c r="I495" s="2" t="inlineStr">
        <is>
          <t>Filtro de fibra de vidrio impregnado de ácido sulfúrico -&gt; MT057</t>
        </is>
      </c>
      <c r="J495" s="2" t="inlineStr">
        <is>
          <t>Temperatura ambiente</t>
        </is>
      </c>
      <c r="K495" s="2" t="inlineStr"/>
      <c r="L495" s="2" t="inlineStr"/>
      <c r="M495" s="2" t="inlineStr">
        <is>
          <t>0,06 µg</t>
        </is>
      </c>
      <c r="N495" s="2" t="inlineStr"/>
    </row>
    <row r="496">
      <c r="A496" s="2" t="inlineStr">
        <is>
          <t>N0980</t>
        </is>
      </c>
      <c r="B496" s="2" t="inlineStr">
        <is>
          <t>m-Fenilendiamina - aire</t>
        </is>
      </c>
      <c r="C496" s="2" t="inlineStr">
        <is>
          <t>N</t>
        </is>
      </c>
      <c r="D496" s="2" t="inlineStr">
        <is>
          <t>MA062</t>
        </is>
      </c>
      <c r="E496" s="2" t="inlineStr">
        <is>
          <t>VOC especial (rutina)</t>
        </is>
      </c>
      <c r="F496" s="2" t="inlineStr">
        <is>
          <t>15 días laborables</t>
        </is>
      </c>
      <c r="G496" s="2" t="inlineStr"/>
      <c r="H496" s="2" t="inlineStr"/>
      <c r="I496" s="2" t="inlineStr">
        <is>
          <t>Filtro de fibra de vidrio impregnado de ácido sulfúrico -&gt; MT057</t>
        </is>
      </c>
      <c r="J496" s="2" t="inlineStr">
        <is>
          <t>Temperatura ambiente</t>
        </is>
      </c>
      <c r="K496" s="2" t="inlineStr"/>
      <c r="L496" s="2" t="inlineStr"/>
      <c r="M496" s="2" t="inlineStr">
        <is>
          <t>0,06 µg</t>
        </is>
      </c>
      <c r="N496" s="2" t="inlineStr"/>
    </row>
    <row r="497">
      <c r="A497" s="2" t="inlineStr">
        <is>
          <t>N0990</t>
        </is>
      </c>
      <c r="B497" s="2" t="inlineStr">
        <is>
          <t>Acrilato de metilo - aire</t>
        </is>
      </c>
      <c r="C497" s="2" t="inlineStr">
        <is>
          <t>N</t>
        </is>
      </c>
      <c r="D497" s="2" t="inlineStr">
        <is>
          <t>MA236</t>
        </is>
      </c>
      <c r="E497" s="2" t="inlineStr">
        <is>
          <t>1 Acrilato urgente 8 días</t>
        </is>
      </c>
      <c r="F497" s="2" t="inlineStr">
        <is>
          <t>8 días laborables</t>
        </is>
      </c>
      <c r="G497" s="2" t="inlineStr">
        <is>
          <t>Para más de un acrilato consultad precio en pestaña  PERFIL</t>
        </is>
      </c>
      <c r="H497" s="2" t="inlineStr"/>
      <c r="I497" s="2" t="inlineStr">
        <is>
          <t>Tubo Anasorb 747 (140/70) -&gt; MT053</t>
        </is>
      </c>
      <c r="J497" s="2" t="inlineStr"/>
      <c r="K497" s="2" t="inlineStr">
        <is>
          <t>Método interno Basado en INSHT 302-1-A91</t>
        </is>
      </c>
      <c r="L497" s="2" t="inlineStr">
        <is>
          <t>Cromatografía de Gases / Detector de Ionización por Llama (CG-FID)</t>
        </is>
      </c>
      <c r="M497" s="2" t="inlineStr">
        <is>
          <t>5 µg</t>
        </is>
      </c>
      <c r="N497" s="2" t="inlineStr"/>
    </row>
    <row r="498">
      <c r="A498" s="2" t="inlineStr">
        <is>
          <t>N0990</t>
        </is>
      </c>
      <c r="B498" s="2" t="inlineStr">
        <is>
          <t>Acrilato de metilo - aire</t>
        </is>
      </c>
      <c r="C498" s="2" t="inlineStr">
        <is>
          <t>N</t>
        </is>
      </c>
      <c r="D498" s="2" t="inlineStr">
        <is>
          <t>MA235</t>
        </is>
      </c>
      <c r="E498" s="2" t="inlineStr">
        <is>
          <t>1 Acrilato (rutina)</t>
        </is>
      </c>
      <c r="F498" s="2" t="inlineStr">
        <is>
          <t>15 días laborables</t>
        </is>
      </c>
      <c r="G498" s="2" t="inlineStr">
        <is>
          <t>Para más de un acrilato consultad precio en pestaña  PERFIL</t>
        </is>
      </c>
      <c r="H498" s="2" t="inlineStr"/>
      <c r="I498" s="2" t="inlineStr">
        <is>
          <t>Tubo Anasorb 747 (140/70) -&gt; MT053</t>
        </is>
      </c>
      <c r="J498" s="2" t="inlineStr"/>
      <c r="K498" s="2" t="inlineStr">
        <is>
          <t>Método interno Basado en INSHT 302-1-A91</t>
        </is>
      </c>
      <c r="L498" s="2" t="inlineStr">
        <is>
          <t>Cromatografía de Gases / Detector de Ionización por Llama (CG-FID)</t>
        </is>
      </c>
      <c r="M498" s="2" t="inlineStr">
        <is>
          <t>5 µg</t>
        </is>
      </c>
      <c r="N498" s="2" t="inlineStr"/>
    </row>
    <row r="499">
      <c r="A499" s="2" t="inlineStr">
        <is>
          <t>N0995</t>
        </is>
      </c>
      <c r="B499" s="2" t="inlineStr">
        <is>
          <t>Acrilato de n-butilo - aire</t>
        </is>
      </c>
      <c r="C499" s="2" t="inlineStr">
        <is>
          <t>N</t>
        </is>
      </c>
      <c r="D499" s="2" t="inlineStr">
        <is>
          <t>MA236</t>
        </is>
      </c>
      <c r="E499" s="2" t="inlineStr">
        <is>
          <t>1 Acrilato urgente 8 días</t>
        </is>
      </c>
      <c r="F499" s="2" t="inlineStr">
        <is>
          <t>8 días laborables</t>
        </is>
      </c>
      <c r="G499" s="2" t="inlineStr">
        <is>
          <t>Para más de un acrilato consultad precio en pestaña  PERFIL</t>
        </is>
      </c>
      <c r="H499" s="2" t="inlineStr"/>
      <c r="I499" s="2" t="inlineStr">
        <is>
          <t>Tubo Anasorb 747 (140/70) -&gt; MT053</t>
        </is>
      </c>
      <c r="J499" s="2" t="inlineStr">
        <is>
          <t>Temperatura ambiente</t>
        </is>
      </c>
      <c r="K499" s="2" t="inlineStr">
        <is>
          <t>Método interno Basado en MTA/MA-054/A04</t>
        </is>
      </c>
      <c r="L499" s="2" t="inlineStr">
        <is>
          <t>Cromatografía de Gases / Detector de Ionización por Llama (CG-FID)</t>
        </is>
      </c>
      <c r="M499" s="2" t="inlineStr">
        <is>
          <t>5 µg</t>
        </is>
      </c>
      <c r="N499" s="2" t="inlineStr"/>
    </row>
    <row r="500">
      <c r="A500" s="2" t="inlineStr">
        <is>
          <t>N0995</t>
        </is>
      </c>
      <c r="B500" s="2" t="inlineStr">
        <is>
          <t>Acrilato de n-butilo - aire</t>
        </is>
      </c>
      <c r="C500" s="2" t="inlineStr">
        <is>
          <t>N</t>
        </is>
      </c>
      <c r="D500" s="2" t="inlineStr">
        <is>
          <t>MA235</t>
        </is>
      </c>
      <c r="E500" s="2" t="inlineStr">
        <is>
          <t>1 Acrilato (rutina)</t>
        </is>
      </c>
      <c r="F500" s="2" t="inlineStr">
        <is>
          <t>15 días laborables</t>
        </is>
      </c>
      <c r="G500" s="2" t="inlineStr">
        <is>
          <t>Para más de un acrilato consultad precio en pestaña  PERFIL</t>
        </is>
      </c>
      <c r="H500" s="2" t="inlineStr"/>
      <c r="I500" s="2" t="inlineStr">
        <is>
          <t>Tubo Anasorb 747 (140/70) -&gt; MT053</t>
        </is>
      </c>
      <c r="J500" s="2" t="inlineStr">
        <is>
          <t>Temperatura ambiente</t>
        </is>
      </c>
      <c r="K500" s="2" t="inlineStr">
        <is>
          <t>Método interno Basado en MTA/MA-054/A04</t>
        </is>
      </c>
      <c r="L500" s="2" t="inlineStr">
        <is>
          <t>Cromatografía de Gases / Detector de Ionización por Llama (CG-FID)</t>
        </is>
      </c>
      <c r="M500" s="2" t="inlineStr">
        <is>
          <t>5 µg</t>
        </is>
      </c>
      <c r="N500" s="2" t="inlineStr"/>
    </row>
    <row r="501">
      <c r="A501" s="2" t="inlineStr">
        <is>
          <t>N1000</t>
        </is>
      </c>
      <c r="B501" s="2" t="inlineStr">
        <is>
          <t>Ester etílico del ácido 2-propenoico - aire</t>
        </is>
      </c>
      <c r="C501" s="2" t="inlineStr">
        <is>
          <t>N</t>
        </is>
      </c>
      <c r="D501" s="2" t="inlineStr">
        <is>
          <t>MA236</t>
        </is>
      </c>
      <c r="E501" s="2" t="inlineStr">
        <is>
          <t>1 Acrilato urgente 8 días</t>
        </is>
      </c>
      <c r="F501" s="2" t="inlineStr">
        <is>
          <t>8 días laborables</t>
        </is>
      </c>
      <c r="G501" s="2" t="inlineStr">
        <is>
          <t>Para más de un acrilato consultad precio en pestaña  PERFIL</t>
        </is>
      </c>
      <c r="H501" s="2" t="inlineStr"/>
      <c r="I501" s="2" t="inlineStr">
        <is>
          <t>Tubo Anasorb 747 (140/70) -&gt; MT053</t>
        </is>
      </c>
      <c r="J501" s="2" t="inlineStr">
        <is>
          <t>Refrigerada (5°C ± 3°C)</t>
        </is>
      </c>
      <c r="K501" s="2" t="inlineStr">
        <is>
          <t>Método interno Basado en MTA/MA-054/A04</t>
        </is>
      </c>
      <c r="L501" s="2" t="inlineStr">
        <is>
          <t>Cromatografía de Gases / Detector de Ionización por Llama (CG-FID)</t>
        </is>
      </c>
      <c r="M501" s="2" t="inlineStr">
        <is>
          <t>5 µg</t>
        </is>
      </c>
      <c r="N501" s="2" t="inlineStr"/>
    </row>
    <row r="502">
      <c r="A502" s="2" t="inlineStr">
        <is>
          <t>N1000</t>
        </is>
      </c>
      <c r="B502" s="2" t="inlineStr">
        <is>
          <t>Ester etílico del ácido 2-propenoico - aire</t>
        </is>
      </c>
      <c r="C502" s="2" t="inlineStr">
        <is>
          <t>N</t>
        </is>
      </c>
      <c r="D502" s="2" t="inlineStr">
        <is>
          <t>MA235</t>
        </is>
      </c>
      <c r="E502" s="2" t="inlineStr">
        <is>
          <t>1 Acrilato (rutina)</t>
        </is>
      </c>
      <c r="F502" s="2" t="inlineStr">
        <is>
          <t>15 días laborables</t>
        </is>
      </c>
      <c r="G502" s="2" t="inlineStr">
        <is>
          <t>Para más de un acrilato consultad precio en pestaña  PERFIL</t>
        </is>
      </c>
      <c r="H502" s="2" t="inlineStr"/>
      <c r="I502" s="2" t="inlineStr">
        <is>
          <t>Tubo Anasorb 747 (140/70) -&gt; MT053</t>
        </is>
      </c>
      <c r="J502" s="2" t="inlineStr">
        <is>
          <t>Refrigerada (5°C ± 3°C)</t>
        </is>
      </c>
      <c r="K502" s="2" t="inlineStr">
        <is>
          <t>Método interno Basado en MTA/MA-054/A04</t>
        </is>
      </c>
      <c r="L502" s="2" t="inlineStr">
        <is>
          <t>Cromatografía de Gases / Detector de Ionización por Llama (CG-FID)</t>
        </is>
      </c>
      <c r="M502" s="2" t="inlineStr">
        <is>
          <t>5 µg</t>
        </is>
      </c>
      <c r="N502" s="2" t="inlineStr"/>
    </row>
    <row r="503">
      <c r="A503" s="2" t="inlineStr">
        <is>
          <t>N1015</t>
        </is>
      </c>
      <c r="B503" s="2" t="inlineStr">
        <is>
          <t>Dietilaminoetanol - aire</t>
        </is>
      </c>
      <c r="C503" s="2" t="inlineStr">
        <is>
          <t>N</t>
        </is>
      </c>
      <c r="D503" s="2" t="inlineStr">
        <is>
          <t>MA237</t>
        </is>
      </c>
      <c r="E503" s="2" t="inlineStr">
        <is>
          <t>1 Etanolamina (rutina)</t>
        </is>
      </c>
      <c r="F503" s="2" t="inlineStr">
        <is>
          <t>15 días laborables</t>
        </is>
      </c>
      <c r="G503" s="2" t="inlineStr"/>
      <c r="H503" s="2" t="inlineStr"/>
      <c r="I503" s="2" t="inlineStr"/>
      <c r="J503" s="2" t="inlineStr"/>
      <c r="K503" s="2" t="inlineStr">
        <is>
          <t>Método interno basado en INRS M-226 y INRS M-32</t>
        </is>
      </c>
      <c r="L503" s="2" t="inlineStr">
        <is>
          <t>Electroforesis Capilar</t>
        </is>
      </c>
      <c r="M503" s="2" t="inlineStr">
        <is>
          <t>5 µg</t>
        </is>
      </c>
      <c r="N503" s="2" t="inlineStr"/>
    </row>
    <row r="504">
      <c r="A504" s="2" t="inlineStr">
        <is>
          <t>N1020</t>
        </is>
      </c>
      <c r="B504" s="2" t="inlineStr">
        <is>
          <t>2-aminoetanol - aire (sub)</t>
        </is>
      </c>
      <c r="C504" s="2" t="inlineStr">
        <is>
          <t>N</t>
        </is>
      </c>
      <c r="D504" s="2" t="inlineStr">
        <is>
          <t>MA237</t>
        </is>
      </c>
      <c r="E504" s="2" t="inlineStr">
        <is>
          <t>1 Etanolamina (rutina)</t>
        </is>
      </c>
      <c r="F504" s="2" t="inlineStr">
        <is>
          <t>15 días laborables</t>
        </is>
      </c>
      <c r="G504" s="2" t="inlineStr"/>
      <c r="H504" s="2" t="inlineStr"/>
      <c r="I504" s="2" t="inlineStr">
        <is>
          <t>Tubo XAD-2 40/80 mg impregnado de Naftil isotiocianato -&gt; QE102</t>
        </is>
      </c>
      <c r="J504" s="2" t="inlineStr">
        <is>
          <t>Temperatura ambiente</t>
        </is>
      </c>
      <c r="K504" s="2" t="inlineStr">
        <is>
          <t>OSHA PV2111</t>
        </is>
      </c>
      <c r="L504" s="2" t="inlineStr">
        <is>
          <t>Cromatografía Líquida de Alta Resolución (HPLC)</t>
        </is>
      </c>
      <c r="M504" s="2" t="inlineStr">
        <is>
          <t>9 µg</t>
        </is>
      </c>
      <c r="N504" s="2" t="inlineStr"/>
    </row>
    <row r="505">
      <c r="A505" s="2" t="inlineStr">
        <is>
          <t>N1025</t>
        </is>
      </c>
      <c r="B505" s="2" t="inlineStr">
        <is>
          <t>Dietanolamina - aire (sub)</t>
        </is>
      </c>
      <c r="C505" s="2" t="inlineStr">
        <is>
          <t>N</t>
        </is>
      </c>
      <c r="D505" s="2" t="inlineStr">
        <is>
          <t>MA237</t>
        </is>
      </c>
      <c r="E505" s="2" t="inlineStr">
        <is>
          <t>1 Etanolamina (rutina)</t>
        </is>
      </c>
      <c r="F505" s="2" t="inlineStr">
        <is>
          <t>15 días laborables</t>
        </is>
      </c>
      <c r="G505" s="2" t="inlineStr"/>
      <c r="H505" s="2" t="inlineStr"/>
      <c r="I505" s="2" t="inlineStr">
        <is>
          <t>Tubo XAD-2 40/80 mg impregnado de Naftil isotiocianato -&gt; QE102</t>
        </is>
      </c>
      <c r="J505" s="2" t="inlineStr">
        <is>
          <t>Refrigerada (5°C ± 3°C)</t>
        </is>
      </c>
      <c r="K505" s="2" t="inlineStr">
        <is>
          <t>ITA-CL-057 basado en NIOSH 2540</t>
        </is>
      </c>
      <c r="L505" s="2" t="inlineStr">
        <is>
          <t>Cromatografía Líquida de Alta Resolución / Detector ultravioleta-visible (HPLC/UV)</t>
        </is>
      </c>
      <c r="M505" s="2" t="inlineStr">
        <is>
          <t>13,1 µg</t>
        </is>
      </c>
      <c r="N505" s="2" t="inlineStr"/>
    </row>
    <row r="506">
      <c r="A506" s="2" t="inlineStr">
        <is>
          <t>N1030</t>
        </is>
      </c>
      <c r="B506" s="2" t="inlineStr">
        <is>
          <t>Trietanolamina - aire</t>
        </is>
      </c>
      <c r="C506" s="2" t="inlineStr">
        <is>
          <t>N</t>
        </is>
      </c>
      <c r="D506" s="2" t="inlineStr">
        <is>
          <t>MA237</t>
        </is>
      </c>
      <c r="E506" s="2" t="inlineStr">
        <is>
          <t>1 Etanolamina (rutina)</t>
        </is>
      </c>
      <c r="F506" s="2" t="inlineStr">
        <is>
          <t>15 días laborables</t>
        </is>
      </c>
      <c r="G506" s="2" t="inlineStr"/>
      <c r="H506" s="2" t="inlineStr"/>
      <c r="I506" s="2" t="inlineStr">
        <is>
          <t>impinger (Solución captadora para muestreo alcoholaminas). Alquiler pareja impinger -&gt; MT011</t>
        </is>
      </c>
      <c r="J506" s="2" t="inlineStr"/>
      <c r="K506" s="2" t="inlineStr">
        <is>
          <t>NIOSH 3509</t>
        </is>
      </c>
      <c r="L506" s="2" t="inlineStr">
        <is>
          <t>Cromatografía Iónica</t>
        </is>
      </c>
      <c r="M506" s="2" t="inlineStr">
        <is>
          <t>5 µg</t>
        </is>
      </c>
      <c r="N506" s="2" t="inlineStr"/>
    </row>
    <row r="507">
      <c r="A507" s="2" t="inlineStr">
        <is>
          <t>N1050</t>
        </is>
      </c>
      <c r="B507" s="2" t="inlineStr">
        <is>
          <t>1,1,1-Tricloroetano - aire</t>
        </is>
      </c>
      <c r="C507" s="2" t="inlineStr">
        <is>
          <t>N</t>
        </is>
      </c>
      <c r="D507" s="2" t="inlineStr">
        <is>
          <t>MA209</t>
        </is>
      </c>
      <c r="E507" s="2" t="inlineStr">
        <is>
          <t>1 Hidrocarb halogenado 8 días</t>
        </is>
      </c>
      <c r="F507" s="2" t="inlineStr">
        <is>
          <t>8 días laborables</t>
        </is>
      </c>
      <c r="G507" s="2" t="inlineStr">
        <is>
          <t>Para más de un hidrocarburo halogenado consultad precio en pestaña  PERFIL</t>
        </is>
      </c>
      <c r="H507" s="2" t="inlineStr"/>
      <c r="I507" s="2" t="inlineStr">
        <is>
          <t>Tubo Carbono Activo (100/50 mg) (TCA) -&gt; MT044</t>
        </is>
      </c>
      <c r="J507" s="2" t="inlineStr"/>
      <c r="K507" s="2" t="inlineStr"/>
      <c r="L507" s="2" t="inlineStr"/>
      <c r="M507" s="2" t="inlineStr">
        <is>
          <t>0,02 µg</t>
        </is>
      </c>
      <c r="N507" s="2" t="inlineStr"/>
    </row>
    <row r="508">
      <c r="A508" s="2" t="inlineStr">
        <is>
          <t>N1050</t>
        </is>
      </c>
      <c r="B508" s="2" t="inlineStr">
        <is>
          <t>1,1,1-Tricloroetano - aire</t>
        </is>
      </c>
      <c r="C508" s="2" t="inlineStr">
        <is>
          <t>N</t>
        </is>
      </c>
      <c r="D508" s="2" t="inlineStr">
        <is>
          <t>MA208</t>
        </is>
      </c>
      <c r="E508" s="2" t="inlineStr">
        <is>
          <t>1 Hidrocarb halogenado (rutina)</t>
        </is>
      </c>
      <c r="F508" s="2" t="inlineStr">
        <is>
          <t>15 días laborables</t>
        </is>
      </c>
      <c r="G508" s="2" t="inlineStr">
        <is>
          <t>Para más de un hidrocarburo halogenado consultad precio en pestaña  PERFIL</t>
        </is>
      </c>
      <c r="H508" s="2" t="inlineStr"/>
      <c r="I508" s="2" t="inlineStr">
        <is>
          <t>Tubo Carbono Activo (100/50 mg) (TCA) -&gt; MT044</t>
        </is>
      </c>
      <c r="J508" s="2" t="inlineStr"/>
      <c r="K508" s="2" t="inlineStr"/>
      <c r="L508" s="2" t="inlineStr"/>
      <c r="M508" s="2" t="inlineStr">
        <is>
          <t>0,02 µg</t>
        </is>
      </c>
      <c r="N508" s="2" t="inlineStr"/>
    </row>
    <row r="509">
      <c r="A509" s="2" t="inlineStr">
        <is>
          <t>N1055</t>
        </is>
      </c>
      <c r="B509" s="2" t="inlineStr">
        <is>
          <t>1,1,2,2-Tetracloroetano - aire</t>
        </is>
      </c>
      <c r="C509" s="2" t="inlineStr">
        <is>
          <t>N</t>
        </is>
      </c>
      <c r="D509" s="2" t="inlineStr">
        <is>
          <t>MA209</t>
        </is>
      </c>
      <c r="E509" s="2" t="inlineStr">
        <is>
          <t>1 Hidrocarb halogenado 8 días</t>
        </is>
      </c>
      <c r="F509" s="2" t="inlineStr">
        <is>
          <t>8 días laborables</t>
        </is>
      </c>
      <c r="G509" s="2" t="inlineStr">
        <is>
          <t>Para más de un hidrocarburo halogenado consultad precio en pestaña  PERFIL</t>
        </is>
      </c>
      <c r="H509" s="2" t="inlineStr"/>
      <c r="I509" s="2" t="inlineStr">
        <is>
          <t>Tubo Carbono Activo (100/50 mg) (TCA) -&gt; MT044</t>
        </is>
      </c>
      <c r="J509" s="2" t="inlineStr"/>
      <c r="K509" s="2" t="inlineStr">
        <is>
          <t>Método interno Basado en NIOSH 1019</t>
        </is>
      </c>
      <c r="L509" s="2" t="inlineStr">
        <is>
          <t>Cromatografía de Gases / Detector de Captura de Electrones (GC-ECD)</t>
        </is>
      </c>
      <c r="M509" s="2" t="inlineStr">
        <is>
          <t>0,02 µg</t>
        </is>
      </c>
      <c r="N509" s="2" t="inlineStr"/>
    </row>
    <row r="510">
      <c r="A510" s="2" t="inlineStr">
        <is>
          <t>N1055</t>
        </is>
      </c>
      <c r="B510" s="2" t="inlineStr">
        <is>
          <t>1,1,2,2-Tetracloroetano - aire</t>
        </is>
      </c>
      <c r="C510" s="2" t="inlineStr">
        <is>
          <t>N</t>
        </is>
      </c>
      <c r="D510" s="2" t="inlineStr">
        <is>
          <t>MA208</t>
        </is>
      </c>
      <c r="E510" s="2" t="inlineStr">
        <is>
          <t>1 Hidrocarb halogenado (rutina)</t>
        </is>
      </c>
      <c r="F510" s="2" t="inlineStr">
        <is>
          <t>15 días laborables</t>
        </is>
      </c>
      <c r="G510" s="2" t="inlineStr">
        <is>
          <t>Para más de un hidrocarburo halogenado consultad precio en pestaña  PERFIL</t>
        </is>
      </c>
      <c r="H510" s="2" t="inlineStr"/>
      <c r="I510" s="2" t="inlineStr">
        <is>
          <t>Tubo Carbono Activo (100/50 mg) (TCA) -&gt; MT044</t>
        </is>
      </c>
      <c r="J510" s="2" t="inlineStr"/>
      <c r="K510" s="2" t="inlineStr">
        <is>
          <t>Método interno Basado en NIOSH 1019</t>
        </is>
      </c>
      <c r="L510" s="2" t="inlineStr">
        <is>
          <t>Cromatografía de Gases / Detector de Captura de Electrones (GC-ECD)</t>
        </is>
      </c>
      <c r="M510" s="2" t="inlineStr">
        <is>
          <t>0,02 µg</t>
        </is>
      </c>
      <c r="N510" s="2" t="inlineStr"/>
    </row>
    <row r="511">
      <c r="A511" s="2" t="inlineStr">
        <is>
          <t>N1060</t>
        </is>
      </c>
      <c r="B511" s="2" t="inlineStr">
        <is>
          <t>1,1,2-Tricloroetano - aire</t>
        </is>
      </c>
      <c r="C511" s="2" t="inlineStr">
        <is>
          <t>N</t>
        </is>
      </c>
      <c r="D511" s="2" t="inlineStr">
        <is>
          <t>MA208</t>
        </is>
      </c>
      <c r="E511" s="2" t="inlineStr">
        <is>
          <t>1 Hidrocarb halogenado (rutina)</t>
        </is>
      </c>
      <c r="F511" s="2" t="inlineStr">
        <is>
          <t>15 días laborables</t>
        </is>
      </c>
      <c r="G511" s="2" t="inlineStr">
        <is>
          <t>Para más de un hidrocarburo halogenado consultad precio en pestaña  PERFIL</t>
        </is>
      </c>
      <c r="H511" s="2" t="inlineStr"/>
      <c r="I511" s="2" t="inlineStr">
        <is>
          <t>Tubo Carbono Activo (100/50 mg) (TCA) -&gt; MT044</t>
        </is>
      </c>
      <c r="J511" s="2" t="inlineStr"/>
      <c r="K511" s="2" t="inlineStr"/>
      <c r="L511" s="2" t="inlineStr"/>
      <c r="M511" s="2" t="inlineStr">
        <is>
          <t>0,02 µg</t>
        </is>
      </c>
      <c r="N511" s="2" t="inlineStr"/>
    </row>
    <row r="512">
      <c r="A512" s="2" t="inlineStr">
        <is>
          <t>N1060</t>
        </is>
      </c>
      <c r="B512" s="2" t="inlineStr">
        <is>
          <t>1,1,2-Tricloroetano - aire</t>
        </is>
      </c>
      <c r="C512" s="2" t="inlineStr">
        <is>
          <t>N</t>
        </is>
      </c>
      <c r="D512" s="2" t="inlineStr">
        <is>
          <t>MA209</t>
        </is>
      </c>
      <c r="E512" s="2" t="inlineStr">
        <is>
          <t>1 Hidrocarb halogenado 8 días</t>
        </is>
      </c>
      <c r="F512" s="2" t="inlineStr">
        <is>
          <t>8 días laborables</t>
        </is>
      </c>
      <c r="G512" s="2" t="inlineStr">
        <is>
          <t>Para más de un hidrocarburo halogenado consultad precio en pestaña  PERFIL</t>
        </is>
      </c>
      <c r="H512" s="2" t="inlineStr"/>
      <c r="I512" s="2" t="inlineStr">
        <is>
          <t>Tubo Carbono Activo (100/50 mg) (TCA) -&gt; MT044</t>
        </is>
      </c>
      <c r="J512" s="2" t="inlineStr"/>
      <c r="K512" s="2" t="inlineStr"/>
      <c r="L512" s="2" t="inlineStr"/>
      <c r="M512" s="2" t="inlineStr">
        <is>
          <t>0,02 µg</t>
        </is>
      </c>
      <c r="N512" s="2" t="inlineStr"/>
    </row>
    <row r="513">
      <c r="A513" s="2" t="inlineStr">
        <is>
          <t>N1065</t>
        </is>
      </c>
      <c r="B513" s="2" t="inlineStr">
        <is>
          <t>P0245 1,2-Dicloroetano - aire</t>
        </is>
      </c>
      <c r="C513" s="2" t="inlineStr">
        <is>
          <t>N</t>
        </is>
      </c>
      <c r="D513" s="2" t="inlineStr">
        <is>
          <t>PP</t>
        </is>
      </c>
      <c r="E513" s="2" t="inlineStr">
        <is>
          <t>Prueba de perfil</t>
        </is>
      </c>
      <c r="F513" s="2" t="inlineStr">
        <is>
          <t>15 días laborables</t>
        </is>
      </c>
      <c r="G513" s="2" t="inlineStr">
        <is>
          <t>Prueba de perfil</t>
        </is>
      </c>
      <c r="H513" s="2" t="inlineStr"/>
      <c r="I513" s="2" t="inlineStr">
        <is>
          <t>Tubo Carbono Activo (100/50 mg) (TCA) -&gt; MT044</t>
        </is>
      </c>
      <c r="J513" s="2" t="inlineStr"/>
      <c r="K513" s="2" t="inlineStr">
        <is>
          <t>Método interno Basado en NIOSH 1003</t>
        </is>
      </c>
      <c r="L513" s="2" t="inlineStr">
        <is>
          <t>Cromatografía de Gases / Detector de Captura de Electrones (GC-ECD)</t>
        </is>
      </c>
      <c r="M513" s="2" t="inlineStr">
        <is>
          <t>0,02 µg</t>
        </is>
      </c>
      <c r="N513" s="2" t="inlineStr"/>
    </row>
    <row r="514">
      <c r="A514" s="2" t="inlineStr">
        <is>
          <t>N1070</t>
        </is>
      </c>
      <c r="B514" s="2" t="inlineStr">
        <is>
          <t>1,3-Dicloropropeno - aire</t>
        </is>
      </c>
      <c r="C514" s="2" t="inlineStr">
        <is>
          <t>N</t>
        </is>
      </c>
      <c r="D514" s="2" t="inlineStr">
        <is>
          <t>MA209</t>
        </is>
      </c>
      <c r="E514" s="2" t="inlineStr">
        <is>
          <t>1 Hidrocarb halogenado 8 días</t>
        </is>
      </c>
      <c r="F514" s="2" t="inlineStr">
        <is>
          <t>8 días laborables</t>
        </is>
      </c>
      <c r="G514" s="2" t="inlineStr">
        <is>
          <t>Para más de un hidrocarburo halogenado consultad precio en pestaña  PERFIL</t>
        </is>
      </c>
      <c r="H514" s="2" t="inlineStr"/>
      <c r="I514" s="2" t="inlineStr">
        <is>
          <t>Tubo Carbono Activo (100/50 mg) (TCA) -&gt; MT044</t>
        </is>
      </c>
      <c r="J514" s="2" t="inlineStr"/>
      <c r="K514" s="2" t="inlineStr"/>
      <c r="L514" s="2" t="inlineStr"/>
      <c r="M514" s="2" t="inlineStr">
        <is>
          <t>0,02 µg</t>
        </is>
      </c>
      <c r="N514" s="2" t="inlineStr"/>
    </row>
    <row r="515">
      <c r="A515" s="2" t="inlineStr">
        <is>
          <t>N1070</t>
        </is>
      </c>
      <c r="B515" s="2" t="inlineStr">
        <is>
          <t>1,3-Dicloropropeno - aire</t>
        </is>
      </c>
      <c r="C515" s="2" t="inlineStr">
        <is>
          <t>N</t>
        </is>
      </c>
      <c r="D515" s="2" t="inlineStr">
        <is>
          <t>MA208</t>
        </is>
      </c>
      <c r="E515" s="2" t="inlineStr">
        <is>
          <t>1 Hidrocarb halogenado (rutina)</t>
        </is>
      </c>
      <c r="F515" s="2" t="inlineStr">
        <is>
          <t>15 días laborables</t>
        </is>
      </c>
      <c r="G515" s="2" t="inlineStr">
        <is>
          <t>Para más de un hidrocarburo halogenado consultad precio en pestaña  PERFIL</t>
        </is>
      </c>
      <c r="H515" s="2" t="inlineStr"/>
      <c r="I515" s="2" t="inlineStr">
        <is>
          <t>Tubo Carbono Activo (100/50 mg) (TCA) -&gt; MT044</t>
        </is>
      </c>
      <c r="J515" s="2" t="inlineStr"/>
      <c r="K515" s="2" t="inlineStr"/>
      <c r="L515" s="2" t="inlineStr"/>
      <c r="M515" s="2" t="inlineStr">
        <is>
          <t>0,02 µg</t>
        </is>
      </c>
      <c r="N515" s="2" t="inlineStr"/>
    </row>
    <row r="516">
      <c r="A516" s="2" t="inlineStr">
        <is>
          <t>N1075</t>
        </is>
      </c>
      <c r="B516" s="2" t="inlineStr">
        <is>
          <t>Bromodiclorometano - aire</t>
        </is>
      </c>
      <c r="C516" s="2" t="inlineStr">
        <is>
          <t>N</t>
        </is>
      </c>
      <c r="D516" s="2" t="inlineStr">
        <is>
          <t>MA209</t>
        </is>
      </c>
      <c r="E516" s="2" t="inlineStr">
        <is>
          <t>1 Hidrocarb halogenado 8 días</t>
        </is>
      </c>
      <c r="F516" s="2" t="inlineStr">
        <is>
          <t>8 días laborables</t>
        </is>
      </c>
      <c r="G516" s="2" t="inlineStr">
        <is>
          <t>Para más de un hidrocarburo halogenado consultad precio en pestaña  PERFIL</t>
        </is>
      </c>
      <c r="H516" s="2" t="inlineStr"/>
      <c r="I516" s="2" t="inlineStr">
        <is>
          <t>Tubo Carbono Activo (100/50 mg) (TCA) -&gt; MT044</t>
        </is>
      </c>
      <c r="J516" s="2" t="inlineStr"/>
      <c r="K516" s="2" t="inlineStr"/>
      <c r="L516" s="2" t="inlineStr"/>
      <c r="M516" s="2" t="inlineStr">
        <is>
          <t>0,02 µg</t>
        </is>
      </c>
      <c r="N516" s="2" t="inlineStr"/>
    </row>
    <row r="517">
      <c r="A517" s="2" t="inlineStr">
        <is>
          <t>N1075</t>
        </is>
      </c>
      <c r="B517" s="2" t="inlineStr">
        <is>
          <t>Bromodiclorometano - aire</t>
        </is>
      </c>
      <c r="C517" s="2" t="inlineStr">
        <is>
          <t>N</t>
        </is>
      </c>
      <c r="D517" s="2" t="inlineStr">
        <is>
          <t>MA208</t>
        </is>
      </c>
      <c r="E517" s="2" t="inlineStr">
        <is>
          <t>1 Hidrocarb halogenado (rutina)</t>
        </is>
      </c>
      <c r="F517" s="2" t="inlineStr">
        <is>
          <t>15 días laborables</t>
        </is>
      </c>
      <c r="G517" s="2" t="inlineStr">
        <is>
          <t>Para más de un hidrocarburo halogenado consultad precio en pestaña  PERFIL</t>
        </is>
      </c>
      <c r="H517" s="2" t="inlineStr"/>
      <c r="I517" s="2" t="inlineStr">
        <is>
          <t>Tubo Carbono Activo (100/50 mg) (TCA) -&gt; MT044</t>
        </is>
      </c>
      <c r="J517" s="2" t="inlineStr"/>
      <c r="K517" s="2" t="inlineStr"/>
      <c r="L517" s="2" t="inlineStr"/>
      <c r="M517" s="2" t="inlineStr">
        <is>
          <t>0,02 µg</t>
        </is>
      </c>
      <c r="N517" s="2" t="inlineStr"/>
    </row>
    <row r="518">
      <c r="A518" s="2" t="inlineStr">
        <is>
          <t>N1080</t>
        </is>
      </c>
      <c r="B518" s="2" t="inlineStr">
        <is>
          <t>P0245 Cloruro de metileno - aire</t>
        </is>
      </c>
      <c r="C518" s="2" t="inlineStr">
        <is>
          <t>N</t>
        </is>
      </c>
      <c r="D518" s="2" t="inlineStr">
        <is>
          <t>PP</t>
        </is>
      </c>
      <c r="E518" s="2" t="inlineStr">
        <is>
          <t>Prueba de perfil</t>
        </is>
      </c>
      <c r="F518" s="2" t="inlineStr">
        <is>
          <t>15 días laborables</t>
        </is>
      </c>
      <c r="G518" s="2" t="inlineStr">
        <is>
          <t>Prueba de perfil</t>
        </is>
      </c>
      <c r="H518" s="2" t="inlineStr"/>
      <c r="I518" s="2" t="inlineStr">
        <is>
          <t>Tubo Carbono Activo (100/50 mg) (TCA) x2 en serie -&gt; 2 MT044</t>
        </is>
      </c>
      <c r="J518" s="2" t="inlineStr">
        <is>
          <t>Separar los tubos. Refrigerada (5°C ± 3°C)</t>
        </is>
      </c>
      <c r="K518" s="2" t="inlineStr">
        <is>
          <t>Método interno Basado en NIOSH 1003</t>
        </is>
      </c>
      <c r="L518" s="2" t="inlineStr">
        <is>
          <t>Cromatografía de Gases / Detector de Captura de Electrones (GC-ECD)</t>
        </is>
      </c>
      <c r="M518" s="2" t="inlineStr">
        <is>
          <t>0,1 µg</t>
        </is>
      </c>
      <c r="N518" s="2" t="inlineStr"/>
    </row>
    <row r="519">
      <c r="A519" s="2" t="inlineStr">
        <is>
          <t>N1085</t>
        </is>
      </c>
      <c r="B519" s="2" t="inlineStr">
        <is>
          <t>Dibromoclorometano - aire</t>
        </is>
      </c>
      <c r="C519" s="2" t="inlineStr">
        <is>
          <t>N</t>
        </is>
      </c>
      <c r="D519" s="2" t="inlineStr">
        <is>
          <t>MA209</t>
        </is>
      </c>
      <c r="E519" s="2" t="inlineStr">
        <is>
          <t>1 Hidrocarb halogenado 8 días</t>
        </is>
      </c>
      <c r="F519" s="2" t="inlineStr">
        <is>
          <t>8 días laborables</t>
        </is>
      </c>
      <c r="G519" s="2" t="inlineStr">
        <is>
          <t>Para más de un hidrocarburo halogenado consultad precio en pestaña  PERFIL</t>
        </is>
      </c>
      <c r="H519" s="2" t="inlineStr"/>
      <c r="I519" s="2" t="inlineStr">
        <is>
          <t>Tubo Carbono Activo (100/50 mg) (TCA) -&gt; MT044</t>
        </is>
      </c>
      <c r="J519" s="2" t="inlineStr"/>
      <c r="K519" s="2" t="inlineStr"/>
      <c r="L519" s="2" t="inlineStr"/>
      <c r="M519" s="2" t="inlineStr">
        <is>
          <t>0,02 µg</t>
        </is>
      </c>
      <c r="N519" s="2" t="inlineStr"/>
    </row>
    <row r="520">
      <c r="A520" s="2" t="inlineStr">
        <is>
          <t>N1085</t>
        </is>
      </c>
      <c r="B520" s="2" t="inlineStr">
        <is>
          <t>Dibromoclorometano - aire</t>
        </is>
      </c>
      <c r="C520" s="2" t="inlineStr">
        <is>
          <t>N</t>
        </is>
      </c>
      <c r="D520" s="2" t="inlineStr">
        <is>
          <t>MA208</t>
        </is>
      </c>
      <c r="E520" s="2" t="inlineStr">
        <is>
          <t>1 Hidrocarb halogenado (rutina)</t>
        </is>
      </c>
      <c r="F520" s="2" t="inlineStr">
        <is>
          <t>15 días laborables</t>
        </is>
      </c>
      <c r="G520" s="2" t="inlineStr">
        <is>
          <t>Para más de un hidrocarburo halogenado consultad precio en pestaña  PERFIL</t>
        </is>
      </c>
      <c r="H520" s="2" t="inlineStr"/>
      <c r="I520" s="2" t="inlineStr">
        <is>
          <t>Tubo Carbono Activo (100/50 mg) (TCA) -&gt; MT044</t>
        </is>
      </c>
      <c r="J520" s="2" t="inlineStr"/>
      <c r="K520" s="2" t="inlineStr"/>
      <c r="L520" s="2" t="inlineStr"/>
      <c r="M520" s="2" t="inlineStr">
        <is>
          <t>0,02 µg</t>
        </is>
      </c>
      <c r="N520" s="2" t="inlineStr"/>
    </row>
    <row r="521">
      <c r="A521" s="2" t="inlineStr">
        <is>
          <t>N1089</t>
        </is>
      </c>
      <c r="B521" s="2" t="inlineStr">
        <is>
          <t>Diclorobenceno (mezcla isómeros) - aire</t>
        </is>
      </c>
      <c r="C521" s="2" t="inlineStr">
        <is>
          <t>N</t>
        </is>
      </c>
      <c r="D521" s="2" t="inlineStr">
        <is>
          <t>MA361</t>
        </is>
      </c>
      <c r="E521" s="2" t="inlineStr">
        <is>
          <t>Suma de dicloros</t>
        </is>
      </c>
      <c r="F521" s="2" t="inlineStr">
        <is>
          <t>7 días laborables</t>
        </is>
      </c>
      <c r="G521" s="2" t="inlineStr"/>
      <c r="H521" s="2" t="inlineStr"/>
      <c r="I521" s="2" t="inlineStr">
        <is>
          <t>Filtro Teflón (No prepesado 25 mm - PTFE) (MT067)+ Tubo resina XAD-2 -&gt; MT067+MT075</t>
        </is>
      </c>
      <c r="J521" s="2" t="inlineStr">
        <is>
          <t>Refrigerada (5°C ± 3°C)</t>
        </is>
      </c>
      <c r="K521" s="2" t="inlineStr">
        <is>
          <t>Método interno Basado en NIOSH 5517</t>
        </is>
      </c>
      <c r="L521" s="2" t="inlineStr">
        <is>
          <t>Cromatografía de Gases / Espectrometría de Masas (GC-MS)</t>
        </is>
      </c>
      <c r="M521" s="2" t="inlineStr">
        <is>
          <t>1 µg</t>
        </is>
      </c>
      <c r="N521" s="2" t="inlineStr"/>
    </row>
    <row r="522">
      <c r="A522" s="2" t="inlineStr">
        <is>
          <t>N1090</t>
        </is>
      </c>
      <c r="B522" s="2" t="inlineStr">
        <is>
          <t>m-Diclorobenceno - aire</t>
        </is>
      </c>
      <c r="C522" s="2" t="inlineStr">
        <is>
          <t>N</t>
        </is>
      </c>
      <c r="D522" s="2" t="inlineStr">
        <is>
          <t>MA208</t>
        </is>
      </c>
      <c r="E522" s="2" t="inlineStr">
        <is>
          <t>1 Hidrocarb halogenado (rutina)</t>
        </is>
      </c>
      <c r="F522" s="2" t="inlineStr">
        <is>
          <t>15 días laborables</t>
        </is>
      </c>
      <c r="G522" s="2" t="inlineStr">
        <is>
          <t>Para más de un hidrocarburo halogenado consultad precio en pestaña  PERFIL</t>
        </is>
      </c>
      <c r="H522" s="2" t="inlineStr"/>
      <c r="I522" s="2" t="inlineStr">
        <is>
          <t>Tubo Carbono Activo (100/50 mg) (TCA) -&gt; MT044</t>
        </is>
      </c>
      <c r="J522" s="2" t="inlineStr"/>
      <c r="K522" s="2" t="inlineStr"/>
      <c r="L522" s="2" t="inlineStr"/>
      <c r="M522" s="2" t="inlineStr">
        <is>
          <t>0,02 µg</t>
        </is>
      </c>
      <c r="N522" s="2" t="inlineStr"/>
    </row>
    <row r="523">
      <c r="A523" s="2" t="inlineStr">
        <is>
          <t>N1090</t>
        </is>
      </c>
      <c r="B523" s="2" t="inlineStr">
        <is>
          <t>m-Diclorobenceno - aire</t>
        </is>
      </c>
      <c r="C523" s="2" t="inlineStr">
        <is>
          <t>N</t>
        </is>
      </c>
      <c r="D523" s="2" t="inlineStr">
        <is>
          <t>MA209</t>
        </is>
      </c>
      <c r="E523" s="2" t="inlineStr">
        <is>
          <t>1 Hidrocarb halogenado 8 días</t>
        </is>
      </c>
      <c r="F523" s="2" t="inlineStr">
        <is>
          <t>8 días laborables</t>
        </is>
      </c>
      <c r="G523" s="2" t="inlineStr">
        <is>
          <t>Para más de un hidrocarburo halogenado consultad precio en pestaña  PERFIL</t>
        </is>
      </c>
      <c r="H523" s="2" t="inlineStr"/>
      <c r="I523" s="2" t="inlineStr">
        <is>
          <t>Tubo Carbono Activo (100/50 mg) (TCA) -&gt; MT044</t>
        </is>
      </c>
      <c r="J523" s="2" t="inlineStr"/>
      <c r="K523" s="2" t="inlineStr"/>
      <c r="L523" s="2" t="inlineStr"/>
      <c r="M523" s="2" t="inlineStr">
        <is>
          <t>0,02 µg</t>
        </is>
      </c>
      <c r="N523" s="2" t="inlineStr"/>
    </row>
    <row r="524">
      <c r="A524" s="2" t="inlineStr">
        <is>
          <t>N1095</t>
        </is>
      </c>
      <c r="B524" s="2" t="inlineStr">
        <is>
          <t>o-Diclorobenceno - aire</t>
        </is>
      </c>
      <c r="C524" s="2" t="inlineStr">
        <is>
          <t>N</t>
        </is>
      </c>
      <c r="D524" s="2" t="inlineStr">
        <is>
          <t>MA209</t>
        </is>
      </c>
      <c r="E524" s="2" t="inlineStr">
        <is>
          <t>1 Hidrocarb halogenado 8 días</t>
        </is>
      </c>
      <c r="F524" s="2" t="inlineStr">
        <is>
          <t>8 días laborables</t>
        </is>
      </c>
      <c r="G524" s="2" t="inlineStr">
        <is>
          <t>Para más de un hidrocarburo halogenado consultad precio en pestaña  PERFIL</t>
        </is>
      </c>
      <c r="H524" s="2" t="inlineStr"/>
      <c r="I524" s="2" t="inlineStr">
        <is>
          <t>Tubo Carbono Activo (100/50 mg) (TCA) -&gt; MT044</t>
        </is>
      </c>
      <c r="J524" s="2" t="inlineStr"/>
      <c r="K524" s="2" t="inlineStr"/>
      <c r="L524" s="2" t="inlineStr"/>
      <c r="M524" s="2" t="inlineStr">
        <is>
          <t>0,1 µg</t>
        </is>
      </c>
      <c r="N524" s="2" t="inlineStr"/>
    </row>
    <row r="525">
      <c r="A525" s="2" t="inlineStr">
        <is>
          <t>N1095</t>
        </is>
      </c>
      <c r="B525" s="2" t="inlineStr">
        <is>
          <t>o-Diclorobenceno - aire</t>
        </is>
      </c>
      <c r="C525" s="2" t="inlineStr">
        <is>
          <t>N</t>
        </is>
      </c>
      <c r="D525" s="2" t="inlineStr">
        <is>
          <t>MA208</t>
        </is>
      </c>
      <c r="E525" s="2" t="inlineStr">
        <is>
          <t>1 Hidrocarb halogenado (rutina)</t>
        </is>
      </c>
      <c r="F525" s="2" t="inlineStr">
        <is>
          <t>15 días laborables</t>
        </is>
      </c>
      <c r="G525" s="2" t="inlineStr">
        <is>
          <t>Para más de un hidrocarburo halogenado consultad precio en pestaña  PERFIL</t>
        </is>
      </c>
      <c r="H525" s="2" t="inlineStr"/>
      <c r="I525" s="2" t="inlineStr">
        <is>
          <t>Tubo Carbono Activo (100/50 mg) (TCA) -&gt; MT044</t>
        </is>
      </c>
      <c r="J525" s="2" t="inlineStr"/>
      <c r="K525" s="2" t="inlineStr"/>
      <c r="L525" s="2" t="inlineStr"/>
      <c r="M525" s="2" t="inlineStr">
        <is>
          <t>0,1 µg</t>
        </is>
      </c>
      <c r="N525" s="2" t="inlineStr"/>
    </row>
    <row r="526">
      <c r="A526" s="2" t="inlineStr">
        <is>
          <t>N1100</t>
        </is>
      </c>
      <c r="B526" s="2" t="inlineStr">
        <is>
          <t>p-Diclorobenceno - aire</t>
        </is>
      </c>
      <c r="C526" s="2" t="inlineStr">
        <is>
          <t>N</t>
        </is>
      </c>
      <c r="D526" s="2" t="inlineStr">
        <is>
          <t>MA208</t>
        </is>
      </c>
      <c r="E526" s="2" t="inlineStr">
        <is>
          <t>1 Hidrocarb halogenado (rutina)</t>
        </is>
      </c>
      <c r="F526" s="2" t="inlineStr">
        <is>
          <t>15 días laborables</t>
        </is>
      </c>
      <c r="G526" s="2" t="inlineStr">
        <is>
          <t>Para más de un hidrocarburo halogenado consultad precio en pestaña  PERFIL</t>
        </is>
      </c>
      <c r="H526" s="2" t="inlineStr"/>
      <c r="I526" s="2" t="inlineStr">
        <is>
          <t>Tubo Carbono Activo (100/50 mg) (TCA) -&gt; MT044</t>
        </is>
      </c>
      <c r="J526" s="2" t="inlineStr"/>
      <c r="K526" s="2" t="inlineStr"/>
      <c r="L526" s="2" t="inlineStr"/>
      <c r="M526" s="2" t="inlineStr">
        <is>
          <t>0,1 µg</t>
        </is>
      </c>
      <c r="N526" s="2" t="inlineStr"/>
    </row>
    <row r="527">
      <c r="A527" s="2" t="inlineStr">
        <is>
          <t>N1100</t>
        </is>
      </c>
      <c r="B527" s="2" t="inlineStr">
        <is>
          <t>p-Diclorobenceno - aire</t>
        </is>
      </c>
      <c r="C527" s="2" t="inlineStr">
        <is>
          <t>N</t>
        </is>
      </c>
      <c r="D527" s="2" t="inlineStr">
        <is>
          <t>MA209</t>
        </is>
      </c>
      <c r="E527" s="2" t="inlineStr">
        <is>
          <t>1 Hidrocarb halogenado 8 días</t>
        </is>
      </c>
      <c r="F527" s="2" t="inlineStr">
        <is>
          <t>8 días laborables</t>
        </is>
      </c>
      <c r="G527" s="2" t="inlineStr">
        <is>
          <t>Para más de un hidrocarburo halogenado consultad precio en pestaña  PERFIL</t>
        </is>
      </c>
      <c r="H527" s="2" t="inlineStr"/>
      <c r="I527" s="2" t="inlineStr">
        <is>
          <t>Tubo Carbono Activo (100/50 mg) (TCA) -&gt; MT044</t>
        </is>
      </c>
      <c r="J527" s="2" t="inlineStr"/>
      <c r="K527" s="2" t="inlineStr"/>
      <c r="L527" s="2" t="inlineStr"/>
      <c r="M527" s="2" t="inlineStr">
        <is>
          <t>0,1 µg</t>
        </is>
      </c>
      <c r="N527" s="2" t="inlineStr"/>
    </row>
    <row r="528">
      <c r="A528" s="2" t="inlineStr">
        <is>
          <t>N1105</t>
        </is>
      </c>
      <c r="B528" s="2" t="inlineStr">
        <is>
          <t>P0245 Percloroetileno - aire</t>
        </is>
      </c>
      <c r="C528" s="2" t="inlineStr">
        <is>
          <t>N</t>
        </is>
      </c>
      <c r="D528" s="2" t="inlineStr">
        <is>
          <t>PP</t>
        </is>
      </c>
      <c r="E528" s="2" t="inlineStr">
        <is>
          <t>Prueba de perfil</t>
        </is>
      </c>
      <c r="F528" s="2" t="inlineStr">
        <is>
          <t>15 días laborables</t>
        </is>
      </c>
      <c r="G528" s="2" t="inlineStr">
        <is>
          <t>Prueba de perfil</t>
        </is>
      </c>
      <c r="H528" s="2" t="inlineStr"/>
      <c r="I528" s="2" t="inlineStr">
        <is>
          <t>Tubo Carbono Activo (100/50 mg) (TCA) -&gt; MT044</t>
        </is>
      </c>
      <c r="J528" s="2" t="inlineStr"/>
      <c r="K528" s="2" t="inlineStr">
        <is>
          <t>Método interno Basado en NIOSH 1003</t>
        </is>
      </c>
      <c r="L528" s="2" t="inlineStr">
        <is>
          <t>Cromatografía de Gases / Detector de Captura de Electrones (GC-ECD)</t>
        </is>
      </c>
      <c r="M528" s="2" t="inlineStr">
        <is>
          <t>0,02 µg</t>
        </is>
      </c>
      <c r="N528" s="2" t="inlineStr"/>
    </row>
    <row r="529">
      <c r="A529" s="2" t="inlineStr">
        <is>
          <t>N1110</t>
        </is>
      </c>
      <c r="B529" s="2" t="inlineStr">
        <is>
          <t>P0245 Tetracloruro de carbono - aire</t>
        </is>
      </c>
      <c r="C529" s="2" t="inlineStr">
        <is>
          <t>N</t>
        </is>
      </c>
      <c r="D529" s="2" t="inlineStr">
        <is>
          <t>PP</t>
        </is>
      </c>
      <c r="E529" s="2" t="inlineStr">
        <is>
          <t>Prueba de perfil</t>
        </is>
      </c>
      <c r="F529" s="2" t="inlineStr">
        <is>
          <t>15 días laborables</t>
        </is>
      </c>
      <c r="G529" s="2" t="inlineStr">
        <is>
          <t>Prueba de perfil</t>
        </is>
      </c>
      <c r="H529" s="2" t="inlineStr"/>
      <c r="I529" s="2" t="inlineStr">
        <is>
          <t>Tubo Carbono Activo (100/50 mg) (TCA) -&gt; MT044</t>
        </is>
      </c>
      <c r="J529" s="2" t="inlineStr"/>
      <c r="K529" s="2" t="inlineStr">
        <is>
          <t>Método interno Basado en NIOSH 1003</t>
        </is>
      </c>
      <c r="L529" s="2" t="inlineStr">
        <is>
          <t>Cromatografía de Gases / Detector de Captura de Electrones (GC-ECD)</t>
        </is>
      </c>
      <c r="M529" s="2" t="inlineStr">
        <is>
          <t>0,02 µg</t>
        </is>
      </c>
      <c r="N529" s="2" t="inlineStr"/>
    </row>
    <row r="530">
      <c r="A530" s="2" t="inlineStr">
        <is>
          <t>N1115</t>
        </is>
      </c>
      <c r="B530" s="2" t="inlineStr">
        <is>
          <t>Tribromometano - aire</t>
        </is>
      </c>
      <c r="C530" s="2" t="inlineStr">
        <is>
          <t>N</t>
        </is>
      </c>
      <c r="D530" s="2" t="inlineStr">
        <is>
          <t>MA209</t>
        </is>
      </c>
      <c r="E530" s="2" t="inlineStr">
        <is>
          <t>1 Hidrocarb halogenado 8 días</t>
        </is>
      </c>
      <c r="F530" s="2" t="inlineStr">
        <is>
          <t>8 días laborables</t>
        </is>
      </c>
      <c r="G530" s="2" t="inlineStr">
        <is>
          <t>Para más de un hidrocarburo halogenado consultad precio en pestaña  PERFIL</t>
        </is>
      </c>
      <c r="H530" s="2" t="inlineStr"/>
      <c r="I530" s="2" t="inlineStr">
        <is>
          <t>Tubo Carbono Activo (100/50 mg) (TCA) -&gt; MT044</t>
        </is>
      </c>
      <c r="J530" s="2" t="inlineStr"/>
      <c r="K530" s="2" t="inlineStr"/>
      <c r="L530" s="2" t="inlineStr"/>
      <c r="M530" s="2" t="inlineStr">
        <is>
          <t>0,02 µg</t>
        </is>
      </c>
      <c r="N530" s="2" t="inlineStr"/>
    </row>
    <row r="531">
      <c r="A531" s="2" t="inlineStr">
        <is>
          <t>N1115</t>
        </is>
      </c>
      <c r="B531" s="2" t="inlineStr">
        <is>
          <t>Tribromometano - aire</t>
        </is>
      </c>
      <c r="C531" s="2" t="inlineStr">
        <is>
          <t>N</t>
        </is>
      </c>
      <c r="D531" s="2" t="inlineStr">
        <is>
          <t>MA208</t>
        </is>
      </c>
      <c r="E531" s="2" t="inlineStr">
        <is>
          <t>1 Hidrocarb halogenado (rutina)</t>
        </is>
      </c>
      <c r="F531" s="2" t="inlineStr">
        <is>
          <t>15 días laborables</t>
        </is>
      </c>
      <c r="G531" s="2" t="inlineStr">
        <is>
          <t>Para más de un hidrocarburo halogenado consultad precio en pestaña  PERFIL</t>
        </is>
      </c>
      <c r="H531" s="2" t="inlineStr"/>
      <c r="I531" s="2" t="inlineStr">
        <is>
          <t>Tubo Carbono Activo (100/50 mg) (TCA) -&gt; MT044</t>
        </is>
      </c>
      <c r="J531" s="2" t="inlineStr"/>
      <c r="K531" s="2" t="inlineStr"/>
      <c r="L531" s="2" t="inlineStr"/>
      <c r="M531" s="2" t="inlineStr">
        <is>
          <t>0,02 µg</t>
        </is>
      </c>
      <c r="N531" s="2" t="inlineStr"/>
    </row>
    <row r="532">
      <c r="A532" s="2" t="inlineStr">
        <is>
          <t>N1120</t>
        </is>
      </c>
      <c r="B532" s="2" t="inlineStr">
        <is>
          <t>P0245 Tricloroetileno - aire</t>
        </is>
      </c>
      <c r="C532" s="2" t="inlineStr">
        <is>
          <t>N</t>
        </is>
      </c>
      <c r="D532" s="2" t="inlineStr">
        <is>
          <t>PP</t>
        </is>
      </c>
      <c r="E532" s="2" t="inlineStr">
        <is>
          <t>Prueba de perfil</t>
        </is>
      </c>
      <c r="F532" s="2" t="inlineStr">
        <is>
          <t>15 días laborables</t>
        </is>
      </c>
      <c r="G532" s="2" t="inlineStr">
        <is>
          <t>Prueba de perfil</t>
        </is>
      </c>
      <c r="H532" s="2" t="inlineStr"/>
      <c r="I532" s="2" t="inlineStr">
        <is>
          <t>Tubo Carbono Activo (100/50 mg) (TCA) -&gt; MT044</t>
        </is>
      </c>
      <c r="J532" s="2" t="inlineStr"/>
      <c r="K532" s="2" t="inlineStr">
        <is>
          <t>Método interno Basado en NIOSH 1003</t>
        </is>
      </c>
      <c r="L532" s="2" t="inlineStr">
        <is>
          <t>Cromatografía de Gases / Detector de Captura de Electrones (GC-ECD)</t>
        </is>
      </c>
      <c r="M532" s="2" t="inlineStr">
        <is>
          <t>0,02 µg</t>
        </is>
      </c>
      <c r="N532" s="2" t="inlineStr"/>
    </row>
    <row r="533">
      <c r="A533" s="2" t="inlineStr">
        <is>
          <t>N1125</t>
        </is>
      </c>
      <c r="B533" s="2" t="inlineStr">
        <is>
          <t>P0245 Triclorometano - aire</t>
        </is>
      </c>
      <c r="C533" s="2" t="inlineStr">
        <is>
          <t>N</t>
        </is>
      </c>
      <c r="D533" s="2" t="inlineStr">
        <is>
          <t>PP</t>
        </is>
      </c>
      <c r="E533" s="2" t="inlineStr">
        <is>
          <t>Prueba de perfil</t>
        </is>
      </c>
      <c r="F533" s="2" t="inlineStr">
        <is>
          <t>15 días laborables</t>
        </is>
      </c>
      <c r="G533" s="2" t="inlineStr">
        <is>
          <t>Prueba de perfil</t>
        </is>
      </c>
      <c r="H533" s="2" t="inlineStr"/>
      <c r="I533" s="2" t="inlineStr">
        <is>
          <t>Tubo Carbono Activo (100/50 mg) (TCA) -&gt; MT044</t>
        </is>
      </c>
      <c r="J533" s="2" t="inlineStr"/>
      <c r="K533" s="2" t="inlineStr">
        <is>
          <t>Método interno Basado en NIOSH 1003</t>
        </is>
      </c>
      <c r="L533" s="2" t="inlineStr">
        <is>
          <t>Cromatografía de Gases / Detector de Captura de Electrones (GC-ECD)</t>
        </is>
      </c>
      <c r="M533" s="2" t="inlineStr">
        <is>
          <t>0,02 µg</t>
        </is>
      </c>
      <c r="N533" s="2" t="inlineStr"/>
    </row>
    <row r="534">
      <c r="A534" s="2" t="inlineStr">
        <is>
          <t>N1130</t>
        </is>
      </c>
      <c r="B534" s="2" t="inlineStr">
        <is>
          <t>1,1-Dicloroeteno - aire</t>
        </is>
      </c>
      <c r="C534" s="2" t="inlineStr">
        <is>
          <t>N</t>
        </is>
      </c>
      <c r="D534" s="2" t="inlineStr">
        <is>
          <t>PCG</t>
        </is>
      </c>
      <c r="E534" s="2" t="inlineStr">
        <is>
          <t>Consultar precio con Gerencia Industria</t>
        </is>
      </c>
      <c r="F534" s="2" t="inlineStr">
        <is>
          <t>15 días laborables</t>
        </is>
      </c>
      <c r="G534" s="2" t="inlineStr"/>
      <c r="H534" s="2" t="inlineStr"/>
      <c r="I534" s="2" t="inlineStr"/>
      <c r="J534" s="2" t="inlineStr"/>
      <c r="K534" s="2" t="inlineStr"/>
      <c r="L534" s="2" t="inlineStr"/>
      <c r="M534" s="2" t="inlineStr">
        <is>
          <t>0,1 µg</t>
        </is>
      </c>
      <c r="N534" s="2" t="inlineStr"/>
    </row>
    <row r="535">
      <c r="A535" s="2" t="inlineStr">
        <is>
          <t>N1135</t>
        </is>
      </c>
      <c r="B535" s="2" t="inlineStr">
        <is>
          <t>4,4'-diisocianato de diciclohexilmetano (HMDI) - aire</t>
        </is>
      </c>
      <c r="C535" s="2" t="inlineStr">
        <is>
          <t>N</t>
        </is>
      </c>
      <c r="D535" s="2" t="inlineStr">
        <is>
          <t>MA078</t>
        </is>
      </c>
      <c r="E535" s="2" t="inlineStr">
        <is>
          <t>1 VOC extra especial (rutina)</t>
        </is>
      </c>
      <c r="F535" s="2" t="inlineStr">
        <is>
          <t>15 días laborables</t>
        </is>
      </c>
      <c r="G535" s="2" t="inlineStr"/>
      <c r="H535" s="2" t="inlineStr"/>
      <c r="I535" s="2" t="inlineStr"/>
      <c r="J535" s="2" t="inlineStr"/>
      <c r="K535" s="2" t="inlineStr">
        <is>
          <t>Método interno Basado en OSHA PV2092</t>
        </is>
      </c>
      <c r="L535" s="2" t="inlineStr">
        <is>
          <t>Cromatografía Líquida de Alta Resolución / Detector ultravioleta-visible (HPLC/UV)</t>
        </is>
      </c>
      <c r="M535" s="2" t="inlineStr">
        <is>
          <t>0,5 µg</t>
        </is>
      </c>
      <c r="N535" s="2" t="inlineStr"/>
    </row>
    <row r="536">
      <c r="A536" s="2" t="inlineStr">
        <is>
          <t>N1145</t>
        </is>
      </c>
      <c r="B536" s="2" t="inlineStr">
        <is>
          <t>Isocianurato de 1,3,5-triglicidilo (TGI) - aire</t>
        </is>
      </c>
      <c r="C536" s="2" t="inlineStr">
        <is>
          <t>N</t>
        </is>
      </c>
      <c r="D536" s="2" t="inlineStr">
        <is>
          <t>MA078</t>
        </is>
      </c>
      <c r="E536" s="2" t="inlineStr">
        <is>
          <t>1 VOC extra especial (rutina)</t>
        </is>
      </c>
      <c r="F536" s="2" t="inlineStr">
        <is>
          <t>15 días laborables</t>
        </is>
      </c>
      <c r="G536" s="2" t="inlineStr"/>
      <c r="H536" s="2" t="inlineStr"/>
      <c r="I536" s="2" t="inlineStr">
        <is>
          <t>Filtro Fibra Vidrio impregnado con HBr (FV) -&gt;MT059</t>
        </is>
      </c>
      <c r="J536" s="2" t="inlineStr"/>
      <c r="K536" s="2" t="inlineStr"/>
      <c r="L536" s="2" t="inlineStr"/>
      <c r="M536" s="2" t="inlineStr">
        <is>
          <t>0,75 µg</t>
        </is>
      </c>
      <c r="N536" s="2" t="inlineStr"/>
    </row>
    <row r="537">
      <c r="A537" s="2" t="inlineStr">
        <is>
          <t>N1150</t>
        </is>
      </c>
      <c r="B537" s="2" t="inlineStr">
        <is>
          <t>MBOCA - aire</t>
        </is>
      </c>
      <c r="C537" s="2" t="inlineStr">
        <is>
          <t>N</t>
        </is>
      </c>
      <c r="D537" s="2" t="inlineStr">
        <is>
          <t>MA078</t>
        </is>
      </c>
      <c r="E537" s="2" t="inlineStr">
        <is>
          <t>1 VOC extra especial (rutina)</t>
        </is>
      </c>
      <c r="F537" s="2" t="inlineStr">
        <is>
          <t>15 días laborables</t>
        </is>
      </c>
      <c r="G537" s="2" t="inlineStr"/>
      <c r="H537" s="2" t="inlineStr"/>
      <c r="I537" s="2" t="inlineStr">
        <is>
          <t>Filtro Fibra Vidrio impregnado con H2SO4 (FV) x 2 -&gt; MT057</t>
        </is>
      </c>
      <c r="J537" s="2" t="inlineStr">
        <is>
          <t>Refrigerada (5°C ± 3°C)</t>
        </is>
      </c>
      <c r="K537" s="2" t="inlineStr">
        <is>
          <t>Método proveedor basado en OSHA 71</t>
        </is>
      </c>
      <c r="L537" s="2" t="inlineStr">
        <is>
          <t>Cromatografía Líquida de Alta Resolución / Detector ultravioleta-visible (HPLC/UV)</t>
        </is>
      </c>
      <c r="M537" s="2" t="inlineStr">
        <is>
          <t>2 µg</t>
        </is>
      </c>
      <c r="N537" s="2" t="inlineStr"/>
    </row>
    <row r="538">
      <c r="A538" s="2" t="inlineStr">
        <is>
          <t>N1155</t>
        </is>
      </c>
      <c r="B538" s="2" t="inlineStr">
        <is>
          <t>Ácido abiético - aire</t>
        </is>
      </c>
      <c r="C538" s="2" t="inlineStr">
        <is>
          <t>N</t>
        </is>
      </c>
      <c r="D538" s="2" t="inlineStr">
        <is>
          <t>MA078</t>
        </is>
      </c>
      <c r="E538" s="2" t="inlineStr">
        <is>
          <t>1 VOC extra especial (rutina)</t>
        </is>
      </c>
      <c r="F538" s="2" t="inlineStr">
        <is>
          <t>15 días laborables</t>
        </is>
      </c>
      <c r="G538" s="2" t="inlineStr"/>
      <c r="H538" s="2" t="inlineStr"/>
      <c r="I538" s="2" t="inlineStr">
        <is>
          <t>Filtro Fibra Vidrio (FV) -&gt; MT058</t>
        </is>
      </c>
      <c r="J538" s="2" t="inlineStr"/>
      <c r="K538" s="2" t="inlineStr"/>
      <c r="L538" s="2" t="inlineStr"/>
      <c r="M538" s="2" t="inlineStr">
        <is>
          <t>3 µg</t>
        </is>
      </c>
      <c r="N538" s="2" t="inlineStr"/>
    </row>
    <row r="539">
      <c r="A539" s="2" t="inlineStr">
        <is>
          <t>N1160</t>
        </is>
      </c>
      <c r="B539" s="2" t="inlineStr">
        <is>
          <t>Anhídrido acético - aire</t>
        </is>
      </c>
      <c r="C539" s="2" t="inlineStr">
        <is>
          <t>N</t>
        </is>
      </c>
      <c r="D539" s="2" t="inlineStr">
        <is>
          <t>MA078</t>
        </is>
      </c>
      <c r="E539" s="2" t="inlineStr">
        <is>
          <t>1 VOC extra especial (rutina)</t>
        </is>
      </c>
      <c r="F539" s="2" t="inlineStr">
        <is>
          <t>15 días laborables</t>
        </is>
      </c>
      <c r="G539" s="2" t="inlineStr"/>
      <c r="H539" s="2" t="inlineStr"/>
      <c r="I539" s="2" t="inlineStr">
        <is>
          <t>Filtro Fibra Vidrio impregnado con 2.5mg 1,2-PP (FV) x 2 -&gt; (2xMT154)</t>
        </is>
      </c>
      <c r="J539" s="2" t="inlineStr">
        <is>
          <t>Temperatura ambiente</t>
        </is>
      </c>
      <c r="K539" s="2" t="inlineStr"/>
      <c r="L539" s="2" t="inlineStr"/>
      <c r="M539" s="2" t="inlineStr">
        <is>
          <t>3 µg</t>
        </is>
      </c>
      <c r="N539" s="2" t="inlineStr"/>
    </row>
    <row r="540">
      <c r="A540" s="2" t="inlineStr">
        <is>
          <t>N1165</t>
        </is>
      </c>
      <c r="B540" s="2" t="inlineStr">
        <is>
          <t>Anhídrido ftalico - aire</t>
        </is>
      </c>
      <c r="C540" s="2" t="inlineStr">
        <is>
          <t>N</t>
        </is>
      </c>
      <c r="D540" s="2" t="inlineStr">
        <is>
          <t>MA078</t>
        </is>
      </c>
      <c r="E540" s="2" t="inlineStr">
        <is>
          <t>1 VOC extra especial (rutina)</t>
        </is>
      </c>
      <c r="F540" s="2" t="inlineStr">
        <is>
          <t>15 días laborables</t>
        </is>
      </c>
      <c r="G540" s="2" t="inlineStr"/>
      <c r="H540" s="2" t="inlineStr"/>
      <c r="I540" s="2" t="inlineStr">
        <is>
          <t>Filtro Fibra Vidrio impregnado con Veratrylamina (FV) x 2 -&gt;MT064</t>
        </is>
      </c>
      <c r="J540" s="2" t="inlineStr">
        <is>
          <t>Refrigerada (5°C ± 3°C)</t>
        </is>
      </c>
      <c r="K540" s="2" t="inlineStr">
        <is>
          <t>Método interno Basado en OSHA 90</t>
        </is>
      </c>
      <c r="L540" s="2" t="inlineStr">
        <is>
          <t>Cromatografía Líquida de Alta Resolución / Detector ultravioleta-visible (HPLC/UV)</t>
        </is>
      </c>
      <c r="M540" s="2" t="inlineStr">
        <is>
          <t>5 µg</t>
        </is>
      </c>
      <c r="N540" s="2" t="inlineStr"/>
    </row>
    <row r="541">
      <c r="A541" s="2" t="inlineStr">
        <is>
          <t>N1170</t>
        </is>
      </c>
      <c r="B541" s="2" t="inlineStr">
        <is>
          <t>Anhídrido maleico - aire</t>
        </is>
      </c>
      <c r="C541" s="2" t="inlineStr">
        <is>
          <t>N</t>
        </is>
      </c>
      <c r="D541" s="2" t="inlineStr">
        <is>
          <t>MA078</t>
        </is>
      </c>
      <c r="E541" s="2" t="inlineStr">
        <is>
          <t>1 VOC extra especial (rutina)</t>
        </is>
      </c>
      <c r="F541" s="2" t="inlineStr">
        <is>
          <t>15 días laborables</t>
        </is>
      </c>
      <c r="G541" s="2" t="inlineStr"/>
      <c r="H541" s="2" t="inlineStr"/>
      <c r="I541" s="2" t="inlineStr">
        <is>
          <t>Filtro Fibra Vidrio impregnado con Veratrylamina (FV) x 2 -&gt;MT064</t>
        </is>
      </c>
      <c r="J541" s="2" t="inlineStr">
        <is>
          <t>Refrigerada (5°C ± 3°C)</t>
        </is>
      </c>
      <c r="K541" s="2" t="inlineStr"/>
      <c r="L541" s="2" t="inlineStr"/>
      <c r="M541" s="2" t="inlineStr">
        <is>
          <t>1 µg</t>
        </is>
      </c>
      <c r="N541" s="2" t="inlineStr"/>
    </row>
    <row r="542">
      <c r="A542" s="2" t="inlineStr">
        <is>
          <t>N1180</t>
        </is>
      </c>
      <c r="B542" s="2" t="inlineStr">
        <is>
          <t>Cianoacrilato de etilo - aire</t>
        </is>
      </c>
      <c r="C542" s="2" t="inlineStr">
        <is>
          <t>N</t>
        </is>
      </c>
      <c r="D542" s="2" t="inlineStr">
        <is>
          <t>MA078</t>
        </is>
      </c>
      <c r="E542" s="2" t="inlineStr">
        <is>
          <t>1 VOC extra especial (rutina)</t>
        </is>
      </c>
      <c r="F542" s="2" t="inlineStr">
        <is>
          <t>15 días laborables</t>
        </is>
      </c>
      <c r="G542" s="2" t="inlineStr"/>
      <c r="H542" s="2" t="inlineStr"/>
      <c r="I542" s="2" t="inlineStr">
        <is>
          <t>Tubo resina XAD-7 impregnado H3PO4 -&gt; MAE16</t>
        </is>
      </c>
      <c r="J542" s="2" t="inlineStr">
        <is>
          <t>Congelada (&lt;0°C)</t>
        </is>
      </c>
      <c r="K542" s="2" t="inlineStr">
        <is>
          <t>Método interno Basado en OSHA 55</t>
        </is>
      </c>
      <c r="L542" s="2" t="inlineStr">
        <is>
          <t>Cromatografía Líquida de Alta Resolución / Detector ultravioleta-visible (HPLC/UV)</t>
        </is>
      </c>
      <c r="M542" s="2" t="inlineStr">
        <is>
          <t>1,5 µg</t>
        </is>
      </c>
      <c r="N542" s="2" t="inlineStr"/>
    </row>
    <row r="543">
      <c r="A543" s="2" t="inlineStr">
        <is>
          <t>N1185</t>
        </is>
      </c>
      <c r="B543" s="2" t="inlineStr">
        <is>
          <t>Diisopropilamina - aire</t>
        </is>
      </c>
      <c r="C543" s="2" t="inlineStr">
        <is>
          <t>N</t>
        </is>
      </c>
      <c r="D543" s="2" t="inlineStr">
        <is>
          <t>MA078</t>
        </is>
      </c>
      <c r="E543" s="2" t="inlineStr">
        <is>
          <t>1 VOC extra especial (rutina)</t>
        </is>
      </c>
      <c r="F543" s="2" t="inlineStr">
        <is>
          <t>15 días laborables</t>
        </is>
      </c>
      <c r="G543" s="2" t="inlineStr"/>
      <c r="H543" s="2" t="inlineStr"/>
      <c r="I543" s="2" t="inlineStr">
        <is>
          <t>Tubo Sílica Gel (150/150 mg) -&gt; MT072</t>
        </is>
      </c>
      <c r="J543" s="2" t="inlineStr">
        <is>
          <t>Refrigerada (5°C ± 3°C)</t>
        </is>
      </c>
      <c r="K543" s="2" t="inlineStr">
        <is>
          <t>MTA/MA-021/A91</t>
        </is>
      </c>
      <c r="L543" s="2" t="inlineStr">
        <is>
          <t>Electroforesis Capilar</t>
        </is>
      </c>
      <c r="M543" s="2" t="inlineStr">
        <is>
          <t>5 µg</t>
        </is>
      </c>
      <c r="N543" s="2" t="inlineStr"/>
    </row>
    <row r="544">
      <c r="A544" s="2" t="inlineStr">
        <is>
          <t>N1190</t>
        </is>
      </c>
      <c r="B544" s="2" t="inlineStr">
        <is>
          <t>Dimetilamina - aire</t>
        </is>
      </c>
      <c r="C544" s="2" t="inlineStr">
        <is>
          <t>N</t>
        </is>
      </c>
      <c r="D544" s="2" t="inlineStr">
        <is>
          <t>PCG</t>
        </is>
      </c>
      <c r="E544" s="2" t="inlineStr">
        <is>
          <t>Consultar precio con Gerencia Industria</t>
        </is>
      </c>
      <c r="F544" s="2" t="inlineStr">
        <is>
          <t>15 días laborables</t>
        </is>
      </c>
      <c r="G544" s="2" t="inlineStr"/>
      <c r="H544" s="2" t="inlineStr"/>
      <c r="I544" s="2" t="inlineStr">
        <is>
          <t>Tubo resina XAD-7 impregnado NBD</t>
        </is>
      </c>
      <c r="J544" s="2" t="inlineStr">
        <is>
          <t>Refrigerada (5°C ± 3°C)</t>
        </is>
      </c>
      <c r="K544" s="2" t="inlineStr">
        <is>
          <t>Método OSHA 34</t>
        </is>
      </c>
      <c r="L544" s="2" t="inlineStr">
        <is>
          <t>Electroforesis Capilar</t>
        </is>
      </c>
      <c r="M544" s="2" t="inlineStr"/>
      <c r="N544" s="2" t="inlineStr"/>
    </row>
    <row r="545">
      <c r="A545" s="2" t="inlineStr">
        <is>
          <t>N1190</t>
        </is>
      </c>
      <c r="B545" s="2" t="inlineStr">
        <is>
          <t>Dimetilamina - aire</t>
        </is>
      </c>
      <c r="C545" s="2" t="inlineStr">
        <is>
          <t>N</t>
        </is>
      </c>
      <c r="D545" s="2" t="inlineStr">
        <is>
          <t>MA078</t>
        </is>
      </c>
      <c r="E545" s="2" t="inlineStr">
        <is>
          <t>1 VOC extra especial (rutina)</t>
        </is>
      </c>
      <c r="F545" s="2" t="inlineStr">
        <is>
          <t>15 días laborables</t>
        </is>
      </c>
      <c r="G545" s="2" t="inlineStr"/>
      <c r="H545" s="2" t="inlineStr"/>
      <c r="I545" s="2" t="inlineStr">
        <is>
          <t>Tubo resina XAD-7 impregnado NBD</t>
        </is>
      </c>
      <c r="J545" s="2" t="inlineStr">
        <is>
          <t>Refrigerada (5°C ± 3°C)</t>
        </is>
      </c>
      <c r="K545" s="2" t="inlineStr">
        <is>
          <t>Método OSHA 34</t>
        </is>
      </c>
      <c r="L545" s="2" t="inlineStr">
        <is>
          <t>Electroforesis Capilar</t>
        </is>
      </c>
      <c r="M545" s="2" t="inlineStr"/>
      <c r="N545" s="2" t="inlineStr"/>
    </row>
    <row r="546">
      <c r="A546" s="2" t="inlineStr">
        <is>
          <t>N1195</t>
        </is>
      </c>
      <c r="B546" s="2" t="inlineStr">
        <is>
          <t>Isopropilamina - aire</t>
        </is>
      </c>
      <c r="C546" s="2" t="inlineStr">
        <is>
          <t>N</t>
        </is>
      </c>
      <c r="D546" s="2" t="inlineStr">
        <is>
          <t>MA078</t>
        </is>
      </c>
      <c r="E546" s="2" t="inlineStr">
        <is>
          <t>1 VOC extra especial (rutina)</t>
        </is>
      </c>
      <c r="F546" s="2" t="inlineStr">
        <is>
          <t>15 días laborables</t>
        </is>
      </c>
      <c r="G546" s="2" t="inlineStr"/>
      <c r="H546" s="2" t="inlineStr"/>
      <c r="I546" s="2" t="inlineStr">
        <is>
          <t>Tubo Sílica Gel (150/150 mg) -&gt; MT072</t>
        </is>
      </c>
      <c r="J546" s="2" t="inlineStr">
        <is>
          <t>Refrigerada (5°C ± 3°C)</t>
        </is>
      </c>
      <c r="K546" s="2" t="inlineStr">
        <is>
          <t>MTA/MA-021/A91</t>
        </is>
      </c>
      <c r="L546" s="2" t="inlineStr">
        <is>
          <t>Electroforesis Capilar</t>
        </is>
      </c>
      <c r="M546" s="2" t="inlineStr">
        <is>
          <t>5 µg</t>
        </is>
      </c>
      <c r="N546" s="2" t="inlineStr"/>
    </row>
    <row r="547">
      <c r="A547" s="2" t="inlineStr">
        <is>
          <t>N1205</t>
        </is>
      </c>
      <c r="B547" s="2" t="inlineStr">
        <is>
          <t>p-Toluidina - aire</t>
        </is>
      </c>
      <c r="C547" s="2" t="inlineStr">
        <is>
          <t>N</t>
        </is>
      </c>
      <c r="D547" s="2" t="inlineStr">
        <is>
          <t>MA078</t>
        </is>
      </c>
      <c r="E547" s="2" t="inlineStr">
        <is>
          <t>1 VOC extra especial (rutina)</t>
        </is>
      </c>
      <c r="F547" s="2" t="inlineStr">
        <is>
          <t>15 días laborables</t>
        </is>
      </c>
      <c r="G547" s="2" t="inlineStr"/>
      <c r="H547" s="2" t="inlineStr"/>
      <c r="I547" s="2" t="inlineStr">
        <is>
          <t>Filtro Fibra Vidrio impregnado con H2SO4 (FV) -&gt; MT057</t>
        </is>
      </c>
      <c r="J547" s="2" t="inlineStr"/>
      <c r="K547" s="2" t="inlineStr"/>
      <c r="L547" s="2" t="inlineStr"/>
      <c r="M547" s="2" t="inlineStr">
        <is>
          <t>75 µg</t>
        </is>
      </c>
      <c r="N547" s="2" t="inlineStr"/>
    </row>
    <row r="548">
      <c r="A548" s="2" t="inlineStr">
        <is>
          <t>N1210</t>
        </is>
      </c>
      <c r="B548" s="2" t="inlineStr">
        <is>
          <t>Trimetilolpropano triacrilato - aire</t>
        </is>
      </c>
      <c r="C548" s="2" t="inlineStr">
        <is>
          <t>N</t>
        </is>
      </c>
      <c r="D548" s="2" t="inlineStr">
        <is>
          <t>PCG</t>
        </is>
      </c>
      <c r="E548" s="2" t="inlineStr">
        <is>
          <t>Consultar precio con Gerencia Industria</t>
        </is>
      </c>
      <c r="F548" s="2" t="inlineStr">
        <is>
          <t>15 días laborables</t>
        </is>
      </c>
      <c r="G548" s="2" t="inlineStr"/>
      <c r="H548" s="2" t="inlineStr"/>
      <c r="I548" s="2" t="inlineStr">
        <is>
          <t>Tubo resina XAD-7 -&gt; MT076</t>
        </is>
      </c>
      <c r="J548" s="2" t="inlineStr"/>
      <c r="K548" s="2" t="inlineStr"/>
      <c r="L548" s="2" t="inlineStr"/>
      <c r="M548" s="2" t="inlineStr">
        <is>
          <t>2 µg</t>
        </is>
      </c>
      <c r="N548" s="2" t="inlineStr"/>
    </row>
    <row r="549">
      <c r="A549" s="2" t="inlineStr">
        <is>
          <t>N1210</t>
        </is>
      </c>
      <c r="B549" s="2" t="inlineStr">
        <is>
          <t>Trimetilolpropano triacrilato - aire</t>
        </is>
      </c>
      <c r="C549" s="2" t="inlineStr">
        <is>
          <t>N</t>
        </is>
      </c>
      <c r="D549" s="2" t="inlineStr">
        <is>
          <t>MA078</t>
        </is>
      </c>
      <c r="E549" s="2" t="inlineStr">
        <is>
          <t>1 VOC extra especial (rutina)</t>
        </is>
      </c>
      <c r="F549" s="2" t="inlineStr">
        <is>
          <t>15 días laborables</t>
        </is>
      </c>
      <c r="G549" s="2" t="inlineStr"/>
      <c r="H549" s="2" t="inlineStr"/>
      <c r="I549" s="2" t="inlineStr">
        <is>
          <t>Tubo resina XAD-7 -&gt; MT076</t>
        </is>
      </c>
      <c r="J549" s="2" t="inlineStr"/>
      <c r="K549" s="2" t="inlineStr"/>
      <c r="L549" s="2" t="inlineStr"/>
      <c r="M549" s="2" t="inlineStr">
        <is>
          <t>2 µg</t>
        </is>
      </c>
      <c r="N549" s="2" t="inlineStr"/>
    </row>
    <row r="550">
      <c r="A550" s="2" t="inlineStr">
        <is>
          <t>N1215</t>
        </is>
      </c>
      <c r="B550" s="2" t="inlineStr">
        <is>
          <t>Tripropilen glicol diacrilato - aire</t>
        </is>
      </c>
      <c r="C550" s="2" t="inlineStr">
        <is>
          <t>N</t>
        </is>
      </c>
      <c r="D550" s="2" t="inlineStr">
        <is>
          <t>MA078</t>
        </is>
      </c>
      <c r="E550" s="2" t="inlineStr">
        <is>
          <t>1 VOC extra especial (rutina)</t>
        </is>
      </c>
      <c r="F550" s="2" t="inlineStr">
        <is>
          <t>15 días laborables</t>
        </is>
      </c>
      <c r="G550" s="2" t="inlineStr"/>
      <c r="H550" s="2" t="inlineStr"/>
      <c r="I550" s="2" t="inlineStr">
        <is>
          <t>Tubo resina XAD-7 -&gt; MT076</t>
        </is>
      </c>
      <c r="J550" s="2" t="inlineStr"/>
      <c r="K550" s="2" t="inlineStr"/>
      <c r="L550" s="2" t="inlineStr"/>
      <c r="M550" s="2" t="inlineStr">
        <is>
          <t>5 µg</t>
        </is>
      </c>
      <c r="N550" s="2" t="inlineStr"/>
    </row>
    <row r="551">
      <c r="A551" s="2" t="inlineStr">
        <is>
          <t>N1215</t>
        </is>
      </c>
      <c r="B551" s="2" t="inlineStr">
        <is>
          <t>Tripropilen glicol diacrilato - aire</t>
        </is>
      </c>
      <c r="C551" s="2" t="inlineStr">
        <is>
          <t>N</t>
        </is>
      </c>
      <c r="D551" s="2" t="inlineStr">
        <is>
          <t>PCG</t>
        </is>
      </c>
      <c r="E551" s="2" t="inlineStr">
        <is>
          <t>Consultar precio con Gerencia Industria</t>
        </is>
      </c>
      <c r="F551" s="2" t="inlineStr">
        <is>
          <t>15 días laborables</t>
        </is>
      </c>
      <c r="G551" s="2" t="inlineStr"/>
      <c r="H551" s="2" t="inlineStr"/>
      <c r="I551" s="2" t="inlineStr">
        <is>
          <t>Tubo resina XAD-7 -&gt; MT076</t>
        </is>
      </c>
      <c r="J551" s="2" t="inlineStr"/>
      <c r="K551" s="2" t="inlineStr"/>
      <c r="L551" s="2" t="inlineStr"/>
      <c r="M551" s="2" t="inlineStr">
        <is>
          <t>5 µg</t>
        </is>
      </c>
      <c r="N551" s="2" t="inlineStr"/>
    </row>
    <row r="552">
      <c r="A552" s="2" t="inlineStr">
        <is>
          <t>N1235</t>
        </is>
      </c>
      <c r="B552" s="2" t="inlineStr">
        <is>
          <t>3-Isocianometil-3,5,5-trimetilciclohexilisocianato (IPDI)</t>
        </is>
      </c>
      <c r="C552" s="2" t="inlineStr">
        <is>
          <t>N</t>
        </is>
      </c>
      <c r="D552" s="2" t="inlineStr">
        <is>
          <t>MA185</t>
        </is>
      </c>
      <c r="E552" s="2" t="inlineStr">
        <is>
          <t>1 diisocianato urgente 8 días</t>
        </is>
      </c>
      <c r="F552" s="2" t="inlineStr">
        <is>
          <t>8 días laborables</t>
        </is>
      </c>
      <c r="G552" s="2" t="inlineStr">
        <is>
          <t>Para más de un diisocianato consultad precio en pestaña  PERFIL</t>
        </is>
      </c>
      <c r="H552" s="2" t="inlineStr"/>
      <c r="I552" s="2" t="inlineStr"/>
      <c r="J552" s="2" t="inlineStr">
        <is>
          <t>Refrigerada (5°C ± 3°C)</t>
        </is>
      </c>
      <c r="K552" s="2" t="inlineStr">
        <is>
          <t>Método interno Basado en OSHA PV2034</t>
        </is>
      </c>
      <c r="L552" s="2" t="inlineStr">
        <is>
          <t>Cromatografía Líquida de Alta Resolución / Detector ultravioleta-visible (HPLC/UV)</t>
        </is>
      </c>
      <c r="M552" s="2" t="inlineStr">
        <is>
          <t>0,1 µg</t>
        </is>
      </c>
      <c r="N552" s="2" t="inlineStr"/>
    </row>
    <row r="553">
      <c r="A553" s="2" t="inlineStr">
        <is>
          <t>N1235</t>
        </is>
      </c>
      <c r="B553" s="2" t="inlineStr">
        <is>
          <t>3-Isocianometil-3,5,5-trimetilciclohexilisocianato (IPDI)</t>
        </is>
      </c>
      <c r="C553" s="2" t="inlineStr">
        <is>
          <t>N</t>
        </is>
      </c>
      <c r="D553" s="2" t="inlineStr">
        <is>
          <t>MA079</t>
        </is>
      </c>
      <c r="E553" s="2" t="inlineStr">
        <is>
          <t>1 Isocianato (rutina)</t>
        </is>
      </c>
      <c r="F553" s="2" t="inlineStr">
        <is>
          <t>15 días laborables</t>
        </is>
      </c>
      <c r="G553" s="2" t="inlineStr">
        <is>
          <t>Para más de un isocianato consultad precio en pestaña  PERFIL</t>
        </is>
      </c>
      <c r="H553" s="2" t="inlineStr"/>
      <c r="I553" s="2" t="inlineStr"/>
      <c r="J553" s="2" t="inlineStr">
        <is>
          <t>Refrigerada (5°C ± 3°C)</t>
        </is>
      </c>
      <c r="K553" s="2" t="inlineStr">
        <is>
          <t>Método interno Basado en OSHA PV2034</t>
        </is>
      </c>
      <c r="L553" s="2" t="inlineStr">
        <is>
          <t>Cromatografía Líquida de Alta Resolución / Detector ultravioleta-visible (HPLC/UV)</t>
        </is>
      </c>
      <c r="M553" s="2" t="inlineStr">
        <is>
          <t>0,1 µg</t>
        </is>
      </c>
      <c r="N553" s="2" t="inlineStr"/>
    </row>
    <row r="554">
      <c r="A554" s="2" t="inlineStr">
        <is>
          <t>N1240</t>
        </is>
      </c>
      <c r="B554" s="2" t="inlineStr">
        <is>
          <t>Diisocianato de 1,6-hexametileno - aire (1,6 HDI)</t>
        </is>
      </c>
      <c r="C554" s="2" t="inlineStr">
        <is>
          <t>N</t>
        </is>
      </c>
      <c r="D554" s="2" t="inlineStr">
        <is>
          <t>MA185</t>
        </is>
      </c>
      <c r="E554" s="2" t="inlineStr">
        <is>
          <t>1 diisocianato urgente 8 días</t>
        </is>
      </c>
      <c r="F554" s="2" t="inlineStr">
        <is>
          <t>8 días laborables</t>
        </is>
      </c>
      <c r="G554" s="2" t="inlineStr">
        <is>
          <t>Para más de un diisocianato consultad precio en pestaña  PERFIL</t>
        </is>
      </c>
      <c r="H554" s="2" t="inlineStr"/>
      <c r="I554" s="2" t="inlineStr">
        <is>
          <t>Filtro Fibra Vidrio impregnado con 1mg 1,2-PP (FV)</t>
        </is>
      </c>
      <c r="J554" s="2" t="inlineStr">
        <is>
          <t>Refrigerada (5°C ± 3°C)</t>
        </is>
      </c>
      <c r="K554" s="2" t="inlineStr">
        <is>
          <t>Método interno Basado en OSHA 42</t>
        </is>
      </c>
      <c r="L554" s="2" t="inlineStr">
        <is>
          <t>Cromatografía Líquida de Alta Resolución / Detector ultravioleta-visible (HPLC/UV)</t>
        </is>
      </c>
      <c r="M554" s="2" t="inlineStr">
        <is>
          <t>0,1 µg</t>
        </is>
      </c>
      <c r="N554" s="2" t="inlineStr"/>
    </row>
    <row r="555">
      <c r="A555" s="2" t="inlineStr">
        <is>
          <t>N1240</t>
        </is>
      </c>
      <c r="B555" s="2" t="inlineStr">
        <is>
          <t>Diisocianato de 1,6-hexametileno - aire (1,6 HDI)</t>
        </is>
      </c>
      <c r="C555" s="2" t="inlineStr">
        <is>
          <t>N</t>
        </is>
      </c>
      <c r="D555" s="2" t="inlineStr">
        <is>
          <t>MA079</t>
        </is>
      </c>
      <c r="E555" s="2" t="inlineStr">
        <is>
          <t>1 Isocianato (rutina)</t>
        </is>
      </c>
      <c r="F555" s="2" t="inlineStr">
        <is>
          <t>15 días laborables</t>
        </is>
      </c>
      <c r="G555" s="2" t="inlineStr">
        <is>
          <t>Para más de un isocianato consultad precio en pestaña  PERFIL</t>
        </is>
      </c>
      <c r="H555" s="2" t="inlineStr"/>
      <c r="I555" s="2" t="inlineStr">
        <is>
          <t>Filtro Fibra Vidrio impregnado con 1mg 1,2-PP (FV)</t>
        </is>
      </c>
      <c r="J555" s="2" t="inlineStr">
        <is>
          <t>Refrigerada (5°C ± 3°C)</t>
        </is>
      </c>
      <c r="K555" s="2" t="inlineStr">
        <is>
          <t>Método interno Basado en OSHA 42</t>
        </is>
      </c>
      <c r="L555" s="2" t="inlineStr">
        <is>
          <t>Cromatografía Líquida de Alta Resolución / Detector ultravioleta-visible (HPLC/UV)</t>
        </is>
      </c>
      <c r="M555" s="2" t="inlineStr">
        <is>
          <t>0,1 µg</t>
        </is>
      </c>
      <c r="N555" s="2" t="inlineStr"/>
    </row>
    <row r="556">
      <c r="A556" s="2" t="inlineStr">
        <is>
          <t>N1245</t>
        </is>
      </c>
      <c r="B556" s="2" t="inlineStr">
        <is>
          <t>Diisocianato de 2,4-tolueno - aire (2,4 TDI)</t>
        </is>
      </c>
      <c r="C556" s="2" t="inlineStr">
        <is>
          <t>N</t>
        </is>
      </c>
      <c r="D556" s="2" t="inlineStr">
        <is>
          <t>MA079</t>
        </is>
      </c>
      <c r="E556" s="2" t="inlineStr">
        <is>
          <t>1 Isocianato (rutina)</t>
        </is>
      </c>
      <c r="F556" s="2" t="inlineStr">
        <is>
          <t>15 días laborables</t>
        </is>
      </c>
      <c r="G556" s="2" t="inlineStr">
        <is>
          <t>Para más de un isocianato consultad precio en pestaña  PERFIL</t>
        </is>
      </c>
      <c r="H556" s="2" t="inlineStr"/>
      <c r="I556" s="2" t="inlineStr">
        <is>
          <t>Filtro Fibra Vidrio impregnado con 1mg 1,2-PP (FV)</t>
        </is>
      </c>
      <c r="J556" s="2" t="inlineStr">
        <is>
          <t>Refrigerada (5°C ± 3°C)</t>
        </is>
      </c>
      <c r="K556" s="2" t="inlineStr">
        <is>
          <t>Método interno Basado en OSHA 42</t>
        </is>
      </c>
      <c r="L556" s="2" t="inlineStr">
        <is>
          <t>Cromatografía Líquida de Alta Resolución / Detector ultravioleta-visible (HPLC/UV)</t>
        </is>
      </c>
      <c r="M556" s="2" t="inlineStr">
        <is>
          <t>0,1 µg</t>
        </is>
      </c>
      <c r="N556" s="2" t="inlineStr"/>
    </row>
    <row r="557">
      <c r="A557" s="2" t="inlineStr">
        <is>
          <t>N1245</t>
        </is>
      </c>
      <c r="B557" s="2" t="inlineStr">
        <is>
          <t>Diisocianato de 2,4-tolueno - aire (2,4 TDI)</t>
        </is>
      </c>
      <c r="C557" s="2" t="inlineStr">
        <is>
          <t>N</t>
        </is>
      </c>
      <c r="D557" s="2" t="inlineStr">
        <is>
          <t>MA185</t>
        </is>
      </c>
      <c r="E557" s="2" t="inlineStr">
        <is>
          <t>1 diisocianato urgente 8 días</t>
        </is>
      </c>
      <c r="F557" s="2" t="inlineStr">
        <is>
          <t>8 días laborables</t>
        </is>
      </c>
      <c r="G557" s="2" t="inlineStr">
        <is>
          <t>Para más de un diisocianato consultad precio en pestaña  PERFIL</t>
        </is>
      </c>
      <c r="H557" s="2" t="inlineStr"/>
      <c r="I557" s="2" t="inlineStr">
        <is>
          <t>Filtro Fibra Vidrio impregnado con 1mg 1,2-PP (FV)</t>
        </is>
      </c>
      <c r="J557" s="2" t="inlineStr">
        <is>
          <t>Refrigerada (5°C ± 3°C)</t>
        </is>
      </c>
      <c r="K557" s="2" t="inlineStr">
        <is>
          <t>Método interno Basado en OSHA 42</t>
        </is>
      </c>
      <c r="L557" s="2" t="inlineStr">
        <is>
          <t>Cromatografía Líquida de Alta Resolución / Detector ultravioleta-visible (HPLC/UV)</t>
        </is>
      </c>
      <c r="M557" s="2" t="inlineStr">
        <is>
          <t>0,1 µg</t>
        </is>
      </c>
      <c r="N557" s="2" t="inlineStr"/>
    </row>
    <row r="558">
      <c r="A558" s="2" t="inlineStr">
        <is>
          <t>N1250</t>
        </is>
      </c>
      <c r="B558" s="2" t="inlineStr">
        <is>
          <t>Diisocianato de 2,6-tolueno - aire (2,6 TDI)</t>
        </is>
      </c>
      <c r="C558" s="2" t="inlineStr">
        <is>
          <t>N</t>
        </is>
      </c>
      <c r="D558" s="2" t="inlineStr">
        <is>
          <t>MA185</t>
        </is>
      </c>
      <c r="E558" s="2" t="inlineStr">
        <is>
          <t>1 diisocianato urgente 8 días</t>
        </is>
      </c>
      <c r="F558" s="2" t="inlineStr">
        <is>
          <t>8 días laborables</t>
        </is>
      </c>
      <c r="G558" s="2" t="inlineStr">
        <is>
          <t>Para más de un diisocianato consultad precio en pestaña  PERFIL</t>
        </is>
      </c>
      <c r="H558" s="2" t="inlineStr"/>
      <c r="I558" s="2" t="inlineStr">
        <is>
          <t>Filtro Fibra Vidrio impregnado con 1mg 1,2-PP (FV)</t>
        </is>
      </c>
      <c r="J558" s="2" t="inlineStr">
        <is>
          <t>Refrigerada (5°C ± 3°C)</t>
        </is>
      </c>
      <c r="K558" s="2" t="inlineStr">
        <is>
          <t>Método interno Basado en OSHA 42</t>
        </is>
      </c>
      <c r="L558" s="2" t="inlineStr">
        <is>
          <t>Cromatografía Líquida de Alta Resolución / Detector ultravioleta-visible (HPLC/UV)</t>
        </is>
      </c>
      <c r="M558" s="2" t="inlineStr">
        <is>
          <t>0,1 µg</t>
        </is>
      </c>
      <c r="N558" s="2" t="inlineStr"/>
    </row>
    <row r="559">
      <c r="A559" s="2" t="inlineStr">
        <is>
          <t>N1250</t>
        </is>
      </c>
      <c r="B559" s="2" t="inlineStr">
        <is>
          <t>Diisocianato de 2,6-tolueno - aire (2,6 TDI)</t>
        </is>
      </c>
      <c r="C559" s="2" t="inlineStr">
        <is>
          <t>N</t>
        </is>
      </c>
      <c r="D559" s="2" t="inlineStr">
        <is>
          <t>MA079</t>
        </is>
      </c>
      <c r="E559" s="2" t="inlineStr">
        <is>
          <t>1 Isocianato (rutina)</t>
        </is>
      </c>
      <c r="F559" s="2" t="inlineStr">
        <is>
          <t>15 días laborables</t>
        </is>
      </c>
      <c r="G559" s="2" t="inlineStr">
        <is>
          <t>Para más de un isocianato consultad precio en pestaña  PERFIL</t>
        </is>
      </c>
      <c r="H559" s="2" t="inlineStr"/>
      <c r="I559" s="2" t="inlineStr">
        <is>
          <t>Filtro Fibra Vidrio impregnado con 1mg 1,2-PP (FV)</t>
        </is>
      </c>
      <c r="J559" s="2" t="inlineStr">
        <is>
          <t>Refrigerada (5°C ± 3°C)</t>
        </is>
      </c>
      <c r="K559" s="2" t="inlineStr">
        <is>
          <t>Método interno Basado en OSHA 42</t>
        </is>
      </c>
      <c r="L559" s="2" t="inlineStr">
        <is>
          <t>Cromatografía Líquida de Alta Resolución / Detector ultravioleta-visible (HPLC/UV)</t>
        </is>
      </c>
      <c r="M559" s="2" t="inlineStr">
        <is>
          <t>0,1 µg</t>
        </is>
      </c>
      <c r="N559" s="2" t="inlineStr"/>
    </row>
    <row r="560">
      <c r="A560" s="2" t="inlineStr">
        <is>
          <t>N1255</t>
        </is>
      </c>
      <c r="B560" s="2" t="inlineStr">
        <is>
          <t>Diisocianato de 4,4'-difenilmetano - aire (MDI)</t>
        </is>
      </c>
      <c r="C560" s="2" t="inlineStr">
        <is>
          <t>N</t>
        </is>
      </c>
      <c r="D560" s="2" t="inlineStr">
        <is>
          <t>MA185</t>
        </is>
      </c>
      <c r="E560" s="2" t="inlineStr">
        <is>
          <t>1 diisocianato urgente 8 días</t>
        </is>
      </c>
      <c r="F560" s="2" t="inlineStr">
        <is>
          <t>8 días laborables</t>
        </is>
      </c>
      <c r="G560" s="2" t="inlineStr">
        <is>
          <t>Para más de un diisocianato consultad precio en pestaña  PERFIL</t>
        </is>
      </c>
      <c r="H560" s="2" t="inlineStr"/>
      <c r="I560" s="2" t="inlineStr">
        <is>
          <t>Filtro Fibra Vidrio impregnado con 1mg 1,2-PP (FV)</t>
        </is>
      </c>
      <c r="J560" s="2" t="inlineStr">
        <is>
          <t>Refrigerada (5°C ± 3°C)</t>
        </is>
      </c>
      <c r="K560" s="2" t="inlineStr">
        <is>
          <t>Método interno Basado en OSHA 47</t>
        </is>
      </c>
      <c r="L560" s="2" t="inlineStr">
        <is>
          <t>Cromatografía Líquida de Alta Resolución / Detector ultravioleta-visible (HPLC/UV)</t>
        </is>
      </c>
      <c r="M560" s="2" t="inlineStr">
        <is>
          <t>0,1 µg</t>
        </is>
      </c>
      <c r="N560" s="2" t="inlineStr"/>
    </row>
    <row r="561">
      <c r="A561" s="2" t="inlineStr">
        <is>
          <t>N1255</t>
        </is>
      </c>
      <c r="B561" s="2" t="inlineStr">
        <is>
          <t>Diisocianato de 4,4'-difenilmetano - aire (MDI)</t>
        </is>
      </c>
      <c r="C561" s="2" t="inlineStr">
        <is>
          <t>N</t>
        </is>
      </c>
      <c r="D561" s="2" t="inlineStr">
        <is>
          <t>MA079</t>
        </is>
      </c>
      <c r="E561" s="2" t="inlineStr">
        <is>
          <t>1 Isocianato (rutina)</t>
        </is>
      </c>
      <c r="F561" s="2" t="inlineStr">
        <is>
          <t>15 días laborables</t>
        </is>
      </c>
      <c r="G561" s="2" t="inlineStr">
        <is>
          <t>Para más de un isocianato consultad precio en pestaña  PERFIL</t>
        </is>
      </c>
      <c r="H561" s="2" t="inlineStr"/>
      <c r="I561" s="2" t="inlineStr">
        <is>
          <t>Filtro Fibra Vidrio impregnado con 1mg 1,2-PP (FV)</t>
        </is>
      </c>
      <c r="J561" s="2" t="inlineStr">
        <is>
          <t>Refrigerada (5°C ± 3°C)</t>
        </is>
      </c>
      <c r="K561" s="2" t="inlineStr">
        <is>
          <t>Método interno Basado en OSHA 47</t>
        </is>
      </c>
      <c r="L561" s="2" t="inlineStr">
        <is>
          <t>Cromatografía Líquida de Alta Resolución / Detector ultravioleta-visible (HPLC/UV)</t>
        </is>
      </c>
      <c r="M561" s="2" t="inlineStr">
        <is>
          <t>0,1 µg</t>
        </is>
      </c>
      <c r="N561" s="2" t="inlineStr"/>
    </row>
    <row r="562">
      <c r="A562" s="2" t="inlineStr">
        <is>
          <t>N1260</t>
        </is>
      </c>
      <c r="B562" s="2" t="inlineStr">
        <is>
          <t>Diisocianato polimerico - aire</t>
        </is>
      </c>
      <c r="C562" s="2" t="inlineStr">
        <is>
          <t>N</t>
        </is>
      </c>
      <c r="D562" s="2" t="inlineStr">
        <is>
          <t>MA161</t>
        </is>
      </c>
      <c r="E562" s="2" t="inlineStr">
        <is>
          <t>Diisocianato polimerico</t>
        </is>
      </c>
      <c r="F562" s="2" t="inlineStr">
        <is>
          <t>15 días laborables</t>
        </is>
      </c>
      <c r="G562" s="2" t="inlineStr"/>
      <c r="H562" s="2" t="inlineStr"/>
      <c r="I562" s="2" t="inlineStr">
        <is>
          <t>Filtro Fibra Vidrio impregnado con 1mg 1,2-PP (FV)</t>
        </is>
      </c>
      <c r="J562" s="2" t="inlineStr">
        <is>
          <t>Refrigerada (5°C ± 3°C)</t>
        </is>
      </c>
      <c r="K562" s="2" t="inlineStr">
        <is>
          <t>Método interno Basado en OSHA CSI</t>
        </is>
      </c>
      <c r="L562" s="2" t="inlineStr">
        <is>
          <t>Cromatografía Líquida de Alta Resolución / Detector ultravioleta-visible (HPLC/UV)</t>
        </is>
      </c>
      <c r="M562" s="2" t="inlineStr">
        <is>
          <t>0,1 µg</t>
        </is>
      </c>
      <c r="N562" s="2" t="inlineStr"/>
    </row>
    <row r="563">
      <c r="A563" s="2" t="inlineStr">
        <is>
          <t>N1280</t>
        </is>
      </c>
      <c r="B563" s="2" t="inlineStr">
        <is>
          <t>Desflurane - aire</t>
        </is>
      </c>
      <c r="C563" s="2" t="inlineStr">
        <is>
          <t>N</t>
        </is>
      </c>
      <c r="D563" s="2" t="inlineStr">
        <is>
          <t>MA212</t>
        </is>
      </c>
      <c r="E563" s="2" t="inlineStr">
        <is>
          <t>Gas anestésico urgente 8 días</t>
        </is>
      </c>
      <c r="F563" s="2" t="inlineStr">
        <is>
          <t>8 días laborables</t>
        </is>
      </c>
      <c r="G563" s="2" t="inlineStr">
        <is>
          <t>Para más de un gas anestésico consultad precio en pestaña  PERFIL</t>
        </is>
      </c>
      <c r="H563" s="2" t="inlineStr">
        <is>
          <t>CONSULTAR DISPONIBILIDAD DE PATRÓN CON LA UNIDAD.</t>
        </is>
      </c>
      <c r="I563" s="2" t="inlineStr">
        <is>
          <t>Monitor pasivo SKC 575 / Tubo Anasorb 747 (140/70)  -&gt;  MT045 / MT053</t>
        </is>
      </c>
      <c r="J563" s="2" t="inlineStr">
        <is>
          <t>Refrigerada (5°C ± 3°C)</t>
        </is>
      </c>
      <c r="K563" s="2" t="inlineStr">
        <is>
          <t>Método interno Basado en MTA/MA-046/A00 (tub) y mét int SKC (monitores)</t>
        </is>
      </c>
      <c r="L563" s="2" t="inlineStr">
        <is>
          <t>Cromatografía de Gases / Espectrometría de Masas (GC-MS)</t>
        </is>
      </c>
      <c r="M563" s="2" t="inlineStr">
        <is>
          <t>2 µg</t>
        </is>
      </c>
      <c r="N563" s="2" t="inlineStr"/>
    </row>
    <row r="564">
      <c r="A564" s="2" t="inlineStr">
        <is>
          <t>N1280</t>
        </is>
      </c>
      <c r="B564" s="2" t="inlineStr">
        <is>
          <t>Desflurane - aire</t>
        </is>
      </c>
      <c r="C564" s="2" t="inlineStr">
        <is>
          <t>N</t>
        </is>
      </c>
      <c r="D564" s="2" t="inlineStr">
        <is>
          <t>MA063</t>
        </is>
      </c>
      <c r="E564" s="2" t="inlineStr">
        <is>
          <t>1 gas anestésico (rutina)</t>
        </is>
      </c>
      <c r="F564" s="2" t="inlineStr">
        <is>
          <t>15 días laborables</t>
        </is>
      </c>
      <c r="G564" s="2" t="inlineStr">
        <is>
          <t>Para más de un gas anestésico consultad precio en pestaña  PERFIL</t>
        </is>
      </c>
      <c r="H564" s="2" t="inlineStr">
        <is>
          <t>CONSULTAR DISPONIBILIDAD DE PATRÓN CON LA UNIDAD.</t>
        </is>
      </c>
      <c r="I564" s="2" t="inlineStr">
        <is>
          <t>Monitor pasivo SKC 575 / Tubo Anasorb 747 (140/70)  -&gt;  MT045 / MT053</t>
        </is>
      </c>
      <c r="J564" s="2" t="inlineStr">
        <is>
          <t>Refrigerada (5°C ± 3°C)</t>
        </is>
      </c>
      <c r="K564" s="2" t="inlineStr">
        <is>
          <t>Método interno Basado en MTA/MA-046/A00 (tub) y mét int SKC (monitores)</t>
        </is>
      </c>
      <c r="L564" s="2" t="inlineStr">
        <is>
          <t>Cromatografía de Gases / Espectrometría de Masas (GC-MS)</t>
        </is>
      </c>
      <c r="M564" s="2" t="inlineStr">
        <is>
          <t>2 µg</t>
        </is>
      </c>
      <c r="N564" s="2" t="inlineStr"/>
    </row>
    <row r="565">
      <c r="A565" s="2" t="inlineStr">
        <is>
          <t>N1281</t>
        </is>
      </c>
      <c r="B565" s="2" t="inlineStr">
        <is>
          <t>Desflurane SKC - aire</t>
        </is>
      </c>
      <c r="C565" s="2" t="inlineStr">
        <is>
          <t>N</t>
        </is>
      </c>
      <c r="D565" s="2" t="inlineStr">
        <is>
          <t>MA063</t>
        </is>
      </c>
      <c r="E565" s="2" t="inlineStr">
        <is>
          <t>1 gas anestésico (rutina)</t>
        </is>
      </c>
      <c r="F565" s="2" t="inlineStr">
        <is>
          <t>15 días laborables</t>
        </is>
      </c>
      <c r="G565" s="2" t="inlineStr">
        <is>
          <t>Para más de un gas anestésico consultad precio en pestaña  PERFIL</t>
        </is>
      </c>
      <c r="H565" s="2" t="inlineStr">
        <is>
          <t>CONSULTAR DISPONIBILIDAD DE PATRÓN CON LA UNIDAD.</t>
        </is>
      </c>
      <c r="I565" s="2" t="inlineStr">
        <is>
          <t>Monitor pasivo SKC 575-002 -&gt;MT045</t>
        </is>
      </c>
      <c r="J565" s="2" t="inlineStr">
        <is>
          <t>Refrigerada (5°C ± 3°C)</t>
        </is>
      </c>
      <c r="K565" s="2" t="inlineStr">
        <is>
          <t>Método interno Basado en método SKC</t>
        </is>
      </c>
      <c r="L565" s="2" t="inlineStr">
        <is>
          <t>Cromatografía de Gases / Detector de Ionización por Llama (CG-FID)</t>
        </is>
      </c>
      <c r="M565" s="2" t="inlineStr">
        <is>
          <t>2 µg</t>
        </is>
      </c>
      <c r="N565" s="2" t="inlineStr"/>
    </row>
    <row r="566">
      <c r="A566" s="2" t="inlineStr">
        <is>
          <t>N1285</t>
        </is>
      </c>
      <c r="B566" s="2" t="inlineStr">
        <is>
          <t>Isoflurane - aire</t>
        </is>
      </c>
      <c r="C566" s="2" t="inlineStr">
        <is>
          <t>N</t>
        </is>
      </c>
      <c r="D566" s="2" t="inlineStr">
        <is>
          <t>MA063</t>
        </is>
      </c>
      <c r="E566" s="2" t="inlineStr">
        <is>
          <t>1 gas anestésico (rutina)</t>
        </is>
      </c>
      <c r="F566" s="2" t="inlineStr">
        <is>
          <t>15 días laborables</t>
        </is>
      </c>
      <c r="G566" s="2" t="inlineStr">
        <is>
          <t>Para más de un gas anestésico consultad precio en pestaña  PERFIL</t>
        </is>
      </c>
      <c r="H566" s="2" t="inlineStr">
        <is>
          <t>CONSULTAR DISPONIBILIDAD DE PATRÓN CON LA UNIDAD.</t>
        </is>
      </c>
      <c r="I566" s="2" t="inlineStr">
        <is>
          <t>Monitor pasivo SKC 575 / Tubo Anasorb 747 (140/70) -&gt;  MT045 / MT053</t>
        </is>
      </c>
      <c r="J566" s="2" t="inlineStr">
        <is>
          <t>Refrigerada (5°C ± 3°C)</t>
        </is>
      </c>
      <c r="K566" s="2" t="inlineStr">
        <is>
          <t>Método interno Basado en MTA/MA-046/A00 (tub) y mét int SKC (monitores)</t>
        </is>
      </c>
      <c r="L566" s="2" t="inlineStr">
        <is>
          <t>Cromatografía de Gases / Espectrometría de Masas (GC-MS)</t>
        </is>
      </c>
      <c r="M566" s="2" t="inlineStr">
        <is>
          <t>2 µg</t>
        </is>
      </c>
      <c r="N566" s="2" t="inlineStr"/>
    </row>
    <row r="567">
      <c r="A567" s="2" t="inlineStr">
        <is>
          <t>N1285</t>
        </is>
      </c>
      <c r="B567" s="2" t="inlineStr">
        <is>
          <t>Isoflurane - aire</t>
        </is>
      </c>
      <c r="C567" s="2" t="inlineStr">
        <is>
          <t>N</t>
        </is>
      </c>
      <c r="D567" s="2" t="inlineStr">
        <is>
          <t>MA212</t>
        </is>
      </c>
      <c r="E567" s="2" t="inlineStr">
        <is>
          <t>Gas anestésico urgente 8 días</t>
        </is>
      </c>
      <c r="F567" s="2" t="inlineStr">
        <is>
          <t>8 días laborables</t>
        </is>
      </c>
      <c r="G567" s="2" t="inlineStr">
        <is>
          <t>Para más de un gas anestésico consultad precio en pestaña  PERFIL</t>
        </is>
      </c>
      <c r="H567" s="2" t="inlineStr">
        <is>
          <t>CONSULTAR DISPONIBILIDAD DE PATRÓN CON LA UNIDAD.</t>
        </is>
      </c>
      <c r="I567" s="2" t="inlineStr">
        <is>
          <t>Monitor pasivo SKC 575 / Tubo Anasorb 747 (140/70) -&gt;  MT045 / MT053</t>
        </is>
      </c>
      <c r="J567" s="2" t="inlineStr">
        <is>
          <t>Refrigerada (5°C ± 3°C)</t>
        </is>
      </c>
      <c r="K567" s="2" t="inlineStr">
        <is>
          <t>Método interno Basado en MTA/MA-046/A00 (tub) y mét int SKC (monitores)</t>
        </is>
      </c>
      <c r="L567" s="2" t="inlineStr">
        <is>
          <t>Cromatografía de Gases / Espectrometría de Masas (GC-MS)</t>
        </is>
      </c>
      <c r="M567" s="2" t="inlineStr">
        <is>
          <t>2 µg</t>
        </is>
      </c>
      <c r="N567" s="2" t="inlineStr"/>
    </row>
    <row r="568">
      <c r="A568" s="2" t="inlineStr">
        <is>
          <t>N1290</t>
        </is>
      </c>
      <c r="B568" s="2" t="inlineStr">
        <is>
          <t>Sevoflurane - aire</t>
        </is>
      </c>
      <c r="C568" s="2" t="inlineStr">
        <is>
          <t>N</t>
        </is>
      </c>
      <c r="D568" s="2" t="inlineStr">
        <is>
          <t>MA063</t>
        </is>
      </c>
      <c r="E568" s="2" t="inlineStr">
        <is>
          <t>1 gas anestésico (rutina)</t>
        </is>
      </c>
      <c r="F568" s="2" t="inlineStr">
        <is>
          <t>15 días laborables</t>
        </is>
      </c>
      <c r="G568" s="2" t="inlineStr">
        <is>
          <t>Para más de un gas anestésico consultad precio en pestaña  PERFIL</t>
        </is>
      </c>
      <c r="H568" s="2" t="inlineStr">
        <is>
          <t>CONSULTAR DISPONIBILIDAD DE PATRÓN CON LA UNIDAD.</t>
        </is>
      </c>
      <c r="I568" s="2" t="inlineStr">
        <is>
          <t>Tubo Anasorb 747 (140/70) -&gt; MT053</t>
        </is>
      </c>
      <c r="J568" s="2" t="inlineStr">
        <is>
          <t>Refrigerada (5°C ± 3°C)</t>
        </is>
      </c>
      <c r="K568" s="2" t="inlineStr">
        <is>
          <t>Método interno Basado en MTA/MA-046/A00 (tub) y mét int SKC (monitores)</t>
        </is>
      </c>
      <c r="L568" s="2" t="inlineStr">
        <is>
          <t>Cromatografía de Gases / Espectrometría de Masas (GC-MS)</t>
        </is>
      </c>
      <c r="M568" s="2" t="inlineStr">
        <is>
          <t>2 µg</t>
        </is>
      </c>
      <c r="N568" s="2" t="inlineStr"/>
    </row>
    <row r="569">
      <c r="A569" s="2" t="inlineStr">
        <is>
          <t>N1290</t>
        </is>
      </c>
      <c r="B569" s="2" t="inlineStr">
        <is>
          <t>Sevoflurane - aire</t>
        </is>
      </c>
      <c r="C569" s="2" t="inlineStr">
        <is>
          <t>N</t>
        </is>
      </c>
      <c r="D569" s="2" t="inlineStr">
        <is>
          <t>MA212</t>
        </is>
      </c>
      <c r="E569" s="2" t="inlineStr">
        <is>
          <t>Gas anestésico urgente 8 días</t>
        </is>
      </c>
      <c r="F569" s="2" t="inlineStr">
        <is>
          <t>8 días laborables</t>
        </is>
      </c>
      <c r="G569" s="2" t="inlineStr">
        <is>
          <t>Para más de un gas anestésico consultad precio en pestaña  PERFIL</t>
        </is>
      </c>
      <c r="H569" s="2" t="inlineStr">
        <is>
          <t>CONSULTAR DISPONIBILIDAD DE PATRÓN CON LA UNIDAD.</t>
        </is>
      </c>
      <c r="I569" s="2" t="inlineStr">
        <is>
          <t>Tubo Anasorb 747 (140/70) -&gt; MT053</t>
        </is>
      </c>
      <c r="J569" s="2" t="inlineStr">
        <is>
          <t>Refrigerada (5°C ± 3°C)</t>
        </is>
      </c>
      <c r="K569" s="2" t="inlineStr">
        <is>
          <t>Método interno Basado en MTA/MA-046/A00 (tub) y mét int SKC (monitores)</t>
        </is>
      </c>
      <c r="L569" s="2" t="inlineStr">
        <is>
          <t>Cromatografía de Gases / Espectrometría de Masas (GC-MS)</t>
        </is>
      </c>
      <c r="M569" s="2" t="inlineStr">
        <is>
          <t>2 µg</t>
        </is>
      </c>
      <c r="N569" s="2" t="inlineStr"/>
    </row>
    <row r="570">
      <c r="A570" s="2" t="inlineStr">
        <is>
          <t>N1291</t>
        </is>
      </c>
      <c r="B570" s="2" t="inlineStr">
        <is>
          <t>Sevoflurane SKC - aire</t>
        </is>
      </c>
      <c r="C570" s="2" t="inlineStr">
        <is>
          <t>N</t>
        </is>
      </c>
      <c r="D570" s="2" t="inlineStr">
        <is>
          <t>MA063</t>
        </is>
      </c>
      <c r="E570" s="2" t="inlineStr">
        <is>
          <t>1 gas anestésico (rutina)</t>
        </is>
      </c>
      <c r="F570" s="2" t="inlineStr">
        <is>
          <t>15 días laborables</t>
        </is>
      </c>
      <c r="G570" s="2" t="inlineStr">
        <is>
          <t>Para más de un gas anestésico consultad precio en pestaña  PERFIL</t>
        </is>
      </c>
      <c r="H570" s="2" t="inlineStr">
        <is>
          <t>CONSULTAR DISPONIBILIDAD DE PATRÓN CON LA UNIDAD.</t>
        </is>
      </c>
      <c r="I570" s="2" t="inlineStr">
        <is>
          <t>Monitor pasivo SKC 575-002 -&gt;MT045</t>
        </is>
      </c>
      <c r="J570" s="2" t="inlineStr">
        <is>
          <t>Refrigerada (5°C ± 3°C)</t>
        </is>
      </c>
      <c r="K570" s="2" t="inlineStr">
        <is>
          <t>Método interno Basado en método SKC</t>
        </is>
      </c>
      <c r="L570" s="2" t="inlineStr">
        <is>
          <t>Cromatografía de Gases / Detector de Ionización por Llama (CG-FID)</t>
        </is>
      </c>
      <c r="M570" s="2" t="inlineStr">
        <is>
          <t>2 µg</t>
        </is>
      </c>
      <c r="N570" s="2" t="inlineStr"/>
    </row>
    <row r="571">
      <c r="A571" s="2" t="inlineStr">
        <is>
          <t>N1310</t>
        </is>
      </c>
      <c r="B571" s="2" t="inlineStr">
        <is>
          <t>Acenafteno - aire</t>
        </is>
      </c>
      <c r="C571" s="2" t="inlineStr">
        <is>
          <t>N</t>
        </is>
      </c>
      <c r="D571" s="2" t="inlineStr">
        <is>
          <t>PP</t>
        </is>
      </c>
      <c r="E571" s="2" t="inlineStr">
        <is>
          <t>Prueba de perfil</t>
        </is>
      </c>
      <c r="F571" s="2" t="inlineStr">
        <is>
          <t>15 días laborables</t>
        </is>
      </c>
      <c r="G571" s="2" t="inlineStr">
        <is>
          <t>Prueba de perfil</t>
        </is>
      </c>
      <c r="H571" s="2" t="inlineStr"/>
      <c r="I571" s="2" t="inlineStr">
        <is>
          <t>Tubo OVS-2  -&gt; MAE15</t>
        </is>
      </c>
      <c r="J571" s="2" t="inlineStr">
        <is>
          <t>Congelada (&lt;0°C). Preservar de la luz</t>
        </is>
      </c>
      <c r="K571" s="2" t="inlineStr">
        <is>
          <t>Método interno Basado en NIOSH 5515</t>
        </is>
      </c>
      <c r="L571" s="2" t="inlineStr">
        <is>
          <t>Cromatografía de Gases / Espectrometría de Masas (GC-MS)</t>
        </is>
      </c>
      <c r="M571" s="2" t="inlineStr">
        <is>
          <t>0,1 µg</t>
        </is>
      </c>
      <c r="N571" s="2" t="inlineStr"/>
    </row>
    <row r="572">
      <c r="A572" s="2" t="inlineStr">
        <is>
          <t>N1315</t>
        </is>
      </c>
      <c r="B572" s="2" t="inlineStr">
        <is>
          <t>Acenaftileno - aire</t>
        </is>
      </c>
      <c r="C572" s="2" t="inlineStr">
        <is>
          <t>N</t>
        </is>
      </c>
      <c r="D572" s="2" t="inlineStr">
        <is>
          <t>PP</t>
        </is>
      </c>
      <c r="E572" s="2" t="inlineStr">
        <is>
          <t>Prueba de perfil</t>
        </is>
      </c>
      <c r="F572" s="2" t="inlineStr">
        <is>
          <t>15 días laborables</t>
        </is>
      </c>
      <c r="G572" s="2" t="inlineStr">
        <is>
          <t>Prueba de perfil</t>
        </is>
      </c>
      <c r="H572" s="2" t="inlineStr"/>
      <c r="I572" s="2" t="inlineStr">
        <is>
          <t>Tubo OVS-2  -&gt; MAE15</t>
        </is>
      </c>
      <c r="J572" s="2" t="inlineStr">
        <is>
          <t>Congelada (&lt;0°C). Preservar de la luz</t>
        </is>
      </c>
      <c r="K572" s="2" t="inlineStr">
        <is>
          <t>Método interno Basado en NIOSH 5515</t>
        </is>
      </c>
      <c r="L572" s="2" t="inlineStr">
        <is>
          <t>Cromatografía de Gases / Espectrometría de Masas (GC-MS)</t>
        </is>
      </c>
      <c r="M572" s="2" t="inlineStr">
        <is>
          <t>0,1 µg</t>
        </is>
      </c>
      <c r="N572" s="2" t="inlineStr"/>
    </row>
    <row r="573">
      <c r="A573" s="2" t="inlineStr">
        <is>
          <t>N1320</t>
        </is>
      </c>
      <c r="B573" s="2" t="inlineStr">
        <is>
          <t>Antraceno - aire</t>
        </is>
      </c>
      <c r="C573" s="2" t="inlineStr">
        <is>
          <t>N</t>
        </is>
      </c>
      <c r="D573" s="2" t="inlineStr">
        <is>
          <t>PP</t>
        </is>
      </c>
      <c r="E573" s="2" t="inlineStr">
        <is>
          <t>Prueba de perfil</t>
        </is>
      </c>
      <c r="F573" s="2" t="inlineStr">
        <is>
          <t>15 días laborables</t>
        </is>
      </c>
      <c r="G573" s="2" t="inlineStr">
        <is>
          <t>Prueba de perfil</t>
        </is>
      </c>
      <c r="H573" s="2" t="inlineStr"/>
      <c r="I573" s="2" t="inlineStr">
        <is>
          <t>Tubo OVS-2  -&gt; MAE15</t>
        </is>
      </c>
      <c r="J573" s="2" t="inlineStr">
        <is>
          <t>Congelada (&lt;0°C). Preservar de la luz</t>
        </is>
      </c>
      <c r="K573" s="2" t="inlineStr">
        <is>
          <t>Método interno Basado en NIOSH 5515</t>
        </is>
      </c>
      <c r="L573" s="2" t="inlineStr">
        <is>
          <t>Cromatografía de Gases / Espectrometría de Masas (GC-MS)</t>
        </is>
      </c>
      <c r="M573" s="2" t="inlineStr">
        <is>
          <t>0,1 µg</t>
        </is>
      </c>
      <c r="N573" s="2" t="inlineStr"/>
    </row>
    <row r="574">
      <c r="A574" s="2" t="inlineStr">
        <is>
          <t>N1325</t>
        </is>
      </c>
      <c r="B574" s="2" t="inlineStr">
        <is>
          <t>Benzo(a)antraceno - aire</t>
        </is>
      </c>
      <c r="C574" s="2" t="inlineStr">
        <is>
          <t>N</t>
        </is>
      </c>
      <c r="D574" s="2" t="inlineStr">
        <is>
          <t>PP</t>
        </is>
      </c>
      <c r="E574" s="2" t="inlineStr">
        <is>
          <t>Prueba de perfil</t>
        </is>
      </c>
      <c r="F574" s="2" t="inlineStr">
        <is>
          <t>15 días laborables</t>
        </is>
      </c>
      <c r="G574" s="2" t="inlineStr">
        <is>
          <t>Prueba de perfil</t>
        </is>
      </c>
      <c r="H574" s="2" t="inlineStr"/>
      <c r="I574" s="2" t="inlineStr">
        <is>
          <t>Tubo OVS-2  -&gt; MAE15</t>
        </is>
      </c>
      <c r="J574" s="2" t="inlineStr">
        <is>
          <t>Congelada (&lt;0°C). Preservar de la luz</t>
        </is>
      </c>
      <c r="K574" s="2" t="inlineStr">
        <is>
          <t>Método interno Basado en NIOSH 5515</t>
        </is>
      </c>
      <c r="L574" s="2" t="inlineStr">
        <is>
          <t>Cromatografía de Gases / Espectrometría de Masas (GC-MS)</t>
        </is>
      </c>
      <c r="M574" s="2" t="inlineStr">
        <is>
          <t>0,1 µg</t>
        </is>
      </c>
      <c r="N574" s="2" t="inlineStr"/>
    </row>
    <row r="575">
      <c r="A575" s="2" t="inlineStr">
        <is>
          <t>N1330</t>
        </is>
      </c>
      <c r="B575" s="2" t="inlineStr">
        <is>
          <t>Benzo(a)pireno - aire</t>
        </is>
      </c>
      <c r="C575" s="2" t="inlineStr">
        <is>
          <t>N</t>
        </is>
      </c>
      <c r="D575" s="2" t="inlineStr">
        <is>
          <t>PP</t>
        </is>
      </c>
      <c r="E575" s="2" t="inlineStr">
        <is>
          <t>Prueba de perfil</t>
        </is>
      </c>
      <c r="F575" s="2" t="inlineStr">
        <is>
          <t>15 días laborables</t>
        </is>
      </c>
      <c r="G575" s="2" t="inlineStr">
        <is>
          <t>Prueba de perfil</t>
        </is>
      </c>
      <c r="H575" s="2" t="inlineStr"/>
      <c r="I575" s="2" t="inlineStr">
        <is>
          <t>Tubo OVS-2  -&gt; MAE15</t>
        </is>
      </c>
      <c r="J575" s="2" t="inlineStr">
        <is>
          <t>Congelada (&lt;0°C). Preservar de la luz</t>
        </is>
      </c>
      <c r="K575" s="2" t="inlineStr">
        <is>
          <t>Método interno Basado en NIOSH 5515</t>
        </is>
      </c>
      <c r="L575" s="2" t="inlineStr">
        <is>
          <t>Cromatografía de Gases / Espectrometría de Masas (GC-MS)</t>
        </is>
      </c>
      <c r="M575" s="2" t="inlineStr">
        <is>
          <t>0,1 µg</t>
        </is>
      </c>
      <c r="N575" s="2" t="inlineStr"/>
    </row>
    <row r="576">
      <c r="A576" s="2" t="inlineStr">
        <is>
          <t>N1335</t>
        </is>
      </c>
      <c r="B576" s="2" t="inlineStr">
        <is>
          <t>Benzo(b)fluranteno - aire</t>
        </is>
      </c>
      <c r="C576" s="2" t="inlineStr">
        <is>
          <t>N</t>
        </is>
      </c>
      <c r="D576" s="2" t="inlineStr">
        <is>
          <t>PP</t>
        </is>
      </c>
      <c r="E576" s="2" t="inlineStr">
        <is>
          <t>Prueba de perfil</t>
        </is>
      </c>
      <c r="F576" s="2" t="inlineStr">
        <is>
          <t>15 días laborables</t>
        </is>
      </c>
      <c r="G576" s="2" t="inlineStr">
        <is>
          <t>Prueba de perfil</t>
        </is>
      </c>
      <c r="H576" s="2" t="inlineStr"/>
      <c r="I576" s="2" t="inlineStr">
        <is>
          <t>Tubo OVS-2  -&gt; MAE15</t>
        </is>
      </c>
      <c r="J576" s="2" t="inlineStr">
        <is>
          <t>Congelada (&lt;0°C). Preservar de la luz</t>
        </is>
      </c>
      <c r="K576" s="2" t="inlineStr">
        <is>
          <t>Método interno Basado en NIOSH 5515</t>
        </is>
      </c>
      <c r="L576" s="2" t="inlineStr">
        <is>
          <t>Cromatografía de Gases / Espectrometría de Masas (GC-MS)</t>
        </is>
      </c>
      <c r="M576" s="2" t="inlineStr">
        <is>
          <t>0,1 µg</t>
        </is>
      </c>
      <c r="N576" s="2" t="inlineStr"/>
    </row>
    <row r="577">
      <c r="A577" s="2" t="inlineStr">
        <is>
          <t>N1340</t>
        </is>
      </c>
      <c r="B577" s="2" t="inlineStr">
        <is>
          <t>Benzo(g,h,i)perileno - aire</t>
        </is>
      </c>
      <c r="C577" s="2" t="inlineStr">
        <is>
          <t>N</t>
        </is>
      </c>
      <c r="D577" s="2" t="inlineStr">
        <is>
          <t>PP</t>
        </is>
      </c>
      <c r="E577" s="2" t="inlineStr">
        <is>
          <t>Prueba de perfil</t>
        </is>
      </c>
      <c r="F577" s="2" t="inlineStr">
        <is>
          <t>15 días laborables</t>
        </is>
      </c>
      <c r="G577" s="2" t="inlineStr">
        <is>
          <t>Prueba de perfil</t>
        </is>
      </c>
      <c r="H577" s="2" t="inlineStr"/>
      <c r="I577" s="2" t="inlineStr">
        <is>
          <t>Tubo OVS-2  -&gt; MAE15</t>
        </is>
      </c>
      <c r="J577" s="2" t="inlineStr">
        <is>
          <t>Congelada (&lt;0°C). Preservar de la luz</t>
        </is>
      </c>
      <c r="K577" s="2" t="inlineStr">
        <is>
          <t>Método interno Basado en NIOSH 5515</t>
        </is>
      </c>
      <c r="L577" s="2" t="inlineStr">
        <is>
          <t>Cromatografía de Gases / Espectrometría de Masas (GC-MS)</t>
        </is>
      </c>
      <c r="M577" s="2" t="inlineStr">
        <is>
          <t>0,1 µg</t>
        </is>
      </c>
      <c r="N577" s="2" t="inlineStr"/>
    </row>
    <row r="578">
      <c r="A578" s="2" t="inlineStr">
        <is>
          <t>N1345</t>
        </is>
      </c>
      <c r="B578" s="2" t="inlineStr">
        <is>
          <t>Benzo(k)fluranteno - aire</t>
        </is>
      </c>
      <c r="C578" s="2" t="inlineStr">
        <is>
          <t>N</t>
        </is>
      </c>
      <c r="D578" s="2" t="inlineStr">
        <is>
          <t>PP</t>
        </is>
      </c>
      <c r="E578" s="2" t="inlineStr">
        <is>
          <t>Prueba de perfil</t>
        </is>
      </c>
      <c r="F578" s="2" t="inlineStr">
        <is>
          <t>15 días laborables</t>
        </is>
      </c>
      <c r="G578" s="2" t="inlineStr">
        <is>
          <t>Prueba de perfil</t>
        </is>
      </c>
      <c r="H578" s="2" t="inlineStr"/>
      <c r="I578" s="2" t="inlineStr">
        <is>
          <t>Tubo OVS-2  -&gt; MAE15</t>
        </is>
      </c>
      <c r="J578" s="2" t="inlineStr">
        <is>
          <t>Congelada (&lt;0°C). Preservar de la luz</t>
        </is>
      </c>
      <c r="K578" s="2" t="inlineStr">
        <is>
          <t>Método interno Basado en NIOSH 5515</t>
        </is>
      </c>
      <c r="L578" s="2" t="inlineStr">
        <is>
          <t>Cromatografía de Gases / Espectrometría de Masas (GC-MS)</t>
        </is>
      </c>
      <c r="M578" s="2" t="inlineStr">
        <is>
          <t>0,1 µg</t>
        </is>
      </c>
      <c r="N578" s="2" t="inlineStr"/>
    </row>
    <row r="579">
      <c r="A579" s="2" t="inlineStr">
        <is>
          <t>N1350</t>
        </is>
      </c>
      <c r="B579" s="2" t="inlineStr">
        <is>
          <t>Criseno - aire</t>
        </is>
      </c>
      <c r="C579" s="2" t="inlineStr">
        <is>
          <t>N</t>
        </is>
      </c>
      <c r="D579" s="2" t="inlineStr">
        <is>
          <t>PP</t>
        </is>
      </c>
      <c r="E579" s="2" t="inlineStr">
        <is>
          <t>Prueba de perfil</t>
        </is>
      </c>
      <c r="F579" s="2" t="inlineStr">
        <is>
          <t>15 días laborables</t>
        </is>
      </c>
      <c r="G579" s="2" t="inlineStr">
        <is>
          <t>Prueba de perfil</t>
        </is>
      </c>
      <c r="H579" s="2" t="inlineStr"/>
      <c r="I579" s="2" t="inlineStr">
        <is>
          <t>Tubo OVS-2  -&gt; MAE15</t>
        </is>
      </c>
      <c r="J579" s="2" t="inlineStr">
        <is>
          <t>Congelada (&lt;0°C). Preservar de la luz</t>
        </is>
      </c>
      <c r="K579" s="2" t="inlineStr">
        <is>
          <t>Método interno Basado en NIOSH 5515</t>
        </is>
      </c>
      <c r="L579" s="2" t="inlineStr">
        <is>
          <t>Cromatografía de Gases / Espectrometría de Masas (GC-MS)</t>
        </is>
      </c>
      <c r="M579" s="2" t="inlineStr">
        <is>
          <t>0,1 µg</t>
        </is>
      </c>
      <c r="N579" s="2" t="inlineStr"/>
    </row>
    <row r="580">
      <c r="A580" s="2" t="inlineStr">
        <is>
          <t>N1355</t>
        </is>
      </c>
      <c r="B580" s="2" t="inlineStr">
        <is>
          <t>Dibenzo(a,h)antraceno - aire</t>
        </is>
      </c>
      <c r="C580" s="2" t="inlineStr">
        <is>
          <t>N</t>
        </is>
      </c>
      <c r="D580" s="2" t="inlineStr">
        <is>
          <t>PP</t>
        </is>
      </c>
      <c r="E580" s="2" t="inlineStr">
        <is>
          <t>Prueba de perfil</t>
        </is>
      </c>
      <c r="F580" s="2" t="inlineStr">
        <is>
          <t>15 días laborables</t>
        </is>
      </c>
      <c r="G580" s="2" t="inlineStr">
        <is>
          <t>Prueba de perfil</t>
        </is>
      </c>
      <c r="H580" s="2" t="inlineStr"/>
      <c r="I580" s="2" t="inlineStr">
        <is>
          <t>Tubo OVS-2  -&gt; MAE15</t>
        </is>
      </c>
      <c r="J580" s="2" t="inlineStr">
        <is>
          <t>Congelada (&lt;0°C). Preservar de la luz</t>
        </is>
      </c>
      <c r="K580" s="2" t="inlineStr">
        <is>
          <t>Método interno Basado en NIOSH 5515</t>
        </is>
      </c>
      <c r="L580" s="2" t="inlineStr">
        <is>
          <t>Cromatografía de Gases / Espectrometría de Masas (GC-MS)</t>
        </is>
      </c>
      <c r="M580" s="2" t="inlineStr">
        <is>
          <t>0,1 µg</t>
        </is>
      </c>
      <c r="N580" s="2" t="inlineStr"/>
    </row>
    <row r="581">
      <c r="A581" s="2" t="inlineStr">
        <is>
          <t>N1360</t>
        </is>
      </c>
      <c r="B581" s="2" t="inlineStr">
        <is>
          <t>Fenantreno - aire</t>
        </is>
      </c>
      <c r="C581" s="2" t="inlineStr">
        <is>
          <t>N</t>
        </is>
      </c>
      <c r="D581" s="2" t="inlineStr">
        <is>
          <t>PP</t>
        </is>
      </c>
      <c r="E581" s="2" t="inlineStr">
        <is>
          <t>Prueba de perfil</t>
        </is>
      </c>
      <c r="F581" s="2" t="inlineStr">
        <is>
          <t>15 días laborables</t>
        </is>
      </c>
      <c r="G581" s="2" t="inlineStr">
        <is>
          <t>Prueba de perfil</t>
        </is>
      </c>
      <c r="H581" s="2" t="inlineStr"/>
      <c r="I581" s="2" t="inlineStr">
        <is>
          <t>Tubo OVS-2  -&gt; MAE15</t>
        </is>
      </c>
      <c r="J581" s="2" t="inlineStr">
        <is>
          <t>Congelada (&lt;0°C). Preservar de la luz</t>
        </is>
      </c>
      <c r="K581" s="2" t="inlineStr">
        <is>
          <t>Método interno Basado en NIOSH 5515</t>
        </is>
      </c>
      <c r="L581" s="2" t="inlineStr">
        <is>
          <t>Cromatografía de Gases / Espectrometría de Masas (GC-MS)</t>
        </is>
      </c>
      <c r="M581" s="2" t="inlineStr">
        <is>
          <t>0,1 µg</t>
        </is>
      </c>
      <c r="N581" s="2" t="inlineStr"/>
    </row>
    <row r="582">
      <c r="A582" s="2" t="inlineStr">
        <is>
          <t>N1365</t>
        </is>
      </c>
      <c r="B582" s="2" t="inlineStr">
        <is>
          <t>Fluoranteno - aire</t>
        </is>
      </c>
      <c r="C582" s="2" t="inlineStr">
        <is>
          <t>N</t>
        </is>
      </c>
      <c r="D582" s="2" t="inlineStr">
        <is>
          <t>PP</t>
        </is>
      </c>
      <c r="E582" s="2" t="inlineStr">
        <is>
          <t>Prueba de perfil</t>
        </is>
      </c>
      <c r="F582" s="2" t="inlineStr">
        <is>
          <t>15 días laborables</t>
        </is>
      </c>
      <c r="G582" s="2" t="inlineStr">
        <is>
          <t>Prueba de perfil</t>
        </is>
      </c>
      <c r="H582" s="2" t="inlineStr"/>
      <c r="I582" s="2" t="inlineStr">
        <is>
          <t>Tubo OVS-2  -&gt; MAE15</t>
        </is>
      </c>
      <c r="J582" s="2" t="inlineStr">
        <is>
          <t>Congelada (&lt;0°C). Preservar de la luz</t>
        </is>
      </c>
      <c r="K582" s="2" t="inlineStr">
        <is>
          <t>Método interno Basado en NIOSH 5515</t>
        </is>
      </c>
      <c r="L582" s="2" t="inlineStr">
        <is>
          <t>Cromatografía de Gases / Espectrometría de Masas (GC-MS)</t>
        </is>
      </c>
      <c r="M582" s="2" t="inlineStr">
        <is>
          <t>0,1 µg</t>
        </is>
      </c>
      <c r="N582" s="2" t="inlineStr"/>
    </row>
    <row r="583">
      <c r="A583" s="2" t="inlineStr">
        <is>
          <t>N1370</t>
        </is>
      </c>
      <c r="B583" s="2" t="inlineStr">
        <is>
          <t>Fluoreno - aire</t>
        </is>
      </c>
      <c r="C583" s="2" t="inlineStr">
        <is>
          <t>N</t>
        </is>
      </c>
      <c r="D583" s="2" t="inlineStr">
        <is>
          <t>PP</t>
        </is>
      </c>
      <c r="E583" s="2" t="inlineStr">
        <is>
          <t>Prueba de perfil</t>
        </is>
      </c>
      <c r="F583" s="2" t="inlineStr">
        <is>
          <t>15 días laborables</t>
        </is>
      </c>
      <c r="G583" s="2" t="inlineStr">
        <is>
          <t>Prueba de perfil</t>
        </is>
      </c>
      <c r="H583" s="2" t="inlineStr"/>
      <c r="I583" s="2" t="inlineStr">
        <is>
          <t>Tubo OVS-2  -&gt; MAE15</t>
        </is>
      </c>
      <c r="J583" s="2" t="inlineStr">
        <is>
          <t>Congelada (&lt;0°C). Preservar de la luz</t>
        </is>
      </c>
      <c r="K583" s="2" t="inlineStr">
        <is>
          <t>Método interno Basado en NIOSH 5515</t>
        </is>
      </c>
      <c r="L583" s="2" t="inlineStr">
        <is>
          <t>Cromatografía de Gases / Espectrometría de Masas (GC-MS)</t>
        </is>
      </c>
      <c r="M583" s="2" t="inlineStr">
        <is>
          <t>0,1 µg</t>
        </is>
      </c>
      <c r="N583" s="2" t="inlineStr"/>
    </row>
    <row r="584">
      <c r="A584" s="2" t="inlineStr">
        <is>
          <t>N1375</t>
        </is>
      </c>
      <c r="B584" s="2" t="inlineStr">
        <is>
          <t>Indeno(1,2,3-cd)pireno - aire</t>
        </is>
      </c>
      <c r="C584" s="2" t="inlineStr">
        <is>
          <t>N</t>
        </is>
      </c>
      <c r="D584" s="2" t="inlineStr">
        <is>
          <t>PP</t>
        </is>
      </c>
      <c r="E584" s="2" t="inlineStr">
        <is>
          <t>Prueba de perfil</t>
        </is>
      </c>
      <c r="F584" s="2" t="inlineStr">
        <is>
          <t>15 días laborables</t>
        </is>
      </c>
      <c r="G584" s="2" t="inlineStr">
        <is>
          <t>Prueba de perfil</t>
        </is>
      </c>
      <c r="H584" s="2" t="inlineStr"/>
      <c r="I584" s="2" t="inlineStr">
        <is>
          <t>Tubo OVS-2  -&gt; MAE15</t>
        </is>
      </c>
      <c r="J584" s="2" t="inlineStr">
        <is>
          <t>Congelada (&lt;0°C). Preservar de la luz</t>
        </is>
      </c>
      <c r="K584" s="2" t="inlineStr">
        <is>
          <t>Método interno Basado en NIOSH 5515</t>
        </is>
      </c>
      <c r="L584" s="2" t="inlineStr">
        <is>
          <t>Cromatografía de Gases / Espectrometría de Masas (GC-MS)</t>
        </is>
      </c>
      <c r="M584" s="2" t="inlineStr">
        <is>
          <t>0,1 µg</t>
        </is>
      </c>
      <c r="N584" s="2" t="inlineStr"/>
    </row>
    <row r="585">
      <c r="A585" s="2" t="inlineStr">
        <is>
          <t>N1380</t>
        </is>
      </c>
      <c r="B585" s="2" t="inlineStr">
        <is>
          <t>Naftaleno - aire-OVS2</t>
        </is>
      </c>
      <c r="C585" s="2" t="inlineStr">
        <is>
          <t>N</t>
        </is>
      </c>
      <c r="D585" s="2" t="inlineStr">
        <is>
          <t>PP</t>
        </is>
      </c>
      <c r="E585" s="2" t="inlineStr">
        <is>
          <t>Prueba de perfil</t>
        </is>
      </c>
      <c r="F585" s="2" t="inlineStr">
        <is>
          <t>15 días laborables</t>
        </is>
      </c>
      <c r="G585" s="2" t="inlineStr">
        <is>
          <t>Prueba de perfil</t>
        </is>
      </c>
      <c r="H585" s="2" t="inlineStr"/>
      <c r="I585" s="2" t="inlineStr">
        <is>
          <t>Tubo OVS-2  -&gt; MAE15</t>
        </is>
      </c>
      <c r="J585" s="2" t="inlineStr">
        <is>
          <t>Congelada (&lt;0°C). Preservar de la luz</t>
        </is>
      </c>
      <c r="K585" s="2" t="inlineStr">
        <is>
          <t>Método interno Basado en NIOSH 5515</t>
        </is>
      </c>
      <c r="L585" s="2" t="inlineStr">
        <is>
          <t>Cromatografía de Gases / Espectrometría de Masas (GC-MS)</t>
        </is>
      </c>
      <c r="M585" s="2" t="inlineStr">
        <is>
          <t>0,1 µg</t>
        </is>
      </c>
      <c r="N585" s="2" t="inlineStr"/>
    </row>
    <row r="586">
      <c r="A586" s="2" t="inlineStr">
        <is>
          <t>N1385</t>
        </is>
      </c>
      <c r="B586" s="2" t="inlineStr">
        <is>
          <t>Pireno - aire</t>
        </is>
      </c>
      <c r="C586" s="2" t="inlineStr">
        <is>
          <t>N</t>
        </is>
      </c>
      <c r="D586" s="2" t="inlineStr">
        <is>
          <t>PP</t>
        </is>
      </c>
      <c r="E586" s="2" t="inlineStr">
        <is>
          <t>Prueba de perfil</t>
        </is>
      </c>
      <c r="F586" s="2" t="inlineStr">
        <is>
          <t>15 días laborables</t>
        </is>
      </c>
      <c r="G586" s="2" t="inlineStr">
        <is>
          <t>Prueba de perfil</t>
        </is>
      </c>
      <c r="H586" s="2" t="inlineStr"/>
      <c r="I586" s="2" t="inlineStr">
        <is>
          <t>Tubo OVS-2  -&gt; MAE15</t>
        </is>
      </c>
      <c r="J586" s="2" t="inlineStr">
        <is>
          <t>Congelada (&lt;0°C). Preservar de la luz</t>
        </is>
      </c>
      <c r="K586" s="2" t="inlineStr">
        <is>
          <t>Método interno Basado en NIOSH 5515</t>
        </is>
      </c>
      <c r="L586" s="2" t="inlineStr">
        <is>
          <t>Cromatografía de Gases / Espectrometría de Masas (GC-MS)</t>
        </is>
      </c>
      <c r="M586" s="2" t="inlineStr">
        <is>
          <t>0,1 µg</t>
        </is>
      </c>
      <c r="N586" s="2" t="inlineStr"/>
    </row>
    <row r="587">
      <c r="A587" s="2" t="inlineStr">
        <is>
          <t>N1460</t>
        </is>
      </c>
      <c r="B587" s="2" t="inlineStr">
        <is>
          <t>Carbaril - aire</t>
        </is>
      </c>
      <c r="C587" s="2" t="inlineStr">
        <is>
          <t>N</t>
        </is>
      </c>
      <c r="D587" s="2" t="inlineStr">
        <is>
          <t>MA210</t>
        </is>
      </c>
      <c r="E587" s="2" t="inlineStr">
        <is>
          <t>8 días</t>
        </is>
      </c>
      <c r="F587" s="2" t="inlineStr">
        <is>
          <t>8 días laborables</t>
        </is>
      </c>
      <c r="G587" s="2" t="inlineStr"/>
      <c r="H587" s="2" t="inlineStr"/>
      <c r="I587" s="2" t="inlineStr">
        <is>
          <t>Tubo OVS-2  -&gt; MAE15</t>
        </is>
      </c>
      <c r="J587" s="2" t="inlineStr"/>
      <c r="K587" s="2" t="inlineStr">
        <is>
          <t>OSHA 63</t>
        </is>
      </c>
      <c r="L587" s="2" t="inlineStr">
        <is>
          <t>Cromatografía Líquida de Alta Resolución (HPLC)</t>
        </is>
      </c>
      <c r="M587" s="2" t="inlineStr">
        <is>
          <t>10 µg</t>
        </is>
      </c>
      <c r="N587" s="2" t="inlineStr"/>
    </row>
    <row r="588">
      <c r="A588" s="2" t="inlineStr">
        <is>
          <t>N1460</t>
        </is>
      </c>
      <c r="B588" s="2" t="inlineStr">
        <is>
          <t>Carbaril - aire</t>
        </is>
      </c>
      <c r="C588" s="2" t="inlineStr">
        <is>
          <t>N</t>
        </is>
      </c>
      <c r="D588" s="2" t="inlineStr">
        <is>
          <t>MA065</t>
        </is>
      </c>
      <c r="E588" s="2" t="inlineStr">
        <is>
          <t>Carbamato</t>
        </is>
      </c>
      <c r="F588" s="2" t="inlineStr">
        <is>
          <t>15 días laborables</t>
        </is>
      </c>
      <c r="G588" s="2" t="inlineStr"/>
      <c r="H588" s="2" t="inlineStr"/>
      <c r="I588" s="2" t="inlineStr">
        <is>
          <t>Tubo OVS-2  -&gt; MAE15</t>
        </is>
      </c>
      <c r="J588" s="2" t="inlineStr"/>
      <c r="K588" s="2" t="inlineStr">
        <is>
          <t>OSHA 63</t>
        </is>
      </c>
      <c r="L588" s="2" t="inlineStr">
        <is>
          <t>Cromatografía Líquida de Alta Resolución (HPLC)</t>
        </is>
      </c>
      <c r="M588" s="2" t="inlineStr">
        <is>
          <t>10 µg</t>
        </is>
      </c>
      <c r="N588" s="2" t="inlineStr"/>
    </row>
    <row r="589">
      <c r="A589" s="2" t="inlineStr">
        <is>
          <t>N1465</t>
        </is>
      </c>
      <c r="B589" s="2" t="inlineStr">
        <is>
          <t>Metham Sodium - aire</t>
        </is>
      </c>
      <c r="C589" s="2" t="inlineStr">
        <is>
          <t>N</t>
        </is>
      </c>
      <c r="D589" s="2" t="inlineStr">
        <is>
          <t>PCG</t>
        </is>
      </c>
      <c r="E589" s="2" t="inlineStr">
        <is>
          <t>Consultar precio con Gerencia Industria</t>
        </is>
      </c>
      <c r="F589" s="2" t="inlineStr">
        <is>
          <t>15 días laborables</t>
        </is>
      </c>
      <c r="G589" s="2" t="inlineStr"/>
      <c r="H589" s="2" t="inlineStr"/>
      <c r="I589" s="2" t="inlineStr">
        <is>
          <t>Tubo OVS-2  -&gt; MAE15</t>
        </is>
      </c>
      <c r="J589" s="2" t="inlineStr"/>
      <c r="K589" s="2" t="inlineStr">
        <is>
          <t>OSHA CSI</t>
        </is>
      </c>
      <c r="L589" s="2" t="inlineStr">
        <is>
          <t>Cromatografía Líquida de Alta Resolución (HPLC)</t>
        </is>
      </c>
      <c r="M589" s="2" t="inlineStr">
        <is>
          <t>1 µg</t>
        </is>
      </c>
      <c r="N589" s="2" t="inlineStr"/>
    </row>
    <row r="590">
      <c r="A590" s="2" t="inlineStr">
        <is>
          <t>N1470</t>
        </is>
      </c>
      <c r="B590" s="2" t="inlineStr">
        <is>
          <t>Propoxur - aire</t>
        </is>
      </c>
      <c r="C590" s="2" t="inlineStr">
        <is>
          <t>N</t>
        </is>
      </c>
      <c r="D590" s="2" t="inlineStr">
        <is>
          <t>MA210</t>
        </is>
      </c>
      <c r="E590" s="2" t="inlineStr">
        <is>
          <t>8 días</t>
        </is>
      </c>
      <c r="F590" s="2" t="inlineStr">
        <is>
          <t>8 días laborables</t>
        </is>
      </c>
      <c r="G590" s="2" t="inlineStr"/>
      <c r="H590" s="2" t="inlineStr"/>
      <c r="I590" s="2" t="inlineStr">
        <is>
          <t>Tubo OVS-2  -&gt; MAE15</t>
        </is>
      </c>
      <c r="J590" s="2" t="inlineStr">
        <is>
          <t>Temperatura ambiente</t>
        </is>
      </c>
      <c r="K590" s="2" t="inlineStr">
        <is>
          <t>NIOSH 5601</t>
        </is>
      </c>
      <c r="L590" s="2" t="inlineStr">
        <is>
          <t>Cromatografía Líquida de Alta Resolución (HPLC)</t>
        </is>
      </c>
      <c r="M590" s="2" t="inlineStr">
        <is>
          <t>1 µg</t>
        </is>
      </c>
      <c r="N590" s="2" t="inlineStr"/>
    </row>
    <row r="591">
      <c r="A591" s="2" t="inlineStr">
        <is>
          <t>N1470</t>
        </is>
      </c>
      <c r="B591" s="2" t="inlineStr">
        <is>
          <t>Propoxur - aire</t>
        </is>
      </c>
      <c r="C591" s="2" t="inlineStr">
        <is>
          <t>N</t>
        </is>
      </c>
      <c r="D591" s="2" t="inlineStr">
        <is>
          <t>MA065</t>
        </is>
      </c>
      <c r="E591" s="2" t="inlineStr">
        <is>
          <t>Carbamato</t>
        </is>
      </c>
      <c r="F591" s="2" t="inlineStr">
        <is>
          <t>15 días laborables</t>
        </is>
      </c>
      <c r="G591" s="2" t="inlineStr"/>
      <c r="H591" s="2" t="inlineStr"/>
      <c r="I591" s="2" t="inlineStr">
        <is>
          <t>Tubo OVS-2  -&gt; MAE15</t>
        </is>
      </c>
      <c r="J591" s="2" t="inlineStr">
        <is>
          <t>Temperatura ambiente</t>
        </is>
      </c>
      <c r="K591" s="2" t="inlineStr">
        <is>
          <t>NIOSH 5601</t>
        </is>
      </c>
      <c r="L591" s="2" t="inlineStr">
        <is>
          <t>Cromatografía Líquida de Alta Resolución (HPLC)</t>
        </is>
      </c>
      <c r="M591" s="2" t="inlineStr">
        <is>
          <t>1 µg</t>
        </is>
      </c>
      <c r="N591" s="2" t="inlineStr"/>
    </row>
    <row r="592">
      <c r="A592" s="2" t="inlineStr">
        <is>
          <t>N1475</t>
        </is>
      </c>
      <c r="B592" s="2" t="inlineStr">
        <is>
          <t>Metomilo - aire</t>
        </is>
      </c>
      <c r="C592" s="2" t="inlineStr">
        <is>
          <t>N</t>
        </is>
      </c>
      <c r="D592" s="2" t="inlineStr">
        <is>
          <t>MA210</t>
        </is>
      </c>
      <c r="E592" s="2" t="inlineStr">
        <is>
          <t>8 días</t>
        </is>
      </c>
      <c r="F592" s="2" t="inlineStr">
        <is>
          <t>8 días laborables</t>
        </is>
      </c>
      <c r="G592" s="2" t="inlineStr"/>
      <c r="H592" s="2" t="inlineStr"/>
      <c r="I592" s="2" t="inlineStr">
        <is>
          <t>Tubo OVS-2  -&gt; MAE15</t>
        </is>
      </c>
      <c r="J592" s="2" t="inlineStr"/>
      <c r="K592" s="2" t="inlineStr">
        <is>
          <t>OSHA PV 2114</t>
        </is>
      </c>
      <c r="L592" s="2" t="inlineStr">
        <is>
          <t>Cromatografía Líquida de Alta Resolución (HPLC)</t>
        </is>
      </c>
      <c r="M592" s="2" t="inlineStr">
        <is>
          <t>2 µg</t>
        </is>
      </c>
      <c r="N592" s="2" t="inlineStr"/>
    </row>
    <row r="593">
      <c r="A593" s="2" t="inlineStr">
        <is>
          <t>N1475</t>
        </is>
      </c>
      <c r="B593" s="2" t="inlineStr">
        <is>
          <t>Metomilo - aire</t>
        </is>
      </c>
      <c r="C593" s="2" t="inlineStr">
        <is>
          <t>N</t>
        </is>
      </c>
      <c r="D593" s="2" t="inlineStr">
        <is>
          <t>MA065</t>
        </is>
      </c>
      <c r="E593" s="2" t="inlineStr">
        <is>
          <t>Carbamato</t>
        </is>
      </c>
      <c r="F593" s="2" t="inlineStr">
        <is>
          <t>15 días laborables</t>
        </is>
      </c>
      <c r="G593" s="2" t="inlineStr"/>
      <c r="H593" s="2" t="inlineStr"/>
      <c r="I593" s="2" t="inlineStr">
        <is>
          <t>Tubo OVS-2  -&gt; MAE15</t>
        </is>
      </c>
      <c r="J593" s="2" t="inlineStr"/>
      <c r="K593" s="2" t="inlineStr">
        <is>
          <t>OSHA PV 2114</t>
        </is>
      </c>
      <c r="L593" s="2" t="inlineStr">
        <is>
          <t>Cromatografía Líquida de Alta Resolución (HPLC)</t>
        </is>
      </c>
      <c r="M593" s="2" t="inlineStr">
        <is>
          <t>2 µg</t>
        </is>
      </c>
      <c r="N593" s="2" t="inlineStr"/>
    </row>
    <row r="594">
      <c r="A594" s="2" t="inlineStr">
        <is>
          <t>N1490</t>
        </is>
      </c>
      <c r="B594" s="2" t="inlineStr">
        <is>
          <t>4,4'-DDD - aire</t>
        </is>
      </c>
      <c r="C594" s="2" t="inlineStr">
        <is>
          <t>N</t>
        </is>
      </c>
      <c r="D594" s="2" t="inlineStr">
        <is>
          <t>MA066</t>
        </is>
      </c>
      <c r="E594" s="2" t="inlineStr">
        <is>
          <t>1 pesticida organoclorado (rutina)</t>
        </is>
      </c>
      <c r="F594" s="2" t="inlineStr">
        <is>
          <t>15 días laborables</t>
        </is>
      </c>
      <c r="G594" s="2" t="inlineStr">
        <is>
          <t>Para más de un pesticida organoclorado consultad precio en pestaña  PERFIL</t>
        </is>
      </c>
      <c r="H594" s="2" t="inlineStr"/>
      <c r="I594" s="2" t="inlineStr"/>
      <c r="J594" s="2" t="inlineStr"/>
      <c r="K594" s="2" t="inlineStr"/>
      <c r="L594" s="2" t="inlineStr"/>
      <c r="M594" s="2" t="inlineStr">
        <is>
          <t>0,2 µg</t>
        </is>
      </c>
      <c r="N594" s="2" t="inlineStr"/>
    </row>
    <row r="595">
      <c r="A595" s="2" t="inlineStr">
        <is>
          <t>N1490</t>
        </is>
      </c>
      <c r="B595" s="2" t="inlineStr">
        <is>
          <t>4,4'-DDD - aire</t>
        </is>
      </c>
      <c r="C595" s="2" t="inlineStr">
        <is>
          <t>N</t>
        </is>
      </c>
      <c r="D595" s="2" t="inlineStr">
        <is>
          <t>MA189</t>
        </is>
      </c>
      <c r="E595" s="2" t="inlineStr">
        <is>
          <t>1 pesticida organoclorado urgente 8 días</t>
        </is>
      </c>
      <c r="F595" s="2" t="inlineStr">
        <is>
          <t>8 días laborables</t>
        </is>
      </c>
      <c r="G595" s="2" t="inlineStr">
        <is>
          <t>Para más de un pesticida organoclorado consultad precio en pestaña  PERFIL</t>
        </is>
      </c>
      <c r="H595" s="2" t="inlineStr"/>
      <c r="I595" s="2" t="inlineStr"/>
      <c r="J595" s="2" t="inlineStr"/>
      <c r="K595" s="2" t="inlineStr"/>
      <c r="L595" s="2" t="inlineStr"/>
      <c r="M595" s="2" t="inlineStr">
        <is>
          <t>0,2 µg</t>
        </is>
      </c>
      <c r="N595" s="2" t="inlineStr"/>
    </row>
    <row r="596">
      <c r="A596" s="2" t="inlineStr">
        <is>
          <t>N1495</t>
        </is>
      </c>
      <c r="B596" s="2" t="inlineStr">
        <is>
          <t>4,4'-DDE - aire</t>
        </is>
      </c>
      <c r="C596" s="2" t="inlineStr">
        <is>
          <t>N</t>
        </is>
      </c>
      <c r="D596" s="2" t="inlineStr">
        <is>
          <t>MA066</t>
        </is>
      </c>
      <c r="E596" s="2" t="inlineStr">
        <is>
          <t>1 pesticida organoclorado (rutina)</t>
        </is>
      </c>
      <c r="F596" s="2" t="inlineStr">
        <is>
          <t>15 días laborables</t>
        </is>
      </c>
      <c r="G596" s="2" t="inlineStr">
        <is>
          <t>Para más de un pesticida organoclorado consultad precio en pestaña  PERFIL</t>
        </is>
      </c>
      <c r="H596" s="2" t="inlineStr"/>
      <c r="I596" s="2" t="inlineStr"/>
      <c r="J596" s="2" t="inlineStr"/>
      <c r="K596" s="2" t="inlineStr"/>
      <c r="L596" s="2" t="inlineStr"/>
      <c r="M596" s="2" t="inlineStr">
        <is>
          <t>0,2 µg</t>
        </is>
      </c>
      <c r="N596" s="2" t="inlineStr"/>
    </row>
    <row r="597">
      <c r="A597" s="2" t="inlineStr">
        <is>
          <t>N1495</t>
        </is>
      </c>
      <c r="B597" s="2" t="inlineStr">
        <is>
          <t>4,4'-DDE - aire</t>
        </is>
      </c>
      <c r="C597" s="2" t="inlineStr">
        <is>
          <t>N</t>
        </is>
      </c>
      <c r="D597" s="2" t="inlineStr">
        <is>
          <t>MA189</t>
        </is>
      </c>
      <c r="E597" s="2" t="inlineStr">
        <is>
          <t>1 pesticida organoclorado urgente 8 días</t>
        </is>
      </c>
      <c r="F597" s="2" t="inlineStr">
        <is>
          <t>8 días laborables</t>
        </is>
      </c>
      <c r="G597" s="2" t="inlineStr">
        <is>
          <t>Para más de un pesticida organoclorado consultad precio en pestaña  PERFIL</t>
        </is>
      </c>
      <c r="H597" s="2" t="inlineStr"/>
      <c r="I597" s="2" t="inlineStr"/>
      <c r="J597" s="2" t="inlineStr"/>
      <c r="K597" s="2" t="inlineStr"/>
      <c r="L597" s="2" t="inlineStr"/>
      <c r="M597" s="2" t="inlineStr">
        <is>
          <t>0,2 µg</t>
        </is>
      </c>
      <c r="N597" s="2" t="inlineStr"/>
    </row>
    <row r="598">
      <c r="A598" s="2" t="inlineStr">
        <is>
          <t>N1500</t>
        </is>
      </c>
      <c r="B598" s="2" t="inlineStr">
        <is>
          <t>Aldrin - aire</t>
        </is>
      </c>
      <c r="C598" s="2" t="inlineStr">
        <is>
          <t>N</t>
        </is>
      </c>
      <c r="D598" s="2" t="inlineStr">
        <is>
          <t>MA189</t>
        </is>
      </c>
      <c r="E598" s="2" t="inlineStr">
        <is>
          <t>1 pesticida organoclorado urgente 8 días</t>
        </is>
      </c>
      <c r="F598" s="2" t="inlineStr">
        <is>
          <t>8 días laborables</t>
        </is>
      </c>
      <c r="G598" s="2" t="inlineStr">
        <is>
          <t>Para más de un pesticida organoclorado consultad precio en pestaña  PERFIL</t>
        </is>
      </c>
      <c r="H598" s="2" t="inlineStr"/>
      <c r="I598" s="2" t="inlineStr">
        <is>
          <t>1 Filtro + impinger</t>
        </is>
      </c>
      <c r="J598" s="2" t="inlineStr"/>
      <c r="K598" s="2" t="inlineStr"/>
      <c r="L598" s="2" t="inlineStr"/>
      <c r="M598" s="2" t="inlineStr">
        <is>
          <t>0,2 µg</t>
        </is>
      </c>
      <c r="N598" s="2" t="inlineStr"/>
    </row>
    <row r="599">
      <c r="A599" s="2" t="inlineStr">
        <is>
          <t>N1500</t>
        </is>
      </c>
      <c r="B599" s="2" t="inlineStr">
        <is>
          <t>Aldrin - aire</t>
        </is>
      </c>
      <c r="C599" s="2" t="inlineStr">
        <is>
          <t>N</t>
        </is>
      </c>
      <c r="D599" s="2" t="inlineStr">
        <is>
          <t>MA066</t>
        </is>
      </c>
      <c r="E599" s="2" t="inlineStr">
        <is>
          <t>1 pesticida organoclorado (rutina)</t>
        </is>
      </c>
      <c r="F599" s="2" t="inlineStr">
        <is>
          <t>15 días laborables</t>
        </is>
      </c>
      <c r="G599" s="2" t="inlineStr">
        <is>
          <t>Para más de un pesticida organoclorado consultad precio en pestaña  PERFIL</t>
        </is>
      </c>
      <c r="H599" s="2" t="inlineStr"/>
      <c r="I599" s="2" t="inlineStr">
        <is>
          <t>1 Filtro + impinger</t>
        </is>
      </c>
      <c r="J599" s="2" t="inlineStr"/>
      <c r="K599" s="2" t="inlineStr"/>
      <c r="L599" s="2" t="inlineStr"/>
      <c r="M599" s="2" t="inlineStr">
        <is>
          <t>0,2 µg</t>
        </is>
      </c>
      <c r="N599" s="2" t="inlineStr"/>
    </row>
    <row r="600">
      <c r="A600" s="2" t="inlineStr">
        <is>
          <t>N1505</t>
        </is>
      </c>
      <c r="B600" s="2" t="inlineStr">
        <is>
          <t>alfa-BHC - aire</t>
        </is>
      </c>
      <c r="C600" s="2" t="inlineStr">
        <is>
          <t>N</t>
        </is>
      </c>
      <c r="D600" s="2" t="inlineStr">
        <is>
          <t>MA066</t>
        </is>
      </c>
      <c r="E600" s="2" t="inlineStr">
        <is>
          <t>1 pesticida organoclorado (rutina)</t>
        </is>
      </c>
      <c r="F600" s="2" t="inlineStr">
        <is>
          <t>15 días laborables</t>
        </is>
      </c>
      <c r="G600" s="2" t="inlineStr">
        <is>
          <t>Para más de un pesticida organoclorado consultad precio en pestaña  PERFIL</t>
        </is>
      </c>
      <c r="H600" s="2" t="inlineStr"/>
      <c r="I600" s="2" t="inlineStr">
        <is>
          <t>1 Filtro + impinger</t>
        </is>
      </c>
      <c r="J600" s="2" t="inlineStr"/>
      <c r="K600" s="2" t="inlineStr"/>
      <c r="L600" s="2" t="inlineStr"/>
      <c r="M600" s="2" t="inlineStr">
        <is>
          <t>0,2 µg</t>
        </is>
      </c>
      <c r="N600" s="2" t="inlineStr"/>
    </row>
    <row r="601">
      <c r="A601" s="2" t="inlineStr">
        <is>
          <t>N1505</t>
        </is>
      </c>
      <c r="B601" s="2" t="inlineStr">
        <is>
          <t>alfa-BHC - aire</t>
        </is>
      </c>
      <c r="C601" s="2" t="inlineStr">
        <is>
          <t>N</t>
        </is>
      </c>
      <c r="D601" s="2" t="inlineStr">
        <is>
          <t>MA189</t>
        </is>
      </c>
      <c r="E601" s="2" t="inlineStr">
        <is>
          <t>1 pesticida organoclorado urgente 8 días</t>
        </is>
      </c>
      <c r="F601" s="2" t="inlineStr">
        <is>
          <t>8 días laborables</t>
        </is>
      </c>
      <c r="G601" s="2" t="inlineStr">
        <is>
          <t>Para más de un pesticida organoclorado consultad precio en pestaña  PERFIL</t>
        </is>
      </c>
      <c r="H601" s="2" t="inlineStr"/>
      <c r="I601" s="2" t="inlineStr">
        <is>
          <t>1 Filtro + impinger</t>
        </is>
      </c>
      <c r="J601" s="2" t="inlineStr"/>
      <c r="K601" s="2" t="inlineStr"/>
      <c r="L601" s="2" t="inlineStr"/>
      <c r="M601" s="2" t="inlineStr">
        <is>
          <t>0,2 µg</t>
        </is>
      </c>
      <c r="N601" s="2" t="inlineStr"/>
    </row>
    <row r="602">
      <c r="A602" s="2" t="inlineStr">
        <is>
          <t>N1510</t>
        </is>
      </c>
      <c r="B602" s="2" t="inlineStr">
        <is>
          <t>beta-BHC - aire</t>
        </is>
      </c>
      <c r="C602" s="2" t="inlineStr">
        <is>
          <t>N</t>
        </is>
      </c>
      <c r="D602" s="2" t="inlineStr">
        <is>
          <t>MA066</t>
        </is>
      </c>
      <c r="E602" s="2" t="inlineStr">
        <is>
          <t>1 pesticida organoclorado (rutina)</t>
        </is>
      </c>
      <c r="F602" s="2" t="inlineStr">
        <is>
          <t>15 días laborables</t>
        </is>
      </c>
      <c r="G602" s="2" t="inlineStr">
        <is>
          <t>Para más de un pesticida organoclorado consultad precio en pestaña  PERFIL</t>
        </is>
      </c>
      <c r="H602" s="2" t="inlineStr"/>
      <c r="I602" s="2" t="inlineStr">
        <is>
          <t>1 Filtro + impinger</t>
        </is>
      </c>
      <c r="J602" s="2" t="inlineStr"/>
      <c r="K602" s="2" t="inlineStr"/>
      <c r="L602" s="2" t="inlineStr"/>
      <c r="M602" s="2" t="inlineStr">
        <is>
          <t>0,2 µg</t>
        </is>
      </c>
      <c r="N602" s="2" t="inlineStr"/>
    </row>
    <row r="603">
      <c r="A603" s="2" t="inlineStr">
        <is>
          <t>N1510</t>
        </is>
      </c>
      <c r="B603" s="2" t="inlineStr">
        <is>
          <t>beta-BHC - aire</t>
        </is>
      </c>
      <c r="C603" s="2" t="inlineStr">
        <is>
          <t>N</t>
        </is>
      </c>
      <c r="D603" s="2" t="inlineStr">
        <is>
          <t>MA189</t>
        </is>
      </c>
      <c r="E603" s="2" t="inlineStr">
        <is>
          <t>1 pesticida organoclorado urgente 8 días</t>
        </is>
      </c>
      <c r="F603" s="2" t="inlineStr">
        <is>
          <t>8 días laborables</t>
        </is>
      </c>
      <c r="G603" s="2" t="inlineStr">
        <is>
          <t>Para más de un pesticida organoclorado consultad precio en pestaña  PERFIL</t>
        </is>
      </c>
      <c r="H603" s="2" t="inlineStr"/>
      <c r="I603" s="2" t="inlineStr">
        <is>
          <t>1 Filtro + impinger</t>
        </is>
      </c>
      <c r="J603" s="2" t="inlineStr"/>
      <c r="K603" s="2" t="inlineStr"/>
      <c r="L603" s="2" t="inlineStr"/>
      <c r="M603" s="2" t="inlineStr">
        <is>
          <t>0,2 µg</t>
        </is>
      </c>
      <c r="N603" s="2" t="inlineStr"/>
    </row>
    <row r="604">
      <c r="A604" s="2" t="inlineStr">
        <is>
          <t>N1515</t>
        </is>
      </c>
      <c r="B604" s="2" t="inlineStr">
        <is>
          <t>Captan - aire</t>
        </is>
      </c>
      <c r="C604" s="2" t="inlineStr">
        <is>
          <t>N</t>
        </is>
      </c>
      <c r="D604" s="2" t="inlineStr">
        <is>
          <t>MA066</t>
        </is>
      </c>
      <c r="E604" s="2" t="inlineStr">
        <is>
          <t>1 pesticida organoclorado (rutina)</t>
        </is>
      </c>
      <c r="F604" s="2" t="inlineStr">
        <is>
          <t>15 días laborables</t>
        </is>
      </c>
      <c r="G604" s="2" t="inlineStr">
        <is>
          <t>Para más de un pesticida organoclorado consultad precio en pestaña  PERFIL</t>
        </is>
      </c>
      <c r="H604" s="2" t="inlineStr"/>
      <c r="I604" s="2" t="inlineStr">
        <is>
          <t>Tubo OVS-2  -&gt; MAE15</t>
        </is>
      </c>
      <c r="J604" s="2" t="inlineStr"/>
      <c r="K604" s="2" t="inlineStr"/>
      <c r="L604" s="2" t="inlineStr"/>
      <c r="M604" s="2" t="inlineStr">
        <is>
          <t>0,2 µg</t>
        </is>
      </c>
      <c r="N604" s="2" t="inlineStr"/>
    </row>
    <row r="605">
      <c r="A605" s="2" t="inlineStr">
        <is>
          <t>N1515</t>
        </is>
      </c>
      <c r="B605" s="2" t="inlineStr">
        <is>
          <t>Captan - aire</t>
        </is>
      </c>
      <c r="C605" s="2" t="inlineStr">
        <is>
          <t>N</t>
        </is>
      </c>
      <c r="D605" s="2" t="inlineStr">
        <is>
          <t>MA189</t>
        </is>
      </c>
      <c r="E605" s="2" t="inlineStr">
        <is>
          <t>1 pesticida organoclorado urgente 8 días</t>
        </is>
      </c>
      <c r="F605" s="2" t="inlineStr">
        <is>
          <t>8 días laborables</t>
        </is>
      </c>
      <c r="G605" s="2" t="inlineStr">
        <is>
          <t>Para más de un pesticida organoclorado consultad precio en pestaña  PERFIL</t>
        </is>
      </c>
      <c r="H605" s="2" t="inlineStr"/>
      <c r="I605" s="2" t="inlineStr">
        <is>
          <t>Tubo OVS-2  -&gt; MAE15</t>
        </is>
      </c>
      <c r="J605" s="2" t="inlineStr"/>
      <c r="K605" s="2" t="inlineStr"/>
      <c r="L605" s="2" t="inlineStr"/>
      <c r="M605" s="2" t="inlineStr">
        <is>
          <t>0,2 µg</t>
        </is>
      </c>
      <c r="N605" s="2" t="inlineStr"/>
    </row>
    <row r="606">
      <c r="A606" s="2" t="inlineStr">
        <is>
          <t>N1520</t>
        </is>
      </c>
      <c r="B606" s="2" t="inlineStr">
        <is>
          <t>Chlorobenzilate - aire</t>
        </is>
      </c>
      <c r="C606" s="2" t="inlineStr">
        <is>
          <t>N</t>
        </is>
      </c>
      <c r="D606" s="2" t="inlineStr">
        <is>
          <t>MA189</t>
        </is>
      </c>
      <c r="E606" s="2" t="inlineStr">
        <is>
          <t>1 pesticida organoclorado urgente 8 días</t>
        </is>
      </c>
      <c r="F606" s="2" t="inlineStr">
        <is>
          <t>8 días laborables</t>
        </is>
      </c>
      <c r="G606" s="2" t="inlineStr">
        <is>
          <t>Para más de un pesticida organoclorado consultad precio en pestaña  PERFIL</t>
        </is>
      </c>
      <c r="H606" s="2" t="inlineStr"/>
      <c r="I606" s="2" t="inlineStr"/>
      <c r="J606" s="2" t="inlineStr"/>
      <c r="K606" s="2" t="inlineStr"/>
      <c r="L606" s="2" t="inlineStr"/>
      <c r="M606" s="2" t="inlineStr">
        <is>
          <t>0,2 µg</t>
        </is>
      </c>
      <c r="N606" s="2" t="inlineStr"/>
    </row>
    <row r="607">
      <c r="A607" s="2" t="inlineStr">
        <is>
          <t>N1520</t>
        </is>
      </c>
      <c r="B607" s="2" t="inlineStr">
        <is>
          <t>Chlorobenzilate - aire</t>
        </is>
      </c>
      <c r="C607" s="2" t="inlineStr">
        <is>
          <t>N</t>
        </is>
      </c>
      <c r="D607" s="2" t="inlineStr">
        <is>
          <t>MA066</t>
        </is>
      </c>
      <c r="E607" s="2" t="inlineStr">
        <is>
          <t>1 pesticida organoclorado (rutina)</t>
        </is>
      </c>
      <c r="F607" s="2" t="inlineStr">
        <is>
          <t>15 días laborables</t>
        </is>
      </c>
      <c r="G607" s="2" t="inlineStr">
        <is>
          <t>Para más de un pesticida organoclorado consultad precio en pestaña  PERFIL</t>
        </is>
      </c>
      <c r="H607" s="2" t="inlineStr"/>
      <c r="I607" s="2" t="inlineStr"/>
      <c r="J607" s="2" t="inlineStr"/>
      <c r="K607" s="2" t="inlineStr"/>
      <c r="L607" s="2" t="inlineStr"/>
      <c r="M607" s="2" t="inlineStr">
        <is>
          <t>0,2 µg</t>
        </is>
      </c>
      <c r="N607" s="2" t="inlineStr"/>
    </row>
    <row r="608">
      <c r="A608" s="2" t="inlineStr">
        <is>
          <t>N1525</t>
        </is>
      </c>
      <c r="B608" s="2" t="inlineStr">
        <is>
          <t>Chloroneb - aire</t>
        </is>
      </c>
      <c r="C608" s="2" t="inlineStr">
        <is>
          <t>N</t>
        </is>
      </c>
      <c r="D608" s="2" t="inlineStr">
        <is>
          <t>MA066</t>
        </is>
      </c>
      <c r="E608" s="2" t="inlineStr">
        <is>
          <t>1 pesticida organoclorado (rutina)</t>
        </is>
      </c>
      <c r="F608" s="2" t="inlineStr">
        <is>
          <t>15 días laborables</t>
        </is>
      </c>
      <c r="G608" s="2" t="inlineStr">
        <is>
          <t>Para más de un pesticida organoclorado consultad precio en pestaña  PERFIL</t>
        </is>
      </c>
      <c r="H608" s="2" t="inlineStr"/>
      <c r="I608" s="2" t="inlineStr">
        <is>
          <t>1 Filtro</t>
        </is>
      </c>
      <c r="J608" s="2" t="inlineStr"/>
      <c r="K608" s="2" t="inlineStr"/>
      <c r="L608" s="2" t="inlineStr"/>
      <c r="M608" s="2" t="inlineStr">
        <is>
          <t>0,2 µg</t>
        </is>
      </c>
      <c r="N608" s="2" t="inlineStr"/>
    </row>
    <row r="609">
      <c r="A609" s="2" t="inlineStr">
        <is>
          <t>N1525</t>
        </is>
      </c>
      <c r="B609" s="2" t="inlineStr">
        <is>
          <t>Chloroneb - aire</t>
        </is>
      </c>
      <c r="C609" s="2" t="inlineStr">
        <is>
          <t>N</t>
        </is>
      </c>
      <c r="D609" s="2" t="inlineStr">
        <is>
          <t>MA189</t>
        </is>
      </c>
      <c r="E609" s="2" t="inlineStr">
        <is>
          <t>1 pesticida organoclorado urgente 8 días</t>
        </is>
      </c>
      <c r="F609" s="2" t="inlineStr">
        <is>
          <t>8 días laborables</t>
        </is>
      </c>
      <c r="G609" s="2" t="inlineStr">
        <is>
          <t>Para más de un pesticida organoclorado consultad precio en pestaña  PERFIL</t>
        </is>
      </c>
      <c r="H609" s="2" t="inlineStr"/>
      <c r="I609" s="2" t="inlineStr">
        <is>
          <t>1 Filtro</t>
        </is>
      </c>
      <c r="J609" s="2" t="inlineStr"/>
      <c r="K609" s="2" t="inlineStr"/>
      <c r="L609" s="2" t="inlineStr"/>
      <c r="M609" s="2" t="inlineStr">
        <is>
          <t>0,2 µg</t>
        </is>
      </c>
      <c r="N609" s="2" t="inlineStr"/>
    </row>
    <row r="610">
      <c r="A610" s="2" t="inlineStr">
        <is>
          <t>N1530</t>
        </is>
      </c>
      <c r="B610" s="2" t="inlineStr">
        <is>
          <t>Chlorothalonil - aire</t>
        </is>
      </c>
      <c r="C610" s="2" t="inlineStr">
        <is>
          <t>N</t>
        </is>
      </c>
      <c r="D610" s="2" t="inlineStr">
        <is>
          <t>MA066</t>
        </is>
      </c>
      <c r="E610" s="2" t="inlineStr">
        <is>
          <t>1 pesticida organoclorado (rutina)</t>
        </is>
      </c>
      <c r="F610" s="2" t="inlineStr">
        <is>
          <t>15 días laborables</t>
        </is>
      </c>
      <c r="G610" s="2" t="inlineStr">
        <is>
          <t>Para más de un pesticida organoclorado consultad precio en pestaña  PERFIL</t>
        </is>
      </c>
      <c r="H610" s="2" t="inlineStr"/>
      <c r="I610" s="2" t="inlineStr">
        <is>
          <t>1 Filtro</t>
        </is>
      </c>
      <c r="J610" s="2" t="inlineStr"/>
      <c r="K610" s="2" t="inlineStr"/>
      <c r="L610" s="2" t="inlineStr"/>
      <c r="M610" s="2" t="inlineStr">
        <is>
          <t>0,2 µg</t>
        </is>
      </c>
      <c r="N610" s="2" t="inlineStr"/>
    </row>
    <row r="611">
      <c r="A611" s="2" t="inlineStr">
        <is>
          <t>N1530</t>
        </is>
      </c>
      <c r="B611" s="2" t="inlineStr">
        <is>
          <t>Chlorothalonil - aire</t>
        </is>
      </c>
      <c r="C611" s="2" t="inlineStr">
        <is>
          <t>N</t>
        </is>
      </c>
      <c r="D611" s="2" t="inlineStr">
        <is>
          <t>MA189</t>
        </is>
      </c>
      <c r="E611" s="2" t="inlineStr">
        <is>
          <t>1 pesticida organoclorado urgente 8 días</t>
        </is>
      </c>
      <c r="F611" s="2" t="inlineStr">
        <is>
          <t>8 días laborables</t>
        </is>
      </c>
      <c r="G611" s="2" t="inlineStr">
        <is>
          <t>Para más de un pesticida organoclorado consultad precio en pestaña  PERFIL</t>
        </is>
      </c>
      <c r="H611" s="2" t="inlineStr"/>
      <c r="I611" s="2" t="inlineStr">
        <is>
          <t>1 Filtro</t>
        </is>
      </c>
      <c r="J611" s="2" t="inlineStr"/>
      <c r="K611" s="2" t="inlineStr"/>
      <c r="L611" s="2" t="inlineStr"/>
      <c r="M611" s="2" t="inlineStr">
        <is>
          <t>0,2 µg</t>
        </is>
      </c>
      <c r="N611" s="2" t="inlineStr"/>
    </row>
    <row r="612">
      <c r="A612" s="2" t="inlineStr">
        <is>
          <t>N1535</t>
        </is>
      </c>
      <c r="B612" s="2" t="inlineStr">
        <is>
          <t>Cis-Nonachlor - aire</t>
        </is>
      </c>
      <c r="C612" s="2" t="inlineStr">
        <is>
          <t>N</t>
        </is>
      </c>
      <c r="D612" s="2" t="inlineStr">
        <is>
          <t>MA189</t>
        </is>
      </c>
      <c r="E612" s="2" t="inlineStr">
        <is>
          <t>1 pesticida organoclorado urgente 8 días</t>
        </is>
      </c>
      <c r="F612" s="2" t="inlineStr">
        <is>
          <t>8 días laborables</t>
        </is>
      </c>
      <c r="G612" s="2" t="inlineStr">
        <is>
          <t>Para más de un pesticida organoclorado consultad precio en pestaña  PERFIL</t>
        </is>
      </c>
      <c r="H612" s="2" t="inlineStr"/>
      <c r="I612" s="2" t="inlineStr">
        <is>
          <t>1 Tubo</t>
        </is>
      </c>
      <c r="J612" s="2" t="inlineStr"/>
      <c r="K612" s="2" t="inlineStr"/>
      <c r="L612" s="2" t="inlineStr"/>
      <c r="M612" s="2" t="inlineStr">
        <is>
          <t>0,2 µg</t>
        </is>
      </c>
      <c r="N612" s="2" t="inlineStr"/>
    </row>
    <row r="613">
      <c r="A613" s="2" t="inlineStr">
        <is>
          <t>N1535</t>
        </is>
      </c>
      <c r="B613" s="2" t="inlineStr">
        <is>
          <t>Cis-Nonachlor - aire</t>
        </is>
      </c>
      <c r="C613" s="2" t="inlineStr">
        <is>
          <t>N</t>
        </is>
      </c>
      <c r="D613" s="2" t="inlineStr">
        <is>
          <t>MA066</t>
        </is>
      </c>
      <c r="E613" s="2" t="inlineStr">
        <is>
          <t>1 pesticida organoclorado (rutina)</t>
        </is>
      </c>
      <c r="F613" s="2" t="inlineStr">
        <is>
          <t>15 días laborables</t>
        </is>
      </c>
      <c r="G613" s="2" t="inlineStr">
        <is>
          <t>Para más de un pesticida organoclorado consultad precio en pestaña  PERFIL</t>
        </is>
      </c>
      <c r="H613" s="2" t="inlineStr"/>
      <c r="I613" s="2" t="inlineStr">
        <is>
          <t>1 Tubo</t>
        </is>
      </c>
      <c r="J613" s="2" t="inlineStr"/>
      <c r="K613" s="2" t="inlineStr"/>
      <c r="L613" s="2" t="inlineStr"/>
      <c r="M613" s="2" t="inlineStr">
        <is>
          <t>0,2 µg</t>
        </is>
      </c>
      <c r="N613" s="2" t="inlineStr"/>
    </row>
    <row r="614">
      <c r="A614" s="2" t="inlineStr">
        <is>
          <t>N1540</t>
        </is>
      </c>
      <c r="B614" s="2" t="inlineStr">
        <is>
          <t>Clordano - aire</t>
        </is>
      </c>
      <c r="C614" s="2" t="inlineStr">
        <is>
          <t>N</t>
        </is>
      </c>
      <c r="D614" s="2" t="inlineStr">
        <is>
          <t>MA189</t>
        </is>
      </c>
      <c r="E614" s="2" t="inlineStr">
        <is>
          <t>1 pesticida organoclorado urgente 8 días</t>
        </is>
      </c>
      <c r="F614" s="2" t="inlineStr">
        <is>
          <t>8 días laborables</t>
        </is>
      </c>
      <c r="G614" s="2" t="inlineStr">
        <is>
          <t>Para más de un pesticida organoclorado consultad precio en pestaña  PERFIL</t>
        </is>
      </c>
      <c r="H614" s="2" t="inlineStr"/>
      <c r="I614" s="2" t="inlineStr">
        <is>
          <t>Tubo OVS-2  -&gt; MAE15</t>
        </is>
      </c>
      <c r="J614" s="2" t="inlineStr"/>
      <c r="K614" s="2" t="inlineStr"/>
      <c r="L614" s="2" t="inlineStr"/>
      <c r="M614" s="2" t="inlineStr">
        <is>
          <t>0,2 µg</t>
        </is>
      </c>
      <c r="N614" s="2" t="inlineStr"/>
    </row>
    <row r="615">
      <c r="A615" s="2" t="inlineStr">
        <is>
          <t>N1540</t>
        </is>
      </c>
      <c r="B615" s="2" t="inlineStr">
        <is>
          <t>Clordano - aire</t>
        </is>
      </c>
      <c r="C615" s="2" t="inlineStr">
        <is>
          <t>N</t>
        </is>
      </c>
      <c r="D615" s="2" t="inlineStr">
        <is>
          <t>MA066</t>
        </is>
      </c>
      <c r="E615" s="2" t="inlineStr">
        <is>
          <t>1 pesticida organoclorado (rutina)</t>
        </is>
      </c>
      <c r="F615" s="2" t="inlineStr">
        <is>
          <t>15 días laborables</t>
        </is>
      </c>
      <c r="G615" s="2" t="inlineStr">
        <is>
          <t>Para más de un pesticida organoclorado consultad precio en pestaña  PERFIL</t>
        </is>
      </c>
      <c r="H615" s="2" t="inlineStr"/>
      <c r="I615" s="2" t="inlineStr">
        <is>
          <t>Tubo OVS-2  -&gt; MAE15</t>
        </is>
      </c>
      <c r="J615" s="2" t="inlineStr"/>
      <c r="K615" s="2" t="inlineStr"/>
      <c r="L615" s="2" t="inlineStr"/>
      <c r="M615" s="2" t="inlineStr">
        <is>
          <t>0,2 µg</t>
        </is>
      </c>
      <c r="N615" s="2" t="inlineStr"/>
    </row>
    <row r="616">
      <c r="A616" s="2" t="inlineStr">
        <is>
          <t>N1545</t>
        </is>
      </c>
      <c r="B616" s="2" t="inlineStr">
        <is>
          <t>DCPA - aire</t>
        </is>
      </c>
      <c r="C616" s="2" t="inlineStr">
        <is>
          <t>N</t>
        </is>
      </c>
      <c r="D616" s="2" t="inlineStr">
        <is>
          <t>MA066</t>
        </is>
      </c>
      <c r="E616" s="2" t="inlineStr">
        <is>
          <t>1 pesticida organoclorado (rutina)</t>
        </is>
      </c>
      <c r="F616" s="2" t="inlineStr">
        <is>
          <t>15 días laborables</t>
        </is>
      </c>
      <c r="G616" s="2" t="inlineStr">
        <is>
          <t>Para más de un pesticida organoclorado consultad precio en pestaña  PERFIL</t>
        </is>
      </c>
      <c r="H616" s="2" t="inlineStr"/>
      <c r="I616" s="2" t="inlineStr"/>
      <c r="J616" s="2" t="inlineStr"/>
      <c r="K616" s="2" t="inlineStr"/>
      <c r="L616" s="2" t="inlineStr"/>
      <c r="M616" s="2" t="inlineStr">
        <is>
          <t>0,2 µg</t>
        </is>
      </c>
      <c r="N616" s="2" t="inlineStr"/>
    </row>
    <row r="617">
      <c r="A617" s="2" t="inlineStr">
        <is>
          <t>N1545</t>
        </is>
      </c>
      <c r="B617" s="2" t="inlineStr">
        <is>
          <t>DCPA - aire</t>
        </is>
      </c>
      <c r="C617" s="2" t="inlineStr">
        <is>
          <t>N</t>
        </is>
      </c>
      <c r="D617" s="2" t="inlineStr">
        <is>
          <t>MA189</t>
        </is>
      </c>
      <c r="E617" s="2" t="inlineStr">
        <is>
          <t>1 pesticida organoclorado urgente 8 días</t>
        </is>
      </c>
      <c r="F617" s="2" t="inlineStr">
        <is>
          <t>8 días laborables</t>
        </is>
      </c>
      <c r="G617" s="2" t="inlineStr">
        <is>
          <t>Para más de un pesticida organoclorado consultad precio en pestaña  PERFIL</t>
        </is>
      </c>
      <c r="H617" s="2" t="inlineStr"/>
      <c r="I617" s="2" t="inlineStr"/>
      <c r="J617" s="2" t="inlineStr"/>
      <c r="K617" s="2" t="inlineStr"/>
      <c r="L617" s="2" t="inlineStr"/>
      <c r="M617" s="2" t="inlineStr">
        <is>
          <t>0,2 µg</t>
        </is>
      </c>
      <c r="N617" s="2" t="inlineStr"/>
    </row>
    <row r="618">
      <c r="A618" s="2" t="inlineStr">
        <is>
          <t>N1550</t>
        </is>
      </c>
      <c r="B618" s="2" t="inlineStr">
        <is>
          <t>DDT - aire</t>
        </is>
      </c>
      <c r="C618" s="2" t="inlineStr">
        <is>
          <t>N</t>
        </is>
      </c>
      <c r="D618" s="2" t="inlineStr">
        <is>
          <t>MA066</t>
        </is>
      </c>
      <c r="E618" s="2" t="inlineStr">
        <is>
          <t>1 pesticida organoclorado (rutina)</t>
        </is>
      </c>
      <c r="F618" s="2" t="inlineStr">
        <is>
          <t>15 días laborables</t>
        </is>
      </c>
      <c r="G618" s="2" t="inlineStr">
        <is>
          <t>Para más de un pesticida organoclorado consultad precio en pestaña  PERFIL</t>
        </is>
      </c>
      <c r="H618" s="2" t="inlineStr"/>
      <c r="I618" s="2" t="inlineStr">
        <is>
          <t>1 Filtro</t>
        </is>
      </c>
      <c r="J618" s="2" t="inlineStr"/>
      <c r="K618" s="2" t="inlineStr"/>
      <c r="L618" s="2" t="inlineStr"/>
      <c r="M618" s="2" t="inlineStr">
        <is>
          <t>0,2 µg</t>
        </is>
      </c>
      <c r="N618" s="2" t="inlineStr"/>
    </row>
    <row r="619">
      <c r="A619" s="2" t="inlineStr">
        <is>
          <t>N1550</t>
        </is>
      </c>
      <c r="B619" s="2" t="inlineStr">
        <is>
          <t>DDT - aire</t>
        </is>
      </c>
      <c r="C619" s="2" t="inlineStr">
        <is>
          <t>N</t>
        </is>
      </c>
      <c r="D619" s="2" t="inlineStr">
        <is>
          <t>MA189</t>
        </is>
      </c>
      <c r="E619" s="2" t="inlineStr">
        <is>
          <t>1 pesticida organoclorado urgente 8 días</t>
        </is>
      </c>
      <c r="F619" s="2" t="inlineStr">
        <is>
          <t>8 días laborables</t>
        </is>
      </c>
      <c r="G619" s="2" t="inlineStr">
        <is>
          <t>Para más de un pesticida organoclorado consultad precio en pestaña  PERFIL</t>
        </is>
      </c>
      <c r="H619" s="2" t="inlineStr"/>
      <c r="I619" s="2" t="inlineStr">
        <is>
          <t>1 Filtro</t>
        </is>
      </c>
      <c r="J619" s="2" t="inlineStr"/>
      <c r="K619" s="2" t="inlineStr"/>
      <c r="L619" s="2" t="inlineStr"/>
      <c r="M619" s="2" t="inlineStr">
        <is>
          <t>0,2 µg</t>
        </is>
      </c>
      <c r="N619" s="2" t="inlineStr"/>
    </row>
    <row r="620">
      <c r="A620" s="2" t="inlineStr">
        <is>
          <t>N1555</t>
        </is>
      </c>
      <c r="B620" s="2" t="inlineStr">
        <is>
          <t>delta-BHC - aire</t>
        </is>
      </c>
      <c r="C620" s="2" t="inlineStr">
        <is>
          <t>N</t>
        </is>
      </c>
      <c r="D620" s="2" t="inlineStr">
        <is>
          <t>MA066</t>
        </is>
      </c>
      <c r="E620" s="2" t="inlineStr">
        <is>
          <t>1 pesticida organoclorado (rutina)</t>
        </is>
      </c>
      <c r="F620" s="2" t="inlineStr">
        <is>
          <t>15 días laborables</t>
        </is>
      </c>
      <c r="G620" s="2" t="inlineStr">
        <is>
          <t>Para más de un pesticida organoclorado consultad precio en pestaña  PERFIL</t>
        </is>
      </c>
      <c r="H620" s="2" t="inlineStr"/>
      <c r="I620" s="2" t="inlineStr">
        <is>
          <t>1 Filtro + impinger</t>
        </is>
      </c>
      <c r="J620" s="2" t="inlineStr"/>
      <c r="K620" s="2" t="inlineStr"/>
      <c r="L620" s="2" t="inlineStr"/>
      <c r="M620" s="2" t="inlineStr">
        <is>
          <t>0,2 µg</t>
        </is>
      </c>
      <c r="N620" s="2" t="inlineStr"/>
    </row>
    <row r="621">
      <c r="A621" s="2" t="inlineStr">
        <is>
          <t>N1555</t>
        </is>
      </c>
      <c r="B621" s="2" t="inlineStr">
        <is>
          <t>delta-BHC - aire</t>
        </is>
      </c>
      <c r="C621" s="2" t="inlineStr">
        <is>
          <t>N</t>
        </is>
      </c>
      <c r="D621" s="2" t="inlineStr">
        <is>
          <t>MA189</t>
        </is>
      </c>
      <c r="E621" s="2" t="inlineStr">
        <is>
          <t>1 pesticida organoclorado urgente 8 días</t>
        </is>
      </c>
      <c r="F621" s="2" t="inlineStr">
        <is>
          <t>8 días laborables</t>
        </is>
      </c>
      <c r="G621" s="2" t="inlineStr">
        <is>
          <t>Para más de un pesticida organoclorado consultad precio en pestaña  PERFIL</t>
        </is>
      </c>
      <c r="H621" s="2" t="inlineStr"/>
      <c r="I621" s="2" t="inlineStr">
        <is>
          <t>1 Filtro + impinger</t>
        </is>
      </c>
      <c r="J621" s="2" t="inlineStr"/>
      <c r="K621" s="2" t="inlineStr"/>
      <c r="L621" s="2" t="inlineStr"/>
      <c r="M621" s="2" t="inlineStr">
        <is>
          <t>0,2 µg</t>
        </is>
      </c>
      <c r="N621" s="2" t="inlineStr"/>
    </row>
    <row r="622">
      <c r="A622" s="2" t="inlineStr">
        <is>
          <t>N1560</t>
        </is>
      </c>
      <c r="B622" s="2" t="inlineStr">
        <is>
          <t>Dichloran - aire</t>
        </is>
      </c>
      <c r="C622" s="2" t="inlineStr">
        <is>
          <t>N</t>
        </is>
      </c>
      <c r="D622" s="2" t="inlineStr">
        <is>
          <t>MA189</t>
        </is>
      </c>
      <c r="E622" s="2" t="inlineStr">
        <is>
          <t>1 pesticida organoclorado urgente 8 días</t>
        </is>
      </c>
      <c r="F622" s="2" t="inlineStr">
        <is>
          <t>8 días laborables</t>
        </is>
      </c>
      <c r="G622" s="2" t="inlineStr">
        <is>
          <t>Para más de un pesticida organoclorado consultad precio en pestaña  PERFIL</t>
        </is>
      </c>
      <c r="H622" s="2" t="inlineStr"/>
      <c r="I622" s="2" t="inlineStr">
        <is>
          <t>1 Filtro</t>
        </is>
      </c>
      <c r="J622" s="2" t="inlineStr"/>
      <c r="K622" s="2" t="inlineStr"/>
      <c r="L622" s="2" t="inlineStr"/>
      <c r="M622" s="2" t="inlineStr">
        <is>
          <t>0,2 µg</t>
        </is>
      </c>
      <c r="N622" s="2" t="inlineStr"/>
    </row>
    <row r="623">
      <c r="A623" s="2" t="inlineStr">
        <is>
          <t>N1560</t>
        </is>
      </c>
      <c r="B623" s="2" t="inlineStr">
        <is>
          <t>Dichloran - aire</t>
        </is>
      </c>
      <c r="C623" s="2" t="inlineStr">
        <is>
          <t>N</t>
        </is>
      </c>
      <c r="D623" s="2" t="inlineStr">
        <is>
          <t>MA066</t>
        </is>
      </c>
      <c r="E623" s="2" t="inlineStr">
        <is>
          <t>1 pesticida organoclorado (rutina)</t>
        </is>
      </c>
      <c r="F623" s="2" t="inlineStr">
        <is>
          <t>15 días laborables</t>
        </is>
      </c>
      <c r="G623" s="2" t="inlineStr">
        <is>
          <t>Para más de un pesticida organoclorado consultad precio en pestaña  PERFIL</t>
        </is>
      </c>
      <c r="H623" s="2" t="inlineStr"/>
      <c r="I623" s="2" t="inlineStr">
        <is>
          <t>1 Filtro</t>
        </is>
      </c>
      <c r="J623" s="2" t="inlineStr"/>
      <c r="K623" s="2" t="inlineStr"/>
      <c r="L623" s="2" t="inlineStr"/>
      <c r="M623" s="2" t="inlineStr">
        <is>
          <t>0,2 µg</t>
        </is>
      </c>
      <c r="N623" s="2" t="inlineStr"/>
    </row>
    <row r="624">
      <c r="A624" s="2" t="inlineStr">
        <is>
          <t>N1565</t>
        </is>
      </c>
      <c r="B624" s="2" t="inlineStr">
        <is>
          <t>Dicofol - aire</t>
        </is>
      </c>
      <c r="C624" s="2" t="inlineStr">
        <is>
          <t>N</t>
        </is>
      </c>
      <c r="D624" s="2" t="inlineStr">
        <is>
          <t>MA066</t>
        </is>
      </c>
      <c r="E624" s="2" t="inlineStr">
        <is>
          <t>1 pesticida organoclorado (rutina)</t>
        </is>
      </c>
      <c r="F624" s="2" t="inlineStr">
        <is>
          <t>15 días laborables</t>
        </is>
      </c>
      <c r="G624" s="2" t="inlineStr">
        <is>
          <t>Para más de un pesticida organoclorado consultad precio en pestaña  PERFIL</t>
        </is>
      </c>
      <c r="H624" s="2" t="inlineStr"/>
      <c r="I624" s="2" t="inlineStr">
        <is>
          <t>1 Filtro Whatman 41</t>
        </is>
      </c>
      <c r="J624" s="2" t="inlineStr"/>
      <c r="K624" s="2" t="inlineStr"/>
      <c r="L624" s="2" t="inlineStr"/>
      <c r="M624" s="2" t="inlineStr">
        <is>
          <t>0,2 µg</t>
        </is>
      </c>
      <c r="N624" s="2" t="inlineStr"/>
    </row>
    <row r="625">
      <c r="A625" s="2" t="inlineStr">
        <is>
          <t>N1565</t>
        </is>
      </c>
      <c r="B625" s="2" t="inlineStr">
        <is>
          <t>Dicofol - aire</t>
        </is>
      </c>
      <c r="C625" s="2" t="inlineStr">
        <is>
          <t>N</t>
        </is>
      </c>
      <c r="D625" s="2" t="inlineStr">
        <is>
          <t>MA189</t>
        </is>
      </c>
      <c r="E625" s="2" t="inlineStr">
        <is>
          <t>1 pesticida organoclorado urgente 8 días</t>
        </is>
      </c>
      <c r="F625" s="2" t="inlineStr">
        <is>
          <t>8 días laborables</t>
        </is>
      </c>
      <c r="G625" s="2" t="inlineStr">
        <is>
          <t>Para más de un pesticida organoclorado consultad precio en pestaña  PERFIL</t>
        </is>
      </c>
      <c r="H625" s="2" t="inlineStr"/>
      <c r="I625" s="2" t="inlineStr">
        <is>
          <t>1 Filtro Whatman 41</t>
        </is>
      </c>
      <c r="J625" s="2" t="inlineStr"/>
      <c r="K625" s="2" t="inlineStr"/>
      <c r="L625" s="2" t="inlineStr"/>
      <c r="M625" s="2" t="inlineStr">
        <is>
          <t>0,2 µg</t>
        </is>
      </c>
      <c r="N625" s="2" t="inlineStr"/>
    </row>
    <row r="626">
      <c r="A626" s="2" t="inlineStr">
        <is>
          <t>N1570</t>
        </is>
      </c>
      <c r="B626" s="2" t="inlineStr">
        <is>
          <t>Dieldrin - aire</t>
        </is>
      </c>
      <c r="C626" s="2" t="inlineStr">
        <is>
          <t>N</t>
        </is>
      </c>
      <c r="D626" s="2" t="inlineStr">
        <is>
          <t>MA066</t>
        </is>
      </c>
      <c r="E626" s="2" t="inlineStr">
        <is>
          <t>1 pesticida organoclorado (rutina)</t>
        </is>
      </c>
      <c r="F626" s="2" t="inlineStr">
        <is>
          <t>15 días laborables</t>
        </is>
      </c>
      <c r="G626" s="2" t="inlineStr">
        <is>
          <t>Para más de un pesticida organoclorado consultad precio en pestaña  PERFIL</t>
        </is>
      </c>
      <c r="H626" s="2" t="inlineStr"/>
      <c r="I626" s="2" t="inlineStr">
        <is>
          <t>1 Filtro</t>
        </is>
      </c>
      <c r="J626" s="2" t="inlineStr"/>
      <c r="K626" s="2" t="inlineStr"/>
      <c r="L626" s="2" t="inlineStr"/>
      <c r="M626" s="2" t="inlineStr">
        <is>
          <t>0,2 µg</t>
        </is>
      </c>
      <c r="N626" s="2" t="inlineStr"/>
    </row>
    <row r="627">
      <c r="A627" s="2" t="inlineStr">
        <is>
          <t>N1570</t>
        </is>
      </c>
      <c r="B627" s="2" t="inlineStr">
        <is>
          <t>Dieldrin - aire</t>
        </is>
      </c>
      <c r="C627" s="2" t="inlineStr">
        <is>
          <t>N</t>
        </is>
      </c>
      <c r="D627" s="2" t="inlineStr">
        <is>
          <t>MA189</t>
        </is>
      </c>
      <c r="E627" s="2" t="inlineStr">
        <is>
          <t>1 pesticida organoclorado urgente 8 días</t>
        </is>
      </c>
      <c r="F627" s="2" t="inlineStr">
        <is>
          <t>8 días laborables</t>
        </is>
      </c>
      <c r="G627" s="2" t="inlineStr">
        <is>
          <t>Para más de un pesticida organoclorado consultad precio en pestaña  PERFIL</t>
        </is>
      </c>
      <c r="H627" s="2" t="inlineStr"/>
      <c r="I627" s="2" t="inlineStr">
        <is>
          <t>1 Filtro</t>
        </is>
      </c>
      <c r="J627" s="2" t="inlineStr"/>
      <c r="K627" s="2" t="inlineStr"/>
      <c r="L627" s="2" t="inlineStr"/>
      <c r="M627" s="2" t="inlineStr">
        <is>
          <t>0,2 µg</t>
        </is>
      </c>
      <c r="N627" s="2" t="inlineStr"/>
    </row>
    <row r="628">
      <c r="A628" s="2" t="inlineStr">
        <is>
          <t>N1575</t>
        </is>
      </c>
      <c r="B628" s="2" t="inlineStr">
        <is>
          <t>Endosulfane - aire</t>
        </is>
      </c>
      <c r="C628" s="2" t="inlineStr">
        <is>
          <t>N</t>
        </is>
      </c>
      <c r="D628" s="2" t="inlineStr">
        <is>
          <t>MA066</t>
        </is>
      </c>
      <c r="E628" s="2" t="inlineStr">
        <is>
          <t>1 pesticida organoclorado (rutina)</t>
        </is>
      </c>
      <c r="F628" s="2" t="inlineStr">
        <is>
          <t>15 días laborables</t>
        </is>
      </c>
      <c r="G628" s="2" t="inlineStr">
        <is>
          <t>Para más de un pesticida organoclorado consultad precio en pestaña  PERFIL</t>
        </is>
      </c>
      <c r="H628" s="2" t="inlineStr"/>
      <c r="I628" s="2" t="inlineStr">
        <is>
          <t>1 Filtro</t>
        </is>
      </c>
      <c r="J628" s="2" t="inlineStr"/>
      <c r="K628" s="2" t="inlineStr"/>
      <c r="L628" s="2" t="inlineStr"/>
      <c r="M628" s="2" t="inlineStr">
        <is>
          <t>0,2 µg</t>
        </is>
      </c>
      <c r="N628" s="2" t="inlineStr"/>
    </row>
    <row r="629">
      <c r="A629" s="2" t="inlineStr">
        <is>
          <t>N1575</t>
        </is>
      </c>
      <c r="B629" s="2" t="inlineStr">
        <is>
          <t>Endosulfane - aire</t>
        </is>
      </c>
      <c r="C629" s="2" t="inlineStr">
        <is>
          <t>N</t>
        </is>
      </c>
      <c r="D629" s="2" t="inlineStr">
        <is>
          <t>MA189</t>
        </is>
      </c>
      <c r="E629" s="2" t="inlineStr">
        <is>
          <t>1 pesticida organoclorado urgente 8 días</t>
        </is>
      </c>
      <c r="F629" s="2" t="inlineStr">
        <is>
          <t>8 días laborables</t>
        </is>
      </c>
      <c r="G629" s="2" t="inlineStr">
        <is>
          <t>Para más de un pesticida organoclorado consultad precio en pestaña  PERFIL</t>
        </is>
      </c>
      <c r="H629" s="2" t="inlineStr"/>
      <c r="I629" s="2" t="inlineStr">
        <is>
          <t>1 Filtro</t>
        </is>
      </c>
      <c r="J629" s="2" t="inlineStr"/>
      <c r="K629" s="2" t="inlineStr"/>
      <c r="L629" s="2" t="inlineStr"/>
      <c r="M629" s="2" t="inlineStr">
        <is>
          <t>0,2 µg</t>
        </is>
      </c>
      <c r="N629" s="2" t="inlineStr"/>
    </row>
    <row r="630">
      <c r="A630" s="2" t="inlineStr">
        <is>
          <t>N1580</t>
        </is>
      </c>
      <c r="B630" s="2" t="inlineStr">
        <is>
          <t>Endosulfane sulfate - aire</t>
        </is>
      </c>
      <c r="C630" s="2" t="inlineStr">
        <is>
          <t>N</t>
        </is>
      </c>
      <c r="D630" s="2" t="inlineStr">
        <is>
          <t>MA189</t>
        </is>
      </c>
      <c r="E630" s="2" t="inlineStr">
        <is>
          <t>1 pesticida organoclorado urgente 8 días</t>
        </is>
      </c>
      <c r="F630" s="2" t="inlineStr">
        <is>
          <t>8 días laborables</t>
        </is>
      </c>
      <c r="G630" s="2" t="inlineStr">
        <is>
          <t>Para más de un pesticida organoclorado consultad precio en pestaña  PERFIL</t>
        </is>
      </c>
      <c r="H630" s="2" t="inlineStr"/>
      <c r="I630" s="2" t="inlineStr">
        <is>
          <t>Tubo OVS-2  -&gt; MAE15</t>
        </is>
      </c>
      <c r="J630" s="2" t="inlineStr"/>
      <c r="K630" s="2" t="inlineStr"/>
      <c r="L630" s="2" t="inlineStr"/>
      <c r="M630" s="2" t="inlineStr">
        <is>
          <t>0,2 µg</t>
        </is>
      </c>
      <c r="N630" s="2" t="inlineStr"/>
    </row>
    <row r="631">
      <c r="A631" s="2" t="inlineStr">
        <is>
          <t>N1580</t>
        </is>
      </c>
      <c r="B631" s="2" t="inlineStr">
        <is>
          <t>Endosulfane sulfate - aire</t>
        </is>
      </c>
      <c r="C631" s="2" t="inlineStr">
        <is>
          <t>N</t>
        </is>
      </c>
      <c r="D631" s="2" t="inlineStr">
        <is>
          <t>MA066</t>
        </is>
      </c>
      <c r="E631" s="2" t="inlineStr">
        <is>
          <t>1 pesticida organoclorado (rutina)</t>
        </is>
      </c>
      <c r="F631" s="2" t="inlineStr">
        <is>
          <t>15 días laborables</t>
        </is>
      </c>
      <c r="G631" s="2" t="inlineStr">
        <is>
          <t>Para más de un pesticida organoclorado consultad precio en pestaña  PERFIL</t>
        </is>
      </c>
      <c r="H631" s="2" t="inlineStr"/>
      <c r="I631" s="2" t="inlineStr">
        <is>
          <t>Tubo OVS-2  -&gt; MAE15</t>
        </is>
      </c>
      <c r="J631" s="2" t="inlineStr"/>
      <c r="K631" s="2" t="inlineStr"/>
      <c r="L631" s="2" t="inlineStr"/>
      <c r="M631" s="2" t="inlineStr">
        <is>
          <t>0,2 µg</t>
        </is>
      </c>
      <c r="N631" s="2" t="inlineStr"/>
    </row>
    <row r="632">
      <c r="A632" s="2" t="inlineStr">
        <is>
          <t>N1585</t>
        </is>
      </c>
      <c r="B632" s="2" t="inlineStr">
        <is>
          <t>Endrin - aire</t>
        </is>
      </c>
      <c r="C632" s="2" t="inlineStr">
        <is>
          <t>N</t>
        </is>
      </c>
      <c r="D632" s="2" t="inlineStr">
        <is>
          <t>MA066</t>
        </is>
      </c>
      <c r="E632" s="2" t="inlineStr">
        <is>
          <t>1 pesticida organoclorado (rutina)</t>
        </is>
      </c>
      <c r="F632" s="2" t="inlineStr">
        <is>
          <t>15 días laborables</t>
        </is>
      </c>
      <c r="G632" s="2" t="inlineStr">
        <is>
          <t>Para más de un pesticida organoclorado consultad precio en pestaña  PERFIL</t>
        </is>
      </c>
      <c r="H632" s="2" t="inlineStr"/>
      <c r="I632" s="2" t="inlineStr">
        <is>
          <t>Cassette EDC+tubo  Chromosorb 102</t>
        </is>
      </c>
      <c r="J632" s="2" t="inlineStr"/>
      <c r="K632" s="2" t="inlineStr"/>
      <c r="L632" s="2" t="inlineStr"/>
      <c r="M632" s="2" t="inlineStr">
        <is>
          <t>0,2 µg</t>
        </is>
      </c>
      <c r="N632" s="2" t="inlineStr"/>
    </row>
    <row r="633">
      <c r="A633" s="2" t="inlineStr">
        <is>
          <t>N1585</t>
        </is>
      </c>
      <c r="B633" s="2" t="inlineStr">
        <is>
          <t>Endrin - aire</t>
        </is>
      </c>
      <c r="C633" s="2" t="inlineStr">
        <is>
          <t>N</t>
        </is>
      </c>
      <c r="D633" s="2" t="inlineStr">
        <is>
          <t>MA189</t>
        </is>
      </c>
      <c r="E633" s="2" t="inlineStr">
        <is>
          <t>1 pesticida organoclorado urgente 8 días</t>
        </is>
      </c>
      <c r="F633" s="2" t="inlineStr">
        <is>
          <t>8 días laborables</t>
        </is>
      </c>
      <c r="G633" s="2" t="inlineStr">
        <is>
          <t>Para más de un pesticida organoclorado consultad precio en pestaña  PERFIL</t>
        </is>
      </c>
      <c r="H633" s="2" t="inlineStr"/>
      <c r="I633" s="2" t="inlineStr">
        <is>
          <t>Cassette EDC+tubo  Chromosorb 102</t>
        </is>
      </c>
      <c r="J633" s="2" t="inlineStr"/>
      <c r="K633" s="2" t="inlineStr"/>
      <c r="L633" s="2" t="inlineStr"/>
      <c r="M633" s="2" t="inlineStr">
        <is>
          <t>0,2 µg</t>
        </is>
      </c>
      <c r="N633" s="2" t="inlineStr"/>
    </row>
    <row r="634">
      <c r="A634" s="2" t="inlineStr">
        <is>
          <t>N1590</t>
        </is>
      </c>
      <c r="B634" s="2" t="inlineStr">
        <is>
          <t>Endrin aldehyde - aire</t>
        </is>
      </c>
      <c r="C634" s="2" t="inlineStr">
        <is>
          <t>N</t>
        </is>
      </c>
      <c r="D634" s="2" t="inlineStr">
        <is>
          <t>MA066</t>
        </is>
      </c>
      <c r="E634" s="2" t="inlineStr">
        <is>
          <t>1 pesticida organoclorado (rutina)</t>
        </is>
      </c>
      <c r="F634" s="2" t="inlineStr">
        <is>
          <t>15 días laborables</t>
        </is>
      </c>
      <c r="G634" s="2" t="inlineStr">
        <is>
          <t>Para más de un pesticida organoclorado consultad precio en pestaña  PERFIL</t>
        </is>
      </c>
      <c r="H634" s="2" t="inlineStr"/>
      <c r="I634" s="2" t="inlineStr">
        <is>
          <t>Tubo OVS-2  -&gt; MAE15</t>
        </is>
      </c>
      <c r="J634" s="2" t="inlineStr"/>
      <c r="K634" s="2" t="inlineStr"/>
      <c r="L634" s="2" t="inlineStr"/>
      <c r="M634" s="2" t="inlineStr">
        <is>
          <t>0,2 µg</t>
        </is>
      </c>
      <c r="N634" s="2" t="inlineStr"/>
    </row>
    <row r="635">
      <c r="A635" s="2" t="inlineStr">
        <is>
          <t>N1590</t>
        </is>
      </c>
      <c r="B635" s="2" t="inlineStr">
        <is>
          <t>Endrin aldehyde - aire</t>
        </is>
      </c>
      <c r="C635" s="2" t="inlineStr">
        <is>
          <t>N</t>
        </is>
      </c>
      <c r="D635" s="2" t="inlineStr">
        <is>
          <t>MA189</t>
        </is>
      </c>
      <c r="E635" s="2" t="inlineStr">
        <is>
          <t>1 pesticida organoclorado urgente 8 días</t>
        </is>
      </c>
      <c r="F635" s="2" t="inlineStr">
        <is>
          <t>8 días laborables</t>
        </is>
      </c>
      <c r="G635" s="2" t="inlineStr">
        <is>
          <t>Para más de un pesticida organoclorado consultad precio en pestaña  PERFIL</t>
        </is>
      </c>
      <c r="H635" s="2" t="inlineStr"/>
      <c r="I635" s="2" t="inlineStr">
        <is>
          <t>Tubo OVS-2  -&gt; MAE15</t>
        </is>
      </c>
      <c r="J635" s="2" t="inlineStr"/>
      <c r="K635" s="2" t="inlineStr"/>
      <c r="L635" s="2" t="inlineStr"/>
      <c r="M635" s="2" t="inlineStr">
        <is>
          <t>0,2 µg</t>
        </is>
      </c>
      <c r="N635" s="2" t="inlineStr"/>
    </row>
    <row r="636">
      <c r="A636" s="2" t="inlineStr">
        <is>
          <t>N1595</t>
        </is>
      </c>
      <c r="B636" s="2" t="inlineStr">
        <is>
          <t>Endrin Ketone - aire</t>
        </is>
      </c>
      <c r="C636" s="2" t="inlineStr">
        <is>
          <t>N</t>
        </is>
      </c>
      <c r="D636" s="2" t="inlineStr">
        <is>
          <t>MA066</t>
        </is>
      </c>
      <c r="E636" s="2" t="inlineStr">
        <is>
          <t>1 pesticida organoclorado (rutina)</t>
        </is>
      </c>
      <c r="F636" s="2" t="inlineStr">
        <is>
          <t>15 días laborables</t>
        </is>
      </c>
      <c r="G636" s="2" t="inlineStr">
        <is>
          <t>Para más de un pesticida organoclorado consultad precio en pestaña  PERFIL</t>
        </is>
      </c>
      <c r="H636" s="2" t="inlineStr"/>
      <c r="I636" s="2" t="inlineStr">
        <is>
          <t>Tubo OVS-2  -&gt; MAE15</t>
        </is>
      </c>
      <c r="J636" s="2" t="inlineStr"/>
      <c r="K636" s="2" t="inlineStr"/>
      <c r="L636" s="2" t="inlineStr"/>
      <c r="M636" s="2" t="inlineStr">
        <is>
          <t>0,2 µg</t>
        </is>
      </c>
      <c r="N636" s="2" t="inlineStr"/>
    </row>
    <row r="637">
      <c r="A637" s="2" t="inlineStr">
        <is>
          <t>N1595</t>
        </is>
      </c>
      <c r="B637" s="2" t="inlineStr">
        <is>
          <t>Endrin Ketone - aire</t>
        </is>
      </c>
      <c r="C637" s="2" t="inlineStr">
        <is>
          <t>N</t>
        </is>
      </c>
      <c r="D637" s="2" t="inlineStr">
        <is>
          <t>MA189</t>
        </is>
      </c>
      <c r="E637" s="2" t="inlineStr">
        <is>
          <t>1 pesticida organoclorado urgente 8 días</t>
        </is>
      </c>
      <c r="F637" s="2" t="inlineStr">
        <is>
          <t>8 días laborables</t>
        </is>
      </c>
      <c r="G637" s="2" t="inlineStr">
        <is>
          <t>Para más de un pesticida organoclorado consultad precio en pestaña  PERFIL</t>
        </is>
      </c>
      <c r="H637" s="2" t="inlineStr"/>
      <c r="I637" s="2" t="inlineStr">
        <is>
          <t>Tubo OVS-2  -&gt; MAE15</t>
        </is>
      </c>
      <c r="J637" s="2" t="inlineStr"/>
      <c r="K637" s="2" t="inlineStr"/>
      <c r="L637" s="2" t="inlineStr"/>
      <c r="M637" s="2" t="inlineStr">
        <is>
          <t>0,2 µg</t>
        </is>
      </c>
      <c r="N637" s="2" t="inlineStr"/>
    </row>
    <row r="638">
      <c r="A638" s="2" t="inlineStr">
        <is>
          <t>N1600</t>
        </is>
      </c>
      <c r="B638" s="2" t="inlineStr">
        <is>
          <t>Epoxido de Heptacloro - aire</t>
        </is>
      </c>
      <c r="C638" s="2" t="inlineStr">
        <is>
          <t>N</t>
        </is>
      </c>
      <c r="D638" s="2" t="inlineStr">
        <is>
          <t>MA066</t>
        </is>
      </c>
      <c r="E638" s="2" t="inlineStr">
        <is>
          <t>1 pesticida organoclorado (rutina)</t>
        </is>
      </c>
      <c r="F638" s="2" t="inlineStr">
        <is>
          <t>15 días laborables</t>
        </is>
      </c>
      <c r="G638" s="2" t="inlineStr">
        <is>
          <t>Para más de un pesticida organoclorado consultad precio en pestaña  PERFIL</t>
        </is>
      </c>
      <c r="H638" s="2" t="inlineStr"/>
      <c r="I638" s="2" t="inlineStr">
        <is>
          <t>Tubo OVS-2  -&gt; MAE15</t>
        </is>
      </c>
      <c r="J638" s="2" t="inlineStr"/>
      <c r="K638" s="2" t="inlineStr"/>
      <c r="L638" s="2" t="inlineStr"/>
      <c r="M638" s="2" t="inlineStr">
        <is>
          <t>0,2 µg</t>
        </is>
      </c>
      <c r="N638" s="2" t="inlineStr"/>
    </row>
    <row r="639">
      <c r="A639" s="2" t="inlineStr">
        <is>
          <t>N1600</t>
        </is>
      </c>
      <c r="B639" s="2" t="inlineStr">
        <is>
          <t>Epoxido de Heptacloro - aire</t>
        </is>
      </c>
      <c r="C639" s="2" t="inlineStr">
        <is>
          <t>N</t>
        </is>
      </c>
      <c r="D639" s="2" t="inlineStr">
        <is>
          <t>MA189</t>
        </is>
      </c>
      <c r="E639" s="2" t="inlineStr">
        <is>
          <t>1 pesticida organoclorado urgente 8 días</t>
        </is>
      </c>
      <c r="F639" s="2" t="inlineStr">
        <is>
          <t>8 días laborables</t>
        </is>
      </c>
      <c r="G639" s="2" t="inlineStr">
        <is>
          <t>Para más de un pesticida organoclorado consultad precio en pestaña  PERFIL</t>
        </is>
      </c>
      <c r="H639" s="2" t="inlineStr"/>
      <c r="I639" s="2" t="inlineStr">
        <is>
          <t>Tubo OVS-2  -&gt; MAE15</t>
        </is>
      </c>
      <c r="J639" s="2" t="inlineStr"/>
      <c r="K639" s="2" t="inlineStr"/>
      <c r="L639" s="2" t="inlineStr"/>
      <c r="M639" s="2" t="inlineStr">
        <is>
          <t>0,2 µg</t>
        </is>
      </c>
      <c r="N639" s="2" t="inlineStr"/>
    </row>
    <row r="640">
      <c r="A640" s="2" t="inlineStr">
        <is>
          <t>N1605</t>
        </is>
      </c>
      <c r="B640" s="2" t="inlineStr">
        <is>
          <t>Etridiazole - aire</t>
        </is>
      </c>
      <c r="C640" s="2" t="inlineStr">
        <is>
          <t>N</t>
        </is>
      </c>
      <c r="D640" s="2" t="inlineStr">
        <is>
          <t>MA189</t>
        </is>
      </c>
      <c r="E640" s="2" t="inlineStr">
        <is>
          <t>1 pesticida organoclorado urgente 8 días</t>
        </is>
      </c>
      <c r="F640" s="2" t="inlineStr">
        <is>
          <t>8 días laborables</t>
        </is>
      </c>
      <c r="G640" s="2" t="inlineStr">
        <is>
          <t>Para más de un pesticida organoclorado consultad precio en pestaña  PERFIL</t>
        </is>
      </c>
      <c r="H640" s="2" t="inlineStr"/>
      <c r="I640" s="2" t="inlineStr">
        <is>
          <t>Tubo OVS-2  -&gt; MAE15</t>
        </is>
      </c>
      <c r="J640" s="2" t="inlineStr"/>
      <c r="K640" s="2" t="inlineStr"/>
      <c r="L640" s="2" t="inlineStr"/>
      <c r="M640" s="2" t="inlineStr">
        <is>
          <t>0,2 µg</t>
        </is>
      </c>
      <c r="N640" s="2" t="inlineStr"/>
    </row>
    <row r="641">
      <c r="A641" s="2" t="inlineStr">
        <is>
          <t>N1605</t>
        </is>
      </c>
      <c r="B641" s="2" t="inlineStr">
        <is>
          <t>Etridiazole - aire</t>
        </is>
      </c>
      <c r="C641" s="2" t="inlineStr">
        <is>
          <t>N</t>
        </is>
      </c>
      <c r="D641" s="2" t="inlineStr">
        <is>
          <t>MA066</t>
        </is>
      </c>
      <c r="E641" s="2" t="inlineStr">
        <is>
          <t>1 pesticida organoclorado (rutina)</t>
        </is>
      </c>
      <c r="F641" s="2" t="inlineStr">
        <is>
          <t>15 días laborables</t>
        </is>
      </c>
      <c r="G641" s="2" t="inlineStr">
        <is>
          <t>Para más de un pesticida organoclorado consultad precio en pestaña  PERFIL</t>
        </is>
      </c>
      <c r="H641" s="2" t="inlineStr"/>
      <c r="I641" s="2" t="inlineStr">
        <is>
          <t>Tubo OVS-2  -&gt; MAE15</t>
        </is>
      </c>
      <c r="J641" s="2" t="inlineStr"/>
      <c r="K641" s="2" t="inlineStr"/>
      <c r="L641" s="2" t="inlineStr"/>
      <c r="M641" s="2" t="inlineStr">
        <is>
          <t>0,2 µg</t>
        </is>
      </c>
      <c r="N641" s="2" t="inlineStr"/>
    </row>
    <row r="642">
      <c r="A642" s="2" t="inlineStr">
        <is>
          <t>N1610</t>
        </is>
      </c>
      <c r="B642" s="2" t="inlineStr">
        <is>
          <t>Heptacloro - aire</t>
        </is>
      </c>
      <c r="C642" s="2" t="inlineStr">
        <is>
          <t>N</t>
        </is>
      </c>
      <c r="D642" s="2" t="inlineStr">
        <is>
          <t>MA189</t>
        </is>
      </c>
      <c r="E642" s="2" t="inlineStr">
        <is>
          <t>1 pesticida organoclorado urgente 8 días</t>
        </is>
      </c>
      <c r="F642" s="2" t="inlineStr">
        <is>
          <t>8 días laborables</t>
        </is>
      </c>
      <c r="G642" s="2" t="inlineStr">
        <is>
          <t>Para más de un pesticida organoclorado consultad precio en pestaña  PERFIL</t>
        </is>
      </c>
      <c r="H642" s="2" t="inlineStr"/>
      <c r="I642" s="2" t="inlineStr">
        <is>
          <t>Tubo OVS-2  -&gt; MAE15</t>
        </is>
      </c>
      <c r="J642" s="2" t="inlineStr">
        <is>
          <t>Temperatura ambiente</t>
        </is>
      </c>
      <c r="K642" s="2" t="inlineStr"/>
      <c r="L642" s="2" t="inlineStr"/>
      <c r="M642" s="2" t="inlineStr">
        <is>
          <t>0,2 µg</t>
        </is>
      </c>
      <c r="N642" s="2" t="inlineStr"/>
    </row>
    <row r="643">
      <c r="A643" s="2" t="inlineStr">
        <is>
          <t>N1610</t>
        </is>
      </c>
      <c r="B643" s="2" t="inlineStr">
        <is>
          <t>Heptacloro - aire</t>
        </is>
      </c>
      <c r="C643" s="2" t="inlineStr">
        <is>
          <t>N</t>
        </is>
      </c>
      <c r="D643" s="2" t="inlineStr">
        <is>
          <t>MA066</t>
        </is>
      </c>
      <c r="E643" s="2" t="inlineStr">
        <is>
          <t>1 pesticida organoclorado (rutina)</t>
        </is>
      </c>
      <c r="F643" s="2" t="inlineStr">
        <is>
          <t>15 días laborables</t>
        </is>
      </c>
      <c r="G643" s="2" t="inlineStr">
        <is>
          <t>Para más de un pesticida organoclorado consultad precio en pestaña  PERFIL</t>
        </is>
      </c>
      <c r="H643" s="2" t="inlineStr"/>
      <c r="I643" s="2" t="inlineStr">
        <is>
          <t>Tubo OVS-2  -&gt; MAE15</t>
        </is>
      </c>
      <c r="J643" s="2" t="inlineStr">
        <is>
          <t>Temperatura ambiente</t>
        </is>
      </c>
      <c r="K643" s="2" t="inlineStr"/>
      <c r="L643" s="2" t="inlineStr"/>
      <c r="M643" s="2" t="inlineStr">
        <is>
          <t>0,2 µg</t>
        </is>
      </c>
      <c r="N643" s="2" t="inlineStr"/>
    </row>
    <row r="644">
      <c r="A644" s="2" t="inlineStr">
        <is>
          <t>N1615</t>
        </is>
      </c>
      <c r="B644" s="2" t="inlineStr">
        <is>
          <t>Hexaclorobenceno - aire</t>
        </is>
      </c>
      <c r="C644" s="2" t="inlineStr">
        <is>
          <t>N</t>
        </is>
      </c>
      <c r="D644" s="2" t="inlineStr">
        <is>
          <t>MA066</t>
        </is>
      </c>
      <c r="E644" s="2" t="inlineStr">
        <is>
          <t>1 pesticida organoclorado (rutina)</t>
        </is>
      </c>
      <c r="F644" s="2" t="inlineStr">
        <is>
          <t>15 días laborables</t>
        </is>
      </c>
      <c r="G644" s="2" t="inlineStr">
        <is>
          <t>Para más de un pesticida organoclorado consultad precio en pestaña  PERFIL</t>
        </is>
      </c>
      <c r="H644" s="2" t="inlineStr"/>
      <c r="I644" s="2" t="inlineStr">
        <is>
          <t>Filtro Fibra Vidrio (FV) -&gt; MT058</t>
        </is>
      </c>
      <c r="J644" s="2" t="inlineStr"/>
      <c r="K644" s="2" t="inlineStr">
        <is>
          <t>Método interno Basado en OSHA CSI</t>
        </is>
      </c>
      <c r="L644" s="2" t="inlineStr">
        <is>
          <t>Cromatografía de Gases / Espectrometría de Masas (GC-MS)</t>
        </is>
      </c>
      <c r="M644" s="2" t="inlineStr">
        <is>
          <t>0,1 µg</t>
        </is>
      </c>
      <c r="N644" s="2" t="inlineStr"/>
    </row>
    <row r="645">
      <c r="A645" s="2" t="inlineStr">
        <is>
          <t>N1615</t>
        </is>
      </c>
      <c r="B645" s="2" t="inlineStr">
        <is>
          <t>Hexaclorobenceno - aire</t>
        </is>
      </c>
      <c r="C645" s="2" t="inlineStr">
        <is>
          <t>N</t>
        </is>
      </c>
      <c r="D645" s="2" t="inlineStr">
        <is>
          <t>MA189</t>
        </is>
      </c>
      <c r="E645" s="2" t="inlineStr">
        <is>
          <t>1 pesticida organoclorado urgente 8 días</t>
        </is>
      </c>
      <c r="F645" s="2" t="inlineStr">
        <is>
          <t>8 días laborables</t>
        </is>
      </c>
      <c r="G645" s="2" t="inlineStr">
        <is>
          <t>Para más de un pesticida organoclorado consultad precio en pestaña  PERFIL</t>
        </is>
      </c>
      <c r="H645" s="2" t="inlineStr"/>
      <c r="I645" s="2" t="inlineStr">
        <is>
          <t>Filtro Fibra Vidrio (FV) -&gt; MT058</t>
        </is>
      </c>
      <c r="J645" s="2" t="inlineStr"/>
      <c r="K645" s="2" t="inlineStr">
        <is>
          <t>Método interno Basado en OSHA CSI</t>
        </is>
      </c>
      <c r="L645" s="2" t="inlineStr">
        <is>
          <t>Cromatografía de Gases / Espectrometría de Masas (GC-MS)</t>
        </is>
      </c>
      <c r="M645" s="2" t="inlineStr">
        <is>
          <t>0,1 µg</t>
        </is>
      </c>
      <c r="N645" s="2" t="inlineStr"/>
    </row>
    <row r="646">
      <c r="A646" s="2" t="inlineStr">
        <is>
          <t>N1620</t>
        </is>
      </c>
      <c r="B646" s="2" t="inlineStr">
        <is>
          <t>Isodrin - aire</t>
        </is>
      </c>
      <c r="C646" s="2" t="inlineStr">
        <is>
          <t>N</t>
        </is>
      </c>
      <c r="D646" s="2" t="inlineStr">
        <is>
          <t>MA189</t>
        </is>
      </c>
      <c r="E646" s="2" t="inlineStr">
        <is>
          <t>1 pesticida organoclorado urgente 8 días</t>
        </is>
      </c>
      <c r="F646" s="2" t="inlineStr">
        <is>
          <t>8 días laborables</t>
        </is>
      </c>
      <c r="G646" s="2" t="inlineStr">
        <is>
          <t>Para más de un pesticida organoclorado consultad precio en pestaña  PERFIL</t>
        </is>
      </c>
      <c r="H646" s="2" t="inlineStr"/>
      <c r="I646" s="2" t="inlineStr">
        <is>
          <t>Tubo OVS-2  -&gt; MAE15</t>
        </is>
      </c>
      <c r="J646" s="2" t="inlineStr"/>
      <c r="K646" s="2" t="inlineStr"/>
      <c r="L646" s="2" t="inlineStr"/>
      <c r="M646" s="2" t="inlineStr">
        <is>
          <t>0,2 µg</t>
        </is>
      </c>
      <c r="N646" s="2" t="inlineStr"/>
    </row>
    <row r="647">
      <c r="A647" s="2" t="inlineStr">
        <is>
          <t>N1620</t>
        </is>
      </c>
      <c r="B647" s="2" t="inlineStr">
        <is>
          <t>Isodrin - aire</t>
        </is>
      </c>
      <c r="C647" s="2" t="inlineStr">
        <is>
          <t>N</t>
        </is>
      </c>
      <c r="D647" s="2" t="inlineStr">
        <is>
          <t>MA066</t>
        </is>
      </c>
      <c r="E647" s="2" t="inlineStr">
        <is>
          <t>1 pesticida organoclorado (rutina)</t>
        </is>
      </c>
      <c r="F647" s="2" t="inlineStr">
        <is>
          <t>15 días laborables</t>
        </is>
      </c>
      <c r="G647" s="2" t="inlineStr">
        <is>
          <t>Para más de un pesticida organoclorado consultad precio en pestaña  PERFIL</t>
        </is>
      </c>
      <c r="H647" s="2" t="inlineStr"/>
      <c r="I647" s="2" t="inlineStr">
        <is>
          <t>Tubo OVS-2  -&gt; MAE15</t>
        </is>
      </c>
      <c r="J647" s="2" t="inlineStr"/>
      <c r="K647" s="2" t="inlineStr"/>
      <c r="L647" s="2" t="inlineStr"/>
      <c r="M647" s="2" t="inlineStr">
        <is>
          <t>0,2 µg</t>
        </is>
      </c>
      <c r="N647" s="2" t="inlineStr"/>
    </row>
    <row r="648">
      <c r="A648" s="2" t="inlineStr">
        <is>
          <t>N1625</t>
        </is>
      </c>
      <c r="B648" s="2" t="inlineStr">
        <is>
          <t>Lindano  - aire</t>
        </is>
      </c>
      <c r="C648" s="2" t="inlineStr">
        <is>
          <t>N</t>
        </is>
      </c>
      <c r="D648" s="2" t="inlineStr">
        <is>
          <t>MA066</t>
        </is>
      </c>
      <c r="E648" s="2" t="inlineStr">
        <is>
          <t>1 pesticida organoclorado (rutina)</t>
        </is>
      </c>
      <c r="F648" s="2" t="inlineStr">
        <is>
          <t>15 días laborables</t>
        </is>
      </c>
      <c r="G648" s="2" t="inlineStr">
        <is>
          <t>Para más de un pesticida organoclorado consultad precio en pestaña  PERFIL</t>
        </is>
      </c>
      <c r="H648" s="2" t="inlineStr"/>
      <c r="I648" s="2" t="inlineStr">
        <is>
          <t>1 Filtro + impinger</t>
        </is>
      </c>
      <c r="J648" s="2" t="inlineStr"/>
      <c r="K648" s="2" t="inlineStr">
        <is>
          <t>Método interno Basado en NIOSH 5502</t>
        </is>
      </c>
      <c r="L648" s="2" t="inlineStr">
        <is>
          <t>Cromatografía de Gases / Espectrometría de Masas (GC-MS)</t>
        </is>
      </c>
      <c r="M648" s="2" t="inlineStr">
        <is>
          <t>0,2 µg</t>
        </is>
      </c>
      <c r="N648" s="2" t="inlineStr"/>
    </row>
    <row r="649">
      <c r="A649" s="2" t="inlineStr">
        <is>
          <t>N1625</t>
        </is>
      </c>
      <c r="B649" s="2" t="inlineStr">
        <is>
          <t>Lindano  - aire</t>
        </is>
      </c>
      <c r="C649" s="2" t="inlineStr">
        <is>
          <t>N</t>
        </is>
      </c>
      <c r="D649" s="2" t="inlineStr">
        <is>
          <t>MA189</t>
        </is>
      </c>
      <c r="E649" s="2" t="inlineStr">
        <is>
          <t>1 pesticida organoclorado urgente 8 días</t>
        </is>
      </c>
      <c r="F649" s="2" t="inlineStr">
        <is>
          <t>8 días laborables</t>
        </is>
      </c>
      <c r="G649" s="2" t="inlineStr">
        <is>
          <t>Para más de un pesticida organoclorado consultad precio en pestaña  PERFIL</t>
        </is>
      </c>
      <c r="H649" s="2" t="inlineStr"/>
      <c r="I649" s="2" t="inlineStr">
        <is>
          <t>1 Filtro + impinger</t>
        </is>
      </c>
      <c r="J649" s="2" t="inlineStr"/>
      <c r="K649" s="2" t="inlineStr">
        <is>
          <t>Método interno Basado en NIOSH 5502</t>
        </is>
      </c>
      <c r="L649" s="2" t="inlineStr">
        <is>
          <t>Cromatografía de Gases / Espectrometría de Masas (GC-MS)</t>
        </is>
      </c>
      <c r="M649" s="2" t="inlineStr">
        <is>
          <t>0,2 µg</t>
        </is>
      </c>
      <c r="N649" s="2" t="inlineStr"/>
    </row>
    <row r="650">
      <c r="A650" s="2" t="inlineStr">
        <is>
          <t>N1630</t>
        </is>
      </c>
      <c r="B650" s="2" t="inlineStr">
        <is>
          <t>Metoxicloro - aire</t>
        </is>
      </c>
      <c r="C650" s="2" t="inlineStr">
        <is>
          <t>N</t>
        </is>
      </c>
      <c r="D650" s="2" t="inlineStr">
        <is>
          <t>MA066</t>
        </is>
      </c>
      <c r="E650" s="2" t="inlineStr">
        <is>
          <t>1 pesticida organoclorado (rutina)</t>
        </is>
      </c>
      <c r="F650" s="2" t="inlineStr">
        <is>
          <t>15 días laborables</t>
        </is>
      </c>
      <c r="G650" s="2" t="inlineStr">
        <is>
          <t>Para más de un pesticida organoclorado consultad precio en pestaña  PERFIL</t>
        </is>
      </c>
      <c r="H650" s="2" t="inlineStr"/>
      <c r="I650" s="2" t="inlineStr">
        <is>
          <t>Tubo OVS-2  -&gt; MAE15</t>
        </is>
      </c>
      <c r="J650" s="2" t="inlineStr">
        <is>
          <t>Temperatura ambiente</t>
        </is>
      </c>
      <c r="K650" s="2" t="inlineStr"/>
      <c r="L650" s="2" t="inlineStr"/>
      <c r="M650" s="2" t="inlineStr">
        <is>
          <t>0,2 µg</t>
        </is>
      </c>
      <c r="N650" s="2" t="inlineStr"/>
    </row>
    <row r="651">
      <c r="A651" s="2" t="inlineStr">
        <is>
          <t>N1630</t>
        </is>
      </c>
      <c r="B651" s="2" t="inlineStr">
        <is>
          <t>Metoxicloro - aire</t>
        </is>
      </c>
      <c r="C651" s="2" t="inlineStr">
        <is>
          <t>N</t>
        </is>
      </c>
      <c r="D651" s="2" t="inlineStr">
        <is>
          <t>MA189</t>
        </is>
      </c>
      <c r="E651" s="2" t="inlineStr">
        <is>
          <t>1 pesticida organoclorado urgente 8 días</t>
        </is>
      </c>
      <c r="F651" s="2" t="inlineStr">
        <is>
          <t>8 días laborables</t>
        </is>
      </c>
      <c r="G651" s="2" t="inlineStr">
        <is>
          <t>Para más de un pesticida organoclorado consultad precio en pestaña  PERFIL</t>
        </is>
      </c>
      <c r="H651" s="2" t="inlineStr"/>
      <c r="I651" s="2" t="inlineStr">
        <is>
          <t>Tubo OVS-2  -&gt; MAE15</t>
        </is>
      </c>
      <c r="J651" s="2" t="inlineStr">
        <is>
          <t>Temperatura ambiente</t>
        </is>
      </c>
      <c r="K651" s="2" t="inlineStr"/>
      <c r="L651" s="2" t="inlineStr"/>
      <c r="M651" s="2" t="inlineStr">
        <is>
          <t>0,2 µg</t>
        </is>
      </c>
      <c r="N651" s="2" t="inlineStr"/>
    </row>
    <row r="652">
      <c r="A652" s="2" t="inlineStr">
        <is>
          <t>N1635</t>
        </is>
      </c>
      <c r="B652" s="2" t="inlineStr">
        <is>
          <t>Mirex - aire</t>
        </is>
      </c>
      <c r="C652" s="2" t="inlineStr">
        <is>
          <t>N</t>
        </is>
      </c>
      <c r="D652" s="2" t="inlineStr">
        <is>
          <t>MA189</t>
        </is>
      </c>
      <c r="E652" s="2" t="inlineStr">
        <is>
          <t>1 pesticida organoclorado urgente 8 días</t>
        </is>
      </c>
      <c r="F652" s="2" t="inlineStr">
        <is>
          <t>8 días laborables</t>
        </is>
      </c>
      <c r="G652" s="2" t="inlineStr">
        <is>
          <t>Para más de un pesticida organoclorado consultad precio en pestaña  PERFIL</t>
        </is>
      </c>
      <c r="H652" s="2" t="inlineStr"/>
      <c r="I652" s="2" t="inlineStr">
        <is>
          <t>Cassette PTFE+tubo XAD-2 o tubo  OVS2</t>
        </is>
      </c>
      <c r="J652" s="2" t="inlineStr"/>
      <c r="K652" s="2" t="inlineStr"/>
      <c r="L652" s="2" t="inlineStr"/>
      <c r="M652" s="2" t="inlineStr">
        <is>
          <t>0,2 µg</t>
        </is>
      </c>
      <c r="N652" s="2" t="inlineStr"/>
    </row>
    <row r="653">
      <c r="A653" s="2" t="inlineStr">
        <is>
          <t>N1635</t>
        </is>
      </c>
      <c r="B653" s="2" t="inlineStr">
        <is>
          <t>Mirex - aire</t>
        </is>
      </c>
      <c r="C653" s="2" t="inlineStr">
        <is>
          <t>N</t>
        </is>
      </c>
      <c r="D653" s="2" t="inlineStr">
        <is>
          <t>MA066</t>
        </is>
      </c>
      <c r="E653" s="2" t="inlineStr">
        <is>
          <t>1 pesticida organoclorado (rutina)</t>
        </is>
      </c>
      <c r="F653" s="2" t="inlineStr">
        <is>
          <t>15 días laborables</t>
        </is>
      </c>
      <c r="G653" s="2" t="inlineStr">
        <is>
          <t>Para más de un pesticida organoclorado consultad precio en pestaña  PERFIL</t>
        </is>
      </c>
      <c r="H653" s="2" t="inlineStr"/>
      <c r="I653" s="2" t="inlineStr">
        <is>
          <t>Cassette PTFE+tubo XAD-2 o tubo  OVS2</t>
        </is>
      </c>
      <c r="J653" s="2" t="inlineStr"/>
      <c r="K653" s="2" t="inlineStr"/>
      <c r="L653" s="2" t="inlineStr"/>
      <c r="M653" s="2" t="inlineStr">
        <is>
          <t>0,2 µg</t>
        </is>
      </c>
      <c r="N653" s="2" t="inlineStr"/>
    </row>
    <row r="654">
      <c r="A654" s="2" t="inlineStr">
        <is>
          <t>N1640</t>
        </is>
      </c>
      <c r="B654" s="2" t="inlineStr">
        <is>
          <t>Pentacloronitrobenceno - aire</t>
        </is>
      </c>
      <c r="C654" s="2" t="inlineStr">
        <is>
          <t>N</t>
        </is>
      </c>
      <c r="D654" s="2" t="inlineStr">
        <is>
          <t>MA066</t>
        </is>
      </c>
      <c r="E654" s="2" t="inlineStr">
        <is>
          <t>1 pesticida organoclorado (rutina)</t>
        </is>
      </c>
      <c r="F654" s="2" t="inlineStr">
        <is>
          <t>15 días laborables</t>
        </is>
      </c>
      <c r="G654" s="2" t="inlineStr">
        <is>
          <t>Para más de un pesticida organoclorado consultad precio en pestaña  PERFIL</t>
        </is>
      </c>
      <c r="H654" s="2" t="inlineStr"/>
      <c r="I654" s="2" t="inlineStr"/>
      <c r="J654" s="2" t="inlineStr"/>
      <c r="K654" s="2" t="inlineStr"/>
      <c r="L654" s="2" t="inlineStr"/>
      <c r="M654" s="2" t="inlineStr">
        <is>
          <t>0,2 µg</t>
        </is>
      </c>
      <c r="N654" s="2" t="inlineStr"/>
    </row>
    <row r="655">
      <c r="A655" s="2" t="inlineStr">
        <is>
          <t>N1640</t>
        </is>
      </c>
      <c r="B655" s="2" t="inlineStr">
        <is>
          <t>Pentacloronitrobenceno - aire</t>
        </is>
      </c>
      <c r="C655" s="2" t="inlineStr">
        <is>
          <t>N</t>
        </is>
      </c>
      <c r="D655" s="2" t="inlineStr">
        <is>
          <t>MA189</t>
        </is>
      </c>
      <c r="E655" s="2" t="inlineStr">
        <is>
          <t>1 pesticida organoclorado urgente 8 días</t>
        </is>
      </c>
      <c r="F655" s="2" t="inlineStr">
        <is>
          <t>8 días laborables</t>
        </is>
      </c>
      <c r="G655" s="2" t="inlineStr">
        <is>
          <t>Para más de un pesticida organoclorado consultad precio en pestaña  PERFIL</t>
        </is>
      </c>
      <c r="H655" s="2" t="inlineStr"/>
      <c r="I655" s="2" t="inlineStr"/>
      <c r="J655" s="2" t="inlineStr"/>
      <c r="K655" s="2" t="inlineStr"/>
      <c r="L655" s="2" t="inlineStr"/>
      <c r="M655" s="2" t="inlineStr">
        <is>
          <t>0,2 µg</t>
        </is>
      </c>
      <c r="N655" s="2" t="inlineStr"/>
    </row>
    <row r="656">
      <c r="A656" s="2" t="inlineStr">
        <is>
          <t>N1645</t>
        </is>
      </c>
      <c r="B656" s="2" t="inlineStr">
        <is>
          <t>Perthane - aire</t>
        </is>
      </c>
      <c r="C656" s="2" t="inlineStr">
        <is>
          <t>N</t>
        </is>
      </c>
      <c r="D656" s="2" t="inlineStr">
        <is>
          <t>MA189</t>
        </is>
      </c>
      <c r="E656" s="2" t="inlineStr">
        <is>
          <t>1 pesticida organoclorado urgente 8 días</t>
        </is>
      </c>
      <c r="F656" s="2" t="inlineStr">
        <is>
          <t>8 días laborables</t>
        </is>
      </c>
      <c r="G656" s="2" t="inlineStr">
        <is>
          <t>Para más de un pesticida organoclorado consultad precio en pestaña  PERFIL</t>
        </is>
      </c>
      <c r="H656" s="2" t="inlineStr"/>
      <c r="I656" s="2" t="inlineStr">
        <is>
          <t>Cassette PTFE+tubo XAD-2 o tubo  OVS2</t>
        </is>
      </c>
      <c r="J656" s="2" t="inlineStr"/>
      <c r="K656" s="2" t="inlineStr"/>
      <c r="L656" s="2" t="inlineStr"/>
      <c r="M656" s="2" t="inlineStr">
        <is>
          <t>0,2 µg</t>
        </is>
      </c>
      <c r="N656" s="2" t="inlineStr"/>
    </row>
    <row r="657">
      <c r="A657" s="2" t="inlineStr">
        <is>
          <t>N1645</t>
        </is>
      </c>
      <c r="B657" s="2" t="inlineStr">
        <is>
          <t>Perthane - aire</t>
        </is>
      </c>
      <c r="C657" s="2" t="inlineStr">
        <is>
          <t>N</t>
        </is>
      </c>
      <c r="D657" s="2" t="inlineStr">
        <is>
          <t>MA066</t>
        </is>
      </c>
      <c r="E657" s="2" t="inlineStr">
        <is>
          <t>1 pesticida organoclorado (rutina)</t>
        </is>
      </c>
      <c r="F657" s="2" t="inlineStr">
        <is>
          <t>15 días laborables</t>
        </is>
      </c>
      <c r="G657" s="2" t="inlineStr">
        <is>
          <t>Para más de un pesticida organoclorado consultad precio en pestaña  PERFIL</t>
        </is>
      </c>
      <c r="H657" s="2" t="inlineStr"/>
      <c r="I657" s="2" t="inlineStr">
        <is>
          <t>Cassette PTFE+tubo XAD-2 o tubo  OVS2</t>
        </is>
      </c>
      <c r="J657" s="2" t="inlineStr"/>
      <c r="K657" s="2" t="inlineStr"/>
      <c r="L657" s="2" t="inlineStr"/>
      <c r="M657" s="2" t="inlineStr">
        <is>
          <t>0,2 µg</t>
        </is>
      </c>
      <c r="N657" s="2" t="inlineStr"/>
    </row>
    <row r="658">
      <c r="A658" s="2" t="inlineStr">
        <is>
          <t>N1650</t>
        </is>
      </c>
      <c r="B658" s="2" t="inlineStr">
        <is>
          <t>Propachlor - aire</t>
        </is>
      </c>
      <c r="C658" s="2" t="inlineStr">
        <is>
          <t>N</t>
        </is>
      </c>
      <c r="D658" s="2" t="inlineStr">
        <is>
          <t>MA189</t>
        </is>
      </c>
      <c r="E658" s="2" t="inlineStr">
        <is>
          <t>1 pesticida organoclorado urgente 8 días</t>
        </is>
      </c>
      <c r="F658" s="2" t="inlineStr">
        <is>
          <t>8 días laborables</t>
        </is>
      </c>
      <c r="G658" s="2" t="inlineStr">
        <is>
          <t>Para más de un pesticida organoclorado consultad precio en pestaña  PERFIL</t>
        </is>
      </c>
      <c r="H658" s="2" t="inlineStr"/>
      <c r="I658" s="2" t="inlineStr">
        <is>
          <t>Filtro Fibra Vidrio (FV) -&gt; MT058</t>
        </is>
      </c>
      <c r="J658" s="2" t="inlineStr"/>
      <c r="K658" s="2" t="inlineStr"/>
      <c r="L658" s="2" t="inlineStr"/>
      <c r="M658" s="2" t="inlineStr">
        <is>
          <t>0,2 µg</t>
        </is>
      </c>
      <c r="N658" s="2" t="inlineStr"/>
    </row>
    <row r="659">
      <c r="A659" s="2" t="inlineStr">
        <is>
          <t>N1650</t>
        </is>
      </c>
      <c r="B659" s="2" t="inlineStr">
        <is>
          <t>Propachlor - aire</t>
        </is>
      </c>
      <c r="C659" s="2" t="inlineStr">
        <is>
          <t>N</t>
        </is>
      </c>
      <c r="D659" s="2" t="inlineStr">
        <is>
          <t>MA066</t>
        </is>
      </c>
      <c r="E659" s="2" t="inlineStr">
        <is>
          <t>1 pesticida organoclorado (rutina)</t>
        </is>
      </c>
      <c r="F659" s="2" t="inlineStr">
        <is>
          <t>15 días laborables</t>
        </is>
      </c>
      <c r="G659" s="2" t="inlineStr">
        <is>
          <t>Para más de un pesticida organoclorado consultad precio en pestaña  PERFIL</t>
        </is>
      </c>
      <c r="H659" s="2" t="inlineStr"/>
      <c r="I659" s="2" t="inlineStr">
        <is>
          <t>Filtro Fibra Vidrio (FV) -&gt; MT058</t>
        </is>
      </c>
      <c r="J659" s="2" t="inlineStr"/>
      <c r="K659" s="2" t="inlineStr"/>
      <c r="L659" s="2" t="inlineStr"/>
      <c r="M659" s="2" t="inlineStr">
        <is>
          <t>0,2 µg</t>
        </is>
      </c>
      <c r="N659" s="2" t="inlineStr"/>
    </row>
    <row r="660">
      <c r="A660" s="2" t="inlineStr">
        <is>
          <t>N1655</t>
        </is>
      </c>
      <c r="B660" s="2" t="inlineStr">
        <is>
          <t>Nonachlor - aire-trans</t>
        </is>
      </c>
      <c r="C660" s="2" t="inlineStr">
        <is>
          <t>N</t>
        </is>
      </c>
      <c r="D660" s="2" t="inlineStr">
        <is>
          <t>MA189</t>
        </is>
      </c>
      <c r="E660" s="2" t="inlineStr">
        <is>
          <t>1 pesticida organoclorado urgente 8 días</t>
        </is>
      </c>
      <c r="F660" s="2" t="inlineStr">
        <is>
          <t>8 días laborables</t>
        </is>
      </c>
      <c r="G660" s="2" t="inlineStr">
        <is>
          <t>Para más de un pesticida organoclorado consultad precio en pestaña  PERFIL</t>
        </is>
      </c>
      <c r="H660" s="2" t="inlineStr"/>
      <c r="I660" s="2" t="inlineStr">
        <is>
          <t>1 Tubo</t>
        </is>
      </c>
      <c r="J660" s="2" t="inlineStr"/>
      <c r="K660" s="2" t="inlineStr"/>
      <c r="L660" s="2" t="inlineStr"/>
      <c r="M660" s="2" t="inlineStr">
        <is>
          <t>0,2 µg</t>
        </is>
      </c>
      <c r="N660" s="2" t="inlineStr"/>
    </row>
    <row r="661">
      <c r="A661" s="2" t="inlineStr">
        <is>
          <t>N1655</t>
        </is>
      </c>
      <c r="B661" s="2" t="inlineStr">
        <is>
          <t>Nonachlor - aire-trans</t>
        </is>
      </c>
      <c r="C661" s="2" t="inlineStr">
        <is>
          <t>N</t>
        </is>
      </c>
      <c r="D661" s="2" t="inlineStr">
        <is>
          <t>MA066</t>
        </is>
      </c>
      <c r="E661" s="2" t="inlineStr">
        <is>
          <t>1 pesticida organoclorado (rutina)</t>
        </is>
      </c>
      <c r="F661" s="2" t="inlineStr">
        <is>
          <t>15 días laborables</t>
        </is>
      </c>
      <c r="G661" s="2" t="inlineStr">
        <is>
          <t>Para más de un pesticida organoclorado consultad precio en pestaña  PERFIL</t>
        </is>
      </c>
      <c r="H661" s="2" t="inlineStr"/>
      <c r="I661" s="2" t="inlineStr">
        <is>
          <t>1 Tubo</t>
        </is>
      </c>
      <c r="J661" s="2" t="inlineStr"/>
      <c r="K661" s="2" t="inlineStr"/>
      <c r="L661" s="2" t="inlineStr"/>
      <c r="M661" s="2" t="inlineStr">
        <is>
          <t>0,2 µg</t>
        </is>
      </c>
      <c r="N661" s="2" t="inlineStr"/>
    </row>
    <row r="662">
      <c r="A662" s="2" t="inlineStr">
        <is>
          <t>N1660</t>
        </is>
      </c>
      <c r="B662" s="2" t="inlineStr">
        <is>
          <t>Trifluralin - aire</t>
        </is>
      </c>
      <c r="C662" s="2" t="inlineStr">
        <is>
          <t>N</t>
        </is>
      </c>
      <c r="D662" s="2" t="inlineStr">
        <is>
          <t>MA066</t>
        </is>
      </c>
      <c r="E662" s="2" t="inlineStr">
        <is>
          <t>1 pesticida organoclorado (rutina)</t>
        </is>
      </c>
      <c r="F662" s="2" t="inlineStr">
        <is>
          <t>15 días laborables</t>
        </is>
      </c>
      <c r="G662" s="2" t="inlineStr">
        <is>
          <t>Para más de un pesticida organoclorado consultad precio en pestaña  PERFIL</t>
        </is>
      </c>
      <c r="H662" s="2" t="inlineStr"/>
      <c r="I662" s="2" t="inlineStr">
        <is>
          <t>Cassette PTFE+tubo XAD-2 o tubo  OVS2</t>
        </is>
      </c>
      <c r="J662" s="2" t="inlineStr"/>
      <c r="K662" s="2" t="inlineStr"/>
      <c r="L662" s="2" t="inlineStr"/>
      <c r="M662" s="2" t="inlineStr">
        <is>
          <t>0,2 µg</t>
        </is>
      </c>
      <c r="N662" s="2" t="inlineStr"/>
    </row>
    <row r="663">
      <c r="A663" s="2" t="inlineStr">
        <is>
          <t>N1660</t>
        </is>
      </c>
      <c r="B663" s="2" t="inlineStr">
        <is>
          <t>Trifluralin - aire</t>
        </is>
      </c>
      <c r="C663" s="2" t="inlineStr">
        <is>
          <t>N</t>
        </is>
      </c>
      <c r="D663" s="2" t="inlineStr">
        <is>
          <t>MA189</t>
        </is>
      </c>
      <c r="E663" s="2" t="inlineStr">
        <is>
          <t>1 pesticida organoclorado urgente 8 días</t>
        </is>
      </c>
      <c r="F663" s="2" t="inlineStr">
        <is>
          <t>8 días laborables</t>
        </is>
      </c>
      <c r="G663" s="2" t="inlineStr">
        <is>
          <t>Para más de un pesticida organoclorado consultad precio en pestaña  PERFIL</t>
        </is>
      </c>
      <c r="H663" s="2" t="inlineStr"/>
      <c r="I663" s="2" t="inlineStr">
        <is>
          <t>Cassette PTFE+tubo XAD-2 o tubo  OVS2</t>
        </is>
      </c>
      <c r="J663" s="2" t="inlineStr"/>
      <c r="K663" s="2" t="inlineStr"/>
      <c r="L663" s="2" t="inlineStr"/>
      <c r="M663" s="2" t="inlineStr">
        <is>
          <t>0,2 µg</t>
        </is>
      </c>
      <c r="N663" s="2" t="inlineStr"/>
    </row>
    <row r="664">
      <c r="A664" s="2" t="inlineStr">
        <is>
          <t>N1665</t>
        </is>
      </c>
      <c r="B664" s="2" t="inlineStr">
        <is>
          <t>Butoxido Piperonilo - aire</t>
        </is>
      </c>
      <c r="C664" s="2" t="inlineStr">
        <is>
          <t>N</t>
        </is>
      </c>
      <c r="D664" s="2" t="inlineStr">
        <is>
          <t>MA157</t>
        </is>
      </c>
      <c r="E664" s="2" t="inlineStr">
        <is>
          <t>Butoxido Piperonilo en aire</t>
        </is>
      </c>
      <c r="F664" s="2" t="inlineStr">
        <is>
          <t>15 días laborables</t>
        </is>
      </c>
      <c r="G664" s="2" t="inlineStr"/>
      <c r="H664" s="2" t="inlineStr"/>
      <c r="I664" s="2" t="inlineStr">
        <is>
          <t>Tubo OVS-2  -&gt; MAE15</t>
        </is>
      </c>
      <c r="J664" s="2" t="inlineStr"/>
      <c r="K664" s="2" t="inlineStr">
        <is>
          <t>OSHA PV2110</t>
        </is>
      </c>
      <c r="L664" s="2" t="inlineStr">
        <is>
          <t>Cromatografía Líquida de Alta Resolución / Detector ultravioleta-visible (HPLC/UV)</t>
        </is>
      </c>
      <c r="M664" s="2" t="inlineStr">
        <is>
          <t>0,2 µg</t>
        </is>
      </c>
      <c r="N664" s="2" t="inlineStr"/>
    </row>
    <row r="665">
      <c r="A665" s="2" t="inlineStr">
        <is>
          <t>N1666</t>
        </is>
      </c>
      <c r="B665" s="2" t="inlineStr">
        <is>
          <t>Cumatetralilo - aire</t>
        </is>
      </c>
      <c r="C665" s="2" t="inlineStr">
        <is>
          <t>N</t>
        </is>
      </c>
      <c r="D665" s="2" t="inlineStr">
        <is>
          <t>MA228</t>
        </is>
      </c>
      <c r="E665" s="2" t="inlineStr">
        <is>
          <t>Cumatetralilo</t>
        </is>
      </c>
      <c r="F665" s="2" t="inlineStr">
        <is>
          <t>15 días laborables</t>
        </is>
      </c>
      <c r="G665" s="2" t="inlineStr"/>
      <c r="H665" s="2" t="inlineStr"/>
      <c r="I665" s="2" t="inlineStr">
        <is>
          <t>Tubo Tenax</t>
        </is>
      </c>
      <c r="J665" s="2" t="inlineStr"/>
      <c r="K665" s="2" t="inlineStr"/>
      <c r="L665" s="2" t="inlineStr"/>
      <c r="M665" s="2" t="inlineStr">
        <is>
          <t>5 µg</t>
        </is>
      </c>
      <c r="N665" s="2" t="inlineStr"/>
    </row>
    <row r="666">
      <c r="A666" s="2" t="inlineStr">
        <is>
          <t>N1670</t>
        </is>
      </c>
      <c r="B666" s="2" t="inlineStr">
        <is>
          <t>Diuron - aire</t>
        </is>
      </c>
      <c r="C666" s="2" t="inlineStr">
        <is>
          <t>N</t>
        </is>
      </c>
      <c r="D666" s="2" t="inlineStr">
        <is>
          <t>MA062</t>
        </is>
      </c>
      <c r="E666" s="2" t="inlineStr">
        <is>
          <t>VOC especial (rutina)</t>
        </is>
      </c>
      <c r="F666" s="2" t="inlineStr">
        <is>
          <t>15 días laborables</t>
        </is>
      </c>
      <c r="G666" s="2" t="inlineStr"/>
      <c r="H666" s="2" t="inlineStr"/>
      <c r="I666" s="2" t="inlineStr">
        <is>
          <t>Tubo OVS-2  -&gt; MAE15</t>
        </is>
      </c>
      <c r="J666" s="2" t="inlineStr"/>
      <c r="K666" s="2" t="inlineStr"/>
      <c r="L666" s="2" t="inlineStr"/>
      <c r="M666" s="2" t="inlineStr">
        <is>
          <t>0,6 µg</t>
        </is>
      </c>
      <c r="N666" s="2" t="inlineStr"/>
    </row>
    <row r="667">
      <c r="A667" s="2" t="inlineStr">
        <is>
          <t>N1670</t>
        </is>
      </c>
      <c r="B667" s="2" t="inlineStr">
        <is>
          <t>Diuron - aire</t>
        </is>
      </c>
      <c r="C667" s="2" t="inlineStr">
        <is>
          <t>N</t>
        </is>
      </c>
      <c r="D667" s="2" t="inlineStr">
        <is>
          <t>MA227</t>
        </is>
      </c>
      <c r="E667" s="2" t="inlineStr">
        <is>
          <t>VOC especial urgente 8 días</t>
        </is>
      </c>
      <c r="F667" s="2" t="inlineStr">
        <is>
          <t>8 días laborables</t>
        </is>
      </c>
      <c r="G667" s="2" t="inlineStr"/>
      <c r="H667" s="2" t="inlineStr"/>
      <c r="I667" s="2" t="inlineStr">
        <is>
          <t>Tubo OVS-2  -&gt; MAE15</t>
        </is>
      </c>
      <c r="J667" s="2" t="inlineStr"/>
      <c r="K667" s="2" t="inlineStr"/>
      <c r="L667" s="2" t="inlineStr"/>
      <c r="M667" s="2" t="inlineStr">
        <is>
          <t>0,6 µg</t>
        </is>
      </c>
      <c r="N667" s="2" t="inlineStr"/>
    </row>
    <row r="668">
      <c r="A668" s="2" t="inlineStr">
        <is>
          <t>N1675</t>
        </is>
      </c>
      <c r="B668" s="2" t="inlineStr">
        <is>
          <t>p-Cresidina - aire</t>
        </is>
      </c>
      <c r="C668" s="2" t="inlineStr">
        <is>
          <t>N</t>
        </is>
      </c>
      <c r="D668" s="2" t="inlineStr">
        <is>
          <t>PCG</t>
        </is>
      </c>
      <c r="E668" s="2" t="inlineStr">
        <is>
          <t>Consultar precio con Gerencia Industria</t>
        </is>
      </c>
      <c r="F668" s="2" t="inlineStr">
        <is>
          <t>15 días laborables</t>
        </is>
      </c>
      <c r="G668" s="2" t="inlineStr"/>
      <c r="H668" s="2" t="inlineStr"/>
      <c r="I668" s="2" t="inlineStr">
        <is>
          <t>Tubo OVS-2  -&gt; MAE15</t>
        </is>
      </c>
      <c r="J668" s="2" t="inlineStr"/>
      <c r="K668" s="2" t="inlineStr"/>
      <c r="L668" s="2" t="inlineStr"/>
      <c r="M668" s="2" t="inlineStr">
        <is>
          <t>0,3 µg</t>
        </is>
      </c>
      <c r="N668" s="2" t="inlineStr"/>
    </row>
    <row r="669">
      <c r="A669" s="2" t="inlineStr">
        <is>
          <t>N1680</t>
        </is>
      </c>
      <c r="B669" s="2" t="inlineStr">
        <is>
          <t>Azinphos ethyl - aire</t>
        </is>
      </c>
      <c r="C669" s="2" t="inlineStr">
        <is>
          <t>N</t>
        </is>
      </c>
      <c r="D669" s="2" t="inlineStr">
        <is>
          <t>MA067</t>
        </is>
      </c>
      <c r="E669" s="2" t="inlineStr">
        <is>
          <t>1 pesticida organofosforado (rutina)</t>
        </is>
      </c>
      <c r="F669" s="2" t="inlineStr">
        <is>
          <t>15 días laborables</t>
        </is>
      </c>
      <c r="G669" s="2" t="inlineStr">
        <is>
          <t>Para más de un pesticida organofosforado consultad precio en pestaña  PERFIL</t>
        </is>
      </c>
      <c r="H669" s="2" t="inlineStr"/>
      <c r="I669" s="2" t="inlineStr">
        <is>
          <t>Tubo OVS-2  -&gt; MAE15</t>
        </is>
      </c>
      <c r="J669" s="2" t="inlineStr"/>
      <c r="K669" s="2" t="inlineStr"/>
      <c r="L669" s="2" t="inlineStr"/>
      <c r="M669" s="2" t="inlineStr">
        <is>
          <t>0,2 µg</t>
        </is>
      </c>
      <c r="N669" s="2" t="inlineStr"/>
    </row>
    <row r="670">
      <c r="A670" s="2" t="inlineStr">
        <is>
          <t>N1685</t>
        </is>
      </c>
      <c r="B670" s="2" t="inlineStr">
        <is>
          <t>Carbophenothion - aire</t>
        </is>
      </c>
      <c r="C670" s="2" t="inlineStr">
        <is>
          <t>N</t>
        </is>
      </c>
      <c r="D670" s="2" t="inlineStr">
        <is>
          <t>MA067</t>
        </is>
      </c>
      <c r="E670" s="2" t="inlineStr">
        <is>
          <t>1 pesticida organofosforado (rutina)</t>
        </is>
      </c>
      <c r="F670" s="2" t="inlineStr">
        <is>
          <t>15 días laborables</t>
        </is>
      </c>
      <c r="G670" s="2" t="inlineStr">
        <is>
          <t>Para más de un pesticida organofosforado consultad precio en pestaña  PERFIL</t>
        </is>
      </c>
      <c r="H670" s="2" t="inlineStr"/>
      <c r="I670" s="2" t="inlineStr"/>
      <c r="J670" s="2" t="inlineStr"/>
      <c r="K670" s="2" t="inlineStr"/>
      <c r="L670" s="2" t="inlineStr"/>
      <c r="M670" s="2" t="inlineStr">
        <is>
          <t>0,2 µg</t>
        </is>
      </c>
      <c r="N670" s="2" t="inlineStr"/>
    </row>
    <row r="671">
      <c r="A671" s="2" t="inlineStr">
        <is>
          <t>N1690</t>
        </is>
      </c>
      <c r="B671" s="2" t="inlineStr">
        <is>
          <t>Chlorfenvinphos - aire</t>
        </is>
      </c>
      <c r="C671" s="2" t="inlineStr">
        <is>
          <t>N</t>
        </is>
      </c>
      <c r="D671" s="2" t="inlineStr">
        <is>
          <t>MA067</t>
        </is>
      </c>
      <c r="E671" s="2" t="inlineStr">
        <is>
          <t>1 pesticida organofosforado (rutina)</t>
        </is>
      </c>
      <c r="F671" s="2" t="inlineStr">
        <is>
          <t>15 días laborables</t>
        </is>
      </c>
      <c r="G671" s="2" t="inlineStr">
        <is>
          <t>Para más de un pesticida organofosforado consultad precio en pestaña  PERFIL</t>
        </is>
      </c>
      <c r="H671" s="2" t="inlineStr"/>
      <c r="I671" s="2" t="inlineStr">
        <is>
          <t>Tubo OVS-2  -&gt; MAE15</t>
        </is>
      </c>
      <c r="J671" s="2" t="inlineStr"/>
      <c r="K671" s="2" t="inlineStr"/>
      <c r="L671" s="2" t="inlineStr"/>
      <c r="M671" s="2" t="inlineStr">
        <is>
          <t>0,2 µg</t>
        </is>
      </c>
      <c r="N671" s="2" t="inlineStr"/>
    </row>
    <row r="672">
      <c r="A672" s="2" t="inlineStr">
        <is>
          <t>N1695</t>
        </is>
      </c>
      <c r="B672" s="2" t="inlineStr">
        <is>
          <t>Clorpirifos - aire</t>
        </is>
      </c>
      <c r="C672" s="2" t="inlineStr">
        <is>
          <t>N</t>
        </is>
      </c>
      <c r="D672" s="2" t="inlineStr">
        <is>
          <t>MA190</t>
        </is>
      </c>
      <c r="E672" s="2" t="inlineStr">
        <is>
          <t>1 pesticida organofosforado 8 días</t>
        </is>
      </c>
      <c r="F672" s="2" t="inlineStr">
        <is>
          <t>8 días laborables</t>
        </is>
      </c>
      <c r="G672" s="2" t="inlineStr">
        <is>
          <t>Para más de un pesticida organofosforado consultad precio en pestaña  PERFIL</t>
        </is>
      </c>
      <c r="H672" s="2" t="inlineStr"/>
      <c r="I672" s="2" t="inlineStr">
        <is>
          <t>Tubo OVS-2  -&gt; MAE15</t>
        </is>
      </c>
      <c r="J672" s="2" t="inlineStr">
        <is>
          <t>Cerrar tubo al finalizar muestreo</t>
        </is>
      </c>
      <c r="K672" s="2" t="inlineStr"/>
      <c r="L672" s="2" t="inlineStr"/>
      <c r="M672" s="2" t="inlineStr">
        <is>
          <t>0,2 µg</t>
        </is>
      </c>
      <c r="N672" s="2" t="inlineStr"/>
    </row>
    <row r="673">
      <c r="A673" s="2" t="inlineStr">
        <is>
          <t>N1695</t>
        </is>
      </c>
      <c r="B673" s="2" t="inlineStr">
        <is>
          <t>Clorpirifos - aire</t>
        </is>
      </c>
      <c r="C673" s="2" t="inlineStr">
        <is>
          <t>N</t>
        </is>
      </c>
      <c r="D673" s="2" t="inlineStr">
        <is>
          <t>MA067</t>
        </is>
      </c>
      <c r="E673" s="2" t="inlineStr">
        <is>
          <t>1 pesticida organofosforado (rutina)</t>
        </is>
      </c>
      <c r="F673" s="2" t="inlineStr">
        <is>
          <t>15 días laborables</t>
        </is>
      </c>
      <c r="G673" s="2" t="inlineStr">
        <is>
          <t>Para más de un pesticida organofosforado consultad precio en pestaña  PERFIL</t>
        </is>
      </c>
      <c r="H673" s="2" t="inlineStr"/>
      <c r="I673" s="2" t="inlineStr">
        <is>
          <t>Tubo OVS-2  -&gt; MAE15</t>
        </is>
      </c>
      <c r="J673" s="2" t="inlineStr">
        <is>
          <t>Cerrar tubo al finalizar muestreo</t>
        </is>
      </c>
      <c r="K673" s="2" t="inlineStr"/>
      <c r="L673" s="2" t="inlineStr"/>
      <c r="M673" s="2" t="inlineStr">
        <is>
          <t>0,2 µg</t>
        </is>
      </c>
      <c r="N673" s="2" t="inlineStr"/>
    </row>
    <row r="674">
      <c r="A674" s="2" t="inlineStr">
        <is>
          <t>N1700</t>
        </is>
      </c>
      <c r="B674" s="2" t="inlineStr">
        <is>
          <t>Coumaphos - aire</t>
        </is>
      </c>
      <c r="C674" s="2" t="inlineStr">
        <is>
          <t>N</t>
        </is>
      </c>
      <c r="D674" s="2" t="inlineStr">
        <is>
          <t>MA067</t>
        </is>
      </c>
      <c r="E674" s="2" t="inlineStr">
        <is>
          <t>1 pesticida organofosforado (rutina)</t>
        </is>
      </c>
      <c r="F674" s="2" t="inlineStr">
        <is>
          <t>15 días laborables</t>
        </is>
      </c>
      <c r="G674" s="2" t="inlineStr">
        <is>
          <t>Para más de un pesticida organofosforado consultad precio en pestaña  PERFIL</t>
        </is>
      </c>
      <c r="H674" s="2" t="inlineStr"/>
      <c r="I674" s="2" t="inlineStr">
        <is>
          <t>Tubo OVS-2  -&gt; MAE15</t>
        </is>
      </c>
      <c r="J674" s="2" t="inlineStr"/>
      <c r="K674" s="2" t="inlineStr"/>
      <c r="L674" s="2" t="inlineStr"/>
      <c r="M674" s="2" t="inlineStr">
        <is>
          <t>0,2 µg</t>
        </is>
      </c>
      <c r="N674" s="2" t="inlineStr"/>
    </row>
    <row r="675">
      <c r="A675" s="2" t="inlineStr">
        <is>
          <t>N1705</t>
        </is>
      </c>
      <c r="B675" s="2" t="inlineStr">
        <is>
          <t>Demeton - aire</t>
        </is>
      </c>
      <c r="C675" s="2" t="inlineStr">
        <is>
          <t>N</t>
        </is>
      </c>
      <c r="D675" s="2" t="inlineStr">
        <is>
          <t>MA067</t>
        </is>
      </c>
      <c r="E675" s="2" t="inlineStr">
        <is>
          <t>1 pesticida organofosforado (rutina)</t>
        </is>
      </c>
      <c r="F675" s="2" t="inlineStr">
        <is>
          <t>15 días laborables</t>
        </is>
      </c>
      <c r="G675" s="2" t="inlineStr">
        <is>
          <t>Para más de un pesticida organofosforado consultad precio en pestaña  PERFIL</t>
        </is>
      </c>
      <c r="H675" s="2" t="inlineStr"/>
      <c r="I675" s="2" t="inlineStr">
        <is>
          <t>Tubo OVS-2  -&gt; MAE15</t>
        </is>
      </c>
      <c r="J675" s="2" t="inlineStr"/>
      <c r="K675" s="2" t="inlineStr"/>
      <c r="L675" s="2" t="inlineStr"/>
      <c r="M675" s="2" t="inlineStr">
        <is>
          <t>0,2 µg</t>
        </is>
      </c>
      <c r="N675" s="2" t="inlineStr"/>
    </row>
    <row r="676">
      <c r="A676" s="2" t="inlineStr">
        <is>
          <t>N1710</t>
        </is>
      </c>
      <c r="B676" s="2" t="inlineStr">
        <is>
          <t>Diazion - aire</t>
        </is>
      </c>
      <c r="C676" s="2" t="inlineStr">
        <is>
          <t>N</t>
        </is>
      </c>
      <c r="D676" s="2" t="inlineStr">
        <is>
          <t>MA067</t>
        </is>
      </c>
      <c r="E676" s="2" t="inlineStr">
        <is>
          <t>1 pesticida organofosforado (rutina)</t>
        </is>
      </c>
      <c r="F676" s="2" t="inlineStr">
        <is>
          <t>15 días laborables</t>
        </is>
      </c>
      <c r="G676" s="2" t="inlineStr">
        <is>
          <t>Para más de un pesticida organofosforado consultad precio en pestaña  PERFIL</t>
        </is>
      </c>
      <c r="H676" s="2" t="inlineStr"/>
      <c r="I676" s="2" t="inlineStr">
        <is>
          <t>Tubo OVS-2  -&gt; MAE15</t>
        </is>
      </c>
      <c r="J676" s="2" t="inlineStr">
        <is>
          <t>Cerrar tubo al finalizar muestreo</t>
        </is>
      </c>
      <c r="K676" s="2" t="inlineStr"/>
      <c r="L676" s="2" t="inlineStr"/>
      <c r="M676" s="2" t="inlineStr">
        <is>
          <t>0,2 µg</t>
        </is>
      </c>
      <c r="N676" s="2" t="inlineStr"/>
    </row>
    <row r="677">
      <c r="A677" s="2" t="inlineStr">
        <is>
          <t>N1715</t>
        </is>
      </c>
      <c r="B677" s="2" t="inlineStr">
        <is>
          <t>Diclorvos - aire</t>
        </is>
      </c>
      <c r="C677" s="2" t="inlineStr">
        <is>
          <t>N</t>
        </is>
      </c>
      <c r="D677" s="2" t="inlineStr">
        <is>
          <t>MA067</t>
        </is>
      </c>
      <c r="E677" s="2" t="inlineStr">
        <is>
          <t>1 pesticida organofosforado (rutina)</t>
        </is>
      </c>
      <c r="F677" s="2" t="inlineStr">
        <is>
          <t>15 días laborables</t>
        </is>
      </c>
      <c r="G677" s="2" t="inlineStr">
        <is>
          <t>Para más de un pesticida organofosforado consultad precio en pestaña  PERFIL</t>
        </is>
      </c>
      <c r="H677" s="2" t="inlineStr"/>
      <c r="I677" s="2" t="inlineStr">
        <is>
          <t>Tubo OVS-2  -&gt; MAE15</t>
        </is>
      </c>
      <c r="J677" s="2" t="inlineStr"/>
      <c r="K677" s="2" t="inlineStr"/>
      <c r="L677" s="2" t="inlineStr"/>
      <c r="M677" s="2" t="inlineStr">
        <is>
          <t>0,2 µg</t>
        </is>
      </c>
      <c r="N677" s="2" t="inlineStr"/>
    </row>
    <row r="678">
      <c r="A678" s="2" t="inlineStr">
        <is>
          <t>N1720</t>
        </is>
      </c>
      <c r="B678" s="2" t="inlineStr">
        <is>
          <t>Dimethoate - aire</t>
        </is>
      </c>
      <c r="C678" s="2" t="inlineStr">
        <is>
          <t>N</t>
        </is>
      </c>
      <c r="D678" s="2" t="inlineStr">
        <is>
          <t>MA067</t>
        </is>
      </c>
      <c r="E678" s="2" t="inlineStr">
        <is>
          <t>1 pesticida organofosforado (rutina)</t>
        </is>
      </c>
      <c r="F678" s="2" t="inlineStr">
        <is>
          <t>15 días laborables</t>
        </is>
      </c>
      <c r="G678" s="2" t="inlineStr">
        <is>
          <t>Para más de un pesticida organofosforado consultad precio en pestaña  PERFIL</t>
        </is>
      </c>
      <c r="H678" s="2" t="inlineStr"/>
      <c r="I678" s="2" t="inlineStr">
        <is>
          <t>Tubo OVS-2  -&gt; MAE15</t>
        </is>
      </c>
      <c r="J678" s="2" t="inlineStr"/>
      <c r="K678" s="2" t="inlineStr"/>
      <c r="L678" s="2" t="inlineStr"/>
      <c r="M678" s="2" t="inlineStr">
        <is>
          <t>0,2 µg</t>
        </is>
      </c>
      <c r="N678" s="2" t="inlineStr"/>
    </row>
    <row r="679">
      <c r="A679" s="2" t="inlineStr">
        <is>
          <t>N1725</t>
        </is>
      </c>
      <c r="B679" s="2" t="inlineStr">
        <is>
          <t>Dioxation - aire</t>
        </is>
      </c>
      <c r="C679" s="2" t="inlineStr">
        <is>
          <t>N</t>
        </is>
      </c>
      <c r="D679" s="2" t="inlineStr">
        <is>
          <t>MA067</t>
        </is>
      </c>
      <c r="E679" s="2" t="inlineStr">
        <is>
          <t>1 pesticida organofosforado (rutina)</t>
        </is>
      </c>
      <c r="F679" s="2" t="inlineStr">
        <is>
          <t>15 días laborables</t>
        </is>
      </c>
      <c r="G679" s="2" t="inlineStr">
        <is>
          <t>Para más de un pesticida organofosforado consultad precio en pestaña  PERFIL</t>
        </is>
      </c>
      <c r="H679" s="2" t="inlineStr"/>
      <c r="I679" s="2" t="inlineStr">
        <is>
          <t>Tubo OVS-2  -&gt; MAE15</t>
        </is>
      </c>
      <c r="J679" s="2" t="inlineStr"/>
      <c r="K679" s="2" t="inlineStr"/>
      <c r="L679" s="2" t="inlineStr"/>
      <c r="M679" s="2" t="inlineStr">
        <is>
          <t>0,2 µg</t>
        </is>
      </c>
      <c r="N679" s="2" t="inlineStr"/>
    </row>
    <row r="680">
      <c r="A680" s="2" t="inlineStr">
        <is>
          <t>N1730</t>
        </is>
      </c>
      <c r="B680" s="2" t="inlineStr">
        <is>
          <t>Disulfoton - aire</t>
        </is>
      </c>
      <c r="C680" s="2" t="inlineStr">
        <is>
          <t>N</t>
        </is>
      </c>
      <c r="D680" s="2" t="inlineStr">
        <is>
          <t>MA067</t>
        </is>
      </c>
      <c r="E680" s="2" t="inlineStr">
        <is>
          <t>1 pesticida organofosforado (rutina)</t>
        </is>
      </c>
      <c r="F680" s="2" t="inlineStr">
        <is>
          <t>15 días laborables</t>
        </is>
      </c>
      <c r="G680" s="2" t="inlineStr">
        <is>
          <t>Para más de un pesticida organofosforado consultad precio en pestaña  PERFIL</t>
        </is>
      </c>
      <c r="H680" s="2" t="inlineStr"/>
      <c r="I680" s="2" t="inlineStr">
        <is>
          <t>Tubo OVS-2  -&gt; MAE15</t>
        </is>
      </c>
      <c r="J680" s="2" t="inlineStr">
        <is>
          <t>Cerrar tubo al finalizar muestreo</t>
        </is>
      </c>
      <c r="K680" s="2" t="inlineStr"/>
      <c r="L680" s="2" t="inlineStr"/>
      <c r="M680" s="2" t="inlineStr">
        <is>
          <t>0,2 µg</t>
        </is>
      </c>
      <c r="N680" s="2" t="inlineStr"/>
    </row>
    <row r="681">
      <c r="A681" s="2" t="inlineStr">
        <is>
          <t>N1735</t>
        </is>
      </c>
      <c r="B681" s="2" t="inlineStr">
        <is>
          <t>Ethoprop - aire</t>
        </is>
      </c>
      <c r="C681" s="2" t="inlineStr">
        <is>
          <t>N</t>
        </is>
      </c>
      <c r="D681" s="2" t="inlineStr">
        <is>
          <t>MA067</t>
        </is>
      </c>
      <c r="E681" s="2" t="inlineStr">
        <is>
          <t>1 pesticida organofosforado (rutina)</t>
        </is>
      </c>
      <c r="F681" s="2" t="inlineStr">
        <is>
          <t>15 días laborables</t>
        </is>
      </c>
      <c r="G681" s="2" t="inlineStr">
        <is>
          <t>Para más de un pesticida organofosforado consultad precio en pestaña  PERFIL</t>
        </is>
      </c>
      <c r="H681" s="2" t="inlineStr"/>
      <c r="I681" s="2" t="inlineStr">
        <is>
          <t>Tubo OVS-2  -&gt; MAE15</t>
        </is>
      </c>
      <c r="J681" s="2" t="inlineStr">
        <is>
          <t>Cerrar tubo al finalizar muestreo</t>
        </is>
      </c>
      <c r="K681" s="2" t="inlineStr"/>
      <c r="L681" s="2" t="inlineStr"/>
      <c r="M681" s="2" t="inlineStr">
        <is>
          <t>0,2 µg</t>
        </is>
      </c>
      <c r="N681" s="2" t="inlineStr"/>
    </row>
    <row r="682">
      <c r="A682" s="2" t="inlineStr">
        <is>
          <t>N1740</t>
        </is>
      </c>
      <c r="B682" s="2" t="inlineStr">
        <is>
          <t>Etion - aire</t>
        </is>
      </c>
      <c r="C682" s="2" t="inlineStr">
        <is>
          <t>N</t>
        </is>
      </c>
      <c r="D682" s="2" t="inlineStr">
        <is>
          <t>MA067</t>
        </is>
      </c>
      <c r="E682" s="2" t="inlineStr">
        <is>
          <t>1 pesticida organofosforado (rutina)</t>
        </is>
      </c>
      <c r="F682" s="2" t="inlineStr">
        <is>
          <t>15 días laborables</t>
        </is>
      </c>
      <c r="G682" s="2" t="inlineStr">
        <is>
          <t>Para más de un pesticida organofosforado consultad precio en pestaña  PERFIL</t>
        </is>
      </c>
      <c r="H682" s="2" t="inlineStr"/>
      <c r="I682" s="2" t="inlineStr">
        <is>
          <t>Tubo OVS-2  -&gt; MAE15</t>
        </is>
      </c>
      <c r="J682" s="2" t="inlineStr">
        <is>
          <t>Cerrar tubo al finalizar muestreo</t>
        </is>
      </c>
      <c r="K682" s="2" t="inlineStr"/>
      <c r="L682" s="2" t="inlineStr"/>
      <c r="M682" s="2" t="inlineStr">
        <is>
          <t>0,2 µg</t>
        </is>
      </c>
      <c r="N682" s="2" t="inlineStr"/>
    </row>
    <row r="683">
      <c r="A683" s="2" t="inlineStr">
        <is>
          <t>N1745</t>
        </is>
      </c>
      <c r="B683" s="2" t="inlineStr">
        <is>
          <t>Famphur - aire</t>
        </is>
      </c>
      <c r="C683" s="2" t="inlineStr">
        <is>
          <t>N</t>
        </is>
      </c>
      <c r="D683" s="2" t="inlineStr">
        <is>
          <t>MA067</t>
        </is>
      </c>
      <c r="E683" s="2" t="inlineStr">
        <is>
          <t>1 pesticida organofosforado (rutina)</t>
        </is>
      </c>
      <c r="F683" s="2" t="inlineStr">
        <is>
          <t>15 días laborables</t>
        </is>
      </c>
      <c r="G683" s="2" t="inlineStr">
        <is>
          <t>Para más de un pesticida organofosforado consultad precio en pestaña  PERFIL</t>
        </is>
      </c>
      <c r="H683" s="2" t="inlineStr"/>
      <c r="I683" s="2" t="inlineStr">
        <is>
          <t>Tubo OVS-2  -&gt; MAE15</t>
        </is>
      </c>
      <c r="J683" s="2" t="inlineStr"/>
      <c r="K683" s="2" t="inlineStr"/>
      <c r="L683" s="2" t="inlineStr"/>
      <c r="M683" s="2" t="inlineStr">
        <is>
          <t>0,2 µg</t>
        </is>
      </c>
      <c r="N683" s="2" t="inlineStr"/>
    </row>
    <row r="684">
      <c r="A684" s="2" t="inlineStr">
        <is>
          <t>N1750</t>
        </is>
      </c>
      <c r="B684" s="2" t="inlineStr">
        <is>
          <t>etilo y O-(4-nitrofenilo) - aire-Feniltiofosfonat</t>
        </is>
      </c>
      <c r="C684" s="2" t="inlineStr">
        <is>
          <t>N</t>
        </is>
      </c>
      <c r="D684" s="2" t="inlineStr">
        <is>
          <t>MA067</t>
        </is>
      </c>
      <c r="E684" s="2" t="inlineStr">
        <is>
          <t>1 pesticida organofosforado (rutina)</t>
        </is>
      </c>
      <c r="F684" s="2" t="inlineStr">
        <is>
          <t>15 días laborables</t>
        </is>
      </c>
      <c r="G684" s="2" t="inlineStr">
        <is>
          <t>Para más de un pesticida organofosforado consultad precio en pestaña  PERFIL</t>
        </is>
      </c>
      <c r="H684" s="2" t="inlineStr"/>
      <c r="I684" s="2" t="inlineStr">
        <is>
          <t>Tubo OVS-2  -&gt; MAE15</t>
        </is>
      </c>
      <c r="J684" s="2" t="inlineStr"/>
      <c r="K684" s="2" t="inlineStr"/>
      <c r="L684" s="2" t="inlineStr"/>
      <c r="M684" s="2" t="inlineStr">
        <is>
          <t>0,2 µg</t>
        </is>
      </c>
      <c r="N684" s="2" t="inlineStr"/>
    </row>
    <row r="685">
      <c r="A685" s="2" t="inlineStr">
        <is>
          <t>N1755</t>
        </is>
      </c>
      <c r="B685" s="2" t="inlineStr">
        <is>
          <t>Fenitrotion - aire</t>
        </is>
      </c>
      <c r="C685" s="2" t="inlineStr">
        <is>
          <t>N</t>
        </is>
      </c>
      <c r="D685" s="2" t="inlineStr">
        <is>
          <t>MA187</t>
        </is>
      </c>
      <c r="E685" s="2" t="inlineStr">
        <is>
          <t>Fenitrotion</t>
        </is>
      </c>
      <c r="F685" s="2" t="inlineStr">
        <is>
          <t>15 días laborables</t>
        </is>
      </c>
      <c r="G685" s="2" t="inlineStr"/>
      <c r="H685" s="2" t="inlineStr"/>
      <c r="I685" s="2" t="inlineStr">
        <is>
          <t>Tubo OVS-2  -&gt; MAE15</t>
        </is>
      </c>
      <c r="J685" s="2" t="inlineStr"/>
      <c r="K685" s="2" t="inlineStr"/>
      <c r="L685" s="2" t="inlineStr"/>
      <c r="M685" s="2" t="inlineStr">
        <is>
          <t>0,2 µg</t>
        </is>
      </c>
      <c r="N685" s="2" t="inlineStr"/>
    </row>
    <row r="686">
      <c r="A686" s="2" t="inlineStr">
        <is>
          <t>N1760</t>
        </is>
      </c>
      <c r="B686" s="2" t="inlineStr">
        <is>
          <t>Fensulfotion - aire</t>
        </is>
      </c>
      <c r="C686" s="2" t="inlineStr">
        <is>
          <t>N</t>
        </is>
      </c>
      <c r="D686" s="2" t="inlineStr">
        <is>
          <t>MA067</t>
        </is>
      </c>
      <c r="E686" s="2" t="inlineStr">
        <is>
          <t>1 pesticida organofosforado (rutina)</t>
        </is>
      </c>
      <c r="F686" s="2" t="inlineStr">
        <is>
          <t>15 días laborables</t>
        </is>
      </c>
      <c r="G686" s="2" t="inlineStr">
        <is>
          <t>Para más de un pesticida organofosforado consultad precio en pestaña  PERFIL</t>
        </is>
      </c>
      <c r="H686" s="2" t="inlineStr"/>
      <c r="I686" s="2" t="inlineStr">
        <is>
          <t>Tubo OVS-2  -&gt; MAE15</t>
        </is>
      </c>
      <c r="J686" s="2" t="inlineStr"/>
      <c r="K686" s="2" t="inlineStr"/>
      <c r="L686" s="2" t="inlineStr"/>
      <c r="M686" s="2" t="inlineStr">
        <is>
          <t>0,2 µg</t>
        </is>
      </c>
      <c r="N686" s="2" t="inlineStr"/>
    </row>
    <row r="687">
      <c r="A687" s="2" t="inlineStr">
        <is>
          <t>N1765</t>
        </is>
      </c>
      <c r="B687" s="2" t="inlineStr">
        <is>
          <t>Fention - aire</t>
        </is>
      </c>
      <c r="C687" s="2" t="inlineStr">
        <is>
          <t>N</t>
        </is>
      </c>
      <c r="D687" s="2" t="inlineStr">
        <is>
          <t>MA067</t>
        </is>
      </c>
      <c r="E687" s="2" t="inlineStr">
        <is>
          <t>1 pesticida organofosforado (rutina)</t>
        </is>
      </c>
      <c r="F687" s="2" t="inlineStr">
        <is>
          <t>15 días laborables</t>
        </is>
      </c>
      <c r="G687" s="2" t="inlineStr">
        <is>
          <t>Para más de un pesticida organofosforado consultad precio en pestaña  PERFIL</t>
        </is>
      </c>
      <c r="H687" s="2" t="inlineStr"/>
      <c r="I687" s="2" t="inlineStr">
        <is>
          <t>Tubo OVS-2  -&gt; MAE15</t>
        </is>
      </c>
      <c r="J687" s="2" t="inlineStr"/>
      <c r="K687" s="2" t="inlineStr"/>
      <c r="L687" s="2" t="inlineStr"/>
      <c r="M687" s="2" t="inlineStr">
        <is>
          <t>0,2 µg</t>
        </is>
      </c>
      <c r="N687" s="2" t="inlineStr"/>
    </row>
    <row r="688">
      <c r="A688" s="2" t="inlineStr">
        <is>
          <t>N1770</t>
        </is>
      </c>
      <c r="B688" s="2" t="inlineStr">
        <is>
          <t>Forato - aire</t>
        </is>
      </c>
      <c r="C688" s="2" t="inlineStr">
        <is>
          <t>N</t>
        </is>
      </c>
      <c r="D688" s="2" t="inlineStr">
        <is>
          <t>MA067</t>
        </is>
      </c>
      <c r="E688" s="2" t="inlineStr">
        <is>
          <t>1 pesticida organofosforado (rutina)</t>
        </is>
      </c>
      <c r="F688" s="2" t="inlineStr">
        <is>
          <t>15 días laborables</t>
        </is>
      </c>
      <c r="G688" s="2" t="inlineStr">
        <is>
          <t>Para más de un pesticida organofosforado consultad precio en pestaña  PERFIL</t>
        </is>
      </c>
      <c r="H688" s="2" t="inlineStr"/>
      <c r="I688" s="2" t="inlineStr">
        <is>
          <t>Tubo OVS-2  -&gt; MAE15</t>
        </is>
      </c>
      <c r="J688" s="2" t="inlineStr"/>
      <c r="K688" s="2" t="inlineStr"/>
      <c r="L688" s="2" t="inlineStr"/>
      <c r="M688" s="2" t="inlineStr">
        <is>
          <t>0,2 µg</t>
        </is>
      </c>
      <c r="N688" s="2" t="inlineStr"/>
    </row>
    <row r="689">
      <c r="A689" s="2" t="inlineStr">
        <is>
          <t>N1775</t>
        </is>
      </c>
      <c r="B689" s="2" t="inlineStr">
        <is>
          <t>Imidan - aire</t>
        </is>
      </c>
      <c r="C689" s="2" t="inlineStr">
        <is>
          <t>N</t>
        </is>
      </c>
      <c r="D689" s="2" t="inlineStr">
        <is>
          <t>MA067</t>
        </is>
      </c>
      <c r="E689" s="2" t="inlineStr">
        <is>
          <t>1 pesticida organofosforado (rutina)</t>
        </is>
      </c>
      <c r="F689" s="2" t="inlineStr">
        <is>
          <t>15 días laborables</t>
        </is>
      </c>
      <c r="G689" s="2" t="inlineStr">
        <is>
          <t>Para más de un pesticida organofosforado consultad precio en pestaña  PERFIL</t>
        </is>
      </c>
      <c r="H689" s="2" t="inlineStr"/>
      <c r="I689" s="2" t="inlineStr">
        <is>
          <t>Filtro Fibra Vidrio (FV) -&gt; MT058</t>
        </is>
      </c>
      <c r="J689" s="2" t="inlineStr"/>
      <c r="K689" s="2" t="inlineStr"/>
      <c r="L689" s="2" t="inlineStr"/>
      <c r="M689" s="2" t="inlineStr">
        <is>
          <t>0,2 µg</t>
        </is>
      </c>
      <c r="N689" s="2" t="inlineStr"/>
    </row>
    <row r="690">
      <c r="A690" s="2" t="inlineStr">
        <is>
          <t>N1780</t>
        </is>
      </c>
      <c r="B690" s="2" t="inlineStr">
        <is>
          <t>Leptophos - aire</t>
        </is>
      </c>
      <c r="C690" s="2" t="inlineStr">
        <is>
          <t>N</t>
        </is>
      </c>
      <c r="D690" s="2" t="inlineStr">
        <is>
          <t>MA067</t>
        </is>
      </c>
      <c r="E690" s="2" t="inlineStr">
        <is>
          <t>1 pesticida organofosforado (rutina)</t>
        </is>
      </c>
      <c r="F690" s="2" t="inlineStr">
        <is>
          <t>15 días laborables</t>
        </is>
      </c>
      <c r="G690" s="2" t="inlineStr">
        <is>
          <t>Para más de un pesticida organofosforado consultad precio en pestaña  PERFIL</t>
        </is>
      </c>
      <c r="H690" s="2" t="inlineStr"/>
      <c r="I690" s="2" t="inlineStr">
        <is>
          <t>Tubo OVS-2  -&gt; MAE15</t>
        </is>
      </c>
      <c r="J690" s="2" t="inlineStr"/>
      <c r="K690" s="2" t="inlineStr"/>
      <c r="L690" s="2" t="inlineStr"/>
      <c r="M690" s="2" t="inlineStr">
        <is>
          <t>0,2 µg</t>
        </is>
      </c>
      <c r="N690" s="2" t="inlineStr"/>
    </row>
    <row r="691">
      <c r="A691" s="2" t="inlineStr">
        <is>
          <t>N1785</t>
        </is>
      </c>
      <c r="B691" s="2" t="inlineStr">
        <is>
          <t>Malation - aire</t>
        </is>
      </c>
      <c r="C691" s="2" t="inlineStr">
        <is>
          <t>N</t>
        </is>
      </c>
      <c r="D691" s="2" t="inlineStr">
        <is>
          <t>MA067</t>
        </is>
      </c>
      <c r="E691" s="2" t="inlineStr">
        <is>
          <t>1 pesticida organofosforado (rutina)</t>
        </is>
      </c>
      <c r="F691" s="2" t="inlineStr">
        <is>
          <t>15 días laborables</t>
        </is>
      </c>
      <c r="G691" s="2" t="inlineStr">
        <is>
          <t>Para más de un pesticida organofosforado consultad precio en pestaña  PERFIL</t>
        </is>
      </c>
      <c r="H691" s="2" t="inlineStr"/>
      <c r="I691" s="2" t="inlineStr">
        <is>
          <t>Tubo OVS-2  -&gt; MAE15</t>
        </is>
      </c>
      <c r="J691" s="2" t="inlineStr">
        <is>
          <t>Cerrar tubo al finalizar muestreo</t>
        </is>
      </c>
      <c r="K691" s="2" t="inlineStr"/>
      <c r="L691" s="2" t="inlineStr"/>
      <c r="M691" s="2" t="inlineStr">
        <is>
          <t>0,2 µg</t>
        </is>
      </c>
      <c r="N691" s="2" t="inlineStr"/>
    </row>
    <row r="692">
      <c r="A692" s="2" t="inlineStr">
        <is>
          <t>N1790</t>
        </is>
      </c>
      <c r="B692" s="2" t="inlineStr">
        <is>
          <t>Metil azinfos - aire</t>
        </is>
      </c>
      <c r="C692" s="2" t="inlineStr">
        <is>
          <t>N</t>
        </is>
      </c>
      <c r="D692" s="2" t="inlineStr">
        <is>
          <t>MA067</t>
        </is>
      </c>
      <c r="E692" s="2" t="inlineStr">
        <is>
          <t>1 pesticida organofosforado (rutina)</t>
        </is>
      </c>
      <c r="F692" s="2" t="inlineStr">
        <is>
          <t>15 días laborables</t>
        </is>
      </c>
      <c r="G692" s="2" t="inlineStr">
        <is>
          <t>Para más de un pesticida organofosforado consultad precio en pestaña  PERFIL</t>
        </is>
      </c>
      <c r="H692" s="2" t="inlineStr"/>
      <c r="I692" s="2" t="inlineStr">
        <is>
          <t>Tubo OVS-2  -&gt; MAE15</t>
        </is>
      </c>
      <c r="J692" s="2" t="inlineStr">
        <is>
          <t>Cerrar tubo al finalizar muestreo</t>
        </is>
      </c>
      <c r="K692" s="2" t="inlineStr"/>
      <c r="L692" s="2" t="inlineStr"/>
      <c r="M692" s="2" t="inlineStr">
        <is>
          <t>0,2 µg</t>
        </is>
      </c>
      <c r="N692" s="2" t="inlineStr"/>
    </row>
    <row r="693">
      <c r="A693" s="2" t="inlineStr">
        <is>
          <t>N1795</t>
        </is>
      </c>
      <c r="B693" s="2" t="inlineStr">
        <is>
          <t>Metil paration - aire</t>
        </is>
      </c>
      <c r="C693" s="2" t="inlineStr">
        <is>
          <t>N</t>
        </is>
      </c>
      <c r="D693" s="2" t="inlineStr">
        <is>
          <t>MA067</t>
        </is>
      </c>
      <c r="E693" s="2" t="inlineStr">
        <is>
          <t>1 pesticida organofosforado (rutina)</t>
        </is>
      </c>
      <c r="F693" s="2" t="inlineStr">
        <is>
          <t>15 días laborables</t>
        </is>
      </c>
      <c r="G693" s="2" t="inlineStr">
        <is>
          <t>Para más de un pesticida organofosforado consultad precio en pestaña  PERFIL</t>
        </is>
      </c>
      <c r="H693" s="2" t="inlineStr"/>
      <c r="I693" s="2" t="inlineStr">
        <is>
          <t>Tubo OVS-2  -&gt; MAE15</t>
        </is>
      </c>
      <c r="J693" s="2" t="inlineStr">
        <is>
          <t>Cerrar tubo al finalizar muestreo</t>
        </is>
      </c>
      <c r="K693" s="2" t="inlineStr"/>
      <c r="L693" s="2" t="inlineStr"/>
      <c r="M693" s="2" t="inlineStr">
        <is>
          <t>0,2 µg</t>
        </is>
      </c>
      <c r="N693" s="2" t="inlineStr"/>
    </row>
    <row r="694">
      <c r="A694" s="2" t="inlineStr">
        <is>
          <t>N1800</t>
        </is>
      </c>
      <c r="B694" s="2" t="inlineStr">
        <is>
          <t>Mevinfos - aire</t>
        </is>
      </c>
      <c r="C694" s="2" t="inlineStr">
        <is>
          <t>N</t>
        </is>
      </c>
      <c r="D694" s="2" t="inlineStr">
        <is>
          <t>MA067</t>
        </is>
      </c>
      <c r="E694" s="2" t="inlineStr">
        <is>
          <t>1 pesticida organofosforado (rutina)</t>
        </is>
      </c>
      <c r="F694" s="2" t="inlineStr">
        <is>
          <t>15 días laborables</t>
        </is>
      </c>
      <c r="G694" s="2" t="inlineStr">
        <is>
          <t>Para más de un pesticida organofosforado consultad precio en pestaña  PERFIL</t>
        </is>
      </c>
      <c r="H694" s="2" t="inlineStr"/>
      <c r="I694" s="2" t="inlineStr">
        <is>
          <t>Tubo OVS-2  -&gt; MAE15</t>
        </is>
      </c>
      <c r="J694" s="2" t="inlineStr">
        <is>
          <t>Cerrar tubo al finalizar muestreo</t>
        </is>
      </c>
      <c r="K694" s="2" t="inlineStr"/>
      <c r="L694" s="2" t="inlineStr"/>
      <c r="M694" s="2" t="inlineStr">
        <is>
          <t>0,2 µg</t>
        </is>
      </c>
      <c r="N694" s="2" t="inlineStr"/>
    </row>
    <row r="695">
      <c r="A695" s="2" t="inlineStr">
        <is>
          <t>N1805</t>
        </is>
      </c>
      <c r="B695" s="2" t="inlineStr">
        <is>
          <t>Monocrotofos - aire</t>
        </is>
      </c>
      <c r="C695" s="2" t="inlineStr">
        <is>
          <t>N</t>
        </is>
      </c>
      <c r="D695" s="2" t="inlineStr">
        <is>
          <t>MA067</t>
        </is>
      </c>
      <c r="E695" s="2" t="inlineStr">
        <is>
          <t>1 pesticida organofosforado (rutina)</t>
        </is>
      </c>
      <c r="F695" s="2" t="inlineStr">
        <is>
          <t>15 días laborables</t>
        </is>
      </c>
      <c r="G695" s="2" t="inlineStr">
        <is>
          <t>Para más de un pesticida organofosforado consultad precio en pestaña  PERFIL</t>
        </is>
      </c>
      <c r="H695" s="2" t="inlineStr"/>
      <c r="I695" s="2" t="inlineStr">
        <is>
          <t>Tubo OVS-2  -&gt; MAE15</t>
        </is>
      </c>
      <c r="J695" s="2" t="inlineStr">
        <is>
          <t>Cerrar tubo al finalizar muestreo</t>
        </is>
      </c>
      <c r="K695" s="2" t="inlineStr"/>
      <c r="L695" s="2" t="inlineStr"/>
      <c r="M695" s="2" t="inlineStr">
        <is>
          <t>0,2 µg</t>
        </is>
      </c>
      <c r="N695" s="2" t="inlineStr"/>
    </row>
    <row r="696">
      <c r="A696" s="2" t="inlineStr">
        <is>
          <t>N1810</t>
        </is>
      </c>
      <c r="B696" s="2" t="inlineStr">
        <is>
          <t>Naled - aire</t>
        </is>
      </c>
      <c r="C696" s="2" t="inlineStr">
        <is>
          <t>N</t>
        </is>
      </c>
      <c r="D696" s="2" t="inlineStr">
        <is>
          <t>MA067</t>
        </is>
      </c>
      <c r="E696" s="2" t="inlineStr">
        <is>
          <t>1 pesticida organofosforado (rutina)</t>
        </is>
      </c>
      <c r="F696" s="2" t="inlineStr">
        <is>
          <t>15 días laborables</t>
        </is>
      </c>
      <c r="G696" s="2" t="inlineStr">
        <is>
          <t>Para más de un pesticida organofosforado consultad precio en pestaña  PERFIL</t>
        </is>
      </c>
      <c r="H696" s="2" t="inlineStr"/>
      <c r="I696" s="2" t="inlineStr">
        <is>
          <t>Tubo OVS-2  -&gt; MAE15</t>
        </is>
      </c>
      <c r="J696" s="2" t="inlineStr"/>
      <c r="K696" s="2" t="inlineStr"/>
      <c r="L696" s="2" t="inlineStr"/>
      <c r="M696" s="2" t="inlineStr">
        <is>
          <t>0,2 µg</t>
        </is>
      </c>
      <c r="N696" s="2" t="inlineStr"/>
    </row>
    <row r="697">
      <c r="A697" s="2" t="inlineStr">
        <is>
          <t>N1815</t>
        </is>
      </c>
      <c r="B697" s="2" t="inlineStr">
        <is>
          <t>Paration - aire</t>
        </is>
      </c>
      <c r="C697" s="2" t="inlineStr">
        <is>
          <t>N</t>
        </is>
      </c>
      <c r="D697" s="2" t="inlineStr">
        <is>
          <t>MA067</t>
        </is>
      </c>
      <c r="E697" s="2" t="inlineStr">
        <is>
          <t>1 pesticida organofosforado (rutina)</t>
        </is>
      </c>
      <c r="F697" s="2" t="inlineStr">
        <is>
          <t>15 días laborables</t>
        </is>
      </c>
      <c r="G697" s="2" t="inlineStr">
        <is>
          <t>Para más de un pesticida organofosforado consultad precio en pestaña  PERFIL</t>
        </is>
      </c>
      <c r="H697" s="2" t="inlineStr"/>
      <c r="I697" s="2" t="inlineStr">
        <is>
          <t>Tubo OVS-2  -&gt; MAE15</t>
        </is>
      </c>
      <c r="J697" s="2" t="inlineStr">
        <is>
          <t>Cerrar tubo al finalizar muestreo</t>
        </is>
      </c>
      <c r="K697" s="2" t="inlineStr"/>
      <c r="L697" s="2" t="inlineStr"/>
      <c r="M697" s="2" t="inlineStr">
        <is>
          <t>0,2 µg</t>
        </is>
      </c>
      <c r="N697" s="2" t="inlineStr"/>
    </row>
    <row r="698">
      <c r="A698" s="2" t="inlineStr">
        <is>
          <t>N1820</t>
        </is>
      </c>
      <c r="B698" s="2" t="inlineStr">
        <is>
          <t>Phosphamidon - aire</t>
        </is>
      </c>
      <c r="C698" s="2" t="inlineStr">
        <is>
          <t>N</t>
        </is>
      </c>
      <c r="D698" s="2" t="inlineStr">
        <is>
          <t>MA067</t>
        </is>
      </c>
      <c r="E698" s="2" t="inlineStr">
        <is>
          <t>1 pesticida organofosforado (rutina)</t>
        </is>
      </c>
      <c r="F698" s="2" t="inlineStr">
        <is>
          <t>15 días laborables</t>
        </is>
      </c>
      <c r="G698" s="2" t="inlineStr">
        <is>
          <t>Para más de un pesticida organofosforado consultad precio en pestaña  PERFIL</t>
        </is>
      </c>
      <c r="H698" s="2" t="inlineStr"/>
      <c r="I698" s="2" t="inlineStr">
        <is>
          <t>Tubo OVS-2  -&gt; MAE15</t>
        </is>
      </c>
      <c r="J698" s="2" t="inlineStr"/>
      <c r="K698" s="2" t="inlineStr"/>
      <c r="L698" s="2" t="inlineStr"/>
      <c r="M698" s="2" t="inlineStr">
        <is>
          <t>0,2 µg</t>
        </is>
      </c>
      <c r="N698" s="2" t="inlineStr"/>
    </row>
    <row r="699">
      <c r="A699" s="2" t="inlineStr">
        <is>
          <t>N1825</t>
        </is>
      </c>
      <c r="B699" s="2" t="inlineStr">
        <is>
          <t>Ronnel - aire</t>
        </is>
      </c>
      <c r="C699" s="2" t="inlineStr">
        <is>
          <t>N</t>
        </is>
      </c>
      <c r="D699" s="2" t="inlineStr">
        <is>
          <t>MA067</t>
        </is>
      </c>
      <c r="E699" s="2" t="inlineStr">
        <is>
          <t>1 pesticida organofosforado (rutina)</t>
        </is>
      </c>
      <c r="F699" s="2" t="inlineStr">
        <is>
          <t>15 días laborables</t>
        </is>
      </c>
      <c r="G699" s="2" t="inlineStr">
        <is>
          <t>Para más de un pesticida organofosforado consultad precio en pestaña  PERFIL</t>
        </is>
      </c>
      <c r="H699" s="2" t="inlineStr"/>
      <c r="I699" s="2" t="inlineStr">
        <is>
          <t>Tubo OVS-2  -&gt; MAE15</t>
        </is>
      </c>
      <c r="J699" s="2" t="inlineStr">
        <is>
          <t>Cerrar tubo al finalizar muestreo</t>
        </is>
      </c>
      <c r="K699" s="2" t="inlineStr"/>
      <c r="L699" s="2" t="inlineStr"/>
      <c r="M699" s="2" t="inlineStr">
        <is>
          <t>0,2 µg</t>
        </is>
      </c>
      <c r="N699" s="2" t="inlineStr"/>
    </row>
    <row r="700">
      <c r="A700" s="2" t="inlineStr">
        <is>
          <t>N1830</t>
        </is>
      </c>
      <c r="B700" s="2" t="inlineStr">
        <is>
          <t>Stirophos - aire</t>
        </is>
      </c>
      <c r="C700" s="2" t="inlineStr">
        <is>
          <t>N</t>
        </is>
      </c>
      <c r="D700" s="2" t="inlineStr">
        <is>
          <t>MA067</t>
        </is>
      </c>
      <c r="E700" s="2" t="inlineStr">
        <is>
          <t>1 pesticida organofosforado (rutina)</t>
        </is>
      </c>
      <c r="F700" s="2" t="inlineStr">
        <is>
          <t>15 días laborables</t>
        </is>
      </c>
      <c r="G700" s="2" t="inlineStr">
        <is>
          <t>Para más de un pesticida organofosforado consultad precio en pestaña  PERFIL</t>
        </is>
      </c>
      <c r="H700" s="2" t="inlineStr"/>
      <c r="I700" s="2" t="inlineStr">
        <is>
          <t>Tubo OVS-2  -&gt; MAE15</t>
        </is>
      </c>
      <c r="J700" s="2" t="inlineStr"/>
      <c r="K700" s="2" t="inlineStr"/>
      <c r="L700" s="2" t="inlineStr"/>
      <c r="M700" s="2" t="inlineStr">
        <is>
          <t>0,2 µg</t>
        </is>
      </c>
      <c r="N700" s="2" t="inlineStr"/>
    </row>
    <row r="701">
      <c r="A701" s="2" t="inlineStr">
        <is>
          <t>N1835</t>
        </is>
      </c>
      <c r="B701" s="2" t="inlineStr">
        <is>
          <t>Sulfotep - aire</t>
        </is>
      </c>
      <c r="C701" s="2" t="inlineStr">
        <is>
          <t>N</t>
        </is>
      </c>
      <c r="D701" s="2" t="inlineStr">
        <is>
          <t>MA067</t>
        </is>
      </c>
      <c r="E701" s="2" t="inlineStr">
        <is>
          <t>1 pesticida organofosforado (rutina)</t>
        </is>
      </c>
      <c r="F701" s="2" t="inlineStr">
        <is>
          <t>15 días laborables</t>
        </is>
      </c>
      <c r="G701" s="2" t="inlineStr">
        <is>
          <t>Para más de un pesticida organofosforado consultad precio en pestaña  PERFIL</t>
        </is>
      </c>
      <c r="H701" s="2" t="inlineStr"/>
      <c r="I701" s="2" t="inlineStr">
        <is>
          <t>Tubo OVS-2  -&gt; MAE15</t>
        </is>
      </c>
      <c r="J701" s="2" t="inlineStr"/>
      <c r="K701" s="2" t="inlineStr"/>
      <c r="L701" s="2" t="inlineStr"/>
      <c r="M701" s="2" t="inlineStr">
        <is>
          <t>0,2 µg</t>
        </is>
      </c>
      <c r="N701" s="2" t="inlineStr"/>
    </row>
    <row r="702">
      <c r="A702" s="2" t="inlineStr">
        <is>
          <t>N1840</t>
        </is>
      </c>
      <c r="B702" s="2" t="inlineStr">
        <is>
          <t>Sulprofos - aire</t>
        </is>
      </c>
      <c r="C702" s="2" t="inlineStr">
        <is>
          <t>N</t>
        </is>
      </c>
      <c r="D702" s="2" t="inlineStr">
        <is>
          <t>MA067</t>
        </is>
      </c>
      <c r="E702" s="2" t="inlineStr">
        <is>
          <t>1 pesticida organofosforado (rutina)</t>
        </is>
      </c>
      <c r="F702" s="2" t="inlineStr">
        <is>
          <t>15 días laborables</t>
        </is>
      </c>
      <c r="G702" s="2" t="inlineStr">
        <is>
          <t>Para más de un pesticida organofosforado consultad precio en pestaña  PERFIL</t>
        </is>
      </c>
      <c r="H702" s="2" t="inlineStr"/>
      <c r="I702" s="2" t="inlineStr">
        <is>
          <t>Tubo OVS-2  -&gt; MAE15</t>
        </is>
      </c>
      <c r="J702" s="2" t="inlineStr">
        <is>
          <t>Cerrar tubo al finalizar muestreo</t>
        </is>
      </c>
      <c r="K702" s="2" t="inlineStr"/>
      <c r="L702" s="2" t="inlineStr"/>
      <c r="M702" s="2" t="inlineStr">
        <is>
          <t>0,2 µg</t>
        </is>
      </c>
      <c r="N702" s="2" t="inlineStr"/>
    </row>
    <row r="703">
      <c r="A703" s="2" t="inlineStr">
        <is>
          <t>N1845</t>
        </is>
      </c>
      <c r="B703" s="2" t="inlineStr">
        <is>
          <t>Tepp - aire</t>
        </is>
      </c>
      <c r="C703" s="2" t="inlineStr">
        <is>
          <t>N</t>
        </is>
      </c>
      <c r="D703" s="2" t="inlineStr">
        <is>
          <t>MA067</t>
        </is>
      </c>
      <c r="E703" s="2" t="inlineStr">
        <is>
          <t>1 pesticida organofosforado (rutina)</t>
        </is>
      </c>
      <c r="F703" s="2" t="inlineStr">
        <is>
          <t>15 días laborables</t>
        </is>
      </c>
      <c r="G703" s="2" t="inlineStr">
        <is>
          <t>Para más de un pesticida organofosforado consultad precio en pestaña  PERFIL</t>
        </is>
      </c>
      <c r="H703" s="2" t="inlineStr"/>
      <c r="I703" s="2" t="inlineStr">
        <is>
          <t>Tubo OVS-2  -&gt; MAE15</t>
        </is>
      </c>
      <c r="J703" s="2" t="inlineStr"/>
      <c r="K703" s="2" t="inlineStr"/>
      <c r="L703" s="2" t="inlineStr"/>
      <c r="M703" s="2" t="inlineStr">
        <is>
          <t>0,2 µg</t>
        </is>
      </c>
      <c r="N703" s="2" t="inlineStr"/>
    </row>
    <row r="704">
      <c r="A704" s="2" t="inlineStr">
        <is>
          <t>N1850</t>
        </is>
      </c>
      <c r="B704" s="2" t="inlineStr">
        <is>
          <t>Terbufos - aire</t>
        </is>
      </c>
      <c r="C704" s="2" t="inlineStr">
        <is>
          <t>N</t>
        </is>
      </c>
      <c r="D704" s="2" t="inlineStr">
        <is>
          <t>MA067</t>
        </is>
      </c>
      <c r="E704" s="2" t="inlineStr">
        <is>
          <t>1 pesticida organofosforado (rutina)</t>
        </is>
      </c>
      <c r="F704" s="2" t="inlineStr">
        <is>
          <t>15 días laborables</t>
        </is>
      </c>
      <c r="G704" s="2" t="inlineStr">
        <is>
          <t>Para más de un pesticida organofosforado consultad precio en pestaña  PERFIL</t>
        </is>
      </c>
      <c r="H704" s="2" t="inlineStr"/>
      <c r="I704" s="2" t="inlineStr">
        <is>
          <t>Tubo OVS-2  -&gt; MAE15</t>
        </is>
      </c>
      <c r="J704" s="2" t="inlineStr">
        <is>
          <t>Cerrar tubo al finalizar muestreo</t>
        </is>
      </c>
      <c r="K704" s="2" t="inlineStr"/>
      <c r="L704" s="2" t="inlineStr"/>
      <c r="M704" s="2" t="inlineStr">
        <is>
          <t>0,2 µg</t>
        </is>
      </c>
      <c r="N704" s="2" t="inlineStr"/>
    </row>
    <row r="705">
      <c r="A705" s="2" t="inlineStr">
        <is>
          <t>N1855</t>
        </is>
      </c>
      <c r="B705" s="2" t="inlineStr">
        <is>
          <t>Tokuthion - aire</t>
        </is>
      </c>
      <c r="C705" s="2" t="inlineStr">
        <is>
          <t>N</t>
        </is>
      </c>
      <c r="D705" s="2" t="inlineStr">
        <is>
          <t>MA067</t>
        </is>
      </c>
      <c r="E705" s="2" t="inlineStr">
        <is>
          <t>1 pesticida organofosforado (rutina)</t>
        </is>
      </c>
      <c r="F705" s="2" t="inlineStr">
        <is>
          <t>15 días laborables</t>
        </is>
      </c>
      <c r="G705" s="2" t="inlineStr">
        <is>
          <t>Para más de un pesticida organofosforado consultad precio en pestaña  PERFIL</t>
        </is>
      </c>
      <c r="H705" s="2" t="inlineStr"/>
      <c r="I705" s="2" t="inlineStr">
        <is>
          <t>Tubo OVS-2  -&gt; MAE15</t>
        </is>
      </c>
      <c r="J705" s="2" t="inlineStr"/>
      <c r="K705" s="2" t="inlineStr"/>
      <c r="L705" s="2" t="inlineStr"/>
      <c r="M705" s="2" t="inlineStr">
        <is>
          <t>0,2 µg</t>
        </is>
      </c>
      <c r="N705" s="2" t="inlineStr"/>
    </row>
    <row r="706">
      <c r="A706" s="2" t="inlineStr">
        <is>
          <t>N1860</t>
        </is>
      </c>
      <c r="B706" s="2" t="inlineStr">
        <is>
          <t>Trichloronate - aire</t>
        </is>
      </c>
      <c r="C706" s="2" t="inlineStr">
        <is>
          <t>N</t>
        </is>
      </c>
      <c r="D706" s="2" t="inlineStr">
        <is>
          <t>MA067</t>
        </is>
      </c>
      <c r="E706" s="2" t="inlineStr">
        <is>
          <t>1 pesticida organofosforado (rutina)</t>
        </is>
      </c>
      <c r="F706" s="2" t="inlineStr">
        <is>
          <t>15 días laborables</t>
        </is>
      </c>
      <c r="G706" s="2" t="inlineStr">
        <is>
          <t>Para más de un pesticida organofosforado consultad precio en pestaña  PERFIL</t>
        </is>
      </c>
      <c r="H706" s="2" t="inlineStr"/>
      <c r="I706" s="2" t="inlineStr">
        <is>
          <t>Tubo OVS-2  -&gt; MAE15</t>
        </is>
      </c>
      <c r="J706" s="2" t="inlineStr"/>
      <c r="K706" s="2" t="inlineStr"/>
      <c r="L706" s="2" t="inlineStr"/>
      <c r="M706" s="2" t="inlineStr">
        <is>
          <t>0,2 µg</t>
        </is>
      </c>
      <c r="N706" s="2" t="inlineStr"/>
    </row>
    <row r="707">
      <c r="A707" s="2" t="inlineStr">
        <is>
          <t>N1880</t>
        </is>
      </c>
      <c r="B707" s="2" t="inlineStr">
        <is>
          <t>Ciflutrina - aire</t>
        </is>
      </c>
      <c r="C707" s="2" t="inlineStr">
        <is>
          <t>N</t>
        </is>
      </c>
      <c r="D707" s="2" t="inlineStr">
        <is>
          <t>MA243</t>
        </is>
      </c>
      <c r="E707" s="2" t="inlineStr">
        <is>
          <t>1 Piretrina 8 días</t>
        </is>
      </c>
      <c r="F707" s="2" t="inlineStr">
        <is>
          <t>8 días laborables</t>
        </is>
      </c>
      <c r="G707" s="2" t="inlineStr">
        <is>
          <t>Para más de una piretrina consultad precio en pestaña  PERFIL</t>
        </is>
      </c>
      <c r="H707" s="2" t="inlineStr"/>
      <c r="I707" s="2" t="inlineStr">
        <is>
          <t>Tubo OVS-2  -&gt; MAE15</t>
        </is>
      </c>
      <c r="J707" s="2" t="inlineStr"/>
      <c r="K707" s="2" t="inlineStr"/>
      <c r="L707" s="2" t="inlineStr"/>
      <c r="M707" s="2" t="inlineStr">
        <is>
          <t>0,2 µg</t>
        </is>
      </c>
      <c r="N707" s="2" t="inlineStr"/>
    </row>
    <row r="708">
      <c r="A708" s="2" t="inlineStr">
        <is>
          <t>N1880</t>
        </is>
      </c>
      <c r="B708" s="2" t="inlineStr">
        <is>
          <t>Ciflutrina - aire</t>
        </is>
      </c>
      <c r="C708" s="2" t="inlineStr">
        <is>
          <t>N</t>
        </is>
      </c>
      <c r="D708" s="2" t="inlineStr">
        <is>
          <t>MA068</t>
        </is>
      </c>
      <c r="E708" s="2" t="inlineStr">
        <is>
          <t>1 piretrina (rutina)</t>
        </is>
      </c>
      <c r="F708" s="2" t="inlineStr">
        <is>
          <t>15 días laborables</t>
        </is>
      </c>
      <c r="G708" s="2" t="inlineStr">
        <is>
          <t>Para más de una piretrina  consultad precio en pestaña  PERFIL</t>
        </is>
      </c>
      <c r="H708" s="2" t="inlineStr"/>
      <c r="I708" s="2" t="inlineStr">
        <is>
          <t>Tubo OVS-2  -&gt; MAE15</t>
        </is>
      </c>
      <c r="J708" s="2" t="inlineStr"/>
      <c r="K708" s="2" t="inlineStr"/>
      <c r="L708" s="2" t="inlineStr"/>
      <c r="M708" s="2" t="inlineStr">
        <is>
          <t>0,2 µg</t>
        </is>
      </c>
      <c r="N708" s="2" t="inlineStr"/>
    </row>
    <row r="709">
      <c r="A709" s="2" t="inlineStr">
        <is>
          <t>N1885</t>
        </is>
      </c>
      <c r="B709" s="2" t="inlineStr">
        <is>
          <t>Cipermetrina - aire</t>
        </is>
      </c>
      <c r="C709" s="2" t="inlineStr">
        <is>
          <t>N</t>
        </is>
      </c>
      <c r="D709" s="2" t="inlineStr">
        <is>
          <t>MA243</t>
        </is>
      </c>
      <c r="E709" s="2" t="inlineStr">
        <is>
          <t>1 Piretrina 8 días</t>
        </is>
      </c>
      <c r="F709" s="2" t="inlineStr">
        <is>
          <t>8 días laborables</t>
        </is>
      </c>
      <c r="G709" s="2" t="inlineStr">
        <is>
          <t>Para más de una piretrina consultad precio en pestaña  PERFIL</t>
        </is>
      </c>
      <c r="H709" s="2" t="inlineStr"/>
      <c r="I709" s="2" t="inlineStr">
        <is>
          <t>Tubo OVS-2  -&gt; MAE15</t>
        </is>
      </c>
      <c r="J709" s="2" t="inlineStr">
        <is>
          <t>Refrigerada (5°C ± 3°C)</t>
        </is>
      </c>
      <c r="K709" s="2" t="inlineStr"/>
      <c r="L709" s="2" t="inlineStr"/>
      <c r="M709" s="2" t="inlineStr">
        <is>
          <t>0,2 µg</t>
        </is>
      </c>
      <c r="N709" s="2" t="inlineStr"/>
    </row>
    <row r="710">
      <c r="A710" s="2" t="inlineStr">
        <is>
          <t>N1885</t>
        </is>
      </c>
      <c r="B710" s="2" t="inlineStr">
        <is>
          <t>Cipermetrina - aire</t>
        </is>
      </c>
      <c r="C710" s="2" t="inlineStr">
        <is>
          <t>N</t>
        </is>
      </c>
      <c r="D710" s="2" t="inlineStr">
        <is>
          <t>MA068</t>
        </is>
      </c>
      <c r="E710" s="2" t="inlineStr">
        <is>
          <t>1 piretrina (rutina)</t>
        </is>
      </c>
      <c r="F710" s="2" t="inlineStr">
        <is>
          <t>15 días laborables</t>
        </is>
      </c>
      <c r="G710" s="2" t="inlineStr">
        <is>
          <t>Para más de una piretrina  consultad precio en pestaña  PERFIL</t>
        </is>
      </c>
      <c r="H710" s="2" t="inlineStr"/>
      <c r="I710" s="2" t="inlineStr">
        <is>
          <t>Tubo OVS-2  -&gt; MAE15</t>
        </is>
      </c>
      <c r="J710" s="2" t="inlineStr">
        <is>
          <t>Refrigerada (5°C ± 3°C)</t>
        </is>
      </c>
      <c r="K710" s="2" t="inlineStr"/>
      <c r="L710" s="2" t="inlineStr"/>
      <c r="M710" s="2" t="inlineStr">
        <is>
          <t>0,2 µg</t>
        </is>
      </c>
      <c r="N710" s="2" t="inlineStr"/>
    </row>
    <row r="711">
      <c r="A711" s="2" t="inlineStr">
        <is>
          <t>N1890</t>
        </is>
      </c>
      <c r="B711" s="2" t="inlineStr">
        <is>
          <t>Deltametrina - aire</t>
        </is>
      </c>
      <c r="C711" s="2" t="inlineStr">
        <is>
          <t>N</t>
        </is>
      </c>
      <c r="D711" s="2" t="inlineStr">
        <is>
          <t>MA243</t>
        </is>
      </c>
      <c r="E711" s="2" t="inlineStr">
        <is>
          <t>1 Piretrina 8 días</t>
        </is>
      </c>
      <c r="F711" s="2" t="inlineStr">
        <is>
          <t>8 días laborables</t>
        </is>
      </c>
      <c r="G711" s="2" t="inlineStr">
        <is>
          <t>Para más de una piretrina consultad precio en pestaña  PERFIL</t>
        </is>
      </c>
      <c r="H711" s="2" t="inlineStr"/>
      <c r="I711" s="2" t="inlineStr">
        <is>
          <t>Tubo OVS-2  -&gt; MAE15</t>
        </is>
      </c>
      <c r="J711" s="2" t="inlineStr"/>
      <c r="K711" s="2" t="inlineStr"/>
      <c r="L711" s="2" t="inlineStr"/>
      <c r="M711" s="2" t="inlineStr">
        <is>
          <t>0,2 µg</t>
        </is>
      </c>
      <c r="N711" s="2" t="inlineStr"/>
    </row>
    <row r="712">
      <c r="A712" s="2" t="inlineStr">
        <is>
          <t>N1890</t>
        </is>
      </c>
      <c r="B712" s="2" t="inlineStr">
        <is>
          <t>Deltametrina - aire</t>
        </is>
      </c>
      <c r="C712" s="2" t="inlineStr">
        <is>
          <t>N</t>
        </is>
      </c>
      <c r="D712" s="2" t="inlineStr">
        <is>
          <t>MA068</t>
        </is>
      </c>
      <c r="E712" s="2" t="inlineStr">
        <is>
          <t>1 piretrina (rutina)</t>
        </is>
      </c>
      <c r="F712" s="2" t="inlineStr">
        <is>
          <t>15 días laborables</t>
        </is>
      </c>
      <c r="G712" s="2" t="inlineStr">
        <is>
          <t>Para más de una piretrina  consultad precio en pestaña  PERFIL</t>
        </is>
      </c>
      <c r="H712" s="2" t="inlineStr"/>
      <c r="I712" s="2" t="inlineStr">
        <is>
          <t>Tubo OVS-2  -&gt; MAE15</t>
        </is>
      </c>
      <c r="J712" s="2" t="inlineStr"/>
      <c r="K712" s="2" t="inlineStr"/>
      <c r="L712" s="2" t="inlineStr"/>
      <c r="M712" s="2" t="inlineStr">
        <is>
          <t>0,2 µg</t>
        </is>
      </c>
      <c r="N712" s="2" t="inlineStr"/>
    </row>
    <row r="713">
      <c r="A713" s="2" t="inlineStr">
        <is>
          <t>N1895</t>
        </is>
      </c>
      <c r="B713" s="2" t="inlineStr">
        <is>
          <t>Esbiotrina - aire</t>
        </is>
      </c>
      <c r="C713" s="2" t="inlineStr">
        <is>
          <t>N</t>
        </is>
      </c>
      <c r="D713" s="2" t="inlineStr">
        <is>
          <t>PCG</t>
        </is>
      </c>
      <c r="E713" s="2" t="inlineStr">
        <is>
          <t>Consultar precio con Gerencia Industria</t>
        </is>
      </c>
      <c r="F713" s="2" t="inlineStr">
        <is>
          <t>15 días laborables</t>
        </is>
      </c>
      <c r="G713" s="2" t="inlineStr"/>
      <c r="H713" s="2" t="inlineStr"/>
      <c r="I713" s="2" t="inlineStr">
        <is>
          <t>Tubo OVS-2  -&gt; MAE15</t>
        </is>
      </c>
      <c r="J713" s="2" t="inlineStr"/>
      <c r="K713" s="2" t="inlineStr"/>
      <c r="L713" s="2" t="inlineStr"/>
      <c r="M713" s="2" t="inlineStr">
        <is>
          <t>0,2 µg</t>
        </is>
      </c>
      <c r="N713" s="2" t="inlineStr"/>
    </row>
    <row r="714">
      <c r="A714" s="2" t="inlineStr">
        <is>
          <t>N1900</t>
        </is>
      </c>
      <c r="B714" s="2" t="inlineStr">
        <is>
          <t>Permetrina - aire</t>
        </is>
      </c>
      <c r="C714" s="2" t="inlineStr">
        <is>
          <t>N</t>
        </is>
      </c>
      <c r="D714" s="2" t="inlineStr">
        <is>
          <t>PCG</t>
        </is>
      </c>
      <c r="E714" s="2" t="inlineStr">
        <is>
          <t>Consultar precio con Gerencia Industria</t>
        </is>
      </c>
      <c r="F714" s="2" t="inlineStr">
        <is>
          <t>15 días laborables</t>
        </is>
      </c>
      <c r="G714" s="2" t="inlineStr"/>
      <c r="H714" s="2" t="inlineStr"/>
      <c r="I714" s="2" t="inlineStr">
        <is>
          <t>Tubo OVS-2  -&gt; MAE15</t>
        </is>
      </c>
      <c r="J714" s="2" t="inlineStr"/>
      <c r="K714" s="2" t="inlineStr"/>
      <c r="L714" s="2" t="inlineStr"/>
      <c r="M714" s="2" t="inlineStr">
        <is>
          <t>0,5 µg</t>
        </is>
      </c>
      <c r="N714" s="2" t="inlineStr"/>
    </row>
    <row r="715">
      <c r="A715" s="2" t="inlineStr">
        <is>
          <t>N1905</t>
        </is>
      </c>
      <c r="B715" s="2" t="inlineStr">
        <is>
          <t>Piretrina - aire</t>
        </is>
      </c>
      <c r="C715" s="2" t="inlineStr">
        <is>
          <t>N</t>
        </is>
      </c>
      <c r="D715" s="2" t="inlineStr">
        <is>
          <t>MA243</t>
        </is>
      </c>
      <c r="E715" s="2" t="inlineStr">
        <is>
          <t>1 Piretrina 8 días</t>
        </is>
      </c>
      <c r="F715" s="2" t="inlineStr">
        <is>
          <t>8 días laborables</t>
        </is>
      </c>
      <c r="G715" s="2" t="inlineStr">
        <is>
          <t>Para más de una piretrina consultad precio en pestaña  PERFIL</t>
        </is>
      </c>
      <c r="H715" s="2" t="inlineStr"/>
      <c r="I715" s="2" t="inlineStr">
        <is>
          <t>Filtro Fibra Vidrio (FV) -&gt; MT058</t>
        </is>
      </c>
      <c r="J715" s="2" t="inlineStr"/>
      <c r="K715" s="2" t="inlineStr"/>
      <c r="L715" s="2" t="inlineStr"/>
      <c r="M715" s="2" t="inlineStr">
        <is>
          <t>0,5 µg</t>
        </is>
      </c>
      <c r="N715" s="2" t="inlineStr"/>
    </row>
    <row r="716">
      <c r="A716" s="2" t="inlineStr">
        <is>
          <t>N1905</t>
        </is>
      </c>
      <c r="B716" s="2" t="inlineStr">
        <is>
          <t>Piretrina - aire</t>
        </is>
      </c>
      <c r="C716" s="2" t="inlineStr">
        <is>
          <t>N</t>
        </is>
      </c>
      <c r="D716" s="2" t="inlineStr">
        <is>
          <t>MA068</t>
        </is>
      </c>
      <c r="E716" s="2" t="inlineStr">
        <is>
          <t>1 piretrina (rutina)</t>
        </is>
      </c>
      <c r="F716" s="2" t="inlineStr">
        <is>
          <t>15 días laborables</t>
        </is>
      </c>
      <c r="G716" s="2" t="inlineStr">
        <is>
          <t>Para más de una piretrina  consultad precio en pestaña  PERFIL</t>
        </is>
      </c>
      <c r="H716" s="2" t="inlineStr"/>
      <c r="I716" s="2" t="inlineStr">
        <is>
          <t>Filtro Fibra Vidrio (FV) -&gt; MT058</t>
        </is>
      </c>
      <c r="J716" s="2" t="inlineStr"/>
      <c r="K716" s="2" t="inlineStr"/>
      <c r="L716" s="2" t="inlineStr"/>
      <c r="M716" s="2" t="inlineStr">
        <is>
          <t>0,5 µg</t>
        </is>
      </c>
      <c r="N716" s="2" t="inlineStr"/>
    </row>
    <row r="717">
      <c r="A717" s="2" t="inlineStr">
        <is>
          <t>N1910</t>
        </is>
      </c>
      <c r="B717" s="2" t="inlineStr">
        <is>
          <t>Sumitrina - aire</t>
        </is>
      </c>
      <c r="C717" s="2" t="inlineStr">
        <is>
          <t>N</t>
        </is>
      </c>
      <c r="D717" s="2" t="inlineStr">
        <is>
          <t>PCG</t>
        </is>
      </c>
      <c r="E717" s="2" t="inlineStr">
        <is>
          <t>Consultar precio con Gerencia Industria</t>
        </is>
      </c>
      <c r="F717" s="2" t="inlineStr">
        <is>
          <t>15 días laborables</t>
        </is>
      </c>
      <c r="G717" s="2" t="inlineStr"/>
      <c r="H717" s="2" t="inlineStr"/>
      <c r="I717" s="2" t="inlineStr">
        <is>
          <t>Tubo muestreo versátil OSHA (Fibra vidrio + resina XAD-2) (OVS-2)  -&gt; MAE15</t>
        </is>
      </c>
      <c r="J717" s="2" t="inlineStr"/>
      <c r="K717" s="2" t="inlineStr"/>
      <c r="L717" s="2" t="inlineStr"/>
      <c r="M717" s="2" t="inlineStr">
        <is>
          <t>0,5 µg</t>
        </is>
      </c>
      <c r="N717" s="2" t="inlineStr"/>
    </row>
    <row r="718">
      <c r="A718" s="2" t="inlineStr">
        <is>
          <t>N1915</t>
        </is>
      </c>
      <c r="B718" s="2" t="inlineStr">
        <is>
          <t>Tetrametina - aire</t>
        </is>
      </c>
      <c r="C718" s="2" t="inlineStr">
        <is>
          <t>N</t>
        </is>
      </c>
      <c r="D718" s="2" t="inlineStr">
        <is>
          <t>PCG</t>
        </is>
      </c>
      <c r="E718" s="2" t="inlineStr">
        <is>
          <t>Consultar precio con Gerencia Industria</t>
        </is>
      </c>
      <c r="F718" s="2" t="inlineStr">
        <is>
          <t>15 días laborables</t>
        </is>
      </c>
      <c r="G718" s="2" t="inlineStr"/>
      <c r="H718" s="2" t="inlineStr"/>
      <c r="I718" s="2" t="inlineStr">
        <is>
          <t>Filtro Fibra Vidrio (FV) -&gt; MT058</t>
        </is>
      </c>
      <c r="J718" s="2" t="inlineStr"/>
      <c r="K718" s="2" t="inlineStr"/>
      <c r="L718" s="2" t="inlineStr"/>
      <c r="M718" s="2" t="inlineStr">
        <is>
          <t>0,5 µg</t>
        </is>
      </c>
      <c r="N718" s="2" t="inlineStr"/>
    </row>
    <row r="719">
      <c r="A719" s="2" t="inlineStr">
        <is>
          <t>N1920</t>
        </is>
      </c>
      <c r="B719" s="2" t="inlineStr">
        <is>
          <t>Transflutrina - aire</t>
        </is>
      </c>
      <c r="C719" s="2" t="inlineStr">
        <is>
          <t>N</t>
        </is>
      </c>
      <c r="D719" s="2" t="inlineStr">
        <is>
          <t>PCG</t>
        </is>
      </c>
      <c r="E719" s="2" t="inlineStr">
        <is>
          <t>Consultar precio con Gerencia Industria</t>
        </is>
      </c>
      <c r="F719" s="2" t="inlineStr">
        <is>
          <t>15 días laborables</t>
        </is>
      </c>
      <c r="G719" s="2" t="inlineStr"/>
      <c r="H719" s="2" t="inlineStr"/>
      <c r="I719" s="2" t="inlineStr">
        <is>
          <t>Tubo muestreo versátil OSHA (Fibra vidrio + resina XAD-2) (OVS-2)  -&gt; MAE15</t>
        </is>
      </c>
      <c r="J719" s="2" t="inlineStr"/>
      <c r="K719" s="2" t="inlineStr"/>
      <c r="L719" s="2" t="inlineStr"/>
      <c r="M719" s="2" t="inlineStr">
        <is>
          <t>0,5 µg</t>
        </is>
      </c>
      <c r="N719" s="2" t="inlineStr"/>
    </row>
    <row r="720">
      <c r="A720" s="2" t="inlineStr">
        <is>
          <t>N1940</t>
        </is>
      </c>
      <c r="B720" s="2" t="inlineStr">
        <is>
          <t>Aluminio - aire</t>
        </is>
      </c>
      <c r="C720" s="2" t="inlineStr">
        <is>
          <t>N</t>
        </is>
      </c>
      <c r="D720" s="2" t="inlineStr">
        <is>
          <t>MA008</t>
        </is>
      </c>
      <c r="E720" s="2" t="inlineStr">
        <is>
          <t>Metal</t>
        </is>
      </c>
      <c r="F720" s="2" t="inlineStr">
        <is>
          <t>15 días laborables</t>
        </is>
      </c>
      <c r="G720" s="2" t="inlineStr"/>
      <c r="H720" s="2" t="inlineStr">
        <is>
          <t>Añadir al presupuesto la preparación de muestra (N8000)</t>
        </is>
      </c>
      <c r="I720" s="2" t="inlineStr">
        <is>
          <t>Muestreador IOM  + Filtro Esteres Celulosa (EDC) -&gt; MT126</t>
        </is>
      </c>
      <c r="J720" s="2" t="inlineStr">
        <is>
          <t>Temperatura ambiente</t>
        </is>
      </c>
      <c r="K720" s="2" t="inlineStr">
        <is>
          <t>Método interno basado en el método OSHA ID-121 y EPA 6020A</t>
        </is>
      </c>
      <c r="L720" s="2" t="inlineStr">
        <is>
          <t>Espectrometría de masas con plasma acoplado inductivamente (ICP/MS)</t>
        </is>
      </c>
      <c r="M720" s="2" t="inlineStr">
        <is>
          <t>1 µg</t>
        </is>
      </c>
      <c r="N720" s="2" t="inlineStr"/>
    </row>
    <row r="721">
      <c r="A721" s="2" t="inlineStr">
        <is>
          <t>N1940</t>
        </is>
      </c>
      <c r="B721" s="2" t="inlineStr">
        <is>
          <t>Aluminio - aire</t>
        </is>
      </c>
      <c r="C721" s="2" t="inlineStr">
        <is>
          <t>N</t>
        </is>
      </c>
      <c r="D721" s="2" t="inlineStr">
        <is>
          <t>MA191</t>
        </is>
      </c>
      <c r="E721" s="2" t="inlineStr">
        <is>
          <t>urgente 8 días</t>
        </is>
      </c>
      <c r="F721" s="2" t="inlineStr">
        <is>
          <t>8 días laborables</t>
        </is>
      </c>
      <c r="G721" s="2" t="inlineStr"/>
      <c r="H721" s="2" t="inlineStr">
        <is>
          <t>Añadir al presupuesto la preparación de muestra (N8000)</t>
        </is>
      </c>
      <c r="I721" s="2" t="inlineStr">
        <is>
          <t>Muestreador IOM  + Filtro Esteres Celulosa (EDC) -&gt; MT126</t>
        </is>
      </c>
      <c r="J721" s="2" t="inlineStr">
        <is>
          <t>Temperatura ambiente</t>
        </is>
      </c>
      <c r="K721" s="2" t="inlineStr">
        <is>
          <t>Método interno basado en el método OSHA ID-121 y EPA 6020A</t>
        </is>
      </c>
      <c r="L721" s="2" t="inlineStr">
        <is>
          <t>Espectrometría de masas con plasma acoplado inductivamente (ICP/MS)</t>
        </is>
      </c>
      <c r="M721" s="2" t="inlineStr">
        <is>
          <t>1 µg</t>
        </is>
      </c>
      <c r="N721" s="2" t="inlineStr"/>
    </row>
    <row r="722">
      <c r="A722" s="2" t="inlineStr">
        <is>
          <t>N1945</t>
        </is>
      </c>
      <c r="B722" s="2" t="inlineStr">
        <is>
          <t>Antimonio - aire</t>
        </is>
      </c>
      <c r="C722" s="2" t="inlineStr">
        <is>
          <t>N</t>
        </is>
      </c>
      <c r="D722" s="2" t="inlineStr">
        <is>
          <t>MA008</t>
        </is>
      </c>
      <c r="E722" s="2" t="inlineStr">
        <is>
          <t>Metal</t>
        </is>
      </c>
      <c r="F722" s="2" t="inlineStr">
        <is>
          <t>15 días laborables</t>
        </is>
      </c>
      <c r="G722" s="2" t="inlineStr"/>
      <c r="H722" s="2" t="inlineStr">
        <is>
          <t>Añadir al presupuesto la preparación de muestra (N8000)</t>
        </is>
      </c>
      <c r="I722" s="2" t="inlineStr">
        <is>
          <t>Muestreador IOM  + Filtro Esteres Celulosa (EDC) -&gt; MT126</t>
        </is>
      </c>
      <c r="J722" s="2" t="inlineStr">
        <is>
          <t>Temperatura ambiente</t>
        </is>
      </c>
      <c r="K722" s="2" t="inlineStr">
        <is>
          <t>Método interno basado en el método OSHA ID-121 y EPA 6020A</t>
        </is>
      </c>
      <c r="L722" s="2" t="inlineStr">
        <is>
          <t>Espectrometría de masas con plasma acoplado inductivamente (ICP/MS)</t>
        </is>
      </c>
      <c r="M722" s="2" t="inlineStr">
        <is>
          <t>1 µg</t>
        </is>
      </c>
      <c r="N722" s="2" t="inlineStr"/>
    </row>
    <row r="723">
      <c r="A723" s="2" t="inlineStr">
        <is>
          <t>N1945</t>
        </is>
      </c>
      <c r="B723" s="2" t="inlineStr">
        <is>
          <t>Antimonio - aire</t>
        </is>
      </c>
      <c r="C723" s="2" t="inlineStr">
        <is>
          <t>N</t>
        </is>
      </c>
      <c r="D723" s="2" t="inlineStr">
        <is>
          <t>MA191</t>
        </is>
      </c>
      <c r="E723" s="2" t="inlineStr">
        <is>
          <t>urgente 8 días</t>
        </is>
      </c>
      <c r="F723" s="2" t="inlineStr">
        <is>
          <t>8 días laborables</t>
        </is>
      </c>
      <c r="G723" s="2" t="inlineStr"/>
      <c r="H723" s="2" t="inlineStr">
        <is>
          <t>Añadir al presupuesto la preparación de muestra (N8000)</t>
        </is>
      </c>
      <c r="I723" s="2" t="inlineStr">
        <is>
          <t>Muestreador IOM  + Filtro Esteres Celulosa (EDC) -&gt; MT126</t>
        </is>
      </c>
      <c r="J723" s="2" t="inlineStr">
        <is>
          <t>Temperatura ambiente</t>
        </is>
      </c>
      <c r="K723" s="2" t="inlineStr">
        <is>
          <t>Método interno basado en el método OSHA ID-121 y EPA 6020A</t>
        </is>
      </c>
      <c r="L723" s="2" t="inlineStr">
        <is>
          <t>Espectrometría de masas con plasma acoplado inductivamente (ICP/MS)</t>
        </is>
      </c>
      <c r="M723" s="2" t="inlineStr">
        <is>
          <t>1 µg</t>
        </is>
      </c>
      <c r="N723" s="2" t="inlineStr"/>
    </row>
    <row r="724">
      <c r="A724" s="2" t="inlineStr">
        <is>
          <t>N1950</t>
        </is>
      </c>
      <c r="B724" s="2" t="inlineStr">
        <is>
          <t>Arsénico - aire</t>
        </is>
      </c>
      <c r="C724" s="2" t="inlineStr">
        <is>
          <t>N</t>
        </is>
      </c>
      <c r="D724" s="2" t="inlineStr">
        <is>
          <t>MA008</t>
        </is>
      </c>
      <c r="E724" s="2" t="inlineStr">
        <is>
          <t>Metal</t>
        </is>
      </c>
      <c r="F724" s="2" t="inlineStr">
        <is>
          <t>15 días laborables</t>
        </is>
      </c>
      <c r="G724" s="2" t="inlineStr"/>
      <c r="H724" s="2" t="inlineStr">
        <is>
          <t>Añadir al presupuesto la preparación de muestra (N8000)</t>
        </is>
      </c>
      <c r="I724" s="2" t="inlineStr">
        <is>
          <t>Muestreador IOM  + Filtro Esteres Celulosa (EDC) -&gt; MT126</t>
        </is>
      </c>
      <c r="J724" s="2" t="inlineStr">
        <is>
          <t>Temperatura ambiente</t>
        </is>
      </c>
      <c r="K724" s="2" t="inlineStr">
        <is>
          <t>Método interno basado en el método OSHA ID-121 y EPA 6020A</t>
        </is>
      </c>
      <c r="L724" s="2" t="inlineStr">
        <is>
          <t>Espectrometría de masas con plasma acoplado inductivamente (ICP/MS)</t>
        </is>
      </c>
      <c r="M724" s="2" t="inlineStr">
        <is>
          <t>0,1 µg</t>
        </is>
      </c>
      <c r="N724" s="2" t="inlineStr"/>
    </row>
    <row r="725">
      <c r="A725" s="2" t="inlineStr">
        <is>
          <t>N1950</t>
        </is>
      </c>
      <c r="B725" s="2" t="inlineStr">
        <is>
          <t>Arsénico - aire</t>
        </is>
      </c>
      <c r="C725" s="2" t="inlineStr">
        <is>
          <t>N</t>
        </is>
      </c>
      <c r="D725" s="2" t="inlineStr">
        <is>
          <t>MA191</t>
        </is>
      </c>
      <c r="E725" s="2" t="inlineStr">
        <is>
          <t>urgente 8 días</t>
        </is>
      </c>
      <c r="F725" s="2" t="inlineStr">
        <is>
          <t>8 días laborables</t>
        </is>
      </c>
      <c r="G725" s="2" t="inlineStr"/>
      <c r="H725" s="2" t="inlineStr">
        <is>
          <t>Añadir al presupuesto la preparación de muestra (N8000)</t>
        </is>
      </c>
      <c r="I725" s="2" t="inlineStr">
        <is>
          <t>Muestreador IOM  + Filtro Esteres Celulosa (EDC) -&gt; MT126</t>
        </is>
      </c>
      <c r="J725" s="2" t="inlineStr">
        <is>
          <t>Temperatura ambiente</t>
        </is>
      </c>
      <c r="K725" s="2" t="inlineStr">
        <is>
          <t>Método interno basado en el método OSHA ID-121 y EPA 6020A</t>
        </is>
      </c>
      <c r="L725" s="2" t="inlineStr">
        <is>
          <t>Espectrometría de masas con plasma acoplado inductivamente (ICP/MS)</t>
        </is>
      </c>
      <c r="M725" s="2" t="inlineStr">
        <is>
          <t>0,1 µg</t>
        </is>
      </c>
      <c r="N725" s="2" t="inlineStr"/>
    </row>
    <row r="726">
      <c r="A726" s="2" t="inlineStr">
        <is>
          <t>N1955</t>
        </is>
      </c>
      <c r="B726" s="2" t="inlineStr">
        <is>
          <t>Bario - aire</t>
        </is>
      </c>
      <c r="C726" s="2" t="inlineStr">
        <is>
          <t>N</t>
        </is>
      </c>
      <c r="D726" s="2" t="inlineStr">
        <is>
          <t>MA008</t>
        </is>
      </c>
      <c r="E726" s="2" t="inlineStr">
        <is>
          <t>Metal</t>
        </is>
      </c>
      <c r="F726" s="2" t="inlineStr">
        <is>
          <t>15 días laborables</t>
        </is>
      </c>
      <c r="G726" s="2" t="inlineStr"/>
      <c r="H726" s="2" t="inlineStr">
        <is>
          <t>Añadir al presupuesto la preparación de muestra (N8000)</t>
        </is>
      </c>
      <c r="I726" s="2" t="inlineStr">
        <is>
          <t>Muestreador IOM  + Filtro Esteres Celulosa (EDC) -&gt; MT126</t>
        </is>
      </c>
      <c r="J726" s="2" t="inlineStr">
        <is>
          <t>Temperatura ambiente</t>
        </is>
      </c>
      <c r="K726" s="2" t="inlineStr">
        <is>
          <t>Método interno basado en el método OSHA ID-121 y EPA 6020A</t>
        </is>
      </c>
      <c r="L726" s="2" t="inlineStr">
        <is>
          <t>Espectrometría de masas con plasma acoplado inductivamente (ICP/MS)</t>
        </is>
      </c>
      <c r="M726" s="2" t="inlineStr">
        <is>
          <t>1 µg</t>
        </is>
      </c>
      <c r="N726" s="2" t="inlineStr"/>
    </row>
    <row r="727">
      <c r="A727" s="2" t="inlineStr">
        <is>
          <t>N1955</t>
        </is>
      </c>
      <c r="B727" s="2" t="inlineStr">
        <is>
          <t>Bario - aire</t>
        </is>
      </c>
      <c r="C727" s="2" t="inlineStr">
        <is>
          <t>N</t>
        </is>
      </c>
      <c r="D727" s="2" t="inlineStr">
        <is>
          <t>MA191</t>
        </is>
      </c>
      <c r="E727" s="2" t="inlineStr">
        <is>
          <t>urgente 8 días</t>
        </is>
      </c>
      <c r="F727" s="2" t="inlineStr">
        <is>
          <t>8 días laborables</t>
        </is>
      </c>
      <c r="G727" s="2" t="inlineStr"/>
      <c r="H727" s="2" t="inlineStr">
        <is>
          <t>Añadir al presupuesto la preparación de muestra (N8000)</t>
        </is>
      </c>
      <c r="I727" s="2" t="inlineStr">
        <is>
          <t>Muestreador IOM  + Filtro Esteres Celulosa (EDC) -&gt; MT126</t>
        </is>
      </c>
      <c r="J727" s="2" t="inlineStr">
        <is>
          <t>Temperatura ambiente</t>
        </is>
      </c>
      <c r="K727" s="2" t="inlineStr">
        <is>
          <t>Método interno basado en el método OSHA ID-121 y EPA 6020A</t>
        </is>
      </c>
      <c r="L727" s="2" t="inlineStr">
        <is>
          <t>Espectrometría de masas con plasma acoplado inductivamente (ICP/MS)</t>
        </is>
      </c>
      <c r="M727" s="2" t="inlineStr">
        <is>
          <t>1 µg</t>
        </is>
      </c>
      <c r="N727" s="2" t="inlineStr"/>
    </row>
    <row r="728">
      <c r="A728" s="2" t="inlineStr">
        <is>
          <t>N1960</t>
        </is>
      </c>
      <c r="B728" s="2" t="inlineStr">
        <is>
          <t>Berilio - aire</t>
        </is>
      </c>
      <c r="C728" s="2" t="inlineStr">
        <is>
          <t>N</t>
        </is>
      </c>
      <c r="D728" s="2" t="inlineStr">
        <is>
          <t>MA191</t>
        </is>
      </c>
      <c r="E728" s="2" t="inlineStr">
        <is>
          <t>urgente 8 días</t>
        </is>
      </c>
      <c r="F728" s="2" t="inlineStr">
        <is>
          <t>8 días laborables</t>
        </is>
      </c>
      <c r="G728" s="2" t="inlineStr"/>
      <c r="H728" s="2" t="inlineStr">
        <is>
          <t>Añadir al presupuesto la preparación de muestra (N8000)</t>
        </is>
      </c>
      <c r="I728" s="2" t="inlineStr">
        <is>
          <t>Muestreador IOM  + Filtro Esteres Celulosa (EDC) -&gt; MT126</t>
        </is>
      </c>
      <c r="J728" s="2" t="inlineStr">
        <is>
          <t>Temperatura ambiente</t>
        </is>
      </c>
      <c r="K728" s="2" t="inlineStr">
        <is>
          <t>Método interno basado en el método OSHA ID-121 y EPA 6020A</t>
        </is>
      </c>
      <c r="L728" s="2" t="inlineStr">
        <is>
          <t>Espectrometría de masas con plasma acoplado inductivamente (ICP/MS)</t>
        </is>
      </c>
      <c r="M728" s="2" t="inlineStr">
        <is>
          <t>0,005 µg</t>
        </is>
      </c>
      <c r="N728" s="2" t="inlineStr"/>
    </row>
    <row r="729">
      <c r="A729" s="2" t="inlineStr">
        <is>
          <t>N1960</t>
        </is>
      </c>
      <c r="B729" s="2" t="inlineStr">
        <is>
          <t>Berilio - aire</t>
        </is>
      </c>
      <c r="C729" s="2" t="inlineStr">
        <is>
          <t>N</t>
        </is>
      </c>
      <c r="D729" s="2" t="inlineStr">
        <is>
          <t>MA008</t>
        </is>
      </c>
      <c r="E729" s="2" t="inlineStr">
        <is>
          <t>Metal</t>
        </is>
      </c>
      <c r="F729" s="2" t="inlineStr">
        <is>
          <t>15 días laborables</t>
        </is>
      </c>
      <c r="G729" s="2" t="inlineStr"/>
      <c r="H729" s="2" t="inlineStr">
        <is>
          <t>Añadir al presupuesto la preparación de muestra (N8000)</t>
        </is>
      </c>
      <c r="I729" s="2" t="inlineStr">
        <is>
          <t>Muestreador IOM  + Filtro Esteres Celulosa (EDC) -&gt; MT126</t>
        </is>
      </c>
      <c r="J729" s="2" t="inlineStr">
        <is>
          <t>Temperatura ambiente</t>
        </is>
      </c>
      <c r="K729" s="2" t="inlineStr">
        <is>
          <t>Método interno basado en el método OSHA ID-121 y EPA 6020A</t>
        </is>
      </c>
      <c r="L729" s="2" t="inlineStr">
        <is>
          <t>Espectrometría de masas con plasma acoplado inductivamente (ICP/MS)</t>
        </is>
      </c>
      <c r="M729" s="2" t="inlineStr">
        <is>
          <t>0,005 µg</t>
        </is>
      </c>
      <c r="N729" s="2" t="inlineStr"/>
    </row>
    <row r="730">
      <c r="A730" s="2" t="inlineStr">
        <is>
          <t>N1970</t>
        </is>
      </c>
      <c r="B730" s="2" t="inlineStr">
        <is>
          <t>Boro - aire</t>
        </is>
      </c>
      <c r="C730" s="2" t="inlineStr">
        <is>
          <t>N</t>
        </is>
      </c>
      <c r="D730" s="2" t="inlineStr">
        <is>
          <t>MA191</t>
        </is>
      </c>
      <c r="E730" s="2" t="inlineStr">
        <is>
          <t>urgente 8 días</t>
        </is>
      </c>
      <c r="F730" s="2" t="inlineStr">
        <is>
          <t>8 días laborables</t>
        </is>
      </c>
      <c r="G730" s="2" t="inlineStr"/>
      <c r="H730" s="2" t="inlineStr">
        <is>
          <t>Añadir al presupuesto la preparación de muestra (N8000)</t>
        </is>
      </c>
      <c r="I730" s="2" t="inlineStr">
        <is>
          <t>Muestreador IOM  + Filtro Esteres Celulosa (EDC) -&gt; MT126</t>
        </is>
      </c>
      <c r="J730" s="2" t="inlineStr">
        <is>
          <t>Temperatura ambiente</t>
        </is>
      </c>
      <c r="K730" s="2" t="inlineStr">
        <is>
          <t>Método interno basado en el método OSHA ID-121 y EPA 6020A</t>
        </is>
      </c>
      <c r="L730" s="2" t="inlineStr">
        <is>
          <t>Espectrometría de masas con plasma acoplado inductivamente (ICP/MS)</t>
        </is>
      </c>
      <c r="M730" s="2" t="inlineStr">
        <is>
          <t>10 µg</t>
        </is>
      </c>
      <c r="N730" s="2" t="inlineStr"/>
    </row>
    <row r="731">
      <c r="A731" s="2" t="inlineStr">
        <is>
          <t>N1970</t>
        </is>
      </c>
      <c r="B731" s="2" t="inlineStr">
        <is>
          <t>Boro - aire</t>
        </is>
      </c>
      <c r="C731" s="2" t="inlineStr">
        <is>
          <t>N</t>
        </is>
      </c>
      <c r="D731" s="2" t="inlineStr">
        <is>
          <t>MA008</t>
        </is>
      </c>
      <c r="E731" s="2" t="inlineStr">
        <is>
          <t>Metal</t>
        </is>
      </c>
      <c r="F731" s="2" t="inlineStr">
        <is>
          <t>15 días laborables</t>
        </is>
      </c>
      <c r="G731" s="2" t="inlineStr"/>
      <c r="H731" s="2" t="inlineStr">
        <is>
          <t>Añadir al presupuesto la preparación de muestra (N8000)</t>
        </is>
      </c>
      <c r="I731" s="2" t="inlineStr">
        <is>
          <t>Muestreador IOM  + Filtro Esteres Celulosa (EDC) -&gt; MT126</t>
        </is>
      </c>
      <c r="J731" s="2" t="inlineStr">
        <is>
          <t>Temperatura ambiente</t>
        </is>
      </c>
      <c r="K731" s="2" t="inlineStr">
        <is>
          <t>Método interno basado en el método OSHA ID-121 y EPA 6020A</t>
        </is>
      </c>
      <c r="L731" s="2" t="inlineStr">
        <is>
          <t>Espectrometría de masas con plasma acoplado inductivamente (ICP/MS)</t>
        </is>
      </c>
      <c r="M731" s="2" t="inlineStr">
        <is>
          <t>10 µg</t>
        </is>
      </c>
      <c r="N731" s="2" t="inlineStr"/>
    </row>
    <row r="732">
      <c r="A732" s="2" t="inlineStr">
        <is>
          <t>N1975</t>
        </is>
      </c>
      <c r="B732" s="2" t="inlineStr">
        <is>
          <t>Cadmio - aire</t>
        </is>
      </c>
      <c r="C732" s="2" t="inlineStr">
        <is>
          <t>N</t>
        </is>
      </c>
      <c r="D732" s="2" t="inlineStr">
        <is>
          <t>MA008</t>
        </is>
      </c>
      <c r="E732" s="2" t="inlineStr">
        <is>
          <t>Metal</t>
        </is>
      </c>
      <c r="F732" s="2" t="inlineStr">
        <is>
          <t>15 días laborables</t>
        </is>
      </c>
      <c r="G732" s="2" t="inlineStr"/>
      <c r="H732" s="2" t="inlineStr">
        <is>
          <t>Añadir al presupuesto la preparación de muestra (N8000)</t>
        </is>
      </c>
      <c r="I732" s="2" t="inlineStr">
        <is>
          <t>Muestreador IOM  + Filtro Esteres Celulosa (EDC) -&gt; MT126</t>
        </is>
      </c>
      <c r="J732" s="2" t="inlineStr">
        <is>
          <t>Temperatura ambiente</t>
        </is>
      </c>
      <c r="K732" s="2" t="inlineStr">
        <is>
          <t>Método interno basado en el método OSHA ID-121 y EPA 6020A</t>
        </is>
      </c>
      <c r="L732" s="2" t="inlineStr">
        <is>
          <t>Espectrometría de masas con plasma acoplado inductivamente (ICP/MS)</t>
        </is>
      </c>
      <c r="M732" s="2" t="inlineStr">
        <is>
          <t>0,02 µg</t>
        </is>
      </c>
      <c r="N732" s="2" t="inlineStr"/>
    </row>
    <row r="733">
      <c r="A733" s="2" t="inlineStr">
        <is>
          <t>N1975</t>
        </is>
      </c>
      <c r="B733" s="2" t="inlineStr">
        <is>
          <t>Cadmio - aire</t>
        </is>
      </c>
      <c r="C733" s="2" t="inlineStr">
        <is>
          <t>N</t>
        </is>
      </c>
      <c r="D733" s="2" t="inlineStr">
        <is>
          <t>MA191</t>
        </is>
      </c>
      <c r="E733" s="2" t="inlineStr">
        <is>
          <t>urgente 8 días</t>
        </is>
      </c>
      <c r="F733" s="2" t="inlineStr">
        <is>
          <t>8 días laborables</t>
        </is>
      </c>
      <c r="G733" s="2" t="inlineStr"/>
      <c r="H733" s="2" t="inlineStr">
        <is>
          <t>Añadir al presupuesto la preparación de muestra (N8000)</t>
        </is>
      </c>
      <c r="I733" s="2" t="inlineStr">
        <is>
          <t>Muestreador IOM  + Filtro Esteres Celulosa (EDC) -&gt; MT126</t>
        </is>
      </c>
      <c r="J733" s="2" t="inlineStr">
        <is>
          <t>Temperatura ambiente</t>
        </is>
      </c>
      <c r="K733" s="2" t="inlineStr">
        <is>
          <t>Método interno basado en el método OSHA ID-121 y EPA 6020A</t>
        </is>
      </c>
      <c r="L733" s="2" t="inlineStr">
        <is>
          <t>Espectrometría de masas con plasma acoplado inductivamente (ICP/MS)</t>
        </is>
      </c>
      <c r="M733" s="2" t="inlineStr">
        <is>
          <t>0,02 µg</t>
        </is>
      </c>
      <c r="N733" s="2" t="inlineStr"/>
    </row>
    <row r="734">
      <c r="A734" s="2" t="inlineStr">
        <is>
          <t>N1980</t>
        </is>
      </c>
      <c r="B734" s="2" t="inlineStr">
        <is>
          <t>Calcio - aire</t>
        </is>
      </c>
      <c r="C734" s="2" t="inlineStr">
        <is>
          <t>N</t>
        </is>
      </c>
      <c r="D734" s="2" t="inlineStr">
        <is>
          <t>MA008</t>
        </is>
      </c>
      <c r="E734" s="2" t="inlineStr">
        <is>
          <t>Metal</t>
        </is>
      </c>
      <c r="F734" s="2" t="inlineStr">
        <is>
          <t>15 días laborables</t>
        </is>
      </c>
      <c r="G734" s="2" t="inlineStr"/>
      <c r="H734" s="2" t="inlineStr">
        <is>
          <t>Añadir al presupuesto la preparación de muestra (N8000)</t>
        </is>
      </c>
      <c r="I734" s="2" t="inlineStr">
        <is>
          <t>Muestreador IOM  + Filtro Esteres Celulosa (EDC) -&gt; MT126</t>
        </is>
      </c>
      <c r="J734" s="2" t="inlineStr">
        <is>
          <t>Temperatura ambiente</t>
        </is>
      </c>
      <c r="K734" s="2" t="inlineStr">
        <is>
          <t>Método interno basado en el método OSHA ID-121 y EPA 6020A</t>
        </is>
      </c>
      <c r="L734" s="2" t="inlineStr">
        <is>
          <t>Espectrometría de masas con plasma acoplado inductivamente (ICP/MS)</t>
        </is>
      </c>
      <c r="M734" s="2" t="inlineStr">
        <is>
          <t>10 µg</t>
        </is>
      </c>
      <c r="N734" s="2" t="inlineStr"/>
    </row>
    <row r="735">
      <c r="A735" s="2" t="inlineStr">
        <is>
          <t>N1980</t>
        </is>
      </c>
      <c r="B735" s="2" t="inlineStr">
        <is>
          <t>Calcio - aire</t>
        </is>
      </c>
      <c r="C735" s="2" t="inlineStr">
        <is>
          <t>N</t>
        </is>
      </c>
      <c r="D735" s="2" t="inlineStr">
        <is>
          <t>MA191</t>
        </is>
      </c>
      <c r="E735" s="2" t="inlineStr">
        <is>
          <t>urgente 8 días</t>
        </is>
      </c>
      <c r="F735" s="2" t="inlineStr">
        <is>
          <t>8 días laborables</t>
        </is>
      </c>
      <c r="G735" s="2" t="inlineStr"/>
      <c r="H735" s="2" t="inlineStr">
        <is>
          <t>Añadir al presupuesto la preparación de muestra (N8000)</t>
        </is>
      </c>
      <c r="I735" s="2" t="inlineStr">
        <is>
          <t>Muestreador IOM  + Filtro Esteres Celulosa (EDC) -&gt; MT126</t>
        </is>
      </c>
      <c r="J735" s="2" t="inlineStr">
        <is>
          <t>Temperatura ambiente</t>
        </is>
      </c>
      <c r="K735" s="2" t="inlineStr">
        <is>
          <t>Método interno basado en el método OSHA ID-121 y EPA 6020A</t>
        </is>
      </c>
      <c r="L735" s="2" t="inlineStr">
        <is>
          <t>Espectrometría de masas con plasma acoplado inductivamente (ICP/MS)</t>
        </is>
      </c>
      <c r="M735" s="2" t="inlineStr">
        <is>
          <t>10 µg</t>
        </is>
      </c>
      <c r="N735" s="2" t="inlineStr"/>
    </row>
    <row r="736">
      <c r="A736" s="2" t="inlineStr">
        <is>
          <t>N1985</t>
        </is>
      </c>
      <c r="B736" s="2" t="inlineStr">
        <is>
          <t>Cerio - aire</t>
        </is>
      </c>
      <c r="C736" s="2" t="inlineStr">
        <is>
          <t>N</t>
        </is>
      </c>
      <c r="D736" s="2" t="inlineStr">
        <is>
          <t>MA191</t>
        </is>
      </c>
      <c r="E736" s="2" t="inlineStr">
        <is>
          <t>urgente 8 días</t>
        </is>
      </c>
      <c r="F736" s="2" t="inlineStr">
        <is>
          <t>8 días laborables</t>
        </is>
      </c>
      <c r="G736" s="2" t="inlineStr"/>
      <c r="H736" s="2" t="inlineStr">
        <is>
          <t>Añadir al presupuesto la preparación de muestra (N8000)</t>
        </is>
      </c>
      <c r="I736" s="2" t="inlineStr">
        <is>
          <t>Muestreador IOM  + Filtro Esteres Celulosa (EDC) -&gt; MT126</t>
        </is>
      </c>
      <c r="J736" s="2" t="inlineStr">
        <is>
          <t>Temperatura ambiente</t>
        </is>
      </c>
      <c r="K736" s="2" t="inlineStr"/>
      <c r="L736" s="2" t="inlineStr"/>
      <c r="M736" s="2" t="inlineStr"/>
      <c r="N736" s="2" t="inlineStr"/>
    </row>
    <row r="737">
      <c r="A737" s="2" t="inlineStr">
        <is>
          <t>N1985</t>
        </is>
      </c>
      <c r="B737" s="2" t="inlineStr">
        <is>
          <t>Cerio - aire</t>
        </is>
      </c>
      <c r="C737" s="2" t="inlineStr">
        <is>
          <t>N</t>
        </is>
      </c>
      <c r="D737" s="2" t="inlineStr">
        <is>
          <t>MA008</t>
        </is>
      </c>
      <c r="E737" s="2" t="inlineStr">
        <is>
          <t>Metal</t>
        </is>
      </c>
      <c r="F737" s="2" t="inlineStr">
        <is>
          <t>15 días laborables</t>
        </is>
      </c>
      <c r="G737" s="2" t="inlineStr"/>
      <c r="H737" s="2" t="inlineStr">
        <is>
          <t>Añadir al presupuesto la preparación de muestra (N8000)</t>
        </is>
      </c>
      <c r="I737" s="2" t="inlineStr">
        <is>
          <t>Muestreador IOM  + Filtro Esteres Celulosa (EDC) -&gt; MT126</t>
        </is>
      </c>
      <c r="J737" s="2" t="inlineStr">
        <is>
          <t>Temperatura ambiente</t>
        </is>
      </c>
      <c r="K737" s="2" t="inlineStr"/>
      <c r="L737" s="2" t="inlineStr"/>
      <c r="M737" s="2" t="inlineStr"/>
      <c r="N737" s="2" t="inlineStr"/>
    </row>
    <row r="738">
      <c r="A738" s="2" t="inlineStr">
        <is>
          <t>N1990</t>
        </is>
      </c>
      <c r="B738" s="2" t="inlineStr">
        <is>
          <t>Cesio - aire</t>
        </is>
      </c>
      <c r="C738" s="2" t="inlineStr">
        <is>
          <t>N</t>
        </is>
      </c>
      <c r="D738" s="2" t="inlineStr">
        <is>
          <t>MA008</t>
        </is>
      </c>
      <c r="E738" s="2" t="inlineStr">
        <is>
          <t>Metal</t>
        </is>
      </c>
      <c r="F738" s="2" t="inlineStr">
        <is>
          <t>15 días laborables</t>
        </is>
      </c>
      <c r="G738" s="2" t="inlineStr"/>
      <c r="H738" s="2" t="inlineStr">
        <is>
          <t>Añadir al presupuesto la preparación de muestra (N8000)</t>
        </is>
      </c>
      <c r="I738" s="2" t="inlineStr">
        <is>
          <t>Muestreador IOM  + Filtro Esteres Celulosa (EDC) -&gt; MT126</t>
        </is>
      </c>
      <c r="J738" s="2" t="inlineStr">
        <is>
          <t>Temperatura ambiente</t>
        </is>
      </c>
      <c r="K738" s="2" t="inlineStr"/>
      <c r="L738" s="2" t="inlineStr"/>
      <c r="M738" s="2" t="inlineStr"/>
      <c r="N738" s="2" t="inlineStr"/>
    </row>
    <row r="739">
      <c r="A739" s="2" t="inlineStr">
        <is>
          <t>N1990</t>
        </is>
      </c>
      <c r="B739" s="2" t="inlineStr">
        <is>
          <t>Cesio - aire</t>
        </is>
      </c>
      <c r="C739" s="2" t="inlineStr">
        <is>
          <t>N</t>
        </is>
      </c>
      <c r="D739" s="2" t="inlineStr">
        <is>
          <t>MA191</t>
        </is>
      </c>
      <c r="E739" s="2" t="inlineStr">
        <is>
          <t>urgente 8 días</t>
        </is>
      </c>
      <c r="F739" s="2" t="inlineStr">
        <is>
          <t>8 días laborables</t>
        </is>
      </c>
      <c r="G739" s="2" t="inlineStr"/>
      <c r="H739" s="2" t="inlineStr">
        <is>
          <t>Añadir al presupuesto la preparación de muestra (N8000)</t>
        </is>
      </c>
      <c r="I739" s="2" t="inlineStr">
        <is>
          <t>Muestreador IOM  + Filtro Esteres Celulosa (EDC) -&gt; MT126</t>
        </is>
      </c>
      <c r="J739" s="2" t="inlineStr">
        <is>
          <t>Temperatura ambiente</t>
        </is>
      </c>
      <c r="K739" s="2" t="inlineStr"/>
      <c r="L739" s="2" t="inlineStr"/>
      <c r="M739" s="2" t="inlineStr"/>
      <c r="N739" s="2" t="inlineStr"/>
    </row>
    <row r="740">
      <c r="A740" s="2" t="inlineStr">
        <is>
          <t>N1995</t>
        </is>
      </c>
      <c r="B740" s="2" t="inlineStr">
        <is>
          <t>Zinc (Cinc) - aire</t>
        </is>
      </c>
      <c r="C740" s="2" t="inlineStr">
        <is>
          <t>N</t>
        </is>
      </c>
      <c r="D740" s="2" t="inlineStr">
        <is>
          <t>MA191</t>
        </is>
      </c>
      <c r="E740" s="2" t="inlineStr">
        <is>
          <t>urgente 8 días</t>
        </is>
      </c>
      <c r="F740" s="2" t="inlineStr">
        <is>
          <t>8 días laborables</t>
        </is>
      </c>
      <c r="G740" s="2" t="inlineStr"/>
      <c r="H740" s="2" t="inlineStr">
        <is>
          <t>Añadir al presupuesto la preparación de muestra (N8000)</t>
        </is>
      </c>
      <c r="I740" s="2" t="inlineStr">
        <is>
          <t>Muestreador IOM  + Filtro Esteres Celulosa (EDC) -&gt; MT126</t>
        </is>
      </c>
      <c r="J740" s="2" t="inlineStr">
        <is>
          <t>Temperatura ambiente</t>
        </is>
      </c>
      <c r="K740" s="2" t="inlineStr">
        <is>
          <t>Método interno basado en el método OSHA ID-121 y EPA 6020A</t>
        </is>
      </c>
      <c r="L740" s="2" t="inlineStr">
        <is>
          <t>Espectrometría de masas con plasma acoplado inductivamente (ICP/MS)</t>
        </is>
      </c>
      <c r="M740" s="2" t="inlineStr">
        <is>
          <t>1 µg</t>
        </is>
      </c>
      <c r="N740" s="2" t="inlineStr"/>
    </row>
    <row r="741">
      <c r="A741" s="2" t="inlineStr">
        <is>
          <t>N1995</t>
        </is>
      </c>
      <c r="B741" s="2" t="inlineStr">
        <is>
          <t>Zinc (Cinc) - aire</t>
        </is>
      </c>
      <c r="C741" s="2" t="inlineStr">
        <is>
          <t>N</t>
        </is>
      </c>
      <c r="D741" s="2" t="inlineStr">
        <is>
          <t>MA008</t>
        </is>
      </c>
      <c r="E741" s="2" t="inlineStr">
        <is>
          <t>Metal</t>
        </is>
      </c>
      <c r="F741" s="2" t="inlineStr">
        <is>
          <t>15 días laborables</t>
        </is>
      </c>
      <c r="G741" s="2" t="inlineStr"/>
      <c r="H741" s="2" t="inlineStr">
        <is>
          <t>Añadir al presupuesto la preparación de muestra (N8000)</t>
        </is>
      </c>
      <c r="I741" s="2" t="inlineStr">
        <is>
          <t>Muestreador IOM  + Filtro Esteres Celulosa (EDC) -&gt; MT126</t>
        </is>
      </c>
      <c r="J741" s="2" t="inlineStr">
        <is>
          <t>Temperatura ambiente</t>
        </is>
      </c>
      <c r="K741" s="2" t="inlineStr">
        <is>
          <t>Método interno basado en el método OSHA ID-121 y EPA 6020A</t>
        </is>
      </c>
      <c r="L741" s="2" t="inlineStr">
        <is>
          <t>Espectrometría de masas con plasma acoplado inductivamente (ICP/MS)</t>
        </is>
      </c>
      <c r="M741" s="2" t="inlineStr">
        <is>
          <t>1 µg</t>
        </is>
      </c>
      <c r="N741" s="2" t="inlineStr"/>
    </row>
    <row r="742">
      <c r="A742" s="2" t="inlineStr">
        <is>
          <t>N1996</t>
        </is>
      </c>
      <c r="B742" s="2" t="inlineStr">
        <is>
          <t>Zinc (Cinc) soluble - aire</t>
        </is>
      </c>
      <c r="C742" s="2" t="inlineStr">
        <is>
          <t>N</t>
        </is>
      </c>
      <c r="D742" s="2" t="inlineStr">
        <is>
          <t>MA410</t>
        </is>
      </c>
      <c r="E742" s="2" t="inlineStr">
        <is>
          <t>Zinc (Cinc) soluble - aire</t>
        </is>
      </c>
      <c r="F742" s="2" t="inlineStr">
        <is>
          <t>15 días laborables</t>
        </is>
      </c>
      <c r="G742" s="2" t="inlineStr"/>
      <c r="H742" s="2" t="inlineStr">
        <is>
          <t>Añadir al presupuesto la preparación de muestra (N8000). Extracción con agua.</t>
        </is>
      </c>
      <c r="I742" s="2" t="inlineStr">
        <is>
          <t>Muestreador IOM  + Filtro Esteres Celulosa (EDC) -&gt; MT126</t>
        </is>
      </c>
      <c r="J742" s="2" t="inlineStr">
        <is>
          <t>Temperatura ambiente</t>
        </is>
      </c>
      <c r="K742" s="2" t="inlineStr">
        <is>
          <t>Método interno basado en el método OSHA ID-121 y EPA 6020A</t>
        </is>
      </c>
      <c r="L742" s="2" t="inlineStr">
        <is>
          <t>Espectrometría de masas con plasma acoplado inductivamente (ICP/MS)</t>
        </is>
      </c>
      <c r="M742" s="2" t="inlineStr">
        <is>
          <t>0,5 µg</t>
        </is>
      </c>
      <c r="N742" s="2" t="inlineStr"/>
    </row>
    <row r="743">
      <c r="A743" s="2" t="inlineStr">
        <is>
          <t>N1997</t>
        </is>
      </c>
      <c r="B743" s="2" t="inlineStr">
        <is>
          <t>Cloruro de Benzalconio - aire</t>
        </is>
      </c>
      <c r="C743" s="2" t="inlineStr">
        <is>
          <t>N</t>
        </is>
      </c>
      <c r="D743" s="2" t="inlineStr">
        <is>
          <t>MA412</t>
        </is>
      </c>
      <c r="E743" s="2" t="inlineStr">
        <is>
          <t>Cloruro de Benzalconio - aire</t>
        </is>
      </c>
      <c r="F743" s="2" t="inlineStr">
        <is>
          <t>15 días laborables</t>
        </is>
      </c>
      <c r="G743" s="2" t="inlineStr"/>
      <c r="H743" s="2" t="inlineStr"/>
      <c r="I743" s="2" t="inlineStr">
        <is>
          <t>Filtro Teflón (No prepesado 25 mm - PTFE) -&gt; MT067</t>
        </is>
      </c>
      <c r="J743" s="2" t="inlineStr">
        <is>
          <t>Temperatura ambiente</t>
        </is>
      </c>
      <c r="K743" s="2" t="inlineStr">
        <is>
          <t>PNT00422</t>
        </is>
      </c>
      <c r="L743" s="2" t="inlineStr">
        <is>
          <t>Cromatografía Líquida de Alta Resolución (HPLC)</t>
        </is>
      </c>
      <c r="M743" s="2" t="inlineStr"/>
      <c r="N743" s="2" t="inlineStr"/>
    </row>
    <row r="744">
      <c r="A744" s="2" t="inlineStr">
        <is>
          <t>N2000</t>
        </is>
      </c>
      <c r="B744" s="2" t="inlineStr">
        <is>
          <t>Circonio - aire</t>
        </is>
      </c>
      <c r="C744" s="2" t="inlineStr">
        <is>
          <t>N</t>
        </is>
      </c>
      <c r="D744" s="2" t="inlineStr">
        <is>
          <t>MA008</t>
        </is>
      </c>
      <c r="E744" s="2" t="inlineStr">
        <is>
          <t>Metal</t>
        </is>
      </c>
      <c r="F744" s="2" t="inlineStr">
        <is>
          <t>15 días laborables</t>
        </is>
      </c>
      <c r="G744" s="2" t="inlineStr"/>
      <c r="H744" s="2" t="inlineStr">
        <is>
          <t>Añadir al presupuesto la preparación de muestra (N8000)</t>
        </is>
      </c>
      <c r="I744" s="2" t="inlineStr">
        <is>
          <t>Muestreador IOM  + Filtro Esteres Celulosa (EDC) -&gt; MT126</t>
        </is>
      </c>
      <c r="J744" s="2" t="inlineStr">
        <is>
          <t>Temperatura ambiente</t>
        </is>
      </c>
      <c r="K744" s="2" t="inlineStr"/>
      <c r="L744" s="2" t="inlineStr"/>
      <c r="M744" s="2" t="inlineStr">
        <is>
          <t>2,5 µg</t>
        </is>
      </c>
      <c r="N744" s="2" t="inlineStr"/>
    </row>
    <row r="745">
      <c r="A745" s="2" t="inlineStr">
        <is>
          <t>N2000</t>
        </is>
      </c>
      <c r="B745" s="2" t="inlineStr">
        <is>
          <t>Circonio - aire</t>
        </is>
      </c>
      <c r="C745" s="2" t="inlineStr">
        <is>
          <t>N</t>
        </is>
      </c>
      <c r="D745" s="2" t="inlineStr">
        <is>
          <t>MA191</t>
        </is>
      </c>
      <c r="E745" s="2" t="inlineStr">
        <is>
          <t>urgente 8 días</t>
        </is>
      </c>
      <c r="F745" s="2" t="inlineStr">
        <is>
          <t>8 días laborables</t>
        </is>
      </c>
      <c r="G745" s="2" t="inlineStr"/>
      <c r="H745" s="2" t="inlineStr">
        <is>
          <t>Añadir al presupuesto la preparación de muestra (N8000)</t>
        </is>
      </c>
      <c r="I745" s="2" t="inlineStr">
        <is>
          <t>Muestreador IOM  + Filtro Esteres Celulosa (EDC) -&gt; MT126</t>
        </is>
      </c>
      <c r="J745" s="2" t="inlineStr">
        <is>
          <t>Temperatura ambiente</t>
        </is>
      </c>
      <c r="K745" s="2" t="inlineStr"/>
      <c r="L745" s="2" t="inlineStr"/>
      <c r="M745" s="2" t="inlineStr">
        <is>
          <t>2,5 µg</t>
        </is>
      </c>
      <c r="N745" s="2" t="inlineStr"/>
    </row>
    <row r="746">
      <c r="A746" s="2" t="inlineStr">
        <is>
          <t>N2005</t>
        </is>
      </c>
      <c r="B746" s="2" t="inlineStr">
        <is>
          <t>Cobalto - aire</t>
        </is>
      </c>
      <c r="C746" s="2" t="inlineStr">
        <is>
          <t>N</t>
        </is>
      </c>
      <c r="D746" s="2" t="inlineStr">
        <is>
          <t>MA191</t>
        </is>
      </c>
      <c r="E746" s="2" t="inlineStr">
        <is>
          <t>urgente 8 días</t>
        </is>
      </c>
      <c r="F746" s="2" t="inlineStr">
        <is>
          <t>8 días laborables</t>
        </is>
      </c>
      <c r="G746" s="2" t="inlineStr"/>
      <c r="H746" s="2" t="inlineStr">
        <is>
          <t>Añadir al presupuesto la preparación de muestra (N8000)</t>
        </is>
      </c>
      <c r="I746" s="2" t="inlineStr">
        <is>
          <t>Muestreador IOM  + Filtro Esteres Celulosa (EDC) -&gt; MT126</t>
        </is>
      </c>
      <c r="J746" s="2" t="inlineStr">
        <is>
          <t>Temperatura ambiente</t>
        </is>
      </c>
      <c r="K746" s="2" t="inlineStr">
        <is>
          <t>Método interno basado en el método OSHA ID-121 y EPA 6020A</t>
        </is>
      </c>
      <c r="L746" s="2" t="inlineStr">
        <is>
          <t>Espectrometría de masas con plasma acoplado inductivamente (ICP/MS)</t>
        </is>
      </c>
      <c r="M746" s="2" t="inlineStr">
        <is>
          <t>0,1 µg</t>
        </is>
      </c>
      <c r="N746" s="2" t="inlineStr"/>
    </row>
    <row r="747">
      <c r="A747" s="2" t="inlineStr">
        <is>
          <t>N2005</t>
        </is>
      </c>
      <c r="B747" s="2" t="inlineStr">
        <is>
          <t>Cobalto - aire</t>
        </is>
      </c>
      <c r="C747" s="2" t="inlineStr">
        <is>
          <t>N</t>
        </is>
      </c>
      <c r="D747" s="2" t="inlineStr">
        <is>
          <t>MA008</t>
        </is>
      </c>
      <c r="E747" s="2" t="inlineStr">
        <is>
          <t>Metal</t>
        </is>
      </c>
      <c r="F747" s="2" t="inlineStr">
        <is>
          <t>15 días laborables</t>
        </is>
      </c>
      <c r="G747" s="2" t="inlineStr"/>
      <c r="H747" s="2" t="inlineStr">
        <is>
          <t>Añadir al presupuesto la preparación de muestra (N8000)</t>
        </is>
      </c>
      <c r="I747" s="2" t="inlineStr">
        <is>
          <t>Muestreador IOM  + Filtro Esteres Celulosa (EDC) -&gt; MT126</t>
        </is>
      </c>
      <c r="J747" s="2" t="inlineStr">
        <is>
          <t>Temperatura ambiente</t>
        </is>
      </c>
      <c r="K747" s="2" t="inlineStr">
        <is>
          <t>Método interno basado en el método OSHA ID-121 y EPA 6020A</t>
        </is>
      </c>
      <c r="L747" s="2" t="inlineStr">
        <is>
          <t>Espectrometría de masas con plasma acoplado inductivamente (ICP/MS)</t>
        </is>
      </c>
      <c r="M747" s="2" t="inlineStr">
        <is>
          <t>0,1 µg</t>
        </is>
      </c>
      <c r="N747" s="2" t="inlineStr"/>
    </row>
    <row r="748" ht="16.5" customHeight="1">
      <c r="A748" s="2" t="inlineStr">
        <is>
          <t>N2010</t>
        </is>
      </c>
      <c r="B748" s="2" t="inlineStr">
        <is>
          <t>Cobre - aire</t>
        </is>
      </c>
      <c r="C748" s="2" t="inlineStr">
        <is>
          <t>N</t>
        </is>
      </c>
      <c r="D748" s="2" t="inlineStr">
        <is>
          <t>MA008</t>
        </is>
      </c>
      <c r="E748" s="2" t="inlineStr">
        <is>
          <t>Metal</t>
        </is>
      </c>
      <c r="F748" s="2" t="inlineStr">
        <is>
          <t>15 días laborables</t>
        </is>
      </c>
      <c r="G748" s="2" t="inlineStr"/>
      <c r="H748" s="2" t="inlineStr">
        <is>
          <t>Añadir al presupuesto la preparación de muestra (N8000)</t>
        </is>
      </c>
      <c r="I748" s="2" t="inlineStr">
        <is>
          <t>muestrear con Ciclón tipo Johanesburgo y Filtro Esteres Celulosa (EDC) -&gt; MT130</t>
        </is>
      </c>
      <c r="J748" s="2" t="inlineStr">
        <is>
          <t>Temperatura ambiente</t>
        </is>
      </c>
      <c r="K748" s="2" t="inlineStr">
        <is>
          <t>Método interno basado en el método OSHA ID-121 y EPA 6020A</t>
        </is>
      </c>
      <c r="L748" s="2" t="inlineStr">
        <is>
          <t>Espectrometría de masas con plasma acoplado inductivamente (ICP/MS)</t>
        </is>
      </c>
      <c r="M748" s="2" t="inlineStr">
        <is>
          <t>0,5 µg</t>
        </is>
      </c>
      <c r="N748" s="2" t="inlineStr"/>
    </row>
    <row r="749">
      <c r="A749" s="2" t="inlineStr">
        <is>
          <t>N2010</t>
        </is>
      </c>
      <c r="B749" s="2" t="inlineStr">
        <is>
          <t>Cobre - aire</t>
        </is>
      </c>
      <c r="C749" s="2" t="inlineStr">
        <is>
          <t>N</t>
        </is>
      </c>
      <c r="D749" s="2" t="inlineStr">
        <is>
          <t>MA191</t>
        </is>
      </c>
      <c r="E749" s="2" t="inlineStr">
        <is>
          <t>urgente 8 días</t>
        </is>
      </c>
      <c r="F749" s="2" t="inlineStr">
        <is>
          <t>8 días laborables</t>
        </is>
      </c>
      <c r="G749" s="2" t="inlineStr"/>
      <c r="H749" s="2" t="inlineStr">
        <is>
          <t>Añadir al presupuesto la preparación de muestra (N8000)</t>
        </is>
      </c>
      <c r="I749" s="2" t="inlineStr">
        <is>
          <t>muestrear con Ciclón tipo Johanesburgo y Filtro Esteres Celulosa (EDC) -&gt; MT130</t>
        </is>
      </c>
      <c r="J749" s="2" t="inlineStr">
        <is>
          <t>Temperatura ambiente</t>
        </is>
      </c>
      <c r="K749" s="2" t="inlineStr">
        <is>
          <t>Método interno basado en el método OSHA ID-121 y EPA 6020A</t>
        </is>
      </c>
      <c r="L749" s="2" t="inlineStr">
        <is>
          <t>Espectrometría de masas con plasma acoplado inductivamente (ICP/MS)</t>
        </is>
      </c>
      <c r="M749" s="2" t="inlineStr">
        <is>
          <t>0,5 µg</t>
        </is>
      </c>
      <c r="N749" s="2" t="inlineStr"/>
    </row>
    <row r="750">
      <c r="A750" s="2" t="inlineStr">
        <is>
          <t>N2015</t>
        </is>
      </c>
      <c r="B750" s="2" t="inlineStr">
        <is>
          <t>Cromo - aire</t>
        </is>
      </c>
      <c r="C750" s="2" t="inlineStr">
        <is>
          <t>N</t>
        </is>
      </c>
      <c r="D750" s="2" t="inlineStr">
        <is>
          <t>MA191</t>
        </is>
      </c>
      <c r="E750" s="2" t="inlineStr">
        <is>
          <t>urgente 8 días</t>
        </is>
      </c>
      <c r="F750" s="2" t="inlineStr">
        <is>
          <t>8 días laborables</t>
        </is>
      </c>
      <c r="G750" s="2" t="inlineStr"/>
      <c r="H750" s="2" t="inlineStr">
        <is>
          <t>Añadir al presupuesto la preparación de muestra (N8000)</t>
        </is>
      </c>
      <c r="I750" s="2" t="inlineStr">
        <is>
          <t>Muestreador IOM  + Filtro Esteres Celulosa (EDC) -&gt; MT126</t>
        </is>
      </c>
      <c r="J750" s="2" t="inlineStr">
        <is>
          <t>Temperatura ambiente</t>
        </is>
      </c>
      <c r="K750" s="2" t="inlineStr">
        <is>
          <t>Método interno basado en el método OSHA ID-121 y EPA 6020A</t>
        </is>
      </c>
      <c r="L750" s="2" t="inlineStr">
        <is>
          <t>Espectrometría de masas con plasma acoplado inductivamente (ICP/MS)</t>
        </is>
      </c>
      <c r="M750" s="2" t="inlineStr">
        <is>
          <t>0,5 µg</t>
        </is>
      </c>
      <c r="N750" s="2" t="inlineStr"/>
    </row>
    <row r="751">
      <c r="A751" s="2" t="inlineStr">
        <is>
          <t>N2015</t>
        </is>
      </c>
      <c r="B751" s="2" t="inlineStr">
        <is>
          <t>Cromo - aire</t>
        </is>
      </c>
      <c r="C751" s="2" t="inlineStr">
        <is>
          <t>N</t>
        </is>
      </c>
      <c r="D751" s="2" t="inlineStr">
        <is>
          <t>MA008</t>
        </is>
      </c>
      <c r="E751" s="2" t="inlineStr">
        <is>
          <t>Metal</t>
        </is>
      </c>
      <c r="F751" s="2" t="inlineStr">
        <is>
          <t>15 días laborables</t>
        </is>
      </c>
      <c r="G751" s="2" t="inlineStr"/>
      <c r="H751" s="2" t="inlineStr">
        <is>
          <t>Añadir al presupuesto la preparación de muestra (N8000)</t>
        </is>
      </c>
      <c r="I751" s="2" t="inlineStr">
        <is>
          <t>Muestreador IOM  + Filtro Esteres Celulosa (EDC) -&gt; MT126</t>
        </is>
      </c>
      <c r="J751" s="2" t="inlineStr">
        <is>
          <t>Temperatura ambiente</t>
        </is>
      </c>
      <c r="K751" s="2" t="inlineStr">
        <is>
          <t>Método interno basado en el método OSHA ID-121 y EPA 6020A</t>
        </is>
      </c>
      <c r="L751" s="2" t="inlineStr">
        <is>
          <t>Espectrometría de masas con plasma acoplado inductivamente (ICP/MS)</t>
        </is>
      </c>
      <c r="M751" s="2" t="inlineStr">
        <is>
          <t>0,5 µg</t>
        </is>
      </c>
      <c r="N751" s="2" t="inlineStr"/>
    </row>
    <row r="752">
      <c r="A752" s="2" t="inlineStr">
        <is>
          <t>N2035</t>
        </is>
      </c>
      <c r="B752" s="2" t="inlineStr">
        <is>
          <t>Estaño - aire</t>
        </is>
      </c>
      <c r="C752" s="2" t="inlineStr">
        <is>
          <t>N</t>
        </is>
      </c>
      <c r="D752" s="2" t="inlineStr">
        <is>
          <t>MA008</t>
        </is>
      </c>
      <c r="E752" s="2" t="inlineStr">
        <is>
          <t>Metal</t>
        </is>
      </c>
      <c r="F752" s="2" t="inlineStr">
        <is>
          <t>15 días laborables</t>
        </is>
      </c>
      <c r="G752" s="2" t="inlineStr"/>
      <c r="H752" s="2" t="inlineStr">
        <is>
          <t>Añadir al presupuesto la preparación de muestra (N8000)</t>
        </is>
      </c>
      <c r="I752" s="2" t="inlineStr">
        <is>
          <t>Muestreador IOM  + Filtro Esteres Celulosa (EDC) -&gt; MT126</t>
        </is>
      </c>
      <c r="J752" s="2" t="inlineStr">
        <is>
          <t>Temperatura ambiente</t>
        </is>
      </c>
      <c r="K752" s="2" t="inlineStr">
        <is>
          <t>Método interno basado en el método OSHA ID-121 y EPA 6020A</t>
        </is>
      </c>
      <c r="L752" s="2" t="inlineStr">
        <is>
          <t>Espectrometría de masas con plasma acoplado inductivamente (ICP/MS)</t>
        </is>
      </c>
      <c r="M752" s="2" t="inlineStr">
        <is>
          <t>0,5 µg</t>
        </is>
      </c>
      <c r="N752" s="2" t="inlineStr"/>
    </row>
    <row r="753">
      <c r="A753" s="2" t="inlineStr">
        <is>
          <t>N2035</t>
        </is>
      </c>
      <c r="B753" s="2" t="inlineStr">
        <is>
          <t>Estaño - aire</t>
        </is>
      </c>
      <c r="C753" s="2" t="inlineStr">
        <is>
          <t>N</t>
        </is>
      </c>
      <c r="D753" s="2" t="inlineStr">
        <is>
          <t>MA191</t>
        </is>
      </c>
      <c r="E753" s="2" t="inlineStr">
        <is>
          <t>urgente 8 días</t>
        </is>
      </c>
      <c r="F753" s="2" t="inlineStr">
        <is>
          <t>8 días laborables</t>
        </is>
      </c>
      <c r="G753" s="2" t="inlineStr"/>
      <c r="H753" s="2" t="inlineStr">
        <is>
          <t>Añadir al presupuesto la preparación de muestra (N8000)</t>
        </is>
      </c>
      <c r="I753" s="2" t="inlineStr">
        <is>
          <t>Muestreador IOM  + Filtro Esteres Celulosa (EDC) -&gt; MT126</t>
        </is>
      </c>
      <c r="J753" s="2" t="inlineStr">
        <is>
          <t>Temperatura ambiente</t>
        </is>
      </c>
      <c r="K753" s="2" t="inlineStr">
        <is>
          <t>Método interno basado en el método OSHA ID-121 y EPA 6020A</t>
        </is>
      </c>
      <c r="L753" s="2" t="inlineStr">
        <is>
          <t>Espectrometría de masas con plasma acoplado inductivamente (ICP/MS)</t>
        </is>
      </c>
      <c r="M753" s="2" t="inlineStr">
        <is>
          <t>0,5 µg</t>
        </is>
      </c>
      <c r="N753" s="2" t="inlineStr"/>
    </row>
    <row r="754">
      <c r="A754" s="2" t="inlineStr">
        <is>
          <t>N2036</t>
        </is>
      </c>
      <c r="B754" s="2" t="inlineStr">
        <is>
          <t>Compuestos organoestánnicos totales en aire</t>
        </is>
      </c>
      <c r="C754" s="2" t="inlineStr">
        <is>
          <t>N</t>
        </is>
      </c>
      <c r="D754" s="2" t="inlineStr">
        <is>
          <t>MA371</t>
        </is>
      </c>
      <c r="E754" s="2" t="inlineStr">
        <is>
          <t>Compuestos organoestánnicos totales en aire</t>
        </is>
      </c>
      <c r="F754" s="2" t="inlineStr">
        <is>
          <t>15 días laborables</t>
        </is>
      </c>
      <c r="G754" s="2" t="inlineStr"/>
      <c r="H754" s="2" t="inlineStr">
        <is>
          <t>La determinación de organoestánnicos totales solo es posible si no hay presencia de compuestos inorganicos de estaño</t>
        </is>
      </c>
      <c r="I754" s="2" t="inlineStr">
        <is>
          <t>FV + XAD2</t>
        </is>
      </c>
      <c r="J754" s="2" t="inlineStr">
        <is>
          <t>Congelada (&lt;0°C)</t>
        </is>
      </c>
      <c r="K754" s="2" t="inlineStr">
        <is>
          <t>NIOSH 5504 modificado</t>
        </is>
      </c>
      <c r="L754" s="2" t="inlineStr">
        <is>
          <t>Espectrometría de masas con plasma acoplado inductivamente (ICP/MS)</t>
        </is>
      </c>
      <c r="M754" s="2" t="inlineStr">
        <is>
          <t>1 µg</t>
        </is>
      </c>
      <c r="N754" s="2" t="inlineStr"/>
    </row>
    <row r="755">
      <c r="A755" s="2" t="inlineStr">
        <is>
          <t>N2040</t>
        </is>
      </c>
      <c r="B755" s="2" t="inlineStr">
        <is>
          <t>Estroncio - aire</t>
        </is>
      </c>
      <c r="C755" s="2" t="inlineStr">
        <is>
          <t>N</t>
        </is>
      </c>
      <c r="D755" s="2" t="inlineStr">
        <is>
          <t>MA008</t>
        </is>
      </c>
      <c r="E755" s="2" t="inlineStr">
        <is>
          <t>Metal</t>
        </is>
      </c>
      <c r="F755" s="2" t="inlineStr">
        <is>
          <t>15 días laborables</t>
        </is>
      </c>
      <c r="G755" s="2" t="inlineStr"/>
      <c r="H755" s="2" t="inlineStr">
        <is>
          <t>Añadir al presupuesto la preparación de muestra (N8000)</t>
        </is>
      </c>
      <c r="I755" s="2" t="inlineStr">
        <is>
          <t>Muestreador IOM  + Filtro Esteres Celulosa (EDC) -&gt; MT126</t>
        </is>
      </c>
      <c r="J755" s="2" t="inlineStr">
        <is>
          <t>Temperatura ambiente</t>
        </is>
      </c>
      <c r="K755" s="2" t="inlineStr"/>
      <c r="L755" s="2" t="inlineStr"/>
      <c r="M755" s="2" t="inlineStr">
        <is>
          <t>1 µg</t>
        </is>
      </c>
      <c r="N755" s="2" t="inlineStr"/>
    </row>
    <row r="756">
      <c r="A756" s="2" t="inlineStr">
        <is>
          <t>N2040</t>
        </is>
      </c>
      <c r="B756" s="2" t="inlineStr">
        <is>
          <t>Estroncio - aire</t>
        </is>
      </c>
      <c r="C756" s="2" t="inlineStr">
        <is>
          <t>N</t>
        </is>
      </c>
      <c r="D756" s="2" t="inlineStr">
        <is>
          <t>MA191</t>
        </is>
      </c>
      <c r="E756" s="2" t="inlineStr">
        <is>
          <t>urgente 8 días</t>
        </is>
      </c>
      <c r="F756" s="2" t="inlineStr">
        <is>
          <t>8 días laborables</t>
        </is>
      </c>
      <c r="G756" s="2" t="inlineStr"/>
      <c r="H756" s="2" t="inlineStr">
        <is>
          <t>Añadir al presupuesto la preparación de muestra (N8000)</t>
        </is>
      </c>
      <c r="I756" s="2" t="inlineStr">
        <is>
          <t>Muestreador IOM  + Filtro Esteres Celulosa (EDC) -&gt; MT126</t>
        </is>
      </c>
      <c r="J756" s="2" t="inlineStr">
        <is>
          <t>Temperatura ambiente</t>
        </is>
      </c>
      <c r="K756" s="2" t="inlineStr"/>
      <c r="L756" s="2" t="inlineStr"/>
      <c r="M756" s="2" t="inlineStr">
        <is>
          <t>1 µg</t>
        </is>
      </c>
      <c r="N756" s="2" t="inlineStr"/>
    </row>
    <row r="757">
      <c r="A757" s="2" t="inlineStr">
        <is>
          <t>N2075</t>
        </is>
      </c>
      <c r="B757" s="2" t="inlineStr">
        <is>
          <t>Hierro - aire</t>
        </is>
      </c>
      <c r="C757" s="2" t="inlineStr">
        <is>
          <t>N</t>
        </is>
      </c>
      <c r="D757" s="2" t="inlineStr">
        <is>
          <t>MA008</t>
        </is>
      </c>
      <c r="E757" s="2" t="inlineStr">
        <is>
          <t>Metal</t>
        </is>
      </c>
      <c r="F757" s="2" t="inlineStr">
        <is>
          <t>15 días laborables</t>
        </is>
      </c>
      <c r="G757" s="2" t="inlineStr"/>
      <c r="H757" s="2" t="inlineStr">
        <is>
          <t>Añadir al presupuesto la preparación de muestra (N8000)</t>
        </is>
      </c>
      <c r="I757" s="2" t="inlineStr">
        <is>
          <t>Muestreador IOM  + Filtro Esteres Celulosa (EDC) -&gt; MT126</t>
        </is>
      </c>
      <c r="J757" s="2" t="inlineStr">
        <is>
          <t>Temperatura ambiente</t>
        </is>
      </c>
      <c r="K757" s="2" t="inlineStr">
        <is>
          <t>Método interno basado en el método OSHA ID-121 y EPA 6020A</t>
        </is>
      </c>
      <c r="L757" s="2" t="inlineStr">
        <is>
          <t>Espectrometría de masas con plasma acoplado inductivamente (ICP/MS)</t>
        </is>
      </c>
      <c r="M757" s="2" t="inlineStr">
        <is>
          <t>5 µg</t>
        </is>
      </c>
      <c r="N757" s="2" t="inlineStr"/>
    </row>
    <row r="758">
      <c r="A758" s="2" t="inlineStr">
        <is>
          <t>N2075</t>
        </is>
      </c>
      <c r="B758" s="2" t="inlineStr">
        <is>
          <t>Hierro - aire</t>
        </is>
      </c>
      <c r="C758" s="2" t="inlineStr">
        <is>
          <t>N</t>
        </is>
      </c>
      <c r="D758" s="2" t="inlineStr">
        <is>
          <t>MA191</t>
        </is>
      </c>
      <c r="E758" s="2" t="inlineStr">
        <is>
          <t>urgente 8 días</t>
        </is>
      </c>
      <c r="F758" s="2" t="inlineStr">
        <is>
          <t>8 días laborables</t>
        </is>
      </c>
      <c r="G758" s="2" t="inlineStr"/>
      <c r="H758" s="2" t="inlineStr">
        <is>
          <t>Añadir al presupuesto la preparación de muestra (N8000)</t>
        </is>
      </c>
      <c r="I758" s="2" t="inlineStr">
        <is>
          <t>Muestreador IOM  + Filtro Esteres Celulosa (EDC) -&gt; MT126</t>
        </is>
      </c>
      <c r="J758" s="2" t="inlineStr">
        <is>
          <t>Temperatura ambiente</t>
        </is>
      </c>
      <c r="K758" s="2" t="inlineStr">
        <is>
          <t>Método interno basado en el método OSHA ID-121 y EPA 6020A</t>
        </is>
      </c>
      <c r="L758" s="2" t="inlineStr">
        <is>
          <t>Espectrometría de masas con plasma acoplado inductivamente (ICP/MS)</t>
        </is>
      </c>
      <c r="M758" s="2" t="inlineStr">
        <is>
          <t>5 µg</t>
        </is>
      </c>
      <c r="N758" s="2" t="inlineStr"/>
    </row>
    <row r="759">
      <c r="A759" s="2" t="inlineStr">
        <is>
          <t>N2096</t>
        </is>
      </c>
      <c r="B759" s="2" t="inlineStr">
        <is>
          <t>Densidad</t>
        </is>
      </c>
      <c r="C759" s="2" t="inlineStr">
        <is>
          <t>N</t>
        </is>
      </c>
      <c r="D759" s="2" t="inlineStr">
        <is>
          <t>PCG</t>
        </is>
      </c>
      <c r="E759" s="2" t="inlineStr">
        <is>
          <t>Consultar precio con Gerencia Industria</t>
        </is>
      </c>
      <c r="F759" s="2" t="inlineStr">
        <is>
          <t>15 días laborables</t>
        </is>
      </c>
      <c r="G759" s="2" t="inlineStr"/>
      <c r="H759" s="2" t="inlineStr"/>
      <c r="I759" s="2" t="inlineStr"/>
      <c r="J759" s="2" t="inlineStr"/>
      <c r="K759" s="2" t="inlineStr"/>
      <c r="L759" s="2" t="inlineStr"/>
      <c r="M759" s="2" t="inlineStr"/>
      <c r="N759" s="2" t="inlineStr"/>
    </row>
    <row r="760">
      <c r="A760" s="2" t="inlineStr">
        <is>
          <t>N2115</t>
        </is>
      </c>
      <c r="B760" s="2" t="inlineStr">
        <is>
          <t>Magnesio - aire</t>
        </is>
      </c>
      <c r="C760" s="2" t="inlineStr">
        <is>
          <t>N</t>
        </is>
      </c>
      <c r="D760" s="2" t="inlineStr">
        <is>
          <t>MA008</t>
        </is>
      </c>
      <c r="E760" s="2" t="inlineStr">
        <is>
          <t>Metal</t>
        </is>
      </c>
      <c r="F760" s="2" t="inlineStr">
        <is>
          <t>15 días laborables</t>
        </is>
      </c>
      <c r="G760" s="2" t="inlineStr"/>
      <c r="H760" s="2" t="inlineStr">
        <is>
          <t>Añadir al presupuesto la preparación de muestra (N8000)</t>
        </is>
      </c>
      <c r="I760" s="2" t="inlineStr">
        <is>
          <t>Muestreador IOM  + Filtro Esteres Celulosa (EDC) -&gt; MT126</t>
        </is>
      </c>
      <c r="J760" s="2" t="inlineStr">
        <is>
          <t>Temperatura ambiente</t>
        </is>
      </c>
      <c r="K760" s="2" t="inlineStr">
        <is>
          <t>Método interno basado en el método OSHA ID-121 y EPA 6020A</t>
        </is>
      </c>
      <c r="L760" s="2" t="inlineStr">
        <is>
          <t>Espectrometría de masas con plasma acoplado inductivamente (ICP/MS)</t>
        </is>
      </c>
      <c r="M760" s="2" t="inlineStr">
        <is>
          <t>50 µg</t>
        </is>
      </c>
      <c r="N760" s="2" t="inlineStr"/>
    </row>
    <row r="761">
      <c r="A761" s="2" t="inlineStr">
        <is>
          <t>N2115</t>
        </is>
      </c>
      <c r="B761" s="2" t="inlineStr">
        <is>
          <t>Magnesio - aire</t>
        </is>
      </c>
      <c r="C761" s="2" t="inlineStr">
        <is>
          <t>N</t>
        </is>
      </c>
      <c r="D761" s="2" t="inlineStr">
        <is>
          <t>MA191</t>
        </is>
      </c>
      <c r="E761" s="2" t="inlineStr">
        <is>
          <t>urgente 8 días</t>
        </is>
      </c>
      <c r="F761" s="2" t="inlineStr">
        <is>
          <t>8 días laborables</t>
        </is>
      </c>
      <c r="G761" s="2" t="inlineStr"/>
      <c r="H761" s="2" t="inlineStr">
        <is>
          <t>Añadir al presupuesto la preparación de muestra (N8000)</t>
        </is>
      </c>
      <c r="I761" s="2" t="inlineStr">
        <is>
          <t>Muestreador IOM  + Filtro Esteres Celulosa (EDC) -&gt; MT126</t>
        </is>
      </c>
      <c r="J761" s="2" t="inlineStr">
        <is>
          <t>Temperatura ambiente</t>
        </is>
      </c>
      <c r="K761" s="2" t="inlineStr">
        <is>
          <t>Método interno basado en el método OSHA ID-121 y EPA 6020A</t>
        </is>
      </c>
      <c r="L761" s="2" t="inlineStr">
        <is>
          <t>Espectrometría de masas con plasma acoplado inductivamente (ICP/MS)</t>
        </is>
      </c>
      <c r="M761" s="2" t="inlineStr">
        <is>
          <t>50 µg</t>
        </is>
      </c>
      <c r="N761" s="2" t="inlineStr"/>
    </row>
    <row r="762">
      <c r="A762" s="2" t="inlineStr">
        <is>
          <t>N2120</t>
        </is>
      </c>
      <c r="B762" s="2" t="inlineStr">
        <is>
          <t>Manganeso - aire</t>
        </is>
      </c>
      <c r="C762" s="2" t="inlineStr">
        <is>
          <t>N</t>
        </is>
      </c>
      <c r="D762" s="2" t="inlineStr">
        <is>
          <t>MA008</t>
        </is>
      </c>
      <c r="E762" s="2" t="inlineStr">
        <is>
          <t>Metal</t>
        </is>
      </c>
      <c r="F762" s="2" t="inlineStr">
        <is>
          <t>15 días laborables</t>
        </is>
      </c>
      <c r="G762" s="2" t="inlineStr"/>
      <c r="H762" s="2" t="inlineStr">
        <is>
          <t>Añadir al presupuesto la preparación de muestra (N8000)</t>
        </is>
      </c>
      <c r="I762" s="2" t="inlineStr">
        <is>
          <t>Muestreador IOM  + Filtro Esteres Celulosa (EDC) -&gt; MT126</t>
        </is>
      </c>
      <c r="J762" s="2" t="inlineStr">
        <is>
          <t>Temperatura ambiente</t>
        </is>
      </c>
      <c r="K762" s="2" t="inlineStr">
        <is>
          <t>Método interno basado en el método OSHA ID-121 y EPA 6020A</t>
        </is>
      </c>
      <c r="L762" s="2" t="inlineStr">
        <is>
          <t>Espectrometría de masas con plasma acoplado inductivamente (ICP/MS)</t>
        </is>
      </c>
      <c r="M762" s="2" t="inlineStr">
        <is>
          <t>1 µg</t>
        </is>
      </c>
      <c r="N762" s="2" t="inlineStr"/>
    </row>
    <row r="763">
      <c r="A763" s="2" t="inlineStr">
        <is>
          <t>N2120</t>
        </is>
      </c>
      <c r="B763" s="2" t="inlineStr">
        <is>
          <t>Manganeso - aire</t>
        </is>
      </c>
      <c r="C763" s="2" t="inlineStr">
        <is>
          <t>N</t>
        </is>
      </c>
      <c r="D763" s="2" t="inlineStr">
        <is>
          <t>MA191</t>
        </is>
      </c>
      <c r="E763" s="2" t="inlineStr">
        <is>
          <t>urgente 8 días</t>
        </is>
      </c>
      <c r="F763" s="2" t="inlineStr">
        <is>
          <t>8 días laborables</t>
        </is>
      </c>
      <c r="G763" s="2" t="inlineStr"/>
      <c r="H763" s="2" t="inlineStr">
        <is>
          <t>Añadir al presupuesto la preparación de muestra (N8000)</t>
        </is>
      </c>
      <c r="I763" s="2" t="inlineStr">
        <is>
          <t>Muestreador IOM  + Filtro Esteres Celulosa (EDC) -&gt; MT126</t>
        </is>
      </c>
      <c r="J763" s="2" t="inlineStr">
        <is>
          <t>Temperatura ambiente</t>
        </is>
      </c>
      <c r="K763" s="2" t="inlineStr">
        <is>
          <t>Método interno basado en el método OSHA ID-121 y EPA 6020A</t>
        </is>
      </c>
      <c r="L763" s="2" t="inlineStr">
        <is>
          <t>Espectrometría de masas con plasma acoplado inductivamente (ICP/MS)</t>
        </is>
      </c>
      <c r="M763" s="2" t="inlineStr">
        <is>
          <t>1 µg</t>
        </is>
      </c>
      <c r="N763" s="2" t="inlineStr"/>
    </row>
    <row r="764">
      <c r="A764" s="2" t="inlineStr">
        <is>
          <t>N2125</t>
        </is>
      </c>
      <c r="B764" s="2" t="inlineStr">
        <is>
          <t>Molibdeno - aire</t>
        </is>
      </c>
      <c r="C764" s="2" t="inlineStr">
        <is>
          <t>N</t>
        </is>
      </c>
      <c r="D764" s="2" t="inlineStr">
        <is>
          <t>MA191</t>
        </is>
      </c>
      <c r="E764" s="2" t="inlineStr">
        <is>
          <t>urgente 8 días</t>
        </is>
      </c>
      <c r="F764" s="2" t="inlineStr">
        <is>
          <t>8 días laborables</t>
        </is>
      </c>
      <c r="G764" s="2" t="inlineStr"/>
      <c r="H764" s="2" t="inlineStr">
        <is>
          <t>Añadir al presupuesto la preparación de muestra (N8000)</t>
        </is>
      </c>
      <c r="I764" s="2" t="inlineStr">
        <is>
          <t>Muestreador IOM  + Filtro Esteres Celulosa (EDC) -&gt; MT126</t>
        </is>
      </c>
      <c r="J764" s="2" t="inlineStr">
        <is>
          <t>Temperatura ambiente</t>
        </is>
      </c>
      <c r="K764" s="2" t="inlineStr">
        <is>
          <t>Método interno basado en el método OSHA ID-121 y EPA 6020A</t>
        </is>
      </c>
      <c r="L764" s="2" t="inlineStr">
        <is>
          <t>Espectrometría de masas con plasma acoplado inductivamente (ICP/MS)</t>
        </is>
      </c>
      <c r="M764" s="2" t="inlineStr">
        <is>
          <t>1 µg</t>
        </is>
      </c>
      <c r="N764" s="2" t="inlineStr"/>
    </row>
    <row r="765">
      <c r="A765" s="2" t="inlineStr">
        <is>
          <t>N2125</t>
        </is>
      </c>
      <c r="B765" s="2" t="inlineStr">
        <is>
          <t>Molibdeno - aire</t>
        </is>
      </c>
      <c r="C765" s="2" t="inlineStr">
        <is>
          <t>N</t>
        </is>
      </c>
      <c r="D765" s="2" t="inlineStr">
        <is>
          <t>MA008</t>
        </is>
      </c>
      <c r="E765" s="2" t="inlineStr">
        <is>
          <t>Metal</t>
        </is>
      </c>
      <c r="F765" s="2" t="inlineStr">
        <is>
          <t>15 días laborables</t>
        </is>
      </c>
      <c r="G765" s="2" t="inlineStr"/>
      <c r="H765" s="2" t="inlineStr">
        <is>
          <t>Añadir al presupuesto la preparación de muestra (N8000)</t>
        </is>
      </c>
      <c r="I765" s="2" t="inlineStr">
        <is>
          <t>Muestreador IOM  + Filtro Esteres Celulosa (EDC) -&gt; MT126</t>
        </is>
      </c>
      <c r="J765" s="2" t="inlineStr">
        <is>
          <t>Temperatura ambiente</t>
        </is>
      </c>
      <c r="K765" s="2" t="inlineStr">
        <is>
          <t>Método interno basado en el método OSHA ID-121 y EPA 6020A</t>
        </is>
      </c>
      <c r="L765" s="2" t="inlineStr">
        <is>
          <t>Espectrometría de masas con plasma acoplado inductivamente (ICP/MS)</t>
        </is>
      </c>
      <c r="M765" s="2" t="inlineStr">
        <is>
          <t>1 µg</t>
        </is>
      </c>
      <c r="N765" s="2" t="inlineStr"/>
    </row>
    <row r="766">
      <c r="A766" s="2" t="inlineStr">
        <is>
          <t>N2140</t>
        </is>
      </c>
      <c r="B766" s="2" t="inlineStr">
        <is>
          <t>Niquel - aire</t>
        </is>
      </c>
      <c r="C766" s="2" t="inlineStr">
        <is>
          <t>N</t>
        </is>
      </c>
      <c r="D766" s="2" t="inlineStr">
        <is>
          <t>MA191</t>
        </is>
      </c>
      <c r="E766" s="2" t="inlineStr">
        <is>
          <t>urgente 8 días</t>
        </is>
      </c>
      <c r="F766" s="2" t="inlineStr">
        <is>
          <t>8 días laborables</t>
        </is>
      </c>
      <c r="G766" s="2" t="inlineStr"/>
      <c r="H766" s="2" t="inlineStr">
        <is>
          <t>Añadir al presupuesto la preparación de muestra (N8000)</t>
        </is>
      </c>
      <c r="I766" s="2" t="inlineStr">
        <is>
          <t>Muestreador IOM  + Filtro Esteres Celulosa (EDC) -&gt; MT126</t>
        </is>
      </c>
      <c r="J766" s="2" t="inlineStr">
        <is>
          <t>Temperatura ambiente</t>
        </is>
      </c>
      <c r="K766" s="2" t="inlineStr">
        <is>
          <t>Método interno basado en el método OSHA ID-121 y EPA 6020A</t>
        </is>
      </c>
      <c r="L766" s="2" t="inlineStr">
        <is>
          <t>Espectrometría de masas con plasma acoplado inductivamente (ICP/MS)</t>
        </is>
      </c>
      <c r="M766" s="2" t="inlineStr">
        <is>
          <t>0,5 µg</t>
        </is>
      </c>
      <c r="N766" s="2" t="inlineStr"/>
    </row>
    <row r="767">
      <c r="A767" s="2" t="inlineStr">
        <is>
          <t>N2140</t>
        </is>
      </c>
      <c r="B767" s="2" t="inlineStr">
        <is>
          <t>Niquel - aire</t>
        </is>
      </c>
      <c r="C767" s="2" t="inlineStr">
        <is>
          <t>N</t>
        </is>
      </c>
      <c r="D767" s="2" t="inlineStr">
        <is>
          <t>MA008</t>
        </is>
      </c>
      <c r="E767" s="2" t="inlineStr">
        <is>
          <t>Metal</t>
        </is>
      </c>
      <c r="F767" s="2" t="inlineStr">
        <is>
          <t>15 días laborables</t>
        </is>
      </c>
      <c r="G767" s="2" t="inlineStr"/>
      <c r="H767" s="2" t="inlineStr">
        <is>
          <t>Añadir al presupuesto la preparación de muestra (N8000)</t>
        </is>
      </c>
      <c r="I767" s="2" t="inlineStr">
        <is>
          <t>Muestreador IOM  + Filtro Esteres Celulosa (EDC) -&gt; MT126</t>
        </is>
      </c>
      <c r="J767" s="2" t="inlineStr">
        <is>
          <t>Temperatura ambiente</t>
        </is>
      </c>
      <c r="K767" s="2" t="inlineStr">
        <is>
          <t>Método interno basado en el método OSHA ID-121 y EPA 6020A</t>
        </is>
      </c>
      <c r="L767" s="2" t="inlineStr">
        <is>
          <t>Espectrometría de masas con plasma acoplado inductivamente (ICP/MS)</t>
        </is>
      </c>
      <c r="M767" s="2" t="inlineStr">
        <is>
          <t>0,5 µg</t>
        </is>
      </c>
      <c r="N767" s="2" t="inlineStr"/>
    </row>
    <row r="768">
      <c r="A768" s="2" t="inlineStr">
        <is>
          <t>N2141</t>
        </is>
      </c>
      <c r="B768" s="2" t="inlineStr">
        <is>
          <t>Niquel soluble - aire</t>
        </is>
      </c>
      <c r="C768" s="2" t="inlineStr">
        <is>
          <t>N</t>
        </is>
      </c>
      <c r="D768" s="2" t="inlineStr">
        <is>
          <t>MA442</t>
        </is>
      </c>
      <c r="E768" s="2" t="inlineStr">
        <is>
          <t>Niquel soluble - aire</t>
        </is>
      </c>
      <c r="F768" s="2" t="inlineStr">
        <is>
          <t>15 días laborables</t>
        </is>
      </c>
      <c r="G768" s="2" t="inlineStr"/>
      <c r="H768" s="2" t="inlineStr"/>
      <c r="I768" s="2" t="inlineStr">
        <is>
          <t>Muestreador IOM  + Filtro Esteres Celulosa (EDC) -&gt; MT126</t>
        </is>
      </c>
      <c r="J768" s="2" t="inlineStr">
        <is>
          <t>Temperatura ambiente</t>
        </is>
      </c>
      <c r="K768" s="2" t="inlineStr">
        <is>
          <t>Método interno basado en el método OSHA ID-121 y EPA 6020A</t>
        </is>
      </c>
      <c r="L768" s="2" t="inlineStr">
        <is>
          <t>Espectrometría de masas con plasma acoplado inductivamente (ICP/MS)</t>
        </is>
      </c>
      <c r="M768" s="2" t="inlineStr">
        <is>
          <t>0,5 µg</t>
        </is>
      </c>
      <c r="N768" s="2" t="inlineStr">
        <is>
          <t>N/A</t>
        </is>
      </c>
    </row>
    <row r="769">
      <c r="A769" s="2" t="inlineStr">
        <is>
          <t>N2145</t>
        </is>
      </c>
      <c r="B769" s="2" t="inlineStr">
        <is>
          <t>Oro - aire</t>
        </is>
      </c>
      <c r="C769" s="2" t="inlineStr">
        <is>
          <t>N</t>
        </is>
      </c>
      <c r="D769" s="2" t="inlineStr">
        <is>
          <t>PCG</t>
        </is>
      </c>
      <c r="E769" s="2" t="inlineStr">
        <is>
          <t>Consultar precio con Gerencia Industria</t>
        </is>
      </c>
      <c r="F769" s="2" t="inlineStr">
        <is>
          <t>15 días laborables</t>
        </is>
      </c>
      <c r="G769" s="2" t="inlineStr"/>
      <c r="H769" s="2" t="inlineStr">
        <is>
          <t>Añadir al presupuesto la preparación de muestra (N8000)</t>
        </is>
      </c>
      <c r="I769" s="2" t="inlineStr">
        <is>
          <t>Muestreador IOM  + Filtro Esteres Celulosa (EDC) -&gt; MT126</t>
        </is>
      </c>
      <c r="J769" s="2" t="inlineStr">
        <is>
          <t>Temperatura ambiente</t>
        </is>
      </c>
      <c r="K769" s="2" t="inlineStr"/>
      <c r="L769" s="2" t="inlineStr"/>
      <c r="M769" s="2" t="inlineStr">
        <is>
          <t>1 µg</t>
        </is>
      </c>
      <c r="N769" s="2" t="inlineStr"/>
    </row>
    <row r="770">
      <c r="A770" s="2" t="inlineStr">
        <is>
          <t>N2160</t>
        </is>
      </c>
      <c r="B770" s="2" t="inlineStr">
        <is>
          <t>Plata - aire</t>
        </is>
      </c>
      <c r="C770" s="2" t="inlineStr">
        <is>
          <t>N</t>
        </is>
      </c>
      <c r="D770" s="2" t="inlineStr">
        <is>
          <t>MA191</t>
        </is>
      </c>
      <c r="E770" s="2" t="inlineStr">
        <is>
          <t>urgente 8 días</t>
        </is>
      </c>
      <c r="F770" s="2" t="inlineStr">
        <is>
          <t>8 días laborables</t>
        </is>
      </c>
      <c r="G770" s="2" t="inlineStr"/>
      <c r="H770" s="2" t="inlineStr">
        <is>
          <t>Añadir al presupuesto la preparación de muestra (N8000)</t>
        </is>
      </c>
      <c r="I770" s="2" t="inlineStr">
        <is>
          <t>Muestreador IOM  + Filtro Esteres Celulosa (EDC) -&gt; MT126</t>
        </is>
      </c>
      <c r="J770" s="2" t="inlineStr">
        <is>
          <t>Temperatura ambiente</t>
        </is>
      </c>
      <c r="K770" s="2" t="inlineStr">
        <is>
          <t>Método interno basado en el método OSHA ID-121 y EPA 6020A</t>
        </is>
      </c>
      <c r="L770" s="2" t="inlineStr">
        <is>
          <t>Espectrometría de masas con plasma acoplado inductivamente (ICP/MS)</t>
        </is>
      </c>
      <c r="M770" s="2" t="inlineStr">
        <is>
          <t>1 µg</t>
        </is>
      </c>
      <c r="N770" s="2" t="inlineStr"/>
    </row>
    <row r="771">
      <c r="A771" s="2" t="inlineStr">
        <is>
          <t>N2160</t>
        </is>
      </c>
      <c r="B771" s="2" t="inlineStr">
        <is>
          <t>Plata - aire</t>
        </is>
      </c>
      <c r="C771" s="2" t="inlineStr">
        <is>
          <t>N</t>
        </is>
      </c>
      <c r="D771" s="2" t="inlineStr">
        <is>
          <t>MA008</t>
        </is>
      </c>
      <c r="E771" s="2" t="inlineStr">
        <is>
          <t>Metal</t>
        </is>
      </c>
      <c r="F771" s="2" t="inlineStr">
        <is>
          <t>15 días laborables</t>
        </is>
      </c>
      <c r="G771" s="2" t="inlineStr"/>
      <c r="H771" s="2" t="inlineStr">
        <is>
          <t>Añadir al presupuesto la preparación de muestra (N8000)</t>
        </is>
      </c>
      <c r="I771" s="2" t="inlineStr">
        <is>
          <t>Muestreador IOM  + Filtro Esteres Celulosa (EDC) -&gt; MT126</t>
        </is>
      </c>
      <c r="J771" s="2" t="inlineStr">
        <is>
          <t>Temperatura ambiente</t>
        </is>
      </c>
      <c r="K771" s="2" t="inlineStr">
        <is>
          <t>Método interno basado en el método OSHA ID-121 y EPA 6020A</t>
        </is>
      </c>
      <c r="L771" s="2" t="inlineStr">
        <is>
          <t>Espectrometría de masas con plasma acoplado inductivamente (ICP/MS)</t>
        </is>
      </c>
      <c r="M771" s="2" t="inlineStr">
        <is>
          <t>1 µg</t>
        </is>
      </c>
      <c r="N771" s="2" t="inlineStr"/>
    </row>
    <row r="772">
      <c r="A772" s="2" t="inlineStr">
        <is>
          <t>N2161</t>
        </is>
      </c>
      <c r="B772" s="2" t="inlineStr">
        <is>
          <t>Plata (soluble) - aire</t>
        </is>
      </c>
      <c r="C772" s="2" t="inlineStr">
        <is>
          <t>N</t>
        </is>
      </c>
      <c r="D772" s="2" t="inlineStr">
        <is>
          <t>MA369</t>
        </is>
      </c>
      <c r="E772" s="2" t="inlineStr">
        <is>
          <t>Plata (soluble)</t>
        </is>
      </c>
      <c r="F772" s="2" t="inlineStr">
        <is>
          <t>15 días laborables</t>
        </is>
      </c>
      <c r="G772" s="2" t="inlineStr"/>
      <c r="H772" s="2" t="inlineStr">
        <is>
          <t>Añadir al presupuesto la preparación de muestra (N8000/MAE03)</t>
        </is>
      </c>
      <c r="I772" s="2" t="inlineStr">
        <is>
          <t>Muestreador IOM  + Filtro Esteres Celulosa (EDC) -&gt; MT126</t>
        </is>
      </c>
      <c r="J772" s="2" t="inlineStr">
        <is>
          <t>Temperatura ambiente</t>
        </is>
      </c>
      <c r="K772" s="2" t="inlineStr">
        <is>
          <t>Método interno basado en el método OSHA ID-121 y EPA 6020A</t>
        </is>
      </c>
      <c r="L772" s="2" t="inlineStr">
        <is>
          <t>Espectrometría de masas con plasma acoplado inductivamente (ICP/MS)</t>
        </is>
      </c>
      <c r="M772" s="2" t="inlineStr">
        <is>
          <t>0,1 µg</t>
        </is>
      </c>
      <c r="N772" s="2" t="inlineStr"/>
    </row>
    <row r="773">
      <c r="A773" s="2" t="inlineStr">
        <is>
          <t>N2165</t>
        </is>
      </c>
      <c r="B773" s="2" t="inlineStr">
        <is>
          <t>Platino - aire</t>
        </is>
      </c>
      <c r="C773" s="2" t="inlineStr">
        <is>
          <t>N</t>
        </is>
      </c>
      <c r="D773" s="2" t="inlineStr">
        <is>
          <t>MA008</t>
        </is>
      </c>
      <c r="E773" s="2" t="inlineStr">
        <is>
          <t>Metal</t>
        </is>
      </c>
      <c r="F773" s="2" t="inlineStr">
        <is>
          <t>15 días laborables</t>
        </is>
      </c>
      <c r="G773" s="2" t="inlineStr"/>
      <c r="H773" s="2" t="inlineStr">
        <is>
          <t>Añadir al presupuesto la preparación de muestra (N8000)</t>
        </is>
      </c>
      <c r="I773" s="2" t="inlineStr">
        <is>
          <t>Muestreador IOM  + Filtro Esteres Celulosa (EDC) -&gt; MT126</t>
        </is>
      </c>
      <c r="J773" s="2" t="inlineStr">
        <is>
          <t>Temperatura ambiente</t>
        </is>
      </c>
      <c r="K773" s="2" t="inlineStr">
        <is>
          <t>Método interno basado en el método OSHA ID-121 y EPA 6020A</t>
        </is>
      </c>
      <c r="L773" s="2" t="inlineStr">
        <is>
          <t>Espectrometría de masas con plasma acoplado inductivamente (ICP/MS)</t>
        </is>
      </c>
      <c r="M773" s="2" t="inlineStr">
        <is>
          <t>0,1 µg</t>
        </is>
      </c>
      <c r="N773" s="2" t="inlineStr"/>
    </row>
    <row r="774">
      <c r="A774" s="2" t="inlineStr">
        <is>
          <t>N2165</t>
        </is>
      </c>
      <c r="B774" s="2" t="inlineStr">
        <is>
          <t>Platino - aire</t>
        </is>
      </c>
      <c r="C774" s="2" t="inlineStr">
        <is>
          <t>N</t>
        </is>
      </c>
      <c r="D774" s="2" t="inlineStr">
        <is>
          <t>MA191</t>
        </is>
      </c>
      <c r="E774" s="2" t="inlineStr">
        <is>
          <t>urgente 8 días</t>
        </is>
      </c>
      <c r="F774" s="2" t="inlineStr">
        <is>
          <t>8 días laborables</t>
        </is>
      </c>
      <c r="G774" s="2" t="inlineStr"/>
      <c r="H774" s="2" t="inlineStr">
        <is>
          <t>Añadir al presupuesto la preparación de muestra (N8000)</t>
        </is>
      </c>
      <c r="I774" s="2" t="inlineStr">
        <is>
          <t>Muestreador IOM  + Filtro Esteres Celulosa (EDC) -&gt; MT126</t>
        </is>
      </c>
      <c r="J774" s="2" t="inlineStr">
        <is>
          <t>Temperatura ambiente</t>
        </is>
      </c>
      <c r="K774" s="2" t="inlineStr">
        <is>
          <t>Método interno basado en el método OSHA ID-121 y EPA 6020A</t>
        </is>
      </c>
      <c r="L774" s="2" t="inlineStr">
        <is>
          <t>Espectrometría de masas con plasma acoplado inductivamente (ICP/MS)</t>
        </is>
      </c>
      <c r="M774" s="2" t="inlineStr">
        <is>
          <t>0,1 µg</t>
        </is>
      </c>
      <c r="N774" s="2" t="inlineStr"/>
    </row>
    <row r="775">
      <c r="A775" s="2" t="inlineStr">
        <is>
          <t>N2170</t>
        </is>
      </c>
      <c r="B775" s="2" t="inlineStr">
        <is>
          <t>Plomo - aire</t>
        </is>
      </c>
      <c r="C775" s="2" t="inlineStr">
        <is>
          <t>N</t>
        </is>
      </c>
      <c r="D775" s="2" t="inlineStr">
        <is>
          <t>MA008</t>
        </is>
      </c>
      <c r="E775" s="2" t="inlineStr">
        <is>
          <t>Metal</t>
        </is>
      </c>
      <c r="F775" s="2" t="inlineStr">
        <is>
          <t>15 días laborables</t>
        </is>
      </c>
      <c r="G775" s="2" t="inlineStr"/>
      <c r="H775" s="2" t="inlineStr">
        <is>
          <t>Añadir al presupuesto la preparación de muestra (N8000)</t>
        </is>
      </c>
      <c r="I775" s="2" t="inlineStr">
        <is>
          <t>Muestreador IOM  + Filtro Esteres Celulosa (EDC) -&gt; MT126</t>
        </is>
      </c>
      <c r="J775" s="2" t="inlineStr">
        <is>
          <t>Temperatura ambiente</t>
        </is>
      </c>
      <c r="K775" s="2" t="inlineStr">
        <is>
          <t>Método interno basado en el método OSHA ID-121 y EPA 6020A</t>
        </is>
      </c>
      <c r="L775" s="2" t="inlineStr">
        <is>
          <t>Espectrometría de masas con plasma acoplado inductivamente (ICP/MS)</t>
        </is>
      </c>
      <c r="M775" s="2" t="inlineStr">
        <is>
          <t>1 µg</t>
        </is>
      </c>
      <c r="N775" s="2" t="inlineStr"/>
    </row>
    <row r="776">
      <c r="A776" s="2" t="inlineStr">
        <is>
          <t>N2170</t>
        </is>
      </c>
      <c r="B776" s="2" t="inlineStr">
        <is>
          <t>Plomo - aire</t>
        </is>
      </c>
      <c r="C776" s="2" t="inlineStr">
        <is>
          <t>N</t>
        </is>
      </c>
      <c r="D776" s="2" t="inlineStr">
        <is>
          <t>MA191</t>
        </is>
      </c>
      <c r="E776" s="2" t="inlineStr">
        <is>
          <t>urgente 8 días</t>
        </is>
      </c>
      <c r="F776" s="2" t="inlineStr">
        <is>
          <t>8 días laborables</t>
        </is>
      </c>
      <c r="G776" s="2" t="inlineStr"/>
      <c r="H776" s="2" t="inlineStr">
        <is>
          <t>Añadir al presupuesto la preparación de muestra (N8000)</t>
        </is>
      </c>
      <c r="I776" s="2" t="inlineStr">
        <is>
          <t>Muestreador IOM  + Filtro Esteres Celulosa (EDC) -&gt; MT126</t>
        </is>
      </c>
      <c r="J776" s="2" t="inlineStr">
        <is>
          <t>Temperatura ambiente</t>
        </is>
      </c>
      <c r="K776" s="2" t="inlineStr">
        <is>
          <t>Método interno basado en el método OSHA ID-121 y EPA 6020A</t>
        </is>
      </c>
      <c r="L776" s="2" t="inlineStr">
        <is>
          <t>Espectrometría de masas con plasma acoplado inductivamente (ICP/MS)</t>
        </is>
      </c>
      <c r="M776" s="2" t="inlineStr">
        <is>
          <t>1 µg</t>
        </is>
      </c>
      <c r="N776" s="2" t="inlineStr"/>
    </row>
    <row r="777">
      <c r="A777" s="2" t="inlineStr">
        <is>
          <t>N2175</t>
        </is>
      </c>
      <c r="B777" s="2" t="inlineStr">
        <is>
          <t>Potasio - aire</t>
        </is>
      </c>
      <c r="C777" s="2" t="inlineStr">
        <is>
          <t>N</t>
        </is>
      </c>
      <c r="D777" s="2" t="inlineStr">
        <is>
          <t>MA191</t>
        </is>
      </c>
      <c r="E777" s="2" t="inlineStr">
        <is>
          <t>urgente 8 días</t>
        </is>
      </c>
      <c r="F777" s="2" t="inlineStr">
        <is>
          <t>8 días laborables</t>
        </is>
      </c>
      <c r="G777" s="2" t="inlineStr"/>
      <c r="H777" s="2" t="inlineStr">
        <is>
          <t>Añadir al presupuesto la preparación de muestra (N8000)</t>
        </is>
      </c>
      <c r="I777" s="2" t="inlineStr">
        <is>
          <t>Muestreador IOM  + Filtro Esteres Celulosa (EDC) -&gt; MT126</t>
        </is>
      </c>
      <c r="J777" s="2" t="inlineStr">
        <is>
          <t>Temperatura ambiente</t>
        </is>
      </c>
      <c r="K777" s="2" t="inlineStr">
        <is>
          <t>Método interno basado en el método OSHA ID-121 y EPA 6020A</t>
        </is>
      </c>
      <c r="L777" s="2" t="inlineStr">
        <is>
          <t>Espectrometría de masas con plasma acoplado inductivamente (ICP/MS)</t>
        </is>
      </c>
      <c r="M777" s="2" t="inlineStr">
        <is>
          <t>50 µg</t>
        </is>
      </c>
      <c r="N777" s="2" t="inlineStr"/>
    </row>
    <row r="778">
      <c r="A778" s="2" t="inlineStr">
        <is>
          <t>N2175</t>
        </is>
      </c>
      <c r="B778" s="2" t="inlineStr">
        <is>
          <t>Potasio - aire</t>
        </is>
      </c>
      <c r="C778" s="2" t="inlineStr">
        <is>
          <t>N</t>
        </is>
      </c>
      <c r="D778" s="2" t="inlineStr">
        <is>
          <t>MA008</t>
        </is>
      </c>
      <c r="E778" s="2" t="inlineStr">
        <is>
          <t>Metal</t>
        </is>
      </c>
      <c r="F778" s="2" t="inlineStr">
        <is>
          <t>15 días laborables</t>
        </is>
      </c>
      <c r="G778" s="2" t="inlineStr"/>
      <c r="H778" s="2" t="inlineStr">
        <is>
          <t>Añadir al presupuesto la preparación de muestra (N8000)</t>
        </is>
      </c>
      <c r="I778" s="2" t="inlineStr">
        <is>
          <t>Muestreador IOM  + Filtro Esteres Celulosa (EDC) -&gt; MT126</t>
        </is>
      </c>
      <c r="J778" s="2" t="inlineStr">
        <is>
          <t>Temperatura ambiente</t>
        </is>
      </c>
      <c r="K778" s="2" t="inlineStr">
        <is>
          <t>Método interno basado en el método OSHA ID-121 y EPA 6020A</t>
        </is>
      </c>
      <c r="L778" s="2" t="inlineStr">
        <is>
          <t>Espectrometría de masas con plasma acoplado inductivamente (ICP/MS)</t>
        </is>
      </c>
      <c r="M778" s="2" t="inlineStr">
        <is>
          <t>50 µg</t>
        </is>
      </c>
      <c r="N778" s="2" t="inlineStr"/>
    </row>
    <row r="779">
      <c r="A779" s="2" t="inlineStr">
        <is>
          <t>N2182</t>
        </is>
      </c>
      <c r="B779" s="2" t="inlineStr">
        <is>
          <t>Ácido Ursodesoxicólico en Superficie</t>
        </is>
      </c>
      <c r="C779" s="2" t="inlineStr">
        <is>
          <t>N</t>
        </is>
      </c>
      <c r="D779" s="2" t="inlineStr">
        <is>
          <t>MA411</t>
        </is>
      </c>
      <c r="E779" s="2" t="inlineStr">
        <is>
          <t>Ácido Ursodesoxicólico en Superficie</t>
        </is>
      </c>
      <c r="F779" s="2" t="inlineStr">
        <is>
          <t>15 días laborables</t>
        </is>
      </c>
      <c r="G779" s="2" t="inlineStr"/>
      <c r="H779" s="2" t="inlineStr"/>
      <c r="I779" s="2" t="inlineStr">
        <is>
          <t>Filtro/Swap cliente</t>
        </is>
      </c>
      <c r="J779" s="2" t="inlineStr">
        <is>
          <t>Temperatura ambiente</t>
        </is>
      </c>
      <c r="K779" s="2" t="inlineStr">
        <is>
          <t>IT 31 Stilbenos</t>
        </is>
      </c>
      <c r="L779" s="2" t="inlineStr">
        <is>
          <t>Cromatografía Líquida de Alta Resolución / Espectrometría de Masas/Masas (HPLC/MS/MS)</t>
        </is>
      </c>
      <c r="M779" s="2" t="inlineStr"/>
      <c r="N779" s="2" t="inlineStr"/>
    </row>
    <row r="780">
      <c r="A780" s="2" t="inlineStr">
        <is>
          <t>N2191</t>
        </is>
      </c>
      <c r="B780" s="2" t="inlineStr">
        <is>
          <t>Indometacina en superficie</t>
        </is>
      </c>
      <c r="C780" s="2" t="inlineStr">
        <is>
          <t>N</t>
        </is>
      </c>
      <c r="D780" s="2" t="inlineStr">
        <is>
          <t>MA399</t>
        </is>
      </c>
      <c r="E780" s="2" t="inlineStr">
        <is>
          <t>Indometacina en superficie</t>
        </is>
      </c>
      <c r="F780" s="2" t="inlineStr">
        <is>
          <t>15 días laborables</t>
        </is>
      </c>
      <c r="G780" s="2" t="inlineStr"/>
      <c r="H780" s="2" t="inlineStr"/>
      <c r="I780" s="2" t="inlineStr">
        <is>
          <t>Filtro</t>
        </is>
      </c>
      <c r="J780" s="2" t="inlineStr">
        <is>
          <t>Temperatura ambiente</t>
        </is>
      </c>
      <c r="K780" s="2" t="inlineStr">
        <is>
          <t>IT 67</t>
        </is>
      </c>
      <c r="L780" s="2" t="inlineStr">
        <is>
          <t>Cromatografía Líquida de Alta Resolución / Espectrometría de Masas/Masas (HPLC/MS/MS)</t>
        </is>
      </c>
      <c r="M780" s="2" t="inlineStr">
        <is>
          <t>0,1 µg/filtro</t>
        </is>
      </c>
      <c r="N780" s="2" t="inlineStr">
        <is>
          <t>N/A</t>
        </is>
      </c>
    </row>
    <row r="781">
      <c r="A781" s="2" t="inlineStr">
        <is>
          <t>N2192</t>
        </is>
      </c>
      <c r="B781" s="2" t="inlineStr">
        <is>
          <t>Tiamizol (Metimazol) en superficie</t>
        </is>
      </c>
      <c r="C781" s="2" t="inlineStr">
        <is>
          <t>N</t>
        </is>
      </c>
      <c r="D781" s="2" t="inlineStr">
        <is>
          <t>MA400</t>
        </is>
      </c>
      <c r="E781" s="2" t="inlineStr">
        <is>
          <t>Tiamizol (Metimazol) en superficie</t>
        </is>
      </c>
      <c r="F781" s="2" t="inlineStr">
        <is>
          <t>15 días laborables</t>
        </is>
      </c>
      <c r="G781" s="2" t="inlineStr"/>
      <c r="H781" s="2" t="inlineStr"/>
      <c r="I781" s="2" t="inlineStr">
        <is>
          <t>Filtro</t>
        </is>
      </c>
      <c r="J781" s="2" t="inlineStr">
        <is>
          <t>Temperatura ambiente</t>
        </is>
      </c>
      <c r="K781" s="2" t="inlineStr">
        <is>
          <t>IT 42</t>
        </is>
      </c>
      <c r="L781" s="2" t="inlineStr">
        <is>
          <t>Cromatografía Líquida de Alta Resolución / Espectrometría de Masas/Masas (HPLC/MS/MS)</t>
        </is>
      </c>
      <c r="M781" s="2" t="inlineStr">
        <is>
          <t>0,1 µg/filtro</t>
        </is>
      </c>
      <c r="N781" s="2" t="inlineStr">
        <is>
          <t>N/A</t>
        </is>
      </c>
    </row>
    <row r="782">
      <c r="A782" s="2" t="inlineStr">
        <is>
          <t>N2193</t>
        </is>
      </c>
      <c r="B782" s="2" t="inlineStr">
        <is>
          <t>Ciclofosfamida en superficie</t>
        </is>
      </c>
      <c r="C782" s="2" t="inlineStr">
        <is>
          <t>N</t>
        </is>
      </c>
      <c r="D782" s="2" t="inlineStr">
        <is>
          <t>MA386</t>
        </is>
      </c>
      <c r="E782" s="2" t="inlineStr">
        <is>
          <t>Ciclofosfamida en superficie</t>
        </is>
      </c>
      <c r="F782" s="2" t="inlineStr">
        <is>
          <t>15 días laborables</t>
        </is>
      </c>
      <c r="G782" s="2" t="inlineStr"/>
      <c r="H782" s="2" t="inlineStr">
        <is>
          <t>Verificar con unidad disponibilidad de patrón de referencia</t>
        </is>
      </c>
      <c r="I782" s="2" t="inlineStr">
        <is>
          <t>Hisotopo Path Check Higiene</t>
        </is>
      </c>
      <c r="J782" s="2" t="inlineStr">
        <is>
          <t>Refrigerada (5°C ± 3°C)</t>
        </is>
      </c>
      <c r="K782" s="2" t="inlineStr">
        <is>
          <t>IT 80- Citoestáticos</t>
        </is>
      </c>
      <c r="L782" s="2" t="inlineStr">
        <is>
          <t>Cromatografía Líquida de Alta Resolución / Espectrometría de Masas/Masas (HPLC/MS/MS)</t>
        </is>
      </c>
      <c r="M782" s="2" t="inlineStr"/>
      <c r="N782" s="2" t="inlineStr"/>
    </row>
    <row r="783">
      <c r="A783" s="2" t="inlineStr">
        <is>
          <t>N2194</t>
        </is>
      </c>
      <c r="B783" s="2" t="inlineStr">
        <is>
          <t>Paclitaxel en superficie</t>
        </is>
      </c>
      <c r="C783" s="2" t="inlineStr">
        <is>
          <t>N</t>
        </is>
      </c>
      <c r="D783" s="2" t="inlineStr">
        <is>
          <t>MA387</t>
        </is>
      </c>
      <c r="E783" s="2" t="inlineStr">
        <is>
          <t>Paclitaxel en superficie</t>
        </is>
      </c>
      <c r="F783" s="2" t="inlineStr">
        <is>
          <t>15 días laborables</t>
        </is>
      </c>
      <c r="G783" s="2" t="inlineStr"/>
      <c r="H783" s="2" t="inlineStr">
        <is>
          <t>Verificar con unidad disponibilidad de patrón de referencia</t>
        </is>
      </c>
      <c r="I783" s="2" t="inlineStr">
        <is>
          <t>Hisotopo Path Check Higiene</t>
        </is>
      </c>
      <c r="J783" s="2" t="inlineStr">
        <is>
          <t>Refrigerada (5°C ± 3°C)</t>
        </is>
      </c>
      <c r="K783" s="2" t="inlineStr">
        <is>
          <t>IT 80- Citoestáticos</t>
        </is>
      </c>
      <c r="L783" s="2" t="inlineStr">
        <is>
          <t>Cromatografía Líquida de Alta Resolución / Espectrometría de Masas/Masas (HPLC/MS/MS)</t>
        </is>
      </c>
      <c r="M783" s="2" t="inlineStr"/>
      <c r="N783" s="2" t="inlineStr"/>
    </row>
    <row r="784">
      <c r="A784" s="2" t="inlineStr">
        <is>
          <t>N2196</t>
        </is>
      </c>
      <c r="B784" s="2" t="inlineStr">
        <is>
          <t>Lormetazepan - aire</t>
        </is>
      </c>
      <c r="C784" s="2" t="inlineStr">
        <is>
          <t>N</t>
        </is>
      </c>
      <c r="D784" s="2" t="inlineStr">
        <is>
          <t>MA441</t>
        </is>
      </c>
      <c r="E784" s="2" t="inlineStr">
        <is>
          <t>Lormetazepan - aire</t>
        </is>
      </c>
      <c r="F784" s="2" t="inlineStr">
        <is>
          <t>15 días laborables</t>
        </is>
      </c>
      <c r="G784" s="2" t="inlineStr"/>
      <c r="H784" s="2" t="inlineStr">
        <is>
          <t>Verificar con la Unidad disponibilidad de patrón de referencia.</t>
        </is>
      </c>
      <c r="I784" s="2" t="inlineStr">
        <is>
          <t>Filtro Teflón (No prepesado 37 mm -PTFE) -&gt; MT066</t>
        </is>
      </c>
      <c r="J784" s="2" t="inlineStr">
        <is>
          <t>Temperatura ambiente</t>
        </is>
      </c>
      <c r="K784" s="2" t="inlineStr">
        <is>
          <t>IT-63</t>
        </is>
      </c>
      <c r="L784" s="2" t="inlineStr">
        <is>
          <t>Cromatografía Líquida de Alta Resolución / Espectrometría de Masas/Masas (HPLC/MS/MS)</t>
        </is>
      </c>
      <c r="M784" s="2" t="inlineStr">
        <is>
          <t>0,01 µg</t>
        </is>
      </c>
      <c r="N784" s="2" t="inlineStr"/>
    </row>
    <row r="785">
      <c r="A785" s="2" t="inlineStr">
        <is>
          <t>N2197</t>
        </is>
      </c>
      <c r="B785" s="2" t="inlineStr">
        <is>
          <t>17-a-etilnilestradiol en aire</t>
        </is>
      </c>
      <c r="C785" s="2" t="inlineStr">
        <is>
          <t>N</t>
        </is>
      </c>
      <c r="D785" s="2" t="inlineStr">
        <is>
          <t>MA379</t>
        </is>
      </c>
      <c r="E785" s="2" t="inlineStr">
        <is>
          <t>17-a-etilnilestradiol en aire</t>
        </is>
      </c>
      <c r="F785" s="2" t="inlineStr">
        <is>
          <t>15 días laborables</t>
        </is>
      </c>
      <c r="G785" s="2" t="inlineStr"/>
      <c r="H785" s="2" t="inlineStr">
        <is>
          <t>Verificar con unidad disponibilidad de patrón de referencia</t>
        </is>
      </c>
      <c r="I785" s="2" t="inlineStr">
        <is>
          <t>Filtro Teflón (No prepesado 37 mm -PTFE) -&gt; MT066</t>
        </is>
      </c>
      <c r="J785" s="2" t="inlineStr">
        <is>
          <t>Temperatura ambiente</t>
        </is>
      </c>
      <c r="K785" s="2" t="inlineStr">
        <is>
          <t>IT 40 Hormonas Esteroides Anabolizantes</t>
        </is>
      </c>
      <c r="L785" s="2" t="inlineStr">
        <is>
          <t>Cromatografía Líquida de Alta Resolución / Espectrometría de Masas/Masas (HPLC/MS/MS)</t>
        </is>
      </c>
      <c r="M785" s="2" t="inlineStr">
        <is>
          <t>0,1 µg</t>
        </is>
      </c>
      <c r="N785" s="2" t="inlineStr">
        <is>
          <t>&gt; 0,1 µg</t>
        </is>
      </c>
    </row>
    <row r="786">
      <c r="A786" s="2" t="inlineStr">
        <is>
          <t>N2198</t>
        </is>
      </c>
      <c r="B786" s="2" t="inlineStr">
        <is>
          <t>Dutasterida en aire</t>
        </is>
      </c>
      <c r="C786" s="2" t="inlineStr">
        <is>
          <t>N</t>
        </is>
      </c>
      <c r="D786" s="2" t="inlineStr">
        <is>
          <t>MA380</t>
        </is>
      </c>
      <c r="E786" s="2" t="inlineStr">
        <is>
          <t>Dutasterida en aire</t>
        </is>
      </c>
      <c r="F786" s="2" t="inlineStr">
        <is>
          <t>15 días laborables</t>
        </is>
      </c>
      <c r="G786" s="2" t="inlineStr"/>
      <c r="H786" s="2" t="inlineStr">
        <is>
          <t>Verificar con unidad disponibilidad de patrón de referencia</t>
        </is>
      </c>
      <c r="I786" s="2" t="inlineStr">
        <is>
          <t>Filtro Teflón (No prepesado 37 mm -PTFE) -&gt; MT066</t>
        </is>
      </c>
      <c r="J786" s="2" t="inlineStr">
        <is>
          <t>Temperatura ambiente</t>
        </is>
      </c>
      <c r="K786" s="2" t="inlineStr">
        <is>
          <t>IT 40 Hormonas Esteroides Anabolizantes</t>
        </is>
      </c>
      <c r="L786" s="2" t="inlineStr">
        <is>
          <t>Cromatografía Líquida de Alta Resolución / Espectrometría de Masas/Masas (HPLC/MS/MS)</t>
        </is>
      </c>
      <c r="M786" s="2" t="inlineStr"/>
      <c r="N786" s="2" t="inlineStr"/>
    </row>
    <row r="787">
      <c r="A787" s="2" t="inlineStr">
        <is>
          <t>N2199</t>
        </is>
      </c>
      <c r="B787" s="2" t="inlineStr">
        <is>
          <t>Sulfato de tranilcipromina en superficie</t>
        </is>
      </c>
      <c r="C787" s="2" t="inlineStr">
        <is>
          <t>N</t>
        </is>
      </c>
      <c r="D787" s="2" t="inlineStr">
        <is>
          <t>MA413</t>
        </is>
      </c>
      <c r="E787" s="2" t="inlineStr">
        <is>
          <t>Sulfato de tranilcipromina en superficie</t>
        </is>
      </c>
      <c r="F787" s="2" t="inlineStr">
        <is>
          <t>15 días laborables</t>
        </is>
      </c>
      <c r="G787" s="2" t="inlineStr"/>
      <c r="H787" s="2" t="inlineStr"/>
      <c r="I787" s="2" t="inlineStr">
        <is>
          <t>Filtro/Swap</t>
        </is>
      </c>
      <c r="J787" s="2" t="inlineStr">
        <is>
          <t>Refrigerada (5°C ± 3°C)</t>
        </is>
      </c>
      <c r="K787" s="2" t="inlineStr">
        <is>
          <t>IT 31 Stilbenos</t>
        </is>
      </c>
      <c r="L787" s="2" t="inlineStr">
        <is>
          <t>Cromatografía Líquida de Alta Resolución / Espectrometría de Masas/Masas (HPLC/MS/MS)</t>
        </is>
      </c>
      <c r="M787" s="2" t="inlineStr"/>
      <c r="N787" s="2" t="inlineStr"/>
    </row>
    <row r="788">
      <c r="A788" s="2" t="inlineStr">
        <is>
          <t>N2210</t>
        </is>
      </c>
      <c r="B788" s="2" t="inlineStr">
        <is>
          <t>Selenio - aire</t>
        </is>
      </c>
      <c r="C788" s="2" t="inlineStr">
        <is>
          <t>N</t>
        </is>
      </c>
      <c r="D788" s="2" t="inlineStr">
        <is>
          <t>MA008</t>
        </is>
      </c>
      <c r="E788" s="2" t="inlineStr">
        <is>
          <t>Metal</t>
        </is>
      </c>
      <c r="F788" s="2" t="inlineStr">
        <is>
          <t>15 días laborables</t>
        </is>
      </c>
      <c r="G788" s="2" t="inlineStr"/>
      <c r="H788" s="2" t="inlineStr">
        <is>
          <t>Añadir al presupuesto la preparación de muestra (N8000)</t>
        </is>
      </c>
      <c r="I788" s="2" t="inlineStr">
        <is>
          <t>Muestreador IOM  + Filtro Esteres Celulosa (EDC) -&gt; MT126</t>
        </is>
      </c>
      <c r="J788" s="2" t="inlineStr">
        <is>
          <t>Temperatura ambiente</t>
        </is>
      </c>
      <c r="K788" s="2" t="inlineStr">
        <is>
          <t>Método interno basado en el método OSHA ID-121 y EPA 6020A</t>
        </is>
      </c>
      <c r="L788" s="2" t="inlineStr">
        <is>
          <t>Espectrometría de masas con plasma acoplado inductivamente (ICP/MS)</t>
        </is>
      </c>
      <c r="M788" s="2" t="inlineStr">
        <is>
          <t>1 µg</t>
        </is>
      </c>
      <c r="N788" s="2" t="inlineStr"/>
    </row>
    <row r="789">
      <c r="A789" s="2" t="inlineStr">
        <is>
          <t>N2210</t>
        </is>
      </c>
      <c r="B789" s="2" t="inlineStr">
        <is>
          <t>Selenio - aire</t>
        </is>
      </c>
      <c r="C789" s="2" t="inlineStr">
        <is>
          <t>N</t>
        </is>
      </c>
      <c r="D789" s="2" t="inlineStr">
        <is>
          <t>MA191</t>
        </is>
      </c>
      <c r="E789" s="2" t="inlineStr">
        <is>
          <t>urgente 8 días</t>
        </is>
      </c>
      <c r="F789" s="2" t="inlineStr">
        <is>
          <t>8 días laborables</t>
        </is>
      </c>
      <c r="G789" s="2" t="inlineStr"/>
      <c r="H789" s="2" t="inlineStr">
        <is>
          <t>Añadir al presupuesto la preparación de muestra (N8000)</t>
        </is>
      </c>
      <c r="I789" s="2" t="inlineStr">
        <is>
          <t>Muestreador IOM  + Filtro Esteres Celulosa (EDC) -&gt; MT126</t>
        </is>
      </c>
      <c r="J789" s="2" t="inlineStr">
        <is>
          <t>Temperatura ambiente</t>
        </is>
      </c>
      <c r="K789" s="2" t="inlineStr">
        <is>
          <t>Método interno basado en el método OSHA ID-121 y EPA 6020A</t>
        </is>
      </c>
      <c r="L789" s="2" t="inlineStr">
        <is>
          <t>Espectrometría de masas con plasma acoplado inductivamente (ICP/MS)</t>
        </is>
      </c>
      <c r="M789" s="2" t="inlineStr">
        <is>
          <t>1 µg</t>
        </is>
      </c>
      <c r="N789" s="2" t="inlineStr"/>
    </row>
    <row r="790">
      <c r="A790" s="2" t="inlineStr">
        <is>
          <t>N2215</t>
        </is>
      </c>
      <c r="B790" s="2" t="inlineStr">
        <is>
          <t>Sodio - aire</t>
        </is>
      </c>
      <c r="C790" s="2" t="inlineStr">
        <is>
          <t>N</t>
        </is>
      </c>
      <c r="D790" s="2" t="inlineStr">
        <is>
          <t>MA191</t>
        </is>
      </c>
      <c r="E790" s="2" t="inlineStr">
        <is>
          <t>urgente 8 días</t>
        </is>
      </c>
      <c r="F790" s="2" t="inlineStr">
        <is>
          <t>8 días laborables</t>
        </is>
      </c>
      <c r="G790" s="2" t="inlineStr"/>
      <c r="H790" s="2" t="inlineStr">
        <is>
          <t>Añadir al presupuesto la preparación de muestra (N8000)</t>
        </is>
      </c>
      <c r="I790" s="2" t="inlineStr">
        <is>
          <t>Muestreador IOM  + Filtro Teflón (PTFE) -&gt; MT128</t>
        </is>
      </c>
      <c r="J790" s="2" t="inlineStr">
        <is>
          <t>Temperatura ambiente</t>
        </is>
      </c>
      <c r="K790" s="2" t="inlineStr">
        <is>
          <t>Método interno basado en el método OSHA ID-121 y EPA 6020A</t>
        </is>
      </c>
      <c r="L790" s="2" t="inlineStr">
        <is>
          <t>Espectrometría de masas con plasma acoplado inductivamente (ICP/MS)</t>
        </is>
      </c>
      <c r="M790" s="2" t="inlineStr">
        <is>
          <t>50 µg</t>
        </is>
      </c>
      <c r="N790" s="2" t="inlineStr"/>
    </row>
    <row r="791">
      <c r="A791" s="2" t="inlineStr">
        <is>
          <t>N2215</t>
        </is>
      </c>
      <c r="B791" s="2" t="inlineStr">
        <is>
          <t>Sodio - aire</t>
        </is>
      </c>
      <c r="C791" s="2" t="inlineStr">
        <is>
          <t>N</t>
        </is>
      </c>
      <c r="D791" s="2" t="inlineStr">
        <is>
          <t>MA008</t>
        </is>
      </c>
      <c r="E791" s="2" t="inlineStr">
        <is>
          <t>Metal</t>
        </is>
      </c>
      <c r="F791" s="2" t="inlineStr">
        <is>
          <t>15 días laborables</t>
        </is>
      </c>
      <c r="G791" s="2" t="inlineStr"/>
      <c r="H791" s="2" t="inlineStr">
        <is>
          <t>Añadir al presupuesto la preparación de muestra (N8000)</t>
        </is>
      </c>
      <c r="I791" s="2" t="inlineStr">
        <is>
          <t>Muestreador IOM  + Filtro Teflón (PTFE) -&gt; MT128</t>
        </is>
      </c>
      <c r="J791" s="2" t="inlineStr">
        <is>
          <t>Temperatura ambiente</t>
        </is>
      </c>
      <c r="K791" s="2" t="inlineStr">
        <is>
          <t>Método interno basado en el método OSHA ID-121 y EPA 6020A</t>
        </is>
      </c>
      <c r="L791" s="2" t="inlineStr">
        <is>
          <t>Espectrometría de masas con plasma acoplado inductivamente (ICP/MS)</t>
        </is>
      </c>
      <c r="M791" s="2" t="inlineStr">
        <is>
          <t>50 µg</t>
        </is>
      </c>
      <c r="N791" s="2" t="inlineStr"/>
    </row>
    <row r="792">
      <c r="A792" s="2" t="inlineStr">
        <is>
          <t>N2220</t>
        </is>
      </c>
      <c r="B792" s="2" t="inlineStr">
        <is>
          <t>Talio - aire</t>
        </is>
      </c>
      <c r="C792" s="2" t="inlineStr">
        <is>
          <t>N</t>
        </is>
      </c>
      <c r="D792" s="2" t="inlineStr">
        <is>
          <t>MA191</t>
        </is>
      </c>
      <c r="E792" s="2" t="inlineStr">
        <is>
          <t>urgente 8 días</t>
        </is>
      </c>
      <c r="F792" s="2" t="inlineStr">
        <is>
          <t>8 días laborables</t>
        </is>
      </c>
      <c r="G792" s="2" t="inlineStr"/>
      <c r="H792" s="2" t="inlineStr">
        <is>
          <t>Añadir al presupuesto la preparación de muestra (N8000)</t>
        </is>
      </c>
      <c r="I792" s="2" t="inlineStr">
        <is>
          <t>Muestreador IOM  + Filtro Esteres Celulosa (EDC) -&gt; MT126</t>
        </is>
      </c>
      <c r="J792" s="2" t="inlineStr">
        <is>
          <t>Temperatura ambiente</t>
        </is>
      </c>
      <c r="K792" s="2" t="inlineStr">
        <is>
          <t>Método interno basado en el método OSHA ID-121 y EPA 6020A</t>
        </is>
      </c>
      <c r="L792" s="2" t="inlineStr">
        <is>
          <t>Espectrometría de masas con plasma acoplado inductivamente (ICP/MS)</t>
        </is>
      </c>
      <c r="M792" s="2" t="inlineStr">
        <is>
          <t>1 µg</t>
        </is>
      </c>
      <c r="N792" s="2" t="inlineStr"/>
    </row>
    <row r="793">
      <c r="A793" s="2" t="inlineStr">
        <is>
          <t>N2220</t>
        </is>
      </c>
      <c r="B793" s="2" t="inlineStr">
        <is>
          <t>Talio - aire</t>
        </is>
      </c>
      <c r="C793" s="2" t="inlineStr">
        <is>
          <t>N</t>
        </is>
      </c>
      <c r="D793" s="2" t="inlineStr">
        <is>
          <t>MA008</t>
        </is>
      </c>
      <c r="E793" s="2" t="inlineStr">
        <is>
          <t>Metal</t>
        </is>
      </c>
      <c r="F793" s="2" t="inlineStr">
        <is>
          <t>15 días laborables</t>
        </is>
      </c>
      <c r="G793" s="2" t="inlineStr"/>
      <c r="H793" s="2" t="inlineStr">
        <is>
          <t>Añadir al presupuesto la preparación de muestra (N8000)</t>
        </is>
      </c>
      <c r="I793" s="2" t="inlineStr">
        <is>
          <t>Muestreador IOM  + Filtro Esteres Celulosa (EDC) -&gt; MT126</t>
        </is>
      </c>
      <c r="J793" s="2" t="inlineStr">
        <is>
          <t>Temperatura ambiente</t>
        </is>
      </c>
      <c r="K793" s="2" t="inlineStr">
        <is>
          <t>Método interno basado en el método OSHA ID-121 y EPA 6020A</t>
        </is>
      </c>
      <c r="L793" s="2" t="inlineStr">
        <is>
          <t>Espectrometría de masas con plasma acoplado inductivamente (ICP/MS)</t>
        </is>
      </c>
      <c r="M793" s="2" t="inlineStr">
        <is>
          <t>1 µg</t>
        </is>
      </c>
      <c r="N793" s="2" t="inlineStr"/>
    </row>
    <row r="794">
      <c r="A794" s="2" t="inlineStr">
        <is>
          <t>N2240</t>
        </is>
      </c>
      <c r="B794" s="2" t="inlineStr">
        <is>
          <t>Titanio - aire</t>
        </is>
      </c>
      <c r="C794" s="2" t="inlineStr">
        <is>
          <t>N</t>
        </is>
      </c>
      <c r="D794" s="2" t="inlineStr">
        <is>
          <t>MA008</t>
        </is>
      </c>
      <c r="E794" s="2" t="inlineStr">
        <is>
          <t>Metal</t>
        </is>
      </c>
      <c r="F794" s="2" t="inlineStr">
        <is>
          <t>15 días laborables</t>
        </is>
      </c>
      <c r="G794" s="2" t="inlineStr"/>
      <c r="H794" s="2" t="inlineStr">
        <is>
          <t>Incomptabile con otros metales. Añadir al presupuesto la preparación de muestra (N8000-MAE02)</t>
        </is>
      </c>
      <c r="I794" s="2" t="inlineStr">
        <is>
          <t>Muestreador IOM  + Filtro Esteres Celulosa (EDC) -&gt; MT126</t>
        </is>
      </c>
      <c r="J794" s="2" t="inlineStr">
        <is>
          <t>Temperatura ambiente</t>
        </is>
      </c>
      <c r="K794" s="2" t="inlineStr">
        <is>
          <t>Método interno Basado en OSHA ID-121</t>
        </is>
      </c>
      <c r="L794" s="2" t="inlineStr">
        <is>
          <t>Espectrometría de masas con plasma acoplado inductivamente (ICP/MS)</t>
        </is>
      </c>
      <c r="M794" s="2" t="inlineStr">
        <is>
          <t>25 µg</t>
        </is>
      </c>
      <c r="N794" s="2" t="inlineStr"/>
    </row>
    <row r="795">
      <c r="A795" s="2" t="inlineStr">
        <is>
          <t>N2240</t>
        </is>
      </c>
      <c r="B795" s="2" t="inlineStr">
        <is>
          <t>Titanio - aire</t>
        </is>
      </c>
      <c r="C795" s="2" t="inlineStr">
        <is>
          <t>N</t>
        </is>
      </c>
      <c r="D795" s="2" t="inlineStr">
        <is>
          <t>MA191</t>
        </is>
      </c>
      <c r="E795" s="2" t="inlineStr">
        <is>
          <t>urgente 8 días</t>
        </is>
      </c>
      <c r="F795" s="2" t="inlineStr">
        <is>
          <t>8 días laborables</t>
        </is>
      </c>
      <c r="G795" s="2" t="inlineStr"/>
      <c r="H795" s="2" t="inlineStr">
        <is>
          <t>Incomptabile con otros metales. Añadir al presupuesto la preparación de muestra (N8000-MAE02)</t>
        </is>
      </c>
      <c r="I795" s="2" t="inlineStr">
        <is>
          <t>Muestreador IOM  + Filtro Esteres Celulosa (EDC) -&gt; MT126</t>
        </is>
      </c>
      <c r="J795" s="2" t="inlineStr">
        <is>
          <t>Temperatura ambiente</t>
        </is>
      </c>
      <c r="K795" s="2" t="inlineStr">
        <is>
          <t>Método interno Basado en OSHA ID-121</t>
        </is>
      </c>
      <c r="L795" s="2" t="inlineStr">
        <is>
          <t>Espectrometría de masas con plasma acoplado inductivamente (ICP/MS)</t>
        </is>
      </c>
      <c r="M795" s="2" t="inlineStr">
        <is>
          <t>25 µg</t>
        </is>
      </c>
      <c r="N795" s="2" t="inlineStr"/>
    </row>
    <row r="796">
      <c r="A796" s="2" t="inlineStr">
        <is>
          <t>N2265</t>
        </is>
      </c>
      <c r="B796" s="2" t="inlineStr">
        <is>
          <t>Vanadio - aire</t>
        </is>
      </c>
      <c r="C796" s="2" t="inlineStr">
        <is>
          <t>N</t>
        </is>
      </c>
      <c r="D796" s="2" t="inlineStr">
        <is>
          <t>MA008</t>
        </is>
      </c>
      <c r="E796" s="2" t="inlineStr">
        <is>
          <t>Metal</t>
        </is>
      </c>
      <c r="F796" s="2" t="inlineStr">
        <is>
          <t>15 días laborables</t>
        </is>
      </c>
      <c r="G796" s="2" t="inlineStr"/>
      <c r="H796" s="2" t="inlineStr">
        <is>
          <t>Añadir al presupuesto la preparación de muestra (N8000)</t>
        </is>
      </c>
      <c r="I796" s="2" t="inlineStr">
        <is>
          <t>Muestreador IOM  + Filtro Esteres Celulosa (EDC) -&gt; MT126</t>
        </is>
      </c>
      <c r="J796" s="2" t="inlineStr">
        <is>
          <t>Temperatura ambiente</t>
        </is>
      </c>
      <c r="K796" s="2" t="inlineStr">
        <is>
          <t>Método interno basado en el método OSHA ID-121 y EPA 6020A</t>
        </is>
      </c>
      <c r="L796" s="2" t="inlineStr">
        <is>
          <t>Espectrometría de masas con plasma acoplado inductivamente (ICP/MS)</t>
        </is>
      </c>
      <c r="M796" s="2" t="inlineStr">
        <is>
          <t>0,3 µg</t>
        </is>
      </c>
      <c r="N796" s="2" t="inlineStr"/>
    </row>
    <row r="797">
      <c r="A797" s="2" t="inlineStr">
        <is>
          <t>N2265</t>
        </is>
      </c>
      <c r="B797" s="2" t="inlineStr">
        <is>
          <t>Vanadio - aire</t>
        </is>
      </c>
      <c r="C797" s="2" t="inlineStr">
        <is>
          <t>N</t>
        </is>
      </c>
      <c r="D797" s="2" t="inlineStr">
        <is>
          <t>MA191</t>
        </is>
      </c>
      <c r="E797" s="2" t="inlineStr">
        <is>
          <t>urgente 8 días</t>
        </is>
      </c>
      <c r="F797" s="2" t="inlineStr">
        <is>
          <t>8 días laborables</t>
        </is>
      </c>
      <c r="G797" s="2" t="inlineStr"/>
      <c r="H797" s="2" t="inlineStr">
        <is>
          <t>Añadir al presupuesto la preparación de muestra (N8000)</t>
        </is>
      </c>
      <c r="I797" s="2" t="inlineStr">
        <is>
          <t>Muestreador IOM  + Filtro Esteres Celulosa (EDC) -&gt; MT126</t>
        </is>
      </c>
      <c r="J797" s="2" t="inlineStr">
        <is>
          <t>Temperatura ambiente</t>
        </is>
      </c>
      <c r="K797" s="2" t="inlineStr">
        <is>
          <t>Método interno basado en el método OSHA ID-121 y EPA 6020A</t>
        </is>
      </c>
      <c r="L797" s="2" t="inlineStr">
        <is>
          <t>Espectrometría de masas con plasma acoplado inductivamente (ICP/MS)</t>
        </is>
      </c>
      <c r="M797" s="2" t="inlineStr">
        <is>
          <t>0,3 µg</t>
        </is>
      </c>
      <c r="N797" s="2" t="inlineStr"/>
    </row>
    <row r="798">
      <c r="A798" s="2" t="inlineStr">
        <is>
          <t>N2291</t>
        </is>
      </c>
      <c r="B798" s="2" t="inlineStr">
        <is>
          <t>Mercurio vapor - aire</t>
        </is>
      </c>
      <c r="C798" s="2" t="inlineStr">
        <is>
          <t>N</t>
        </is>
      </c>
      <c r="D798" s="2" t="inlineStr">
        <is>
          <t>MA191</t>
        </is>
      </c>
      <c r="E798" s="2" t="inlineStr">
        <is>
          <t>urgente 8 días</t>
        </is>
      </c>
      <c r="F798" s="2" t="inlineStr">
        <is>
          <t>8 días laborables</t>
        </is>
      </c>
      <c r="G798" s="2" t="inlineStr"/>
      <c r="H798" s="2" t="inlineStr">
        <is>
          <t>Añadir al presupuesto la preparación de muestra (N8000)'digestió especial'</t>
        </is>
      </c>
      <c r="I798" s="2" t="inlineStr">
        <is>
          <t>Tubo Hopcalite -&gt;MT079 ó MT085</t>
        </is>
      </c>
      <c r="J798" s="2" t="inlineStr">
        <is>
          <t>Temperatura ambiente</t>
        </is>
      </c>
      <c r="K798" s="2" t="inlineStr">
        <is>
          <t>ISO 17733</t>
        </is>
      </c>
      <c r="L798" s="2" t="inlineStr">
        <is>
          <t>Espectrometría de masas con plasma acoplado inductivamente (ICP/MS)</t>
        </is>
      </c>
      <c r="M798" s="2" t="inlineStr">
        <is>
          <t>Soporte 100 mg (MT079) 0,1 µg, Soporte 500 mg (MT085) 0,2 µg</t>
        </is>
      </c>
      <c r="N798" s="2" t="inlineStr"/>
    </row>
    <row r="799">
      <c r="A799" s="2" t="inlineStr">
        <is>
          <t>N2291</t>
        </is>
      </c>
      <c r="B799" s="2" t="inlineStr">
        <is>
          <t>Mercurio vapor - aire</t>
        </is>
      </c>
      <c r="C799" s="2" t="inlineStr">
        <is>
          <t>N</t>
        </is>
      </c>
      <c r="D799" s="2" t="inlineStr">
        <is>
          <t>MA008</t>
        </is>
      </c>
      <c r="E799" s="2" t="inlineStr">
        <is>
          <t>Metal</t>
        </is>
      </c>
      <c r="F799" s="2" t="inlineStr">
        <is>
          <t>15 días laborables</t>
        </is>
      </c>
      <c r="G799" s="2" t="inlineStr"/>
      <c r="H799" s="2" t="inlineStr">
        <is>
          <t>Añadir al presupuesto la preparación de muestra (N8000)'digestió especial'</t>
        </is>
      </c>
      <c r="I799" s="2" t="inlineStr">
        <is>
          <t>Tubo Hopcalite -&gt;MT079 ó MT085</t>
        </is>
      </c>
      <c r="J799" s="2" t="inlineStr">
        <is>
          <t>Temperatura ambiente</t>
        </is>
      </c>
      <c r="K799" s="2" t="inlineStr">
        <is>
          <t>ISO 17733</t>
        </is>
      </c>
      <c r="L799" s="2" t="inlineStr">
        <is>
          <t>Espectrometría de masas con plasma acoplado inductivamente (ICP/MS)</t>
        </is>
      </c>
      <c r="M799" s="2" t="inlineStr">
        <is>
          <t>Soporte 100 mg (MT079) 0,1 µg, Soporte 500 mg (MT085) 0,2 µg</t>
        </is>
      </c>
      <c r="N799" s="2" t="inlineStr"/>
    </row>
    <row r="800">
      <c r="A800" s="2" t="inlineStr">
        <is>
          <t>N2292</t>
        </is>
      </c>
      <c r="B800" s="2" t="inlineStr">
        <is>
          <t>Mercurio particulado - aire</t>
        </is>
      </c>
      <c r="C800" s="2" t="inlineStr">
        <is>
          <t>N</t>
        </is>
      </c>
      <c r="D800" s="2" t="inlineStr">
        <is>
          <t>MA008</t>
        </is>
      </c>
      <c r="E800" s="2" t="inlineStr">
        <is>
          <t>Metal</t>
        </is>
      </c>
      <c r="F800" s="2" t="inlineStr">
        <is>
          <t>15 días laborables</t>
        </is>
      </c>
      <c r="G800" s="2" t="inlineStr"/>
      <c r="H800" s="2" t="inlineStr">
        <is>
          <t>Añadir al presupuesto la preparación de muestra (N8000)'digestió especial'</t>
        </is>
      </c>
      <c r="I800" s="2" t="inlineStr">
        <is>
          <t>Fracción inhalable sin pre-pesar filtro FQ 25 mm - IOM plástico -&gt; MT133</t>
        </is>
      </c>
      <c r="J800" s="2" t="inlineStr">
        <is>
          <t>Temperatura ambiente</t>
        </is>
      </c>
      <c r="K800" s="2" t="inlineStr">
        <is>
          <t>ISO 17733</t>
        </is>
      </c>
      <c r="L800" s="2" t="inlineStr">
        <is>
          <t>Espectrometría de masas con plasma acoplado inductivamente (ICP/MS)</t>
        </is>
      </c>
      <c r="M800" s="2" t="inlineStr">
        <is>
          <t>0,1 µg</t>
        </is>
      </c>
      <c r="N800" s="2" t="inlineStr"/>
    </row>
    <row r="801">
      <c r="A801" s="2" t="inlineStr">
        <is>
          <t>N2292</t>
        </is>
      </c>
      <c r="B801" s="2" t="inlineStr">
        <is>
          <t>Mercurio particulado - aire</t>
        </is>
      </c>
      <c r="C801" s="2" t="inlineStr">
        <is>
          <t>N</t>
        </is>
      </c>
      <c r="D801" s="2" t="inlineStr">
        <is>
          <t>MA191</t>
        </is>
      </c>
      <c r="E801" s="2" t="inlineStr">
        <is>
          <t>urgente 8 días</t>
        </is>
      </c>
      <c r="F801" s="2" t="inlineStr">
        <is>
          <t>8 días laborables</t>
        </is>
      </c>
      <c r="G801" s="2" t="inlineStr"/>
      <c r="H801" s="2" t="inlineStr">
        <is>
          <t>Añadir al presupuesto la preparación de muestra (N8000)'digestió especial'</t>
        </is>
      </c>
      <c r="I801" s="2" t="inlineStr">
        <is>
          <t>Fracción inhalable sin pre-pesar filtro FQ 25 mm - IOM plástico -&gt; MT133</t>
        </is>
      </c>
      <c r="J801" s="2" t="inlineStr">
        <is>
          <t>Temperatura ambiente</t>
        </is>
      </c>
      <c r="K801" s="2" t="inlineStr">
        <is>
          <t>ISO 17733</t>
        </is>
      </c>
      <c r="L801" s="2" t="inlineStr">
        <is>
          <t>Espectrometría de masas con plasma acoplado inductivamente (ICP/MS)</t>
        </is>
      </c>
      <c r="M801" s="2" t="inlineStr">
        <is>
          <t>0,1 µg</t>
        </is>
      </c>
      <c r="N801" s="2" t="inlineStr"/>
    </row>
    <row r="802">
      <c r="A802" s="2" t="inlineStr">
        <is>
          <t>N2320</t>
        </is>
      </c>
      <c r="B802" s="2" t="inlineStr">
        <is>
          <t>Hidróxido de potasio - aire</t>
        </is>
      </c>
      <c r="C802" s="2" t="inlineStr">
        <is>
          <t>N</t>
        </is>
      </c>
      <c r="D802" s="2" t="inlineStr">
        <is>
          <t>MA191</t>
        </is>
      </c>
      <c r="E802" s="2" t="inlineStr">
        <is>
          <t>urgente 8 días</t>
        </is>
      </c>
      <c r="F802" s="2" t="inlineStr">
        <is>
          <t>8 días laborables</t>
        </is>
      </c>
      <c r="G802" s="2" t="inlineStr"/>
      <c r="H802" s="2" t="inlineStr">
        <is>
          <t>Añadir al presupuesto la preparación de muestra (N8000-MAE03)</t>
        </is>
      </c>
      <c r="I802" s="2" t="inlineStr">
        <is>
          <t>Muestreador IOM  + Filtro Teflón (PTFE) -&gt; MT128. Se podría usar EDC.</t>
        </is>
      </c>
      <c r="J802" s="2" t="inlineStr">
        <is>
          <t>Temperatura ambiente</t>
        </is>
      </c>
      <c r="K802" s="2" t="inlineStr">
        <is>
          <t>Método interno Basado en INSHT 402-1-A/91</t>
        </is>
      </c>
      <c r="L802" s="2" t="inlineStr">
        <is>
          <t>Espectrometría de masas con plasma acoplado inductivamente (ICP/MS)</t>
        </is>
      </c>
      <c r="M802" s="2" t="inlineStr">
        <is>
          <t>15 µg KOH</t>
        </is>
      </c>
      <c r="N802" s="2" t="inlineStr"/>
    </row>
    <row r="803">
      <c r="A803" s="2" t="inlineStr">
        <is>
          <t>N2320</t>
        </is>
      </c>
      <c r="B803" s="2" t="inlineStr">
        <is>
          <t>Hidróxido de potasio - aire</t>
        </is>
      </c>
      <c r="C803" s="2" t="inlineStr">
        <is>
          <t>N</t>
        </is>
      </c>
      <c r="D803" s="2" t="inlineStr">
        <is>
          <t>MA008</t>
        </is>
      </c>
      <c r="E803" s="2" t="inlineStr">
        <is>
          <t>Metal</t>
        </is>
      </c>
      <c r="F803" s="2" t="inlineStr">
        <is>
          <t>15 días laborables</t>
        </is>
      </c>
      <c r="G803" s="2" t="inlineStr"/>
      <c r="H803" s="2" t="inlineStr">
        <is>
          <t>Añadir al presupuesto la preparación de muestra (N8000-MAE03)</t>
        </is>
      </c>
      <c r="I803" s="2" t="inlineStr">
        <is>
          <t>Muestreador IOM  + Filtro Teflón (PTFE) -&gt; MT128. Se podría usar EDC.</t>
        </is>
      </c>
      <c r="J803" s="2" t="inlineStr">
        <is>
          <t>Temperatura ambiente</t>
        </is>
      </c>
      <c r="K803" s="2" t="inlineStr">
        <is>
          <t>Método interno Basado en INSHT 402-1-A/91</t>
        </is>
      </c>
      <c r="L803" s="2" t="inlineStr">
        <is>
          <t>Espectrometría de masas con plasma acoplado inductivamente (ICP/MS)</t>
        </is>
      </c>
      <c r="M803" s="2" t="inlineStr">
        <is>
          <t>15 µg KOH</t>
        </is>
      </c>
      <c r="N803" s="2" t="inlineStr"/>
    </row>
    <row r="804">
      <c r="A804" s="2" t="inlineStr">
        <is>
          <t>N2325</t>
        </is>
      </c>
      <c r="B804" s="2" t="inlineStr">
        <is>
          <t>Hidróxido de sodio - aire</t>
        </is>
      </c>
      <c r="C804" s="2" t="inlineStr">
        <is>
          <t>N</t>
        </is>
      </c>
      <c r="D804" s="2" t="inlineStr">
        <is>
          <t>MA008</t>
        </is>
      </c>
      <c r="E804" s="2" t="inlineStr">
        <is>
          <t>Metal</t>
        </is>
      </c>
      <c r="F804" s="2" t="inlineStr">
        <is>
          <t>15 días laborables</t>
        </is>
      </c>
      <c r="G804" s="2" t="inlineStr"/>
      <c r="H804" s="2" t="inlineStr">
        <is>
          <t>Añadir al presupuesto la preparación de muestra (N8000-MAE03)</t>
        </is>
      </c>
      <c r="I804" s="2" t="inlineStr">
        <is>
          <t>Muestreador IOM  + Filtro Teflón (PTFE) -&gt; MT128.</t>
        </is>
      </c>
      <c r="J804" s="2" t="inlineStr">
        <is>
          <t>Temperatura ambiente</t>
        </is>
      </c>
      <c r="K804" s="2" t="inlineStr">
        <is>
          <t>Método interno Basado en INSHT 402-1-A/91</t>
        </is>
      </c>
      <c r="L804" s="2" t="inlineStr">
        <is>
          <t>Espectrometría de masas con plasma acoplado inductivamente (ICP/MS)</t>
        </is>
      </c>
      <c r="M804" s="2" t="inlineStr">
        <is>
          <t>9 µg NaOH</t>
        </is>
      </c>
      <c r="N804" s="2" t="inlineStr"/>
    </row>
    <row r="805">
      <c r="A805" s="2" t="inlineStr">
        <is>
          <t>N2325</t>
        </is>
      </c>
      <c r="B805" s="2" t="inlineStr">
        <is>
          <t>Hidróxido de sodio - aire</t>
        </is>
      </c>
      <c r="C805" s="2" t="inlineStr">
        <is>
          <t>N</t>
        </is>
      </c>
      <c r="D805" s="2" t="inlineStr">
        <is>
          <t>MA191</t>
        </is>
      </c>
      <c r="E805" s="2" t="inlineStr">
        <is>
          <t>urgente 8 días</t>
        </is>
      </c>
      <c r="F805" s="2" t="inlineStr">
        <is>
          <t>8 días laborables</t>
        </is>
      </c>
      <c r="G805" s="2" t="inlineStr"/>
      <c r="H805" s="2" t="inlineStr">
        <is>
          <t>Añadir al presupuesto la preparación de muestra (N8000-MAE03)</t>
        </is>
      </c>
      <c r="I805" s="2" t="inlineStr">
        <is>
          <t>Muestreador IOM  + Filtro Teflón (PTFE) -&gt; MT128.</t>
        </is>
      </c>
      <c r="J805" s="2" t="inlineStr">
        <is>
          <t>Temperatura ambiente</t>
        </is>
      </c>
      <c r="K805" s="2" t="inlineStr">
        <is>
          <t>Método interno Basado en INSHT 402-1-A/91</t>
        </is>
      </c>
      <c r="L805" s="2" t="inlineStr">
        <is>
          <t>Espectrometría de masas con plasma acoplado inductivamente (ICP/MS)</t>
        </is>
      </c>
      <c r="M805" s="2" t="inlineStr">
        <is>
          <t>9 µg NaOH</t>
        </is>
      </c>
      <c r="N805" s="2" t="inlineStr"/>
    </row>
    <row r="806">
      <c r="A806" s="2" t="inlineStr">
        <is>
          <t>N2345</t>
        </is>
      </c>
      <c r="B806" s="2" t="inlineStr">
        <is>
          <t>Bromo - aire</t>
        </is>
      </c>
      <c r="C806" s="2" t="inlineStr">
        <is>
          <t>N</t>
        </is>
      </c>
      <c r="D806" s="2" t="inlineStr">
        <is>
          <t>MA306</t>
        </is>
      </c>
      <c r="E806" s="2" t="inlineStr">
        <is>
          <t>urgente 8 días</t>
        </is>
      </c>
      <c r="F806" s="2" t="inlineStr">
        <is>
          <t>8 días laborables</t>
        </is>
      </c>
      <c r="G806" s="2" t="inlineStr"/>
      <c r="H806" s="2" t="inlineStr"/>
      <c r="I806" s="2" t="inlineStr">
        <is>
          <t>PreFiltro Teflón + Filtro plata</t>
        </is>
      </c>
      <c r="J806" s="2" t="inlineStr">
        <is>
          <t>Temperatura ambiente. Preservar de la luz</t>
        </is>
      </c>
      <c r="K806" s="2" t="inlineStr">
        <is>
          <t>Método interno Basado en NIOSH 6011</t>
        </is>
      </c>
      <c r="L806" s="2" t="inlineStr">
        <is>
          <t>Electroforesis Capilar</t>
        </is>
      </c>
      <c r="M806" s="2" t="inlineStr">
        <is>
          <t>10 µg</t>
        </is>
      </c>
      <c r="N806" s="2" t="inlineStr"/>
    </row>
    <row r="807">
      <c r="A807" s="2" t="inlineStr">
        <is>
          <t>N2345</t>
        </is>
      </c>
      <c r="B807" s="2" t="inlineStr">
        <is>
          <t>Bromo - aire</t>
        </is>
      </c>
      <c r="C807" s="2" t="inlineStr">
        <is>
          <t>N</t>
        </is>
      </c>
      <c r="D807" s="2" t="inlineStr">
        <is>
          <t>MA072</t>
        </is>
      </c>
      <c r="E807" s="2" t="inlineStr">
        <is>
          <t>Br/Cl en aire</t>
        </is>
      </c>
      <c r="F807" s="2" t="inlineStr">
        <is>
          <t>15 días laborables</t>
        </is>
      </c>
      <c r="G807" s="2" t="inlineStr"/>
      <c r="H807" s="2" t="inlineStr"/>
      <c r="I807" s="2" t="inlineStr">
        <is>
          <t>PreFiltro Teflón + Filtro plata</t>
        </is>
      </c>
      <c r="J807" s="2" t="inlineStr">
        <is>
          <t>Temperatura ambiente. Preservar de la luz</t>
        </is>
      </c>
      <c r="K807" s="2" t="inlineStr">
        <is>
          <t>Método interno Basado en NIOSH 6011</t>
        </is>
      </c>
      <c r="L807" s="2" t="inlineStr">
        <is>
          <t>Electroforesis Capilar</t>
        </is>
      </c>
      <c r="M807" s="2" t="inlineStr">
        <is>
          <t>10 µg</t>
        </is>
      </c>
      <c r="N807" s="2" t="inlineStr"/>
    </row>
    <row r="808">
      <c r="A808" s="2" t="inlineStr">
        <is>
          <t>N2350</t>
        </is>
      </c>
      <c r="B808" s="2" t="inlineStr">
        <is>
          <t>Cloro - aire</t>
        </is>
      </c>
      <c r="C808" s="2" t="inlineStr">
        <is>
          <t>N</t>
        </is>
      </c>
      <c r="D808" s="2" t="inlineStr">
        <is>
          <t>MA306</t>
        </is>
      </c>
      <c r="E808" s="2" t="inlineStr">
        <is>
          <t>urgente 8 días</t>
        </is>
      </c>
      <c r="F808" s="2" t="inlineStr">
        <is>
          <t>8 días laborables</t>
        </is>
      </c>
      <c r="G808" s="2" t="inlineStr"/>
      <c r="H808" s="2" t="inlineStr"/>
      <c r="I808" s="2" t="inlineStr">
        <is>
          <t>PreFiltro Teflón + Filtro plata</t>
        </is>
      </c>
      <c r="J808" s="2" t="inlineStr">
        <is>
          <t>Temperatura ambiente. Preservar de la luz</t>
        </is>
      </c>
      <c r="K808" s="2" t="inlineStr">
        <is>
          <t>Método interno Basado en NIOSH 6011</t>
        </is>
      </c>
      <c r="L808" s="2" t="inlineStr">
        <is>
          <t>Electroforesis Capilar</t>
        </is>
      </c>
      <c r="M808" s="2" t="inlineStr">
        <is>
          <t>10 µg</t>
        </is>
      </c>
      <c r="N808" s="2" t="inlineStr"/>
    </row>
    <row r="809">
      <c r="A809" s="2" t="inlineStr">
        <is>
          <t>N2350</t>
        </is>
      </c>
      <c r="B809" s="2" t="inlineStr">
        <is>
          <t>Cloro - aire</t>
        </is>
      </c>
      <c r="C809" s="2" t="inlineStr">
        <is>
          <t>N</t>
        </is>
      </c>
      <c r="D809" s="2" t="inlineStr">
        <is>
          <t>MA072</t>
        </is>
      </c>
      <c r="E809" s="2" t="inlineStr">
        <is>
          <t>Br/Cl en aire</t>
        </is>
      </c>
      <c r="F809" s="2" t="inlineStr">
        <is>
          <t>15 días laborables</t>
        </is>
      </c>
      <c r="G809" s="2" t="inlineStr"/>
      <c r="H809" s="2" t="inlineStr"/>
      <c r="I809" s="2" t="inlineStr">
        <is>
          <t>PreFiltro Teflón + Filtro plata</t>
        </is>
      </c>
      <c r="J809" s="2" t="inlineStr">
        <is>
          <t>Temperatura ambiente. Preservar de la luz</t>
        </is>
      </c>
      <c r="K809" s="2" t="inlineStr">
        <is>
          <t>Método interno Basado en NIOSH 6011</t>
        </is>
      </c>
      <c r="L809" s="2" t="inlineStr">
        <is>
          <t>Electroforesis Capilar</t>
        </is>
      </c>
      <c r="M809" s="2" t="inlineStr">
        <is>
          <t>10 µg</t>
        </is>
      </c>
      <c r="N809" s="2" t="inlineStr"/>
    </row>
    <row r="810">
      <c r="A810" s="2" t="inlineStr">
        <is>
          <t>N2355</t>
        </is>
      </c>
      <c r="B810" s="2" t="inlineStr">
        <is>
          <t>Cloraminas - aire</t>
        </is>
      </c>
      <c r="C810" s="2" t="inlineStr">
        <is>
          <t>N</t>
        </is>
      </c>
      <c r="D810" s="2" t="inlineStr">
        <is>
          <t>PCG</t>
        </is>
      </c>
      <c r="E810" s="2" t="inlineStr">
        <is>
          <t>Consultar precio con Gerencia Industria</t>
        </is>
      </c>
      <c r="F810" s="2" t="inlineStr">
        <is>
          <t>15 días laborables</t>
        </is>
      </c>
      <c r="G810" s="2" t="inlineStr"/>
      <c r="H810" s="2" t="inlineStr"/>
      <c r="I810" s="2" t="inlineStr">
        <is>
          <t>Filtro Fibra Cuarzo impregnado con As2O3 (FQ) + Tubo Sílica Gel Tubo sílica gel impregnado con ácido sulfámico</t>
        </is>
      </c>
      <c r="J810" s="2" t="inlineStr">
        <is>
          <t>Refrigerada (5°C ± 3°C)</t>
        </is>
      </c>
      <c r="K810" s="2" t="inlineStr"/>
      <c r="L810" s="2" t="inlineStr"/>
      <c r="M810" s="2" t="inlineStr"/>
      <c r="N810" s="2" t="inlineStr"/>
    </row>
    <row r="811">
      <c r="A811" s="2" t="inlineStr">
        <is>
          <t>N2360</t>
        </is>
      </c>
      <c r="B811" s="2" t="inlineStr">
        <is>
          <t>Flúor - aire</t>
        </is>
      </c>
      <c r="C811" s="2" t="inlineStr">
        <is>
          <t>N</t>
        </is>
      </c>
      <c r="D811" s="2" t="inlineStr">
        <is>
          <t>MA053</t>
        </is>
      </c>
      <c r="E811" s="2" t="inlineStr">
        <is>
          <t>Flúor en aire</t>
        </is>
      </c>
      <c r="F811" s="2" t="inlineStr">
        <is>
          <t>15 días laborables</t>
        </is>
      </c>
      <c r="G811" s="2" t="inlineStr"/>
      <c r="H811" s="2" t="inlineStr"/>
      <c r="I811" s="2" t="inlineStr">
        <is>
          <t>Impinger (15 mL solución NaOH 0,1M). Alquiler pareja impinger -&gt; MT011</t>
        </is>
      </c>
      <c r="J811" s="2" t="inlineStr">
        <is>
          <t>Temperatura ambiente</t>
        </is>
      </c>
      <c r="K811" s="2" t="inlineStr">
        <is>
          <t>Método interno basado en OSHA SLC1 (PNT00600)</t>
        </is>
      </c>
      <c r="L811" s="2" t="inlineStr">
        <is>
          <t>Electrodo Selectivo de Iones</t>
        </is>
      </c>
      <c r="M811" s="2" t="inlineStr">
        <is>
          <t>20 µg F2</t>
        </is>
      </c>
      <c r="N811" s="2" t="inlineStr"/>
    </row>
    <row r="812">
      <c r="A812" s="2" t="inlineStr">
        <is>
          <t>N2365</t>
        </is>
      </c>
      <c r="B812" s="2" t="inlineStr">
        <is>
          <t>Sulfuro de hidrógeno - aire</t>
        </is>
      </c>
      <c r="C812" s="2" t="inlineStr">
        <is>
          <t>N</t>
        </is>
      </c>
      <c r="D812" s="2" t="inlineStr">
        <is>
          <t>MA268</t>
        </is>
      </c>
      <c r="E812" s="2" t="inlineStr">
        <is>
          <t>urgente 8 días</t>
        </is>
      </c>
      <c r="F812" s="2" t="inlineStr">
        <is>
          <t>8 días laborables</t>
        </is>
      </c>
      <c r="G812" s="2" t="inlineStr"/>
      <c r="H812" s="2" t="inlineStr"/>
      <c r="I812" s="2" t="inlineStr">
        <is>
          <t>Filtro Teflón (No prepesado 25 mm - PTFE) (MT067) + Tubo Carbono Activo (400/200 mg) (TCA) -&gt; MT067+MT073</t>
        </is>
      </c>
      <c r="J812" s="2" t="inlineStr">
        <is>
          <t>Temperatura ambiente</t>
        </is>
      </c>
      <c r="K812" s="2" t="inlineStr">
        <is>
          <t>Método interno Basado en NIOSH 6013</t>
        </is>
      </c>
      <c r="L812" s="2" t="inlineStr">
        <is>
          <t>Electroforesis Capilar</t>
        </is>
      </c>
      <c r="M812" s="2" t="inlineStr">
        <is>
          <t>10 µg</t>
        </is>
      </c>
      <c r="N812" s="2" t="inlineStr"/>
    </row>
    <row r="813">
      <c r="A813" s="2" t="inlineStr">
        <is>
          <t>N2365</t>
        </is>
      </c>
      <c r="B813" s="2" t="inlineStr">
        <is>
          <t>Sulfuro de hidrógeno - aire</t>
        </is>
      </c>
      <c r="C813" s="2" t="inlineStr">
        <is>
          <t>N</t>
        </is>
      </c>
      <c r="D813" s="2" t="inlineStr">
        <is>
          <t>MA054</t>
        </is>
      </c>
      <c r="E813" s="2" t="inlineStr">
        <is>
          <t>Sulfuro de hidrógeno</t>
        </is>
      </c>
      <c r="F813" s="2" t="inlineStr">
        <is>
          <t>15 días laborables</t>
        </is>
      </c>
      <c r="G813" s="2" t="inlineStr"/>
      <c r="H813" s="2" t="inlineStr"/>
      <c r="I813" s="2" t="inlineStr">
        <is>
          <t>Filtro Teflón (No prepesado 25 mm - PTFE) (MT067) + Tubo Carbono Activo (400/200 mg) (TCA) -&gt; MT067+MT073</t>
        </is>
      </c>
      <c r="J813" s="2" t="inlineStr">
        <is>
          <t>Temperatura ambiente</t>
        </is>
      </c>
      <c r="K813" s="2" t="inlineStr">
        <is>
          <t>Método interno Basado en NIOSH 6013</t>
        </is>
      </c>
      <c r="L813" s="2" t="inlineStr">
        <is>
          <t>Electroforesis Capilar</t>
        </is>
      </c>
      <c r="M813" s="2" t="inlineStr">
        <is>
          <t>10 µg</t>
        </is>
      </c>
      <c r="N813" s="2" t="inlineStr"/>
    </row>
    <row r="814">
      <c r="A814" s="2" t="inlineStr">
        <is>
          <t>N2370</t>
        </is>
      </c>
      <c r="B814" s="2" t="inlineStr">
        <is>
          <t>Yodo  - aire</t>
        </is>
      </c>
      <c r="C814" s="2" t="inlineStr">
        <is>
          <t>N</t>
        </is>
      </c>
      <c r="D814" s="2" t="inlineStr">
        <is>
          <t>MA252</t>
        </is>
      </c>
      <c r="E814" s="2" t="inlineStr">
        <is>
          <t>8 días</t>
        </is>
      </c>
      <c r="F814" s="2" t="inlineStr">
        <is>
          <t>8 días laborables</t>
        </is>
      </c>
      <c r="G814" s="2" t="inlineStr"/>
      <c r="H814" s="2" t="inlineStr"/>
      <c r="I814" s="2" t="inlineStr">
        <is>
          <t>Impinger (10- 15mL Tampón NaHCO3/ Na2CO3). Alquiler pareja impinger -&gt; MT011</t>
        </is>
      </c>
      <c r="J814" s="2" t="inlineStr">
        <is>
          <t>Temperatura ambiente</t>
        </is>
      </c>
      <c r="K814" s="2" t="inlineStr"/>
      <c r="L814" s="2" t="inlineStr"/>
      <c r="M814" s="2" t="inlineStr">
        <is>
          <t>12 µg</t>
        </is>
      </c>
      <c r="N814" s="2" t="inlineStr"/>
    </row>
    <row r="815">
      <c r="A815" s="2" t="inlineStr">
        <is>
          <t>N2370</t>
        </is>
      </c>
      <c r="B815" s="2" t="inlineStr">
        <is>
          <t>Yodo  - aire</t>
        </is>
      </c>
      <c r="C815" s="2" t="inlineStr">
        <is>
          <t>N</t>
        </is>
      </c>
      <c r="D815" s="2" t="inlineStr">
        <is>
          <t>MA055</t>
        </is>
      </c>
      <c r="E815" s="2" t="inlineStr">
        <is>
          <t>Yodo</t>
        </is>
      </c>
      <c r="F815" s="2" t="inlineStr">
        <is>
          <t>15 días laborables</t>
        </is>
      </c>
      <c r="G815" s="2" t="inlineStr"/>
      <c r="H815" s="2" t="inlineStr"/>
      <c r="I815" s="2" t="inlineStr">
        <is>
          <t>Impinger (10- 15mL Tampón NaHCO3/ Na2CO3). Alquiler pareja impinger -&gt; MT011</t>
        </is>
      </c>
      <c r="J815" s="2" t="inlineStr">
        <is>
          <t>Temperatura ambiente</t>
        </is>
      </c>
      <c r="K815" s="2" t="inlineStr"/>
      <c r="L815" s="2" t="inlineStr"/>
      <c r="M815" s="2" t="inlineStr">
        <is>
          <t>12 µg</t>
        </is>
      </c>
      <c r="N815" s="2" t="inlineStr"/>
    </row>
    <row r="816">
      <c r="A816" s="2" t="inlineStr">
        <is>
          <t>N2375</t>
        </is>
      </c>
      <c r="B816" s="2" t="inlineStr">
        <is>
          <t>Ozono - aire</t>
        </is>
      </c>
      <c r="C816" s="2" t="inlineStr">
        <is>
          <t>N</t>
        </is>
      </c>
      <c r="D816" s="2" t="inlineStr">
        <is>
          <t>MA270</t>
        </is>
      </c>
      <c r="E816" s="2" t="inlineStr">
        <is>
          <t>urgente 8 días</t>
        </is>
      </c>
      <c r="F816" s="2" t="inlineStr">
        <is>
          <t>8 días laborables</t>
        </is>
      </c>
      <c r="G816" s="2" t="inlineStr"/>
      <c r="H816" s="2" t="inlineStr"/>
      <c r="I816" s="2" t="inlineStr">
        <is>
          <t>Filtro Fibra Vidrio impregnado con NO2 – (FV) -&gt;MT062</t>
        </is>
      </c>
      <c r="J816" s="2" t="inlineStr">
        <is>
          <t>Temperatura ambiente</t>
        </is>
      </c>
      <c r="K816" s="2" t="inlineStr">
        <is>
          <t>Método interno basado OSHA ID214</t>
        </is>
      </c>
      <c r="L816" s="2" t="inlineStr">
        <is>
          <t>Cromatografía Iónica</t>
        </is>
      </c>
      <c r="M816" s="2" t="inlineStr">
        <is>
          <t>2 µg</t>
        </is>
      </c>
      <c r="N816" s="2" t="inlineStr"/>
    </row>
    <row r="817">
      <c r="A817" s="2" t="inlineStr">
        <is>
          <t>N2375</t>
        </is>
      </c>
      <c r="B817" s="2" t="inlineStr">
        <is>
          <t>Ozono - aire</t>
        </is>
      </c>
      <c r="C817" s="2" t="inlineStr">
        <is>
          <t>N</t>
        </is>
      </c>
      <c r="D817" s="2" t="inlineStr">
        <is>
          <t>MA056</t>
        </is>
      </c>
      <c r="E817" s="2" t="inlineStr">
        <is>
          <t>Ozono en aire</t>
        </is>
      </c>
      <c r="F817" s="2" t="inlineStr">
        <is>
          <t>15 días laborables</t>
        </is>
      </c>
      <c r="G817" s="2" t="inlineStr"/>
      <c r="H817" s="2" t="inlineStr"/>
      <c r="I817" s="2" t="inlineStr">
        <is>
          <t>Filtro Fibra Vidrio impregnado con NO2 – (FV) -&gt;MT062</t>
        </is>
      </c>
      <c r="J817" s="2" t="inlineStr">
        <is>
          <t>Temperatura ambiente</t>
        </is>
      </c>
      <c r="K817" s="2" t="inlineStr">
        <is>
          <t>Método interno basado OSHA ID214</t>
        </is>
      </c>
      <c r="L817" s="2" t="inlineStr">
        <is>
          <t>Cromatografía Iónica</t>
        </is>
      </c>
      <c r="M817" s="2" t="inlineStr">
        <is>
          <t>2 µg</t>
        </is>
      </c>
      <c r="N817" s="2" t="inlineStr"/>
    </row>
    <row r="818">
      <c r="A818" s="2" t="inlineStr">
        <is>
          <t>N2380</t>
        </is>
      </c>
      <c r="B818" s="2" t="inlineStr">
        <is>
          <t>Dióxido de azufre - aire</t>
        </is>
      </c>
      <c r="C818" s="2" t="inlineStr">
        <is>
          <t>N</t>
        </is>
      </c>
      <c r="D818" s="2" t="inlineStr">
        <is>
          <t>MA305</t>
        </is>
      </c>
      <c r="E818" s="2" t="inlineStr">
        <is>
          <t>urgente 8 días</t>
        </is>
      </c>
      <c r="F818" s="2" t="inlineStr">
        <is>
          <t>8 días laborables</t>
        </is>
      </c>
      <c r="G818" s="2" t="inlineStr"/>
      <c r="H818" s="2" t="inlineStr"/>
      <c r="I818" s="2" t="inlineStr">
        <is>
          <t>Tubo Carbono Activo (100/50 mg) (TCA) impregnado KOH / Filtro Esteres Celulosa (no pareados peso) (EDC) + Filtro celulosa impregnado Na2CO3</t>
        </is>
      </c>
      <c r="J818" s="2" t="inlineStr">
        <is>
          <t>Temperatura ambiente</t>
        </is>
      </c>
      <c r="K818" s="2" t="inlineStr">
        <is>
          <t>Método interno Basado en NIOSH 6004</t>
        </is>
      </c>
      <c r="L818" s="2" t="inlineStr">
        <is>
          <t>Electroforesis Capilar</t>
        </is>
      </c>
      <c r="M818" s="2" t="inlineStr">
        <is>
          <t>10 µg</t>
        </is>
      </c>
      <c r="N818" s="2" t="inlineStr"/>
    </row>
    <row r="819">
      <c r="A819" s="2" t="inlineStr">
        <is>
          <t>N2380</t>
        </is>
      </c>
      <c r="B819" s="2" t="inlineStr">
        <is>
          <t>Dióxido de azufre - aire</t>
        </is>
      </c>
      <c r="C819" s="2" t="inlineStr">
        <is>
          <t>N</t>
        </is>
      </c>
      <c r="D819" s="2" t="inlineStr">
        <is>
          <t>MA057</t>
        </is>
      </c>
      <c r="E819" s="2" t="inlineStr">
        <is>
          <t>Dióxido de azufre en aire</t>
        </is>
      </c>
      <c r="F819" s="2" t="inlineStr">
        <is>
          <t>15 días laborables</t>
        </is>
      </c>
      <c r="G819" s="2" t="inlineStr"/>
      <c r="H819" s="2" t="inlineStr"/>
      <c r="I819" s="2" t="inlineStr">
        <is>
          <t>Tubo Carbono Activo (100/50 mg) (TCA) impregnado KOH / Filtro Esteres Celulosa (no pareados peso) (EDC) + Filtro celulosa impregnado Na2CO3</t>
        </is>
      </c>
      <c r="J819" s="2" t="inlineStr">
        <is>
          <t>Temperatura ambiente</t>
        </is>
      </c>
      <c r="K819" s="2" t="inlineStr">
        <is>
          <t>Método interno Basado en NIOSH 6004</t>
        </is>
      </c>
      <c r="L819" s="2" t="inlineStr">
        <is>
          <t>Electroforesis Capilar</t>
        </is>
      </c>
      <c r="M819" s="2" t="inlineStr">
        <is>
          <t>10 µg</t>
        </is>
      </c>
      <c r="N819" s="2" t="inlineStr"/>
    </row>
    <row r="820">
      <c r="A820" s="2" t="inlineStr">
        <is>
          <t>N2384</t>
        </is>
      </c>
      <c r="B820" s="2" t="inlineStr">
        <is>
          <t>Cromo hexavalente (nieblas de ácido crómico) - aire</t>
        </is>
      </c>
      <c r="C820" s="2" t="inlineStr">
        <is>
          <t>N</t>
        </is>
      </c>
      <c r="D820" s="2" t="inlineStr">
        <is>
          <t>MA396</t>
        </is>
      </c>
      <c r="E820" s="2" t="inlineStr">
        <is>
          <t>Cromo hexavalente (nieblas de ácido crómico) - aire</t>
        </is>
      </c>
      <c r="F820" s="2" t="inlineStr">
        <is>
          <t>15 días laborables</t>
        </is>
      </c>
      <c r="G820" s="2" t="inlineStr"/>
      <c r="H820" s="2" t="inlineStr"/>
      <c r="I820" s="2" t="inlineStr">
        <is>
          <t>Muestreador IOM  + Filtro Fibra Vidrio impregnado de NaOH 1M (FV)  -&gt; MT135</t>
        </is>
      </c>
      <c r="J820" s="2" t="inlineStr">
        <is>
          <t>Temperatura ambiente</t>
        </is>
      </c>
      <c r="K820" s="2" t="inlineStr">
        <is>
          <t>Método interno basado en NIOSH 7600</t>
        </is>
      </c>
      <c r="L820" s="2" t="inlineStr">
        <is>
          <t>Espectrofotometría Ultravioleta-Visible</t>
        </is>
      </c>
      <c r="M820" s="2" t="inlineStr">
        <is>
          <t>0,15 µg</t>
        </is>
      </c>
      <c r="N820" s="2" t="inlineStr"/>
    </row>
    <row r="821">
      <c r="A821" s="2" t="inlineStr">
        <is>
          <t>N2385</t>
        </is>
      </c>
      <c r="B821" s="2" t="inlineStr">
        <is>
          <t>Cromo Hexavalente soluble - aire</t>
        </is>
      </c>
      <c r="C821" s="2" t="inlineStr">
        <is>
          <t>N</t>
        </is>
      </c>
      <c r="D821" s="2" t="inlineStr">
        <is>
          <t>MA047</t>
        </is>
      </c>
      <c r="E821" s="2" t="inlineStr">
        <is>
          <t>Cromo Hexavalente</t>
        </is>
      </c>
      <c r="F821" s="2" t="inlineStr">
        <is>
          <t>15 días laborables</t>
        </is>
      </c>
      <c r="G821" s="2" t="inlineStr"/>
      <c r="H821" s="2" t="inlineStr">
        <is>
          <t>La presencia de algunos iones metálicos como pueden ser hierro, cobre, níquel y vanadio produce interferencias en este análisis. En estos caso se recomienda realizar el test N2387</t>
        </is>
      </c>
      <c r="I821" s="2" t="inlineStr">
        <is>
          <t>Muestreador IOM  + Filtro PVC -&gt; MT125</t>
        </is>
      </c>
      <c r="J821" s="2" t="inlineStr">
        <is>
          <t>Temperatura ambiente</t>
        </is>
      </c>
      <c r="K821" s="2" t="inlineStr">
        <is>
          <t>Método interno Basado en NIOSH 7600</t>
        </is>
      </c>
      <c r="L821" s="2" t="inlineStr">
        <is>
          <t>Espectrofotometría Ultravioleta-Visible</t>
        </is>
      </c>
      <c r="M821" s="2" t="inlineStr">
        <is>
          <t>0,15 µg</t>
        </is>
      </c>
      <c r="N821" s="2" t="inlineStr"/>
    </row>
    <row r="822">
      <c r="A822" s="2" t="inlineStr">
        <is>
          <t>N2385</t>
        </is>
      </c>
      <c r="B822" s="2" t="inlineStr">
        <is>
          <t>Cromo Hexavalente soluble - aire</t>
        </is>
      </c>
      <c r="C822" s="2" t="inlineStr">
        <is>
          <t>N</t>
        </is>
      </c>
      <c r="D822" s="2" t="inlineStr">
        <is>
          <t>MA301</t>
        </is>
      </c>
      <c r="E822" s="2" t="inlineStr">
        <is>
          <t>urgente 8 días</t>
        </is>
      </c>
      <c r="F822" s="2" t="inlineStr">
        <is>
          <t>8 días laborables</t>
        </is>
      </c>
      <c r="G822" s="2" t="inlineStr">
        <is>
          <t>Consultar con la unidad la posibilidad de cumplir el plazo de urgencia</t>
        </is>
      </c>
      <c r="H822" s="2" t="inlineStr">
        <is>
          <t>La presencia de algunos iones metálicos como pueden ser hierro, cobre, níquel y vanadio produce interferencias en este análisis. En estos caso se recomienda realizar el test N2387</t>
        </is>
      </c>
      <c r="I822" s="2" t="inlineStr">
        <is>
          <t>Muestreador IOM  + Filtro PVC -&gt; MT125</t>
        </is>
      </c>
      <c r="J822" s="2" t="inlineStr">
        <is>
          <t>Temperatura ambiente</t>
        </is>
      </c>
      <c r="K822" s="2" t="inlineStr">
        <is>
          <t>Método interno Basado en NIOSH 7600</t>
        </is>
      </c>
      <c r="L822" s="2" t="inlineStr">
        <is>
          <t>Espectrofotometría Ultravioleta-Visible</t>
        </is>
      </c>
      <c r="M822" s="2" t="inlineStr">
        <is>
          <t>0,15 µg</t>
        </is>
      </c>
      <c r="N822" s="2" t="inlineStr"/>
    </row>
    <row r="823">
      <c r="A823" s="2" t="inlineStr">
        <is>
          <t>N2387</t>
        </is>
      </c>
      <c r="B823" s="2" t="inlineStr">
        <is>
          <t>Cromo Hexavalente Soluble - aire (sub)</t>
        </is>
      </c>
      <c r="C823" s="2" t="inlineStr">
        <is>
          <t>N</t>
        </is>
      </c>
      <c r="D823" s="2" t="inlineStr">
        <is>
          <t>MA393</t>
        </is>
      </c>
      <c r="E823" s="2" t="inlineStr">
        <is>
          <t>Cromo Hexavalente Soluble - Aire (Sub)</t>
        </is>
      </c>
      <c r="F823" s="2" t="inlineStr">
        <is>
          <t>20 días laborables</t>
        </is>
      </c>
      <c r="G823" s="2" t="inlineStr"/>
      <c r="H823" s="2" t="inlineStr"/>
      <c r="I823" s="2" t="inlineStr">
        <is>
          <t>Muestreador IOM  + Filtro PVC -&gt; MT125</t>
        </is>
      </c>
      <c r="J823" s="2" t="inlineStr">
        <is>
          <t>Temperatura ambiente</t>
        </is>
      </c>
      <c r="K823" s="2" t="inlineStr">
        <is>
          <t>CL-ICP-MS/002-n (basado en MTM/MA-063/A14)</t>
        </is>
      </c>
      <c r="L823" s="2" t="inlineStr">
        <is>
          <t>Cromatografía Líquida de Alta Resolución (HPLC)/Espectrometría de masas con plasma acoplado inductivamente (ICP/MS)</t>
        </is>
      </c>
      <c r="M823" s="2" t="inlineStr">
        <is>
          <t>0,002 µg</t>
        </is>
      </c>
      <c r="N823" s="2" t="inlineStr"/>
    </row>
    <row r="824">
      <c r="A824" s="2" t="inlineStr">
        <is>
          <t>N2388</t>
        </is>
      </c>
      <c r="B824" s="2" t="inlineStr">
        <is>
          <t>Cromo Hexavalente Insoluble - aire (sub)</t>
        </is>
      </c>
      <c r="C824" s="2" t="inlineStr">
        <is>
          <t>N</t>
        </is>
      </c>
      <c r="D824" s="2" t="inlineStr">
        <is>
          <t>MA394</t>
        </is>
      </c>
      <c r="E824" s="2" t="inlineStr">
        <is>
          <t>Cromo Hexavalente Insoluble - Aire (Sub)</t>
        </is>
      </c>
      <c r="F824" s="2" t="inlineStr">
        <is>
          <t>20 días laborables</t>
        </is>
      </c>
      <c r="G824" s="2" t="inlineStr"/>
      <c r="H824" s="2" t="inlineStr"/>
      <c r="I824" s="2" t="inlineStr">
        <is>
          <t>Muestreador IOM  + Filtro PVC -&gt; MT125</t>
        </is>
      </c>
      <c r="J824" s="2" t="inlineStr">
        <is>
          <t>Temperatura ambiente</t>
        </is>
      </c>
      <c r="K824" s="2" t="inlineStr">
        <is>
          <t>CL-ICP-MS/002-n (basado en MTM/MA-063/A14)</t>
        </is>
      </c>
      <c r="L824" s="2" t="inlineStr">
        <is>
          <t>Cromatografía Líquida de Alta Resolución (HPLC)/Espectrometría de masas con plasma acoplado inductivamente (ICP/MS)</t>
        </is>
      </c>
      <c r="M824" s="2" t="inlineStr">
        <is>
          <t>0,002 µg</t>
        </is>
      </c>
      <c r="N824" s="2" t="inlineStr"/>
    </row>
    <row r="825">
      <c r="A825" s="2" t="inlineStr">
        <is>
          <t>N2390</t>
        </is>
      </c>
      <c r="B825" s="2" t="inlineStr">
        <is>
          <t>Peróxido de Hidrógeno - aire</t>
        </is>
      </c>
      <c r="C825" s="2" t="inlineStr">
        <is>
          <t>N</t>
        </is>
      </c>
      <c r="D825" s="2" t="inlineStr">
        <is>
          <t>MA183</t>
        </is>
      </c>
      <c r="E825" s="2" t="inlineStr">
        <is>
          <t>urgente 8 días</t>
        </is>
      </c>
      <c r="F825" s="2" t="inlineStr">
        <is>
          <t>8 días laborables</t>
        </is>
      </c>
      <c r="G825" s="2" t="inlineStr"/>
      <c r="H825" s="2" t="inlineStr"/>
      <c r="I825" s="2" t="inlineStr">
        <is>
          <t>Impinger. Alquiler pareja impinger -&gt; MT011</t>
        </is>
      </c>
      <c r="J825" s="2" t="inlineStr"/>
      <c r="K825" s="2" t="inlineStr">
        <is>
          <t>Método interno Basado en OSHA VI-6 (Hydrogen Peroxide)</t>
        </is>
      </c>
      <c r="L825" s="2" t="inlineStr">
        <is>
          <t>Espectrofotometría Ultravioleta-Visible</t>
        </is>
      </c>
      <c r="M825" s="2" t="inlineStr">
        <is>
          <t>10 µg</t>
        </is>
      </c>
      <c r="N825" s="2" t="inlineStr"/>
    </row>
    <row r="826">
      <c r="A826" s="2" t="inlineStr">
        <is>
          <t>N2390</t>
        </is>
      </c>
      <c r="B826" s="2" t="inlineStr">
        <is>
          <t>Peróxido de Hidrógeno - aire</t>
        </is>
      </c>
      <c r="C826" s="2" t="inlineStr">
        <is>
          <t>N</t>
        </is>
      </c>
      <c r="D826" s="2" t="inlineStr">
        <is>
          <t>MA182</t>
        </is>
      </c>
      <c r="E826" s="2" t="inlineStr">
        <is>
          <t>Agua oxigenada</t>
        </is>
      </c>
      <c r="F826" s="2" t="inlineStr">
        <is>
          <t>15 días laborables</t>
        </is>
      </c>
      <c r="G826" s="2" t="inlineStr"/>
      <c r="H826" s="2" t="inlineStr"/>
      <c r="I826" s="2" t="inlineStr">
        <is>
          <t>Impinger. Alquiler pareja impinger -&gt; MT011</t>
        </is>
      </c>
      <c r="J826" s="2" t="inlineStr"/>
      <c r="K826" s="2" t="inlineStr">
        <is>
          <t>Método interno Basado en OSHA VI-6 (Hydrogen Peroxide)</t>
        </is>
      </c>
      <c r="L826" s="2" t="inlineStr">
        <is>
          <t>Espectrofotometría Ultravioleta-Visible</t>
        </is>
      </c>
      <c r="M826" s="2" t="inlineStr">
        <is>
          <t>10 µg</t>
        </is>
      </c>
      <c r="N826" s="2" t="inlineStr"/>
    </row>
    <row r="827">
      <c r="A827" s="2" t="inlineStr">
        <is>
          <t>N2395</t>
        </is>
      </c>
      <c r="B827" s="2" t="inlineStr">
        <is>
          <t>Monóxido de nitrógeno - aire</t>
        </is>
      </c>
      <c r="C827" s="2" t="inlineStr">
        <is>
          <t>N</t>
        </is>
      </c>
      <c r="D827" s="2" t="inlineStr">
        <is>
          <t>MA292</t>
        </is>
      </c>
      <c r="E827" s="2" t="inlineStr">
        <is>
          <t>NOX 8 días</t>
        </is>
      </c>
      <c r="F827" s="2" t="inlineStr">
        <is>
          <t>8 días laborables</t>
        </is>
      </c>
      <c r="G827" s="2" t="inlineStr">
        <is>
          <t>Para más de un óxido de nitrógeno consultad precio en pestaña  PERFIL</t>
        </is>
      </c>
      <c r="H827" s="2" t="inlineStr"/>
      <c r="I827" s="2" t="inlineStr">
        <is>
          <t>Tubo Tamiz Molecular (TTM) 600 impregnado con TEA + Tubo Oxidante -&gt; MT081</t>
        </is>
      </c>
      <c r="J827" s="2" t="inlineStr">
        <is>
          <t>Temperatura ambiente</t>
        </is>
      </c>
      <c r="K827" s="2" t="inlineStr">
        <is>
          <t>Método interno Basado en NIOSH 6014</t>
        </is>
      </c>
      <c r="L827" s="2" t="inlineStr">
        <is>
          <t>Espectrofotometría Ultravioleta-Visible</t>
        </is>
      </c>
      <c r="M827" s="2" t="inlineStr">
        <is>
          <t>2 µg</t>
        </is>
      </c>
      <c r="N827" s="2" t="inlineStr"/>
    </row>
    <row r="828">
      <c r="A828" s="2" t="inlineStr">
        <is>
          <t>N2395</t>
        </is>
      </c>
      <c r="B828" s="2" t="inlineStr">
        <is>
          <t>Monóxido de nitrógeno - aire</t>
        </is>
      </c>
      <c r="C828" s="2" t="inlineStr">
        <is>
          <t>N</t>
        </is>
      </c>
      <c r="D828" s="2" t="inlineStr">
        <is>
          <t>MA147</t>
        </is>
      </c>
      <c r="E828" s="2" t="inlineStr">
        <is>
          <t>NOX</t>
        </is>
      </c>
      <c r="F828" s="2" t="inlineStr">
        <is>
          <t>15 días laborables</t>
        </is>
      </c>
      <c r="G828" s="2" t="inlineStr">
        <is>
          <t>Para más de un óxido de nitrógeno consultad precio en pestaña  PERFIL</t>
        </is>
      </c>
      <c r="H828" s="2" t="inlineStr"/>
      <c r="I828" s="2" t="inlineStr">
        <is>
          <t>Tubo Tamiz Molecular (TTM) 600 impregnado con TEA + Tubo Oxidante -&gt; MT081</t>
        </is>
      </c>
      <c r="J828" s="2" t="inlineStr">
        <is>
          <t>Temperatura ambiente</t>
        </is>
      </c>
      <c r="K828" s="2" t="inlineStr">
        <is>
          <t>Método interno Basado en NIOSH 6014</t>
        </is>
      </c>
      <c r="L828" s="2" t="inlineStr">
        <is>
          <t>Espectrofotometría Ultravioleta-Visible</t>
        </is>
      </c>
      <c r="M828" s="2" t="inlineStr">
        <is>
          <t>2 µg</t>
        </is>
      </c>
      <c r="N828" s="2" t="inlineStr"/>
    </row>
    <row r="829">
      <c r="A829" s="2" t="inlineStr">
        <is>
          <t>N2400</t>
        </is>
      </c>
      <c r="B829" s="2" t="inlineStr">
        <is>
          <t>Dióxido de nitrógeno - aire</t>
        </is>
      </c>
      <c r="C829" s="2" t="inlineStr">
        <is>
          <t>N</t>
        </is>
      </c>
      <c r="D829" s="2" t="inlineStr">
        <is>
          <t>MA147</t>
        </is>
      </c>
      <c r="E829" s="2" t="inlineStr">
        <is>
          <t>NOX</t>
        </is>
      </c>
      <c r="F829" s="2" t="inlineStr">
        <is>
          <t>15 días laborables</t>
        </is>
      </c>
      <c r="G829" s="2" t="inlineStr">
        <is>
          <t>Para más de un óxido de nitrógeno consultad precio en pestaña  PERFIL</t>
        </is>
      </c>
      <c r="H829" s="2" t="inlineStr"/>
      <c r="I829" s="2" t="inlineStr">
        <is>
          <t>Tubo Tamiz Molecular (TTM) 400 impregnado con TEA -&gt; MT081</t>
        </is>
      </c>
      <c r="J829" s="2" t="inlineStr">
        <is>
          <t>Temperatura ambiente</t>
        </is>
      </c>
      <c r="K829" s="2" t="inlineStr">
        <is>
          <t>Método interno Basado en NIOSH 6014</t>
        </is>
      </c>
      <c r="L829" s="2" t="inlineStr">
        <is>
          <t>Espectrofotometría Ultravioleta-Visible</t>
        </is>
      </c>
      <c r="M829" s="2" t="inlineStr">
        <is>
          <t>3 µg</t>
        </is>
      </c>
      <c r="N829" s="2" t="inlineStr"/>
    </row>
    <row r="830">
      <c r="A830" s="2" t="inlineStr">
        <is>
          <t>N2400</t>
        </is>
      </c>
      <c r="B830" s="2" t="inlineStr">
        <is>
          <t>Dióxido de nitrógeno - aire</t>
        </is>
      </c>
      <c r="C830" s="2" t="inlineStr">
        <is>
          <t>N</t>
        </is>
      </c>
      <c r="D830" s="2" t="inlineStr">
        <is>
          <t>MA292</t>
        </is>
      </c>
      <c r="E830" s="2" t="inlineStr">
        <is>
          <t>NOX 8 días</t>
        </is>
      </c>
      <c r="F830" s="2" t="inlineStr">
        <is>
          <t>8 días laborables</t>
        </is>
      </c>
      <c r="G830" s="2" t="inlineStr">
        <is>
          <t>Para más de un óxido de nitrógeno consultad precio en pestaña  PERFIL</t>
        </is>
      </c>
      <c r="H830" s="2" t="inlineStr"/>
      <c r="I830" s="2" t="inlineStr">
        <is>
          <t>Tubo Tamiz Molecular (TTM) 400 impregnado con TEA -&gt; MT081</t>
        </is>
      </c>
      <c r="J830" s="2" t="inlineStr">
        <is>
          <t>Temperatura ambiente</t>
        </is>
      </c>
      <c r="K830" s="2" t="inlineStr">
        <is>
          <t>Método interno Basado en NIOSH 6014</t>
        </is>
      </c>
      <c r="L830" s="2" t="inlineStr">
        <is>
          <t>Espectrofotometría Ultravioleta-Visible</t>
        </is>
      </c>
      <c r="M830" s="2" t="inlineStr">
        <is>
          <t>3 µg</t>
        </is>
      </c>
      <c r="N830" s="2" t="inlineStr"/>
    </row>
    <row r="831">
      <c r="A831" s="2" t="inlineStr">
        <is>
          <t>N2410</t>
        </is>
      </c>
      <c r="B831" s="2" t="inlineStr">
        <is>
          <t>Óxido de dinitrógeno (Protóxido de nitrógeno) - aire</t>
        </is>
      </c>
      <c r="C831" s="2" t="inlineStr">
        <is>
          <t>N</t>
        </is>
      </c>
      <c r="D831" s="2" t="inlineStr">
        <is>
          <t>MA307</t>
        </is>
      </c>
      <c r="E831" s="2" t="inlineStr">
        <is>
          <t>urgente 8 días</t>
        </is>
      </c>
      <c r="F831" s="2" t="inlineStr">
        <is>
          <t>8 días laborables</t>
        </is>
      </c>
      <c r="G831" s="2" t="inlineStr"/>
      <c r="H831" s="2" t="inlineStr"/>
      <c r="I831" s="2" t="inlineStr">
        <is>
          <t>Bolsa Tedlar 3-5L -&gt; MT060</t>
        </is>
      </c>
      <c r="J831" s="2" t="inlineStr">
        <is>
          <t>Temperatura ambiente. Proteger de golpes</t>
        </is>
      </c>
      <c r="K831" s="2" t="inlineStr">
        <is>
          <t>MTA/MA-020/A91</t>
        </is>
      </c>
      <c r="L831" s="2" t="inlineStr">
        <is>
          <t>Cromatografía de Gases / Detector de Captura de Electrones (GC-ECD)</t>
        </is>
      </c>
      <c r="M831" s="2" t="inlineStr"/>
      <c r="N831" s="2" t="inlineStr"/>
    </row>
    <row r="832">
      <c r="A832" s="2" t="inlineStr">
        <is>
          <t>N2410</t>
        </is>
      </c>
      <c r="B832" s="2" t="inlineStr">
        <is>
          <t>Óxido de dinitrógeno (Protóxido de nitrógeno) - aire</t>
        </is>
      </c>
      <c r="C832" s="2" t="inlineStr">
        <is>
          <t>N</t>
        </is>
      </c>
      <c r="D832" s="2" t="inlineStr">
        <is>
          <t>MA060</t>
        </is>
      </c>
      <c r="E832" s="2" t="inlineStr">
        <is>
          <t>Óxido de dinitrógeno</t>
        </is>
      </c>
      <c r="F832" s="2" t="inlineStr">
        <is>
          <t>15 días laborables</t>
        </is>
      </c>
      <c r="G832" s="2" t="inlineStr"/>
      <c r="H832" s="2" t="inlineStr"/>
      <c r="I832" s="2" t="inlineStr">
        <is>
          <t>Bolsa Tedlar 3-5L -&gt; MT060</t>
        </is>
      </c>
      <c r="J832" s="2" t="inlineStr">
        <is>
          <t>Temperatura ambiente. Proteger de golpes</t>
        </is>
      </c>
      <c r="K832" s="2" t="inlineStr">
        <is>
          <t>MTA/MA-020/A91</t>
        </is>
      </c>
      <c r="L832" s="2" t="inlineStr">
        <is>
          <t>Cromatografía de Gases / Detector de Captura de Electrones (GC-ECD)</t>
        </is>
      </c>
      <c r="M832" s="2" t="inlineStr"/>
      <c r="N832" s="2" t="inlineStr"/>
    </row>
    <row r="833">
      <c r="A833" s="2" t="inlineStr">
        <is>
          <t>N2411</t>
        </is>
      </c>
      <c r="B833" s="2" t="inlineStr">
        <is>
          <t>Cromo hexavalente total - aire (sub)</t>
        </is>
      </c>
      <c r="C833" s="2" t="inlineStr">
        <is>
          <t>N</t>
        </is>
      </c>
      <c r="D833" s="2" t="inlineStr">
        <is>
          <t>MA444</t>
        </is>
      </c>
      <c r="E833" s="2" t="inlineStr">
        <is>
          <t>Cromo hexavalente total - aire (sub)</t>
        </is>
      </c>
      <c r="F833" s="2" t="inlineStr">
        <is>
          <t>20 días laborables</t>
        </is>
      </c>
      <c r="G833" s="2" t="inlineStr"/>
      <c r="H833" s="2" t="inlineStr">
        <is>
          <t>Incluida preparación de muestra en el precio</t>
        </is>
      </c>
      <c r="I833" s="2" t="inlineStr">
        <is>
          <t>Muestreador IOM + Filtro PVC -&gt; MT125</t>
        </is>
      </c>
      <c r="J833" s="2" t="inlineStr">
        <is>
          <t>Temperatura ambiente</t>
        </is>
      </c>
      <c r="K833" s="2" t="inlineStr">
        <is>
          <t>Método proveedor CL-ICP-MS/002-n (basado en MTM/MA-063/A14)</t>
        </is>
      </c>
      <c r="L833" s="2" t="inlineStr">
        <is>
          <t>Cromatografía Líquida de Alta Resolución (HPLC)/Espectrometría de masas con plasma acoplado inductivamente (ICP/MS)</t>
        </is>
      </c>
      <c r="M833" s="2" t="inlineStr">
        <is>
          <t>0,002 µg</t>
        </is>
      </c>
      <c r="N833" s="2" t="inlineStr"/>
    </row>
    <row r="834">
      <c r="A834" s="2" t="inlineStr">
        <is>
          <t>N2412</t>
        </is>
      </c>
      <c r="B834" s="2" t="inlineStr">
        <is>
          <t>Alcohol metílico - aire (Anasorb 400/200)</t>
        </is>
      </c>
      <c r="C834" s="2" t="inlineStr">
        <is>
          <t>N</t>
        </is>
      </c>
      <c r="D834" s="2" t="inlineStr">
        <is>
          <t>MA443</t>
        </is>
      </c>
      <c r="E834" s="2" t="inlineStr">
        <is>
          <t>Alcohol metílico - aire (Anasorb 400/200)</t>
        </is>
      </c>
      <c r="F834" s="2" t="inlineStr">
        <is>
          <t>15 días laborables</t>
        </is>
      </c>
      <c r="G834" s="2" t="inlineStr"/>
      <c r="H834" s="2" t="inlineStr"/>
      <c r="I834" s="2" t="inlineStr">
        <is>
          <t>tubos anasorb 747 (400/200) --&gt; QE101</t>
        </is>
      </c>
      <c r="J834" s="2" t="inlineStr">
        <is>
          <t>Temperatura ambiente</t>
        </is>
      </c>
      <c r="K834" s="2" t="inlineStr">
        <is>
          <t>Método interno Basado en OSHA 5001</t>
        </is>
      </c>
      <c r="L834" s="2" t="inlineStr">
        <is>
          <t>Cromatografía de Gases / Detector de Ionización por Llama (CG-FID)</t>
        </is>
      </c>
      <c r="M834" s="2" t="inlineStr">
        <is>
          <t>20 µg</t>
        </is>
      </c>
      <c r="N834" s="2" t="inlineStr"/>
    </row>
    <row r="835">
      <c r="A835" s="2" t="inlineStr">
        <is>
          <t>N2413</t>
        </is>
      </c>
      <c r="B835" s="2" t="inlineStr">
        <is>
          <t>Cromo hexavalente total - aire</t>
        </is>
      </c>
      <c r="C835" s="2" t="inlineStr">
        <is>
          <t>N</t>
        </is>
      </c>
      <c r="D835" s="2" t="inlineStr">
        <is>
          <t>MA445</t>
        </is>
      </c>
      <c r="E835" s="2" t="inlineStr">
        <is>
          <t>Cromo hexavalente total - aire</t>
        </is>
      </c>
      <c r="F835" s="2" t="inlineStr">
        <is>
          <t>20 días laborables</t>
        </is>
      </c>
      <c r="G835" s="2" t="inlineStr"/>
      <c r="H835" s="2" t="inlineStr">
        <is>
          <t>Incluida preparación de muestra en el precio</t>
        </is>
      </c>
      <c r="I835" s="2" t="inlineStr">
        <is>
          <t>Muestreador IOM + Filtro PVC -&gt; MT125</t>
        </is>
      </c>
      <c r="J835" s="2" t="inlineStr">
        <is>
          <t>Temperatura ambiente</t>
        </is>
      </c>
      <c r="K835" s="2" t="inlineStr">
        <is>
          <t>Método interno basado en NIOSH 7600</t>
        </is>
      </c>
      <c r="L835" s="2" t="inlineStr">
        <is>
          <t>Espectrofotometría Ultravioleta-Visible</t>
        </is>
      </c>
      <c r="M835" s="2" t="inlineStr">
        <is>
          <t>0,15 µg</t>
        </is>
      </c>
      <c r="N835" s="2" t="inlineStr"/>
    </row>
    <row r="836">
      <c r="A836" s="2" t="inlineStr">
        <is>
          <t>N2414</t>
        </is>
      </c>
      <c r="B836" s="2" t="inlineStr">
        <is>
          <t>Citrato en superficie (sub)</t>
        </is>
      </c>
      <c r="C836" s="2" t="inlineStr">
        <is>
          <t>N</t>
        </is>
      </c>
      <c r="D836" s="2" t="inlineStr">
        <is>
          <t>MA446</t>
        </is>
      </c>
      <c r="E836" s="2" t="inlineStr">
        <is>
          <t>Citrato en superficie (sub)</t>
        </is>
      </c>
      <c r="F836" s="2" t="inlineStr">
        <is>
          <t>15 días laborables</t>
        </is>
      </c>
      <c r="G836" s="2" t="inlineStr"/>
      <c r="H836" s="2" t="inlineStr"/>
      <c r="I836" s="2" t="inlineStr">
        <is>
          <t>Filtro Fibra Vidrio (FV) -&gt; MT058</t>
        </is>
      </c>
      <c r="J836" s="2" t="inlineStr"/>
      <c r="K836" s="2" t="inlineStr">
        <is>
          <t>IT 1 Ac. Orgánicos ligeros</t>
        </is>
      </c>
      <c r="L836" s="2" t="inlineStr">
        <is>
          <t>Cromatografía Líquida de Alta Resolución / Espectrometría de Masas/Masas (HPLC/MS/MS)</t>
        </is>
      </c>
      <c r="M836" s="2" t="inlineStr">
        <is>
          <t>10 µg</t>
        </is>
      </c>
      <c r="N836" s="2" t="inlineStr"/>
    </row>
    <row r="837">
      <c r="A837" s="2" t="inlineStr">
        <is>
          <t>N2416</t>
        </is>
      </c>
      <c r="B837" s="2" t="inlineStr">
        <is>
          <t>Metano - aire (sub)</t>
        </is>
      </c>
      <c r="C837" s="2" t="inlineStr">
        <is>
          <t>N</t>
        </is>
      </c>
      <c r="D837" s="2" t="inlineStr">
        <is>
          <t>MA414</t>
        </is>
      </c>
      <c r="E837" s="2" t="inlineStr">
        <is>
          <t>Metano - aire (sub)</t>
        </is>
      </c>
      <c r="F837" s="2" t="inlineStr">
        <is>
          <t>20 días laborables</t>
        </is>
      </c>
      <c r="G837" s="2" t="inlineStr"/>
      <c r="H837" s="2" t="inlineStr"/>
      <c r="I837" s="2" t="inlineStr">
        <is>
          <t>Bolsa Tedlar 3-5L -&gt; MT060</t>
        </is>
      </c>
      <c r="J837" s="2" t="inlineStr">
        <is>
          <t>Temperatura ambiente. Proteger de golpes</t>
        </is>
      </c>
      <c r="K837" s="2" t="inlineStr">
        <is>
          <t>ASTM 1945-14</t>
        </is>
      </c>
      <c r="L837" s="2" t="inlineStr">
        <is>
          <t>Cromatografía de Gases / Detector de Ionización por Llama (CG-FID)</t>
        </is>
      </c>
      <c r="M837" s="2" t="inlineStr">
        <is>
          <t>0,01 % mol</t>
        </is>
      </c>
      <c r="N837" s="2" t="inlineStr"/>
    </row>
    <row r="838">
      <c r="A838" s="2" t="inlineStr">
        <is>
          <t>N2417</t>
        </is>
      </c>
      <c r="B838" s="2" t="inlineStr">
        <is>
          <t>Glicina en aire (sub)</t>
        </is>
      </c>
      <c r="C838" s="2" t="inlineStr">
        <is>
          <t>N</t>
        </is>
      </c>
      <c r="D838" s="2" t="inlineStr">
        <is>
          <t>MA447</t>
        </is>
      </c>
      <c r="E838" s="2" t="inlineStr">
        <is>
          <t>Glicina en aire (sub)</t>
        </is>
      </c>
      <c r="F838" s="2" t="inlineStr">
        <is>
          <t>15 días laborables</t>
        </is>
      </c>
      <c r="G838" s="2" t="inlineStr"/>
      <c r="H838" s="2" t="inlineStr"/>
      <c r="I838" s="2" t="inlineStr">
        <is>
          <t>Filtro Fibra Vidrio (FV) -&gt; MT058</t>
        </is>
      </c>
      <c r="J838" s="2" t="inlineStr"/>
      <c r="K838" s="2" t="inlineStr">
        <is>
          <t>IT 63-Emergentes</t>
        </is>
      </c>
      <c r="L838" s="2" t="inlineStr">
        <is>
          <t>Cromatografía Líquida de Alta Resolución / Espectrometría de Masas/Masas (HPLC/MS/MS)</t>
        </is>
      </c>
      <c r="M838" s="2" t="inlineStr">
        <is>
          <t>0,5 µg</t>
        </is>
      </c>
      <c r="N838" s="2" t="inlineStr"/>
    </row>
    <row r="839">
      <c r="A839" s="2" t="inlineStr">
        <is>
          <t>N2418</t>
        </is>
      </c>
      <c r="B839" s="2" t="inlineStr">
        <is>
          <t>Glicina en superficie (sub)</t>
        </is>
      </c>
      <c r="C839" s="2" t="inlineStr">
        <is>
          <t>N</t>
        </is>
      </c>
      <c r="D839" s="2" t="inlineStr">
        <is>
          <t>MA448</t>
        </is>
      </c>
      <c r="E839" s="2" t="inlineStr">
        <is>
          <t>Glicina en superficie (sub)</t>
        </is>
      </c>
      <c r="F839" s="2" t="inlineStr">
        <is>
          <t>15 días laborables</t>
        </is>
      </c>
      <c r="G839" s="2" t="inlineStr"/>
      <c r="H839" s="2" t="inlineStr"/>
      <c r="I839" s="2" t="inlineStr">
        <is>
          <t>Filtro Fibra Vidrio (FV) -&gt; MT058</t>
        </is>
      </c>
      <c r="J839" s="2" t="inlineStr"/>
      <c r="K839" s="2" t="inlineStr">
        <is>
          <t>IT 63-Emergentes</t>
        </is>
      </c>
      <c r="L839" s="2" t="inlineStr">
        <is>
          <t>Cromatografía Líquida de Alta Resolución / Espectrometría de Masas/Masas (HPLC/MS/MS)</t>
        </is>
      </c>
      <c r="M839" s="2" t="inlineStr">
        <is>
          <t>0,5 µg</t>
        </is>
      </c>
      <c r="N839" s="2" t="inlineStr"/>
    </row>
    <row r="840">
      <c r="A840" s="2" t="inlineStr">
        <is>
          <t>N2419</t>
        </is>
      </c>
      <c r="B840" s="2" t="inlineStr">
        <is>
          <t>Citrato en aire (sub)</t>
        </is>
      </c>
      <c r="C840" s="2" t="inlineStr">
        <is>
          <t>N</t>
        </is>
      </c>
      <c r="D840" s="2" t="inlineStr">
        <is>
          <t>MA449</t>
        </is>
      </c>
      <c r="E840" s="2" t="inlineStr">
        <is>
          <t>Citrato en aire (sub)</t>
        </is>
      </c>
      <c r="F840" s="2" t="inlineStr">
        <is>
          <t>15 días laborables</t>
        </is>
      </c>
      <c r="G840" s="2" t="inlineStr"/>
      <c r="H840" s="2" t="inlineStr"/>
      <c r="I840" s="2" t="inlineStr">
        <is>
          <t>Filtro Fibra Vidrio (FV) -&gt; MT058</t>
        </is>
      </c>
      <c r="J840" s="2" t="inlineStr"/>
      <c r="K840" s="2" t="inlineStr">
        <is>
          <t>IT 1 Ac. Orgánicos ligeros</t>
        </is>
      </c>
      <c r="L840" s="2" t="inlineStr">
        <is>
          <t>Cromatografía Líquida de Alta Resolución / Espectrometría de Masas/Masas (HPLC/MS/MS)</t>
        </is>
      </c>
      <c r="M840" s="2" t="inlineStr">
        <is>
          <t>10 µg</t>
        </is>
      </c>
      <c r="N840" s="2" t="inlineStr"/>
    </row>
    <row r="841">
      <c r="A841" s="2" t="inlineStr">
        <is>
          <t>N2421</t>
        </is>
      </c>
      <c r="B841" s="2" t="inlineStr">
        <is>
          <t>i-Butano - aire (sub)</t>
        </is>
      </c>
      <c r="C841" s="2" t="inlineStr">
        <is>
          <t>N</t>
        </is>
      </c>
      <c r="D841" s="2" t="inlineStr">
        <is>
          <t>MA415</t>
        </is>
      </c>
      <c r="E841" s="2" t="inlineStr">
        <is>
          <t>i-Butano - aire (sub)</t>
        </is>
      </c>
      <c r="F841" s="2" t="inlineStr">
        <is>
          <t>20 días laborables</t>
        </is>
      </c>
      <c r="G841" s="2" t="inlineStr"/>
      <c r="H841" s="2" t="inlineStr"/>
      <c r="I841" s="2" t="inlineStr">
        <is>
          <t>Bolsa Tedlar 3-5L -&gt; MT060</t>
        </is>
      </c>
      <c r="J841" s="2" t="inlineStr">
        <is>
          <t>Temperatura ambiente. Proteger de golpes</t>
        </is>
      </c>
      <c r="K841" s="2" t="inlineStr">
        <is>
          <t>ASTM 1945-14</t>
        </is>
      </c>
      <c r="L841" s="2" t="inlineStr">
        <is>
          <t>Cromatografía de Gases / Detector de Ionización por Llama (CG-FID)</t>
        </is>
      </c>
      <c r="M841" s="2" t="inlineStr">
        <is>
          <t>0,01 % mol</t>
        </is>
      </c>
      <c r="N841" s="2" t="inlineStr"/>
    </row>
    <row r="842">
      <c r="A842" s="2" t="inlineStr">
        <is>
          <t>N2424</t>
        </is>
      </c>
      <c r="B842" s="2" t="inlineStr">
        <is>
          <t>Hidrazina en aire (sub)</t>
        </is>
      </c>
      <c r="C842" s="2" t="inlineStr">
        <is>
          <t>N</t>
        </is>
      </c>
      <c r="D842" s="2" t="inlineStr">
        <is>
          <t>MA452</t>
        </is>
      </c>
      <c r="E842" s="2" t="inlineStr">
        <is>
          <t>Hidrazina en aire (sub)</t>
        </is>
      </c>
      <c r="F842" s="2" t="inlineStr">
        <is>
          <t>15 días laborables</t>
        </is>
      </c>
      <c r="G842" s="2" t="inlineStr"/>
      <c r="H842" s="2" t="inlineStr"/>
      <c r="I842" s="2" t="inlineStr">
        <is>
          <t>Impinger (15 mL HCl 0,1M) -&gt; MT083. Alquiler pareja impinger -&gt; MT011</t>
        </is>
      </c>
      <c r="J842" s="2" t="inlineStr"/>
      <c r="K842" s="2" t="inlineStr">
        <is>
          <t>NIOSH 3503 mod.</t>
        </is>
      </c>
      <c r="L842" s="2" t="inlineStr">
        <is>
          <t>Cromatografía Líquida de Alta Resolución / Detector ultravioleta-visible (HPLC/UV)</t>
        </is>
      </c>
      <c r="M842" s="2" t="inlineStr"/>
      <c r="N842" s="2" t="inlineStr"/>
    </row>
    <row r="843">
      <c r="A843" s="2" t="inlineStr">
        <is>
          <t>N2425</t>
        </is>
      </c>
      <c r="B843" s="2" t="inlineStr">
        <is>
          <t>Nieblas de aceite - aire</t>
        </is>
      </c>
      <c r="C843" s="2" t="inlineStr">
        <is>
          <t>N</t>
        </is>
      </c>
      <c r="D843" s="2" t="inlineStr">
        <is>
          <t>MA048</t>
        </is>
      </c>
      <c r="E843" s="2" t="inlineStr">
        <is>
          <t>Nieblas de aceite</t>
        </is>
      </c>
      <c r="F843" s="2" t="inlineStr">
        <is>
          <t>15 días laborables</t>
        </is>
      </c>
      <c r="G843" s="2" t="inlineStr"/>
      <c r="H843" s="2" t="inlineStr">
        <is>
          <t>Prueba sustituida por N2430</t>
        </is>
      </c>
      <c r="I843" s="2" t="inlineStr">
        <is>
          <t>Filtro PVC (No prepesado) (PVC)</t>
        </is>
      </c>
      <c r="J843" s="2" t="inlineStr">
        <is>
          <t>Temperatura ambiente</t>
        </is>
      </c>
      <c r="K843" s="2" t="inlineStr"/>
      <c r="L843" s="2" t="inlineStr"/>
      <c r="M843" s="2" t="inlineStr"/>
      <c r="N843" s="2" t="inlineStr"/>
    </row>
    <row r="844">
      <c r="A844" s="2" t="inlineStr">
        <is>
          <t>N2425</t>
        </is>
      </c>
      <c r="B844" s="2" t="inlineStr">
        <is>
          <t>Nieblas de aceite - aire</t>
        </is>
      </c>
      <c r="C844" s="2" t="inlineStr">
        <is>
          <t>N</t>
        </is>
      </c>
      <c r="D844" s="2" t="inlineStr">
        <is>
          <t>MA261</t>
        </is>
      </c>
      <c r="E844" s="2" t="inlineStr">
        <is>
          <t>8 días</t>
        </is>
      </c>
      <c r="F844" s="2" t="inlineStr">
        <is>
          <t>8 días laborables</t>
        </is>
      </c>
      <c r="G844" s="2" t="inlineStr"/>
      <c r="H844" s="2" t="inlineStr">
        <is>
          <t>Prueba sustituida por N2430</t>
        </is>
      </c>
      <c r="I844" s="2" t="inlineStr">
        <is>
          <t>Filtro PVC (No prepesado) (PVC)</t>
        </is>
      </c>
      <c r="J844" s="2" t="inlineStr">
        <is>
          <t>Temperatura ambiente</t>
        </is>
      </c>
      <c r="K844" s="2" t="inlineStr"/>
      <c r="L844" s="2" t="inlineStr"/>
      <c r="M844" s="2" t="inlineStr"/>
      <c r="N844" s="2" t="inlineStr"/>
    </row>
    <row r="845">
      <c r="A845" s="2" t="inlineStr">
        <is>
          <t>N2430</t>
        </is>
      </c>
      <c r="B845" s="2" t="inlineStr">
        <is>
          <t>Fluidos de corte (Aceites y Taladrinas) - aire</t>
        </is>
      </c>
      <c r="C845" s="2" t="inlineStr">
        <is>
          <t>N</t>
        </is>
      </c>
      <c r="D845" s="2" t="inlineStr">
        <is>
          <t>MA074</t>
        </is>
      </c>
      <c r="E845" s="2" t="inlineStr">
        <is>
          <t>Taladrinas</t>
        </is>
      </c>
      <c r="F845" s="2" t="inlineStr">
        <is>
          <t>15 días laborables</t>
        </is>
      </c>
      <c r="G845" s="2" t="inlineStr"/>
      <c r="H845" s="2" t="inlineStr">
        <is>
          <t>Incluye la N2431 en el informe</t>
        </is>
      </c>
      <c r="I845" s="2" t="inlineStr">
        <is>
          <t>Muestreador IOM ACERO + Filtro Teflón (PTFE) -&gt; MT107</t>
        </is>
      </c>
      <c r="J845" s="2" t="inlineStr">
        <is>
          <t>Refrigerada (5°C ± 3°C)</t>
        </is>
      </c>
      <c r="K845" s="2" t="inlineStr">
        <is>
          <t>Método interno Basado en NIOSH 5524</t>
        </is>
      </c>
      <c r="L845" s="2" t="inlineStr">
        <is>
          <t>Gravimetría</t>
        </is>
      </c>
      <c r="M845" s="2" t="inlineStr">
        <is>
          <t>100 µg</t>
        </is>
      </c>
      <c r="N845" s="2" t="inlineStr"/>
    </row>
    <row r="846">
      <c r="A846" s="2" t="inlineStr">
        <is>
          <t>N2436</t>
        </is>
      </c>
      <c r="B846" s="2" t="inlineStr">
        <is>
          <t>Fracción soluble en ciclohexano - aire</t>
        </is>
      </c>
      <c r="C846" s="2" t="inlineStr">
        <is>
          <t>N</t>
        </is>
      </c>
      <c r="D846" s="2" t="inlineStr">
        <is>
          <t>MA402</t>
        </is>
      </c>
      <c r="E846" s="2" t="inlineStr">
        <is>
          <t>Fracción soluble en ciclohexano</t>
        </is>
      </c>
      <c r="F846" s="2" t="inlineStr">
        <is>
          <t>15 días laborables</t>
        </is>
      </c>
      <c r="G846" s="2" t="inlineStr"/>
      <c r="H846" s="2" t="inlineStr"/>
      <c r="I846" s="2" t="inlineStr">
        <is>
          <t>Muestreador IOM ACERO + Filtro Teflón (PTFE) -&gt; MT107</t>
        </is>
      </c>
      <c r="J846" s="2" t="inlineStr">
        <is>
          <t>Temperatura ambiente</t>
        </is>
      </c>
      <c r="K846" s="2" t="inlineStr">
        <is>
          <t>Método interno Basado en NIOH 5042 (Benzene-soluble fraction and total particulate (Asphalt fume))</t>
        </is>
      </c>
      <c r="L846" s="2" t="inlineStr">
        <is>
          <t>Gravimetría</t>
        </is>
      </c>
      <c r="M846" s="2" t="inlineStr">
        <is>
          <t>100 µg</t>
        </is>
      </c>
      <c r="N846" s="2" t="inlineStr"/>
    </row>
    <row r="847">
      <c r="A847" s="2" t="inlineStr">
        <is>
          <t>N2436</t>
        </is>
      </c>
      <c r="B847" s="2" t="inlineStr">
        <is>
          <t>Fracción soluble en ciclohexano - aire</t>
        </is>
      </c>
      <c r="C847" s="2" t="inlineStr">
        <is>
          <t>N</t>
        </is>
      </c>
      <c r="D847" s="2" t="inlineStr">
        <is>
          <t>MA435</t>
        </is>
      </c>
      <c r="E847" s="2" t="inlineStr">
        <is>
          <t>Humos de asfalto/Fracción soluble en ciclohexano (urgente 8 días)</t>
        </is>
      </c>
      <c r="F847" s="2" t="inlineStr">
        <is>
          <t>8 días laborables</t>
        </is>
      </c>
      <c r="G847" s="2" t="inlineStr">
        <is>
          <t>Consultar con la unidad la posibilidad de cumplir el plazo de urgencia</t>
        </is>
      </c>
      <c r="H847" s="2" t="inlineStr"/>
      <c r="I847" s="2" t="inlineStr">
        <is>
          <t>Muestreador IOM ACERO + Filtro Teflón (PTFE) -&gt; MT107</t>
        </is>
      </c>
      <c r="J847" s="2" t="inlineStr">
        <is>
          <t>Temperatura ambiente</t>
        </is>
      </c>
      <c r="K847" s="2" t="inlineStr">
        <is>
          <t>Método interno Basado en NIOH 5042 (Benzene-soluble fraction and total particulate (Asphalt fume))</t>
        </is>
      </c>
      <c r="L847" s="2" t="inlineStr">
        <is>
          <t>Gravimetría</t>
        </is>
      </c>
      <c r="M847" s="2" t="inlineStr">
        <is>
          <t>100 µg</t>
        </is>
      </c>
      <c r="N847" s="2" t="inlineStr"/>
    </row>
    <row r="848">
      <c r="A848" s="2" t="inlineStr">
        <is>
          <t>N2440</t>
        </is>
      </c>
      <c r="B848" s="2" t="inlineStr">
        <is>
          <t>Materia particulada - aire</t>
        </is>
      </c>
      <c r="C848" s="2" t="inlineStr">
        <is>
          <t>N</t>
        </is>
      </c>
      <c r="D848" s="2" t="inlineStr">
        <is>
          <t>MA168</t>
        </is>
      </c>
      <c r="E848" s="2" t="inlineStr">
        <is>
          <t>urgente 8 días</t>
        </is>
      </c>
      <c r="F848" s="2" t="inlineStr">
        <is>
          <t>8 días laborables</t>
        </is>
      </c>
      <c r="G848" s="2" t="inlineStr"/>
      <c r="H848" s="2" t="inlineStr"/>
      <c r="I848" s="2" t="inlineStr">
        <is>
          <t>Pre-pesada Filtro PVC 37 mm - Cassette 2-3 cuerpos -&gt; MT092</t>
        </is>
      </c>
      <c r="J848" s="2" t="inlineStr">
        <is>
          <t>Temperatura ambiente</t>
        </is>
      </c>
      <c r="K848" s="2" t="inlineStr">
        <is>
          <t>PNT00601 Método interno basado en MTA/MA-014/A11</t>
        </is>
      </c>
      <c r="L848" s="2" t="inlineStr">
        <is>
          <t>Gravimetría</t>
        </is>
      </c>
      <c r="M848" s="2" t="inlineStr">
        <is>
          <t>100µg</t>
        </is>
      </c>
      <c r="N848" s="2" t="inlineStr">
        <is>
          <t>100 -2000 µg</t>
        </is>
      </c>
    </row>
    <row r="849">
      <c r="A849" s="2" t="inlineStr">
        <is>
          <t>N2440</t>
        </is>
      </c>
      <c r="B849" s="2" t="inlineStr">
        <is>
          <t>Materia particulada - aire</t>
        </is>
      </c>
      <c r="C849" s="2" t="inlineStr">
        <is>
          <t>N</t>
        </is>
      </c>
      <c r="D849" s="2" t="inlineStr">
        <is>
          <t>MA033</t>
        </is>
      </c>
      <c r="E849" s="2" t="inlineStr">
        <is>
          <t>Materia particulada</t>
        </is>
      </c>
      <c r="F849" s="2" t="inlineStr">
        <is>
          <t>15 días laborables</t>
        </is>
      </c>
      <c r="G849" s="2" t="inlineStr"/>
      <c r="H849" s="2" t="inlineStr"/>
      <c r="I849" s="2" t="inlineStr">
        <is>
          <t>Pre-pesada Filtro PVC 37 mm - Cassette 2-3 cuerpos -&gt; MT092</t>
        </is>
      </c>
      <c r="J849" s="2" t="inlineStr">
        <is>
          <t>Temperatura ambiente</t>
        </is>
      </c>
      <c r="K849" s="2" t="inlineStr">
        <is>
          <t>PNT00601 Método interno basado en MTA/MA-014/A11</t>
        </is>
      </c>
      <c r="L849" s="2" t="inlineStr">
        <is>
          <t>Gravimetría</t>
        </is>
      </c>
      <c r="M849" s="2" t="inlineStr">
        <is>
          <t>100µg</t>
        </is>
      </c>
      <c r="N849" s="2" t="inlineStr">
        <is>
          <t>100 -2000 µg</t>
        </is>
      </c>
    </row>
    <row r="850">
      <c r="A850" s="2" t="inlineStr">
        <is>
          <t>N2441</t>
        </is>
      </c>
      <c r="B850" s="2" t="inlineStr">
        <is>
          <t>Materia particulada - aire (fracción inhalable)-IOM</t>
        </is>
      </c>
      <c r="C850" s="2" t="inlineStr">
        <is>
          <t>N</t>
        </is>
      </c>
      <c r="D850" s="2" t="inlineStr">
        <is>
          <t>MA033</t>
        </is>
      </c>
      <c r="E850" s="2" t="inlineStr">
        <is>
          <t>Materia particulada</t>
        </is>
      </c>
      <c r="F850" s="2" t="inlineStr">
        <is>
          <t>15 días laborables</t>
        </is>
      </c>
      <c r="G850" s="2" t="inlineStr"/>
      <c r="H850" s="2" t="inlineStr">
        <is>
          <t>Entrar cuando se utiliza un IOM</t>
        </is>
      </c>
      <c r="I850" s="2" t="inlineStr">
        <is>
          <t>IOM Sampler + filtro prepesado FV o PVC -&gt; MT122, MT120</t>
        </is>
      </c>
      <c r="J850" s="2" t="inlineStr">
        <is>
          <t>temperatura ambiente</t>
        </is>
      </c>
      <c r="K850" s="2" t="inlineStr">
        <is>
          <t>PNT00601 Método interno basado en MTA/MA-014/A11</t>
        </is>
      </c>
      <c r="L850" s="2" t="inlineStr">
        <is>
          <t>Gravimetría</t>
        </is>
      </c>
      <c r="M850" s="2" t="inlineStr">
        <is>
          <t>100µg</t>
        </is>
      </c>
      <c r="N850" s="2" t="inlineStr">
        <is>
          <t>100 -2000 µg</t>
        </is>
      </c>
    </row>
    <row r="851">
      <c r="A851" s="2" t="inlineStr">
        <is>
          <t>N2441</t>
        </is>
      </c>
      <c r="B851" s="2" t="inlineStr">
        <is>
          <t>Materia particulada - aire (fracción inhalable)-IOM</t>
        </is>
      </c>
      <c r="C851" s="2" t="inlineStr">
        <is>
          <t>N</t>
        </is>
      </c>
      <c r="D851" s="2" t="inlineStr">
        <is>
          <t>MA168</t>
        </is>
      </c>
      <c r="E851" s="2" t="inlineStr">
        <is>
          <t>urgente 8 días</t>
        </is>
      </c>
      <c r="F851" s="2" t="inlineStr">
        <is>
          <t>8 días laborables</t>
        </is>
      </c>
      <c r="G851" s="2" t="inlineStr"/>
      <c r="H851" s="2" t="inlineStr">
        <is>
          <t>Entrar cuando se utiliza un IOM</t>
        </is>
      </c>
      <c r="I851" s="2" t="inlineStr">
        <is>
          <t>IOM Sampler + filtro prepesado FV o PVC -&gt; MT122, MT120</t>
        </is>
      </c>
      <c r="J851" s="2" t="inlineStr">
        <is>
          <t>temperatura ambiente</t>
        </is>
      </c>
      <c r="K851" s="2" t="inlineStr">
        <is>
          <t>PNT00601 Método interno basado en MTA/MA-014/A11</t>
        </is>
      </c>
      <c r="L851" s="2" t="inlineStr">
        <is>
          <t>Gravimetría</t>
        </is>
      </c>
      <c r="M851" s="2" t="inlineStr">
        <is>
          <t>100µg</t>
        </is>
      </c>
      <c r="N851" s="2" t="inlineStr">
        <is>
          <t>100 -2000 µg</t>
        </is>
      </c>
    </row>
    <row r="852">
      <c r="A852" s="2" t="inlineStr">
        <is>
          <t>N2442</t>
        </is>
      </c>
      <c r="B852" s="2" t="inlineStr">
        <is>
          <t>Materia particulada - aire (fracción torácica)</t>
        </is>
      </c>
      <c r="C852" s="2" t="inlineStr">
        <is>
          <t>N</t>
        </is>
      </c>
      <c r="D852" s="2" t="inlineStr">
        <is>
          <t>MA168</t>
        </is>
      </c>
      <c r="E852" s="2" t="inlineStr">
        <is>
          <t>urgente 8 días</t>
        </is>
      </c>
      <c r="F852" s="2" t="inlineStr">
        <is>
          <t>8 días laborables</t>
        </is>
      </c>
      <c r="G852" s="2" t="inlineStr"/>
      <c r="H852" s="2" t="inlineStr">
        <is>
          <t>El laboratorio no facilita el muestreador</t>
        </is>
      </c>
      <c r="I852" s="2" t="inlineStr">
        <is>
          <t>Ciclón para fracc. torácica + filtro prepesado FV o PVC</t>
        </is>
      </c>
      <c r="J852" s="2" t="inlineStr">
        <is>
          <t>temperatura ambiente</t>
        </is>
      </c>
      <c r="K852" s="2" t="inlineStr">
        <is>
          <t>PNT00601 Método interno basado en MTA/MA-014/A11</t>
        </is>
      </c>
      <c r="L852" s="2" t="inlineStr">
        <is>
          <t>Gravimetría</t>
        </is>
      </c>
      <c r="M852" s="2" t="inlineStr">
        <is>
          <t>100µg</t>
        </is>
      </c>
      <c r="N852" s="2" t="inlineStr">
        <is>
          <t>100 -2000 µg</t>
        </is>
      </c>
    </row>
    <row r="853">
      <c r="A853" s="2" t="inlineStr">
        <is>
          <t>N2442</t>
        </is>
      </c>
      <c r="B853" s="2" t="inlineStr">
        <is>
          <t>Materia particulada - aire (fracción torácica)</t>
        </is>
      </c>
      <c r="C853" s="2" t="inlineStr">
        <is>
          <t>N</t>
        </is>
      </c>
      <c r="D853" s="2" t="inlineStr">
        <is>
          <t>MA033</t>
        </is>
      </c>
      <c r="E853" s="2" t="inlineStr">
        <is>
          <t>Materia particulada</t>
        </is>
      </c>
      <c r="F853" s="2" t="inlineStr">
        <is>
          <t>15 días laborables</t>
        </is>
      </c>
      <c r="G853" s="2" t="inlineStr"/>
      <c r="H853" s="2" t="inlineStr">
        <is>
          <t>El laboratorio no facilita el muestreador</t>
        </is>
      </c>
      <c r="I853" s="2" t="inlineStr">
        <is>
          <t>Ciclón para fracc. torácica + filtro prepesado FV o PVC</t>
        </is>
      </c>
      <c r="J853" s="2" t="inlineStr">
        <is>
          <t>temperatura ambiente</t>
        </is>
      </c>
      <c r="K853" s="2" t="inlineStr">
        <is>
          <t>PNT00601 Método interno basado en MTA/MA-014/A11</t>
        </is>
      </c>
      <c r="L853" s="2" t="inlineStr">
        <is>
          <t>Gravimetría</t>
        </is>
      </c>
      <c r="M853" s="2" t="inlineStr">
        <is>
          <t>100µg</t>
        </is>
      </c>
      <c r="N853" s="2" t="inlineStr">
        <is>
          <t>100 -2000 µg</t>
        </is>
      </c>
    </row>
    <row r="854">
      <c r="A854" s="2" t="inlineStr">
        <is>
          <t>N2450</t>
        </is>
      </c>
      <c r="B854" s="2" t="inlineStr">
        <is>
          <t>Sílice cristalina - aire (lab.homologado)</t>
        </is>
      </c>
      <c r="C854" s="2" t="inlineStr">
        <is>
          <t>N</t>
        </is>
      </c>
      <c r="D854" s="2" t="inlineStr">
        <is>
          <t>MA282</t>
        </is>
      </c>
      <c r="E854" s="2" t="inlineStr">
        <is>
          <t>lab.Homol. ITC</t>
        </is>
      </c>
      <c r="F854" s="2" t="inlineStr">
        <is>
          <t>20 días laborables</t>
        </is>
      </c>
      <c r="G854" s="2" t="inlineStr">
        <is>
          <t>Precio de prueba individual.</t>
        </is>
      </c>
      <c r="H854" s="2" t="inlineStr">
        <is>
          <t>Si piden (Fracción Respirable + Sílice Cristalina) mirad: PERFIL.</t>
        </is>
      </c>
      <c r="I854" s="2" t="inlineStr">
        <is>
          <t>Filtro PVC (prepesado de lab.homologado - soporte suministrado por nuestro laboratorio) (PVC)</t>
        </is>
      </c>
      <c r="J854" s="2" t="inlineStr">
        <is>
          <t>Temperatura ambiente</t>
        </is>
      </c>
      <c r="K854" s="2" t="inlineStr"/>
      <c r="L854" s="2" t="inlineStr"/>
      <c r="M854" s="2" t="inlineStr"/>
      <c r="N854" s="2" t="inlineStr"/>
    </row>
    <row r="855">
      <c r="A855" s="2" t="inlineStr">
        <is>
          <t>N2455</t>
        </is>
      </c>
      <c r="B855" s="2" t="inlineStr">
        <is>
          <t>Amoníaco anhídro - aire</t>
        </is>
      </c>
      <c r="C855" s="2" t="inlineStr">
        <is>
          <t>N</t>
        </is>
      </c>
      <c r="D855" s="2" t="inlineStr">
        <is>
          <t>MA049</t>
        </is>
      </c>
      <c r="E855" s="2" t="inlineStr">
        <is>
          <t>Amoniaco en aire</t>
        </is>
      </c>
      <c r="F855" s="2" t="inlineStr">
        <is>
          <t>15 días laborables</t>
        </is>
      </c>
      <c r="G855" s="2" t="inlineStr"/>
      <c r="H855" s="2" t="inlineStr"/>
      <c r="I855" s="2" t="inlineStr">
        <is>
          <t>Tubo Sílica Gel Sílica tratada con H2SO4 -&gt; MAE11</t>
        </is>
      </c>
      <c r="J855" s="2" t="inlineStr"/>
      <c r="K855" s="2" t="inlineStr">
        <is>
          <t>Método interno Basado en NIOSH 6015 (Ammonia)</t>
        </is>
      </c>
      <c r="L855" s="2" t="inlineStr">
        <is>
          <t>Espectrofotometría Ultravioleta-Visible</t>
        </is>
      </c>
      <c r="M855" s="2" t="inlineStr">
        <is>
          <t>5 µg</t>
        </is>
      </c>
      <c r="N855" s="2" t="inlineStr"/>
    </row>
    <row r="856">
      <c r="A856" s="2" t="inlineStr">
        <is>
          <t>N2455</t>
        </is>
      </c>
      <c r="B856" s="2" t="inlineStr">
        <is>
          <t>Amoníaco anhídro - aire</t>
        </is>
      </c>
      <c r="C856" s="2" t="inlineStr">
        <is>
          <t>N</t>
        </is>
      </c>
      <c r="D856" s="2" t="inlineStr">
        <is>
          <t>MA294</t>
        </is>
      </c>
      <c r="E856" s="2" t="inlineStr">
        <is>
          <t>urgente 8 días</t>
        </is>
      </c>
      <c r="F856" s="2" t="inlineStr">
        <is>
          <t>8 días laborables</t>
        </is>
      </c>
      <c r="G856" s="2" t="inlineStr"/>
      <c r="H856" s="2" t="inlineStr"/>
      <c r="I856" s="2" t="inlineStr">
        <is>
          <t>Tubo Sílica Gel Sílica tratada con H2SO4 -&gt; MAE11</t>
        </is>
      </c>
      <c r="J856" s="2" t="inlineStr"/>
      <c r="K856" s="2" t="inlineStr">
        <is>
          <t>Método interno Basado en NIOSH 6015 (Ammonia)</t>
        </is>
      </c>
      <c r="L856" s="2" t="inlineStr">
        <is>
          <t>Espectrofotometría Ultravioleta-Visible</t>
        </is>
      </c>
      <c r="M856" s="2" t="inlineStr">
        <is>
          <t>5 µg</t>
        </is>
      </c>
      <c r="N856" s="2" t="inlineStr"/>
    </row>
    <row r="857">
      <c r="A857" s="2" t="inlineStr">
        <is>
          <t>N2460</t>
        </is>
      </c>
      <c r="B857" s="2" t="inlineStr">
        <is>
          <t>Cloruro amónico - aire</t>
        </is>
      </c>
      <c r="C857" s="2" t="inlineStr">
        <is>
          <t>N</t>
        </is>
      </c>
      <c r="D857" s="2" t="inlineStr">
        <is>
          <t>MA294</t>
        </is>
      </c>
      <c r="E857" s="2" t="inlineStr">
        <is>
          <t>urgente 8 días</t>
        </is>
      </c>
      <c r="F857" s="2" t="inlineStr">
        <is>
          <t>8 días laborables</t>
        </is>
      </c>
      <c r="G857" s="2" t="inlineStr"/>
      <c r="H857" s="2" t="inlineStr"/>
      <c r="I857" s="2" t="inlineStr">
        <is>
          <t>Muestreador IOM  + Filtro Esteres Celulosa (EDC) -&gt; MT126</t>
        </is>
      </c>
      <c r="J857" s="2" t="inlineStr"/>
      <c r="K857" s="2" t="inlineStr">
        <is>
          <t>Diagrama de flujo para la determinación de cloruro amónico en aire (F-2039)</t>
        </is>
      </c>
      <c r="L857" s="2" t="inlineStr">
        <is>
          <t>Espectrofotometría Ultravioleta-Visible</t>
        </is>
      </c>
      <c r="M857" s="2" t="inlineStr">
        <is>
          <t>5 µg</t>
        </is>
      </c>
      <c r="N857" s="2" t="inlineStr"/>
    </row>
    <row r="858">
      <c r="A858" s="2" t="inlineStr">
        <is>
          <t>N2460</t>
        </is>
      </c>
      <c r="B858" s="2" t="inlineStr">
        <is>
          <t>Cloruro amónico - aire</t>
        </is>
      </c>
      <c r="C858" s="2" t="inlineStr">
        <is>
          <t>N</t>
        </is>
      </c>
      <c r="D858" s="2" t="inlineStr">
        <is>
          <t>MA049</t>
        </is>
      </c>
      <c r="E858" s="2" t="inlineStr">
        <is>
          <t>Amoniaco en aire</t>
        </is>
      </c>
      <c r="F858" s="2" t="inlineStr">
        <is>
          <t>15 días laborables</t>
        </is>
      </c>
      <c r="G858" s="2" t="inlineStr"/>
      <c r="H858" s="2" t="inlineStr"/>
      <c r="I858" s="2" t="inlineStr">
        <is>
          <t>Muestreador IOM  + Filtro Esteres Celulosa (EDC) -&gt; MT126</t>
        </is>
      </c>
      <c r="J858" s="2" t="inlineStr"/>
      <c r="K858" s="2" t="inlineStr">
        <is>
          <t>Diagrama de flujo para la determinación de cloruro amónico en aire (F-2039)</t>
        </is>
      </c>
      <c r="L858" s="2" t="inlineStr">
        <is>
          <t>Espectrofotometría Ultravioleta-Visible</t>
        </is>
      </c>
      <c r="M858" s="2" t="inlineStr">
        <is>
          <t>5 µg</t>
        </is>
      </c>
      <c r="N858" s="2" t="inlineStr"/>
    </row>
    <row r="859">
      <c r="A859" s="2" t="inlineStr">
        <is>
          <t>N2465</t>
        </is>
      </c>
      <c r="B859" s="2" t="inlineStr">
        <is>
          <t>Cianuro de hidrógeno - aire</t>
        </is>
      </c>
      <c r="C859" s="2" t="inlineStr">
        <is>
          <t>N</t>
        </is>
      </c>
      <c r="D859" s="2" t="inlineStr">
        <is>
          <t>MA070</t>
        </is>
      </c>
      <c r="E859" s="2" t="inlineStr">
        <is>
          <t>Cianuro de hidrógeno</t>
        </is>
      </c>
      <c r="F859" s="2" t="inlineStr">
        <is>
          <t>15 días laborables</t>
        </is>
      </c>
      <c r="G859" s="2" t="inlineStr"/>
      <c r="H859" s="2" t="inlineStr"/>
      <c r="I859" s="2" t="inlineStr">
        <is>
          <t>Tubo absorbente de sosa y cal (600/200 mg) -&gt; MAE40</t>
        </is>
      </c>
      <c r="J859" s="2" t="inlineStr"/>
      <c r="K859" s="2" t="inlineStr">
        <is>
          <t>Método interno basado en NIOSH 6010</t>
        </is>
      </c>
      <c r="L859" s="2" t="inlineStr">
        <is>
          <t>Espectrofotometría Ultravioleta-Visible</t>
        </is>
      </c>
      <c r="M859" s="2" t="inlineStr">
        <is>
          <t>1 µg</t>
        </is>
      </c>
      <c r="N859" s="2" t="inlineStr"/>
    </row>
    <row r="860">
      <c r="A860" s="2" t="inlineStr">
        <is>
          <t>N2465</t>
        </is>
      </c>
      <c r="B860" s="2" t="inlineStr">
        <is>
          <t>Cianuro de hidrógeno - aire</t>
        </is>
      </c>
      <c r="C860" s="2" t="inlineStr">
        <is>
          <t>N</t>
        </is>
      </c>
      <c r="D860" s="2" t="inlineStr">
        <is>
          <t>MA308</t>
        </is>
      </c>
      <c r="E860" s="2" t="inlineStr">
        <is>
          <t>urgente 8 días</t>
        </is>
      </c>
      <c r="F860" s="2" t="inlineStr">
        <is>
          <t>8 días laborables</t>
        </is>
      </c>
      <c r="G860" s="2" t="inlineStr"/>
      <c r="H860" s="2" t="inlineStr"/>
      <c r="I860" s="2" t="inlineStr">
        <is>
          <t>Tubo absorbente de sosa y cal (600/200 mg) -&gt; MAE40</t>
        </is>
      </c>
      <c r="J860" s="2" t="inlineStr"/>
      <c r="K860" s="2" t="inlineStr">
        <is>
          <t>Método interno basado en NIOSH 6010</t>
        </is>
      </c>
      <c r="L860" s="2" t="inlineStr">
        <is>
          <t>Espectrofotometría Ultravioleta-Visible</t>
        </is>
      </c>
      <c r="M860" s="2" t="inlineStr">
        <is>
          <t>1 µg</t>
        </is>
      </c>
      <c r="N860" s="2" t="inlineStr"/>
    </row>
    <row r="861">
      <c r="A861" s="2" t="inlineStr">
        <is>
          <t>N2466</t>
        </is>
      </c>
      <c r="B861" s="2" t="inlineStr">
        <is>
          <t>Cianuro Particulado</t>
        </is>
      </c>
      <c r="C861" s="2" t="inlineStr">
        <is>
          <t>N</t>
        </is>
      </c>
      <c r="D861" s="2" t="inlineStr">
        <is>
          <t>MA130</t>
        </is>
      </c>
      <c r="E861" s="2" t="inlineStr">
        <is>
          <t>Cianuro particulado</t>
        </is>
      </c>
      <c r="F861" s="2" t="inlineStr">
        <is>
          <t>15 días laborables</t>
        </is>
      </c>
      <c r="G861" s="2" t="inlineStr"/>
      <c r="H861" s="2" t="inlineStr"/>
      <c r="I861" s="2" t="inlineStr">
        <is>
          <t>Muestreador IOM + Filtro PVC -&gt; MT125</t>
        </is>
      </c>
      <c r="J861" s="2" t="inlineStr"/>
      <c r="K861" s="2" t="inlineStr">
        <is>
          <t>Método interno basado en NIOSH 6010</t>
        </is>
      </c>
      <c r="L861" s="2" t="inlineStr">
        <is>
          <t>Espectrofotometría Ultravioleta-Visible</t>
        </is>
      </c>
      <c r="M861" s="2" t="inlineStr">
        <is>
          <t>1 µg</t>
        </is>
      </c>
      <c r="N861" s="2" t="inlineStr"/>
    </row>
    <row r="862">
      <c r="A862" s="2" t="inlineStr">
        <is>
          <t>N2466</t>
        </is>
      </c>
      <c r="B862" s="2" t="inlineStr">
        <is>
          <t>Cianuro Particulado</t>
        </is>
      </c>
      <c r="C862" s="2" t="inlineStr">
        <is>
          <t>N</t>
        </is>
      </c>
      <c r="D862" s="2" t="inlineStr">
        <is>
          <t>MA310</t>
        </is>
      </c>
      <c r="E862" s="2" t="inlineStr">
        <is>
          <t>Cianuro particulado urgente 8 días</t>
        </is>
      </c>
      <c r="F862" s="2" t="inlineStr">
        <is>
          <t>8 días laborables</t>
        </is>
      </c>
      <c r="G862" s="2" t="inlineStr"/>
      <c r="H862" s="2" t="inlineStr"/>
      <c r="I862" s="2" t="inlineStr">
        <is>
          <t>Muestreador IOM + Filtro PVC -&gt; MT125</t>
        </is>
      </c>
      <c r="J862" s="2" t="inlineStr"/>
      <c r="K862" s="2" t="inlineStr">
        <is>
          <t>Método interno basado en NIOSH 6010</t>
        </is>
      </c>
      <c r="L862" s="2" t="inlineStr">
        <is>
          <t>Espectrofotometría Ultravioleta-Visible</t>
        </is>
      </c>
      <c r="M862" s="2" t="inlineStr">
        <is>
          <t>1 µg</t>
        </is>
      </c>
      <c r="N862" s="2" t="inlineStr"/>
    </row>
    <row r="863">
      <c r="A863" s="2" t="inlineStr">
        <is>
          <t>N2470</t>
        </is>
      </c>
      <c r="B863" s="2" t="inlineStr">
        <is>
          <t>Fluoruros Insolubles - aire</t>
        </is>
      </c>
      <c r="C863" s="2" t="inlineStr">
        <is>
          <t>N</t>
        </is>
      </c>
      <c r="D863" s="2" t="inlineStr">
        <is>
          <t>MA271</t>
        </is>
      </c>
      <c r="E863" s="2" t="inlineStr">
        <is>
          <t>urgente 8 días</t>
        </is>
      </c>
      <c r="F863" s="2" t="inlineStr">
        <is>
          <t>8 días laborables</t>
        </is>
      </c>
      <c r="G863" s="2" t="inlineStr"/>
      <c r="H863" s="2" t="inlineStr">
        <is>
          <t>Añadir al presupuesto la preparación de muestra (N8000)'Fusión alcalina'</t>
        </is>
      </c>
      <c r="I863" s="2" t="inlineStr">
        <is>
          <t>Muestreador IOM  + Filtro Esteres Celulosa (EDC) -&gt; MT126</t>
        </is>
      </c>
      <c r="J863" s="2" t="inlineStr">
        <is>
          <t>Temperatura ambiente</t>
        </is>
      </c>
      <c r="K863" s="2" t="inlineStr">
        <is>
          <t>Método interno basado en NIOSH 7902 (PNT00600)</t>
        </is>
      </c>
      <c r="L863" s="2" t="inlineStr">
        <is>
          <t>Electrodo Selectivo de Iones</t>
        </is>
      </c>
      <c r="M863" s="2" t="inlineStr">
        <is>
          <t>25 µg</t>
        </is>
      </c>
      <c r="N863" s="2" t="inlineStr"/>
    </row>
    <row r="864">
      <c r="A864" s="2" t="inlineStr">
        <is>
          <t>N2470</t>
        </is>
      </c>
      <c r="B864" s="2" t="inlineStr">
        <is>
          <t>Fluoruros Insolubles - aire</t>
        </is>
      </c>
      <c r="C864" s="2" t="inlineStr">
        <is>
          <t>N</t>
        </is>
      </c>
      <c r="D864" s="2" t="inlineStr">
        <is>
          <t>MA090</t>
        </is>
      </c>
      <c r="E864" s="2" t="inlineStr">
        <is>
          <t>15 días</t>
        </is>
      </c>
      <c r="F864" s="2" t="inlineStr">
        <is>
          <t>15 días laborables</t>
        </is>
      </c>
      <c r="G864" s="2" t="inlineStr"/>
      <c r="H864" s="2" t="inlineStr">
        <is>
          <t>Añadir al presupuesto la preparación de muestra (N8000)'Fusión alcalina'</t>
        </is>
      </c>
      <c r="I864" s="2" t="inlineStr">
        <is>
          <t>Muestreador IOM  + Filtro Esteres Celulosa (EDC) -&gt; MT126</t>
        </is>
      </c>
      <c r="J864" s="2" t="inlineStr">
        <is>
          <t>Temperatura ambiente</t>
        </is>
      </c>
      <c r="K864" s="2" t="inlineStr">
        <is>
          <t>Método interno basado en NIOSH 7902 (PNT00600)</t>
        </is>
      </c>
      <c r="L864" s="2" t="inlineStr">
        <is>
          <t>Electrodo Selectivo de Iones</t>
        </is>
      </c>
      <c r="M864" s="2" t="inlineStr">
        <is>
          <t>25 µg</t>
        </is>
      </c>
      <c r="N864" s="2" t="inlineStr"/>
    </row>
    <row r="865">
      <c r="A865" s="2" t="inlineStr">
        <is>
          <t>N2480</t>
        </is>
      </c>
      <c r="B865" s="2" t="inlineStr">
        <is>
          <t>Ceras de Parafina - aire</t>
        </is>
      </c>
      <c r="C865" s="2" t="inlineStr">
        <is>
          <t>N</t>
        </is>
      </c>
      <c r="D865" s="2" t="inlineStr">
        <is>
          <t>MA092</t>
        </is>
      </c>
      <c r="E865" s="2" t="inlineStr">
        <is>
          <t>Ceras de parafina</t>
        </is>
      </c>
      <c r="F865" s="2" t="inlineStr">
        <is>
          <t>15 días laborables</t>
        </is>
      </c>
      <c r="G865" s="2" t="inlineStr"/>
      <c r="H865" s="2" t="inlineStr"/>
      <c r="I865" s="2" t="inlineStr">
        <is>
          <t>Muestreador IOM  + Filtro Fibra Vidrio (FV) -&gt; MT127</t>
        </is>
      </c>
      <c r="J865" s="2" t="inlineStr">
        <is>
          <t>Refrigerada (5°C ± 3°C)</t>
        </is>
      </c>
      <c r="K865" s="2" t="inlineStr">
        <is>
          <t>Método interno basado en OSHA PV2047  (Paraffin wax fumes)</t>
        </is>
      </c>
      <c r="L865" s="2" t="inlineStr">
        <is>
          <t>Cromatografía de Gases / Detector de Ionización por Llama (CG-FID)</t>
        </is>
      </c>
      <c r="M865" s="2" t="inlineStr">
        <is>
          <t>20 µg</t>
        </is>
      </c>
      <c r="N865" s="2" t="inlineStr"/>
    </row>
    <row r="866">
      <c r="A866" s="2" t="inlineStr">
        <is>
          <t>N2480</t>
        </is>
      </c>
      <c r="B866" s="2" t="inlineStr">
        <is>
          <t>Ceras de Parafina - aire</t>
        </is>
      </c>
      <c r="C866" s="2" t="inlineStr">
        <is>
          <t>N</t>
        </is>
      </c>
      <c r="D866" s="2" t="inlineStr">
        <is>
          <t>MA263</t>
        </is>
      </c>
      <c r="E866" s="2" t="inlineStr">
        <is>
          <t>8 días</t>
        </is>
      </c>
      <c r="F866" s="2" t="inlineStr">
        <is>
          <t>8 días laborables</t>
        </is>
      </c>
      <c r="G866" s="2" t="inlineStr"/>
      <c r="H866" s="2" t="inlineStr"/>
      <c r="I866" s="2" t="inlineStr">
        <is>
          <t>Muestreador IOM  + Filtro Fibra Vidrio (FV) -&gt; MT127</t>
        </is>
      </c>
      <c r="J866" s="2" t="inlineStr">
        <is>
          <t>Refrigerada (5°C ± 3°C)</t>
        </is>
      </c>
      <c r="K866" s="2" t="inlineStr">
        <is>
          <t>Método interno basado en OSHA PV2047  (Paraffin wax fumes)</t>
        </is>
      </c>
      <c r="L866" s="2" t="inlineStr">
        <is>
          <t>Cromatografía de Gases / Detector de Ionización por Llama (CG-FID)</t>
        </is>
      </c>
      <c r="M866" s="2" t="inlineStr">
        <is>
          <t>20 µg</t>
        </is>
      </c>
      <c r="N866" s="2" t="inlineStr"/>
    </row>
    <row r="867">
      <c r="A867" s="2" t="inlineStr">
        <is>
          <t>N2485</t>
        </is>
      </c>
      <c r="B867" s="2" t="inlineStr">
        <is>
          <t>Monóxido de carbono (puntual) - aire</t>
        </is>
      </c>
      <c r="C867" s="2" t="inlineStr">
        <is>
          <t>N</t>
        </is>
      </c>
      <c r="D867" s="2" t="inlineStr">
        <is>
          <t>MA197</t>
        </is>
      </c>
      <c r="E867" s="2" t="inlineStr">
        <is>
          <t>1 parámetro calidad de aire (puntual) urgente 8 días</t>
        </is>
      </c>
      <c r="F867" s="2" t="inlineStr">
        <is>
          <t>8 días laborables</t>
        </is>
      </c>
      <c r="G867" s="2" t="inlineStr">
        <is>
          <t>Para más de un parámetro de calidad de aire consultad precio en pestaña  PERFIL</t>
        </is>
      </c>
      <c r="H867" s="2" t="inlineStr"/>
      <c r="I867" s="2" t="inlineStr"/>
      <c r="J867" s="2" t="inlineStr"/>
      <c r="K867" s="2" t="inlineStr">
        <is>
          <t>Medición in situ</t>
        </is>
      </c>
      <c r="L867" s="2" t="inlineStr">
        <is>
          <t>Espectroscopia infrarroja no dispersiva</t>
        </is>
      </c>
      <c r="M867" s="2" t="inlineStr"/>
      <c r="N867" s="2" t="inlineStr"/>
    </row>
    <row r="868">
      <c r="A868" s="2" t="inlineStr">
        <is>
          <t>N2485</t>
        </is>
      </c>
      <c r="B868" s="2" t="inlineStr">
        <is>
          <t>Monóxido de carbono (puntual) - aire</t>
        </is>
      </c>
      <c r="C868" s="2" t="inlineStr">
        <is>
          <t>N</t>
        </is>
      </c>
      <c r="D868" s="2" t="inlineStr">
        <is>
          <t>MA093</t>
        </is>
      </c>
      <c r="E868" s="2" t="inlineStr">
        <is>
          <t>1 param.(puntual)</t>
        </is>
      </c>
      <c r="F868" s="2" t="inlineStr">
        <is>
          <t>15 días laborables</t>
        </is>
      </c>
      <c r="G868" s="2" t="inlineStr">
        <is>
          <t>Para más de un parámetro de calidad de aire consultad precio en pestaña  PERFIL</t>
        </is>
      </c>
      <c r="H868" s="2" t="inlineStr"/>
      <c r="I868" s="2" t="inlineStr"/>
      <c r="J868" s="2" t="inlineStr"/>
      <c r="K868" s="2" t="inlineStr">
        <is>
          <t>Medición in situ</t>
        </is>
      </c>
      <c r="L868" s="2" t="inlineStr">
        <is>
          <t>Espectroscopia infrarroja no dispersiva</t>
        </is>
      </c>
      <c r="M868" s="2" t="inlineStr"/>
      <c r="N868" s="2" t="inlineStr"/>
    </row>
    <row r="869">
      <c r="A869" s="2" t="inlineStr">
        <is>
          <t>N2486</t>
        </is>
      </c>
      <c r="B869" s="2" t="inlineStr">
        <is>
          <t>Monóxido de carbono (contínuo)  - aire</t>
        </is>
      </c>
      <c r="C869" s="2" t="inlineStr">
        <is>
          <t>N</t>
        </is>
      </c>
      <c r="D869" s="2" t="inlineStr">
        <is>
          <t>MA094</t>
        </is>
      </c>
      <c r="E869" s="2" t="inlineStr">
        <is>
          <t>1 param.(contínuo)</t>
        </is>
      </c>
      <c r="F869" s="2" t="inlineStr">
        <is>
          <t>15 días laborables</t>
        </is>
      </c>
      <c r="G869" s="2" t="inlineStr">
        <is>
          <t>Para más de un parámetro de calidad de aire consultad precio en pestaña  PERFIL</t>
        </is>
      </c>
      <c r="H869" s="2" t="inlineStr"/>
      <c r="I869" s="2" t="inlineStr"/>
      <c r="J869" s="2" t="inlineStr"/>
      <c r="K869" s="2" t="inlineStr">
        <is>
          <t>PNT00089</t>
        </is>
      </c>
      <c r="L869" s="2" t="inlineStr"/>
      <c r="M869" s="2" t="inlineStr"/>
      <c r="N869" s="2" t="inlineStr"/>
    </row>
    <row r="870">
      <c r="A870" s="2" t="inlineStr">
        <is>
          <t>N2486</t>
        </is>
      </c>
      <c r="B870" s="2" t="inlineStr">
        <is>
          <t>Monóxido de carbono (contínuo)  - aire</t>
        </is>
      </c>
      <c r="C870" s="2" t="inlineStr">
        <is>
          <t>N</t>
        </is>
      </c>
      <c r="D870" s="2" t="inlineStr">
        <is>
          <t>MA199</t>
        </is>
      </c>
      <c r="E870" s="2" t="inlineStr">
        <is>
          <t>1 parámetro calidad de aire (continuo) urgente 8 días</t>
        </is>
      </c>
      <c r="F870" s="2" t="inlineStr">
        <is>
          <t>8 días laborables</t>
        </is>
      </c>
      <c r="G870" s="2" t="inlineStr">
        <is>
          <t>Para más de un parámetro de calidad de aire consultad precio en pestaña  PERFIL</t>
        </is>
      </c>
      <c r="H870" s="2" t="inlineStr"/>
      <c r="I870" s="2" t="inlineStr"/>
      <c r="J870" s="2" t="inlineStr"/>
      <c r="K870" s="2" t="inlineStr">
        <is>
          <t>PNT00089</t>
        </is>
      </c>
      <c r="L870" s="2" t="inlineStr"/>
      <c r="M870" s="2" t="inlineStr"/>
      <c r="N870" s="2" t="inlineStr"/>
    </row>
    <row r="871">
      <c r="A871" s="2" t="inlineStr">
        <is>
          <t>N2490</t>
        </is>
      </c>
      <c r="B871" s="2" t="inlineStr">
        <is>
          <t>Dióxido de carbono (puntual) - aire</t>
        </is>
      </c>
      <c r="C871" s="2" t="inlineStr">
        <is>
          <t>N</t>
        </is>
      </c>
      <c r="D871" s="2" t="inlineStr">
        <is>
          <t>MA093</t>
        </is>
      </c>
      <c r="E871" s="2" t="inlineStr">
        <is>
          <t>1 param.(puntual)</t>
        </is>
      </c>
      <c r="F871" s="2" t="inlineStr">
        <is>
          <t>15 días laborables</t>
        </is>
      </c>
      <c r="G871" s="2" t="inlineStr">
        <is>
          <t>Para más de un parámetro de calidad de aire consultad precio en pestaña  PERFIL</t>
        </is>
      </c>
      <c r="H871" s="2" t="inlineStr"/>
      <c r="I871" s="2" t="inlineStr"/>
      <c r="J871" s="2" t="inlineStr"/>
      <c r="K871" s="2" t="inlineStr">
        <is>
          <t>Medición in situ</t>
        </is>
      </c>
      <c r="L871" s="2" t="inlineStr">
        <is>
          <t>Espectroscopia infrarroja no dispersiva</t>
        </is>
      </c>
      <c r="M871" s="2" t="inlineStr"/>
      <c r="N871" s="2" t="inlineStr"/>
    </row>
    <row r="872">
      <c r="A872" s="2" t="inlineStr">
        <is>
          <t>N2490</t>
        </is>
      </c>
      <c r="B872" s="2" t="inlineStr">
        <is>
          <t>Dióxido de carbono (puntual) - aire</t>
        </is>
      </c>
      <c r="C872" s="2" t="inlineStr">
        <is>
          <t>N</t>
        </is>
      </c>
      <c r="D872" s="2" t="inlineStr">
        <is>
          <t>MA197</t>
        </is>
      </c>
      <c r="E872" s="2" t="inlineStr">
        <is>
          <t>1 parámetro calidad de aire (puntual) urgente 8 días</t>
        </is>
      </c>
      <c r="F872" s="2" t="inlineStr">
        <is>
          <t>8 días laborables</t>
        </is>
      </c>
      <c r="G872" s="2" t="inlineStr">
        <is>
          <t>Para más de un parámetro de calidad de aire consultad precio en pestaña  PERFIL</t>
        </is>
      </c>
      <c r="H872" s="2" t="inlineStr"/>
      <c r="I872" s="2" t="inlineStr"/>
      <c r="J872" s="2" t="inlineStr"/>
      <c r="K872" s="2" t="inlineStr">
        <is>
          <t>Medición in situ</t>
        </is>
      </c>
      <c r="L872" s="2" t="inlineStr">
        <is>
          <t>Espectroscopia infrarroja no dispersiva</t>
        </is>
      </c>
      <c r="M872" s="2" t="inlineStr"/>
      <c r="N872" s="2" t="inlineStr"/>
    </row>
    <row r="873">
      <c r="A873" s="2" t="inlineStr">
        <is>
          <t>N2491</t>
        </is>
      </c>
      <c r="B873" s="2" t="inlineStr">
        <is>
          <t>Dióxido de carbono (contínuo) - aire</t>
        </is>
      </c>
      <c r="C873" s="2" t="inlineStr">
        <is>
          <t>N</t>
        </is>
      </c>
      <c r="D873" s="2" t="inlineStr">
        <is>
          <t>MA094</t>
        </is>
      </c>
      <c r="E873" s="2" t="inlineStr">
        <is>
          <t>1 param.(contínuo)</t>
        </is>
      </c>
      <c r="F873" s="2" t="inlineStr">
        <is>
          <t>15 días laborables</t>
        </is>
      </c>
      <c r="G873" s="2" t="inlineStr">
        <is>
          <t>Para más de un parámetro de calidad de aire consultad precio en pestaña  PERFIL</t>
        </is>
      </c>
      <c r="H873" s="2" t="inlineStr"/>
      <c r="I873" s="2" t="inlineStr"/>
      <c r="J873" s="2" t="inlineStr"/>
      <c r="K873" s="2" t="inlineStr">
        <is>
          <t>PNT00089</t>
        </is>
      </c>
      <c r="L873" s="2" t="inlineStr">
        <is>
          <t>Espectroscopía de Infrarrojos</t>
        </is>
      </c>
      <c r="M873" s="2" t="inlineStr"/>
      <c r="N873" s="2" t="inlineStr"/>
    </row>
    <row r="874">
      <c r="A874" s="2" t="inlineStr">
        <is>
          <t>N2491</t>
        </is>
      </c>
      <c r="B874" s="2" t="inlineStr">
        <is>
          <t>Dióxido de carbono (contínuo) - aire</t>
        </is>
      </c>
      <c r="C874" s="2" t="inlineStr">
        <is>
          <t>N</t>
        </is>
      </c>
      <c r="D874" s="2" t="inlineStr">
        <is>
          <t>MA199</t>
        </is>
      </c>
      <c r="E874" s="2" t="inlineStr">
        <is>
          <t>1 parámetro calidad de aire (continuo) urgente 8 días</t>
        </is>
      </c>
      <c r="F874" s="2" t="inlineStr">
        <is>
          <t>8 días laborables</t>
        </is>
      </c>
      <c r="G874" s="2" t="inlineStr">
        <is>
          <t>Para más de un parámetro de calidad de aire consultad precio en pestaña  PERFIL</t>
        </is>
      </c>
      <c r="H874" s="2" t="inlineStr"/>
      <c r="I874" s="2" t="inlineStr"/>
      <c r="J874" s="2" t="inlineStr"/>
      <c r="K874" s="2" t="inlineStr">
        <is>
          <t>PNT00089</t>
        </is>
      </c>
      <c r="L874" s="2" t="inlineStr">
        <is>
          <t>Espectroscopía de Infrarrojos</t>
        </is>
      </c>
      <c r="M874" s="2" t="inlineStr"/>
      <c r="N874" s="2" t="inlineStr"/>
    </row>
    <row r="875">
      <c r="A875" s="2" t="inlineStr">
        <is>
          <t>N2555</t>
        </is>
      </c>
      <c r="B875" s="2" t="inlineStr">
        <is>
          <t>Fracción respirable + Sílice cristalina - INS</t>
        </is>
      </c>
      <c r="C875" s="2" t="inlineStr">
        <is>
          <t>N</t>
        </is>
      </c>
      <c r="D875" s="2" t="inlineStr">
        <is>
          <t>MA114</t>
        </is>
      </c>
      <c r="E875" s="2" t="inlineStr">
        <is>
          <t>Fracción respirable + Sílice cristalina</t>
        </is>
      </c>
      <c r="F875" s="2" t="inlineStr">
        <is>
          <t>30 días laborables</t>
        </is>
      </c>
      <c r="G875" s="2" t="inlineStr"/>
      <c r="H875" s="2" t="inlineStr">
        <is>
          <t>Substituida por N2556. Esta prueba se realiza en el Instituto Nacional de Silicosis (INS). Las muestras deben ir acompañadas de los formatos y documentación correspondientes. El blanco se cobrará en caso de remitirlo al INS. Consultar Documentación</t>
        </is>
      </c>
      <c r="I875" s="2" t="inlineStr">
        <is>
          <t>muestrear con Ciclón tipo Johanesburgo y filtro PVC prepesado del INS (suministrado por nuestro laboratorio)</t>
        </is>
      </c>
      <c r="J875" s="2" t="inlineStr"/>
      <c r="K875" s="2" t="inlineStr"/>
      <c r="L875" s="2" t="inlineStr"/>
      <c r="M875" s="2" t="inlineStr"/>
      <c r="N875" s="2" t="inlineStr"/>
    </row>
    <row r="876">
      <c r="A876" s="2" t="inlineStr">
        <is>
          <t>N2557</t>
        </is>
      </c>
      <c r="B876" s="2" t="inlineStr">
        <is>
          <t>Carbono Orgánico y Elemental - aire (INS)</t>
        </is>
      </c>
      <c r="C876" s="2" t="inlineStr">
        <is>
          <t>N</t>
        </is>
      </c>
      <c r="D876" s="2" t="inlineStr">
        <is>
          <t>MA409</t>
        </is>
      </c>
      <c r="E876" s="2" t="inlineStr">
        <is>
          <t>Carbono Orgánico y Elemental - aire (INS)</t>
        </is>
      </c>
      <c r="F876" s="2" t="inlineStr">
        <is>
          <t>15 días laborables</t>
        </is>
      </c>
      <c r="G876" s="2" t="inlineStr"/>
      <c r="H876" s="2" t="inlineStr"/>
      <c r="I876" s="2" t="inlineStr">
        <is>
          <t>Cassette con filtro de fibra de cuarzo (FQ) -&gt; MT141</t>
        </is>
      </c>
      <c r="J876" s="2" t="inlineStr">
        <is>
          <t>Temperatura ambiente</t>
        </is>
      </c>
      <c r="K876" s="2" t="inlineStr">
        <is>
          <t>UNE EN 16909</t>
        </is>
      </c>
      <c r="L876" s="2" t="inlineStr">
        <is>
          <t>Termoóptico</t>
        </is>
      </c>
      <c r="M876" s="2" t="inlineStr">
        <is>
          <t>&lt;0,5 µgC/cm2 (como carbono elemental, CE)</t>
        </is>
      </c>
      <c r="N876" s="2" t="inlineStr"/>
    </row>
    <row r="877">
      <c r="A877" s="2" t="inlineStr">
        <is>
          <t>N2560</t>
        </is>
      </c>
      <c r="B877" s="2" t="inlineStr">
        <is>
          <t>Óxido de etileno - aire</t>
        </is>
      </c>
      <c r="C877" s="2" t="inlineStr">
        <is>
          <t>N</t>
        </is>
      </c>
      <c r="D877" s="2" t="inlineStr">
        <is>
          <t>MA119</t>
        </is>
      </c>
      <c r="E877" s="2" t="inlineStr">
        <is>
          <t>Óx. etileno (monitor 3M)</t>
        </is>
      </c>
      <c r="F877" s="2" t="inlineStr">
        <is>
          <t>15 días laborables</t>
        </is>
      </c>
      <c r="G877" s="2" t="inlineStr"/>
      <c r="H877" s="2" t="inlineStr"/>
      <c r="I877" s="2" t="inlineStr">
        <is>
          <t>Monitor pasivo óxido etileno 3M 3551 -&gt; MAE14</t>
        </is>
      </c>
      <c r="J877" s="2" t="inlineStr">
        <is>
          <t>Una vez terminado el período de captación desmontar la membrana y el aro de sujeción colocando en su lugar la tapa para la desorción, asegurando la hermeticidad de ésta y los tapones de la misma.</t>
        </is>
      </c>
      <c r="K877" s="2" t="inlineStr">
        <is>
          <t>PNT00110</t>
        </is>
      </c>
      <c r="L877" s="2" t="inlineStr">
        <is>
          <t>Cromatografía de Gases / Espectrometría de Masas (GC-MS)</t>
        </is>
      </c>
      <c r="M877" s="2" t="inlineStr">
        <is>
          <t>0,2 µg</t>
        </is>
      </c>
      <c r="N877" s="2" t="inlineStr"/>
    </row>
    <row r="878">
      <c r="A878" s="2" t="inlineStr">
        <is>
          <t>N2560</t>
        </is>
      </c>
      <c r="B878" s="2" t="inlineStr">
        <is>
          <t>Óxido de etileno - aire</t>
        </is>
      </c>
      <c r="C878" s="2" t="inlineStr">
        <is>
          <t>N</t>
        </is>
      </c>
      <c r="D878" s="2" t="inlineStr">
        <is>
          <t>MA155</t>
        </is>
      </c>
      <c r="E878" s="2" t="inlineStr">
        <is>
          <t>urgente 8 días</t>
        </is>
      </c>
      <c r="F878" s="2" t="inlineStr">
        <is>
          <t>8 días laborables</t>
        </is>
      </c>
      <c r="G878" s="2" t="inlineStr">
        <is>
          <t>Modificado 12-11-2011</t>
        </is>
      </c>
      <c r="H878" s="2" t="inlineStr"/>
      <c r="I878" s="2" t="inlineStr">
        <is>
          <t>Monitor pasivo óxido etileno 3M 3551 -&gt; MAE14</t>
        </is>
      </c>
      <c r="J878" s="2" t="inlineStr">
        <is>
          <t>Una vez terminado el período de captación desmontar la membrana y el aro de sujeción colocando en su lugar la tapa para la desorción, asegurando la hermeticidad de ésta y los tapones de la misma.</t>
        </is>
      </c>
      <c r="K878" s="2" t="inlineStr">
        <is>
          <t>PNT00110</t>
        </is>
      </c>
      <c r="L878" s="2" t="inlineStr">
        <is>
          <t>Cromatografía de Gases / Espectrometría de Masas (GC-MS)</t>
        </is>
      </c>
      <c r="M878" s="2" t="inlineStr">
        <is>
          <t>0,2 µg</t>
        </is>
      </c>
      <c r="N878" s="2" t="inlineStr"/>
    </row>
    <row r="879">
      <c r="A879" s="2" t="inlineStr">
        <is>
          <t>N2570</t>
        </is>
      </c>
      <c r="B879" s="2" t="inlineStr">
        <is>
          <t>Materia particulada (fracción respirable) - aire</t>
        </is>
      </c>
      <c r="C879" s="2" t="inlineStr">
        <is>
          <t>N</t>
        </is>
      </c>
      <c r="D879" s="2" t="inlineStr">
        <is>
          <t>MA192</t>
        </is>
      </c>
      <c r="E879" s="2" t="inlineStr">
        <is>
          <t>urgente 8 días</t>
        </is>
      </c>
      <c r="F879" s="2" t="inlineStr">
        <is>
          <t>8 días laborables</t>
        </is>
      </c>
      <c r="G879" s="2" t="inlineStr">
        <is>
          <t>Precio de prueba individual.</t>
        </is>
      </c>
      <c r="H879" s="2" t="inlineStr">
        <is>
          <t>Si piden (Fracción Respirable + Sílice Cristalina) mirad: PERFIL. Consultad Documentación para muestras que requieren la técnica de Rayos X</t>
        </is>
      </c>
      <c r="I879" s="2" t="inlineStr">
        <is>
          <t>Filtro PVC (prepesado de Echevarne - soporte suministrado por nuestro laboratorio) (PVC) -&gt;MT042</t>
        </is>
      </c>
      <c r="J879" s="2" t="inlineStr">
        <is>
          <t>Temperatura ambiente</t>
        </is>
      </c>
      <c r="K879" s="2" t="inlineStr">
        <is>
          <t>PNT00601 Método interno basado en MTA/MA-014/A11</t>
        </is>
      </c>
      <c r="L879" s="2" t="inlineStr">
        <is>
          <t>Gravimetría</t>
        </is>
      </c>
      <c r="M879" s="2" t="inlineStr">
        <is>
          <t>100 µg</t>
        </is>
      </c>
      <c r="N879" s="2" t="inlineStr"/>
    </row>
    <row r="880">
      <c r="A880" s="2" t="inlineStr">
        <is>
          <t>N2570</t>
        </is>
      </c>
      <c r="B880" s="2" t="inlineStr">
        <is>
          <t>Materia particulada (fracción respirable) - aire</t>
        </is>
      </c>
      <c r="C880" s="2" t="inlineStr">
        <is>
          <t>N</t>
        </is>
      </c>
      <c r="D880" s="2" t="inlineStr">
        <is>
          <t>MA034</t>
        </is>
      </c>
      <c r="E880" s="2" t="inlineStr">
        <is>
          <t>Materia particulada (15 días)</t>
        </is>
      </c>
      <c r="F880" s="2" t="inlineStr">
        <is>
          <t>15 días laborables</t>
        </is>
      </c>
      <c r="G880" s="2" t="inlineStr">
        <is>
          <t>Precio de prueba individual.</t>
        </is>
      </c>
      <c r="H880" s="2" t="inlineStr">
        <is>
          <t>Si piden (Fracción Respirable + Sílice Cristalina) mirad: PERFIL. Consultad Documentación para muestras que requieren la técnica de Rayos X</t>
        </is>
      </c>
      <c r="I880" s="2" t="inlineStr">
        <is>
          <t>Filtro PVC (prepesado de Echevarne - soporte suministrado por nuestro laboratorio) (PVC) -&gt;MT042</t>
        </is>
      </c>
      <c r="J880" s="2" t="inlineStr">
        <is>
          <t>Temperatura ambiente</t>
        </is>
      </c>
      <c r="K880" s="2" t="inlineStr">
        <is>
          <t>PNT00601 Método interno basado en MTA/MA-014/A11</t>
        </is>
      </c>
      <c r="L880" s="2" t="inlineStr">
        <is>
          <t>Gravimetría</t>
        </is>
      </c>
      <c r="M880" s="2" t="inlineStr">
        <is>
          <t>100 µg</t>
        </is>
      </c>
      <c r="N880" s="2" t="inlineStr"/>
    </row>
    <row r="881">
      <c r="A881" s="2" t="inlineStr">
        <is>
          <t>N2575</t>
        </is>
      </c>
      <c r="B881" s="2" t="inlineStr">
        <is>
          <t>Sílice cristalina - aire</t>
        </is>
      </c>
      <c r="C881" s="2" t="inlineStr">
        <is>
          <t>N</t>
        </is>
      </c>
      <c r="D881" s="2" t="inlineStr">
        <is>
          <t>MA280</t>
        </is>
      </c>
      <c r="E881" s="2" t="inlineStr">
        <is>
          <t>Sílice Cristalina (urgente 8 días)</t>
        </is>
      </c>
      <c r="F881" s="2" t="inlineStr">
        <is>
          <t>8 días laborables</t>
        </is>
      </c>
      <c r="G881" s="2" t="inlineStr">
        <is>
          <t>Precio de prueba individual.</t>
        </is>
      </c>
      <c r="H881" s="2" t="inlineStr">
        <is>
          <t>Si piden (Fracción Respirable + Sílice Cristalina) mirad: PERFIL. Consultad Documentación</t>
        </is>
      </c>
      <c r="I881" s="2" t="inlineStr">
        <is>
          <t>Filtro PVC (prepesado de Echevarne - soporte suministrado por nuestro laboratorio) (PVC) -&gt;MT042</t>
        </is>
      </c>
      <c r="J881" s="2" t="inlineStr">
        <is>
          <t>Temperatura ambiente</t>
        </is>
      </c>
      <c r="K881" s="2" t="inlineStr">
        <is>
          <t>PNT00660 Método interno basado en ISO 19087</t>
        </is>
      </c>
      <c r="L881" s="2" t="inlineStr">
        <is>
          <t>Espectroscopía de Infrarrojos</t>
        </is>
      </c>
      <c r="M881" s="2" t="inlineStr">
        <is>
          <t>10 µg</t>
        </is>
      </c>
      <c r="N881" s="2" t="inlineStr">
        <is>
          <t>10-140 µg</t>
        </is>
      </c>
    </row>
    <row r="882">
      <c r="A882" s="2" t="inlineStr">
        <is>
          <t>N2575</t>
        </is>
      </c>
      <c r="B882" s="2" t="inlineStr">
        <is>
          <t>Sílice cristalina - aire</t>
        </is>
      </c>
      <c r="C882" s="2" t="inlineStr">
        <is>
          <t>N</t>
        </is>
      </c>
      <c r="D882" s="2" t="inlineStr">
        <is>
          <t>MA125</t>
        </is>
      </c>
      <c r="E882" s="2" t="inlineStr">
        <is>
          <t>Sílice Cristalina (15 días)</t>
        </is>
      </c>
      <c r="F882" s="2" t="inlineStr">
        <is>
          <t>15 días laborables</t>
        </is>
      </c>
      <c r="G882" s="2" t="inlineStr">
        <is>
          <t>Precio de prueba individual.</t>
        </is>
      </c>
      <c r="H882" s="2" t="inlineStr">
        <is>
          <t>Si piden (Fracción Respirable + Sílice Cristalina) mirad: PERFIL. Consultad Documentación</t>
        </is>
      </c>
      <c r="I882" s="2" t="inlineStr">
        <is>
          <t>Filtro PVC (prepesado de Echevarne - soporte suministrado por nuestro laboratorio) (PVC) -&gt;MT042</t>
        </is>
      </c>
      <c r="J882" s="2" t="inlineStr">
        <is>
          <t>Temperatura ambiente</t>
        </is>
      </c>
      <c r="K882" s="2" t="inlineStr">
        <is>
          <t>PNT00660 Método interno basado en ISO 19087</t>
        </is>
      </c>
      <c r="L882" s="2" t="inlineStr">
        <is>
          <t>Espectroscopía de Infrarrojos</t>
        </is>
      </c>
      <c r="M882" s="2" t="inlineStr">
        <is>
          <t>10 µg</t>
        </is>
      </c>
      <c r="N882" s="2" t="inlineStr">
        <is>
          <t>10-140 µg</t>
        </is>
      </c>
    </row>
    <row r="883">
      <c r="A883" s="2" t="inlineStr">
        <is>
          <t>N2576</t>
        </is>
      </c>
      <c r="B883" s="2" t="inlineStr">
        <is>
          <t>Sílice cristalina (cuarzo) Rayos X - aire</t>
        </is>
      </c>
      <c r="C883" s="2" t="inlineStr">
        <is>
          <t>N</t>
        </is>
      </c>
      <c r="D883" s="2" t="inlineStr">
        <is>
          <t>MA357</t>
        </is>
      </c>
      <c r="E883" s="2" t="inlineStr">
        <is>
          <t>Sílice cristalina (RX)</t>
        </is>
      </c>
      <c r="F883" s="2" t="inlineStr">
        <is>
          <t>30 días laborables</t>
        </is>
      </c>
      <c r="G883" s="2" t="inlineStr"/>
      <c r="H883" s="2" t="inlineStr">
        <is>
          <t>Si piden (Fracción Respirable + Sílice Cristalina) mirad: PERFIL. Consultad Documentación para muestras que requieren la técnica de Rayos X</t>
        </is>
      </c>
      <c r="I883" s="2" t="inlineStr">
        <is>
          <t>Filtro PVC (prepesado de Echevarne - soporte suministrado por nuestro laboratorio) (PVC) -&gt;MT042</t>
        </is>
      </c>
      <c r="J883" s="2" t="inlineStr">
        <is>
          <t>Temperatura ambiente</t>
        </is>
      </c>
      <c r="K883" s="2" t="inlineStr">
        <is>
          <t>INS-IT10</t>
        </is>
      </c>
      <c r="L883" s="2" t="inlineStr">
        <is>
          <t>Difracción de Rayos X</t>
        </is>
      </c>
      <c r="M883" s="2" t="inlineStr">
        <is>
          <t>10 µg (puede ser superior en caso de interferencias)</t>
        </is>
      </c>
      <c r="N883" s="2" t="inlineStr"/>
    </row>
    <row r="884">
      <c r="A884" s="2" t="inlineStr">
        <is>
          <t>N2577</t>
        </is>
      </c>
      <c r="B884" s="2" t="inlineStr">
        <is>
          <t>Sílice cristalina (cristobalita) Rayos X - aire</t>
        </is>
      </c>
      <c r="C884" s="2" t="inlineStr">
        <is>
          <t>N</t>
        </is>
      </c>
      <c r="D884" s="2" t="inlineStr">
        <is>
          <t>MA357</t>
        </is>
      </c>
      <c r="E884" s="2" t="inlineStr">
        <is>
          <t>Sílice cristalina (RX)</t>
        </is>
      </c>
      <c r="F884" s="2" t="inlineStr">
        <is>
          <t>30 días laborables</t>
        </is>
      </c>
      <c r="G884" s="2" t="inlineStr"/>
      <c r="H884" s="2" t="inlineStr">
        <is>
          <t>Si piden (Fracción Respirable + Sílice Cristalina) mirad: PERFIL. Consultad Documentación para muestras que requieren la técnica de Rayos X</t>
        </is>
      </c>
      <c r="I884" s="2" t="inlineStr">
        <is>
          <t>Filtro PVC (prepesado de Echevarne - soporte suministrado por nuestro laboratorio) (PVC) -&gt;MT042</t>
        </is>
      </c>
      <c r="J884" s="2" t="inlineStr">
        <is>
          <t>Temperatura ambiente</t>
        </is>
      </c>
      <c r="K884" s="2" t="inlineStr">
        <is>
          <t>INS-IT10</t>
        </is>
      </c>
      <c r="L884" s="2" t="inlineStr">
        <is>
          <t>Difracción de Rayos X</t>
        </is>
      </c>
      <c r="M884" s="2" t="inlineStr">
        <is>
          <t>10 µg (puede ser superior en caso de interferencias)</t>
        </is>
      </c>
      <c r="N884" s="2" t="inlineStr"/>
    </row>
    <row r="885">
      <c r="A885" s="2" t="inlineStr">
        <is>
          <t>N2578</t>
        </is>
      </c>
      <c r="B885" s="2" t="inlineStr">
        <is>
          <t>Silice cristalina INS (Sub) - aire</t>
        </is>
      </c>
      <c r="C885" s="2" t="inlineStr">
        <is>
          <t>N</t>
        </is>
      </c>
      <c r="D885" s="2" t="inlineStr">
        <is>
          <t>MA458</t>
        </is>
      </c>
      <c r="E885" s="2" t="inlineStr">
        <is>
          <t>Silice cristalina INS (Sub) - aire</t>
        </is>
      </c>
      <c r="F885" s="2" t="inlineStr">
        <is>
          <t>30 días laborables</t>
        </is>
      </c>
      <c r="G885" s="2" t="inlineStr"/>
      <c r="H885" s="2" t="inlineStr">
        <is>
          <t>Esta prueba se realiza en el Instituto Nacional de Silicosis (INS). Las muestras deben ir acompañadas de los formatos y documentación correspondientes. Consultar Documentación.</t>
        </is>
      </c>
      <c r="I885" s="2" t="inlineStr">
        <is>
          <t>Filtro PVC (prepesado de Echevarne - soporte suministrado por nuestro laboratorio) (PVC) -&gt;MT042</t>
        </is>
      </c>
      <c r="J885" s="2" t="inlineStr">
        <is>
          <t>Temperatura ambiente</t>
        </is>
      </c>
      <c r="K885" s="2" t="inlineStr">
        <is>
          <t>INS-IT05</t>
        </is>
      </c>
      <c r="L885" s="2" t="inlineStr">
        <is>
          <t>Espectroscopía de Infrarrojos</t>
        </is>
      </c>
      <c r="M885" s="2" t="inlineStr">
        <is>
          <t>3 µg</t>
        </is>
      </c>
      <c r="N885" s="2" t="inlineStr"/>
    </row>
    <row r="886">
      <c r="A886" s="2" t="inlineStr">
        <is>
          <t>N2578</t>
        </is>
      </c>
      <c r="B886" s="2" t="inlineStr">
        <is>
          <t>Silice cristalina INS (Sub) - aire</t>
        </is>
      </c>
      <c r="C886" s="2" t="inlineStr">
        <is>
          <t>N</t>
        </is>
      </c>
      <c r="D886" s="2" t="inlineStr">
        <is>
          <t>MA458</t>
        </is>
      </c>
      <c r="E886" s="2" t="inlineStr">
        <is>
          <t>Silice cristalina INS (Sub) - aire</t>
        </is>
      </c>
      <c r="F886" s="2" t="inlineStr">
        <is>
          <t>30 días laborables</t>
        </is>
      </c>
      <c r="G886" s="2" t="inlineStr"/>
      <c r="H886" s="2" t="inlineStr">
        <is>
          <t>Esta prueba se realiza en el Instituto Nacional de Silicosis (INS). Las muestras deben ir acompañadas de los formatos y documentación correspondientes. Consultar Documentación.</t>
        </is>
      </c>
      <c r="I886" s="2" t="inlineStr">
        <is>
          <t>Filtro PVC (prepesado de Echevarne - soporte suministrado por nuestro laboratorio) (PVC) -&gt;MT042</t>
        </is>
      </c>
      <c r="J886" s="2" t="inlineStr">
        <is>
          <t>Temperatura ambiente</t>
        </is>
      </c>
      <c r="K886" s="2" t="inlineStr">
        <is>
          <t>INS-IT23</t>
        </is>
      </c>
      <c r="L886" s="2" t="inlineStr">
        <is>
          <t>Espectroscopía de Infrarrojos</t>
        </is>
      </c>
      <c r="M886" s="2" t="inlineStr">
        <is>
          <t>10 µg</t>
        </is>
      </c>
      <c r="N886" s="2" t="inlineStr"/>
    </row>
    <row r="887">
      <c r="A887" s="2" t="inlineStr">
        <is>
          <t>N2578</t>
        </is>
      </c>
      <c r="B887" s="2" t="inlineStr">
        <is>
          <t>Silice cristalina INS (Sub) - aire</t>
        </is>
      </c>
      <c r="C887" s="2" t="inlineStr">
        <is>
          <t>N</t>
        </is>
      </c>
      <c r="D887" s="2" t="inlineStr">
        <is>
          <t>MA458</t>
        </is>
      </c>
      <c r="E887" s="2" t="inlineStr">
        <is>
          <t>Silice cristalina INS (Sub) - aire</t>
        </is>
      </c>
      <c r="F887" s="2" t="inlineStr">
        <is>
          <t>30 días laborables</t>
        </is>
      </c>
      <c r="G887" s="2" t="inlineStr"/>
      <c r="H887" s="2" t="inlineStr">
        <is>
          <t>Esta prueba se realiza en el Instituto Nacional de Silicosis (INS). Las muestras deben ir acompañadas de los formatos y documentación correspondientes. Consultar Documentación.</t>
        </is>
      </c>
      <c r="I887" s="2" t="inlineStr">
        <is>
          <t>Filtro PVC (prepesado de Echevarne - soporte suministrado por nuestro laboratorio) (PVC) -&gt;MT042</t>
        </is>
      </c>
      <c r="J887" s="2" t="inlineStr">
        <is>
          <t>Temperatura ambiente</t>
        </is>
      </c>
      <c r="K887" s="2" t="inlineStr">
        <is>
          <t>INS-IT24</t>
        </is>
      </c>
      <c r="L887" s="2" t="inlineStr">
        <is>
          <t>Espectroscopía de Infrarrojos</t>
        </is>
      </c>
      <c r="M887" s="2" t="inlineStr">
        <is>
          <t>10 µg</t>
        </is>
      </c>
      <c r="N887" s="2" t="inlineStr"/>
    </row>
    <row r="888">
      <c r="A888" s="2" t="inlineStr">
        <is>
          <t>N2600</t>
        </is>
      </c>
      <c r="B888" s="2" t="inlineStr">
        <is>
          <t>P0210 Acetona - aire</t>
        </is>
      </c>
      <c r="C888" s="2" t="inlineStr">
        <is>
          <t>N</t>
        </is>
      </c>
      <c r="D888" s="2" t="inlineStr">
        <is>
          <t>PP</t>
        </is>
      </c>
      <c r="E888" s="2" t="inlineStr">
        <is>
          <t>Prueba de perfil</t>
        </is>
      </c>
      <c r="F888" s="2" t="inlineStr">
        <is>
          <t>15 días laborables</t>
        </is>
      </c>
      <c r="G888" s="2" t="inlineStr">
        <is>
          <t>Prueba de perfil</t>
        </is>
      </c>
      <c r="H888" s="2" t="inlineStr"/>
      <c r="I888" s="2" t="inlineStr">
        <is>
          <t>Tubo Tamiz Molecular Carbono (CMS) O Tubo Carbono Activo (100/50 mg) (TCA) -&gt; MT078 o MT044</t>
        </is>
      </c>
      <c r="J888" s="2" t="inlineStr">
        <is>
          <t>Refrigerada (5°C ± 3°C)</t>
        </is>
      </c>
      <c r="K888" s="2" t="inlineStr">
        <is>
          <t>Método interno basado NIOSH2555 (CMS)</t>
        </is>
      </c>
      <c r="L888" s="2" t="inlineStr">
        <is>
          <t>Cromatografía de Gases / Detector de Ionización por Llama (CG-FID)</t>
        </is>
      </c>
      <c r="M888" s="2" t="inlineStr"/>
      <c r="N888" s="2" t="inlineStr"/>
    </row>
    <row r="889">
      <c r="A889" s="2" t="inlineStr">
        <is>
          <t>N2601</t>
        </is>
      </c>
      <c r="B889" s="2" t="inlineStr">
        <is>
          <t>P0210 Metiletilcetona - aire</t>
        </is>
      </c>
      <c r="C889" s="2" t="inlineStr">
        <is>
          <t>N</t>
        </is>
      </c>
      <c r="D889" s="2" t="inlineStr">
        <is>
          <t>PP</t>
        </is>
      </c>
      <c r="E889" s="2" t="inlineStr">
        <is>
          <t>Prueba de perfil</t>
        </is>
      </c>
      <c r="F889" s="2" t="inlineStr">
        <is>
          <t>15 días laborables</t>
        </is>
      </c>
      <c r="G889" s="2" t="inlineStr">
        <is>
          <t>Prueba de perfil</t>
        </is>
      </c>
      <c r="H889" s="2" t="inlineStr"/>
      <c r="I889" s="2" t="inlineStr">
        <is>
          <t>Tubo Tamiz Molecular Carbono (CMS) O Tubo Carbono Activo (100/50 mg) (TCA) -&gt; MT078 o MT044</t>
        </is>
      </c>
      <c r="J889" s="2" t="inlineStr">
        <is>
          <t>Refrigerada (5°C ± 3°C)</t>
        </is>
      </c>
      <c r="K889" s="2" t="inlineStr">
        <is>
          <t>Método interno basado NIOSH2555 (CMS)</t>
        </is>
      </c>
      <c r="L889" s="2" t="inlineStr">
        <is>
          <t>Cromatografía de Gases / Detector de Ionización por Llama (CG-FID)</t>
        </is>
      </c>
      <c r="M889" s="2" t="inlineStr"/>
      <c r="N889" s="2" t="inlineStr"/>
    </row>
    <row r="890">
      <c r="A890" s="2" t="inlineStr">
        <is>
          <t>N2602</t>
        </is>
      </c>
      <c r="B890" s="2" t="inlineStr">
        <is>
          <t>P0210 4-Metilpentan-2-ona - aire</t>
        </is>
      </c>
      <c r="C890" s="2" t="inlineStr">
        <is>
          <t>N</t>
        </is>
      </c>
      <c r="D890" s="2" t="inlineStr">
        <is>
          <t>PP</t>
        </is>
      </c>
      <c r="E890" s="2" t="inlineStr">
        <is>
          <t>Prueba de perfil</t>
        </is>
      </c>
      <c r="F890" s="2" t="inlineStr">
        <is>
          <t>15 días laborables</t>
        </is>
      </c>
      <c r="G890" s="2" t="inlineStr">
        <is>
          <t>Prueba de perfil</t>
        </is>
      </c>
      <c r="H890" s="2" t="inlineStr"/>
      <c r="I890" s="2" t="inlineStr">
        <is>
          <t>Tubo Tamiz Molecular Carbono (CMS) O Tubo Carbono Activo (100/50 mg) (TCA) -&gt; MT078 o MT044</t>
        </is>
      </c>
      <c r="J890" s="2" t="inlineStr">
        <is>
          <t>Refrigerada (5°C ± 3°C)</t>
        </is>
      </c>
      <c r="K890" s="2" t="inlineStr">
        <is>
          <t>Método interno basado NIOSH2555 (CMS)</t>
        </is>
      </c>
      <c r="L890" s="2" t="inlineStr">
        <is>
          <t>Cromatografía de Gases / Detector de Ionización por Llama (CG-FID)</t>
        </is>
      </c>
      <c r="M890" s="2" t="inlineStr"/>
      <c r="N890" s="2" t="inlineStr"/>
    </row>
    <row r="891">
      <c r="A891" s="2" t="inlineStr">
        <is>
          <t>N2603</t>
        </is>
      </c>
      <c r="B891" s="2" t="inlineStr">
        <is>
          <t>P0210 5-Metilhexan-2-ona - aire</t>
        </is>
      </c>
      <c r="C891" s="2" t="inlineStr">
        <is>
          <t>N</t>
        </is>
      </c>
      <c r="D891" s="2" t="inlineStr">
        <is>
          <t>PP</t>
        </is>
      </c>
      <c r="E891" s="2" t="inlineStr">
        <is>
          <t>Prueba de perfil</t>
        </is>
      </c>
      <c r="F891" s="2" t="inlineStr">
        <is>
          <t>15 días laborables</t>
        </is>
      </c>
      <c r="G891" s="2" t="inlineStr">
        <is>
          <t>Prueba de perfil</t>
        </is>
      </c>
      <c r="H891" s="2" t="inlineStr"/>
      <c r="I891" s="2" t="inlineStr">
        <is>
          <t>Tubo Tamiz Molecular Carbono (CMS) O Tubo Carbono Activo (100/50 mg) (TCA) -&gt; MT078 o MT044</t>
        </is>
      </c>
      <c r="J891" s="2" t="inlineStr">
        <is>
          <t>Refrigerada (5°C ± 3°C)</t>
        </is>
      </c>
      <c r="K891" s="2" t="inlineStr">
        <is>
          <t>Método interno basado NIOSH2555 (CMS)</t>
        </is>
      </c>
      <c r="L891" s="2" t="inlineStr">
        <is>
          <t>Cromatografía de Gases / Detector de Ionización por Llama (CG-FID)</t>
        </is>
      </c>
      <c r="M891" s="2" t="inlineStr"/>
      <c r="N891" s="2" t="inlineStr"/>
    </row>
    <row r="892">
      <c r="A892" s="2" t="inlineStr">
        <is>
          <t>N2604</t>
        </is>
      </c>
      <c r="B892" s="2" t="inlineStr">
        <is>
          <t>P0210 Ciclohexanona - aire</t>
        </is>
      </c>
      <c r="C892" s="2" t="inlineStr">
        <is>
          <t>N</t>
        </is>
      </c>
      <c r="D892" s="2" t="inlineStr">
        <is>
          <t>PP</t>
        </is>
      </c>
      <c r="E892" s="2" t="inlineStr">
        <is>
          <t>Prueba de perfil</t>
        </is>
      </c>
      <c r="F892" s="2" t="inlineStr">
        <is>
          <t>15 días laborables</t>
        </is>
      </c>
      <c r="G892" s="2" t="inlineStr">
        <is>
          <t>Prueba de perfil</t>
        </is>
      </c>
      <c r="H892" s="2" t="inlineStr"/>
      <c r="I892" s="2" t="inlineStr">
        <is>
          <t>Tubo Tamiz Molecular Carbono (CMS) O Tubo Carbono Activo (100/50 mg) (TCA) -&gt; MT078 o MT044</t>
        </is>
      </c>
      <c r="J892" s="2" t="inlineStr">
        <is>
          <t>Refrigerada (5°C ± 3°C)</t>
        </is>
      </c>
      <c r="K892" s="2" t="inlineStr">
        <is>
          <t>Método interno basado NIOSH2555 (CMS)</t>
        </is>
      </c>
      <c r="L892" s="2" t="inlineStr">
        <is>
          <t>Cromatografía de Gases / Detector de Ionización por Llama (CG-FID)</t>
        </is>
      </c>
      <c r="M892" s="2" t="inlineStr"/>
      <c r="N892" s="2" t="inlineStr"/>
    </row>
    <row r="893">
      <c r="A893" s="2" t="inlineStr">
        <is>
          <t>N2605</t>
        </is>
      </c>
      <c r="B893" s="2" t="inlineStr">
        <is>
          <t>P0210 Diisobutilcetona - aire</t>
        </is>
      </c>
      <c r="C893" s="2" t="inlineStr">
        <is>
          <t>N</t>
        </is>
      </c>
      <c r="D893" s="2" t="inlineStr">
        <is>
          <t>PP</t>
        </is>
      </c>
      <c r="E893" s="2" t="inlineStr">
        <is>
          <t>Prueba de perfil</t>
        </is>
      </c>
      <c r="F893" s="2" t="inlineStr">
        <is>
          <t>15 días laborables</t>
        </is>
      </c>
      <c r="G893" s="2" t="inlineStr">
        <is>
          <t>Prueba de perfil</t>
        </is>
      </c>
      <c r="H893" s="2" t="inlineStr"/>
      <c r="I893" s="2" t="inlineStr">
        <is>
          <t>Tubo Tamiz Molecular Carbono (CMS) O Tubo Carbono Activo (100/50 mg) (TCA) -&gt; MT078 o MT044</t>
        </is>
      </c>
      <c r="J893" s="2" t="inlineStr">
        <is>
          <t>Refrigerada (5°C ± 3°C)</t>
        </is>
      </c>
      <c r="K893" s="2" t="inlineStr">
        <is>
          <t>Método interno basado NIOSH2555 (CMS)</t>
        </is>
      </c>
      <c r="L893" s="2" t="inlineStr">
        <is>
          <t>Cromatografía de Gases / Detector de Ionización por Llama (CG-FID)</t>
        </is>
      </c>
      <c r="M893" s="2" t="inlineStr"/>
      <c r="N893" s="2" t="inlineStr"/>
    </row>
    <row r="894">
      <c r="A894" s="2" t="inlineStr">
        <is>
          <t>N2606</t>
        </is>
      </c>
      <c r="B894" s="2" t="inlineStr">
        <is>
          <t>P0210 2,4-dimetil-6-heptanona - aire</t>
        </is>
      </c>
      <c r="C894" s="2" t="inlineStr">
        <is>
          <t>N</t>
        </is>
      </c>
      <c r="D894" s="2" t="inlineStr">
        <is>
          <t>PP</t>
        </is>
      </c>
      <c r="E894" s="2" t="inlineStr">
        <is>
          <t>Prueba de perfil</t>
        </is>
      </c>
      <c r="F894" s="2" t="inlineStr">
        <is>
          <t>15 días laborables</t>
        </is>
      </c>
      <c r="G894" s="2" t="inlineStr">
        <is>
          <t>Prueba de perfil</t>
        </is>
      </c>
      <c r="H894" s="2" t="inlineStr"/>
      <c r="I894" s="2" t="inlineStr">
        <is>
          <t>Tubo Tamiz Molecular Carbono (CMS) O Tubo Carbono Activo (100/50 mg) (TCA) -&gt; MT078 o MT044</t>
        </is>
      </c>
      <c r="J894" s="2" t="inlineStr">
        <is>
          <t>Refrigerada (5°C ± 3°C)</t>
        </is>
      </c>
      <c r="K894" s="2" t="inlineStr">
        <is>
          <t>Método interno basado NIOSH2555 (CMS)</t>
        </is>
      </c>
      <c r="L894" s="2" t="inlineStr">
        <is>
          <t>Cromatografía de Gases / Detector de Ionización por Llama (CG-FID)</t>
        </is>
      </c>
      <c r="M894" s="2" t="inlineStr"/>
      <c r="N894" s="2" t="inlineStr"/>
    </row>
    <row r="895">
      <c r="A895" s="2" t="inlineStr">
        <is>
          <t>N2607</t>
        </is>
      </c>
      <c r="B895" s="2" t="inlineStr">
        <is>
          <t>P0210 Metil-n-butilcetona - aire</t>
        </is>
      </c>
      <c r="C895" s="2" t="inlineStr">
        <is>
          <t>N</t>
        </is>
      </c>
      <c r="D895" s="2" t="inlineStr">
        <is>
          <t>PP</t>
        </is>
      </c>
      <c r="E895" s="2" t="inlineStr">
        <is>
          <t>Prueba de perfil</t>
        </is>
      </c>
      <c r="F895" s="2" t="inlineStr">
        <is>
          <t>15 días laborables</t>
        </is>
      </c>
      <c r="G895" s="2" t="inlineStr">
        <is>
          <t>Prueba de perfil</t>
        </is>
      </c>
      <c r="H895" s="2" t="inlineStr"/>
      <c r="I895" s="2" t="inlineStr">
        <is>
          <t>Tubo Tamiz Molecular Carbono (CMS) O Tubo Carbono Activo (100/50 mg) (TCA) -&gt; MT078 o MT044</t>
        </is>
      </c>
      <c r="J895" s="2" t="inlineStr">
        <is>
          <t>Refrigerada (5°C ± 3°C)</t>
        </is>
      </c>
      <c r="K895" s="2" t="inlineStr"/>
      <c r="L895" s="2" t="inlineStr"/>
      <c r="M895" s="2" t="inlineStr"/>
      <c r="N895" s="2" t="inlineStr"/>
    </row>
    <row r="896">
      <c r="A896" s="2" t="inlineStr">
        <is>
          <t>N3537</t>
        </is>
      </c>
      <c r="B896" s="2" t="inlineStr">
        <is>
          <t>Espironolactona - aire</t>
        </is>
      </c>
      <c r="C896" s="2" t="inlineStr">
        <is>
          <t>N</t>
        </is>
      </c>
      <c r="D896" s="2" t="inlineStr">
        <is>
          <t>MA455</t>
        </is>
      </c>
      <c r="E896" s="2" t="inlineStr">
        <is>
          <t>Espironolactona - aire</t>
        </is>
      </c>
      <c r="F896" s="2" t="inlineStr">
        <is>
          <t>15 días laborables</t>
        </is>
      </c>
      <c r="G896" s="2" t="inlineStr"/>
      <c r="H896" s="2" t="inlineStr"/>
      <c r="I896" s="2" t="inlineStr">
        <is>
          <t>Muestreador IOM  + Filtro Teflón (PTFE) -&gt; MT128</t>
        </is>
      </c>
      <c r="J896" s="2" t="inlineStr">
        <is>
          <t>Temperatura ambiente</t>
        </is>
      </c>
      <c r="K896" s="2" t="inlineStr">
        <is>
          <t>suministrado por cliente. SPMAS 29102021</t>
        </is>
      </c>
      <c r="L896" s="2" t="inlineStr">
        <is>
          <t>Cromatografía Líquida de Alta Resolución / Detector ultravioleta-visible (HPLC/UV)</t>
        </is>
      </c>
      <c r="M896" s="2" t="inlineStr">
        <is>
          <t>0,5 µg</t>
        </is>
      </c>
      <c r="N896" s="2" t="inlineStr"/>
    </row>
    <row r="897">
      <c r="A897" s="2" t="inlineStr">
        <is>
          <t>N3538</t>
        </is>
      </c>
      <c r="B897" s="2" t="inlineStr">
        <is>
          <t>Etilendiamina (1,2-Diaminoetano) - aire</t>
        </is>
      </c>
      <c r="C897" s="2" t="inlineStr">
        <is>
          <t>N</t>
        </is>
      </c>
      <c r="D897" s="2" t="inlineStr">
        <is>
          <t>MA456</t>
        </is>
      </c>
      <c r="E897" s="2" t="inlineStr">
        <is>
          <t>Etilendiamina (1,2-Diaminoetano) - aire</t>
        </is>
      </c>
      <c r="F897" s="2" t="inlineStr">
        <is>
          <t>15 días laborables</t>
        </is>
      </c>
      <c r="G897" s="2" t="inlineStr"/>
      <c r="H897" s="2" t="inlineStr"/>
      <c r="I897" s="2" t="inlineStr">
        <is>
          <t>Tubo XAD-2 40/80 mg impregnado de Naftil isotiocianato -&gt; QE102</t>
        </is>
      </c>
      <c r="J897" s="2" t="inlineStr">
        <is>
          <t>Temperatura ambiente</t>
        </is>
      </c>
      <c r="K897" s="2" t="inlineStr">
        <is>
          <t>ITA-CL-057 basado en NIOSH 2540</t>
        </is>
      </c>
      <c r="L897" s="2" t="inlineStr">
        <is>
          <t>Cromatografía Líquida de Alta Resolución / Espectrometría de Masas/Masas (HPLC/MS/MS)</t>
        </is>
      </c>
      <c r="M897" s="2" t="inlineStr">
        <is>
          <t>15 µg</t>
        </is>
      </c>
      <c r="N897" s="2" t="inlineStr"/>
    </row>
    <row r="898">
      <c r="A898" s="2" t="inlineStr">
        <is>
          <t>N3539</t>
        </is>
      </c>
      <c r="B898" s="2" t="inlineStr">
        <is>
          <t>Furosemida en superficie (sub)</t>
        </is>
      </c>
      <c r="C898" s="2" t="inlineStr">
        <is>
          <t>N</t>
        </is>
      </c>
      <c r="D898" s="2" t="inlineStr">
        <is>
          <t>MA457</t>
        </is>
      </c>
      <c r="E898" s="2" t="inlineStr">
        <is>
          <t>Furosemida en superficie (sub)</t>
        </is>
      </c>
      <c r="F898" s="2" t="inlineStr">
        <is>
          <t>15 días laborables</t>
        </is>
      </c>
      <c r="G898" s="2" t="inlineStr"/>
      <c r="H898" s="2" t="inlineStr"/>
      <c r="I898" s="2" t="inlineStr">
        <is>
          <t>Escobillón</t>
        </is>
      </c>
      <c r="J898" s="2" t="inlineStr">
        <is>
          <t>Temperatura ambiente</t>
        </is>
      </c>
      <c r="K898" s="2" t="inlineStr">
        <is>
          <t>IT 1 Ac. Orgánicos ligeros</t>
        </is>
      </c>
      <c r="L898" s="2" t="inlineStr">
        <is>
          <t>Cromatografía Líquida de Alta Resolución / Espectrometría de Masas/Masas (HPLC/MS/MS)</t>
        </is>
      </c>
      <c r="M898" s="2" t="inlineStr">
        <is>
          <t>10 µg</t>
        </is>
      </c>
      <c r="N898" s="2" t="inlineStr"/>
    </row>
    <row r="899">
      <c r="A899" s="2" t="inlineStr">
        <is>
          <t>N3544</t>
        </is>
      </c>
      <c r="B899" s="2" t="inlineStr">
        <is>
          <t>Alcohol etílico (Anasorb) - aire</t>
        </is>
      </c>
      <c r="C899" s="2" t="inlineStr">
        <is>
          <t>N</t>
        </is>
      </c>
      <c r="D899" s="2" t="inlineStr">
        <is>
          <t>2307Q</t>
        </is>
      </c>
      <c r="E899" s="2" t="inlineStr">
        <is>
          <t>Alcohol etílico (Anasorb) - aire</t>
        </is>
      </c>
      <c r="F899" s="2" t="inlineStr">
        <is>
          <t>25 días laborables</t>
        </is>
      </c>
      <c r="G899" s="2" t="inlineStr"/>
      <c r="H899" s="2" t="inlineStr"/>
      <c r="I899" s="2" t="inlineStr">
        <is>
          <t>Tubo Anasorb 747 (140/70) -&gt; MT053</t>
        </is>
      </c>
      <c r="J899" s="2" t="inlineStr">
        <is>
          <t>Refrigerada (5°C ± 3°C)</t>
        </is>
      </c>
      <c r="K899" s="2" t="inlineStr"/>
      <c r="L899" s="2" t="inlineStr"/>
      <c r="M899" s="2" t="inlineStr"/>
      <c r="N899" s="2" t="inlineStr"/>
    </row>
    <row r="900">
      <c r="A900" s="2" t="inlineStr">
        <is>
          <t>N3836</t>
        </is>
      </c>
      <c r="B900" s="2" t="inlineStr">
        <is>
          <t>3-Etoxipropionato de etilo</t>
        </is>
      </c>
      <c r="C900" s="2" t="inlineStr">
        <is>
          <t>N</t>
        </is>
      </c>
      <c r="D900" s="2" t="inlineStr">
        <is>
          <t>MA131</t>
        </is>
      </c>
      <c r="E900" s="2" t="inlineStr">
        <is>
          <t>3-Etoxipropionato de etilo</t>
        </is>
      </c>
      <c r="F900" s="2" t="inlineStr">
        <is>
          <t>15 días laborables</t>
        </is>
      </c>
      <c r="G900" s="2" t="inlineStr"/>
      <c r="H900" s="2" t="inlineStr"/>
      <c r="I900" s="2" t="inlineStr"/>
      <c r="J900" s="2" t="inlineStr"/>
      <c r="K900" s="2" t="inlineStr"/>
      <c r="L900" s="2" t="inlineStr"/>
      <c r="M900" s="2" t="inlineStr">
        <is>
          <t>10 µg</t>
        </is>
      </c>
      <c r="N900" s="2" t="inlineStr"/>
    </row>
    <row r="901">
      <c r="A901" s="2" t="inlineStr">
        <is>
          <t>N3836</t>
        </is>
      </c>
      <c r="B901" s="2" t="inlineStr">
        <is>
          <t>3-Etoxipropionato de etilo</t>
        </is>
      </c>
      <c r="C901" s="2" t="inlineStr">
        <is>
          <t>N</t>
        </is>
      </c>
      <c r="D901" s="2" t="inlineStr">
        <is>
          <t>MA194</t>
        </is>
      </c>
      <c r="E901" s="2" t="inlineStr">
        <is>
          <t>1 VOC urgente 8 días</t>
        </is>
      </c>
      <c r="F901" s="2" t="inlineStr">
        <is>
          <t>8 días laborables</t>
        </is>
      </c>
      <c r="G901" s="2" t="inlineStr"/>
      <c r="H901" s="2" t="inlineStr"/>
      <c r="I901" s="2" t="inlineStr"/>
      <c r="J901" s="2" t="inlineStr"/>
      <c r="K901" s="2" t="inlineStr"/>
      <c r="L901" s="2" t="inlineStr"/>
      <c r="M901" s="2" t="inlineStr">
        <is>
          <t>10 µg</t>
        </is>
      </c>
      <c r="N901" s="2" t="inlineStr"/>
    </row>
    <row r="902">
      <c r="A902" s="2" t="inlineStr">
        <is>
          <t>N3837</t>
        </is>
      </c>
      <c r="B902" s="2" t="inlineStr">
        <is>
          <t>Trifluoroetanol</t>
        </is>
      </c>
      <c r="C902" s="2" t="inlineStr">
        <is>
          <t>N</t>
        </is>
      </c>
      <c r="D902" s="2" t="inlineStr">
        <is>
          <t>MA062</t>
        </is>
      </c>
      <c r="E902" s="2" t="inlineStr">
        <is>
          <t>VOC especial (rutina)</t>
        </is>
      </c>
      <c r="F902" s="2" t="inlineStr">
        <is>
          <t>15 días laborables</t>
        </is>
      </c>
      <c r="G902" s="2" t="inlineStr"/>
      <c r="H902" s="2" t="inlineStr"/>
      <c r="I902" s="2" t="inlineStr">
        <is>
          <t>Tubo Carbono Activo (100/50 mg) (TCA) -&gt; MT044</t>
        </is>
      </c>
      <c r="J902" s="2" t="inlineStr">
        <is>
          <t>Refrigerada (5°C ± 3°C)</t>
        </is>
      </c>
      <c r="K902" s="2" t="inlineStr">
        <is>
          <t>Método interno basado OHSA CSI</t>
        </is>
      </c>
      <c r="L902" s="2" t="inlineStr">
        <is>
          <t>Cromatografía de Gases / Detector de Ionización por Llama (CG-FID)</t>
        </is>
      </c>
      <c r="M902" s="2" t="inlineStr">
        <is>
          <t>3 µg</t>
        </is>
      </c>
      <c r="N902" s="2" t="inlineStr"/>
    </row>
    <row r="903">
      <c r="A903" s="2" t="inlineStr">
        <is>
          <t>N3838</t>
        </is>
      </c>
      <c r="B903" s="2" t="inlineStr">
        <is>
          <t>Sulfuro de dimetilo</t>
        </is>
      </c>
      <c r="C903" s="2" t="inlineStr">
        <is>
          <t>N</t>
        </is>
      </c>
      <c r="D903" s="2" t="inlineStr">
        <is>
          <t>MA227</t>
        </is>
      </c>
      <c r="E903" s="2" t="inlineStr">
        <is>
          <t>VOC especial urgente 8 días</t>
        </is>
      </c>
      <c r="F903" s="2" t="inlineStr">
        <is>
          <t>8 días laborables</t>
        </is>
      </c>
      <c r="G903" s="2" t="inlineStr"/>
      <c r="H903" s="2" t="inlineStr"/>
      <c r="I903" s="2" t="inlineStr"/>
      <c r="J903" s="2" t="inlineStr"/>
      <c r="K903" s="2" t="inlineStr"/>
      <c r="L903" s="2" t="inlineStr"/>
      <c r="M903" s="2" t="inlineStr">
        <is>
          <t>0,02 µg</t>
        </is>
      </c>
      <c r="N903" s="2" t="inlineStr"/>
    </row>
    <row r="904">
      <c r="A904" s="2" t="inlineStr">
        <is>
          <t>N3838</t>
        </is>
      </c>
      <c r="B904" s="2" t="inlineStr">
        <is>
          <t>Sulfuro de dimetilo</t>
        </is>
      </c>
      <c r="C904" s="2" t="inlineStr">
        <is>
          <t>N</t>
        </is>
      </c>
      <c r="D904" s="2" t="inlineStr">
        <is>
          <t>MA062</t>
        </is>
      </c>
      <c r="E904" s="2" t="inlineStr">
        <is>
          <t>VOC especial (rutina)</t>
        </is>
      </c>
      <c r="F904" s="2" t="inlineStr">
        <is>
          <t>15 días laborables</t>
        </is>
      </c>
      <c r="G904" s="2" t="inlineStr"/>
      <c r="H904" s="2" t="inlineStr"/>
      <c r="I904" s="2" t="inlineStr"/>
      <c r="J904" s="2" t="inlineStr"/>
      <c r="K904" s="2" t="inlineStr"/>
      <c r="L904" s="2" t="inlineStr"/>
      <c r="M904" s="2" t="inlineStr">
        <is>
          <t>0,02 µg</t>
        </is>
      </c>
      <c r="N904" s="2" t="inlineStr"/>
    </row>
    <row r="905">
      <c r="A905" s="2" t="inlineStr">
        <is>
          <t>N3839</t>
        </is>
      </c>
      <c r="B905" s="2" t="inlineStr">
        <is>
          <t>Hexacloroetano</t>
        </is>
      </c>
      <c r="C905" s="2" t="inlineStr">
        <is>
          <t>N</t>
        </is>
      </c>
      <c r="D905" s="2" t="inlineStr">
        <is>
          <t>MA194</t>
        </is>
      </c>
      <c r="E905" s="2" t="inlineStr">
        <is>
          <t>1 VOC urgente 8 días</t>
        </is>
      </c>
      <c r="F905" s="2" t="inlineStr">
        <is>
          <t>8 días laborables</t>
        </is>
      </c>
      <c r="G905" s="2" t="inlineStr"/>
      <c r="H905" s="2" t="inlineStr"/>
      <c r="I905" s="2" t="inlineStr"/>
      <c r="J905" s="2" t="inlineStr"/>
      <c r="K905" s="2" t="inlineStr"/>
      <c r="L905" s="2" t="inlineStr"/>
      <c r="M905" s="2" t="inlineStr">
        <is>
          <t>1 µg</t>
        </is>
      </c>
      <c r="N905" s="2" t="inlineStr"/>
    </row>
    <row r="906">
      <c r="A906" s="2" t="inlineStr">
        <is>
          <t>N3839</t>
        </is>
      </c>
      <c r="B906" s="2" t="inlineStr">
        <is>
          <t>Hexacloroetano</t>
        </is>
      </c>
      <c r="C906" s="2" t="inlineStr">
        <is>
          <t>N</t>
        </is>
      </c>
      <c r="D906" s="2" t="inlineStr">
        <is>
          <t>MA134</t>
        </is>
      </c>
      <c r="E906" s="2" t="inlineStr">
        <is>
          <t>Hexacloroetano</t>
        </is>
      </c>
      <c r="F906" s="2" t="inlineStr">
        <is>
          <t>15 días laborables</t>
        </is>
      </c>
      <c r="G906" s="2" t="inlineStr"/>
      <c r="H906" s="2" t="inlineStr"/>
      <c r="I906" s="2" t="inlineStr"/>
      <c r="J906" s="2" t="inlineStr"/>
      <c r="K906" s="2" t="inlineStr"/>
      <c r="L906" s="2" t="inlineStr"/>
      <c r="M906" s="2" t="inlineStr">
        <is>
          <t>1 µg</t>
        </is>
      </c>
      <c r="N906" s="2" t="inlineStr"/>
    </row>
    <row r="907">
      <c r="A907" s="2" t="inlineStr">
        <is>
          <t>N6050</t>
        </is>
      </c>
      <c r="B907" s="2" t="inlineStr">
        <is>
          <t>Diagnóstico de amianto</t>
        </is>
      </c>
      <c r="C907" s="2" t="inlineStr">
        <is>
          <t>N</t>
        </is>
      </c>
      <c r="D907" s="2" t="inlineStr">
        <is>
          <t>CFPM</t>
        </is>
      </c>
      <c r="E907" s="2" t="inlineStr">
        <is>
          <t>Precio variable</t>
        </is>
      </c>
      <c r="F907" s="2" t="inlineStr">
        <is>
          <t>20 días laborables</t>
        </is>
      </c>
      <c r="G907" s="2" t="inlineStr">
        <is>
          <t>Precio manual</t>
        </is>
      </c>
      <c r="H907" s="2" t="inlineStr">
        <is>
          <t>Localización de materiales con amianto en edificios, instalaciones, buques.</t>
        </is>
      </c>
      <c r="I907" s="2" t="inlineStr">
        <is>
          <t>Doble bolsa plástico transparente con cierre zip + etiqueta amianto</t>
        </is>
      </c>
      <c r="J907" s="2" t="inlineStr">
        <is>
          <t>Temperatura ambiente</t>
        </is>
      </c>
      <c r="K907" s="2" t="inlineStr">
        <is>
          <t>NFX 43-020 (AFNOR) / HSG 264 (HSE) / CFR Part 763 (EPA)</t>
        </is>
      </c>
      <c r="L907" s="2" t="inlineStr">
        <is>
          <t>Varias técnicas</t>
        </is>
      </c>
      <c r="M907" s="2" t="inlineStr"/>
      <c r="N907" s="2" t="inlineStr"/>
    </row>
    <row r="908">
      <c r="A908" s="2" t="inlineStr">
        <is>
          <t>N6560</t>
        </is>
      </c>
      <c r="B908" s="2" t="inlineStr">
        <is>
          <t>Identificación de Amianto y otras fibras (SEM)-aire</t>
        </is>
      </c>
      <c r="C908" s="2" t="inlineStr">
        <is>
          <t>N</t>
        </is>
      </c>
      <c r="D908" s="2" t="inlineStr">
        <is>
          <t>1783Q</t>
        </is>
      </c>
      <c r="E908" s="2" t="inlineStr">
        <is>
          <t>Identificación de Amianto y otras fibras (SEM)-aire</t>
        </is>
      </c>
      <c r="F908" s="2" t="inlineStr">
        <is>
          <t>20 días laborables</t>
        </is>
      </c>
      <c r="G908" s="2" t="inlineStr"/>
      <c r="H908" s="2" t="inlineStr">
        <is>
          <t>Incluye Actinolita, Amosita, Antofilita, Crisotilo, Crocidolita, MMMF, Tremolita</t>
        </is>
      </c>
      <c r="I908" s="2" t="inlineStr">
        <is>
          <t>Filtro especial</t>
        </is>
      </c>
      <c r="J908" s="2" t="inlineStr">
        <is>
          <t>Doble bolsa plástico transparente con cierre zip + etiqueta amianto</t>
        </is>
      </c>
      <c r="K908" s="2" t="inlineStr">
        <is>
          <t>ISO 14966</t>
        </is>
      </c>
      <c r="L908" s="2" t="inlineStr">
        <is>
          <t>Microscopia electrónica de barrido</t>
        </is>
      </c>
      <c r="M908" s="2" t="inlineStr">
        <is>
          <t>10 fibras</t>
        </is>
      </c>
      <c r="N908" s="2" t="inlineStr"/>
    </row>
    <row r="909">
      <c r="A909" s="2" t="inlineStr">
        <is>
          <t>N7004</t>
        </is>
      </c>
      <c r="B909" s="2" t="inlineStr">
        <is>
          <t>Determinación/cuantificación de Amianto y otras fibras (cuant) (MOCF) - aire</t>
        </is>
      </c>
      <c r="C909" s="2" t="inlineStr">
        <is>
          <t>N</t>
        </is>
      </c>
      <c r="D909" s="2" t="inlineStr">
        <is>
          <t>AI007</t>
        </is>
      </c>
      <c r="E909" s="2" t="inlineStr">
        <is>
          <t>Filtro MO 3 d. (rutina)</t>
        </is>
      </c>
      <c r="F909" s="2" t="inlineStr">
        <is>
          <t>3 días laborables</t>
        </is>
      </c>
      <c r="G909" s="2" t="inlineStr"/>
      <c r="H909" s="2" t="inlineStr">
        <is>
          <t>Solicitar al cliente cumplimentar el formato F-965</t>
        </is>
      </c>
      <c r="I909" s="2" t="inlineStr">
        <is>
          <t>Caja porta cassettes (Laboratorio) + etiqueta amianto -&gt; MT077</t>
        </is>
      </c>
      <c r="J909" s="2" t="inlineStr">
        <is>
          <t>Temperatura ambiente</t>
        </is>
      </c>
      <c r="K909" s="2" t="inlineStr">
        <is>
          <t>MTA/MA-051/A04 (excepto punto 6)</t>
        </is>
      </c>
      <c r="L909" s="2" t="inlineStr">
        <is>
          <t>Microscopía Óptica de Contraste de Fases</t>
        </is>
      </c>
      <c r="M909" s="2" t="inlineStr"/>
      <c r="N909" s="2" t="inlineStr"/>
    </row>
    <row r="910">
      <c r="A910" s="2" t="inlineStr">
        <is>
          <t>N7004</t>
        </is>
      </c>
      <c r="B910" s="2" t="inlineStr">
        <is>
          <t>Determinación/cuantificación de Amianto y otras fibras (cuant) (MOCF) - aire</t>
        </is>
      </c>
      <c r="C910" s="2" t="inlineStr">
        <is>
          <t>N</t>
        </is>
      </c>
      <c r="D910" s="2" t="inlineStr">
        <is>
          <t>AI090</t>
        </is>
      </c>
      <c r="E910" s="2" t="inlineStr">
        <is>
          <t>rutina 3 D/200</t>
        </is>
      </c>
      <c r="F910" s="2" t="inlineStr">
        <is>
          <t>3 días laborables</t>
        </is>
      </c>
      <c r="G910" s="2" t="inlineStr"/>
      <c r="H910" s="2" t="inlineStr">
        <is>
          <t>Solicitar al cliente cumplimentar el formato F-965</t>
        </is>
      </c>
      <c r="I910" s="2" t="inlineStr">
        <is>
          <t>Caja porta cassettes (Laboratorio) + etiqueta amianto -&gt; MT077</t>
        </is>
      </c>
      <c r="J910" s="2" t="inlineStr">
        <is>
          <t>Temperatura ambiente</t>
        </is>
      </c>
      <c r="K910" s="2" t="inlineStr">
        <is>
          <t>MTA/MA-051/A04 (excepto punto 6)</t>
        </is>
      </c>
      <c r="L910" s="2" t="inlineStr">
        <is>
          <t>Microscopía Óptica de Contraste de Fases</t>
        </is>
      </c>
      <c r="M910" s="2" t="inlineStr"/>
      <c r="N910" s="2" t="inlineStr"/>
    </row>
    <row r="911">
      <c r="A911" s="2" t="inlineStr">
        <is>
          <t>N7004</t>
        </is>
      </c>
      <c r="B911" s="2" t="inlineStr">
        <is>
          <t>Determinación/cuantificación de Amianto y otras fibras (cuant) (MOCF) - aire</t>
        </is>
      </c>
      <c r="C911" s="2" t="inlineStr">
        <is>
          <t>N</t>
        </is>
      </c>
      <c r="D911" s="2" t="inlineStr">
        <is>
          <t>AI008</t>
        </is>
      </c>
      <c r="E911" s="2" t="inlineStr">
        <is>
          <t>Filtro MO urgente 24h.</t>
        </is>
      </c>
      <c r="F911" s="2" t="inlineStr">
        <is>
          <t>1 día laborable</t>
        </is>
      </c>
      <c r="G911" s="2" t="inlineStr"/>
      <c r="H911" s="2" t="inlineStr">
        <is>
          <t>Solicitar al cliente cumplimentar el formato F-965</t>
        </is>
      </c>
      <c r="I911" s="2" t="inlineStr">
        <is>
          <t>Caja porta cassettes (Laboratorio) + etiqueta amianto -&gt; MT077</t>
        </is>
      </c>
      <c r="J911" s="2" t="inlineStr">
        <is>
          <t>Temperatura ambiente</t>
        </is>
      </c>
      <c r="K911" s="2" t="inlineStr">
        <is>
          <t>MTA/MA-051/A04 (excepto punto 6)</t>
        </is>
      </c>
      <c r="L911" s="2" t="inlineStr">
        <is>
          <t>Microscopía Óptica de Contraste de Fases</t>
        </is>
      </c>
      <c r="M911" s="2" t="inlineStr"/>
      <c r="N911" s="2" t="inlineStr"/>
    </row>
    <row r="912">
      <c r="A912" s="2" t="inlineStr">
        <is>
          <t>N7004</t>
        </is>
      </c>
      <c r="B912" s="2" t="inlineStr">
        <is>
          <t>Determinación/cuantificación de Amianto y otras fibras (cuant) (MOCF) - aire</t>
        </is>
      </c>
      <c r="C912" s="2" t="inlineStr">
        <is>
          <t>N</t>
        </is>
      </c>
      <c r="D912" s="2" t="inlineStr">
        <is>
          <t>AI092</t>
        </is>
      </c>
      <c r="E912" s="2" t="inlineStr">
        <is>
          <t>Urgencia: 12H/200</t>
        </is>
      </c>
      <c r="F912" s="2" t="inlineStr">
        <is>
          <t>12 horas laborables</t>
        </is>
      </c>
      <c r="G912" s="2" t="inlineStr"/>
      <c r="H912" s="2" t="inlineStr">
        <is>
          <t>Solicitar al cliente cumplimentar el formato F-965</t>
        </is>
      </c>
      <c r="I912" s="2" t="inlineStr">
        <is>
          <t>Caja porta cassettes (Laboratorio) + etiqueta amianto -&gt; MT077</t>
        </is>
      </c>
      <c r="J912" s="2" t="inlineStr">
        <is>
          <t>Temperatura ambiente</t>
        </is>
      </c>
      <c r="K912" s="2" t="inlineStr">
        <is>
          <t>MTA/MA-051/A04 (excepto punto 6)</t>
        </is>
      </c>
      <c r="L912" s="2" t="inlineStr">
        <is>
          <t>Microscopía Óptica de Contraste de Fases</t>
        </is>
      </c>
      <c r="M912" s="2" t="inlineStr"/>
      <c r="N912" s="2" t="inlineStr"/>
    </row>
    <row r="913">
      <c r="A913" s="2" t="inlineStr">
        <is>
          <t>N7004</t>
        </is>
      </c>
      <c r="B913" s="2" t="inlineStr">
        <is>
          <t>Determinación/cuantificación de Amianto y otras fibras (cuant) (MOCF) - aire</t>
        </is>
      </c>
      <c r="C913" s="2" t="inlineStr">
        <is>
          <t>N</t>
        </is>
      </c>
      <c r="D913" s="2" t="inlineStr">
        <is>
          <t>AI091</t>
        </is>
      </c>
      <c r="E913" s="2" t="inlineStr">
        <is>
          <t>Urgencia: 1D/200</t>
        </is>
      </c>
      <c r="F913" s="2" t="inlineStr">
        <is>
          <t>1 día laborable</t>
        </is>
      </c>
      <c r="G913" s="2" t="inlineStr"/>
      <c r="H913" s="2" t="inlineStr">
        <is>
          <t>Solicitar al cliente cumplimentar el formato F-965</t>
        </is>
      </c>
      <c r="I913" s="2" t="inlineStr">
        <is>
          <t>Caja porta cassettes (Laboratorio) + etiqueta amianto -&gt; MT077</t>
        </is>
      </c>
      <c r="J913" s="2" t="inlineStr">
        <is>
          <t>Temperatura ambiente</t>
        </is>
      </c>
      <c r="K913" s="2" t="inlineStr">
        <is>
          <t>MTA/MA-051/A04 (excepto punto 6)</t>
        </is>
      </c>
      <c r="L913" s="2" t="inlineStr">
        <is>
          <t>Microscopía Óptica de Contraste de Fases</t>
        </is>
      </c>
      <c r="M913" s="2" t="inlineStr"/>
      <c r="N913" s="2" t="inlineStr"/>
    </row>
    <row r="914">
      <c r="A914" s="2" t="inlineStr">
        <is>
          <t>N7004</t>
        </is>
      </c>
      <c r="B914" s="2" t="inlineStr">
        <is>
          <t>Determinación/cuantificación de Amianto y otras fibras (cuant) (MOCF) - aire</t>
        </is>
      </c>
      <c r="C914" s="2" t="inlineStr">
        <is>
          <t>N</t>
        </is>
      </c>
      <c r="D914" s="2" t="inlineStr">
        <is>
          <t>AI056</t>
        </is>
      </c>
      <c r="E914" s="2" t="inlineStr">
        <is>
          <t>Filtro MO urgente 12h</t>
        </is>
      </c>
      <c r="F914" s="2" t="inlineStr">
        <is>
          <t>12 horas laborables</t>
        </is>
      </c>
      <c r="G914" s="2" t="inlineStr">
        <is>
          <t>Plazo urgencia 12h a consultar</t>
        </is>
      </c>
      <c r="H914" s="2" t="inlineStr">
        <is>
          <t>Solicitar al cliente cumplimentar el formato F-965</t>
        </is>
      </c>
      <c r="I914" s="2" t="inlineStr">
        <is>
          <t>Caja porta cassettes (Laboratorio) + etiqueta amianto -&gt; MT077</t>
        </is>
      </c>
      <c r="J914" s="2" t="inlineStr">
        <is>
          <t>Temperatura ambiente</t>
        </is>
      </c>
      <c r="K914" s="2" t="inlineStr">
        <is>
          <t>MTA/MA-051/A04 (excepto punto 6)</t>
        </is>
      </c>
      <c r="L914" s="2" t="inlineStr">
        <is>
          <t>Microscopía Óptica de Contraste de Fases</t>
        </is>
      </c>
      <c r="M914" s="2" t="inlineStr"/>
      <c r="N914" s="2" t="inlineStr"/>
    </row>
    <row r="915">
      <c r="A915" s="2" t="inlineStr">
        <is>
          <t>N7051</t>
        </is>
      </c>
      <c r="B915" s="2" t="inlineStr">
        <is>
          <t>Identificación de Amianto (MOP-D) - materiales</t>
        </is>
      </c>
      <c r="C915" s="2" t="inlineStr">
        <is>
          <t>N</t>
        </is>
      </c>
      <c r="D915" s="2" t="inlineStr">
        <is>
          <t>AI014</t>
        </is>
      </c>
      <c r="E915" s="2" t="inlineStr">
        <is>
          <t>urgente 1 día</t>
        </is>
      </c>
      <c r="F915" s="2" t="inlineStr">
        <is>
          <t>1 día laborable</t>
        </is>
      </c>
      <c r="G915" s="2" t="inlineStr"/>
      <c r="H915" s="2" t="inlineStr">
        <is>
          <t>Consultar previamente con la Unidad la viabilidad de este ensay en caso de muestras con matrices complejas. Por ejemplo: resinas, asfaltos, vinilos, pinturas, polvo, adhesivos…</t>
        </is>
      </c>
      <c r="I915" s="2" t="inlineStr">
        <is>
          <t>Doble bolsa plástico transparente con cierre zip + etiqueta amianto</t>
        </is>
      </c>
      <c r="J915" s="2" t="inlineStr">
        <is>
          <t>Temperatura ambiente</t>
        </is>
      </c>
      <c r="K915" s="2" t="inlineStr">
        <is>
          <t>MTA/PI-010/A09</t>
        </is>
      </c>
      <c r="L915" s="2" t="inlineStr">
        <is>
          <t>Microscopía Óptica de Polarización-Dispersión</t>
        </is>
      </c>
      <c r="M915" s="2" t="inlineStr"/>
      <c r="N915" s="2" t="inlineStr"/>
    </row>
    <row r="916">
      <c r="A916" s="2" t="inlineStr">
        <is>
          <t>N7051</t>
        </is>
      </c>
      <c r="B916" s="2" t="inlineStr">
        <is>
          <t>Identificación de Amianto (MOP-D) - materiales</t>
        </is>
      </c>
      <c r="C916" s="2" t="inlineStr">
        <is>
          <t>N</t>
        </is>
      </c>
      <c r="D916" s="2" t="inlineStr">
        <is>
          <t>AI013</t>
        </is>
      </c>
      <c r="E916" s="2" t="inlineStr">
        <is>
          <t>3 días (rutina)</t>
        </is>
      </c>
      <c r="F916" s="2" t="inlineStr">
        <is>
          <t>3 días laborables</t>
        </is>
      </c>
      <c r="G916" s="2" t="inlineStr"/>
      <c r="H916" s="2" t="inlineStr">
        <is>
          <t>Consultar previamente con la Unidad la viabilidad de este ensay en caso de muestras con matrices complejas. Por ejemplo: resinas, asfaltos, vinilos, pinturas, polvo, adhesivos…</t>
        </is>
      </c>
      <c r="I916" s="2" t="inlineStr">
        <is>
          <t>Doble bolsa plástico transparente con cierre zip + etiqueta amianto</t>
        </is>
      </c>
      <c r="J916" s="2" t="inlineStr">
        <is>
          <t>Temperatura ambiente</t>
        </is>
      </c>
      <c r="K916" s="2" t="inlineStr">
        <is>
          <t>MTA/PI-010/A09</t>
        </is>
      </c>
      <c r="L916" s="2" t="inlineStr">
        <is>
          <t>Microscopía Óptica de Polarización-Dispersión</t>
        </is>
      </c>
      <c r="M916" s="2" t="inlineStr"/>
      <c r="N916" s="2" t="inlineStr"/>
    </row>
    <row r="917">
      <c r="A917" s="2" t="inlineStr">
        <is>
          <t>N7051</t>
        </is>
      </c>
      <c r="B917" s="2" t="inlineStr">
        <is>
          <t>Identificación de Amianto (MOP-D) - materiales</t>
        </is>
      </c>
      <c r="C917" s="2" t="inlineStr">
        <is>
          <t>N</t>
        </is>
      </c>
      <c r="D917" s="2" t="inlineStr">
        <is>
          <t>AI057</t>
        </is>
      </c>
      <c r="E917" s="2" t="inlineStr">
        <is>
          <t>urgente 12 h.</t>
        </is>
      </c>
      <c r="F917" s="2" t="inlineStr">
        <is>
          <t>12 horas laborables</t>
        </is>
      </c>
      <c r="G917" s="2" t="inlineStr">
        <is>
          <t>Plazo urgencia 12h a consultar</t>
        </is>
      </c>
      <c r="H917" s="2" t="inlineStr">
        <is>
          <t>Consultar previamente con la Unidad la viabilidad de este ensay en caso de muestras con matrices complejas. Por ejemplo: resinas, asfaltos, vinilos, pinturas, polvo, adhesivos…</t>
        </is>
      </c>
      <c r="I917" s="2" t="inlineStr">
        <is>
          <t>Doble bolsa plástico transparente con cierre zip + etiqueta amianto</t>
        </is>
      </c>
      <c r="J917" s="2" t="inlineStr">
        <is>
          <t>Temperatura ambiente</t>
        </is>
      </c>
      <c r="K917" s="2" t="inlineStr">
        <is>
          <t>MTA/PI-010/A09</t>
        </is>
      </c>
      <c r="L917" s="2" t="inlineStr">
        <is>
          <t>Microscopía Óptica de Polarización-Dispersión</t>
        </is>
      </c>
      <c r="M917" s="2" t="inlineStr"/>
      <c r="N917" s="2" t="inlineStr"/>
    </row>
    <row r="918">
      <c r="A918" s="2" t="inlineStr">
        <is>
          <t>N8000</t>
        </is>
      </c>
      <c r="B918" s="2" t="inlineStr">
        <is>
          <t>Preparación Muestra</t>
        </is>
      </c>
      <c r="C918" s="2" t="inlineStr">
        <is>
          <t>N</t>
        </is>
      </c>
      <c r="D918" s="2" t="inlineStr">
        <is>
          <t>MAE02</t>
        </is>
      </c>
      <c r="E918" s="2" t="inlineStr">
        <is>
          <t>Digestión especial</t>
        </is>
      </c>
      <c r="F918" s="2" t="inlineStr"/>
      <c r="G918" s="2" t="inlineStr"/>
      <c r="H918" s="2" t="inlineStr"/>
      <c r="I918" s="2" t="inlineStr"/>
      <c r="J918" s="2" t="inlineStr"/>
      <c r="K918" s="2" t="inlineStr"/>
      <c r="L918" s="2" t="inlineStr"/>
      <c r="M918" s="2" t="inlineStr"/>
      <c r="N918" s="2" t="inlineStr"/>
    </row>
    <row r="919">
      <c r="A919" s="2" t="inlineStr">
        <is>
          <t>N8000</t>
        </is>
      </c>
      <c r="B919" s="2" t="inlineStr">
        <is>
          <t>Preparación Muestra</t>
        </is>
      </c>
      <c r="C919" s="2" t="inlineStr">
        <is>
          <t>N</t>
        </is>
      </c>
      <c r="D919" s="2" t="inlineStr">
        <is>
          <t>MAE01</t>
        </is>
      </c>
      <c r="E919" s="2" t="inlineStr">
        <is>
          <t>Digestión ácida</t>
        </is>
      </c>
      <c r="F919" s="2" t="inlineStr"/>
      <c r="G919" s="2" t="inlineStr"/>
      <c r="H919" s="2" t="inlineStr"/>
      <c r="I919" s="2" t="inlineStr"/>
      <c r="J919" s="2" t="inlineStr"/>
      <c r="K919" s="2" t="inlineStr"/>
      <c r="L919" s="2" t="inlineStr"/>
      <c r="M919" s="2" t="inlineStr"/>
      <c r="N919" s="2" t="inlineStr"/>
    </row>
    <row r="920">
      <c r="A920" s="2" t="inlineStr">
        <is>
          <t>N8000</t>
        </is>
      </c>
      <c r="B920" s="2" t="inlineStr">
        <is>
          <t>Preparación Muestra</t>
        </is>
      </c>
      <c r="C920" s="2" t="inlineStr">
        <is>
          <t>N</t>
        </is>
      </c>
      <c r="D920" s="2" t="inlineStr">
        <is>
          <t>MAE34</t>
        </is>
      </c>
      <c r="E920" s="2" t="inlineStr">
        <is>
          <t>Extracción alcalina urgente 3 días</t>
        </is>
      </c>
      <c r="F920" s="2" t="inlineStr"/>
      <c r="G920" s="2" t="inlineStr"/>
      <c r="H920" s="2" t="inlineStr"/>
      <c r="I920" s="2" t="inlineStr"/>
      <c r="J920" s="2" t="inlineStr"/>
      <c r="K920" s="2" t="inlineStr"/>
      <c r="L920" s="2" t="inlineStr"/>
      <c r="M920" s="2" t="inlineStr"/>
      <c r="N920" s="2" t="inlineStr"/>
    </row>
    <row r="921">
      <c r="A921" s="2" t="inlineStr">
        <is>
          <t>N8000</t>
        </is>
      </c>
      <c r="B921" s="2" t="inlineStr">
        <is>
          <t>Preparación Muestra</t>
        </is>
      </c>
      <c r="C921" s="2" t="inlineStr">
        <is>
          <t>N</t>
        </is>
      </c>
      <c r="D921" s="2" t="inlineStr">
        <is>
          <t>MAE28</t>
        </is>
      </c>
      <c r="E921" s="2" t="inlineStr">
        <is>
          <t>Extracción alcalina urgente 8 días</t>
        </is>
      </c>
      <c r="F921" s="2" t="inlineStr"/>
      <c r="G921" s="2" t="inlineStr"/>
      <c r="H921" s="2" t="inlineStr"/>
      <c r="I921" s="2" t="inlineStr"/>
      <c r="J921" s="2" t="inlineStr"/>
      <c r="K921" s="2" t="inlineStr"/>
      <c r="L921" s="2" t="inlineStr"/>
      <c r="M921" s="2" t="inlineStr"/>
      <c r="N921" s="2" t="inlineStr"/>
    </row>
    <row r="922">
      <c r="A922" s="2" t="inlineStr">
        <is>
          <t>N8000</t>
        </is>
      </c>
      <c r="B922" s="2" t="inlineStr">
        <is>
          <t>Preparación Muestra</t>
        </is>
      </c>
      <c r="C922" s="2" t="inlineStr">
        <is>
          <t>N</t>
        </is>
      </c>
      <c r="D922" s="2" t="inlineStr">
        <is>
          <t>MAE22</t>
        </is>
      </c>
      <c r="E922" s="2" t="inlineStr">
        <is>
          <t>Preparación metales fangos</t>
        </is>
      </c>
      <c r="F922" s="2" t="inlineStr"/>
      <c r="G922" s="2" t="inlineStr"/>
      <c r="H922" s="2" t="inlineStr"/>
      <c r="I922" s="2" t="inlineStr"/>
      <c r="J922" s="2" t="inlineStr"/>
      <c r="K922" s="2" t="inlineStr"/>
      <c r="L922" s="2" t="inlineStr"/>
      <c r="M922" s="2" t="inlineStr"/>
      <c r="N922" s="2" t="inlineStr"/>
    </row>
    <row r="923">
      <c r="A923" s="2" t="inlineStr">
        <is>
          <t>N8000</t>
        </is>
      </c>
      <c r="B923" s="2" t="inlineStr">
        <is>
          <t>Preparación Muestra</t>
        </is>
      </c>
      <c r="C923" s="2" t="inlineStr">
        <is>
          <t>N</t>
        </is>
      </c>
      <c r="D923" s="2" t="inlineStr">
        <is>
          <t>MAE21</t>
        </is>
      </c>
      <c r="E923" s="2" t="inlineStr">
        <is>
          <t>Fusión alcalina</t>
        </is>
      </c>
      <c r="F923" s="2" t="inlineStr"/>
      <c r="G923" s="2" t="inlineStr"/>
      <c r="H923" s="2" t="inlineStr"/>
      <c r="I923" s="2" t="inlineStr"/>
      <c r="J923" s="2" t="inlineStr"/>
      <c r="K923" s="2" t="inlineStr"/>
      <c r="L923" s="2" t="inlineStr"/>
      <c r="M923" s="2" t="inlineStr"/>
      <c r="N923" s="2" t="inlineStr"/>
    </row>
    <row r="924">
      <c r="A924" s="2" t="inlineStr">
        <is>
          <t>N8000</t>
        </is>
      </c>
      <c r="B924" s="2" t="inlineStr">
        <is>
          <t>Preparación Muestra</t>
        </is>
      </c>
      <c r="C924" s="2" t="inlineStr">
        <is>
          <t>N</t>
        </is>
      </c>
      <c r="D924" s="2" t="inlineStr">
        <is>
          <t>MAE19</t>
        </is>
      </c>
      <c r="E924" s="2" t="inlineStr">
        <is>
          <t>Extracción alcalina</t>
        </is>
      </c>
      <c r="F924" s="2" t="inlineStr"/>
      <c r="G924" s="2" t="inlineStr"/>
      <c r="H924" s="2" t="inlineStr"/>
      <c r="I924" s="2" t="inlineStr"/>
      <c r="J924" s="2" t="inlineStr"/>
      <c r="K924" s="2" t="inlineStr"/>
      <c r="L924" s="2" t="inlineStr"/>
      <c r="M924" s="2" t="inlineStr"/>
      <c r="N924" s="2" t="inlineStr"/>
    </row>
    <row r="925">
      <c r="A925" s="2" t="inlineStr">
        <is>
          <t>N8000</t>
        </is>
      </c>
      <c r="B925" s="2" t="inlineStr">
        <is>
          <t>Preparación Muestra</t>
        </is>
      </c>
      <c r="C925" s="2" t="inlineStr">
        <is>
          <t>N</t>
        </is>
      </c>
      <c r="D925" s="2" t="inlineStr">
        <is>
          <t>MAE29</t>
        </is>
      </c>
      <c r="E925" s="2" t="inlineStr">
        <is>
          <t>Fusión alcalina urgente 8 días</t>
        </is>
      </c>
      <c r="F925" s="2" t="inlineStr"/>
      <c r="G925" s="2" t="inlineStr"/>
      <c r="H925" s="2" t="inlineStr"/>
      <c r="I925" s="2" t="inlineStr"/>
      <c r="J925" s="2" t="inlineStr"/>
      <c r="K925" s="2" t="inlineStr"/>
      <c r="L925" s="2" t="inlineStr"/>
      <c r="M925" s="2" t="inlineStr"/>
      <c r="N925" s="2" t="inlineStr"/>
    </row>
    <row r="926">
      <c r="A926" s="2" t="inlineStr">
        <is>
          <t>N8000</t>
        </is>
      </c>
      <c r="B926" s="2" t="inlineStr">
        <is>
          <t>Preparación Muestra</t>
        </is>
      </c>
      <c r="C926" s="2" t="inlineStr">
        <is>
          <t>N</t>
        </is>
      </c>
      <c r="D926" s="2" t="inlineStr">
        <is>
          <t>MAE25</t>
        </is>
      </c>
      <c r="E926" s="2" t="inlineStr">
        <is>
          <t>Digestión ácida urgente 8 días</t>
        </is>
      </c>
      <c r="F926" s="2" t="inlineStr"/>
      <c r="G926" s="2" t="inlineStr"/>
      <c r="H926" s="2" t="inlineStr"/>
      <c r="I926" s="2" t="inlineStr"/>
      <c r="J926" s="2" t="inlineStr"/>
      <c r="K926" s="2" t="inlineStr"/>
      <c r="L926" s="2" t="inlineStr"/>
      <c r="M926" s="2" t="inlineStr"/>
      <c r="N926" s="2" t="inlineStr"/>
    </row>
    <row r="927">
      <c r="A927" s="2" t="inlineStr">
        <is>
          <t>N8000</t>
        </is>
      </c>
      <c r="B927" s="2" t="inlineStr">
        <is>
          <t>Preparación Muestra</t>
        </is>
      </c>
      <c r="C927" s="2" t="inlineStr">
        <is>
          <t>N</t>
        </is>
      </c>
      <c r="D927" s="2" t="inlineStr">
        <is>
          <t>MAE27</t>
        </is>
      </c>
      <c r="E927" s="2" t="inlineStr">
        <is>
          <t>Extracción con agua urgente 8 días</t>
        </is>
      </c>
      <c r="F927" s="2" t="inlineStr"/>
      <c r="G927" s="2" t="inlineStr"/>
      <c r="H927" s="2" t="inlineStr"/>
      <c r="I927" s="2" t="inlineStr"/>
      <c r="J927" s="2" t="inlineStr"/>
      <c r="K927" s="2" t="inlineStr"/>
      <c r="L927" s="2" t="inlineStr"/>
      <c r="M927" s="2" t="inlineStr"/>
      <c r="N927" s="2" t="inlineStr"/>
    </row>
    <row r="928">
      <c r="A928" s="2" t="inlineStr">
        <is>
          <t>N8000</t>
        </is>
      </c>
      <c r="B928" s="2" t="inlineStr">
        <is>
          <t>Preparación Muestra</t>
        </is>
      </c>
      <c r="C928" s="2" t="inlineStr">
        <is>
          <t>N</t>
        </is>
      </c>
      <c r="D928" s="2" t="inlineStr">
        <is>
          <t>MAE26</t>
        </is>
      </c>
      <c r="E928" s="2" t="inlineStr">
        <is>
          <t>Digestión especial urgente 8 días</t>
        </is>
      </c>
      <c r="F928" s="2" t="inlineStr"/>
      <c r="G928" s="2" t="inlineStr"/>
      <c r="H928" s="2" t="inlineStr"/>
      <c r="I928" s="2" t="inlineStr"/>
      <c r="J928" s="2" t="inlineStr"/>
      <c r="K928" s="2" t="inlineStr"/>
      <c r="L928" s="2" t="inlineStr"/>
      <c r="M928" s="2" t="inlineStr"/>
      <c r="N928" s="2" t="inlineStr"/>
    </row>
    <row r="929">
      <c r="A929" s="2" t="inlineStr">
        <is>
          <t>N8000</t>
        </is>
      </c>
      <c r="B929" s="2" t="inlineStr">
        <is>
          <t>Preparación Muestra</t>
        </is>
      </c>
      <c r="C929" s="2" t="inlineStr">
        <is>
          <t>N</t>
        </is>
      </c>
      <c r="D929" s="2" t="inlineStr">
        <is>
          <t>MAE03</t>
        </is>
      </c>
      <c r="E929" s="2" t="inlineStr">
        <is>
          <t>Extracción con agua</t>
        </is>
      </c>
      <c r="F929" s="2" t="inlineStr"/>
      <c r="G929" s="2" t="inlineStr"/>
      <c r="H929" s="2" t="inlineStr"/>
      <c r="I929" s="2" t="inlineStr"/>
      <c r="J929" s="2" t="inlineStr"/>
      <c r="K929" s="2" t="inlineStr"/>
      <c r="L929" s="2" t="inlineStr"/>
      <c r="M929" s="2" t="inlineStr"/>
      <c r="N929" s="2" t="inlineStr"/>
    </row>
    <row r="930">
      <c r="A930" s="2" t="inlineStr">
        <is>
          <t>Q2160</t>
        </is>
      </c>
      <c r="B930" s="2" t="inlineStr">
        <is>
          <t>Cloro activo - Lejía</t>
        </is>
      </c>
      <c r="C930" s="2" t="inlineStr">
        <is>
          <t>Q</t>
        </is>
      </c>
      <c r="D930" s="2" t="inlineStr">
        <is>
          <t>0137Q</t>
        </is>
      </c>
      <c r="E930" s="2" t="inlineStr">
        <is>
          <t>Cloro activo</t>
        </is>
      </c>
      <c r="F930" s="2" t="inlineStr">
        <is>
          <t>8 días laborables</t>
        </is>
      </c>
      <c r="G930" s="2" t="inlineStr"/>
      <c r="H930" s="2" t="inlineStr"/>
      <c r="I930" s="2" t="inlineStr">
        <is>
          <t>Plástico</t>
        </is>
      </c>
      <c r="J930" s="2" t="inlineStr">
        <is>
          <t>Temperatura ambiente</t>
        </is>
      </c>
      <c r="K930" s="2" t="inlineStr">
        <is>
          <t>UNE 55528:1992</t>
        </is>
      </c>
      <c r="L930" s="2" t="inlineStr">
        <is>
          <t>Volumetría</t>
        </is>
      </c>
      <c r="M930" s="2" t="inlineStr"/>
      <c r="N930" s="2" t="inlineStr"/>
    </row>
    <row r="931">
      <c r="A931" s="2" t="inlineStr">
        <is>
          <t>Q4140</t>
        </is>
      </c>
      <c r="B931" s="2" t="inlineStr">
        <is>
          <t>óxido etileno monitor</t>
        </is>
      </c>
      <c r="C931" s="2" t="inlineStr">
        <is>
          <t>Q</t>
        </is>
      </c>
      <c r="D931" s="2" t="inlineStr">
        <is>
          <t>0260Q</t>
        </is>
      </c>
      <c r="E931" s="2" t="inlineStr">
        <is>
          <t>óxido etileno monitor</t>
        </is>
      </c>
      <c r="F931" s="2" t="inlineStr">
        <is>
          <t>18 días laborables</t>
        </is>
      </c>
      <c r="G931" s="2" t="inlineStr"/>
      <c r="H931" s="2" t="inlineStr">
        <is>
          <t>No se oferta. Prueba para Matachana</t>
        </is>
      </c>
      <c r="I931" s="2" t="inlineStr"/>
      <c r="J931" s="2" t="inlineStr"/>
      <c r="K931" s="2" t="inlineStr"/>
      <c r="L931" s="2" t="inlineStr"/>
      <c r="M931" s="2" t="inlineStr"/>
      <c r="N931" s="2" t="inlineStr"/>
    </row>
    <row r="932">
      <c r="A932" s="2" t="inlineStr">
        <is>
          <t>Q4300</t>
        </is>
      </c>
      <c r="B932" s="2" t="inlineStr">
        <is>
          <t>Índice langelier (nomograma)</t>
        </is>
      </c>
      <c r="C932" s="2" t="inlineStr">
        <is>
          <t>Q</t>
        </is>
      </c>
      <c r="D932" s="2" t="inlineStr">
        <is>
          <t>0268Q</t>
        </is>
      </c>
      <c r="E932" s="2" t="inlineStr">
        <is>
          <t>Índice Langelier (nomograma)</t>
        </is>
      </c>
      <c r="F932" s="2" t="inlineStr">
        <is>
          <t>14 días laborables</t>
        </is>
      </c>
      <c r="G932" s="2" t="inlineStr"/>
      <c r="H932" s="2" t="inlineStr"/>
      <c r="I932" s="2" t="inlineStr">
        <is>
          <t>Plástico</t>
        </is>
      </c>
      <c r="J932" s="2" t="inlineStr">
        <is>
          <t>Refrigerada (5°C ± 3°C)</t>
        </is>
      </c>
      <c r="K932" s="2" t="inlineStr"/>
      <c r="L932" s="2" t="inlineStr">
        <is>
          <t>Cálculo</t>
        </is>
      </c>
      <c r="M932" s="2" t="inlineStr"/>
      <c r="N932" s="2" t="inlineStr"/>
    </row>
    <row r="933">
      <c r="A933" s="2" t="inlineStr">
        <is>
          <t>Q6302</t>
        </is>
      </c>
      <c r="B933" s="2" t="inlineStr">
        <is>
          <t>Amonios cuaternarios</t>
        </is>
      </c>
      <c r="C933" s="2" t="inlineStr">
        <is>
          <t>Q</t>
        </is>
      </c>
      <c r="D933" s="2" t="inlineStr">
        <is>
          <t>1360Q</t>
        </is>
      </c>
      <c r="E933" s="2" t="inlineStr">
        <is>
          <t>2 Amonios cuaternarios</t>
        </is>
      </c>
      <c r="F933" s="2" t="inlineStr">
        <is>
          <t>13 días laborables</t>
        </is>
      </c>
      <c r="G933" s="2" t="inlineStr"/>
      <c r="H933" s="2" t="inlineStr">
        <is>
          <t>Expresado como Cloruro de benzalconio u otros amonios cuaternarios. Indicar cual</t>
        </is>
      </c>
      <c r="I933" s="2" t="inlineStr">
        <is>
          <t>Plástico</t>
        </is>
      </c>
      <c r="J933" s="2" t="inlineStr">
        <is>
          <t>Refrigerada (5°C ± 3°C)</t>
        </is>
      </c>
      <c r="K933" s="2" t="inlineStr">
        <is>
          <t>Método interno</t>
        </is>
      </c>
      <c r="L933" s="2" t="inlineStr">
        <is>
          <t>Volumetría</t>
        </is>
      </c>
      <c r="M933" s="2" t="inlineStr"/>
      <c r="N933" s="2" t="inlineStr"/>
    </row>
    <row r="934">
      <c r="A934" s="2" t="inlineStr">
        <is>
          <t>Q6302</t>
        </is>
      </c>
      <c r="B934" s="2" t="inlineStr">
        <is>
          <t>Amonios cuaternarios</t>
        </is>
      </c>
      <c r="C934" s="2" t="inlineStr">
        <is>
          <t>Q</t>
        </is>
      </c>
      <c r="D934" s="2" t="inlineStr">
        <is>
          <t>0341Q</t>
        </is>
      </c>
      <c r="E934" s="2" t="inlineStr">
        <is>
          <t>1 Amonio cuaternario</t>
        </is>
      </c>
      <c r="F934" s="2" t="inlineStr">
        <is>
          <t>13 días laborables</t>
        </is>
      </c>
      <c r="G934" s="2" t="inlineStr"/>
      <c r="H934" s="2" t="inlineStr">
        <is>
          <t>Expresado como Cloruro de benzalconio u otros amonios cuaternarios. Indicar cual</t>
        </is>
      </c>
      <c r="I934" s="2" t="inlineStr">
        <is>
          <t>Plástico</t>
        </is>
      </c>
      <c r="J934" s="2" t="inlineStr">
        <is>
          <t>Refrigerada (5°C ± 3°C)</t>
        </is>
      </c>
      <c r="K934" s="2" t="inlineStr">
        <is>
          <t>Método interno</t>
        </is>
      </c>
      <c r="L934" s="2" t="inlineStr">
        <is>
          <t>Volumetría</t>
        </is>
      </c>
      <c r="M934" s="2" t="inlineStr"/>
      <c r="N934" s="2" t="inlineStr"/>
    </row>
    <row r="935">
      <c r="A935" s="2" t="inlineStr">
        <is>
          <t>Q6302</t>
        </is>
      </c>
      <c r="B935" s="2" t="inlineStr">
        <is>
          <t>Amonios cuaternarios</t>
        </is>
      </c>
      <c r="C935" s="2" t="inlineStr">
        <is>
          <t>Q</t>
        </is>
      </c>
      <c r="D935" s="2" t="inlineStr">
        <is>
          <t>1360Q</t>
        </is>
      </c>
      <c r="E935" s="2" t="inlineStr">
        <is>
          <t>2 Amonios cuaternarios</t>
        </is>
      </c>
      <c r="F935" s="2" t="inlineStr">
        <is>
          <t>13 días laborables</t>
        </is>
      </c>
      <c r="G935" s="2" t="inlineStr"/>
      <c r="H935" s="2" t="inlineStr">
        <is>
          <t>Expresado como Cloruro de benzalconio u otros amonios cuaternarios. Indicar cual</t>
        </is>
      </c>
      <c r="I935" s="2" t="inlineStr">
        <is>
          <t>Embalaje original cliente</t>
        </is>
      </c>
      <c r="J935" s="2" t="inlineStr">
        <is>
          <t>Temperatura ambiente</t>
        </is>
      </c>
      <c r="K935" s="2" t="inlineStr">
        <is>
          <t>Método interno</t>
        </is>
      </c>
      <c r="L935" s="2" t="inlineStr">
        <is>
          <t>Volumetría</t>
        </is>
      </c>
      <c r="M935" s="2" t="inlineStr"/>
      <c r="N935" s="2" t="inlineStr"/>
    </row>
    <row r="936">
      <c r="A936" s="2" t="inlineStr">
        <is>
          <t>Q6302</t>
        </is>
      </c>
      <c r="B936" s="2" t="inlineStr">
        <is>
          <t>Amonios cuaternarios</t>
        </is>
      </c>
      <c r="C936" s="2" t="inlineStr">
        <is>
          <t>Q</t>
        </is>
      </c>
      <c r="D936" s="2" t="inlineStr">
        <is>
          <t>0341Q</t>
        </is>
      </c>
      <c r="E936" s="2" t="inlineStr">
        <is>
          <t>1 Amonio cuaternario</t>
        </is>
      </c>
      <c r="F936" s="2" t="inlineStr">
        <is>
          <t>13 días laborables</t>
        </is>
      </c>
      <c r="G936" s="2" t="inlineStr"/>
      <c r="H936" s="2" t="inlineStr">
        <is>
          <t>Expresado como Cloruro de benzalconio u otros amonios cuaternarios. Indicar cual</t>
        </is>
      </c>
      <c r="I936" s="2" t="inlineStr">
        <is>
          <t>Embalaje original cliente</t>
        </is>
      </c>
      <c r="J936" s="2" t="inlineStr">
        <is>
          <t>Temperatura ambiente</t>
        </is>
      </c>
      <c r="K936" s="2" t="inlineStr">
        <is>
          <t>Método interno</t>
        </is>
      </c>
      <c r="L936" s="2" t="inlineStr">
        <is>
          <t>Volumetría</t>
        </is>
      </c>
      <c r="M936" s="2" t="inlineStr"/>
      <c r="N936" s="2" t="inlineStr"/>
    </row>
    <row r="937">
      <c r="A937" s="2" t="inlineStr">
        <is>
          <t>Q6330</t>
        </is>
      </c>
      <c r="B937" s="2" t="inlineStr">
        <is>
          <t>Índice ryznar</t>
        </is>
      </c>
      <c r="C937" s="2" t="inlineStr">
        <is>
          <t>Q</t>
        </is>
      </c>
      <c r="D937" s="2" t="inlineStr">
        <is>
          <t>0367Q</t>
        </is>
      </c>
      <c r="E937" s="2" t="inlineStr">
        <is>
          <t>Índice Ryznar</t>
        </is>
      </c>
      <c r="F937" s="2" t="inlineStr">
        <is>
          <t>13 días laborables</t>
        </is>
      </c>
      <c r="G937" s="2" t="inlineStr"/>
      <c r="H937" s="2" t="inlineStr"/>
      <c r="I937" s="2" t="inlineStr">
        <is>
          <t>Plástico</t>
        </is>
      </c>
      <c r="J937" s="2" t="inlineStr">
        <is>
          <t>Refrigerada (5°C ± 3°C)</t>
        </is>
      </c>
      <c r="K937" s="2" t="inlineStr"/>
      <c r="L937" s="2" t="inlineStr">
        <is>
          <t>Cálculo</t>
        </is>
      </c>
      <c r="M937" s="2" t="inlineStr"/>
      <c r="N937" s="2" t="inlineStr"/>
    </row>
    <row r="938">
      <c r="A938" s="2" t="inlineStr">
        <is>
          <t>U7060</t>
        </is>
      </c>
      <c r="B938" s="2" t="inlineStr">
        <is>
          <t>Control parasitológico - arena</t>
        </is>
      </c>
      <c r="C938" s="2" t="inlineStr">
        <is>
          <t>U</t>
        </is>
      </c>
      <c r="D938" s="2" t="inlineStr">
        <is>
          <t>AI021</t>
        </is>
      </c>
      <c r="E938" s="2" t="inlineStr">
        <is>
          <t>Higiene en arenas</t>
        </is>
      </c>
      <c r="F938" s="2" t="inlineStr">
        <is>
          <t>10 días laborables</t>
        </is>
      </c>
      <c r="G938" s="2" t="inlineStr"/>
      <c r="H938" s="2" t="inlineStr"/>
      <c r="I938" s="2" t="inlineStr">
        <is>
          <t>Frasco</t>
        </is>
      </c>
      <c r="J938" s="2" t="inlineStr">
        <is>
          <t>Temperatura ambiente</t>
        </is>
      </c>
      <c r="K938" s="2" t="inlineStr"/>
      <c r="L938" s="2" t="inlineStr"/>
      <c r="M938" s="2" t="inlineStr"/>
      <c r="N938" s="2" t="inlineStr"/>
    </row>
    <row r="939">
      <c r="A939" s="2" t="inlineStr">
        <is>
          <t>U8000</t>
        </is>
      </c>
      <c r="B939" s="2" t="inlineStr">
        <is>
          <t>Detección de Ácaros</t>
        </is>
      </c>
      <c r="C939" s="2" t="inlineStr">
        <is>
          <t>U</t>
        </is>
      </c>
      <c r="D939" s="2" t="inlineStr">
        <is>
          <t>AI016</t>
        </is>
      </c>
      <c r="E939" s="2" t="inlineStr">
        <is>
          <t>Detección ácaros</t>
        </is>
      </c>
      <c r="F939" s="2" t="inlineStr">
        <is>
          <t>20 días laborables</t>
        </is>
      </c>
      <c r="G939" s="2" t="inlineStr"/>
      <c r="H939" s="2" t="inlineStr"/>
      <c r="I939" s="2" t="inlineStr">
        <is>
          <t>Bolsas aspiración herméticamente cerradas. Introducir en bolsa plástico grancon cierre zip</t>
        </is>
      </c>
      <c r="J939" s="2" t="inlineStr">
        <is>
          <t>Refrigerada (5°C ± 3°C)</t>
        </is>
      </c>
      <c r="K939" s="2" t="inlineStr"/>
      <c r="L939" s="2" t="inlineStr"/>
      <c r="M939" s="2" t="inlineStr"/>
      <c r="N939" s="2" t="inlineStr"/>
    </row>
    <row r="940">
      <c r="A940" s="2" t="inlineStr">
        <is>
          <t>U8020</t>
        </is>
      </c>
      <c r="B940" s="2" t="inlineStr">
        <is>
          <t>Identificación de Ácaros</t>
        </is>
      </c>
      <c r="C940" s="2" t="inlineStr">
        <is>
          <t>U</t>
        </is>
      </c>
      <c r="D940" s="2" t="inlineStr">
        <is>
          <t>AI017</t>
        </is>
      </c>
      <c r="E940" s="2" t="inlineStr">
        <is>
          <t>Identificación ácaros</t>
        </is>
      </c>
      <c r="F940" s="2" t="inlineStr">
        <is>
          <t>5 días laborables</t>
        </is>
      </c>
      <c r="G940" s="2" t="inlineStr"/>
      <c r="H940" s="2" t="inlineStr"/>
      <c r="I940" s="2" t="inlineStr">
        <is>
          <t>Bolsas aspiración herméticamente cerradas. Introducir en bolsa plástico grancon cierre zip</t>
        </is>
      </c>
      <c r="J940" s="2" t="inlineStr">
        <is>
          <t>Refrigerada (5°C ± 3°C)</t>
        </is>
      </c>
      <c r="K940" s="2" t="inlineStr"/>
      <c r="L940" s="2" t="inlineStr"/>
      <c r="M940" s="2" t="inlineStr"/>
      <c r="N940" s="2" t="inlineStr"/>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T950"/>
  <sheetViews>
    <sheetView tabSelected="1" topLeftCell="I1" workbookViewId="0">
      <pane ySplit="1" topLeftCell="A57" activePane="bottomLeft" state="frozen"/>
      <selection pane="bottomLeft" activeCell="T57" sqref="T57"/>
    </sheetView>
  </sheetViews>
  <sheetFormatPr baseColWidth="10" defaultColWidth="9.1640625" defaultRowHeight="15"/>
  <cols>
    <col width="12.1640625" customWidth="1" min="1" max="1"/>
    <col width="49.83203125" customWidth="1" min="2" max="2"/>
    <col width="23.6640625" customWidth="1" min="3" max="4"/>
    <col width="9.33203125" customWidth="1" min="5" max="5"/>
    <col width="10.1640625" customWidth="1" min="6" max="6"/>
    <col width="15.6640625" customWidth="1" min="7" max="7"/>
    <col width="29.1640625" customWidth="1" min="8" max="8"/>
    <col width="19.33203125" customWidth="1" min="9" max="9"/>
    <col width="17.6640625" bestFit="1" customWidth="1" min="10" max="10"/>
    <col width="51.33203125" customWidth="1" min="11" max="11"/>
    <col width="19.6640625" bestFit="1" customWidth="1" min="12" max="12"/>
    <col width="20.1640625" customWidth="1" min="14" max="14"/>
    <col width="17" bestFit="1" customWidth="1" min="15" max="15"/>
    <col width="13.83203125" customWidth="1" min="16" max="16"/>
    <col width="54.33203125" customWidth="1" min="17" max="17"/>
    <col width="53.6640625" customWidth="1" min="18" max="18"/>
    <col width="20.5" customWidth="1" min="19" max="19"/>
  </cols>
  <sheetData>
    <row r="1">
      <c r="A1" s="3" t="inlineStr">
        <is>
          <t>CAS</t>
        </is>
      </c>
      <c r="B1" s="1" t="inlineStr">
        <is>
          <t>Consulta Pruebas Activas.Tab Pruebas Industria.Descripción</t>
        </is>
      </c>
      <c r="C1" s="1" t="inlineStr">
        <is>
          <t>Sinónimos</t>
        </is>
      </c>
      <c r="D1" s="1" t="inlineStr">
        <is>
          <t>Compuestos</t>
        </is>
      </c>
      <c r="E1" s="1" t="inlineStr">
        <is>
          <t>CÓDIGO prueba</t>
        </is>
      </c>
      <c r="F1" s="1" t="inlineStr">
        <is>
          <t>Conc Fact Prueba</t>
        </is>
      </c>
      <c r="G1" s="1" t="inlineStr">
        <is>
          <t>LQ</t>
        </is>
      </c>
      <c r="H1" s="1" t="inlineStr">
        <is>
          <t>transporte</t>
        </is>
      </c>
      <c r="I1" s="1" t="inlineStr">
        <is>
          <t>Método</t>
        </is>
      </c>
      <c r="J1" s="1" t="inlineStr">
        <is>
          <t>Rango Trabajo</t>
        </is>
      </c>
      <c r="K1" s="1" t="inlineStr">
        <is>
          <t>descripción técnica</t>
        </is>
      </c>
      <c r="L1" s="1" t="inlineStr">
        <is>
          <t>DEPARTAMENTO</t>
        </is>
      </c>
      <c r="N1" s="1" t="inlineStr">
        <is>
          <t>Descr Conc</t>
        </is>
      </c>
      <c r="O1" s="1" t="inlineStr">
        <is>
          <t>plazo entrega</t>
        </is>
      </c>
      <c r="P1" s="1" t="inlineStr">
        <is>
          <t>Observaciones Concepto</t>
        </is>
      </c>
      <c r="Q1" s="1" t="inlineStr">
        <is>
          <t>Comentarios Prueba</t>
        </is>
      </c>
      <c r="R1" s="1" t="inlineStr">
        <is>
          <t>Contenedor</t>
        </is>
      </c>
      <c r="S1" s="24" t="inlineStr">
        <is>
          <t>Código soporte</t>
        </is>
      </c>
      <c r="T1" s="24" t="inlineStr">
        <is>
          <t>Código soporte alternativo (si procede)</t>
        </is>
      </c>
    </row>
    <row r="2" hidden="1">
      <c r="B2" s="2" t="inlineStr">
        <is>
          <t>Identificación Fúngica (TRAK)</t>
        </is>
      </c>
      <c r="C2" s="2" t="n"/>
      <c r="D2" s="2" t="n"/>
      <c r="E2" s="2" t="inlineStr">
        <is>
          <t>K0178</t>
        </is>
      </c>
      <c r="F2" s="2" t="inlineStr">
        <is>
          <t>MI001</t>
        </is>
      </c>
      <c r="G2" s="2" t="inlineStr"/>
      <c r="H2" s="2" t="inlineStr">
        <is>
          <t>Refrigerada (5°C ± 3°C)</t>
        </is>
      </c>
      <c r="I2" s="2" t="inlineStr"/>
      <c r="J2" s="2" t="inlineStr"/>
      <c r="K2" s="2" t="inlineStr"/>
      <c r="L2" s="2" t="inlineStr">
        <is>
          <t>K</t>
        </is>
      </c>
      <c r="N2" s="2" t="inlineStr">
        <is>
          <t>Identificación Fúngica (1 cepa)</t>
        </is>
      </c>
      <c r="O2" s="2" t="inlineStr">
        <is>
          <t>15 días laborables</t>
        </is>
      </c>
      <c r="P2" s="2" t="inlineStr"/>
      <c r="Q2" s="2" t="inlineStr">
        <is>
          <t>INDICAR CONDICIÓN DE INCUBACIÓN SI SE ENVÍA COLONIA. Si no se consigue identificar se cobra 1 cepa a menos que se informe precio especial.</t>
        </is>
      </c>
      <c r="R2" s="2" t="inlineStr">
        <is>
          <t>Placa Petri</t>
        </is>
      </c>
    </row>
    <row r="3" hidden="1">
      <c r="B3" s="2" t="inlineStr">
        <is>
          <t>Identificación Bacteriana  (TRAK)</t>
        </is>
      </c>
      <c r="C3" s="2" t="n"/>
      <c r="D3" s="2" t="n"/>
      <c r="E3" s="2" t="inlineStr">
        <is>
          <t>K0179</t>
        </is>
      </c>
      <c r="F3" s="2" t="inlineStr">
        <is>
          <t>MI002</t>
        </is>
      </c>
      <c r="G3" s="2" t="inlineStr"/>
      <c r="H3" s="2" t="inlineStr">
        <is>
          <t>Refrigerada (5°C ± 3°C)</t>
        </is>
      </c>
      <c r="I3" s="2" t="inlineStr"/>
      <c r="J3" s="2" t="inlineStr"/>
      <c r="K3" s="2" t="inlineStr"/>
      <c r="L3" s="2" t="inlineStr">
        <is>
          <t>K</t>
        </is>
      </c>
      <c r="N3" s="2" t="inlineStr">
        <is>
          <t>Identificación Bacteriana (1 cepa)</t>
        </is>
      </c>
      <c r="O3" s="2" t="inlineStr">
        <is>
          <t>15 días laborables</t>
        </is>
      </c>
      <c r="P3" s="2" t="inlineStr"/>
      <c r="Q3" s="2" t="inlineStr">
        <is>
          <t>INDICAR CONDICIÓN DE INCUBACIÓN SI SE ENVÍA COLONIA. Si no se consigue identificar se cobra 1 cepa a menos que se informe precio especial.</t>
        </is>
      </c>
      <c r="R3" s="2" t="inlineStr">
        <is>
          <t>Placa Petri</t>
        </is>
      </c>
    </row>
    <row r="4" hidden="1">
      <c r="B4" s="2" t="inlineStr">
        <is>
          <t>Superficie UNE 100012</t>
        </is>
      </c>
      <c r="C4" s="2" t="n"/>
      <c r="D4" s="2" t="n"/>
      <c r="E4" s="2" t="inlineStr">
        <is>
          <t>K0303</t>
        </is>
      </c>
      <c r="F4" s="2" t="inlineStr">
        <is>
          <t>MI094</t>
        </is>
      </c>
      <c r="G4" s="2" t="inlineStr"/>
      <c r="H4" s="2" t="inlineStr">
        <is>
          <t>Refrigerada (5°C ± 3°C)</t>
        </is>
      </c>
      <c r="I4" s="2" t="inlineStr"/>
      <c r="J4" s="2" t="inlineStr"/>
      <c r="K4" s="2" t="inlineStr"/>
      <c r="L4" s="2" t="inlineStr">
        <is>
          <t>K</t>
        </is>
      </c>
      <c r="N4" s="2" t="inlineStr">
        <is>
          <t>Superficie UNE 100012</t>
        </is>
      </c>
      <c r="O4" s="2" t="inlineStr">
        <is>
          <t>21 días laborables</t>
        </is>
      </c>
      <c r="P4" s="2" t="inlineStr"/>
      <c r="Q4" s="2" t="inlineStr"/>
      <c r="R4" s="2" t="inlineStr">
        <is>
          <t>Placa Rodac</t>
        </is>
      </c>
    </row>
    <row r="5" hidden="1">
      <c r="B5" s="2" t="inlineStr">
        <is>
          <t>Ambiente UNE 100012</t>
        </is>
      </c>
      <c r="C5" s="2" t="n"/>
      <c r="D5" s="2" t="n"/>
      <c r="E5" s="2" t="inlineStr">
        <is>
          <t>K0322</t>
        </is>
      </c>
      <c r="F5" s="2" t="inlineStr">
        <is>
          <t>MI095</t>
        </is>
      </c>
      <c r="G5" s="2" t="inlineStr"/>
      <c r="H5" s="2" t="inlineStr">
        <is>
          <t>Refrigerada (5°C ± 3°C)</t>
        </is>
      </c>
      <c r="I5" s="2" t="inlineStr"/>
      <c r="J5" s="2" t="inlineStr"/>
      <c r="K5" s="2" t="inlineStr"/>
      <c r="L5" s="2" t="inlineStr">
        <is>
          <t>K</t>
        </is>
      </c>
      <c r="N5" s="2" t="inlineStr">
        <is>
          <t>Ambiente UNE 100012</t>
        </is>
      </c>
      <c r="O5" s="2" t="inlineStr">
        <is>
          <t>21 días laborables</t>
        </is>
      </c>
      <c r="P5" s="2" t="inlineStr"/>
      <c r="Q5" s="2" t="inlineStr"/>
      <c r="R5" s="2" t="inlineStr">
        <is>
          <t>Placa Rodac</t>
        </is>
      </c>
    </row>
    <row r="6" hidden="1">
      <c r="B6" s="2" t="inlineStr">
        <is>
          <t>Ambiente Alta Contaminación</t>
        </is>
      </c>
      <c r="C6" s="2" t="n"/>
      <c r="D6" s="2" t="n"/>
      <c r="E6" s="2" t="inlineStr">
        <is>
          <t>K0700</t>
        </is>
      </c>
      <c r="F6" s="2" t="inlineStr">
        <is>
          <t>MI245</t>
        </is>
      </c>
      <c r="G6" s="2" t="inlineStr"/>
      <c r="H6" s="2" t="inlineStr">
        <is>
          <t>Refrigerada (5°C ± 3°C)</t>
        </is>
      </c>
      <c r="I6" s="2" t="inlineStr"/>
      <c r="J6" s="2" t="inlineStr"/>
      <c r="K6" s="2" t="inlineStr"/>
      <c r="L6" s="2" t="inlineStr">
        <is>
          <t>K</t>
        </is>
      </c>
      <c r="N6" s="2" t="inlineStr">
        <is>
          <t>1 punto / 2 tiempos</t>
        </is>
      </c>
      <c r="O6" s="2" t="inlineStr">
        <is>
          <t>21 días laborables</t>
        </is>
      </c>
      <c r="P6" s="2" t="inlineStr"/>
      <c r="Q6" s="2" t="inlineStr">
        <is>
          <t>En un amisma peti entrar tantas K0700 como puntos muestreados</t>
        </is>
      </c>
      <c r="R6" s="2" t="inlineStr">
        <is>
          <t>TSA W/Disinhibitor+SAB+VRBD</t>
        </is>
      </c>
    </row>
    <row r="7" hidden="1">
      <c r="B7" s="2" t="inlineStr">
        <is>
          <t>Ambiente Alta Contaminación</t>
        </is>
      </c>
      <c r="C7" s="2" t="n"/>
      <c r="D7" s="2" t="n"/>
      <c r="E7" s="2" t="inlineStr">
        <is>
          <t>K0700</t>
        </is>
      </c>
      <c r="F7" s="2" t="inlineStr">
        <is>
          <t>MI099</t>
        </is>
      </c>
      <c r="G7" s="2" t="inlineStr"/>
      <c r="H7" s="2" t="inlineStr">
        <is>
          <t>Refrigerada (5°C ± 3°C)</t>
        </is>
      </c>
      <c r="I7" s="2" t="inlineStr"/>
      <c r="J7" s="2" t="n"/>
      <c r="K7" s="2" t="inlineStr"/>
      <c r="L7" s="2" t="inlineStr">
        <is>
          <t>K</t>
        </is>
      </c>
      <c r="N7" s="2" t="inlineStr">
        <is>
          <t>1 punto / 4 tiempos</t>
        </is>
      </c>
      <c r="O7" s="2" t="inlineStr">
        <is>
          <t>21 días laborables</t>
        </is>
      </c>
      <c r="P7" s="2" t="inlineStr"/>
      <c r="Q7" s="2" t="inlineStr">
        <is>
          <t>En un amisma peti entrar tantas K0700 como puntos muestreados</t>
        </is>
      </c>
      <c r="R7" s="2" t="inlineStr">
        <is>
          <t>TSA W/Disinhibitor+SAB+VRBD</t>
        </is>
      </c>
    </row>
    <row r="8" hidden="1">
      <c r="B8" s="2" t="inlineStr">
        <is>
          <t>Ambiente Alta Contaminación</t>
        </is>
      </c>
      <c r="C8" s="2" t="n"/>
      <c r="D8" s="2" t="n"/>
      <c r="E8" s="2" t="inlineStr">
        <is>
          <t>K0700</t>
        </is>
      </c>
      <c r="F8" s="2" t="inlineStr">
        <is>
          <t>MI246</t>
        </is>
      </c>
      <c r="G8" s="2" t="inlineStr"/>
      <c r="H8" s="2" t="inlineStr">
        <is>
          <t>Refrigerada (5°C ± 3°C)</t>
        </is>
      </c>
      <c r="I8" s="2" t="inlineStr"/>
      <c r="J8" s="2" t="inlineStr"/>
      <c r="K8" s="2" t="inlineStr"/>
      <c r="L8" s="2" t="inlineStr">
        <is>
          <t>K</t>
        </is>
      </c>
      <c r="N8" s="2" t="inlineStr">
        <is>
          <t>1 punto / 1 tiempo</t>
        </is>
      </c>
      <c r="O8" s="2" t="inlineStr">
        <is>
          <t>21 días laborables</t>
        </is>
      </c>
      <c r="P8" s="2" t="inlineStr"/>
      <c r="Q8" s="2" t="inlineStr">
        <is>
          <t>En un amisma peti entrar tantas K0700 como puntos muestreados</t>
        </is>
      </c>
      <c r="R8" s="2" t="inlineStr">
        <is>
          <t>TSA W/Disinhibitor+SAB+VRBD</t>
        </is>
      </c>
    </row>
    <row r="9" hidden="1">
      <c r="B9" s="2" t="inlineStr">
        <is>
          <t>Ambiente Alta Contaminación</t>
        </is>
      </c>
      <c r="C9" s="2" t="n"/>
      <c r="D9" s="2" t="n"/>
      <c r="E9" s="2" t="inlineStr">
        <is>
          <t>K0700</t>
        </is>
      </c>
      <c r="F9" s="2" t="inlineStr">
        <is>
          <t>MI244</t>
        </is>
      </c>
      <c r="G9" s="2" t="inlineStr"/>
      <c r="H9" s="2" t="inlineStr">
        <is>
          <t>Refrigerada (5°C ± 3°C)</t>
        </is>
      </c>
      <c r="I9" s="2" t="inlineStr"/>
      <c r="J9" s="2" t="inlineStr"/>
      <c r="K9" s="2" t="inlineStr"/>
      <c r="L9" s="2" t="inlineStr">
        <is>
          <t>K</t>
        </is>
      </c>
      <c r="N9" s="2" t="inlineStr">
        <is>
          <t>1 punto / 3 tiempos</t>
        </is>
      </c>
      <c r="O9" s="2" t="inlineStr">
        <is>
          <t>21 días laborables</t>
        </is>
      </c>
      <c r="P9" s="2" t="inlineStr"/>
      <c r="Q9" s="2" t="inlineStr">
        <is>
          <t>En un amisma peti entrar tantas K0700 como puntos muestreados</t>
        </is>
      </c>
      <c r="R9" s="2" t="inlineStr">
        <is>
          <t>TSA W/Disinhibitor+SAB+VRBD</t>
        </is>
      </c>
    </row>
    <row r="10" hidden="1">
      <c r="B10" s="2" t="inlineStr">
        <is>
          <t>Recuento de de microorganismos cultivables (Aerobios) a 22°C - torres y condensadores</t>
        </is>
      </c>
      <c r="C10" s="2" t="n"/>
      <c r="D10" s="2" t="n"/>
      <c r="E10" s="2" t="inlineStr">
        <is>
          <t>K3406</t>
        </is>
      </c>
      <c r="F10" s="2" t="inlineStr">
        <is>
          <t>MI003</t>
        </is>
      </c>
      <c r="G10" s="2" t="inlineStr"/>
      <c r="H10" s="2" t="inlineStr">
        <is>
          <t>Refrigerada (5°C ± 3°C)</t>
        </is>
      </c>
      <c r="I10" s="2" t="inlineStr">
        <is>
          <t>ISO 6222</t>
        </is>
      </c>
      <c r="J10" s="2" t="inlineStr"/>
      <c r="K10" s="2" t="inlineStr">
        <is>
          <t>Siembra en superficie y recuento de colonias</t>
        </is>
      </c>
      <c r="L10" s="2" t="inlineStr">
        <is>
          <t>K</t>
        </is>
      </c>
      <c r="N10" s="2" t="inlineStr">
        <is>
          <t>Aerobios torres y condensadores</t>
        </is>
      </c>
      <c r="O10" s="2" t="inlineStr">
        <is>
          <t>4 días laborables</t>
        </is>
      </c>
      <c r="P10" s="2" t="inlineStr"/>
      <c r="Q10" s="2" t="inlineStr"/>
      <c r="R10" s="2" t="inlineStr">
        <is>
          <t>Estéril con tíosulfato sódico</t>
        </is>
      </c>
    </row>
    <row r="11" hidden="1">
      <c r="B11" s="2" t="inlineStr">
        <is>
          <t>Recuento de de microorganismos cultivables (Aerobios) a 36°C - torres y condensadores</t>
        </is>
      </c>
      <c r="C11" s="2" t="n"/>
      <c r="D11" s="2" t="n"/>
      <c r="E11" s="2" t="inlineStr">
        <is>
          <t>K3407</t>
        </is>
      </c>
      <c r="F11" s="2" t="inlineStr">
        <is>
          <t>MI003</t>
        </is>
      </c>
      <c r="G11" s="2" t="inlineStr"/>
      <c r="H11" s="2" t="inlineStr">
        <is>
          <t>Refrigerada (5°C ± 3°C)</t>
        </is>
      </c>
      <c r="I11" s="2" t="inlineStr">
        <is>
          <t>ISO 6222</t>
        </is>
      </c>
      <c r="J11" s="2" t="inlineStr"/>
      <c r="K11" s="2" t="inlineStr">
        <is>
          <t>Siembra en superficie y recuento de colonias</t>
        </is>
      </c>
      <c r="L11" s="2" t="inlineStr">
        <is>
          <t>K</t>
        </is>
      </c>
      <c r="N11" s="2" t="inlineStr">
        <is>
          <t>Aerobios torres y condensadores</t>
        </is>
      </c>
      <c r="O11" s="2" t="inlineStr">
        <is>
          <t>4 días laborables</t>
        </is>
      </c>
      <c r="P11" s="2" t="inlineStr"/>
      <c r="Q11" s="2" t="inlineStr"/>
      <c r="R11" s="2" t="inlineStr">
        <is>
          <t>Estéril con tíosulfato sódico</t>
        </is>
      </c>
    </row>
    <row r="12" hidden="1">
      <c r="B12" s="2" t="inlineStr">
        <is>
          <t>Recuento de Bacterias aerobias - ambiente</t>
        </is>
      </c>
      <c r="C12" s="2" t="n"/>
      <c r="D12" s="2" t="n"/>
      <c r="E12" s="2" t="inlineStr">
        <is>
          <t>K4170</t>
        </is>
      </c>
      <c r="F12" s="2" t="inlineStr">
        <is>
          <t>MI460</t>
        </is>
      </c>
      <c r="G12" s="2" t="inlineStr">
        <is>
          <t>1 UFC/placa</t>
        </is>
      </c>
      <c r="H12" s="2" t="inlineStr">
        <is>
          <t>Refrigerada (5°C ± 3°C)</t>
        </is>
      </c>
      <c r="I12" s="2" t="inlineStr">
        <is>
          <t>PNT00404</t>
        </is>
      </c>
      <c r="J12" s="2" t="inlineStr"/>
      <c r="K12" s="2" t="inlineStr">
        <is>
          <t>Siembra por impactación y recuento de colonias</t>
        </is>
      </c>
      <c r="L12" s="2" t="inlineStr">
        <is>
          <t>K</t>
        </is>
      </c>
      <c r="N12" s="2" t="inlineStr">
        <is>
          <t>Bacterias aerobias(rec) - ambiente</t>
        </is>
      </c>
      <c r="O12" s="2" t="inlineStr">
        <is>
          <t>8 días laborables</t>
        </is>
      </c>
      <c r="P12" s="2" t="inlineStr"/>
      <c r="Q12" s="2" t="inlineStr"/>
      <c r="R12" s="2" t="inlineStr">
        <is>
          <t>Placa Rodac</t>
        </is>
      </c>
    </row>
    <row r="13" hidden="1">
      <c r="B13" s="2" t="inlineStr">
        <is>
          <t>Recuento de Bacterias aerobias - ambiente</t>
        </is>
      </c>
      <c r="C13" s="2" t="n"/>
      <c r="D13" s="2" t="n"/>
      <c r="E13" s="2" t="inlineStr">
        <is>
          <t>K4170</t>
        </is>
      </c>
      <c r="F13" s="2" t="inlineStr">
        <is>
          <t>MI460</t>
        </is>
      </c>
      <c r="G13" s="2" t="inlineStr">
        <is>
          <t>1 UFC/placa</t>
        </is>
      </c>
      <c r="H13" s="2" t="inlineStr">
        <is>
          <t>Refrigerada (5°C ± 3°C)</t>
        </is>
      </c>
      <c r="I13" s="2" t="inlineStr">
        <is>
          <t>PNT00404</t>
        </is>
      </c>
      <c r="J13" s="2" t="inlineStr"/>
      <c r="K13" s="2" t="inlineStr">
        <is>
          <t>Siembra por sedimentación y recuento de colonias</t>
        </is>
      </c>
      <c r="L13" s="2" t="inlineStr">
        <is>
          <t>K</t>
        </is>
      </c>
      <c r="N13" s="2" t="inlineStr">
        <is>
          <t>Bacterias aerobias(rec) - ambiente</t>
        </is>
      </c>
      <c r="O13" s="2" t="inlineStr">
        <is>
          <t>8 días laborables</t>
        </is>
      </c>
      <c r="P13" s="2" t="inlineStr"/>
      <c r="Q13" s="2" t="inlineStr"/>
      <c r="R13" s="2" t="inlineStr">
        <is>
          <t>Placa Rodac</t>
        </is>
      </c>
    </row>
    <row r="14" hidden="1">
      <c r="B14" s="2" t="inlineStr">
        <is>
          <t>Recuento Aeróbico Total (cálculo) - ambiente</t>
        </is>
      </c>
      <c r="C14" s="2" t="n"/>
      <c r="D14" s="2" t="n"/>
      <c r="E14" s="2" t="inlineStr">
        <is>
          <t>K4171</t>
        </is>
      </c>
      <c r="F14" s="2" t="inlineStr">
        <is>
          <t>PNF</t>
        </is>
      </c>
      <c r="G14" s="2" t="inlineStr">
        <is>
          <t>1 UFC/placa</t>
        </is>
      </c>
      <c r="H14" s="2" t="inlineStr">
        <is>
          <t>Refrigerada (5°C ± 3°C)</t>
        </is>
      </c>
      <c r="I14" s="2" t="inlineStr">
        <is>
          <t>PNT00404</t>
        </is>
      </c>
      <c r="J14" s="2" t="inlineStr"/>
      <c r="K14" s="2" t="inlineStr">
        <is>
          <t>Cálculo</t>
        </is>
      </c>
      <c r="L14" s="2" t="inlineStr">
        <is>
          <t>K</t>
        </is>
      </c>
      <c r="N14" s="2" t="inlineStr">
        <is>
          <t>No Facturable</t>
        </is>
      </c>
      <c r="O14" s="2" t="inlineStr">
        <is>
          <t>8 días laborables</t>
        </is>
      </c>
      <c r="P14" s="2" t="inlineStr"/>
      <c r="Q14" s="2" t="inlineStr">
        <is>
          <t>Recuento Aeróbico Total = Bacterias Aerobias + Mohos y Levaduras</t>
        </is>
      </c>
      <c r="R14" s="2" t="inlineStr">
        <is>
          <t>Placa Rodac</t>
        </is>
      </c>
    </row>
    <row r="15" hidden="1">
      <c r="B15" s="2" t="inlineStr">
        <is>
          <t>Recuento de Enterobacteriaceas - ambiente</t>
        </is>
      </c>
      <c r="C15" s="2" t="n"/>
      <c r="D15" s="2" t="n"/>
      <c r="E15" s="2" t="inlineStr">
        <is>
          <t>K4172</t>
        </is>
      </c>
      <c r="F15" s="2" t="inlineStr">
        <is>
          <t>MI461</t>
        </is>
      </c>
      <c r="G15" s="2" t="inlineStr">
        <is>
          <t>1 UFC/placa</t>
        </is>
      </c>
      <c r="H15" s="2" t="inlineStr">
        <is>
          <t>Refrigerada (5°C ± 3°C)</t>
        </is>
      </c>
      <c r="I15" s="2" t="inlineStr">
        <is>
          <t>PNT00404</t>
        </is>
      </c>
      <c r="J15" s="2" t="inlineStr"/>
      <c r="K15" s="2" t="inlineStr">
        <is>
          <t>Siembra por impactación y recuento de colonias</t>
        </is>
      </c>
      <c r="L15" s="2" t="inlineStr">
        <is>
          <t>K</t>
        </is>
      </c>
      <c r="N15" s="2" t="inlineStr">
        <is>
          <t>Enterobacteriaceas (rec) - ambiente</t>
        </is>
      </c>
      <c r="O15" s="2" t="inlineStr">
        <is>
          <t>8 días laborables</t>
        </is>
      </c>
      <c r="P15" s="2" t="inlineStr"/>
      <c r="Q15" s="2" t="inlineStr"/>
      <c r="R15" s="2" t="inlineStr">
        <is>
          <t>Placa Rodac</t>
        </is>
      </c>
    </row>
    <row r="16" hidden="1">
      <c r="B16" s="2" t="inlineStr">
        <is>
          <t>Recuento de Enterobacteriaceas - ambiente</t>
        </is>
      </c>
      <c r="C16" s="2" t="n"/>
      <c r="D16" s="2" t="n"/>
      <c r="E16" s="2" t="inlineStr">
        <is>
          <t>K4172</t>
        </is>
      </c>
      <c r="F16" s="2" t="inlineStr">
        <is>
          <t>MI461</t>
        </is>
      </c>
      <c r="G16" s="2" t="inlineStr">
        <is>
          <t>1 UFC/placa</t>
        </is>
      </c>
      <c r="H16" s="2" t="inlineStr">
        <is>
          <t>Refrigerada (5°C ± 3°C)</t>
        </is>
      </c>
      <c r="I16" s="2" t="inlineStr">
        <is>
          <t>PNT00404</t>
        </is>
      </c>
      <c r="J16" s="2" t="inlineStr"/>
      <c r="K16" s="2" t="inlineStr">
        <is>
          <t>Siembra por sedimentación y recuento de colonias</t>
        </is>
      </c>
      <c r="L16" s="2" t="inlineStr">
        <is>
          <t>K</t>
        </is>
      </c>
      <c r="N16" s="2" t="inlineStr">
        <is>
          <t>Enterobacteriaceas (rec) - ambiente</t>
        </is>
      </c>
      <c r="O16" s="2" t="inlineStr">
        <is>
          <t>8 días laborables</t>
        </is>
      </c>
      <c r="P16" s="2" t="inlineStr"/>
      <c r="Q16" s="2" t="inlineStr"/>
      <c r="R16" s="2" t="inlineStr">
        <is>
          <t>Placa Rodac</t>
        </is>
      </c>
    </row>
    <row r="17" hidden="1">
      <c r="B17" s="2" t="inlineStr">
        <is>
          <t>Recuento de Bacterias Gramnegativas - ambiente</t>
        </is>
      </c>
      <c r="C17" s="2" t="n"/>
      <c r="D17" s="2" t="n"/>
      <c r="E17" s="2" t="inlineStr">
        <is>
          <t>K4173</t>
        </is>
      </c>
      <c r="F17" s="2" t="inlineStr">
        <is>
          <t>MI467</t>
        </is>
      </c>
      <c r="G17" s="2" t="inlineStr">
        <is>
          <t>1 UFC/placa</t>
        </is>
      </c>
      <c r="H17" s="2" t="inlineStr">
        <is>
          <t>Refrigerada (5°C ± 3°C)</t>
        </is>
      </c>
      <c r="I17" s="2" t="inlineStr">
        <is>
          <t>PNT00404</t>
        </is>
      </c>
      <c r="J17" s="2" t="inlineStr"/>
      <c r="K17" s="2" t="inlineStr">
        <is>
          <t>Siembra por sedimentación y recuento de colonias</t>
        </is>
      </c>
      <c r="L17" s="2" t="inlineStr">
        <is>
          <t>K</t>
        </is>
      </c>
      <c r="N17" s="2" t="inlineStr">
        <is>
          <t>Bacterias Gramnegativas (rec) - ambiente</t>
        </is>
      </c>
      <c r="O17" s="2" t="inlineStr">
        <is>
          <t>8 días laborables</t>
        </is>
      </c>
      <c r="P17" s="2" t="inlineStr"/>
      <c r="Q17" s="2" t="inlineStr"/>
      <c r="R17" s="2" t="inlineStr">
        <is>
          <t>Placa Rodac</t>
        </is>
      </c>
    </row>
    <row r="18" hidden="1">
      <c r="B18" s="2" t="inlineStr">
        <is>
          <t>Recuento de Bacterias Gramnegativas - ambiente</t>
        </is>
      </c>
      <c r="C18" s="2" t="n"/>
      <c r="D18" s="2" t="n"/>
      <c r="E18" s="2" t="inlineStr">
        <is>
          <t>K4173</t>
        </is>
      </c>
      <c r="F18" s="2" t="inlineStr">
        <is>
          <t>MI467</t>
        </is>
      </c>
      <c r="G18" s="2" t="inlineStr">
        <is>
          <t>1 UFC/placa</t>
        </is>
      </c>
      <c r="H18" s="2" t="inlineStr">
        <is>
          <t>Refrigerada (5°C ± 3°C)</t>
        </is>
      </c>
      <c r="I18" s="2" t="inlineStr">
        <is>
          <t>PNT00404</t>
        </is>
      </c>
      <c r="J18" s="2" t="inlineStr"/>
      <c r="K18" s="2" t="inlineStr">
        <is>
          <t>Siembra por impactación y recuento de colonias</t>
        </is>
      </c>
      <c r="L18" s="2" t="inlineStr">
        <is>
          <t>K</t>
        </is>
      </c>
      <c r="N18" s="2" t="inlineStr">
        <is>
          <t>Bacterias Gramnegativas (rec) - ambiente</t>
        </is>
      </c>
      <c r="O18" s="2" t="inlineStr">
        <is>
          <t>8 días laborables</t>
        </is>
      </c>
      <c r="P18" s="2" t="inlineStr"/>
      <c r="Q18" s="2" t="inlineStr"/>
      <c r="R18" s="2" t="inlineStr">
        <is>
          <t>Placa Rodac</t>
        </is>
      </c>
    </row>
    <row r="19" hidden="1">
      <c r="B19" s="2" t="inlineStr">
        <is>
          <t>Recuento de Anaerobios - ambiente</t>
        </is>
      </c>
      <c r="C19" s="2" t="n"/>
      <c r="D19" s="2" t="n"/>
      <c r="E19" s="2" t="inlineStr">
        <is>
          <t>K4174</t>
        </is>
      </c>
      <c r="F19" s="2" t="inlineStr">
        <is>
          <t>MI468</t>
        </is>
      </c>
      <c r="G19" s="2" t="inlineStr">
        <is>
          <t>1 UFC/placa</t>
        </is>
      </c>
      <c r="H19" s="2" t="inlineStr">
        <is>
          <t>Refrigerada (5°C ± 3°C) y en condiciones anaerobias.</t>
        </is>
      </c>
      <c r="I19" s="2" t="inlineStr">
        <is>
          <t>PNT00404</t>
        </is>
      </c>
      <c r="J19" s="2" t="inlineStr"/>
      <c r="K19" s="2" t="inlineStr">
        <is>
          <t>Siembra por sedimentación y recuento de colonias</t>
        </is>
      </c>
      <c r="L19" s="2" t="inlineStr">
        <is>
          <t>K</t>
        </is>
      </c>
      <c r="N19" s="2" t="inlineStr">
        <is>
          <t>Anaerobios (rec) - ambiente</t>
        </is>
      </c>
      <c r="O19" s="2" t="inlineStr">
        <is>
          <t>8 días laborables</t>
        </is>
      </c>
      <c r="P19" s="2" t="inlineStr"/>
      <c r="Q19" s="2" t="inlineStr"/>
      <c r="R19" s="2" t="inlineStr">
        <is>
          <t>Placa Schaedler</t>
        </is>
      </c>
    </row>
    <row r="20" hidden="1">
      <c r="B20" s="2" t="inlineStr">
        <is>
          <t>Recuento de Anaerobios - ambiente</t>
        </is>
      </c>
      <c r="C20" s="2" t="n"/>
      <c r="D20" s="2" t="n"/>
      <c r="E20" s="2" t="inlineStr">
        <is>
          <t>K4174</t>
        </is>
      </c>
      <c r="F20" s="2" t="inlineStr">
        <is>
          <t>MI468</t>
        </is>
      </c>
      <c r="G20" s="2" t="inlineStr">
        <is>
          <t>1 UFC/placa</t>
        </is>
      </c>
      <c r="H20" s="2" t="inlineStr">
        <is>
          <t>Refrigerada (5°C ± 3°C) y en condiciones anaerobias.</t>
        </is>
      </c>
      <c r="I20" s="2" t="inlineStr">
        <is>
          <t>PNT00404</t>
        </is>
      </c>
      <c r="J20" s="2" t="inlineStr"/>
      <c r="K20" s="2" t="inlineStr">
        <is>
          <t>Siembra por impactación y recuento de colonias</t>
        </is>
      </c>
      <c r="L20" s="2" t="inlineStr">
        <is>
          <t>K</t>
        </is>
      </c>
      <c r="N20" s="2" t="inlineStr">
        <is>
          <t>Anaerobios (rec) - ambiente</t>
        </is>
      </c>
      <c r="O20" s="2" t="inlineStr">
        <is>
          <t>8 días laborables</t>
        </is>
      </c>
      <c r="P20" s="2" t="inlineStr"/>
      <c r="Q20" s="2" t="inlineStr"/>
      <c r="R20" s="2" t="inlineStr">
        <is>
          <t>Placa Schaedler</t>
        </is>
      </c>
    </row>
    <row r="21" hidden="1">
      <c r="B21" s="2" t="inlineStr">
        <is>
          <t>Recuento de Mohos y Levaduras - ambiente</t>
        </is>
      </c>
      <c r="C21" s="2" t="n"/>
      <c r="D21" s="2" t="n"/>
      <c r="E21" s="2" t="inlineStr">
        <is>
          <t>K4175</t>
        </is>
      </c>
      <c r="F21" s="2" t="inlineStr">
        <is>
          <t>MI462</t>
        </is>
      </c>
      <c r="G21" s="2" t="inlineStr">
        <is>
          <t>1 UFC/placa</t>
        </is>
      </c>
      <c r="H21" s="2" t="inlineStr">
        <is>
          <t>Refrigerada (5°C ± 3°C)</t>
        </is>
      </c>
      <c r="I21" s="2" t="inlineStr">
        <is>
          <t>PNT00404</t>
        </is>
      </c>
      <c r="J21" s="2" t="inlineStr"/>
      <c r="K21" s="2" t="inlineStr">
        <is>
          <t>Siembra por sedimentación y recuento de colonias</t>
        </is>
      </c>
      <c r="L21" s="2" t="inlineStr">
        <is>
          <t>K</t>
        </is>
      </c>
      <c r="N21" s="2" t="inlineStr">
        <is>
          <t>Mohos y Levaduras (rec) - ambiente</t>
        </is>
      </c>
      <c r="O21" s="2" t="inlineStr">
        <is>
          <t>8 días laborables</t>
        </is>
      </c>
      <c r="P21" s="2" t="inlineStr"/>
      <c r="Q21" s="2" t="inlineStr"/>
      <c r="R21" s="2" t="inlineStr">
        <is>
          <t>Placa Rodac</t>
        </is>
      </c>
    </row>
    <row r="22" hidden="1">
      <c r="B22" s="2" t="inlineStr">
        <is>
          <t>Recuento de Mohos y Levaduras - ambiente</t>
        </is>
      </c>
      <c r="C22" s="2" t="n"/>
      <c r="D22" s="2" t="n"/>
      <c r="E22" s="2" t="inlineStr">
        <is>
          <t>K4175</t>
        </is>
      </c>
      <c r="F22" s="2" t="inlineStr">
        <is>
          <t>MI462</t>
        </is>
      </c>
      <c r="G22" s="2" t="inlineStr">
        <is>
          <t>1 UFC/placa</t>
        </is>
      </c>
      <c r="H22" s="2" t="inlineStr">
        <is>
          <t>Refrigerada (5°C ± 3°C)</t>
        </is>
      </c>
      <c r="I22" s="2" t="inlineStr">
        <is>
          <t>PNT00404</t>
        </is>
      </c>
      <c r="J22" s="2" t="inlineStr"/>
      <c r="K22" s="2" t="inlineStr">
        <is>
          <t>Siembra por impactación y recuento de colonias</t>
        </is>
      </c>
      <c r="L22" s="2" t="inlineStr">
        <is>
          <t>K</t>
        </is>
      </c>
      <c r="N22" s="2" t="inlineStr">
        <is>
          <t>Mohos y Levaduras (rec) - ambiente</t>
        </is>
      </c>
      <c r="O22" s="2" t="inlineStr">
        <is>
          <t>8 días laborables</t>
        </is>
      </c>
      <c r="P22" s="2" t="inlineStr"/>
      <c r="Q22" s="2" t="inlineStr"/>
      <c r="R22" s="2" t="inlineStr">
        <is>
          <t>Placa Rodac</t>
        </is>
      </c>
    </row>
    <row r="23" hidden="1">
      <c r="B23" s="2" t="inlineStr">
        <is>
          <t>Determinación de Escherichia coli - ambiente</t>
        </is>
      </c>
      <c r="C23" s="2" t="n"/>
      <c r="D23" s="2" t="n"/>
      <c r="E23" s="2" t="inlineStr">
        <is>
          <t>K4181</t>
        </is>
      </c>
      <c r="F23" s="2" t="inlineStr">
        <is>
          <t>MI463</t>
        </is>
      </c>
      <c r="G23" s="2" t="inlineStr">
        <is>
          <t>1 UFC/placa</t>
        </is>
      </c>
      <c r="H23" s="2" t="inlineStr">
        <is>
          <t>Refrigerada (5°C ± 3°C)</t>
        </is>
      </c>
      <c r="I23" s="2" t="inlineStr">
        <is>
          <t>PNT00404</t>
        </is>
      </c>
      <c r="J23" s="2" t="inlineStr"/>
      <c r="K23" s="2" t="inlineStr">
        <is>
          <t>Siembra por impactación, tinción y pruebas bioquímicas</t>
        </is>
      </c>
      <c r="L23" s="2" t="inlineStr">
        <is>
          <t>K</t>
        </is>
      </c>
      <c r="N23" s="2" t="inlineStr">
        <is>
          <t>Escherichia coli (det) - ambiente</t>
        </is>
      </c>
      <c r="O23" s="2" t="inlineStr">
        <is>
          <t>8 días laborables</t>
        </is>
      </c>
      <c r="P23" s="2" t="inlineStr"/>
      <c r="Q23" s="2" t="inlineStr"/>
      <c r="R23" s="2" t="inlineStr">
        <is>
          <t>Placa Rodac</t>
        </is>
      </c>
    </row>
    <row r="24" hidden="1">
      <c r="B24" s="2" t="inlineStr">
        <is>
          <t>Determinación de Escherichia coli - ambiente</t>
        </is>
      </c>
      <c r="C24" s="2" t="n"/>
      <c r="D24" s="2" t="n"/>
      <c r="E24" s="2" t="inlineStr">
        <is>
          <t>K4181</t>
        </is>
      </c>
      <c r="F24" s="2" t="inlineStr">
        <is>
          <t>MI463</t>
        </is>
      </c>
      <c r="G24" s="2" t="inlineStr">
        <is>
          <t>1 UFC/placa</t>
        </is>
      </c>
      <c r="H24" s="2" t="inlineStr">
        <is>
          <t>Refrigerada (5°C ± 3°C)</t>
        </is>
      </c>
      <c r="I24" s="2" t="inlineStr">
        <is>
          <t>PNT00404</t>
        </is>
      </c>
      <c r="J24" s="2" t="inlineStr"/>
      <c r="K24" s="2" t="inlineStr">
        <is>
          <t>Siembra por sedimentación, tinción y pruebas bioquímicas</t>
        </is>
      </c>
      <c r="L24" s="2" t="inlineStr">
        <is>
          <t>K</t>
        </is>
      </c>
      <c r="N24" s="2" t="inlineStr">
        <is>
          <t>Escherichia coli (det) - ambiente</t>
        </is>
      </c>
      <c r="O24" s="2" t="inlineStr">
        <is>
          <t>8 días laborables</t>
        </is>
      </c>
      <c r="P24" s="2" t="inlineStr"/>
      <c r="Q24" s="2" t="inlineStr"/>
      <c r="R24" s="2" t="inlineStr">
        <is>
          <t>Placa Rodac</t>
        </is>
      </c>
    </row>
    <row r="25" hidden="1">
      <c r="B25" s="2" t="inlineStr">
        <is>
          <t>Determinación de Staphylococcus aureus - ambiente</t>
        </is>
      </c>
      <c r="C25" s="2" t="n"/>
      <c r="D25" s="2" t="n"/>
      <c r="E25" s="2" t="inlineStr">
        <is>
          <t>K4183</t>
        </is>
      </c>
      <c r="F25" s="2" t="inlineStr">
        <is>
          <t>MI464</t>
        </is>
      </c>
      <c r="G25" s="2" t="inlineStr">
        <is>
          <t>1 UFC/placa</t>
        </is>
      </c>
      <c r="H25" s="2" t="inlineStr">
        <is>
          <t>Refrigerada (5°C ± 3°C)</t>
        </is>
      </c>
      <c r="I25" s="2" t="inlineStr">
        <is>
          <t>PNT00404</t>
        </is>
      </c>
      <c r="J25" s="2" t="inlineStr"/>
      <c r="K25" s="2" t="inlineStr">
        <is>
          <t>Siembra por sedimentación, tinción y pruebas bioquímicas</t>
        </is>
      </c>
      <c r="L25" s="2" t="inlineStr">
        <is>
          <t>K</t>
        </is>
      </c>
      <c r="N25" s="2" t="inlineStr">
        <is>
          <t>Staphylococcus aureus (det) - ambiente</t>
        </is>
      </c>
      <c r="O25" s="2" t="inlineStr">
        <is>
          <t>8 días laborables</t>
        </is>
      </c>
      <c r="P25" s="2" t="inlineStr"/>
      <c r="Q25" s="2" t="inlineStr"/>
      <c r="R25" s="2" t="inlineStr">
        <is>
          <t>Placa Rodac</t>
        </is>
      </c>
    </row>
    <row r="26" hidden="1">
      <c r="B26" s="2" t="inlineStr">
        <is>
          <t>Determinación de Staphylococcus aureus - ambiente</t>
        </is>
      </c>
      <c r="C26" s="2" t="n"/>
      <c r="D26" s="2" t="n"/>
      <c r="E26" s="2" t="inlineStr">
        <is>
          <t>K4183</t>
        </is>
      </c>
      <c r="F26" s="2" t="inlineStr">
        <is>
          <t>MI464</t>
        </is>
      </c>
      <c r="G26" s="2" t="inlineStr">
        <is>
          <t>1 UFC/placa</t>
        </is>
      </c>
      <c r="H26" s="2" t="inlineStr">
        <is>
          <t>Refrigerada (5°C ± 3°C)</t>
        </is>
      </c>
      <c r="I26" s="2" t="inlineStr">
        <is>
          <t>PNT00404</t>
        </is>
      </c>
      <c r="J26" s="2" t="inlineStr"/>
      <c r="K26" s="2" t="inlineStr">
        <is>
          <t>Siembra por impactación, tinción y pruebas bioquímicas</t>
        </is>
      </c>
      <c r="L26" s="2" t="inlineStr">
        <is>
          <t>K</t>
        </is>
      </c>
      <c r="N26" s="2" t="inlineStr">
        <is>
          <t>Staphylococcus aureus (det) - ambiente</t>
        </is>
      </c>
      <c r="O26" s="2" t="inlineStr">
        <is>
          <t>8 días laborables</t>
        </is>
      </c>
      <c r="P26" s="2" t="inlineStr"/>
      <c r="Q26" s="2" t="inlineStr"/>
      <c r="R26" s="2" t="inlineStr">
        <is>
          <t>Placa Rodac</t>
        </is>
      </c>
    </row>
    <row r="27" hidden="1">
      <c r="B27" s="2" t="inlineStr">
        <is>
          <t>Determinación de Pseudomonas aeruginosa - ambiente</t>
        </is>
      </c>
      <c r="C27" s="2" t="n"/>
      <c r="D27" s="2" t="n"/>
      <c r="E27" s="2" t="inlineStr">
        <is>
          <t>K4184</t>
        </is>
      </c>
      <c r="F27" s="2" t="inlineStr">
        <is>
          <t>MI465</t>
        </is>
      </c>
      <c r="G27" s="2" t="inlineStr">
        <is>
          <t>1 UFC/placa</t>
        </is>
      </c>
      <c r="H27" s="2" t="inlineStr">
        <is>
          <t>Refrigerada (5°C ± 3°C)</t>
        </is>
      </c>
      <c r="I27" s="2" t="inlineStr">
        <is>
          <t>PNT00404</t>
        </is>
      </c>
      <c r="J27" s="2" t="inlineStr"/>
      <c r="K27" s="2" t="inlineStr">
        <is>
          <t>Siembra por impactación, tinción y pruebas bioquímicas</t>
        </is>
      </c>
      <c r="L27" s="2" t="inlineStr">
        <is>
          <t>K</t>
        </is>
      </c>
      <c r="N27" s="2" t="inlineStr">
        <is>
          <t>Pseudomonas aeruginosa (det) - ambiente</t>
        </is>
      </c>
      <c r="O27" s="2" t="inlineStr">
        <is>
          <t>8 días laborables</t>
        </is>
      </c>
      <c r="P27" s="2" t="inlineStr"/>
      <c r="Q27" s="2" t="inlineStr"/>
      <c r="R27" s="2" t="inlineStr">
        <is>
          <t>Placa Rodac</t>
        </is>
      </c>
    </row>
    <row r="28" hidden="1">
      <c r="B28" s="2" t="inlineStr">
        <is>
          <t>Determinación de Pseudomonas aeruginosa - ambiente</t>
        </is>
      </c>
      <c r="C28" s="2" t="n"/>
      <c r="D28" s="2" t="n"/>
      <c r="E28" s="2" t="inlineStr">
        <is>
          <t>K4184</t>
        </is>
      </c>
      <c r="F28" s="2" t="inlineStr">
        <is>
          <t>MI465</t>
        </is>
      </c>
      <c r="G28" s="2" t="inlineStr">
        <is>
          <t>1 UFC/placa</t>
        </is>
      </c>
      <c r="H28" s="2" t="inlineStr">
        <is>
          <t>Refrigerada (5°C ± 3°C)</t>
        </is>
      </c>
      <c r="I28" s="2" t="inlineStr">
        <is>
          <t>PNT00404</t>
        </is>
      </c>
      <c r="J28" s="2" t="inlineStr"/>
      <c r="K28" s="2" t="inlineStr">
        <is>
          <t>Siembra por sedimentación, tinción y pruebas bioquímicas</t>
        </is>
      </c>
      <c r="L28" s="2" t="inlineStr">
        <is>
          <t>K</t>
        </is>
      </c>
      <c r="N28" s="2" t="inlineStr">
        <is>
          <t>Pseudomonas aeruginosa (det) - ambiente</t>
        </is>
      </c>
      <c r="O28" s="2" t="inlineStr">
        <is>
          <t>8 días laborables</t>
        </is>
      </c>
      <c r="P28" s="2" t="inlineStr"/>
      <c r="Q28" s="2" t="inlineStr"/>
      <c r="R28" s="2" t="inlineStr">
        <is>
          <t>Placa Rodac</t>
        </is>
      </c>
    </row>
    <row r="29" hidden="1">
      <c r="B29" s="2" t="inlineStr">
        <is>
          <t>Determinación de Aspergillus fumigatus - ambiente</t>
        </is>
      </c>
      <c r="C29" s="2" t="n"/>
      <c r="D29" s="2" t="n"/>
      <c r="E29" s="2" t="inlineStr">
        <is>
          <t>K4185</t>
        </is>
      </c>
      <c r="F29" s="2" t="inlineStr">
        <is>
          <t>MI469</t>
        </is>
      </c>
      <c r="G29" s="2" t="inlineStr">
        <is>
          <t>1 UFC/placa</t>
        </is>
      </c>
      <c r="H29" s="2" t="inlineStr">
        <is>
          <t>Refrigerada (5°C ± 3°C)</t>
        </is>
      </c>
      <c r="I29" s="2" t="inlineStr">
        <is>
          <t>PNT00404</t>
        </is>
      </c>
      <c r="J29" s="2" t="inlineStr"/>
      <c r="K29" s="2" t="inlineStr">
        <is>
          <t>Siembra por impactación y observacion microscópica</t>
        </is>
      </c>
      <c r="L29" s="2" t="inlineStr">
        <is>
          <t>K</t>
        </is>
      </c>
      <c r="N29" s="2" t="inlineStr">
        <is>
          <t>Aspergillus fumigatus (det) - ambiente</t>
        </is>
      </c>
      <c r="O29" s="2" t="inlineStr">
        <is>
          <t>8 días laborables</t>
        </is>
      </c>
      <c r="P29" s="2" t="inlineStr"/>
      <c r="Q29" s="2" t="inlineStr"/>
      <c r="R29" s="2" t="inlineStr">
        <is>
          <t>Placa Rodac</t>
        </is>
      </c>
    </row>
    <row r="30" hidden="1">
      <c r="B30" s="2" t="inlineStr">
        <is>
          <t>Determinación de Candida albicans - ambiente</t>
        </is>
      </c>
      <c r="C30" s="2" t="n"/>
      <c r="D30" s="2" t="n"/>
      <c r="E30" s="2" t="inlineStr">
        <is>
          <t>K4186</t>
        </is>
      </c>
      <c r="F30" s="2" t="inlineStr">
        <is>
          <t>MI466</t>
        </is>
      </c>
      <c r="G30" s="2" t="inlineStr">
        <is>
          <t>1 UFC/placa</t>
        </is>
      </c>
      <c r="H30" s="2" t="inlineStr">
        <is>
          <t>Refrigerada (5°C ± 3°C)</t>
        </is>
      </c>
      <c r="I30" s="2" t="inlineStr">
        <is>
          <t>PNT00404</t>
        </is>
      </c>
      <c r="J30" s="2" t="inlineStr"/>
      <c r="K30" s="2" t="inlineStr">
        <is>
          <t>Siembra por impactación, tinción y pruebas bioquímicas</t>
        </is>
      </c>
      <c r="L30" s="2" t="inlineStr">
        <is>
          <t>K</t>
        </is>
      </c>
      <c r="N30" s="2" t="inlineStr">
        <is>
          <t>Candida albicans (det) - ambiente</t>
        </is>
      </c>
      <c r="O30" s="2" t="inlineStr">
        <is>
          <t>8 días laborables</t>
        </is>
      </c>
      <c r="P30" s="2" t="inlineStr"/>
      <c r="Q30" s="2" t="inlineStr"/>
      <c r="R30" s="2" t="inlineStr">
        <is>
          <t>Placa Rodac</t>
        </is>
      </c>
    </row>
    <row r="31" hidden="1">
      <c r="B31" s="2" t="inlineStr">
        <is>
          <t>Determinación de Candida albicans - ambiente</t>
        </is>
      </c>
      <c r="C31" s="2" t="n"/>
      <c r="D31" s="2" t="n"/>
      <c r="E31" s="2" t="inlineStr">
        <is>
          <t>K4186</t>
        </is>
      </c>
      <c r="F31" s="2" t="inlineStr">
        <is>
          <t>MI466</t>
        </is>
      </c>
      <c r="G31" s="2" t="inlineStr">
        <is>
          <t>1 UFC/placa</t>
        </is>
      </c>
      <c r="H31" s="2" t="inlineStr">
        <is>
          <t>Refrigerada (5°C ± 3°C)</t>
        </is>
      </c>
      <c r="I31" s="2" t="inlineStr">
        <is>
          <t>PNT00404</t>
        </is>
      </c>
      <c r="J31" s="2" t="inlineStr"/>
      <c r="K31" s="2" t="inlineStr">
        <is>
          <t>Siembra por sedimentación, tinción y pruebas bioquímicas</t>
        </is>
      </c>
      <c r="L31" s="2" t="inlineStr">
        <is>
          <t>K</t>
        </is>
      </c>
      <c r="N31" s="2" t="inlineStr">
        <is>
          <t>Candida albicans (det) - ambiente</t>
        </is>
      </c>
      <c r="O31" s="2" t="inlineStr">
        <is>
          <t>8 días laborables</t>
        </is>
      </c>
      <c r="P31" s="2" t="inlineStr"/>
      <c r="Q31" s="2" t="inlineStr"/>
      <c r="R31" s="2" t="inlineStr">
        <is>
          <t>Placa Rodac</t>
        </is>
      </c>
    </row>
    <row r="32" hidden="1">
      <c r="B32" s="2" t="inlineStr">
        <is>
          <t>Recuento de Bacterias Aerobias - superficie</t>
        </is>
      </c>
      <c r="C32" s="2" t="n"/>
      <c r="D32" s="2" t="n"/>
      <c r="E32" s="2" t="inlineStr">
        <is>
          <t>K4270</t>
        </is>
      </c>
      <c r="F32" s="2" t="inlineStr">
        <is>
          <t>MI470</t>
        </is>
      </c>
      <c r="G32" s="2" t="inlineStr">
        <is>
          <t>1 UFC/placa</t>
        </is>
      </c>
      <c r="H32" s="2" t="inlineStr">
        <is>
          <t>Refrigerada (5°C ± 3°C)</t>
        </is>
      </c>
      <c r="I32" s="2" t="inlineStr">
        <is>
          <t>PNT00404</t>
        </is>
      </c>
      <c r="J32" s="2" t="inlineStr"/>
      <c r="K32" s="2" t="inlineStr">
        <is>
          <t>Siembra por contacto y recuento de colonias</t>
        </is>
      </c>
      <c r="L32" s="2" t="inlineStr">
        <is>
          <t>K</t>
        </is>
      </c>
      <c r="N32" s="2" t="inlineStr">
        <is>
          <t>Bacterias Aerobias (rec) - superficie</t>
        </is>
      </c>
      <c r="O32" s="2" t="inlineStr">
        <is>
          <t>8 días laborables</t>
        </is>
      </c>
      <c r="P32" s="2" t="inlineStr"/>
      <c r="Q32" s="2" t="inlineStr"/>
      <c r="R32" s="2" t="inlineStr">
        <is>
          <t>Placa Rodac</t>
        </is>
      </c>
    </row>
    <row r="33" hidden="1">
      <c r="B33" s="2" t="inlineStr">
        <is>
          <t>Recuento Aeróbico Total (cálculo) - superficie</t>
        </is>
      </c>
      <c r="C33" s="2" t="n"/>
      <c r="D33" s="2" t="n"/>
      <c r="E33" s="2" t="inlineStr">
        <is>
          <t>K4271</t>
        </is>
      </c>
      <c r="F33" s="2" t="inlineStr">
        <is>
          <t>PNF</t>
        </is>
      </c>
      <c r="G33" s="2" t="inlineStr">
        <is>
          <t>1 UFC/placa</t>
        </is>
      </c>
      <c r="H33" s="2" t="inlineStr">
        <is>
          <t>Refrigerada (5°C ± 3°C)</t>
        </is>
      </c>
      <c r="I33" s="2" t="inlineStr">
        <is>
          <t>PNT00404</t>
        </is>
      </c>
      <c r="J33" s="2" t="inlineStr"/>
      <c r="K33" s="2" t="inlineStr">
        <is>
          <t>Cálculo</t>
        </is>
      </c>
      <c r="L33" s="2" t="inlineStr">
        <is>
          <t>K</t>
        </is>
      </c>
      <c r="N33" s="2" t="inlineStr">
        <is>
          <t>No Facturable</t>
        </is>
      </c>
      <c r="O33" s="2" t="inlineStr">
        <is>
          <t>8 días laborables</t>
        </is>
      </c>
      <c r="P33" s="2" t="inlineStr"/>
      <c r="Q33" s="2" t="inlineStr">
        <is>
          <t>Recuento Aeróbico Total = Bacterias Aerobias + Mohos y Levaduras</t>
        </is>
      </c>
      <c r="R33" s="2" t="inlineStr">
        <is>
          <t>Placa Rodac</t>
        </is>
      </c>
    </row>
    <row r="34" hidden="1">
      <c r="B34" s="2" t="inlineStr">
        <is>
          <t>Recuento de Enterobacteriaceas - superficie</t>
        </is>
      </c>
      <c r="C34" s="2" t="n"/>
      <c r="D34" s="2" t="n"/>
      <c r="E34" s="2" t="inlineStr">
        <is>
          <t>K4272</t>
        </is>
      </c>
      <c r="F34" s="2" t="inlineStr">
        <is>
          <t>MI471</t>
        </is>
      </c>
      <c r="G34" s="2" t="inlineStr">
        <is>
          <t>1 UFC/placa</t>
        </is>
      </c>
      <c r="H34" s="2" t="inlineStr">
        <is>
          <t>Refrigerada (5°C ± 3°C)</t>
        </is>
      </c>
      <c r="I34" s="2" t="inlineStr">
        <is>
          <t>PNT00404</t>
        </is>
      </c>
      <c r="J34" s="2" t="inlineStr"/>
      <c r="K34" s="2" t="inlineStr">
        <is>
          <t>Siembra por contacto y recuento de colonias</t>
        </is>
      </c>
      <c r="L34" s="2" t="inlineStr">
        <is>
          <t>K</t>
        </is>
      </c>
      <c r="N34" s="2" t="inlineStr">
        <is>
          <t>Enterobacteriaceas (rec) - superficie</t>
        </is>
      </c>
      <c r="O34" s="2" t="inlineStr">
        <is>
          <t>8 días laborables</t>
        </is>
      </c>
      <c r="P34" s="2" t="inlineStr"/>
      <c r="Q34" s="2" t="inlineStr"/>
      <c r="R34" s="2" t="inlineStr">
        <is>
          <t>Placa Rodac Violet Red Glucosa Agar (VRBD) ó Escobillón estéril con medio Stuart</t>
        </is>
      </c>
    </row>
    <row r="35" hidden="1">
      <c r="B35" s="2" t="inlineStr">
        <is>
          <t>Recuento de Coliformes - superficie</t>
        </is>
      </c>
      <c r="C35" s="2" t="n"/>
      <c r="D35" s="2" t="n"/>
      <c r="E35" s="2" t="inlineStr">
        <is>
          <t>K4274</t>
        </is>
      </c>
      <c r="F35" s="2" t="inlineStr">
        <is>
          <t>MI473</t>
        </is>
      </c>
      <c r="G35" s="2" t="inlineStr"/>
      <c r="H35" s="2" t="inlineStr">
        <is>
          <t>Refrigerada (5°C ± 3°C)</t>
        </is>
      </c>
      <c r="I35" s="2" t="inlineStr"/>
      <c r="J35" s="2" t="inlineStr"/>
      <c r="K35" s="2" t="inlineStr"/>
      <c r="L35" s="2" t="inlineStr">
        <is>
          <t>K</t>
        </is>
      </c>
      <c r="N35" s="2" t="inlineStr">
        <is>
          <t>Recuento de Coliformes</t>
        </is>
      </c>
      <c r="O35" s="2" t="inlineStr">
        <is>
          <t>8 días laborables</t>
        </is>
      </c>
      <c r="P35" s="2" t="inlineStr"/>
      <c r="Q35" s="2" t="inlineStr"/>
      <c r="R35" s="2" t="inlineStr">
        <is>
          <t>Placa Rodac</t>
        </is>
      </c>
    </row>
    <row r="36" hidden="1">
      <c r="B36" s="2" t="inlineStr">
        <is>
          <t>Recuento de Mohos y Levaduras - superficie</t>
        </is>
      </c>
      <c r="C36" s="2" t="n"/>
      <c r="D36" s="2" t="n"/>
      <c r="E36" s="2" t="inlineStr">
        <is>
          <t>K4275</t>
        </is>
      </c>
      <c r="F36" s="2" t="inlineStr">
        <is>
          <t>MI474</t>
        </is>
      </c>
      <c r="G36" s="2" t="inlineStr">
        <is>
          <t>1 UFC/placa</t>
        </is>
      </c>
      <c r="H36" s="2" t="inlineStr">
        <is>
          <t>Refrigerada (5°C ± 3°C)</t>
        </is>
      </c>
      <c r="I36" s="2" t="inlineStr">
        <is>
          <t>PNT00404</t>
        </is>
      </c>
      <c r="J36" s="2" t="inlineStr"/>
      <c r="K36" s="2" t="inlineStr">
        <is>
          <t>Siembra por contacto y recuento de colonias</t>
        </is>
      </c>
      <c r="L36" s="2" t="inlineStr">
        <is>
          <t>K</t>
        </is>
      </c>
      <c r="N36" s="2" t="inlineStr">
        <is>
          <t>Mohos y Levaduras (rec) - superficie</t>
        </is>
      </c>
      <c r="O36" s="2" t="inlineStr">
        <is>
          <t>8 días laborables</t>
        </is>
      </c>
      <c r="P36" s="2" t="inlineStr"/>
      <c r="Q36" s="2" t="inlineStr"/>
      <c r="R36" s="2" t="inlineStr">
        <is>
          <t>Placa Rodac Sabouraud Cloramfenicol (SAB) ó Escobillón estéril con medio Stuart</t>
        </is>
      </c>
    </row>
    <row r="37" hidden="1">
      <c r="B37" s="2" t="inlineStr">
        <is>
          <t>Determinación de Enterobacteriaceas - superficie</t>
        </is>
      </c>
      <c r="C37" s="2" t="n"/>
      <c r="D37" s="2" t="n"/>
      <c r="E37" s="2" t="inlineStr">
        <is>
          <t>K4280</t>
        </is>
      </c>
      <c r="F37" s="2" t="inlineStr">
        <is>
          <t>MI475</t>
        </is>
      </c>
      <c r="G37" s="2" t="inlineStr">
        <is>
          <t>1 UFC/placa</t>
        </is>
      </c>
      <c r="H37" s="2" t="inlineStr">
        <is>
          <t>Refrigerada (5°C ± 3°C)</t>
        </is>
      </c>
      <c r="I37" s="2" t="inlineStr">
        <is>
          <t>PNT00404</t>
        </is>
      </c>
      <c r="J37" s="2" t="inlineStr"/>
      <c r="K37" s="2" t="inlineStr">
        <is>
          <t>Siembra por contacto, tinción y pruebas bioquímicas</t>
        </is>
      </c>
      <c r="L37" s="2" t="inlineStr">
        <is>
          <t>K</t>
        </is>
      </c>
      <c r="N37" s="2" t="inlineStr">
        <is>
          <t>Enterobacteriaceas (det) - superficie</t>
        </is>
      </c>
      <c r="O37" s="2" t="inlineStr">
        <is>
          <t>8 días laborables</t>
        </is>
      </c>
      <c r="P37" s="2" t="inlineStr"/>
      <c r="Q37" s="2" t="inlineStr"/>
      <c r="R37" s="2" t="inlineStr">
        <is>
          <t>Placa Rodac</t>
        </is>
      </c>
    </row>
    <row r="38" hidden="1">
      <c r="B38" s="2" t="inlineStr">
        <is>
          <t>Determinación de Escherichia coli - superficie</t>
        </is>
      </c>
      <c r="C38" s="2" t="n"/>
      <c r="D38" s="2" t="n"/>
      <c r="E38" s="2" t="inlineStr">
        <is>
          <t>K4281</t>
        </is>
      </c>
      <c r="F38" s="2" t="inlineStr">
        <is>
          <t>MI476</t>
        </is>
      </c>
      <c r="G38" s="2" t="inlineStr">
        <is>
          <t>1 UFC/placa</t>
        </is>
      </c>
      <c r="H38" s="2" t="inlineStr">
        <is>
          <t>Refrigerada (5°C ± 3°C)</t>
        </is>
      </c>
      <c r="I38" s="2" t="inlineStr">
        <is>
          <t>PNT00404</t>
        </is>
      </c>
      <c r="J38" s="2" t="inlineStr"/>
      <c r="K38" s="2" t="inlineStr">
        <is>
          <t>Siembra en superficie, tinción y pruebas bioquímicas</t>
        </is>
      </c>
      <c r="L38" s="2" t="inlineStr">
        <is>
          <t>K</t>
        </is>
      </c>
      <c r="N38" s="2" t="inlineStr">
        <is>
          <t>Escherichia coli (det) - superficie</t>
        </is>
      </c>
      <c r="O38" s="2" t="inlineStr">
        <is>
          <t>8 días laborables</t>
        </is>
      </c>
      <c r="P38" s="2" t="inlineStr"/>
      <c r="Q38" s="2" t="inlineStr"/>
      <c r="R38" s="2" t="inlineStr">
        <is>
          <t>Placa Rodac Violet Red Glucosa Agar (VRBD) ó Escobillón estéril con medio Stuart</t>
        </is>
      </c>
    </row>
    <row r="39" hidden="1">
      <c r="B39" s="2" t="inlineStr">
        <is>
          <t>Determinación de Escherichia coli - superficie</t>
        </is>
      </c>
      <c r="C39" s="2" t="n"/>
      <c r="D39" s="2" t="n"/>
      <c r="E39" s="2" t="inlineStr">
        <is>
          <t>K4281</t>
        </is>
      </c>
      <c r="F39" s="2" t="inlineStr">
        <is>
          <t>MI476</t>
        </is>
      </c>
      <c r="G39" s="2" t="inlineStr">
        <is>
          <t>1 UFC/placa</t>
        </is>
      </c>
      <c r="H39" s="2" t="inlineStr">
        <is>
          <t>Refrigerada (5°C ± 3°C)</t>
        </is>
      </c>
      <c r="I39" s="2" t="inlineStr">
        <is>
          <t>PNT00404</t>
        </is>
      </c>
      <c r="J39" s="2" t="inlineStr"/>
      <c r="K39" s="2" t="inlineStr">
        <is>
          <t>Siembra por contacto, tinción y pruebas bioquímicas</t>
        </is>
      </c>
      <c r="L39" s="2" t="inlineStr">
        <is>
          <t>K</t>
        </is>
      </c>
      <c r="N39" s="2" t="inlineStr">
        <is>
          <t>Escherichia coli (det) - superficie</t>
        </is>
      </c>
      <c r="O39" s="2" t="inlineStr">
        <is>
          <t>8 días laborables</t>
        </is>
      </c>
      <c r="P39" s="2" t="inlineStr"/>
      <c r="Q39" s="2" t="inlineStr"/>
      <c r="R39" s="2" t="inlineStr">
        <is>
          <t>Placa Rodac Violet Red Glucosa Agar (VRBD) ó Escobillón estéril con medio Stuart</t>
        </is>
      </c>
    </row>
    <row r="40" hidden="1">
      <c r="B40" s="2" t="inlineStr">
        <is>
          <t>Determinación de Streptococcus D lancefield - superficie</t>
        </is>
      </c>
      <c r="C40" s="2" t="n"/>
      <c r="D40" s="2" t="n"/>
      <c r="E40" s="2" t="inlineStr">
        <is>
          <t>K4282</t>
        </is>
      </c>
      <c r="F40" s="2" t="inlineStr">
        <is>
          <t>MI477</t>
        </is>
      </c>
      <c r="G40" s="2" t="inlineStr">
        <is>
          <t>1 UFC/placa</t>
        </is>
      </c>
      <c r="H40" s="2" t="inlineStr">
        <is>
          <t>Refrigerada (5°C ± 3°C)</t>
        </is>
      </c>
      <c r="I40" s="2" t="inlineStr">
        <is>
          <t>PNT00404</t>
        </is>
      </c>
      <c r="J40" s="2" t="inlineStr"/>
      <c r="K40" s="2" t="inlineStr">
        <is>
          <t>Siembra por contacto, tinción y pruebas bioquímicas</t>
        </is>
      </c>
      <c r="L40" s="2" t="inlineStr">
        <is>
          <t>K</t>
        </is>
      </c>
      <c r="N40" s="2" t="inlineStr">
        <is>
          <t>Streptococcus D lancefield (det) - superficie</t>
        </is>
      </c>
      <c r="O40" s="2" t="inlineStr">
        <is>
          <t>8 días laborables</t>
        </is>
      </c>
      <c r="P40" s="2" t="inlineStr"/>
      <c r="Q40" s="2" t="inlineStr"/>
      <c r="R40" s="2" t="inlineStr">
        <is>
          <t>Placa Rodac</t>
        </is>
      </c>
    </row>
    <row r="41" hidden="1">
      <c r="B41" s="2" t="inlineStr">
        <is>
          <t>Determinación de Streptococcus D lancefield - superficie</t>
        </is>
      </c>
      <c r="C41" s="2" t="n"/>
      <c r="D41" s="2" t="n"/>
      <c r="E41" s="2" t="inlineStr">
        <is>
          <t>K4282</t>
        </is>
      </c>
      <c r="F41" s="2" t="inlineStr">
        <is>
          <t>MI477</t>
        </is>
      </c>
      <c r="G41" s="2" t="inlineStr">
        <is>
          <t>1 UFC/placa</t>
        </is>
      </c>
      <c r="H41" s="2" t="inlineStr">
        <is>
          <t>Refrigerada (5°C ± 3°C)</t>
        </is>
      </c>
      <c r="I41" s="2" t="inlineStr">
        <is>
          <t>PNT00404</t>
        </is>
      </c>
      <c r="J41" s="2" t="inlineStr"/>
      <c r="K41" s="2" t="inlineStr">
        <is>
          <t>Siembra en superficie, tinción y pruebas bioquímicas</t>
        </is>
      </c>
      <c r="L41" s="2" t="inlineStr">
        <is>
          <t>K</t>
        </is>
      </c>
      <c r="N41" s="2" t="inlineStr">
        <is>
          <t>Streptococcus D lancefield (det) - superficie</t>
        </is>
      </c>
      <c r="O41" s="2" t="inlineStr">
        <is>
          <t>8 días laborables</t>
        </is>
      </c>
      <c r="P41" s="2" t="inlineStr"/>
      <c r="Q41" s="2" t="inlineStr"/>
      <c r="R41" s="2" t="inlineStr">
        <is>
          <t>Placa Rodac</t>
        </is>
      </c>
    </row>
    <row r="42" hidden="1">
      <c r="B42" s="2" t="inlineStr">
        <is>
          <t>Determinación de Staphylococcus aureus - superficie</t>
        </is>
      </c>
      <c r="C42" s="2" t="n"/>
      <c r="D42" s="2" t="n"/>
      <c r="E42" s="2" t="inlineStr">
        <is>
          <t>K4283</t>
        </is>
      </c>
      <c r="F42" s="2" t="inlineStr">
        <is>
          <t>MI478</t>
        </is>
      </c>
      <c r="G42" s="2" t="inlineStr">
        <is>
          <t>1 UFC/placa</t>
        </is>
      </c>
      <c r="H42" s="2" t="inlineStr">
        <is>
          <t>Refrigerada (5°C ± 3°C)</t>
        </is>
      </c>
      <c r="I42" s="2" t="inlineStr">
        <is>
          <t>PNT00404</t>
        </is>
      </c>
      <c r="J42" s="2" t="inlineStr"/>
      <c r="K42" s="2" t="inlineStr">
        <is>
          <t>Viscosidad-Capilaridad</t>
        </is>
      </c>
      <c r="L42" s="2" t="inlineStr">
        <is>
          <t>K</t>
        </is>
      </c>
      <c r="N42" s="2" t="inlineStr">
        <is>
          <t>Staphylococcus aureus (det) - superficie</t>
        </is>
      </c>
      <c r="O42" s="2" t="inlineStr">
        <is>
          <t>8 días laborables</t>
        </is>
      </c>
      <c r="P42" s="2" t="inlineStr"/>
      <c r="Q42" s="2" t="inlineStr"/>
      <c r="R42" s="2" t="inlineStr">
        <is>
          <t>Placa Rodac (TSA W/DISHINIBITOR Count-Tact o Trypticase Soja / Tryptone Soya Agar Count Tact) ó Escobillón estéril con medio Stuart</t>
        </is>
      </c>
    </row>
    <row r="43" hidden="1">
      <c r="B43" s="2" t="inlineStr">
        <is>
          <t>Determinación de Staphylococcus aureus - superficie</t>
        </is>
      </c>
      <c r="C43" s="2" t="n"/>
      <c r="D43" s="2" t="n"/>
      <c r="E43" s="2" t="inlineStr">
        <is>
          <t>K4283</t>
        </is>
      </c>
      <c r="F43" s="2" t="inlineStr">
        <is>
          <t>MI478</t>
        </is>
      </c>
      <c r="G43" s="2" t="inlineStr">
        <is>
          <t>1 UFC/placa</t>
        </is>
      </c>
      <c r="H43" s="2" t="inlineStr">
        <is>
          <t>Refrigerada (5°C ± 3°C)</t>
        </is>
      </c>
      <c r="I43" s="2" t="inlineStr">
        <is>
          <t>PNT00404</t>
        </is>
      </c>
      <c r="J43" s="2" t="inlineStr"/>
      <c r="K43" s="2" t="inlineStr">
        <is>
          <t>Siembra por contacto, tinción y pruebas bioquímicas</t>
        </is>
      </c>
      <c r="L43" s="2" t="inlineStr">
        <is>
          <t>K</t>
        </is>
      </c>
      <c r="N43" s="2" t="inlineStr">
        <is>
          <t>Staphylococcus aureus (det) - superficie</t>
        </is>
      </c>
      <c r="O43" s="2" t="inlineStr">
        <is>
          <t>8 días laborables</t>
        </is>
      </c>
      <c r="P43" s="2" t="inlineStr"/>
      <c r="Q43" s="2" t="inlineStr"/>
      <c r="R43" s="2" t="inlineStr">
        <is>
          <t>Placa Rodac (TSA W/DISHINIBITOR Count-Tact o Trypticase Soja / Tryptone Soya Agar Count Tact) ó Escobillón estéril con medio Stuart</t>
        </is>
      </c>
    </row>
    <row r="44" hidden="1">
      <c r="B44" s="2" t="inlineStr">
        <is>
          <t>Determinación de Pseudomonas aeruginosa - superficie</t>
        </is>
      </c>
      <c r="C44" s="2" t="n"/>
      <c r="D44" s="2" t="n"/>
      <c r="E44" s="2" t="inlineStr">
        <is>
          <t>K4284</t>
        </is>
      </c>
      <c r="F44" s="2" t="inlineStr">
        <is>
          <t>MI479</t>
        </is>
      </c>
      <c r="G44" s="2" t="inlineStr">
        <is>
          <t>1 UFC/placa</t>
        </is>
      </c>
      <c r="H44" s="2" t="inlineStr">
        <is>
          <t>Refrigerada (5°C ± 3°C)</t>
        </is>
      </c>
      <c r="I44" s="2" t="inlineStr">
        <is>
          <t>PNT00404</t>
        </is>
      </c>
      <c r="J44" s="2" t="inlineStr"/>
      <c r="K44" s="2" t="inlineStr">
        <is>
          <t>Siembra en superficie, tinción y pruebas bioquímicas</t>
        </is>
      </c>
      <c r="L44" s="2" t="inlineStr">
        <is>
          <t>K</t>
        </is>
      </c>
      <c r="N44" s="2" t="inlineStr">
        <is>
          <t>Pseudomonas aeruginosa (det) - superficie</t>
        </is>
      </c>
      <c r="O44" s="2" t="inlineStr">
        <is>
          <t>8 días laborables</t>
        </is>
      </c>
      <c r="P44" s="2" t="inlineStr"/>
      <c r="Q44" s="2" t="inlineStr"/>
      <c r="R44" s="2" t="inlineStr">
        <is>
          <t>Placa Rodac (TSA W/DISHINIBITOR Count-Tact o Trypticase Soja / Tryptone Soya Agar Count Tact) ó Escobillón estéril con medio Stuart</t>
        </is>
      </c>
    </row>
    <row r="45" hidden="1">
      <c r="B45" s="2" t="inlineStr">
        <is>
          <t>Determinación de Pseudomonas aeruginosa - superficie</t>
        </is>
      </c>
      <c r="C45" s="2" t="n"/>
      <c r="D45" s="2" t="n"/>
      <c r="E45" s="2" t="inlineStr">
        <is>
          <t>K4284</t>
        </is>
      </c>
      <c r="F45" s="2" t="inlineStr">
        <is>
          <t>MI479</t>
        </is>
      </c>
      <c r="G45" s="2" t="inlineStr">
        <is>
          <t>1 UFC/placa</t>
        </is>
      </c>
      <c r="H45" s="2" t="inlineStr">
        <is>
          <t>Refrigerada (5°C ± 3°C)</t>
        </is>
      </c>
      <c r="I45" s="2" t="inlineStr">
        <is>
          <t>PNT00404</t>
        </is>
      </c>
      <c r="J45" s="2" t="inlineStr"/>
      <c r="K45" s="2" t="inlineStr">
        <is>
          <t>Siembra por contacto, tinción y pruebas bioquímicas</t>
        </is>
      </c>
      <c r="L45" s="2" t="inlineStr">
        <is>
          <t>K</t>
        </is>
      </c>
      <c r="N45" s="2" t="inlineStr">
        <is>
          <t>Pseudomonas aeruginosa (det) - superficie</t>
        </is>
      </c>
      <c r="O45" s="2" t="inlineStr">
        <is>
          <t>8 días laborables</t>
        </is>
      </c>
      <c r="P45" s="2" t="inlineStr"/>
      <c r="Q45" s="2" t="inlineStr"/>
      <c r="R45" s="2" t="inlineStr">
        <is>
          <t>Placa Rodac (TSA W/DISHINIBITOR Count-Tact o Trypticase Soja / Tryptone Soya Agar Count Tact) ó Escobillón estéril con medio Stuart</t>
        </is>
      </c>
    </row>
    <row r="46" hidden="1">
      <c r="B46" s="2" t="inlineStr">
        <is>
          <t>Determinación de Candida albicans - superficie</t>
        </is>
      </c>
      <c r="C46" s="2" t="n"/>
      <c r="D46" s="2" t="n"/>
      <c r="E46" s="2" t="inlineStr">
        <is>
          <t>K4286</t>
        </is>
      </c>
      <c r="F46" s="2" t="inlineStr">
        <is>
          <t>MI481</t>
        </is>
      </c>
      <c r="G46" s="2" t="inlineStr">
        <is>
          <t>1 UFC/placa</t>
        </is>
      </c>
      <c r="H46" s="2" t="inlineStr">
        <is>
          <t>Refrigerada (5°C ± 3°C)</t>
        </is>
      </c>
      <c r="I46" s="2" t="inlineStr">
        <is>
          <t>PNT00404</t>
        </is>
      </c>
      <c r="J46" s="2" t="inlineStr"/>
      <c r="K46" s="2" t="inlineStr">
        <is>
          <t>Siembra por contacto, tinción y pruebas bioquímicas</t>
        </is>
      </c>
      <c r="L46" s="2" t="inlineStr">
        <is>
          <t>K</t>
        </is>
      </c>
      <c r="N46" s="2" t="inlineStr">
        <is>
          <t>Candida albicans (det) - superficie</t>
        </is>
      </c>
      <c r="O46" s="2" t="inlineStr">
        <is>
          <t>8 días laborables</t>
        </is>
      </c>
      <c r="P46" s="2" t="inlineStr"/>
      <c r="Q46" s="2" t="inlineStr"/>
      <c r="R46" s="2" t="inlineStr">
        <is>
          <t>Placa Rodac Sabouraud Cloramfenicol (SAB) ó Escobillón estéril con medio Stuart</t>
        </is>
      </c>
    </row>
    <row r="47" hidden="1">
      <c r="B47" s="2" t="inlineStr">
        <is>
          <t>Detección de Listeria spp - superficie</t>
        </is>
      </c>
      <c r="C47" s="2" t="n"/>
      <c r="D47" s="2" t="n"/>
      <c r="E47" s="2" t="inlineStr">
        <is>
          <t>K4287</t>
        </is>
      </c>
      <c r="F47" s="2" t="inlineStr">
        <is>
          <t>MI389</t>
        </is>
      </c>
      <c r="G47" s="2" t="inlineStr">
        <is>
          <t>1 UFC/100cm2 o escobillón</t>
        </is>
      </c>
      <c r="H47" s="2" t="inlineStr">
        <is>
          <t>Refrigerada (5°C ± 3°C)</t>
        </is>
      </c>
      <c r="I47" s="2" t="inlineStr">
        <is>
          <t>PNT00404</t>
        </is>
      </c>
      <c r="J47" s="2" t="inlineStr"/>
      <c r="K47" s="2" t="inlineStr">
        <is>
          <t>Siembra por contacto, tinción y pruebas bioquímicas</t>
        </is>
      </c>
      <c r="L47" s="2" t="inlineStr">
        <is>
          <t>K</t>
        </is>
      </c>
      <c r="N47" s="2" t="inlineStr">
        <is>
          <t>Listeria spp</t>
        </is>
      </c>
      <c r="O47" s="2" t="inlineStr">
        <is>
          <t>8 días laborables</t>
        </is>
      </c>
      <c r="P47" s="2" t="inlineStr"/>
      <c r="Q47" s="2" t="inlineStr"/>
      <c r="R47" s="2" t="inlineStr">
        <is>
          <t>Hisopo Path Check Higiene de Bioser</t>
        </is>
      </c>
    </row>
    <row r="48" hidden="1">
      <c r="B48" s="2" t="inlineStr">
        <is>
          <t>Detección de Listeria monocytogenes - superficie</t>
        </is>
      </c>
      <c r="C48" s="2" t="n"/>
      <c r="D48" s="2" t="n"/>
      <c r="E48" s="2" t="inlineStr">
        <is>
          <t>K4288</t>
        </is>
      </c>
      <c r="F48" s="2" t="inlineStr">
        <is>
          <t>MI399</t>
        </is>
      </c>
      <c r="G48" s="2" t="inlineStr">
        <is>
          <t>1 UFC/100cm2 o escobillón</t>
        </is>
      </c>
      <c r="H48" s="2" t="inlineStr">
        <is>
          <t>Refrigerada (5°C ± 3°C)</t>
        </is>
      </c>
      <c r="I48" s="2" t="inlineStr">
        <is>
          <t>PNT00404</t>
        </is>
      </c>
      <c r="J48" s="2" t="inlineStr"/>
      <c r="K48" s="2" t="inlineStr">
        <is>
          <t>Siembra por contacto, tinción y pruebas bioquímicas</t>
        </is>
      </c>
      <c r="L48" s="2" t="inlineStr">
        <is>
          <t>K</t>
        </is>
      </c>
      <c r="N48" s="2" t="inlineStr">
        <is>
          <t>Listeria monocytogenes</t>
        </is>
      </c>
      <c r="O48" s="2" t="inlineStr">
        <is>
          <t>8 días laborables</t>
        </is>
      </c>
      <c r="P48" s="2" t="inlineStr"/>
      <c r="Q48" s="2" t="inlineStr"/>
      <c r="R48" s="2" t="inlineStr">
        <is>
          <t>Hisopo Path Check Higiene de Bioser</t>
        </is>
      </c>
    </row>
    <row r="49" hidden="1">
      <c r="B49" s="2" t="inlineStr">
        <is>
          <t>Flora aerobia mesófila total (rec) - Superficie UNE 100012/171330</t>
        </is>
      </c>
      <c r="C49" s="2" t="n"/>
      <c r="D49" s="2" t="n"/>
      <c r="E49" s="2" t="inlineStr">
        <is>
          <t>K4301</t>
        </is>
      </c>
      <c r="F49" s="2" t="inlineStr">
        <is>
          <t>PNF</t>
        </is>
      </c>
      <c r="G49" s="2" t="inlineStr"/>
      <c r="H49" s="2" t="inlineStr">
        <is>
          <t>Refrigerada (5°C ± 3°C)</t>
        </is>
      </c>
      <c r="I49" s="2" t="inlineStr">
        <is>
          <t>PNT00404</t>
        </is>
      </c>
      <c r="J49" s="2" t="inlineStr"/>
      <c r="K49" s="2" t="inlineStr">
        <is>
          <t>Cálculo</t>
        </is>
      </c>
      <c r="L49" s="2" t="inlineStr">
        <is>
          <t>K</t>
        </is>
      </c>
      <c r="N49" s="2" t="inlineStr">
        <is>
          <t>No Facturable</t>
        </is>
      </c>
      <c r="O49" s="2" t="inlineStr">
        <is>
          <t>12 días laborables</t>
        </is>
      </c>
      <c r="P49" s="2" t="inlineStr"/>
      <c r="Q49" s="2" t="inlineStr"/>
      <c r="R49" s="2" t="inlineStr">
        <is>
          <t>Placa Rodac LPT + Flora aerobia mesófila total Rosa de Bengala Agar</t>
        </is>
      </c>
    </row>
    <row r="50" hidden="1">
      <c r="B50" s="2" t="inlineStr">
        <is>
          <t>Flora microbiana aerobia mesófila (rec) - Superficie UNE 100012/171330</t>
        </is>
      </c>
      <c r="C50" s="2" t="n"/>
      <c r="D50" s="2" t="n"/>
      <c r="E50" s="2" t="inlineStr">
        <is>
          <t>K4302</t>
        </is>
      </c>
      <c r="F50" s="2" t="inlineStr">
        <is>
          <t>PNF</t>
        </is>
      </c>
      <c r="G50" s="2" t="inlineStr">
        <is>
          <t>1 UFC/placa</t>
        </is>
      </c>
      <c r="H50" s="2" t="inlineStr">
        <is>
          <t>Refrigerada (5°C ± 3°C)</t>
        </is>
      </c>
      <c r="I50" s="2" t="inlineStr">
        <is>
          <t>PNT00404</t>
        </is>
      </c>
      <c r="J50" s="2" t="inlineStr"/>
      <c r="K50" s="2" t="inlineStr">
        <is>
          <t>Siembra por impactación y recuento de colonias</t>
        </is>
      </c>
      <c r="L50" s="2" t="inlineStr">
        <is>
          <t>K</t>
        </is>
      </c>
      <c r="N50" s="2" t="inlineStr">
        <is>
          <t>No Facturable</t>
        </is>
      </c>
      <c r="O50" s="2" t="inlineStr">
        <is>
          <t>12 días laborables</t>
        </is>
      </c>
      <c r="P50" s="2" t="inlineStr"/>
      <c r="Q50" s="2" t="inlineStr"/>
      <c r="R50" s="2" t="inlineStr">
        <is>
          <t>Placa Rodac LPT</t>
        </is>
      </c>
    </row>
    <row r="51" hidden="1">
      <c r="B51" s="2" t="inlineStr">
        <is>
          <t>Flora fúngica (rec) - Superficie UNE 100012/171330</t>
        </is>
      </c>
      <c r="C51" s="2" t="n"/>
      <c r="D51" s="2" t="n"/>
      <c r="E51" s="2" t="inlineStr">
        <is>
          <t>K4303</t>
        </is>
      </c>
      <c r="F51" s="2" t="inlineStr">
        <is>
          <t>PNF</t>
        </is>
      </c>
      <c r="G51" s="2" t="inlineStr">
        <is>
          <t>1 UFC/placa</t>
        </is>
      </c>
      <c r="H51" s="2" t="inlineStr">
        <is>
          <t>Refrigerada (5°C ± 3°C)</t>
        </is>
      </c>
      <c r="I51" s="2" t="inlineStr">
        <is>
          <t>PNT00404</t>
        </is>
      </c>
      <c r="J51" s="2" t="inlineStr"/>
      <c r="K51" s="2" t="inlineStr">
        <is>
          <t>Siembra por impactación y recuento de colonias</t>
        </is>
      </c>
      <c r="L51" s="2" t="inlineStr">
        <is>
          <t>K</t>
        </is>
      </c>
      <c r="N51" s="2" t="inlineStr">
        <is>
          <t>No Facturable</t>
        </is>
      </c>
      <c r="O51" s="2" t="inlineStr">
        <is>
          <t>12 días laborables</t>
        </is>
      </c>
      <c r="P51" s="2" t="inlineStr"/>
      <c r="Q51" s="2" t="inlineStr"/>
      <c r="R51" s="2" t="inlineStr">
        <is>
          <t>Placa Rodac Flora aerobia mesófila total Rosa de Bengala Agar</t>
        </is>
      </c>
    </row>
    <row r="52" hidden="1">
      <c r="B52" s="2" t="inlineStr">
        <is>
          <t>Flora aerobia mesófila total (rec) - Ambiente UNE 100012/171330</t>
        </is>
      </c>
      <c r="C52" s="2" t="n"/>
      <c r="D52" s="2" t="n"/>
      <c r="E52" s="2" t="inlineStr">
        <is>
          <t>K4321</t>
        </is>
      </c>
      <c r="F52" s="2" t="inlineStr">
        <is>
          <t>PNF</t>
        </is>
      </c>
      <c r="G52" s="2" t="inlineStr"/>
      <c r="H52" s="2" t="inlineStr">
        <is>
          <t>Refrigerada (5°C ± 3°C)</t>
        </is>
      </c>
      <c r="I52" s="2" t="inlineStr">
        <is>
          <t>PNT00404</t>
        </is>
      </c>
      <c r="J52" s="2" t="inlineStr"/>
      <c r="K52" s="2" t="inlineStr">
        <is>
          <t>Cálculo</t>
        </is>
      </c>
      <c r="L52" s="2" t="inlineStr">
        <is>
          <t>K</t>
        </is>
      </c>
      <c r="N52" s="2" t="inlineStr">
        <is>
          <t>No Facturable</t>
        </is>
      </c>
      <c r="O52" s="2" t="inlineStr">
        <is>
          <t>12 días laborables</t>
        </is>
      </c>
      <c r="P52" s="2" t="inlineStr"/>
      <c r="Q52" s="2" t="inlineStr"/>
      <c r="R52" s="2" t="inlineStr">
        <is>
          <t>Placa Rodac LPT + Flora aerobia mesófila total Rosa de Bengala Agar</t>
        </is>
      </c>
    </row>
    <row r="53" hidden="1">
      <c r="B53" s="2" t="inlineStr">
        <is>
          <t>Flora microbiana aerobia mesófila (rec) - Ambiente UNE 100012/171330</t>
        </is>
      </c>
      <c r="C53" s="2" t="n"/>
      <c r="D53" s="2" t="n"/>
      <c r="E53" s="2" t="inlineStr">
        <is>
          <t>K4322</t>
        </is>
      </c>
      <c r="F53" s="2" t="inlineStr">
        <is>
          <t>PNF</t>
        </is>
      </c>
      <c r="G53" s="2" t="inlineStr">
        <is>
          <t>1 UFC/placa</t>
        </is>
      </c>
      <c r="H53" s="2" t="inlineStr">
        <is>
          <t>Refrigerada (5°C ± 3°C)</t>
        </is>
      </c>
      <c r="I53" s="2" t="inlineStr">
        <is>
          <t>PNT00404</t>
        </is>
      </c>
      <c r="J53" s="2" t="inlineStr"/>
      <c r="K53" s="2" t="inlineStr">
        <is>
          <t>Siembra por impactación y recuento de colonias</t>
        </is>
      </c>
      <c r="L53" s="2" t="inlineStr">
        <is>
          <t>K</t>
        </is>
      </c>
      <c r="N53" s="2" t="inlineStr">
        <is>
          <t>No Facturable</t>
        </is>
      </c>
      <c r="O53" s="2" t="inlineStr">
        <is>
          <t>12 días laborables</t>
        </is>
      </c>
      <c r="P53" s="2" t="inlineStr"/>
      <c r="Q53" s="2" t="inlineStr"/>
      <c r="R53" s="2" t="inlineStr">
        <is>
          <t>Placa Rodac LPT</t>
        </is>
      </c>
    </row>
    <row r="54" hidden="1">
      <c r="B54" s="2" t="inlineStr">
        <is>
          <t>Flora fúngica (rec)  - Ambiente UNE 100012/171330</t>
        </is>
      </c>
      <c r="C54" s="2" t="n"/>
      <c r="D54" s="2" t="n"/>
      <c r="E54" s="2" t="inlineStr">
        <is>
          <t>K4323</t>
        </is>
      </c>
      <c r="F54" s="2" t="inlineStr">
        <is>
          <t>PNF</t>
        </is>
      </c>
      <c r="G54" s="2" t="inlineStr">
        <is>
          <t>1 UFC/placa</t>
        </is>
      </c>
      <c r="H54" s="2" t="inlineStr">
        <is>
          <t>Refrigerada (5°C ± 3°C)</t>
        </is>
      </c>
      <c r="I54" s="2" t="inlineStr">
        <is>
          <t>PNT00404</t>
        </is>
      </c>
      <c r="J54" s="2" t="inlineStr"/>
      <c r="K54" s="2" t="inlineStr">
        <is>
          <t>Siembra por impactación y recuento de colonias</t>
        </is>
      </c>
      <c r="L54" s="2" t="inlineStr">
        <is>
          <t>K</t>
        </is>
      </c>
      <c r="N54" s="2" t="inlineStr">
        <is>
          <t>No Facturable</t>
        </is>
      </c>
      <c r="O54" s="2" t="inlineStr">
        <is>
          <t>12 días laborables</t>
        </is>
      </c>
      <c r="P54" s="2" t="inlineStr"/>
      <c r="Q54" s="2" t="inlineStr"/>
      <c r="R54" s="2" t="inlineStr">
        <is>
          <t>Placa Rodac Flora aerobia mesófila total Rosa de Bengala Agar</t>
        </is>
      </c>
    </row>
    <row r="55" hidden="1">
      <c r="B55" s="2" t="inlineStr">
        <is>
          <t>Estudio microbiológico</t>
        </is>
      </c>
      <c r="C55" s="2" t="n"/>
      <c r="D55" s="2" t="n"/>
      <c r="E55" s="2" t="inlineStr">
        <is>
          <t>K8050</t>
        </is>
      </c>
      <c r="F55" s="2" t="inlineStr">
        <is>
          <t>CFPM</t>
        </is>
      </c>
      <c r="G55" s="2" t="inlineStr"/>
      <c r="H55" s="2" t="inlineStr"/>
      <c r="I55" s="2" t="inlineStr"/>
      <c r="J55" s="2" t="inlineStr"/>
      <c r="K55" s="2" t="inlineStr"/>
      <c r="L55" s="2" t="inlineStr">
        <is>
          <t>K</t>
        </is>
      </c>
      <c r="N55" s="2" t="inlineStr">
        <is>
          <t>Precio variable</t>
        </is>
      </c>
      <c r="O55" s="2" t="inlineStr"/>
      <c r="P55" s="2" t="inlineStr">
        <is>
          <t>Precio manual</t>
        </is>
      </c>
      <c r="Q55" s="2" t="inlineStr"/>
      <c r="R55" s="2" t="inlineStr"/>
    </row>
    <row r="56" hidden="1">
      <c r="B56" s="2" t="inlineStr">
        <is>
          <t>Identificación Fúngica externa (PDF)</t>
        </is>
      </c>
      <c r="C56" s="2" t="n"/>
      <c r="D56" s="2" t="n"/>
      <c r="E56" s="2" t="inlineStr">
        <is>
          <t>K8478</t>
        </is>
      </c>
      <c r="F56" s="2" t="inlineStr">
        <is>
          <t>MI001</t>
        </is>
      </c>
      <c r="G56" s="2" t="inlineStr"/>
      <c r="H56" s="2" t="inlineStr">
        <is>
          <t>Refrigerada (5°C ± 3°C)</t>
        </is>
      </c>
      <c r="I56" s="2" t="inlineStr">
        <is>
          <t>Método interno</t>
        </is>
      </c>
      <c r="J56" s="2" t="inlineStr"/>
      <c r="K56" s="2" t="inlineStr">
        <is>
          <t>Observación Microscópica</t>
        </is>
      </c>
      <c r="L56" s="2" t="inlineStr">
        <is>
          <t>K</t>
        </is>
      </c>
      <c r="N56" s="2" t="inlineStr">
        <is>
          <t>Identificación Fúngica (1 cepa)</t>
        </is>
      </c>
      <c r="O56" s="2" t="inlineStr">
        <is>
          <t>15 días laborables</t>
        </is>
      </c>
      <c r="P56" s="2" t="inlineStr"/>
      <c r="Q56" s="2" t="inlineStr">
        <is>
          <t>INDICAR CONDICIÓN DE INCUBACIÓN SI SE ENVÍA COLONIA. Si no se consigue identificar se cobra 1 cepa a menos que se informe precio especial.</t>
        </is>
      </c>
      <c r="R56" s="2" t="inlineStr">
        <is>
          <t>Placa Petri</t>
        </is>
      </c>
    </row>
    <row r="57">
      <c r="A57" t="inlineStr">
        <is>
          <t>98-01-1</t>
        </is>
      </c>
      <c r="B57" s="2" t="inlineStr">
        <is>
          <t>Furfural - aire</t>
        </is>
      </c>
      <c r="C57" s="2" t="inlineStr">
        <is>
          <t>2-Furaldehído</t>
        </is>
      </c>
      <c r="D57" s="2" t="n"/>
      <c r="E57" s="2" t="inlineStr">
        <is>
          <t>N0000</t>
        </is>
      </c>
      <c r="F57" s="2" t="inlineStr">
        <is>
          <t>MA173</t>
        </is>
      </c>
      <c r="G57" s="2" t="inlineStr">
        <is>
          <t>0.1 µg</t>
        </is>
      </c>
      <c r="H57" s="2" t="inlineStr">
        <is>
          <t>Refrigerada (5°C ± 3°C) y preservar de la luz</t>
        </is>
      </c>
      <c r="I57" s="2" t="inlineStr">
        <is>
          <t>Método interno basado en método EPA IP-6A, EPA TO-11 y NIOSH 2016 y 2532</t>
        </is>
      </c>
      <c r="J57" s="2" t="inlineStr"/>
      <c r="K57" s="2" t="inlineStr">
        <is>
          <t>Cromatografía Líquida de Alta Resolución (HPLC)</t>
        </is>
      </c>
      <c r="L57" s="2" t="inlineStr">
        <is>
          <t>N</t>
        </is>
      </c>
      <c r="N57" s="2" t="inlineStr">
        <is>
          <t>1 aldehído urgente 8 días</t>
        </is>
      </c>
      <c r="O57" s="2" t="inlineStr">
        <is>
          <t>8 días laborables</t>
        </is>
      </c>
      <c r="P57" s="2" t="inlineStr">
        <is>
          <t>Para más de un aldehído consultad precio en pestaña  PERFIL</t>
        </is>
      </c>
      <c r="Q57" s="2" t="inlineStr"/>
      <c r="R57" s="2" t="inlineStr">
        <is>
          <t>Tubo Sílica Gel Tubo sílica gel impregnado con 2,4- DNFH -&gt; MAE10</t>
        </is>
      </c>
      <c r="S57" s="25" t="inlineStr">
        <is>
          <t>MAE10</t>
        </is>
      </c>
      <c r="T57" s="25" t="inlineStr">
        <is>
          <t>MAE39 (para Q&gt;0,6L/min)</t>
        </is>
      </c>
    </row>
    <row r="58">
      <c r="A58" t="inlineStr">
        <is>
          <t>98-01-1</t>
        </is>
      </c>
      <c r="B58" s="2" t="inlineStr">
        <is>
          <t>Furfural - aire</t>
        </is>
      </c>
      <c r="C58" s="2" t="inlineStr">
        <is>
          <t>2-Furaldehído</t>
        </is>
      </c>
      <c r="D58" s="2" t="n"/>
      <c r="E58" s="2" t="inlineStr">
        <is>
          <t>N0000</t>
        </is>
      </c>
      <c r="F58" s="2" t="inlineStr">
        <is>
          <t>MA051</t>
        </is>
      </c>
      <c r="G58" s="2" t="inlineStr">
        <is>
          <t>0.1 µg</t>
        </is>
      </c>
      <c r="H58" s="2" t="inlineStr">
        <is>
          <t>Refrigerada (5°C ± 3°C) y preservar de la luz</t>
        </is>
      </c>
      <c r="I58" s="2" t="inlineStr">
        <is>
          <t>Método interno basado en método EPA IP-6A, EPA TO-11 y NIOSH 2016 y 2532</t>
        </is>
      </c>
      <c r="J58" s="2" t="inlineStr"/>
      <c r="K58" s="2" t="inlineStr">
        <is>
          <t>Cromatografía Líquida de Alta Resolución (HPLC)</t>
        </is>
      </c>
      <c r="L58" s="2" t="inlineStr">
        <is>
          <t>N</t>
        </is>
      </c>
      <c r="N58" s="2" t="inlineStr">
        <is>
          <t>1 aldehído (rutina)</t>
        </is>
      </c>
      <c r="O58" s="2" t="inlineStr">
        <is>
          <t>15 días laborables</t>
        </is>
      </c>
      <c r="P58" s="2" t="inlineStr">
        <is>
          <t>Para más de un aldehído consultad precio en pestaña  PERFIL</t>
        </is>
      </c>
      <c r="Q58" s="2" t="inlineStr"/>
      <c r="R58" s="2" t="inlineStr">
        <is>
          <t>Tubo Sílica Gel Tubo sílica gel impregnado con 2,4- DNFH -&gt; MAE10</t>
        </is>
      </c>
      <c r="S58" s="25" t="inlineStr">
        <is>
          <t>MAE10</t>
        </is>
      </c>
      <c r="T58" s="25" t="inlineStr">
        <is>
          <t>MAE39 (para Q&gt;0,6L/min)</t>
        </is>
      </c>
    </row>
    <row r="59">
      <c r="A59" t="inlineStr">
        <is>
          <t>75-07-0</t>
        </is>
      </c>
      <c r="B59" s="2" t="inlineStr">
        <is>
          <t>Acetaldehído - aire</t>
        </is>
      </c>
      <c r="C59" s="2" t="inlineStr">
        <is>
          <t>Ácido acético aldehído; Etanal</t>
        </is>
      </c>
      <c r="D59" s="2" t="n"/>
      <c r="E59" s="2" t="inlineStr">
        <is>
          <t>N0005</t>
        </is>
      </c>
      <c r="F59" s="2" t="inlineStr">
        <is>
          <t>MA051</t>
        </is>
      </c>
      <c r="G59" s="2" t="inlineStr">
        <is>
          <t>0,1 µg</t>
        </is>
      </c>
      <c r="H59" s="2" t="inlineStr">
        <is>
          <t>Refrigerada (5°C ± 3°C) y preservar de la luz</t>
        </is>
      </c>
      <c r="I59" s="2" t="inlineStr">
        <is>
          <t>Método interno basado en método EPA IP-6A, EPA TO-11 y NIOSH 2016 y 2532</t>
        </is>
      </c>
      <c r="J59" s="2" t="inlineStr"/>
      <c r="K59" s="2" t="inlineStr">
        <is>
          <t>Cromatografía Líquida de Alta Resolución (HPLC)</t>
        </is>
      </c>
      <c r="L59" s="2" t="inlineStr">
        <is>
          <t>N</t>
        </is>
      </c>
      <c r="N59" s="2" t="inlineStr">
        <is>
          <t>1 aldehído (rutina)</t>
        </is>
      </c>
      <c r="O59" s="2" t="inlineStr">
        <is>
          <t>15 días laborables</t>
        </is>
      </c>
      <c r="P59" s="2" t="inlineStr">
        <is>
          <t>Para más de un aldehído consultad precio en pestaña  PERFIL</t>
        </is>
      </c>
      <c r="Q59" s="2" t="inlineStr"/>
      <c r="R59" s="2" t="inlineStr">
        <is>
          <t>Tubo Sílica Gel Tubo sílica gel impregnado con 2,4- DNFH -&gt; MAE10</t>
        </is>
      </c>
      <c r="S59" s="25" t="inlineStr">
        <is>
          <t>MAE10</t>
        </is>
      </c>
      <c r="T59" s="26" t="inlineStr">
        <is>
          <t>MAE39 (para Q&gt;0,6L/min)</t>
        </is>
      </c>
    </row>
    <row r="60">
      <c r="A60" t="inlineStr">
        <is>
          <t>75-07-0</t>
        </is>
      </c>
      <c r="B60" s="2" t="inlineStr">
        <is>
          <t>Acetaldehído - aire</t>
        </is>
      </c>
      <c r="C60" s="2" t="inlineStr">
        <is>
          <t>Ácido acético aldehído; Etanal</t>
        </is>
      </c>
      <c r="D60" s="2" t="n"/>
      <c r="E60" s="2" t="inlineStr">
        <is>
          <t>N0005</t>
        </is>
      </c>
      <c r="F60" s="2" t="inlineStr">
        <is>
          <t>MA173</t>
        </is>
      </c>
      <c r="G60" s="2" t="inlineStr">
        <is>
          <t>0,1 µg</t>
        </is>
      </c>
      <c r="H60" s="2" t="inlineStr">
        <is>
          <t>Refrigerada (5°C ± 3°C) y preservar de la luz</t>
        </is>
      </c>
      <c r="I60" s="2" t="inlineStr">
        <is>
          <t>Método interno basado en método EPA IP-6A, EPA TO-11 y NIOSH 2016 y 2532</t>
        </is>
      </c>
      <c r="J60" s="2" t="inlineStr"/>
      <c r="K60" s="2" t="inlineStr">
        <is>
          <t>Cromatografía Líquida de Alta Resolución (HPLC)</t>
        </is>
      </c>
      <c r="L60" s="2" t="inlineStr">
        <is>
          <t>N</t>
        </is>
      </c>
      <c r="N60" s="2" t="inlineStr">
        <is>
          <t>1 aldehído urgente 8 días</t>
        </is>
      </c>
      <c r="O60" s="2" t="inlineStr">
        <is>
          <t>8 días laborables</t>
        </is>
      </c>
      <c r="P60" s="2" t="inlineStr">
        <is>
          <t>Para más de un aldehído consultad precio en pestaña  PERFIL</t>
        </is>
      </c>
      <c r="Q60" s="2" t="inlineStr"/>
      <c r="R60" s="2" t="inlineStr">
        <is>
          <t>Tubo Sílica Gel Tubo sílica gel impregnado con 2,4- DNFH -&gt; MAE10</t>
        </is>
      </c>
      <c r="S60" s="26" t="inlineStr">
        <is>
          <t>MAE10</t>
        </is>
      </c>
      <c r="T60" s="27" t="inlineStr">
        <is>
          <t>MAE39 (para Q&gt;0,6L/min)</t>
        </is>
      </c>
    </row>
    <row r="61">
      <c r="A61" t="inlineStr">
        <is>
          <t>107-02-8</t>
        </is>
      </c>
      <c r="B61" s="2" t="inlineStr">
        <is>
          <t>Acroleína - aire</t>
        </is>
      </c>
      <c r="C61" s="2" t="n"/>
      <c r="D61" s="2" t="n"/>
      <c r="E61" s="2" t="inlineStr">
        <is>
          <t>N0010</t>
        </is>
      </c>
      <c r="F61" s="2" t="inlineStr">
        <is>
          <t>MA051</t>
        </is>
      </c>
      <c r="G61" s="2" t="inlineStr">
        <is>
          <t>0,1 µg</t>
        </is>
      </c>
      <c r="H61" s="2" t="inlineStr">
        <is>
          <t>Refrigerada (5°C ± 3°C) y preservar de la luz</t>
        </is>
      </c>
      <c r="I61" s="2" t="inlineStr">
        <is>
          <t>Método interno basado en método EPA IP-6A, EPA TO-11 y NIOSH 2016 y 2532</t>
        </is>
      </c>
      <c r="J61" s="2" t="inlineStr"/>
      <c r="K61" s="2" t="inlineStr">
        <is>
          <t>Cromatografía Líquida de Alta Resolución (HPLC)</t>
        </is>
      </c>
      <c r="L61" s="2" t="inlineStr">
        <is>
          <t>N</t>
        </is>
      </c>
      <c r="N61" s="2" t="inlineStr">
        <is>
          <t>1 aldehído (rutina)</t>
        </is>
      </c>
      <c r="O61" s="2" t="inlineStr">
        <is>
          <t>15 días laborables</t>
        </is>
      </c>
      <c r="P61" s="2" t="inlineStr">
        <is>
          <t>Para más de un aldehído consultad precio en pestaña  PERFIL</t>
        </is>
      </c>
      <c r="Q61" s="2" t="inlineStr"/>
      <c r="R61" s="2" t="inlineStr">
        <is>
          <t>Tubo Sílica Gel Tubo sílica gel impregnado con 2,4- DNFH -&gt; MAE10</t>
        </is>
      </c>
      <c r="S61" s="26" t="inlineStr">
        <is>
          <t>MAE10</t>
        </is>
      </c>
      <c r="T61" s="27" t="inlineStr">
        <is>
          <t>MAE39 (para Q&gt;0,6L/min)</t>
        </is>
      </c>
    </row>
    <row r="62">
      <c r="A62" t="inlineStr">
        <is>
          <t>107-02-8</t>
        </is>
      </c>
      <c r="B62" s="2" t="inlineStr">
        <is>
          <t>Acroleína - aire</t>
        </is>
      </c>
      <c r="C62" s="2" t="n"/>
      <c r="D62" s="2" t="n"/>
      <c r="E62" s="2" t="inlineStr">
        <is>
          <t>N0010</t>
        </is>
      </c>
      <c r="F62" s="2" t="inlineStr">
        <is>
          <t>MA173</t>
        </is>
      </c>
      <c r="G62" s="2" t="inlineStr">
        <is>
          <t>0,1 µg</t>
        </is>
      </c>
      <c r="H62" s="2" t="inlineStr">
        <is>
          <t>Refrigerada (5°C ± 3°C) y preservar de la luz</t>
        </is>
      </c>
      <c r="I62" s="2" t="inlineStr">
        <is>
          <t>Método interno basado en método EPA IP-6A, EPA TO-11 y NIOSH 2016 y 2532</t>
        </is>
      </c>
      <c r="J62" s="2" t="inlineStr"/>
      <c r="K62" s="2" t="inlineStr">
        <is>
          <t>Cromatografía Líquida de Alta Resolución (HPLC)</t>
        </is>
      </c>
      <c r="L62" s="2" t="inlineStr">
        <is>
          <t>N</t>
        </is>
      </c>
      <c r="N62" s="2" t="inlineStr">
        <is>
          <t>1 aldehído urgente 8 días</t>
        </is>
      </c>
      <c r="O62" s="2" t="inlineStr">
        <is>
          <t>8 días laborables</t>
        </is>
      </c>
      <c r="P62" s="2" t="inlineStr">
        <is>
          <t>Para más de un aldehído consultad precio en pestaña  PERFIL</t>
        </is>
      </c>
      <c r="Q62" s="2" t="inlineStr"/>
      <c r="R62" s="2" t="inlineStr">
        <is>
          <t>Tubo Sílica Gel Tubo sílica gel impregnado con 2,4- DNFH -&gt; MAE10</t>
        </is>
      </c>
      <c r="S62" s="26" t="inlineStr">
        <is>
          <t>MAE10</t>
        </is>
      </c>
      <c r="T62" s="27" t="inlineStr">
        <is>
          <t>MAE39 (para Q&gt;0,6L/min)</t>
        </is>
      </c>
    </row>
    <row r="63">
      <c r="A63" t="inlineStr">
        <is>
          <t>50-00-0</t>
        </is>
      </c>
      <c r="B63" s="2" t="inlineStr">
        <is>
          <t>Formaldehído - aire</t>
        </is>
      </c>
      <c r="C63" s="2" t="inlineStr">
        <is>
          <t>Formol; Metanal; HCHO; Formalina (HCHO 30 a 60% w/v)</t>
        </is>
      </c>
      <c r="D63" s="2" t="n"/>
      <c r="E63" s="2" t="inlineStr">
        <is>
          <t>N0015</t>
        </is>
      </c>
      <c r="F63" s="2" t="inlineStr">
        <is>
          <t>MA173</t>
        </is>
      </c>
      <c r="G63" s="2" t="inlineStr">
        <is>
          <t>0,1 µg</t>
        </is>
      </c>
      <c r="H63" s="2" t="inlineStr">
        <is>
          <t>Refrigerada (5°C ± 3°C) y preservar de la luz</t>
        </is>
      </c>
      <c r="I63" s="2" t="inlineStr">
        <is>
          <t>Método interno basado en método EPA IP-6A, EPA TO-11 y NIOSH 2016 y 2532</t>
        </is>
      </c>
      <c r="J63" s="2" t="inlineStr"/>
      <c r="K63" s="2" t="inlineStr">
        <is>
          <t>Cromatografía Líquida de Alta Resolución (HPLC)</t>
        </is>
      </c>
      <c r="L63" s="2" t="inlineStr">
        <is>
          <t>N</t>
        </is>
      </c>
      <c r="N63" s="2" t="inlineStr">
        <is>
          <t>1 aldehído urgente 8 días</t>
        </is>
      </c>
      <c r="O63" s="2" t="inlineStr">
        <is>
          <t>8 días laborables</t>
        </is>
      </c>
      <c r="P63" s="2" t="inlineStr">
        <is>
          <t>Para más de un aldehído consultad precio en pestaña  PERFIL</t>
        </is>
      </c>
      <c r="Q63" s="2" t="inlineStr"/>
      <c r="R63" s="2" t="inlineStr">
        <is>
          <t>Tubo Sílica Gel Tubo sílica gel impregnado con 2,4- DNFH -&gt; MAE10</t>
        </is>
      </c>
      <c r="S63" s="26" t="inlineStr">
        <is>
          <t>MAE10</t>
        </is>
      </c>
      <c r="T63" s="26" t="inlineStr">
        <is>
          <t xml:space="preserve">MAE39 (para Q&gt;0,6L/min); MT111 (Nota: No apto para formalina); </t>
        </is>
      </c>
    </row>
    <row r="64">
      <c r="A64" t="inlineStr">
        <is>
          <t>50-00-0</t>
        </is>
      </c>
      <c r="B64" s="2" t="inlineStr">
        <is>
          <t>Formaldehído - aire</t>
        </is>
      </c>
      <c r="C64" s="2" t="inlineStr">
        <is>
          <t>Formol; Metanal; HCHO; Formalina (HCHO 30 a 60% w/v)</t>
        </is>
      </c>
      <c r="D64" s="2" t="n"/>
      <c r="E64" s="2" t="inlineStr">
        <is>
          <t>N0015</t>
        </is>
      </c>
      <c r="F64" s="2" t="inlineStr">
        <is>
          <t>MA051</t>
        </is>
      </c>
      <c r="G64" s="2" t="inlineStr">
        <is>
          <t>0,1 µg</t>
        </is>
      </c>
      <c r="H64" s="2" t="inlineStr">
        <is>
          <t>Refrigerada (5°C ± 3°C) y preservar de la luz</t>
        </is>
      </c>
      <c r="I64" s="2" t="inlineStr">
        <is>
          <t>Método interno basado en método EPA IP-6A, EPA TO-11 y NIOSH 2016 y 2532</t>
        </is>
      </c>
      <c r="J64" s="2" t="inlineStr"/>
      <c r="K64" s="2" t="inlineStr">
        <is>
          <t>Cromatografía Líquida de Alta Resolución (HPLC)</t>
        </is>
      </c>
      <c r="L64" s="2" t="inlineStr">
        <is>
          <t>N</t>
        </is>
      </c>
      <c r="N64" s="2" t="inlineStr">
        <is>
          <t>1 aldehído (rutina)</t>
        </is>
      </c>
      <c r="O64" s="2" t="inlineStr">
        <is>
          <t>15 días laborables</t>
        </is>
      </c>
      <c r="P64" s="2" t="inlineStr">
        <is>
          <t>Para más de un aldehído consultad precio en pestaña  PERFIL</t>
        </is>
      </c>
      <c r="Q64" s="2" t="inlineStr"/>
      <c r="R64" s="2" t="inlineStr">
        <is>
          <t>Tubo Sílica Gel Tubo sílica gel impregnado con 2,4- DNFH -&gt; MAE10</t>
        </is>
      </c>
      <c r="S64" s="26" t="inlineStr">
        <is>
          <t>MAE10</t>
        </is>
      </c>
      <c r="T64" s="26" t="inlineStr">
        <is>
          <t xml:space="preserve">MAE39 (para Q&gt;0,6L/min); MT111 (Nota: No apto para formalina); </t>
        </is>
      </c>
    </row>
    <row r="65" hidden="1">
      <c r="A65" t="inlineStr">
        <is>
          <t>50-00-0</t>
        </is>
      </c>
      <c r="B65" s="2" t="inlineStr">
        <is>
          <t>Formaldehído - aire con monitor pasivo 3M 3721+</t>
        </is>
      </c>
      <c r="C65" s="2" t="inlineStr">
        <is>
          <t>Formol; Metanal; HCHO; Formalina (HCHO 30 a 60% w/v)</t>
        </is>
      </c>
      <c r="D65" s="2" t="n"/>
      <c r="E65" s="2" t="inlineStr">
        <is>
          <t>N0016</t>
        </is>
      </c>
      <c r="F65" s="2" t="inlineStr">
        <is>
          <t>MA272</t>
        </is>
      </c>
      <c r="G65" s="2" t="inlineStr">
        <is>
          <t>0,1 µg</t>
        </is>
      </c>
      <c r="H65" s="2" t="inlineStr">
        <is>
          <t>Temperatura ambiente</t>
        </is>
      </c>
      <c r="I65" s="2" t="inlineStr">
        <is>
          <t>PNT00422</t>
        </is>
      </c>
      <c r="J65" s="2" t="inlineStr"/>
      <c r="K65" s="2" t="inlineStr">
        <is>
          <t>Cromatografía Líquida de Alta Resolución / Detector ultravioleta-visible (HPLC/UV)</t>
        </is>
      </c>
      <c r="L65" s="2" t="inlineStr">
        <is>
          <t>N</t>
        </is>
      </c>
      <c r="N65" s="2" t="inlineStr">
        <is>
          <t>urgente 8 días</t>
        </is>
      </c>
      <c r="O65" s="2" t="inlineStr">
        <is>
          <t>8 días laborables</t>
        </is>
      </c>
      <c r="P65" s="2" t="inlineStr"/>
      <c r="Q65" s="2" t="inlineStr"/>
      <c r="R65" s="2" t="inlineStr">
        <is>
          <t>Monitor pasivo Formaldehído 3M 3721+  -&gt; Material no proporcionable por el laboratorio</t>
        </is>
      </c>
    </row>
    <row r="66" hidden="1">
      <c r="A66" t="inlineStr">
        <is>
          <t>50-00-0</t>
        </is>
      </c>
      <c r="B66" s="2" t="inlineStr">
        <is>
          <t>Formaldehído - aire con monitor pasivo 3M 3721+</t>
        </is>
      </c>
      <c r="C66" s="2" t="inlineStr">
        <is>
          <t>Formol; Metanal; HCHO; Formalina (HCHO 30 a 60% w/v)</t>
        </is>
      </c>
      <c r="D66" s="2" t="n"/>
      <c r="E66" s="2" t="inlineStr">
        <is>
          <t>N0016</t>
        </is>
      </c>
      <c r="F66" s="2" t="inlineStr">
        <is>
          <t>MA225</t>
        </is>
      </c>
      <c r="G66" s="2" t="inlineStr">
        <is>
          <t>0,1 µg</t>
        </is>
      </c>
      <c r="H66" s="2" t="inlineStr">
        <is>
          <t>Temperatura ambiente</t>
        </is>
      </c>
      <c r="I66" s="2" t="inlineStr">
        <is>
          <t>PNT00422</t>
        </is>
      </c>
      <c r="J66" s="2" t="inlineStr"/>
      <c r="K66" s="2" t="inlineStr">
        <is>
          <t>Cromatografía Líquida de Alta Resolución / Detector ultravioleta-visible (HPLC/UV)</t>
        </is>
      </c>
      <c r="L66" s="2" t="inlineStr">
        <is>
          <t>N</t>
        </is>
      </c>
      <c r="N66" s="2" t="inlineStr">
        <is>
          <t>Formaldehído</t>
        </is>
      </c>
      <c r="O66" s="2" t="inlineStr">
        <is>
          <t>15 días laborables</t>
        </is>
      </c>
      <c r="P66" s="2" t="inlineStr"/>
      <c r="Q66" s="2" t="inlineStr"/>
      <c r="R66" s="2" t="inlineStr">
        <is>
          <t>Monitor pasivo Formaldehído 3M 3721+  -&gt; Material no proporcionable por el laboratorio</t>
        </is>
      </c>
    </row>
    <row r="67">
      <c r="A67" t="inlineStr">
        <is>
          <t>100-52-7</t>
        </is>
      </c>
      <c r="B67" s="2" t="inlineStr">
        <is>
          <t>Benzaldehído - aire</t>
        </is>
      </c>
      <c r="C67" s="2" t="n"/>
      <c r="D67" s="2" t="n"/>
      <c r="E67" s="2" t="inlineStr">
        <is>
          <t>N0017</t>
        </is>
      </c>
      <c r="F67" s="2" t="inlineStr">
        <is>
          <t>MA051</t>
        </is>
      </c>
      <c r="G67" s="2" t="inlineStr">
        <is>
          <t>0,1 µg</t>
        </is>
      </c>
      <c r="H67" s="2" t="inlineStr">
        <is>
          <t>Refrigerada (5°C ± 3°C) y preservar de la luz</t>
        </is>
      </c>
      <c r="I67" s="2" t="inlineStr">
        <is>
          <t>Método interno basado en método EPA IP-6A, EPA TO-11 y NIOSH 2016 y 2532</t>
        </is>
      </c>
      <c r="J67" s="2" t="inlineStr"/>
      <c r="K67" s="2" t="inlineStr">
        <is>
          <t>Cromatografía Líquida de Alta Resolución (HPLC)</t>
        </is>
      </c>
      <c r="L67" s="2" t="inlineStr">
        <is>
          <t>N</t>
        </is>
      </c>
      <c r="N67" s="2" t="inlineStr">
        <is>
          <t>1 aldehído (rutina)</t>
        </is>
      </c>
      <c r="O67" s="2" t="inlineStr">
        <is>
          <t>21 días laborables</t>
        </is>
      </c>
      <c r="P67" s="2" t="inlineStr">
        <is>
          <t>Para más de un aldehído consultad precio en pestaña  PERFIL</t>
        </is>
      </c>
      <c r="Q67" s="2" t="inlineStr"/>
      <c r="R67" s="2" t="inlineStr">
        <is>
          <t>Tubo Sílica Gel Tubo sílica gel impregnado con 2,4- DNFH -&gt; MAE10</t>
        </is>
      </c>
      <c r="S67" s="25" t="inlineStr">
        <is>
          <t>MAE10</t>
        </is>
      </c>
      <c r="T67" s="25" t="inlineStr">
        <is>
          <t>MAE39 (para Q&gt;0,6L/min)</t>
        </is>
      </c>
    </row>
    <row r="68">
      <c r="A68" t="inlineStr">
        <is>
          <t>100-52-7</t>
        </is>
      </c>
      <c r="B68" s="2" t="inlineStr">
        <is>
          <t>Benzaldehído - aire</t>
        </is>
      </c>
      <c r="C68" s="2" t="n"/>
      <c r="D68" s="2" t="n"/>
      <c r="E68" s="2" t="inlineStr">
        <is>
          <t>N0017</t>
        </is>
      </c>
      <c r="F68" s="2" t="inlineStr">
        <is>
          <t>MA173</t>
        </is>
      </c>
      <c r="G68" s="2" t="inlineStr">
        <is>
          <t>0,1 µg</t>
        </is>
      </c>
      <c r="H68" s="2" t="inlineStr">
        <is>
          <t>Refrigerada (5°C ± 3°C) y preservar de la luz</t>
        </is>
      </c>
      <c r="I68" s="2" t="inlineStr">
        <is>
          <t>Método interno basado en método EPA IP-6A, EPA TO-11 y NIOSH 2016 y 2532</t>
        </is>
      </c>
      <c r="J68" s="2" t="inlineStr"/>
      <c r="K68" s="2" t="inlineStr">
        <is>
          <t>Cromatografía Líquida de Alta Resolución (HPLC)</t>
        </is>
      </c>
      <c r="L68" s="2" t="inlineStr">
        <is>
          <t>N</t>
        </is>
      </c>
      <c r="N68" s="2" t="inlineStr">
        <is>
          <t>1 aldehído urgente 8 días</t>
        </is>
      </c>
      <c r="O68" s="2" t="inlineStr">
        <is>
          <t>8 días laborables</t>
        </is>
      </c>
      <c r="P68" s="2" t="inlineStr">
        <is>
          <t>Para más de un aldehído consultad precio en pestaña  PERFIL</t>
        </is>
      </c>
      <c r="Q68" s="2" t="inlineStr"/>
      <c r="R68" s="2" t="inlineStr">
        <is>
          <t>Tubo Sílica Gel Tubo sílica gel impregnado con 2,4- DNFH -&gt; MAE10</t>
        </is>
      </c>
      <c r="S68" s="25" t="inlineStr">
        <is>
          <t>MAE10</t>
        </is>
      </c>
      <c r="T68" s="25" t="inlineStr">
        <is>
          <t>MAE39 (para Q&gt;0,6L/min)</t>
        </is>
      </c>
    </row>
    <row r="69" hidden="1">
      <c r="A69" t="inlineStr">
        <is>
          <t>50-00-0</t>
        </is>
      </c>
      <c r="B69" s="2" t="inlineStr">
        <is>
          <t>Formaldehido en aire con monitor pasivo SKC</t>
        </is>
      </c>
      <c r="C69" s="2" t="inlineStr">
        <is>
          <t>Formol; Metanal; HCHO; Formalina (HCHO 30 a 60% w/v)</t>
        </is>
      </c>
      <c r="D69" s="2" t="n"/>
      <c r="E69" s="2" t="inlineStr">
        <is>
          <t>N0018</t>
        </is>
      </c>
      <c r="F69" s="2" t="inlineStr">
        <is>
          <t>MA225</t>
        </is>
      </c>
      <c r="G69" s="2" t="inlineStr">
        <is>
          <t>0,1 µg</t>
        </is>
      </c>
      <c r="H69" s="2" t="inlineStr">
        <is>
          <t>Refrigerada (5°C ± 3°C)</t>
        </is>
      </c>
      <c r="I69" s="2" t="inlineStr">
        <is>
          <t>OSHA 1007</t>
        </is>
      </c>
      <c r="J69" s="2" t="inlineStr"/>
      <c r="K69" s="2" t="inlineStr">
        <is>
          <t>Cromatografía Líquida de Alta Resolución / Detector ultravioleta-visible (HPLC/UV)</t>
        </is>
      </c>
      <c r="L69" s="2" t="inlineStr">
        <is>
          <t>N</t>
        </is>
      </c>
      <c r="N69" s="2" t="inlineStr">
        <is>
          <t>Formaldehído</t>
        </is>
      </c>
      <c r="O69" s="2" t="inlineStr">
        <is>
          <t>15 días laborables</t>
        </is>
      </c>
      <c r="P69" s="2" t="inlineStr"/>
      <c r="Q69" s="2" t="inlineStr">
        <is>
          <t>Se requiere enviar un monitor pasivo SKC junto con las muestras para usar como blanco soporte. NO apto para formalina (mezcla de formaldehído con alcohol metílico).</t>
        </is>
      </c>
      <c r="R69" s="2" t="inlineStr">
        <is>
          <t>Monitor pasivo SKC modelo UMEX-100 -&gt; MT111</t>
        </is>
      </c>
      <c r="S69" t="inlineStr">
        <is>
          <t xml:space="preserve">MT111 (Nota: No apto para formalina); </t>
        </is>
      </c>
    </row>
    <row r="70" hidden="1">
      <c r="A70" t="inlineStr">
        <is>
          <t>50-00-0</t>
        </is>
      </c>
      <c r="B70" s="2" t="inlineStr">
        <is>
          <t>Formaldehido en aire con monitor pasivo SKC</t>
        </is>
      </c>
      <c r="C70" s="2" t="inlineStr">
        <is>
          <t>Formol; Metanal; HCHO; Formalina (HCHO 30 a 60% w/v)</t>
        </is>
      </c>
      <c r="D70" s="2" t="n"/>
      <c r="E70" s="2" t="inlineStr">
        <is>
          <t>N0018</t>
        </is>
      </c>
      <c r="F70" s="2" t="inlineStr">
        <is>
          <t>MA272</t>
        </is>
      </c>
      <c r="G70" s="2" t="inlineStr">
        <is>
          <t>0,1 µg</t>
        </is>
      </c>
      <c r="H70" s="2" t="inlineStr">
        <is>
          <t>Refrigerada (5°C ± 3°C)</t>
        </is>
      </c>
      <c r="I70" s="2" t="inlineStr">
        <is>
          <t>OSHA 1007</t>
        </is>
      </c>
      <c r="J70" s="2" t="inlineStr"/>
      <c r="K70" s="2" t="inlineStr">
        <is>
          <t>Cromatografía Líquida de Alta Resolución / Detector ultravioleta-visible (HPLC/UV)</t>
        </is>
      </c>
      <c r="L70" s="2" t="inlineStr">
        <is>
          <t>N</t>
        </is>
      </c>
      <c r="N70" s="2" t="inlineStr">
        <is>
          <t>urgente 8 días</t>
        </is>
      </c>
      <c r="O70" s="2" t="inlineStr">
        <is>
          <t>8 días laborables</t>
        </is>
      </c>
      <c r="P70" s="2" t="inlineStr"/>
      <c r="Q70" s="2" t="inlineStr">
        <is>
          <t>Se requiere enviar un monitor pasivo SKC junto con las muestras para usar como blanco soporte. NO apto para formalina (mezcla de formaldehído con alcohol metílico).</t>
        </is>
      </c>
      <c r="R70" s="2" t="inlineStr">
        <is>
          <t>Monitor pasivo SKC modelo UMEX-100 -&gt; MT111</t>
        </is>
      </c>
      <c r="S70" t="inlineStr">
        <is>
          <t xml:space="preserve">MT111 (Nota: No apto para formalina); </t>
        </is>
      </c>
    </row>
    <row r="71">
      <c r="A71" t="inlineStr">
        <is>
          <t>111-30-8</t>
        </is>
      </c>
      <c r="B71" s="2" t="inlineStr">
        <is>
          <t>Glutaraldehído - aire</t>
        </is>
      </c>
      <c r="C71" s="2" t="inlineStr">
        <is>
          <t>Ácido glutárico dialdehído; 1,5-pentanodial; glutaral; 1,3-diformilpropano</t>
        </is>
      </c>
      <c r="D71" s="2" t="n"/>
      <c r="E71" s="2" t="inlineStr">
        <is>
          <t>N0020</t>
        </is>
      </c>
      <c r="F71" s="2" t="inlineStr">
        <is>
          <t>MA173</t>
        </is>
      </c>
      <c r="G71" s="2" t="inlineStr">
        <is>
          <t>0,1 µg</t>
        </is>
      </c>
      <c r="H71" s="2" t="inlineStr">
        <is>
          <t>Refrigerada (5°C ± 3°C) y preservar de la luz</t>
        </is>
      </c>
      <c r="I71" s="2" t="inlineStr">
        <is>
          <t>Método interno basado en método EPA IP-6A, EPA TO-11 y NIOSH 2016 y 2532</t>
        </is>
      </c>
      <c r="J71" s="2" t="inlineStr"/>
      <c r="K71" s="2" t="inlineStr">
        <is>
          <t>Cromatografía Líquida de Alta Resolución (HPLC)</t>
        </is>
      </c>
      <c r="L71" s="2" t="inlineStr">
        <is>
          <t>N</t>
        </is>
      </c>
      <c r="N71" s="2" t="inlineStr">
        <is>
          <t>1 aldehído urgente 8 días</t>
        </is>
      </c>
      <c r="O71" s="2" t="inlineStr">
        <is>
          <t>8 días laborables</t>
        </is>
      </c>
      <c r="P71" s="2" t="inlineStr">
        <is>
          <t>Para más de un aldehído consultad precio en pestaña  PERFIL</t>
        </is>
      </c>
      <c r="Q71" s="2" t="inlineStr"/>
      <c r="R71" s="2" t="inlineStr">
        <is>
          <t>Tubo Sílica Gel Tubo sílica gel impregnado con 2,4- DNFH -&gt; MAE10</t>
        </is>
      </c>
      <c r="S71" s="25" t="inlineStr">
        <is>
          <t>MAE10</t>
        </is>
      </c>
      <c r="T71" s="25" t="inlineStr">
        <is>
          <t>MAE39 (para Q&gt;0,6L/min)</t>
        </is>
      </c>
    </row>
    <row r="72">
      <c r="A72" t="inlineStr">
        <is>
          <t>111-30-8</t>
        </is>
      </c>
      <c r="B72" s="2" t="inlineStr">
        <is>
          <t>Glutaraldehído - aire</t>
        </is>
      </c>
      <c r="C72" s="2" t="inlineStr">
        <is>
          <t>Ácido glutárico dialdehído; 1,5-pentanodial; glutaral; 1,3-diformilpropano</t>
        </is>
      </c>
      <c r="D72" s="2" t="n"/>
      <c r="E72" s="2" t="inlineStr">
        <is>
          <t>N0020</t>
        </is>
      </c>
      <c r="F72" s="2" t="inlineStr">
        <is>
          <t>MA051</t>
        </is>
      </c>
      <c r="G72" s="2" t="inlineStr">
        <is>
          <t>0,1 µg</t>
        </is>
      </c>
      <c r="H72" s="2" t="inlineStr">
        <is>
          <t>Refrigerada (5°C ± 3°C) y preservar de la luz</t>
        </is>
      </c>
      <c r="I72" s="2" t="inlineStr">
        <is>
          <t>Método interno basado en método EPA IP-6A, EPA TO-11 y NIOSH 2016 y 2532</t>
        </is>
      </c>
      <c r="J72" s="2" t="inlineStr"/>
      <c r="K72" s="2" t="inlineStr">
        <is>
          <t>Cromatografía Líquida de Alta Resolución (HPLC)</t>
        </is>
      </c>
      <c r="L72" s="2" t="inlineStr">
        <is>
          <t>N</t>
        </is>
      </c>
      <c r="N72" s="2" t="inlineStr">
        <is>
          <t>1 aldehído (rutina)</t>
        </is>
      </c>
      <c r="O72" s="2" t="inlineStr">
        <is>
          <t>15 días laborables</t>
        </is>
      </c>
      <c r="P72" s="2" t="inlineStr">
        <is>
          <t>Para más de un aldehído consultad precio en pestaña  PERFIL</t>
        </is>
      </c>
      <c r="Q72" s="2" t="inlineStr"/>
      <c r="R72" s="2" t="inlineStr">
        <is>
          <t>Tubo Sílica Gel Tubo sílica gel impregnado con 2,4- DNFH -&gt; MAE10</t>
        </is>
      </c>
      <c r="S72" s="25" t="inlineStr">
        <is>
          <t>MAE10</t>
        </is>
      </c>
      <c r="T72" s="25" t="inlineStr">
        <is>
          <t>MAE39 (para Q&gt;0,6L/min)</t>
        </is>
      </c>
    </row>
    <row r="73" hidden="1">
      <c r="B73" s="2" t="inlineStr">
        <is>
          <t>Detección de ácaros (in situ)</t>
        </is>
      </c>
      <c r="C73" s="2" t="n"/>
      <c r="D73" s="2" t="n"/>
      <c r="E73" s="2" t="inlineStr">
        <is>
          <t>N0022</t>
        </is>
      </c>
      <c r="F73" s="2" t="inlineStr">
        <is>
          <t>MA391</t>
        </is>
      </c>
      <c r="G73" s="2" t="inlineStr">
        <is>
          <t>N/A</t>
        </is>
      </c>
      <c r="H73" s="2" t="inlineStr">
        <is>
          <t>N/A</t>
        </is>
      </c>
      <c r="I73" s="2" t="inlineStr">
        <is>
          <t>Acarex test</t>
        </is>
      </c>
      <c r="J73" s="2" t="inlineStr"/>
      <c r="K73" s="2" t="inlineStr">
        <is>
          <t>Inspección visual</t>
        </is>
      </c>
      <c r="L73" s="2" t="inlineStr">
        <is>
          <t>N</t>
        </is>
      </c>
      <c r="N73" s="2" t="inlineStr">
        <is>
          <t>Detección de ácaros (in situ)</t>
        </is>
      </c>
      <c r="O73" s="2" t="inlineStr">
        <is>
          <t>1 día laborable</t>
        </is>
      </c>
      <c r="P73" s="2" t="inlineStr"/>
      <c r="Q73" s="2" t="inlineStr"/>
      <c r="R73" s="2" t="inlineStr">
        <is>
          <t>Bolsas aspiración herméticamente cerradas. Introducir en bolsa plástico grande con cierre zip</t>
        </is>
      </c>
    </row>
    <row r="74" hidden="1">
      <c r="B74" s="2" t="inlineStr">
        <is>
          <t>Detección de ácaros</t>
        </is>
      </c>
      <c r="C74" s="2" t="n"/>
      <c r="D74" s="2" t="n"/>
      <c r="E74" s="2" t="inlineStr">
        <is>
          <t>N0023</t>
        </is>
      </c>
      <c r="F74" s="2" t="inlineStr">
        <is>
          <t>MA398</t>
        </is>
      </c>
      <c r="G74" s="2" t="inlineStr">
        <is>
          <t>N/A</t>
        </is>
      </c>
      <c r="H74" s="2" t="inlineStr">
        <is>
          <t>Refrigerada (5°C ± 3°C)</t>
        </is>
      </c>
      <c r="I74" s="2" t="inlineStr">
        <is>
          <t>Acarex test</t>
        </is>
      </c>
      <c r="J74" s="2" t="inlineStr">
        <is>
          <t>N/A</t>
        </is>
      </c>
      <c r="K74" s="2" t="inlineStr">
        <is>
          <t>Inspección visual</t>
        </is>
      </c>
      <c r="L74" s="2" t="inlineStr">
        <is>
          <t>N</t>
        </is>
      </c>
      <c r="N74" s="2" t="inlineStr">
        <is>
          <t>Detección de ácaros</t>
        </is>
      </c>
      <c r="O74" s="2" t="inlineStr">
        <is>
          <t>7 días laborables</t>
        </is>
      </c>
      <c r="P74" s="2" t="inlineStr"/>
      <c r="Q74" s="2" t="inlineStr"/>
      <c r="R74" s="2" t="inlineStr">
        <is>
          <t>Bolsas aspiración herméticamente cerradas. Introducir en bolsa plástico grande con cierre zip</t>
        </is>
      </c>
    </row>
    <row r="75">
      <c r="A75" t="inlineStr">
        <is>
          <t>26172-55-4</t>
        </is>
      </c>
      <c r="B75" s="2" t="inlineStr">
        <is>
          <t>5-Cloro-2-metil-4-isotiazolin-3-ona</t>
        </is>
      </c>
      <c r="C75" s="2" t="inlineStr">
        <is>
          <t>Kathon; Isotiazolona</t>
        </is>
      </c>
      <c r="D75" s="2" t="n"/>
      <c r="E75" s="2" t="inlineStr">
        <is>
          <t>N0025</t>
        </is>
      </c>
      <c r="F75" s="2" t="inlineStr">
        <is>
          <t>MA142</t>
        </is>
      </c>
      <c r="G75" s="2" t="inlineStr">
        <is>
          <t>10 µg</t>
        </is>
      </c>
      <c r="H75" s="2" t="inlineStr"/>
      <c r="I75" s="2" t="inlineStr">
        <is>
          <t>Método interno Basado en OSHA CSI</t>
        </is>
      </c>
      <c r="J75" s="2" t="inlineStr">
        <is>
          <t>N/A</t>
        </is>
      </c>
      <c r="K75" s="2" t="inlineStr">
        <is>
          <t>Cromatografía Líquida de Alta Resolución (HPLC)</t>
        </is>
      </c>
      <c r="L75" s="2" t="inlineStr">
        <is>
          <t>N</t>
        </is>
      </c>
      <c r="N75" s="2" t="inlineStr">
        <is>
          <t>5-Cloro-2-metil-4-isotiazolin-</t>
        </is>
      </c>
      <c r="O75" s="2" t="inlineStr">
        <is>
          <t>15 días laborables</t>
        </is>
      </c>
      <c r="P75" s="2" t="inlineStr"/>
      <c r="Q75" s="2" t="inlineStr">
        <is>
          <t>CONSULTAR DISPONIBILIDAD DE PATRÓN</t>
        </is>
      </c>
      <c r="R75" s="2" t="inlineStr">
        <is>
          <t>Muestreador IOM + Filtro PVC -&gt; MT125</t>
        </is>
      </c>
      <c r="S75" s="25" t="inlineStr">
        <is>
          <t>MT125</t>
        </is>
      </c>
    </row>
    <row r="76" hidden="1">
      <c r="A76" t="inlineStr">
        <is>
          <t>53469-21-9</t>
        </is>
      </c>
      <c r="B76" s="2" t="inlineStr">
        <is>
          <t>PCB 1242 - aire</t>
        </is>
      </c>
      <c r="C76" s="2" t="n"/>
      <c r="D76" s="2" t="inlineStr">
        <is>
          <t>Bifenilos Policlorados; PCBs</t>
        </is>
      </c>
      <c r="E76" s="2" t="inlineStr">
        <is>
          <t>N0031</t>
        </is>
      </c>
      <c r="F76" s="2" t="inlineStr">
        <is>
          <t>PCG</t>
        </is>
      </c>
      <c r="G76" s="2" t="inlineStr">
        <is>
          <t>0,5 µg</t>
        </is>
      </c>
      <c r="H76" s="2" t="inlineStr"/>
      <c r="I76" s="2" t="inlineStr">
        <is>
          <t>Método interno Basado en OSHA PV2089 OSHA PV2088</t>
        </is>
      </c>
      <c r="J76" s="2" t="inlineStr"/>
      <c r="K76" s="2" t="inlineStr">
        <is>
          <t>Cromatografía de Gases / Espectrometría de Masas (GC-MS)</t>
        </is>
      </c>
      <c r="L76" s="2" t="inlineStr">
        <is>
          <t>N</t>
        </is>
      </c>
      <c r="N76" s="2" t="inlineStr">
        <is>
          <t>Consultar precio con Gerencia Industria</t>
        </is>
      </c>
      <c r="O76" s="2" t="inlineStr">
        <is>
          <t>15 días laborables</t>
        </is>
      </c>
      <c r="P76" s="2" t="inlineStr"/>
      <c r="Q76" s="2" t="inlineStr"/>
      <c r="R76" s="2" t="inlineStr"/>
    </row>
    <row r="77" hidden="1">
      <c r="A77" t="inlineStr">
        <is>
          <t>11097-69-1</t>
        </is>
      </c>
      <c r="B77" s="2" t="inlineStr">
        <is>
          <t>PCB 1254 - aire</t>
        </is>
      </c>
      <c r="C77" s="2" t="n"/>
      <c r="D77" s="2" t="inlineStr">
        <is>
          <t>Bifenilos Policlorados; PCBs</t>
        </is>
      </c>
      <c r="E77" s="2" t="inlineStr">
        <is>
          <t>N0032</t>
        </is>
      </c>
      <c r="F77" s="2" t="inlineStr">
        <is>
          <t>PCG</t>
        </is>
      </c>
      <c r="G77" s="2" t="inlineStr">
        <is>
          <t>0,5 µg</t>
        </is>
      </c>
      <c r="H77" s="2" t="inlineStr"/>
      <c r="I77" s="2" t="inlineStr">
        <is>
          <t>Método interno Basado en OSHA PV2089 OSHA PV2088</t>
        </is>
      </c>
      <c r="J77" s="2" t="inlineStr"/>
      <c r="K77" s="2" t="inlineStr">
        <is>
          <t>Cromatografía de Gases / Espectrometría de Masas (GC-MS)</t>
        </is>
      </c>
      <c r="L77" s="2" t="inlineStr">
        <is>
          <t>N</t>
        </is>
      </c>
      <c r="N77" s="2" t="inlineStr">
        <is>
          <t>Consultar precio con Gerencia Industria</t>
        </is>
      </c>
      <c r="O77" s="2" t="inlineStr">
        <is>
          <t>15 días laborables</t>
        </is>
      </c>
      <c r="P77" s="2" t="inlineStr"/>
      <c r="Q77" s="2" t="inlineStr"/>
      <c r="R77" s="2" t="inlineStr"/>
    </row>
    <row r="78" hidden="1">
      <c r="A78" t="inlineStr">
        <is>
          <t>7397-62-8</t>
        </is>
      </c>
      <c r="B78" s="2" t="inlineStr">
        <is>
          <t>Glicolato de butilo - aire</t>
        </is>
      </c>
      <c r="C78" s="2" t="n"/>
      <c r="D78" s="2" t="n"/>
      <c r="E78" s="2" t="inlineStr">
        <is>
          <t>N0035</t>
        </is>
      </c>
      <c r="F78" s="2" t="inlineStr">
        <is>
          <t>MA205</t>
        </is>
      </c>
      <c r="G78" s="2" t="inlineStr">
        <is>
          <t>10 µg</t>
        </is>
      </c>
      <c r="H78" s="2" t="inlineStr">
        <is>
          <t>Refrigerada (5°C ± 3°C)</t>
        </is>
      </c>
      <c r="I78" s="2" t="inlineStr">
        <is>
          <t>Método interno Basado en MTA/MA-017/A89,MTA/MA-024/A92,INSHT324-1-A/99</t>
        </is>
      </c>
      <c r="J78" s="2" t="inlineStr"/>
      <c r="K78" s="2" t="inlineStr">
        <is>
          <t>Cromatografía de Gases / Detector de Ionización por Llama (CG-FID)</t>
        </is>
      </c>
      <c r="L78" s="2" t="inlineStr">
        <is>
          <t>N</t>
        </is>
      </c>
      <c r="N78" s="2" t="inlineStr">
        <is>
          <t>1 Acetato/deriv.glicol (rutina)</t>
        </is>
      </c>
      <c r="O78" s="2" t="inlineStr">
        <is>
          <t>15 días laborables</t>
        </is>
      </c>
      <c r="P78" s="2" t="inlineStr">
        <is>
          <t>Para más de un acetato/deriv.glicol consultad precio en pestaña  PERFIL</t>
        </is>
      </c>
      <c r="Q78" s="2" t="inlineStr"/>
      <c r="R78" s="2" t="inlineStr">
        <is>
          <t>Tubo Carbono Activo (100/50 mg) (TCA) -&gt; MT044</t>
        </is>
      </c>
      <c r="S78" s="25" t="inlineStr">
        <is>
          <t>MT044</t>
        </is>
      </c>
    </row>
    <row r="79" hidden="1">
      <c r="A79" t="inlineStr">
        <is>
          <t>7397-62-8</t>
        </is>
      </c>
      <c r="B79" s="2" t="inlineStr">
        <is>
          <t>Glicolato de butilo - aire</t>
        </is>
      </c>
      <c r="C79" s="2" t="n"/>
      <c r="D79" s="2" t="n"/>
      <c r="E79" s="2" t="inlineStr">
        <is>
          <t>N0035</t>
        </is>
      </c>
      <c r="F79" s="2" t="inlineStr">
        <is>
          <t>MA206</t>
        </is>
      </c>
      <c r="G79" s="2" t="inlineStr">
        <is>
          <t>10 µg</t>
        </is>
      </c>
      <c r="H79" s="2" t="inlineStr">
        <is>
          <t>Refrigerada (5°C ± 3°C)</t>
        </is>
      </c>
      <c r="I79" s="2" t="inlineStr">
        <is>
          <t>Método interno Basado en MTA/MA-017/A89,MTA/MA-024/A92,INSHT324-1-A/99</t>
        </is>
      </c>
      <c r="J79" s="2" t="inlineStr"/>
      <c r="K79" s="2" t="inlineStr">
        <is>
          <t>Cromatografía de Gases / Detector de Ionización por Llama (CG-FID)</t>
        </is>
      </c>
      <c r="L79" s="2" t="inlineStr">
        <is>
          <t>N</t>
        </is>
      </c>
      <c r="N79" s="2" t="inlineStr">
        <is>
          <t>1 Acetato/deriv.glicol urgente 8 días</t>
        </is>
      </c>
      <c r="O79" s="2" t="inlineStr">
        <is>
          <t>8 días laborables</t>
        </is>
      </c>
      <c r="P79" s="2" t="inlineStr">
        <is>
          <t>Para más de un acetato/deriv.glicol consultad precio en pestaña  PERFIL</t>
        </is>
      </c>
      <c r="Q79" s="2" t="inlineStr"/>
      <c r="R79" s="2" t="inlineStr">
        <is>
          <t>Tubo Carbono Activo (100/50 mg) (TCA) -&gt; MT044</t>
        </is>
      </c>
      <c r="S79" s="25" t="inlineStr">
        <is>
          <t>MT044</t>
        </is>
      </c>
    </row>
    <row r="80" hidden="1">
      <c r="A80" t="inlineStr">
        <is>
          <t>7697-37-2</t>
        </is>
      </c>
      <c r="B80" s="2" t="inlineStr">
        <is>
          <t>Ácido nítrico - aire</t>
        </is>
      </c>
      <c r="C80" s="2" t="inlineStr">
        <is>
          <t>HNO3</t>
        </is>
      </c>
      <c r="D80" s="2" t="n"/>
      <c r="E80" s="2" t="inlineStr">
        <is>
          <t>N0040</t>
        </is>
      </c>
      <c r="F80" s="2" t="inlineStr">
        <is>
          <t>MA178</t>
        </is>
      </c>
      <c r="G80" s="2" t="inlineStr">
        <is>
          <t>10 µg</t>
        </is>
      </c>
      <c r="H80" s="2" t="inlineStr">
        <is>
          <t>Temperatura ambiente</t>
        </is>
      </c>
      <c r="I80" s="2" t="inlineStr">
        <is>
          <t>QI-MA-0200 (basado en Metodo NIOSH 7903 y MTA/MA-019/A90)</t>
        </is>
      </c>
      <c r="J80" s="2" t="inlineStr"/>
      <c r="K80" s="2" t="inlineStr">
        <is>
          <t>Electroforesis Capilar</t>
        </is>
      </c>
      <c r="L80" s="2" t="inlineStr">
        <is>
          <t>N</t>
        </is>
      </c>
      <c r="N80" s="2" t="inlineStr">
        <is>
          <t>1 ácido inorgánico (rutina)</t>
        </is>
      </c>
      <c r="O80" s="2" t="inlineStr">
        <is>
          <t>15 días laborables</t>
        </is>
      </c>
      <c r="P80" s="2" t="inlineStr">
        <is>
          <t>Para más de un ácido inorgánico consultad precio en pestaña  PERFIL</t>
        </is>
      </c>
      <c r="Q80" s="2" t="inlineStr"/>
      <c r="R80" s="2" t="inlineStr">
        <is>
          <t>Tubo Sílica Gel Sílica lavada (400/200 mg) -&gt; MT040</t>
        </is>
      </c>
      <c r="S80" s="26" t="inlineStr">
        <is>
          <t>MT040</t>
        </is>
      </c>
    </row>
    <row r="81" hidden="1">
      <c r="A81" t="inlineStr">
        <is>
          <t>7697-37-2</t>
        </is>
      </c>
      <c r="B81" s="2" t="inlineStr">
        <is>
          <t>Ácido nítrico - aire</t>
        </is>
      </c>
      <c r="C81" s="2" t="inlineStr">
        <is>
          <t>HNO3</t>
        </is>
      </c>
      <c r="D81" s="2" t="n"/>
      <c r="E81" s="2" t="inlineStr">
        <is>
          <t>N0040</t>
        </is>
      </c>
      <c r="F81" s="2" t="inlineStr">
        <is>
          <t>MA179</t>
        </is>
      </c>
      <c r="G81" s="2" t="inlineStr">
        <is>
          <t>10 µg</t>
        </is>
      </c>
      <c r="H81" s="2" t="inlineStr">
        <is>
          <t>Temperatura ambiente</t>
        </is>
      </c>
      <c r="I81" s="2" t="inlineStr">
        <is>
          <t>QI-MA-0200 (basado en Metodo NIOSH 7903 y MTA/MA-019/A90)</t>
        </is>
      </c>
      <c r="J81" s="2" t="inlineStr">
        <is>
          <t>10 -100 µg</t>
        </is>
      </c>
      <c r="K81" s="2" t="inlineStr">
        <is>
          <t>Electroforesis Capilar</t>
        </is>
      </c>
      <c r="L81" s="2" t="inlineStr">
        <is>
          <t>N</t>
        </is>
      </c>
      <c r="N81" s="2" t="inlineStr">
        <is>
          <t>1 ácido inorgánico urgente 8 días</t>
        </is>
      </c>
      <c r="O81" s="2" t="inlineStr">
        <is>
          <t>8 días laborables</t>
        </is>
      </c>
      <c r="P81" s="2" t="inlineStr">
        <is>
          <t>Para más de un ácido inorgánico consultad precio en pestaña  PERFIL</t>
        </is>
      </c>
      <c r="Q81" s="2" t="inlineStr"/>
      <c r="R81" s="2" t="inlineStr">
        <is>
          <t>Tubo Sílica Gel Sílica lavada (400/200 mg) -&gt; MT040</t>
        </is>
      </c>
      <c r="S81" s="26" t="inlineStr">
        <is>
          <t>MT040</t>
        </is>
      </c>
    </row>
    <row r="82" hidden="1">
      <c r="A82" t="inlineStr">
        <is>
          <t>7664-38-2</t>
        </is>
      </c>
      <c r="B82" s="2" t="inlineStr">
        <is>
          <t>Ácido ortosfosfórico (fracción inhalable) - aire</t>
        </is>
      </c>
      <c r="C82" s="2" t="inlineStr">
        <is>
          <t>H3PO4; Ácido fosfórico</t>
        </is>
      </c>
      <c r="D82" s="2" t="n"/>
      <c r="E82" s="2" t="inlineStr">
        <is>
          <t>N0045</t>
        </is>
      </c>
      <c r="F82" s="2" t="inlineStr">
        <is>
          <t>MA382</t>
        </is>
      </c>
      <c r="G82" s="2" t="inlineStr">
        <is>
          <t>10 µg</t>
        </is>
      </c>
      <c r="H82" s="2" t="inlineStr">
        <is>
          <t>Temperatura ambiente</t>
        </is>
      </c>
      <c r="I82" s="2" t="inlineStr">
        <is>
          <t>QI-MA-0200 (basado en MTA/MA-060/A05)</t>
        </is>
      </c>
      <c r="J82" s="2" t="inlineStr">
        <is>
          <t>10 -100 µg</t>
        </is>
      </c>
      <c r="K82" s="2" t="inlineStr">
        <is>
          <t>Electroforesis Capilar</t>
        </is>
      </c>
      <c r="L82" s="2" t="inlineStr">
        <is>
          <t>N</t>
        </is>
      </c>
      <c r="N82" s="2" t="inlineStr">
        <is>
          <t>Ácido inorgánico fracción inhalable</t>
        </is>
      </c>
      <c r="O82" s="2" t="inlineStr">
        <is>
          <t>15 días laborables</t>
        </is>
      </c>
      <c r="P82" s="2" t="inlineStr"/>
      <c r="Q82" s="2" t="inlineStr"/>
      <c r="R82" s="2" t="inlineStr">
        <is>
          <t>Muestreador IOM + Filtro PVC -&gt; MT125</t>
        </is>
      </c>
      <c r="S82" s="26" t="inlineStr">
        <is>
          <t>MT125</t>
        </is>
      </c>
    </row>
    <row r="83" hidden="1">
      <c r="A83" t="inlineStr">
        <is>
          <t>10035-10-6</t>
        </is>
      </c>
      <c r="B83" s="2" t="inlineStr">
        <is>
          <t>Ácido bromhídrico - aire</t>
        </is>
      </c>
      <c r="C83" s="2" t="inlineStr">
        <is>
          <t>Bromuro de hidrógeno; HBr</t>
        </is>
      </c>
      <c r="D83" s="2" t="n"/>
      <c r="E83" s="2" t="inlineStr">
        <is>
          <t>N0055</t>
        </is>
      </c>
      <c r="F83" s="2" t="inlineStr">
        <is>
          <t>MA181</t>
        </is>
      </c>
      <c r="G83" s="2" t="inlineStr">
        <is>
          <t>10 µg</t>
        </is>
      </c>
      <c r="H83" s="2" t="inlineStr">
        <is>
          <t>Temperatura ambiente</t>
        </is>
      </c>
      <c r="I83" s="2" t="inlineStr">
        <is>
          <t>Método interno Basado en MTA/MA-019/A90(NIOSH7903)</t>
        </is>
      </c>
      <c r="J83" s="2" t="inlineStr">
        <is>
          <t>10 -100 µg</t>
        </is>
      </c>
      <c r="K83" s="2" t="inlineStr">
        <is>
          <t>Electroforesis Capilar</t>
        </is>
      </c>
      <c r="L83" s="2" t="inlineStr">
        <is>
          <t>N</t>
        </is>
      </c>
      <c r="N83" s="2" t="inlineStr">
        <is>
          <t>8 días</t>
        </is>
      </c>
      <c r="O83" s="2" t="inlineStr">
        <is>
          <t>8 días laborables</t>
        </is>
      </c>
      <c r="P83" s="2" t="inlineStr"/>
      <c r="Q83" s="2" t="inlineStr"/>
      <c r="R83" s="2" t="inlineStr">
        <is>
          <t>Tubo Sílica Gel Sílica lavada (400/200 mg) -&gt; MT040</t>
        </is>
      </c>
      <c r="S83" s="26" t="inlineStr">
        <is>
          <t>MT040</t>
        </is>
      </c>
    </row>
    <row r="84" hidden="1">
      <c r="A84" t="inlineStr">
        <is>
          <t>10035-10-6</t>
        </is>
      </c>
      <c r="B84" s="2" t="inlineStr">
        <is>
          <t>Ácido bromhídrico - aire</t>
        </is>
      </c>
      <c r="C84" s="2" t="inlineStr">
        <is>
          <t>Bromuro de hidrógeno; HBr</t>
        </is>
      </c>
      <c r="D84" s="2" t="n"/>
      <c r="E84" s="2" t="inlineStr">
        <is>
          <t>N0055</t>
        </is>
      </c>
      <c r="F84" s="2" t="inlineStr">
        <is>
          <t>MA160</t>
        </is>
      </c>
      <c r="G84" s="2" t="inlineStr">
        <is>
          <t>10 µg</t>
        </is>
      </c>
      <c r="H84" s="2" t="inlineStr">
        <is>
          <t>Temperatura ambiente</t>
        </is>
      </c>
      <c r="I84" s="2" t="inlineStr">
        <is>
          <t>Método interno Basado en MTA/MA-019/A90(NIOSH7903)</t>
        </is>
      </c>
      <c r="J84" s="2" t="inlineStr"/>
      <c r="K84" s="2" t="inlineStr">
        <is>
          <t>Electroforesis Capilar</t>
        </is>
      </c>
      <c r="L84" s="2" t="inlineStr">
        <is>
          <t>N</t>
        </is>
      </c>
      <c r="N84" s="2" t="inlineStr">
        <is>
          <t>Ácido bromhídrico</t>
        </is>
      </c>
      <c r="O84" s="2" t="inlineStr">
        <is>
          <t>15 días laborables</t>
        </is>
      </c>
      <c r="P84" s="2" t="inlineStr"/>
      <c r="Q84" s="2" t="inlineStr"/>
      <c r="R84" s="2" t="inlineStr">
        <is>
          <t>Tubo Sílica Gel Sílica lavada (400/200 mg) -&gt; MT040</t>
        </is>
      </c>
      <c r="S84" s="26" t="inlineStr">
        <is>
          <t>MT040</t>
        </is>
      </c>
    </row>
    <row r="85" hidden="1">
      <c r="A85" t="inlineStr">
        <is>
          <t>7647-01-0</t>
        </is>
      </c>
      <c r="B85" s="2" t="inlineStr">
        <is>
          <t>Ácido clorhídrico - aire</t>
        </is>
      </c>
      <c r="C85" s="2" t="inlineStr">
        <is>
          <t>Cloruro de hidrógeno; HBr</t>
        </is>
      </c>
      <c r="D85" s="2" t="n"/>
      <c r="E85" s="2" t="inlineStr">
        <is>
          <t>N0060</t>
        </is>
      </c>
      <c r="F85" s="2" t="inlineStr">
        <is>
          <t>MA178</t>
        </is>
      </c>
      <c r="G85" s="2" t="inlineStr">
        <is>
          <t>10 µg</t>
        </is>
      </c>
      <c r="H85" s="2" t="inlineStr">
        <is>
          <t>Temperatura ambiente</t>
        </is>
      </c>
      <c r="I85" s="2" t="inlineStr">
        <is>
          <t>QI-MA-0200 (basado en Metodo NIOSH 7903 y MTA/MA-019/A90)</t>
        </is>
      </c>
      <c r="J85" s="2" t="inlineStr"/>
      <c r="K85" s="2" t="inlineStr">
        <is>
          <t>Electroforesis Capilar</t>
        </is>
      </c>
      <c r="L85" s="2" t="inlineStr">
        <is>
          <t>N</t>
        </is>
      </c>
      <c r="N85" s="2" t="inlineStr">
        <is>
          <t>1 ácido inorgánico (rutina)</t>
        </is>
      </c>
      <c r="O85" s="2" t="inlineStr">
        <is>
          <t>15 días laborables</t>
        </is>
      </c>
      <c r="P85" s="2" t="inlineStr">
        <is>
          <t>Para más de un ácido inorgánico consultad precio en pestaña  PERFIL</t>
        </is>
      </c>
      <c r="Q85" s="2" t="inlineStr"/>
      <c r="R85" s="2" t="inlineStr">
        <is>
          <t>Tubo Sílica Gel Sílica lavada (400/200 mg) -&gt; MT040</t>
        </is>
      </c>
      <c r="S85" s="26" t="inlineStr">
        <is>
          <t>MT040</t>
        </is>
      </c>
    </row>
    <row r="86" hidden="1">
      <c r="A86" t="inlineStr">
        <is>
          <t>7647-01-0</t>
        </is>
      </c>
      <c r="B86" s="2" t="inlineStr">
        <is>
          <t>Ácido clorhídrico - aire</t>
        </is>
      </c>
      <c r="C86" s="2" t="inlineStr">
        <is>
          <t>Cloruro de hidrógeno; HBr</t>
        </is>
      </c>
      <c r="D86" s="2" t="n"/>
      <c r="E86" s="2" t="inlineStr">
        <is>
          <t>N0060</t>
        </is>
      </c>
      <c r="F86" s="2" t="inlineStr">
        <is>
          <t>MA179</t>
        </is>
      </c>
      <c r="G86" s="2" t="inlineStr">
        <is>
          <t>10 µg</t>
        </is>
      </c>
      <c r="H86" s="2" t="inlineStr">
        <is>
          <t>Temperatura ambiente</t>
        </is>
      </c>
      <c r="I86" s="2" t="inlineStr">
        <is>
          <t>QI-MA-0200 (basado en Metodo NIOSH 7903 y MTA/MA-019/A90)</t>
        </is>
      </c>
      <c r="J86" s="2" t="inlineStr">
        <is>
          <t>10 -100 µg</t>
        </is>
      </c>
      <c r="K86" s="2" t="inlineStr">
        <is>
          <t>Electroforesis Capilar</t>
        </is>
      </c>
      <c r="L86" s="2" t="inlineStr">
        <is>
          <t>N</t>
        </is>
      </c>
      <c r="N86" s="2" t="inlineStr">
        <is>
          <t>1 ácido inorgánico urgente 8 días</t>
        </is>
      </c>
      <c r="O86" s="2" t="inlineStr">
        <is>
          <t>8 días laborables</t>
        </is>
      </c>
      <c r="P86" s="2" t="inlineStr">
        <is>
          <t>Para más de un ácido inorgánico consultad precio en pestaña  PERFIL</t>
        </is>
      </c>
      <c r="Q86" s="2" t="inlineStr"/>
      <c r="R86" s="2" t="inlineStr">
        <is>
          <t>Tubo Sílica Gel Sílica lavada (400/200 mg) -&gt; MT040</t>
        </is>
      </c>
      <c r="S86" s="26" t="inlineStr">
        <is>
          <t>MT040</t>
        </is>
      </c>
    </row>
    <row r="87" hidden="1">
      <c r="A87" t="inlineStr">
        <is>
          <t>7664-39-3</t>
        </is>
      </c>
      <c r="B87" s="2" t="inlineStr">
        <is>
          <t>Ácido fluorhídrico - aire</t>
        </is>
      </c>
      <c r="C87" s="2" t="inlineStr">
        <is>
          <t>Fluoruro de hidrógeno; HF</t>
        </is>
      </c>
      <c r="D87" s="2" t="n"/>
      <c r="E87" s="2" t="inlineStr">
        <is>
          <t>N0065</t>
        </is>
      </c>
      <c r="F87" s="2" t="inlineStr">
        <is>
          <t>MA180</t>
        </is>
      </c>
      <c r="G87" s="2" t="inlineStr">
        <is>
          <t>10 µg</t>
        </is>
      </c>
      <c r="H87" s="2" t="inlineStr">
        <is>
          <t>Temperatura ambiente</t>
        </is>
      </c>
      <c r="I87" s="2" t="inlineStr">
        <is>
          <t>Método interno basado en MTA/MA-019/A90 (PNT00600)</t>
        </is>
      </c>
      <c r="J87" s="2" t="inlineStr">
        <is>
          <t>10 -100 µg</t>
        </is>
      </c>
      <c r="K87" s="2" t="inlineStr">
        <is>
          <t>Electrodo Selectivo de Iones</t>
        </is>
      </c>
      <c r="L87" s="2" t="inlineStr">
        <is>
          <t>N</t>
        </is>
      </c>
      <c r="N87" s="2" t="inlineStr">
        <is>
          <t>urgente 8 días</t>
        </is>
      </c>
      <c r="O87" s="2" t="inlineStr">
        <is>
          <t>8 días laborables</t>
        </is>
      </c>
      <c r="P87" s="2" t="inlineStr"/>
      <c r="Q87" s="2" t="inlineStr"/>
      <c r="R87" s="2" t="inlineStr">
        <is>
          <t>Tubo Sílica Gel Sílica lavada (400/200 mg) -&gt; MT040</t>
        </is>
      </c>
      <c r="S87" s="26" t="inlineStr">
        <is>
          <t>MT040</t>
        </is>
      </c>
    </row>
    <row r="88" hidden="1">
      <c r="A88" t="inlineStr">
        <is>
          <t>7664-39-3</t>
        </is>
      </c>
      <c r="B88" s="2" t="inlineStr">
        <is>
          <t>Ácido fluorhídrico - aire</t>
        </is>
      </c>
      <c r="C88" s="2" t="inlineStr">
        <is>
          <t>Fluoruro de hidrógeno; HF</t>
        </is>
      </c>
      <c r="D88" s="2" t="n"/>
      <c r="E88" s="2" t="inlineStr">
        <is>
          <t>N0065</t>
        </is>
      </c>
      <c r="F88" s="2" t="inlineStr">
        <is>
          <t>MA061</t>
        </is>
      </c>
      <c r="G88" s="2" t="inlineStr">
        <is>
          <t>10 µg</t>
        </is>
      </c>
      <c r="H88" s="2" t="inlineStr">
        <is>
          <t>Temperatura ambiente</t>
        </is>
      </c>
      <c r="I88" s="2" t="inlineStr">
        <is>
          <t>Método interno basado en MTA/MA-019/A90 (PNT00600)</t>
        </is>
      </c>
      <c r="J88" s="2" t="inlineStr"/>
      <c r="K88" s="2" t="inlineStr">
        <is>
          <t>Electrodo Selectivo de Iones</t>
        </is>
      </c>
      <c r="L88" s="2" t="inlineStr">
        <is>
          <t>N</t>
        </is>
      </c>
      <c r="N88" s="2" t="inlineStr">
        <is>
          <t>Ácido inorgánico (rutina)</t>
        </is>
      </c>
      <c r="O88" s="2" t="inlineStr">
        <is>
          <t>15 días laborables</t>
        </is>
      </c>
      <c r="P88" s="2" t="inlineStr"/>
      <c r="Q88" s="2" t="inlineStr"/>
      <c r="R88" s="2" t="inlineStr">
        <is>
          <t>Tubo Sílica Gel Sílica lavada (400/200 mg) -&gt; MT040</t>
        </is>
      </c>
      <c r="S88" s="26" t="inlineStr">
        <is>
          <t>MT040</t>
        </is>
      </c>
    </row>
    <row r="89" hidden="1">
      <c r="A89" t="inlineStr">
        <is>
          <t>7601-90-3</t>
        </is>
      </c>
      <c r="B89" s="2" t="inlineStr">
        <is>
          <t>Ácido perclórico - aire</t>
        </is>
      </c>
      <c r="C89" s="2" t="n"/>
      <c r="D89" s="2" t="n"/>
      <c r="E89" s="2" t="inlineStr">
        <is>
          <t>N0066</t>
        </is>
      </c>
      <c r="F89" s="2" t="inlineStr">
        <is>
          <t>MA339</t>
        </is>
      </c>
      <c r="G89" s="2" t="inlineStr">
        <is>
          <t>1 µg</t>
        </is>
      </c>
      <c r="H89" s="2" t="inlineStr"/>
      <c r="I89" s="2" t="inlineStr">
        <is>
          <t>Método interno Basado en el método OSHA ID-115SG (No Validado)</t>
        </is>
      </c>
      <c r="J89" s="2" t="inlineStr"/>
      <c r="K89" s="2" t="inlineStr">
        <is>
          <t>Electroforesis Capilar</t>
        </is>
      </c>
      <c r="L89" s="2" t="inlineStr">
        <is>
          <t>N</t>
        </is>
      </c>
      <c r="N89" s="2" t="inlineStr">
        <is>
          <t>Ácido perclórico</t>
        </is>
      </c>
      <c r="O89" s="2" t="inlineStr">
        <is>
          <t>15 días laborables</t>
        </is>
      </c>
      <c r="P89" s="2" t="inlineStr"/>
      <c r="Q89" s="2" t="inlineStr"/>
      <c r="R89" s="2" t="inlineStr">
        <is>
          <t>Impinger (10 mL H2O) -&gt; MT083. Alquiler pareja impinger -&gt; MT011</t>
        </is>
      </c>
      <c r="S89" s="26" t="inlineStr">
        <is>
          <t>MT083</t>
        </is>
      </c>
    </row>
    <row r="90" hidden="1">
      <c r="A90" t="inlineStr">
        <is>
          <t>7601-90-3</t>
        </is>
      </c>
      <c r="B90" s="2" t="inlineStr">
        <is>
          <t>Ácido perclórico - aire</t>
        </is>
      </c>
      <c r="C90" s="2" t="n"/>
      <c r="D90" s="2" t="n"/>
      <c r="E90" s="2" t="inlineStr">
        <is>
          <t>N0066</t>
        </is>
      </c>
      <c r="F90" s="2" t="inlineStr">
        <is>
          <t>MA340</t>
        </is>
      </c>
      <c r="G90" s="2" t="inlineStr">
        <is>
          <t>1 µg</t>
        </is>
      </c>
      <c r="H90" s="2" t="inlineStr"/>
      <c r="I90" s="2" t="inlineStr">
        <is>
          <t>Método interno Basado en el método OSHA ID-115SG (No Validado)</t>
        </is>
      </c>
      <c r="J90" s="2" t="inlineStr">
        <is>
          <t>1 -100 µg</t>
        </is>
      </c>
      <c r="K90" s="2" t="inlineStr">
        <is>
          <t>Electroforesis Capilar</t>
        </is>
      </c>
      <c r="L90" s="2" t="inlineStr">
        <is>
          <t>N</t>
        </is>
      </c>
      <c r="N90" s="2" t="inlineStr">
        <is>
          <t>urgente 8 días</t>
        </is>
      </c>
      <c r="O90" s="2" t="inlineStr">
        <is>
          <t>8 días laborables</t>
        </is>
      </c>
      <c r="P90" s="2" t="inlineStr"/>
      <c r="Q90" s="2" t="inlineStr"/>
      <c r="R90" s="2" t="inlineStr">
        <is>
          <t>Impinger (10 mL H2O) -&gt; MT083. Alquiler pareja impinger -&gt; MT011</t>
        </is>
      </c>
      <c r="S90" s="26" t="inlineStr">
        <is>
          <t>MT083</t>
        </is>
      </c>
    </row>
    <row r="91" hidden="1">
      <c r="A91" t="inlineStr">
        <is>
          <t>7664-93-9</t>
        </is>
      </c>
      <c r="B91" s="2" t="inlineStr">
        <is>
          <t>Nieblas de ácido sulfúrico (fracción inhalable) - aire</t>
        </is>
      </c>
      <c r="C91" s="2" t="inlineStr">
        <is>
          <t>H2SO4</t>
        </is>
      </c>
      <c r="D91" s="2" t="n"/>
      <c r="E91" s="2" t="inlineStr">
        <is>
          <t>N0067</t>
        </is>
      </c>
      <c r="F91" s="2" t="inlineStr">
        <is>
          <t>MA382</t>
        </is>
      </c>
      <c r="G91" s="2" t="inlineStr">
        <is>
          <t>1 µg</t>
        </is>
      </c>
      <c r="H91" s="2" t="inlineStr">
        <is>
          <t>Temperatura ambiente</t>
        </is>
      </c>
      <c r="I91" s="2" t="inlineStr">
        <is>
          <t>QI-MA-0200 (basado en MTA/MA-060/A05)</t>
        </is>
      </c>
      <c r="J91" s="2" t="inlineStr">
        <is>
          <t>1 -100 µg</t>
        </is>
      </c>
      <c r="K91" s="2" t="inlineStr">
        <is>
          <t>Electroforesis Capilar</t>
        </is>
      </c>
      <c r="L91" s="2" t="inlineStr">
        <is>
          <t>N</t>
        </is>
      </c>
      <c r="N91" s="2" t="inlineStr">
        <is>
          <t>Ácido inorgánico fracción inhalable</t>
        </is>
      </c>
      <c r="O91" s="2" t="inlineStr">
        <is>
          <t>15 días laborables</t>
        </is>
      </c>
      <c r="P91" s="2" t="inlineStr"/>
      <c r="Q91" s="2" t="inlineStr"/>
      <c r="R91" s="2" t="inlineStr">
        <is>
          <t>Muestreador IOM + Filtro PVC -&gt; MT125</t>
        </is>
      </c>
      <c r="S91" s="26" t="inlineStr">
        <is>
          <t>MT125</t>
        </is>
      </c>
    </row>
    <row r="92" hidden="1">
      <c r="B92" s="2" t="inlineStr">
        <is>
          <t>Vapores de vulcanización (Fracción soluble en ciclohexano) - aire</t>
        </is>
      </c>
      <c r="C92" s="2" t="n"/>
      <c r="D92" s="2" t="inlineStr">
        <is>
          <t>FSC</t>
        </is>
      </c>
      <c r="E92" s="2" t="inlineStr">
        <is>
          <t>N0070</t>
        </is>
      </c>
      <c r="F92" s="2" t="inlineStr">
        <is>
          <t>MA143</t>
        </is>
      </c>
      <c r="G92" s="2" t="inlineStr">
        <is>
          <t>100 µg</t>
        </is>
      </c>
      <c r="H92" s="2" t="inlineStr"/>
      <c r="I92" s="2" t="inlineStr">
        <is>
          <t>Método interno Basado en MDHS47/3</t>
        </is>
      </c>
      <c r="J92" s="2" t="inlineStr">
        <is>
          <t>1 -25 µg</t>
        </is>
      </c>
      <c r="K92" s="2" t="inlineStr">
        <is>
          <t>Extracción y Gravimetria</t>
        </is>
      </c>
      <c r="L92" s="2" t="inlineStr">
        <is>
          <t>N</t>
        </is>
      </c>
      <c r="N92" s="2" t="inlineStr">
        <is>
          <t>Vapores de vulcanización</t>
        </is>
      </c>
      <c r="O92" s="2" t="inlineStr">
        <is>
          <t>15 días laborables</t>
        </is>
      </c>
      <c r="P92" s="2" t="inlineStr"/>
      <c r="Q92" s="2" t="inlineStr">
        <is>
          <t>Sólo incluye la fracción soluble en ciclohexano. La materia particulada puede determinarse previamente con la prueba correspondiente.</t>
        </is>
      </c>
      <c r="R92" s="2" t="inlineStr">
        <is>
          <t>Filtro Fibra Vidrio (FV) tratado para vapores de vulcanización -&gt; MT109</t>
        </is>
      </c>
      <c r="S92" s="26" t="inlineStr">
        <is>
          <t>MT109</t>
        </is>
      </c>
    </row>
    <row r="93" customFormat="1" s="11">
      <c r="A93" s="11" t="inlineStr">
        <is>
          <t>90357-06-5</t>
        </is>
      </c>
      <c r="B93" s="12" t="inlineStr">
        <is>
          <t>Bicalutamida - aire</t>
        </is>
      </c>
      <c r="C93" s="12" t="n"/>
      <c r="D93" s="12" t="n"/>
      <c r="E93" s="12" t="inlineStr">
        <is>
          <t>N0075</t>
        </is>
      </c>
      <c r="F93" s="12" t="inlineStr">
        <is>
          <t>MA078</t>
        </is>
      </c>
      <c r="G93" s="12" t="inlineStr">
        <is>
          <t>0,5 µg</t>
        </is>
      </c>
      <c r="H93" s="12" t="inlineStr">
        <is>
          <t>Refrigerada (5°C ± 3°C)</t>
        </is>
      </c>
      <c r="I93" s="12" t="inlineStr">
        <is>
          <t>Método interno basado en QC ES01 BCM 002 C/6.01</t>
        </is>
      </c>
      <c r="J93" s="12" t="inlineStr"/>
      <c r="K93" s="12" t="inlineStr">
        <is>
          <t>Cromatografía Líquida de Alta Resolución (HPLC)</t>
        </is>
      </c>
      <c r="L93" s="12" t="inlineStr">
        <is>
          <t>N</t>
        </is>
      </c>
      <c r="N93" s="12" t="inlineStr">
        <is>
          <t>1 VOC extra especial (rutina)</t>
        </is>
      </c>
      <c r="O93" s="12" t="inlineStr">
        <is>
          <t>15 días laborables</t>
        </is>
      </c>
      <c r="P93" s="12" t="inlineStr"/>
      <c r="Q93" s="12" t="inlineStr"/>
      <c r="R93" s="12" t="inlineStr">
        <is>
          <t>Consultar con el Laboratorio.</t>
        </is>
      </c>
    </row>
    <row r="94" customFormat="1" s="11">
      <c r="A94" s="11" t="inlineStr">
        <is>
          <t>90357-06-5</t>
        </is>
      </c>
      <c r="B94" s="12" t="inlineStr">
        <is>
          <t>Bicalutamida - aire</t>
        </is>
      </c>
      <c r="C94" s="12" t="n"/>
      <c r="D94" s="12" t="n"/>
      <c r="E94" s="12" t="inlineStr">
        <is>
          <t>N0075</t>
        </is>
      </c>
      <c r="F94" s="12" t="inlineStr">
        <is>
          <t>MA144</t>
        </is>
      </c>
      <c r="G94" s="12" t="inlineStr">
        <is>
          <t>0,5 µg</t>
        </is>
      </c>
      <c r="H94" s="12" t="inlineStr">
        <is>
          <t>Refrigerada (5°C ± 3°C)</t>
        </is>
      </c>
      <c r="I94" s="12" t="inlineStr">
        <is>
          <t>Método inetrno basado en QC ES01 BCM 002 C/6.01</t>
        </is>
      </c>
      <c r="J94" s="12" t="inlineStr"/>
      <c r="K94" s="12" t="inlineStr">
        <is>
          <t>Cromatografía Líquida de Alta Resolución (HPLC)</t>
        </is>
      </c>
      <c r="L94" s="12" t="inlineStr">
        <is>
          <t>N</t>
        </is>
      </c>
      <c r="N94" s="12" t="inlineStr">
        <is>
          <t>Bicalutamida en aire</t>
        </is>
      </c>
      <c r="O94" s="12" t="inlineStr">
        <is>
          <t>15 días laborables</t>
        </is>
      </c>
      <c r="P94" s="12" t="inlineStr"/>
      <c r="Q94" s="12" t="inlineStr"/>
      <c r="R94" s="12" t="inlineStr">
        <is>
          <t>Consultar con el Laboratorio.</t>
        </is>
      </c>
    </row>
    <row r="95" hidden="1" customFormat="1" s="19">
      <c r="B95" s="20" t="inlineStr">
        <is>
          <t>Bromuro de Ipratropio - aire</t>
        </is>
      </c>
      <c r="C95" s="20" t="n"/>
      <c r="D95" s="20" t="n"/>
      <c r="E95" s="20" t="inlineStr">
        <is>
          <t>N0076</t>
        </is>
      </c>
      <c r="F95" s="20" t="inlineStr">
        <is>
          <t>MA439</t>
        </is>
      </c>
      <c r="G95" s="20" t="inlineStr">
        <is>
          <t>0,01 µg</t>
        </is>
      </c>
      <c r="H95" s="20" t="inlineStr">
        <is>
          <t>Temperatura ambiente</t>
        </is>
      </c>
      <c r="I95" s="20" t="inlineStr">
        <is>
          <t>IT-63</t>
        </is>
      </c>
      <c r="J95" s="20" t="inlineStr"/>
      <c r="K95" s="20" t="inlineStr">
        <is>
          <t>Cromatografía Líquida de Alta Resolución / Espectrometría de Masas/Masas (HPLC/MS/MS)</t>
        </is>
      </c>
      <c r="L95" s="20" t="inlineStr">
        <is>
          <t>N</t>
        </is>
      </c>
      <c r="N95" s="20" t="inlineStr">
        <is>
          <t>Bromuro de Ipratropio - aire</t>
        </is>
      </c>
      <c r="O95" s="20" t="inlineStr">
        <is>
          <t>15 días laborables</t>
        </is>
      </c>
      <c r="P95" s="20" t="inlineStr"/>
      <c r="Q95" s="20" t="inlineStr">
        <is>
          <t>Verificar con la Unidad disponibilidad de patrón de referencia.</t>
        </is>
      </c>
      <c r="R95" s="20" t="inlineStr">
        <is>
          <t>Filtro Teflón (No prepesado 37 mm -PTFE) -&gt; MT066</t>
        </is>
      </c>
      <c r="S95" s="19" t="inlineStr">
        <is>
          <t>MT066</t>
        </is>
      </c>
    </row>
    <row r="96" hidden="1" customFormat="1" s="19">
      <c r="B96" s="20" t="inlineStr">
        <is>
          <t>Budesonida - aire</t>
        </is>
      </c>
      <c r="C96" s="20" t="n"/>
      <c r="D96" s="20" t="n"/>
      <c r="E96" s="20" t="inlineStr">
        <is>
          <t>N0077</t>
        </is>
      </c>
      <c r="F96" s="20" t="inlineStr">
        <is>
          <t>MA440</t>
        </is>
      </c>
      <c r="G96" s="20" t="inlineStr">
        <is>
          <t>0,01 µg</t>
        </is>
      </c>
      <c r="H96" s="20" t="inlineStr">
        <is>
          <t>Temperatura ambiente</t>
        </is>
      </c>
      <c r="I96" s="20" t="inlineStr">
        <is>
          <t>IT-63</t>
        </is>
      </c>
      <c r="J96" s="20" t="inlineStr"/>
      <c r="K96" s="20" t="inlineStr">
        <is>
          <t>Cromatografía Líquida de Alta Resolución / Espectrometría de Masas/Masas (HPLC/MS/MS)</t>
        </is>
      </c>
      <c r="L96" s="20" t="inlineStr">
        <is>
          <t>N</t>
        </is>
      </c>
      <c r="N96" s="20" t="inlineStr">
        <is>
          <t>Budesonida - aire</t>
        </is>
      </c>
      <c r="O96" s="20" t="inlineStr">
        <is>
          <t>15 días laborables</t>
        </is>
      </c>
      <c r="P96" s="20" t="inlineStr"/>
      <c r="Q96" s="20" t="inlineStr">
        <is>
          <t>Verificar con la Unidad disponibilidad de patrón de referencia.</t>
        </is>
      </c>
      <c r="R96" s="20" t="inlineStr">
        <is>
          <t>Filtro Teflón (No prepesado 37 mm -PTFE) -&gt; MT066</t>
        </is>
      </c>
      <c r="S96" s="19" t="inlineStr">
        <is>
          <t>MT066</t>
        </is>
      </c>
    </row>
    <row r="97" hidden="1">
      <c r="A97" t="inlineStr">
        <is>
          <t>106-89-8</t>
        </is>
      </c>
      <c r="B97" s="2" t="inlineStr">
        <is>
          <t>Epiclorhidrina - aire</t>
        </is>
      </c>
      <c r="C97" s="2" t="inlineStr">
        <is>
          <t>1-cloro-2,3-epoxipropano; Óxido de cloropropileno; Clorometiloxirano</t>
        </is>
      </c>
      <c r="D97" s="2" t="n"/>
      <c r="E97" s="2" t="inlineStr">
        <is>
          <t>N0085</t>
        </is>
      </c>
      <c r="F97" s="2" t="inlineStr">
        <is>
          <t>MA194</t>
        </is>
      </c>
      <c r="G97" s="2" t="inlineStr">
        <is>
          <t>2 µg</t>
        </is>
      </c>
      <c r="H97" s="2" t="inlineStr"/>
      <c r="I97" s="2" t="inlineStr">
        <is>
          <t>Método interno Basado en NIOSH 1010</t>
        </is>
      </c>
      <c r="J97" s="2" t="inlineStr"/>
      <c r="K97" s="2" t="inlineStr">
        <is>
          <t>Cromatografía de Gases / Detector de Ionización por Llama (CG-FID)</t>
        </is>
      </c>
      <c r="L97" s="2" t="inlineStr">
        <is>
          <t>N</t>
        </is>
      </c>
      <c r="N97" s="2" t="inlineStr">
        <is>
          <t>1 VOC urgente 8 días</t>
        </is>
      </c>
      <c r="O97" s="2" t="inlineStr">
        <is>
          <t>8 días laborables</t>
        </is>
      </c>
      <c r="P97" s="2" t="inlineStr"/>
      <c r="Q97" s="2" t="inlineStr"/>
      <c r="R97" s="2" t="inlineStr">
        <is>
          <t>Tubo Carbono Activo (100/50 mg) (TCA) -&gt; MT044</t>
        </is>
      </c>
      <c r="S97" s="25" t="inlineStr">
        <is>
          <t>MT044</t>
        </is>
      </c>
    </row>
    <row r="98" hidden="1">
      <c r="A98" t="inlineStr">
        <is>
          <t>106-89-8</t>
        </is>
      </c>
      <c r="B98" s="2" t="inlineStr">
        <is>
          <t>Epiclorhidrina - aire</t>
        </is>
      </c>
      <c r="C98" s="2" t="inlineStr">
        <is>
          <t>1-cloro-2,3-epoxipropano; Óxido de cloropropileno; Clorometiloxirano</t>
        </is>
      </c>
      <c r="D98" s="2" t="n"/>
      <c r="E98" s="2" t="inlineStr">
        <is>
          <t>N0085</t>
        </is>
      </c>
      <c r="F98" s="2" t="inlineStr">
        <is>
          <t>MA220</t>
        </is>
      </c>
      <c r="G98" s="2" t="inlineStr">
        <is>
          <t>2 µg</t>
        </is>
      </c>
      <c r="H98" s="2" t="inlineStr"/>
      <c r="I98" s="2" t="inlineStr">
        <is>
          <t>Método interno Basado en NIOSH 1010</t>
        </is>
      </c>
      <c r="J98" s="2" t="inlineStr"/>
      <c r="K98" s="2" t="inlineStr">
        <is>
          <t>Cromatografía de Gases / Detector de Ionización por Llama (CG-FID)</t>
        </is>
      </c>
      <c r="L98" s="2" t="inlineStr">
        <is>
          <t>N</t>
        </is>
      </c>
      <c r="N98" s="2" t="inlineStr">
        <is>
          <t>Epiclorhidrina</t>
        </is>
      </c>
      <c r="O98" s="2" t="inlineStr">
        <is>
          <t>15 días laborables</t>
        </is>
      </c>
      <c r="P98" s="2" t="inlineStr"/>
      <c r="Q98" s="2" t="inlineStr"/>
      <c r="R98" s="2" t="inlineStr">
        <is>
          <t>Tubo Carbono Activo (100/50 mg) (TCA) -&gt; MT044</t>
        </is>
      </c>
      <c r="S98" s="25" t="inlineStr">
        <is>
          <t>MT044</t>
        </is>
      </c>
    </row>
    <row r="99" hidden="1">
      <c r="A99" t="inlineStr">
        <is>
          <t>98-86-2</t>
        </is>
      </c>
      <c r="B99" s="2" t="inlineStr">
        <is>
          <t>Acetofenona - aire</t>
        </is>
      </c>
      <c r="C99" s="2" t="inlineStr">
        <is>
          <t>Acetilbenceno; Alfa-acetofenona</t>
        </is>
      </c>
      <c r="D99" s="2" t="n"/>
      <c r="E99" s="2" t="inlineStr">
        <is>
          <t>N0090</t>
        </is>
      </c>
      <c r="F99" s="2" t="inlineStr">
        <is>
          <t>MA216</t>
        </is>
      </c>
      <c r="G99" s="2" t="inlineStr">
        <is>
          <t>10 µg</t>
        </is>
      </c>
      <c r="H99" s="2" t="inlineStr">
        <is>
          <t>Temperatura ambiente</t>
        </is>
      </c>
      <c r="I99" s="2" t="inlineStr">
        <is>
          <t>Método interno Basado en OHA PV 2003</t>
        </is>
      </c>
      <c r="J99" s="2" t="inlineStr"/>
      <c r="K99" s="2" t="inlineStr">
        <is>
          <t>Cromatografía de Gases / Detector de Ionización por Llama (CG-FID)</t>
        </is>
      </c>
      <c r="L99" s="2" t="inlineStr">
        <is>
          <t>N</t>
        </is>
      </c>
      <c r="N99" s="2" t="inlineStr">
        <is>
          <t>Acetofenona</t>
        </is>
      </c>
      <c r="O99" s="2" t="inlineStr">
        <is>
          <t>15 días laborables</t>
        </is>
      </c>
      <c r="P99" s="2" t="inlineStr"/>
      <c r="Q99" s="2" t="inlineStr"/>
      <c r="R99" s="2" t="inlineStr">
        <is>
          <t>Tubo Carbono Activo (100/50 mg) (TCA) -&gt; MT044</t>
        </is>
      </c>
      <c r="S99" s="25" t="inlineStr">
        <is>
          <t>MT044</t>
        </is>
      </c>
    </row>
    <row r="100" hidden="1">
      <c r="A100" t="inlineStr">
        <is>
          <t>98-86-2</t>
        </is>
      </c>
      <c r="B100" s="2" t="inlineStr">
        <is>
          <t>Acetofenona - aire</t>
        </is>
      </c>
      <c r="C100" s="2" t="inlineStr">
        <is>
          <t>Acetilbenceno; Alfa-acetofenona</t>
        </is>
      </c>
      <c r="D100" s="2" t="n"/>
      <c r="E100" s="2" t="inlineStr">
        <is>
          <t>N0090</t>
        </is>
      </c>
      <c r="F100" s="2" t="inlineStr">
        <is>
          <t>MA194</t>
        </is>
      </c>
      <c r="G100" s="2" t="inlineStr">
        <is>
          <t>10 µg</t>
        </is>
      </c>
      <c r="H100" s="2" t="inlineStr">
        <is>
          <t>Temperatura ambiente</t>
        </is>
      </c>
      <c r="I100" s="2" t="inlineStr">
        <is>
          <t>Método interno Basado en OHA PV 2003</t>
        </is>
      </c>
      <c r="J100" s="2" t="inlineStr"/>
      <c r="K100" s="2" t="inlineStr">
        <is>
          <t>Cromatografía de Gases / Detector de Ionización por Llama (CG-FID)</t>
        </is>
      </c>
      <c r="L100" s="2" t="inlineStr">
        <is>
          <t>N</t>
        </is>
      </c>
      <c r="N100" s="2" t="inlineStr">
        <is>
          <t>1 VOC urgente 8 días</t>
        </is>
      </c>
      <c r="O100" s="2" t="inlineStr">
        <is>
          <t>8 días laborables</t>
        </is>
      </c>
      <c r="P100" s="2" t="inlineStr"/>
      <c r="Q100" s="2" t="inlineStr"/>
      <c r="R100" s="2" t="inlineStr">
        <is>
          <t>Tubo Carbono Activo (100/50 mg) (TCA) -&gt; MT044</t>
        </is>
      </c>
      <c r="S100" s="26" t="inlineStr">
        <is>
          <t>MT044</t>
        </is>
      </c>
    </row>
    <row r="101" hidden="1">
      <c r="A101" t="inlineStr">
        <is>
          <t>76-22-2</t>
        </is>
      </c>
      <c r="B101" s="2" t="inlineStr">
        <is>
          <t>Alcanfor - aire</t>
        </is>
      </c>
      <c r="C101" s="2" t="inlineStr">
        <is>
          <t>Camphor</t>
        </is>
      </c>
      <c r="D101" s="2" t="n"/>
      <c r="E101" s="2" t="inlineStr">
        <is>
          <t>N0095</t>
        </is>
      </c>
      <c r="F101" s="2" t="inlineStr">
        <is>
          <t>MA217</t>
        </is>
      </c>
      <c r="G101" s="2" t="inlineStr">
        <is>
          <t>10 µg</t>
        </is>
      </c>
      <c r="H101" s="2" t="inlineStr"/>
      <c r="I101" s="2" t="inlineStr">
        <is>
          <t>Método interno Basado en NIOSH 1301</t>
        </is>
      </c>
      <c r="J101" s="2" t="inlineStr"/>
      <c r="K101" s="2" t="inlineStr">
        <is>
          <t>Cromatografía de Gases / Detector de Ionización por Llama (CG-FID)</t>
        </is>
      </c>
      <c r="L101" s="2" t="inlineStr">
        <is>
          <t>N</t>
        </is>
      </c>
      <c r="N101" s="2" t="inlineStr">
        <is>
          <t>Alcanfor</t>
        </is>
      </c>
      <c r="O101" s="2" t="inlineStr">
        <is>
          <t>15 días laborables</t>
        </is>
      </c>
      <c r="P101" s="2" t="inlineStr"/>
      <c r="Q101" s="2" t="inlineStr"/>
      <c r="R101" s="2" t="inlineStr">
        <is>
          <t>Tubo Carbono Activo (100/50 mg) (TCA) -&gt; MT044</t>
        </is>
      </c>
      <c r="S101" s="26" t="inlineStr">
        <is>
          <t>MT044</t>
        </is>
      </c>
    </row>
    <row r="102" hidden="1">
      <c r="A102" t="inlineStr">
        <is>
          <t>76-22-2</t>
        </is>
      </c>
      <c r="B102" s="2" t="inlineStr">
        <is>
          <t>Alcanfor - aire</t>
        </is>
      </c>
      <c r="C102" s="2" t="inlineStr">
        <is>
          <t>Camphor</t>
        </is>
      </c>
      <c r="D102" s="2" t="n"/>
      <c r="E102" s="2" t="inlineStr">
        <is>
          <t>N0095</t>
        </is>
      </c>
      <c r="F102" s="2" t="inlineStr">
        <is>
          <t>MA194</t>
        </is>
      </c>
      <c r="G102" s="2" t="inlineStr">
        <is>
          <t>10 µg</t>
        </is>
      </c>
      <c r="H102" s="2" t="inlineStr"/>
      <c r="I102" s="2" t="inlineStr">
        <is>
          <t>Método interno Basado en NIOSH 1301</t>
        </is>
      </c>
      <c r="J102" s="2" t="inlineStr"/>
      <c r="K102" s="2" t="inlineStr">
        <is>
          <t>Cromatografía de Gases / Detector de Ionización por Llama (CG-FID)</t>
        </is>
      </c>
      <c r="L102" s="2" t="inlineStr">
        <is>
          <t>N</t>
        </is>
      </c>
      <c r="N102" s="2" t="inlineStr">
        <is>
          <t>1 VOC urgente 8 días</t>
        </is>
      </c>
      <c r="O102" s="2" t="inlineStr">
        <is>
          <t>8 días laborables</t>
        </is>
      </c>
      <c r="P102" s="2" t="inlineStr"/>
      <c r="Q102" s="2" t="inlineStr"/>
      <c r="R102" s="2" t="inlineStr">
        <is>
          <t>Tubo Carbono Activo (100/50 mg) (TCA) -&gt; MT044</t>
        </is>
      </c>
      <c r="S102" s="26" t="inlineStr">
        <is>
          <t>MT044</t>
        </is>
      </c>
    </row>
    <row r="103" hidden="1">
      <c r="A103" t="inlineStr">
        <is>
          <t>107-18-6</t>
        </is>
      </c>
      <c r="B103" s="2" t="inlineStr">
        <is>
          <t>Alcohol Alílico - aire</t>
        </is>
      </c>
      <c r="C103" s="2" t="inlineStr">
        <is>
          <t>2-propen-1-ol; 2-propenol; Vinil carbinol</t>
        </is>
      </c>
      <c r="D103" s="2" t="n"/>
      <c r="E103" s="2" t="inlineStr">
        <is>
          <t>N0100</t>
        </is>
      </c>
      <c r="F103" s="2" t="inlineStr">
        <is>
          <t>MA218</t>
        </is>
      </c>
      <c r="G103" s="2" t="inlineStr">
        <is>
          <t>1 µg</t>
        </is>
      </c>
      <c r="H103" s="2" t="inlineStr">
        <is>
          <t>Congelada (&lt;0°C)</t>
        </is>
      </c>
      <c r="I103" s="2" t="inlineStr">
        <is>
          <t>Método interno Basado en NIOSH 1402</t>
        </is>
      </c>
      <c r="J103" s="2" t="inlineStr"/>
      <c r="K103" s="2" t="inlineStr">
        <is>
          <t>Cromatografía de Gases / Detector de Ionización por Llama (CG-FID)</t>
        </is>
      </c>
      <c r="L103" s="2" t="inlineStr">
        <is>
          <t>N</t>
        </is>
      </c>
      <c r="N103" s="2" t="inlineStr">
        <is>
          <t>Alcohol alílico</t>
        </is>
      </c>
      <c r="O103" s="2" t="inlineStr">
        <is>
          <t>15 días laborables</t>
        </is>
      </c>
      <c r="P103" s="2" t="inlineStr"/>
      <c r="Q103" s="2" t="inlineStr"/>
      <c r="R103" s="2" t="inlineStr">
        <is>
          <t>Tubo Carbono Activo (100/50 mg) (TCA) -&gt; MT044</t>
        </is>
      </c>
      <c r="S103" s="26" t="inlineStr">
        <is>
          <t>MT044</t>
        </is>
      </c>
    </row>
    <row r="104" hidden="1">
      <c r="A104" t="inlineStr">
        <is>
          <t>107-18-6</t>
        </is>
      </c>
      <c r="B104" s="2" t="inlineStr">
        <is>
          <t>Alcohol Alílico - aire</t>
        </is>
      </c>
      <c r="C104" s="2" t="inlineStr">
        <is>
          <t>2-propen-1-ol; 2-propenol; Vinil carbinol</t>
        </is>
      </c>
      <c r="D104" s="2" t="n"/>
      <c r="E104" s="2" t="inlineStr">
        <is>
          <t>N0100</t>
        </is>
      </c>
      <c r="F104" s="2" t="inlineStr">
        <is>
          <t>MA194</t>
        </is>
      </c>
      <c r="G104" s="2" t="inlineStr">
        <is>
          <t>1 µg</t>
        </is>
      </c>
      <c r="H104" s="2" t="inlineStr">
        <is>
          <t>Congelada (&lt;0°C)</t>
        </is>
      </c>
      <c r="I104" s="2" t="inlineStr">
        <is>
          <t>Método interno Basado en NIOSH 1402</t>
        </is>
      </c>
      <c r="J104" s="2" t="inlineStr"/>
      <c r="K104" s="2" t="inlineStr">
        <is>
          <t>Cromatografía de Gases / Detector de Ionización por Llama (CG-FID)</t>
        </is>
      </c>
      <c r="L104" s="2" t="inlineStr">
        <is>
          <t>N</t>
        </is>
      </c>
      <c r="N104" s="2" t="inlineStr">
        <is>
          <t>1 VOC urgente 8 días</t>
        </is>
      </c>
      <c r="O104" s="2" t="inlineStr">
        <is>
          <t>8 días laborables</t>
        </is>
      </c>
      <c r="P104" s="2" t="inlineStr"/>
      <c r="Q104" s="2" t="inlineStr"/>
      <c r="R104" s="2" t="inlineStr">
        <is>
          <t>Tubo Carbono Activo (100/50 mg) (TCA) -&gt; MT044</t>
        </is>
      </c>
      <c r="S104" s="26" t="inlineStr">
        <is>
          <t>MT044</t>
        </is>
      </c>
    </row>
    <row r="105" hidden="1">
      <c r="A105" t="inlineStr">
        <is>
          <t>7784-42-1</t>
        </is>
      </c>
      <c r="B105" s="2" t="inlineStr">
        <is>
          <t>Arsina - aire</t>
        </is>
      </c>
      <c r="C105" s="2" t="n"/>
      <c r="D105" s="2" t="n"/>
      <c r="E105" s="2" t="inlineStr">
        <is>
          <t>N0101</t>
        </is>
      </c>
      <c r="F105" s="2" t="inlineStr">
        <is>
          <t>MA373</t>
        </is>
      </c>
      <c r="G105" s="2" t="inlineStr">
        <is>
          <t>0,1 µg</t>
        </is>
      </c>
      <c r="H105" s="2" t="inlineStr">
        <is>
          <t>Temperatura ambiente</t>
        </is>
      </c>
      <c r="I105" s="2" t="inlineStr">
        <is>
          <t>Método interno basado en NIOSH 6001 y EPA 6020</t>
        </is>
      </c>
      <c r="J105" s="2" t="inlineStr"/>
      <c r="K105" s="2" t="inlineStr">
        <is>
          <t>Espectrometría de masas con plasma acoplado inductivamente (ICP/MS)</t>
        </is>
      </c>
      <c r="L105" s="2" t="inlineStr">
        <is>
          <t>N</t>
        </is>
      </c>
      <c r="N105" s="2" t="inlineStr">
        <is>
          <t>Arsina en aire</t>
        </is>
      </c>
      <c r="O105" s="2" t="inlineStr">
        <is>
          <t>15 días laborables</t>
        </is>
      </c>
      <c r="P105" s="2" t="inlineStr"/>
      <c r="Q105" s="2" t="inlineStr"/>
      <c r="R105" s="2" t="inlineStr">
        <is>
          <t>Tubo Carbono Activo (100/50 mg) (TCA) -&gt; MT044</t>
        </is>
      </c>
      <c r="S105" s="26" t="inlineStr">
        <is>
          <t>MT044</t>
        </is>
      </c>
    </row>
    <row r="106" hidden="1" customFormat="1" s="21">
      <c r="A106" s="21" t="inlineStr">
        <is>
          <t>67-56-1</t>
        </is>
      </c>
      <c r="B106" s="22" t="inlineStr">
        <is>
          <t>Alcohol metílico - aire</t>
        </is>
      </c>
      <c r="C106" s="22" t="n"/>
      <c r="D106" s="22" t="n"/>
      <c r="E106" s="22" t="inlineStr">
        <is>
          <t>N0105</t>
        </is>
      </c>
      <c r="F106" s="22" t="inlineStr">
        <is>
          <t>MA194</t>
        </is>
      </c>
      <c r="G106" s="22" t="inlineStr"/>
      <c r="H106" s="22" t="inlineStr">
        <is>
          <t>Temperatura ambiente</t>
        </is>
      </c>
      <c r="I106" s="22" t="inlineStr"/>
      <c r="J106" s="22" t="inlineStr"/>
      <c r="K106" s="22" t="inlineStr"/>
      <c r="L106" s="22" t="inlineStr">
        <is>
          <t>N</t>
        </is>
      </c>
      <c r="N106" s="22" t="inlineStr">
        <is>
          <t>1 VOC urgente 8 días</t>
        </is>
      </c>
      <c r="O106" s="22" t="inlineStr">
        <is>
          <t>8 días laborables</t>
        </is>
      </c>
      <c r="P106" s="22" t="inlineStr"/>
      <c r="Q106" s="22" t="inlineStr">
        <is>
          <t>Histórico (véase N2412). A partir del 2022 no se admitirá el tubo Anasorb 747 (140/70).</t>
        </is>
      </c>
      <c r="R106" s="22" t="inlineStr">
        <is>
          <t>tubos anasorb 747 (400/200) --&gt; QE101</t>
        </is>
      </c>
    </row>
    <row r="107" hidden="1" customFormat="1" s="21">
      <c r="A107" s="21" t="inlineStr">
        <is>
          <t>67-56-1</t>
        </is>
      </c>
      <c r="B107" s="22" t="inlineStr">
        <is>
          <t>Alcohol metílico - aire</t>
        </is>
      </c>
      <c r="C107" s="22" t="n"/>
      <c r="D107" s="22" t="n"/>
      <c r="E107" s="22" t="inlineStr">
        <is>
          <t>N0105</t>
        </is>
      </c>
      <c r="F107" s="22" t="inlineStr">
        <is>
          <t>MA219</t>
        </is>
      </c>
      <c r="G107" s="22" t="inlineStr"/>
      <c r="H107" s="22" t="inlineStr">
        <is>
          <t>Temperatura ambiente</t>
        </is>
      </c>
      <c r="I107" s="22" t="inlineStr"/>
      <c r="J107" s="22" t="inlineStr"/>
      <c r="K107" s="22" t="inlineStr"/>
      <c r="L107" s="22" t="inlineStr">
        <is>
          <t>N</t>
        </is>
      </c>
      <c r="N107" s="22" t="inlineStr">
        <is>
          <t>Alcohol metílico</t>
        </is>
      </c>
      <c r="O107" s="22" t="inlineStr">
        <is>
          <t>15 días laborables</t>
        </is>
      </c>
      <c r="P107" s="22" t="inlineStr"/>
      <c r="Q107" s="22" t="inlineStr">
        <is>
          <t>Histórico (véase N2412). A partir del 2022 no se admitirá el tubo Anasorb 747 (140/70)</t>
        </is>
      </c>
      <c r="R107" s="22" t="inlineStr">
        <is>
          <t>tubos anasorb 747 (400/200) --&gt; QE101</t>
        </is>
      </c>
    </row>
    <row r="108" hidden="1">
      <c r="A108" t="inlineStr">
        <is>
          <t>75-56-9</t>
        </is>
      </c>
      <c r="B108" s="2" t="inlineStr">
        <is>
          <t>Óxido de propileno - aire</t>
        </is>
      </c>
      <c r="C108" s="2" t="inlineStr">
        <is>
          <t>Metiloxirano</t>
        </is>
      </c>
      <c r="D108" s="2" t="n"/>
      <c r="E108" s="2" t="inlineStr">
        <is>
          <t>N0106</t>
        </is>
      </c>
      <c r="F108" s="2" t="inlineStr">
        <is>
          <t>MA227</t>
        </is>
      </c>
      <c r="G108" s="2" t="inlineStr">
        <is>
          <t>1,5 µg</t>
        </is>
      </c>
      <c r="H108" s="2" t="inlineStr">
        <is>
          <t>Refrigerada (5°C ± 3°C)</t>
        </is>
      </c>
      <c r="I108" s="2" t="inlineStr">
        <is>
          <t>Método interno Basado en OSHA 88</t>
        </is>
      </c>
      <c r="J108" s="2" t="inlineStr"/>
      <c r="K108" s="2" t="inlineStr">
        <is>
          <t>Cromatografía de Gases / Detector de Ionización por Llama (CG-FID)</t>
        </is>
      </c>
      <c r="L108" s="2" t="inlineStr">
        <is>
          <t>N</t>
        </is>
      </c>
      <c r="N108" s="2" t="inlineStr">
        <is>
          <t>VOC especial urgente 8 días</t>
        </is>
      </c>
      <c r="O108" s="2" t="inlineStr">
        <is>
          <t>8 días laborables</t>
        </is>
      </c>
      <c r="P108" s="2" t="inlineStr"/>
      <c r="Q108" s="2" t="inlineStr"/>
      <c r="R108" s="2" t="inlineStr">
        <is>
          <t>Tubo Anasorb 747 (140/70) -&gt; MT053</t>
        </is>
      </c>
      <c r="S108" s="26" t="inlineStr">
        <is>
          <t>MT053</t>
        </is>
      </c>
    </row>
    <row r="109" hidden="1">
      <c r="A109" t="inlineStr">
        <is>
          <t>75-56-9</t>
        </is>
      </c>
      <c r="B109" s="2" t="inlineStr">
        <is>
          <t>Óxido de propileno - aire</t>
        </is>
      </c>
      <c r="C109" s="2" t="inlineStr">
        <is>
          <t>Metiloxirano</t>
        </is>
      </c>
      <c r="D109" s="2" t="n"/>
      <c r="E109" s="2" t="inlineStr">
        <is>
          <t>N0106</t>
        </is>
      </c>
      <c r="F109" s="2" t="inlineStr">
        <is>
          <t>MA062</t>
        </is>
      </c>
      <c r="G109" s="2" t="inlineStr">
        <is>
          <t>1,5 µg</t>
        </is>
      </c>
      <c r="H109" s="2" t="inlineStr">
        <is>
          <t>Refrigerada (5°C ± 3°C)</t>
        </is>
      </c>
      <c r="I109" s="2" t="inlineStr">
        <is>
          <t>Método interno Basado en OSHA 88</t>
        </is>
      </c>
      <c r="J109" s="2" t="inlineStr"/>
      <c r="K109" s="2" t="inlineStr">
        <is>
          <t>Cromatografía de Gases / Detector de Ionización por Llama (CG-FID)</t>
        </is>
      </c>
      <c r="L109" s="2" t="inlineStr">
        <is>
          <t>N</t>
        </is>
      </c>
      <c r="N109" s="2" t="inlineStr">
        <is>
          <t>VOC especial (rutina)</t>
        </is>
      </c>
      <c r="O109" s="2" t="inlineStr">
        <is>
          <t>15 días laborables</t>
        </is>
      </c>
      <c r="P109" s="2" t="inlineStr"/>
      <c r="Q109" s="2" t="inlineStr"/>
      <c r="R109" s="2" t="inlineStr">
        <is>
          <t>Tubo Anasorb 747 (140/70) -&gt; MT053</t>
        </is>
      </c>
      <c r="S109" s="26" t="inlineStr">
        <is>
          <t>MT053</t>
        </is>
      </c>
    </row>
    <row r="110" hidden="1">
      <c r="A110" t="inlineStr">
        <is>
          <t>126-73-8</t>
        </is>
      </c>
      <c r="B110" s="2" t="inlineStr">
        <is>
          <t>Fosfato de tributilo - aire</t>
        </is>
      </c>
      <c r="C110" s="2" t="inlineStr">
        <is>
          <t>Tributil éster del ácido fosfórico; Tri-n-butil fosfato; TBP; Celluphos 4; Phosphoric acid, tributil ester; Tri-n-butil phosphate; Tributilfosfato; Fosfato de n-butilo</t>
        </is>
      </c>
      <c r="D110" s="2" t="n"/>
      <c r="E110" s="2" t="inlineStr">
        <is>
          <t>N0107</t>
        </is>
      </c>
      <c r="F110" s="2" t="inlineStr">
        <is>
          <t>MA227</t>
        </is>
      </c>
      <c r="G110" s="2" t="inlineStr">
        <is>
          <t>5 µg</t>
        </is>
      </c>
      <c r="H110" s="2" t="inlineStr">
        <is>
          <t>Separar los cassettes.</t>
        </is>
      </c>
      <c r="I110" s="2" t="inlineStr">
        <is>
          <t>Método interno Basado en NIOSH 5034</t>
        </is>
      </c>
      <c r="J110" s="2" t="inlineStr"/>
      <c r="K110" s="2" t="inlineStr">
        <is>
          <t>Cromatografía de Gases / Espectrometría de Masas (GC-MS)</t>
        </is>
      </c>
      <c r="L110" s="2" t="inlineStr">
        <is>
          <t>N</t>
        </is>
      </c>
      <c r="N110" s="2" t="inlineStr">
        <is>
          <t>VOC especial urgente 8 días</t>
        </is>
      </c>
      <c r="O110" s="2" t="inlineStr">
        <is>
          <t>8 días laborables</t>
        </is>
      </c>
      <c r="P110" s="2" t="inlineStr"/>
      <c r="Q110" s="2" t="inlineStr"/>
      <c r="R110" s="2" t="inlineStr">
        <is>
          <t>Filtro Esteres Celulosa (EDC) 37 mm -&gt; MT117 x 2 -&gt; 2 xMT117</t>
        </is>
      </c>
      <c r="S110" s="26" t="inlineStr">
        <is>
          <t>2*MT117</t>
        </is>
      </c>
    </row>
    <row r="111" hidden="1">
      <c r="A111" t="inlineStr">
        <is>
          <t>126-73-8</t>
        </is>
      </c>
      <c r="B111" s="2" t="inlineStr">
        <is>
          <t>Fosfato de tributilo - aire</t>
        </is>
      </c>
      <c r="C111" s="2" t="inlineStr">
        <is>
          <t>Tributil éster del ácido fosfórico; Tri-n-butil fosfato; TBP; Celluphos 4; Phosphoric acid, tributil ester; Tri-n-butil phosphate; Tributilfosfato; Fosfato de n-butilo</t>
        </is>
      </c>
      <c r="D111" s="2" t="n"/>
      <c r="E111" s="2" t="inlineStr">
        <is>
          <t>N0107</t>
        </is>
      </c>
      <c r="F111" s="2" t="inlineStr">
        <is>
          <t>MA062</t>
        </is>
      </c>
      <c r="G111" s="2" t="inlineStr">
        <is>
          <t>5 µg</t>
        </is>
      </c>
      <c r="H111" s="2" t="inlineStr">
        <is>
          <t>Separar los cassettes.</t>
        </is>
      </c>
      <c r="I111" s="2" t="inlineStr">
        <is>
          <t>Método interno Basado en NIOSH 5034</t>
        </is>
      </c>
      <c r="J111" s="2" t="inlineStr"/>
      <c r="K111" s="2" t="inlineStr">
        <is>
          <t>Cromatografía de Gases / Espectrometría de Masas (GC-MS)</t>
        </is>
      </c>
      <c r="L111" s="2" t="inlineStr">
        <is>
          <t>N</t>
        </is>
      </c>
      <c r="N111" s="2" t="inlineStr">
        <is>
          <t>VOC especial (rutina)</t>
        </is>
      </c>
      <c r="O111" s="2" t="inlineStr">
        <is>
          <t>15 días laborables</t>
        </is>
      </c>
      <c r="P111" s="2" t="inlineStr"/>
      <c r="Q111" s="2" t="inlineStr"/>
      <c r="R111" s="2" t="inlineStr">
        <is>
          <t>Filtro Esteres Celulosa (EDC) 37 mm -&gt; MT117 x 2 -&gt; 2 xMT117</t>
        </is>
      </c>
      <c r="S111" s="26" t="inlineStr">
        <is>
          <t>2*MT117</t>
        </is>
      </c>
    </row>
    <row r="112" hidden="1">
      <c r="A112" t="inlineStr">
        <is>
          <t>107-31-3</t>
        </is>
      </c>
      <c r="B112" s="2" t="inlineStr">
        <is>
          <t>Metil formiato - aire</t>
        </is>
      </c>
      <c r="C112" s="2" t="inlineStr">
        <is>
          <t>Meteonato de metilo; Metil formiato</t>
        </is>
      </c>
      <c r="D112" s="2" t="n"/>
      <c r="E112" s="2" t="inlineStr">
        <is>
          <t>N0108</t>
        </is>
      </c>
      <c r="F112" s="2" t="inlineStr">
        <is>
          <t>MA227</t>
        </is>
      </c>
      <c r="G112" s="2" t="inlineStr">
        <is>
          <t>25 µg</t>
        </is>
      </c>
      <c r="H112" s="2" t="inlineStr"/>
      <c r="I112" s="2" t="inlineStr">
        <is>
          <t>Método interno Basado en OSHA PV2041</t>
        </is>
      </c>
      <c r="J112" s="2" t="inlineStr"/>
      <c r="K112" s="2" t="inlineStr">
        <is>
          <t>Cromatografía de Gases / Detector de Ionización por Llama (CG-FID)</t>
        </is>
      </c>
      <c r="L112" s="2" t="inlineStr">
        <is>
          <t>N</t>
        </is>
      </c>
      <c r="N112" s="2" t="inlineStr">
        <is>
          <t>VOC especial urgente 8 días</t>
        </is>
      </c>
      <c r="O112" s="2" t="inlineStr">
        <is>
          <t>8 días laborables</t>
        </is>
      </c>
      <c r="P112" s="2" t="inlineStr"/>
      <c r="Q112" s="2" t="inlineStr"/>
      <c r="R112" s="2" t="inlineStr"/>
      <c r="S112" s="26" t="inlineStr">
        <is>
          <t>MT053</t>
        </is>
      </c>
    </row>
    <row r="113" hidden="1">
      <c r="A113" t="inlineStr">
        <is>
          <t>107-31-3</t>
        </is>
      </c>
      <c r="B113" s="2" t="inlineStr">
        <is>
          <t>Metil formiato - aire</t>
        </is>
      </c>
      <c r="C113" s="2" t="inlineStr">
        <is>
          <t>Meteonato de metilo; Metil formiato</t>
        </is>
      </c>
      <c r="D113" s="2" t="n"/>
      <c r="E113" s="2" t="inlineStr">
        <is>
          <t>N0108</t>
        </is>
      </c>
      <c r="F113" s="2" t="inlineStr">
        <is>
          <t>MA062</t>
        </is>
      </c>
      <c r="G113" s="2" t="inlineStr">
        <is>
          <t>25 µg</t>
        </is>
      </c>
      <c r="H113" s="2" t="n"/>
      <c r="I113" s="2" t="inlineStr">
        <is>
          <t>Método interno Basado en OSHA PV2041</t>
        </is>
      </c>
      <c r="J113" s="2" t="inlineStr"/>
      <c r="K113" s="2" t="inlineStr">
        <is>
          <t>Cromatografía de Gases / Detector de Ionización por Llama (CG-FID)</t>
        </is>
      </c>
      <c r="L113" s="2" t="inlineStr">
        <is>
          <t>N</t>
        </is>
      </c>
      <c r="N113" s="2" t="inlineStr">
        <is>
          <t>VOC especial (rutina)</t>
        </is>
      </c>
      <c r="O113" s="2" t="inlineStr">
        <is>
          <t>15 días laborables</t>
        </is>
      </c>
      <c r="P113" s="2" t="inlineStr"/>
      <c r="Q113" s="2" t="inlineStr"/>
      <c r="R113" s="2" t="inlineStr"/>
      <c r="S113" s="26" t="inlineStr">
        <is>
          <t>MT053</t>
        </is>
      </c>
    </row>
    <row r="114" hidden="1" customFormat="1" s="7">
      <c r="A114" s="7" t="inlineStr">
        <is>
          <t>98-95-3</t>
        </is>
      </c>
      <c r="B114" s="8" t="inlineStr">
        <is>
          <t>Nitrobenceno - aire</t>
        </is>
      </c>
      <c r="C114" s="8" t="n"/>
      <c r="D114" s="8" t="n"/>
      <c r="E114" s="8" t="inlineStr">
        <is>
          <t>N0109</t>
        </is>
      </c>
      <c r="F114" s="8" t="inlineStr">
        <is>
          <t>PCG</t>
        </is>
      </c>
      <c r="G114" s="8" t="inlineStr">
        <is>
          <t>1 µg</t>
        </is>
      </c>
      <c r="I114" s="8" t="inlineStr">
        <is>
          <t>Método interno basado en NIOSH 2005</t>
        </is>
      </c>
      <c r="J114" s="8" t="n"/>
      <c r="K114" s="8" t="n"/>
      <c r="L114" s="8" t="n"/>
      <c r="N114" s="8" t="n"/>
      <c r="O114" s="8" t="n"/>
      <c r="P114" s="8" t="n"/>
      <c r="Q114" s="8" t="n"/>
      <c r="R114" s="8" t="n"/>
    </row>
    <row r="115" hidden="1">
      <c r="A115" t="inlineStr">
        <is>
          <t>108-93-0</t>
        </is>
      </c>
      <c r="B115" s="2" t="inlineStr">
        <is>
          <t>Ciclohexanol - aire</t>
        </is>
      </c>
      <c r="C115" s="2" t="inlineStr">
        <is>
          <t>Hexalin; Hidralin; Hidroxiciclohexano; Anol</t>
        </is>
      </c>
      <c r="D115" s="2" t="n"/>
      <c r="E115" s="2" t="inlineStr">
        <is>
          <t>N0110</t>
        </is>
      </c>
      <c r="F115" s="2" t="inlineStr">
        <is>
          <t>MA221</t>
        </is>
      </c>
      <c r="G115" s="2" t="inlineStr">
        <is>
          <t>10 µg</t>
        </is>
      </c>
      <c r="H115" s="2" t="inlineStr">
        <is>
          <t>Congelada (&lt;0°C)</t>
        </is>
      </c>
      <c r="I115" s="2" t="inlineStr">
        <is>
          <t>Método interno Basado en NIOSH 1402</t>
        </is>
      </c>
      <c r="J115" s="2" t="inlineStr"/>
      <c r="K115" s="2" t="inlineStr">
        <is>
          <t>Cromatografía de Gases / Detector de Ionización por Llama (CG-FID)</t>
        </is>
      </c>
      <c r="L115" s="2" t="inlineStr">
        <is>
          <t>N</t>
        </is>
      </c>
      <c r="N115" s="2" t="inlineStr">
        <is>
          <t>Ciclohexanol</t>
        </is>
      </c>
      <c r="O115" s="2" t="inlineStr">
        <is>
          <t>15 días laborables</t>
        </is>
      </c>
      <c r="P115" s="2" t="inlineStr"/>
      <c r="Q115" s="2" t="inlineStr"/>
      <c r="R115" s="2" t="inlineStr">
        <is>
          <t>Tubo Carbono Activo (100/50 mg) (TCA) -&gt; MT044</t>
        </is>
      </c>
      <c r="S115" s="26" t="inlineStr">
        <is>
          <t>MT044</t>
        </is>
      </c>
    </row>
    <row r="116" hidden="1">
      <c r="A116" t="inlineStr">
        <is>
          <t>108-93-0</t>
        </is>
      </c>
      <c r="B116" s="2" t="inlineStr">
        <is>
          <t>Ciclohexanol - aire</t>
        </is>
      </c>
      <c r="C116" s="2" t="inlineStr">
        <is>
          <t>Hexalin; Hidralin; Hidroxiciclohexano; Anol</t>
        </is>
      </c>
      <c r="D116" s="2" t="n"/>
      <c r="E116" s="2" t="inlineStr">
        <is>
          <t>N0110</t>
        </is>
      </c>
      <c r="F116" s="2" t="inlineStr">
        <is>
          <t>MA194</t>
        </is>
      </c>
      <c r="G116" s="2" t="inlineStr">
        <is>
          <t>10 µg</t>
        </is>
      </c>
      <c r="H116" s="2" t="inlineStr">
        <is>
          <t>Congelada (&lt;0°C)</t>
        </is>
      </c>
      <c r="I116" s="2" t="inlineStr">
        <is>
          <t>Método interno Basado en NIOSH 1402</t>
        </is>
      </c>
      <c r="J116" s="2" t="inlineStr"/>
      <c r="K116" s="2" t="inlineStr">
        <is>
          <t>Cromatografía de Gases / Detector de Ionización por Llama (CG-FID)</t>
        </is>
      </c>
      <c r="L116" s="2" t="inlineStr">
        <is>
          <t>N</t>
        </is>
      </c>
      <c r="N116" s="2" t="inlineStr">
        <is>
          <t>1 VOC urgente 8 días</t>
        </is>
      </c>
      <c r="O116" s="2" t="inlineStr">
        <is>
          <t>8 días laborables</t>
        </is>
      </c>
      <c r="P116" s="2" t="inlineStr"/>
      <c r="Q116" s="2" t="inlineStr"/>
      <c r="R116" s="2" t="inlineStr">
        <is>
          <t>Tubo Carbono Activo (100/50 mg) (TCA) -&gt; MT044</t>
        </is>
      </c>
      <c r="S116" s="26" t="inlineStr">
        <is>
          <t>MT044</t>
        </is>
      </c>
    </row>
    <row r="117" hidden="1">
      <c r="A117" t="inlineStr">
        <is>
          <t>100-44-7</t>
        </is>
      </c>
      <c r="B117" s="2" t="inlineStr">
        <is>
          <t>Cloruro de bencilo - aire</t>
        </is>
      </c>
      <c r="C117" s="2" t="n"/>
      <c r="D117" s="2" t="n"/>
      <c r="E117" s="2" t="inlineStr">
        <is>
          <t>N0115</t>
        </is>
      </c>
      <c r="F117" s="2" t="inlineStr">
        <is>
          <t>MA222</t>
        </is>
      </c>
      <c r="G117" s="2" t="inlineStr">
        <is>
          <t>1 µg</t>
        </is>
      </c>
      <c r="H117" s="2" t="inlineStr">
        <is>
          <t>Temperatura ambiente</t>
        </is>
      </c>
      <c r="I117" s="2" t="inlineStr">
        <is>
          <t>Método interno Basado en MTA/MA-053/A02 (NIOSH 1003)</t>
        </is>
      </c>
      <c r="J117" s="2" t="inlineStr"/>
      <c r="K117" s="2" t="inlineStr">
        <is>
          <t>Cromatografía de Gases / Detector de Ionización por Llama (CG-FID)</t>
        </is>
      </c>
      <c r="L117" s="2" t="inlineStr">
        <is>
          <t>N</t>
        </is>
      </c>
      <c r="N117" s="2" t="inlineStr">
        <is>
          <t>Cloruro de bencilo</t>
        </is>
      </c>
      <c r="O117" s="2" t="inlineStr">
        <is>
          <t>15 días laborables</t>
        </is>
      </c>
      <c r="P117" s="2" t="inlineStr"/>
      <c r="Q117" s="2" t="inlineStr"/>
      <c r="R117" s="2" t="inlineStr">
        <is>
          <t>Tubo Carbono Activo (100/50 mg) (TCA) -&gt; MT044</t>
        </is>
      </c>
      <c r="S117" s="26" t="inlineStr">
        <is>
          <t>MT044</t>
        </is>
      </c>
    </row>
    <row r="118" hidden="1">
      <c r="A118" t="inlineStr">
        <is>
          <t>100-44-7</t>
        </is>
      </c>
      <c r="B118" s="2" t="inlineStr">
        <is>
          <t>Cloruro de bencilo - aire</t>
        </is>
      </c>
      <c r="C118" s="2" t="n"/>
      <c r="D118" s="2" t="n"/>
      <c r="E118" s="2" t="inlineStr">
        <is>
          <t>N0115</t>
        </is>
      </c>
      <c r="F118" s="2" t="inlineStr">
        <is>
          <t>MA194</t>
        </is>
      </c>
      <c r="G118" s="2" t="inlineStr">
        <is>
          <t>1 µg</t>
        </is>
      </c>
      <c r="H118" s="2" t="inlineStr">
        <is>
          <t>Temperatura ambiente</t>
        </is>
      </c>
      <c r="I118" s="2" t="inlineStr">
        <is>
          <t>Método interno Basado en MTA/MA-053/A02 (NIOSH 1003)</t>
        </is>
      </c>
      <c r="J118" s="2" t="inlineStr"/>
      <c r="K118" s="2" t="inlineStr">
        <is>
          <t>Cromatografía de Gases / Detector de Ionización por Llama (CG-FID)</t>
        </is>
      </c>
      <c r="L118" s="2" t="inlineStr">
        <is>
          <t>N</t>
        </is>
      </c>
      <c r="N118" s="2" t="inlineStr">
        <is>
          <t>1 VOC urgente 8 días</t>
        </is>
      </c>
      <c r="O118" s="2" t="inlineStr">
        <is>
          <t>8 días laborables</t>
        </is>
      </c>
      <c r="P118" s="2" t="inlineStr"/>
      <c r="Q118" s="2" t="inlineStr"/>
      <c r="R118" s="2" t="inlineStr">
        <is>
          <t>Tubo Carbono Activo (100/50 mg) (TCA) -&gt; MT044</t>
        </is>
      </c>
      <c r="S118" s="26" t="inlineStr">
        <is>
          <t>MT044</t>
        </is>
      </c>
    </row>
    <row r="119" hidden="1" customFormat="1" s="11">
      <c r="A119" s="11" t="inlineStr">
        <is>
          <t>60-29-7</t>
        </is>
      </c>
      <c r="B119" s="12" t="inlineStr">
        <is>
          <t>Dietiléter - aire</t>
        </is>
      </c>
      <c r="C119" s="12" t="inlineStr">
        <is>
          <t>Éter dietílico; Éter etílico</t>
        </is>
      </c>
      <c r="D119" s="12" t="n"/>
      <c r="E119" s="12" t="inlineStr">
        <is>
          <t>N0120</t>
        </is>
      </c>
      <c r="F119" s="12" t="inlineStr">
        <is>
          <t>MA163</t>
        </is>
      </c>
      <c r="G119" s="12" t="inlineStr">
        <is>
          <t>15 µg</t>
        </is>
      </c>
      <c r="H119" s="12" t="inlineStr">
        <is>
          <t>Refrigerada (5°C ± 3°C)</t>
        </is>
      </c>
      <c r="I119" s="12" t="inlineStr">
        <is>
          <t>PNT00061</t>
        </is>
      </c>
      <c r="J119" s="12" t="inlineStr"/>
      <c r="K119" s="12" t="inlineStr">
        <is>
          <t>Cromatografía de Gases / Detector de Ionización por Llama (CG-FID)</t>
        </is>
      </c>
      <c r="L119" s="12" t="inlineStr">
        <is>
          <t>N</t>
        </is>
      </c>
      <c r="N119" s="12" t="inlineStr">
        <is>
          <t>1 VOC urgente 8 días</t>
        </is>
      </c>
      <c r="O119" s="12" t="inlineStr">
        <is>
          <t>8 días laborables</t>
        </is>
      </c>
      <c r="P119" s="12" t="inlineStr">
        <is>
          <t>Para más de un VOC consultad precio en pestaña  PERFIL</t>
        </is>
      </c>
      <c r="Q119" s="12" t="inlineStr"/>
      <c r="R119" s="12" t="inlineStr">
        <is>
          <t>Tubo Carbono Activo (100/50 mg) (TCA) -&gt; MT044</t>
        </is>
      </c>
      <c r="S119" s="11" t="inlineStr">
        <is>
          <t>MT044</t>
        </is>
      </c>
    </row>
    <row r="120" hidden="1" customFormat="1" s="11">
      <c r="A120" s="11" t="inlineStr">
        <is>
          <t>60-29-7</t>
        </is>
      </c>
      <c r="B120" s="12" t="inlineStr">
        <is>
          <t>Dietiléter - aire</t>
        </is>
      </c>
      <c r="C120" s="12" t="inlineStr">
        <is>
          <t>Éter dietílico; Éter etílico</t>
        </is>
      </c>
      <c r="D120" s="12" t="n"/>
      <c r="E120" s="12" t="inlineStr">
        <is>
          <t>N0120</t>
        </is>
      </c>
      <c r="F120" s="12" t="inlineStr">
        <is>
          <t>MA052</t>
        </is>
      </c>
      <c r="G120" s="12" t="inlineStr">
        <is>
          <t>15 µg</t>
        </is>
      </c>
      <c r="H120" s="12" t="inlineStr">
        <is>
          <t>Refrigerada (5°C ± 3°C)</t>
        </is>
      </c>
      <c r="I120" s="12" t="inlineStr">
        <is>
          <t>PNT00061</t>
        </is>
      </c>
      <c r="J120" s="12" t="inlineStr"/>
      <c r="K120" s="12" t="inlineStr">
        <is>
          <t>Cromatografía de Gases / Detector de Ionización por Llama (CG-FID)</t>
        </is>
      </c>
      <c r="L120" s="12" t="inlineStr">
        <is>
          <t>N</t>
        </is>
      </c>
      <c r="N120" s="12" t="inlineStr">
        <is>
          <t>1 VOC o Compuesto Orgánico Volátil (rutina)</t>
        </is>
      </c>
      <c r="O120" s="12" t="inlineStr">
        <is>
          <t>15 días laborables</t>
        </is>
      </c>
      <c r="P120" s="12" t="inlineStr">
        <is>
          <t>Para más de un VOC consultad precio en pestaña  PERFIL</t>
        </is>
      </c>
      <c r="Q120" s="12" t="inlineStr"/>
      <c r="R120" s="12" t="inlineStr">
        <is>
          <t>Tubo Carbono Activo (100/50 mg) (TCA) -&gt; MT044</t>
        </is>
      </c>
      <c r="S120" s="11" t="inlineStr">
        <is>
          <t>MT044</t>
        </is>
      </c>
    </row>
    <row r="121" hidden="1">
      <c r="A121" s="6" t="inlineStr">
        <is>
          <t xml:space="preserve"> 2426-08-6</t>
        </is>
      </c>
      <c r="B121" s="2" t="inlineStr">
        <is>
          <t>Éter n-butilglicidílico - aire</t>
        </is>
      </c>
      <c r="C121" s="2" t="inlineStr">
        <is>
          <t>EBG; 1,2-epoxy-3-butoxypropane n-Butil glicidil eter; Butoxymethyloxirane; BGE</t>
        </is>
      </c>
      <c r="D121" s="2" t="n"/>
      <c r="E121" s="2" t="inlineStr">
        <is>
          <t>N0125</t>
        </is>
      </c>
      <c r="F121" s="2" t="inlineStr">
        <is>
          <t>MA276</t>
        </is>
      </c>
      <c r="G121" s="2" t="inlineStr">
        <is>
          <t>10 µg</t>
        </is>
      </c>
      <c r="H121" s="2" t="inlineStr">
        <is>
          <t>Refrigerada (5°C ± 3°C)</t>
        </is>
      </c>
      <c r="I121" s="2" t="inlineStr">
        <is>
          <t>Método interno Basado en MTA/MA-048/A01 (NIOSH 1616)</t>
        </is>
      </c>
      <c r="J121" s="2" t="inlineStr"/>
      <c r="K121" s="2" t="inlineStr">
        <is>
          <t>Cromatografía de Gases / Detector de Ionización por Llama (CG-FID)</t>
        </is>
      </c>
      <c r="L121" s="2" t="inlineStr">
        <is>
          <t>N</t>
        </is>
      </c>
      <c r="N121" s="2" t="inlineStr">
        <is>
          <t>8 días</t>
        </is>
      </c>
      <c r="O121" s="2" t="inlineStr">
        <is>
          <t>8 días laborables</t>
        </is>
      </c>
      <c r="P121" s="2" t="inlineStr"/>
      <c r="Q121" s="2" t="inlineStr"/>
      <c r="R121" s="2" t="inlineStr">
        <is>
          <t>Tubo Carbono Activo (100/50 mg) (TCA) -&gt; MT044</t>
        </is>
      </c>
      <c r="S121" s="26" t="inlineStr">
        <is>
          <t>MT044</t>
        </is>
      </c>
    </row>
    <row r="122" hidden="1">
      <c r="A122" t="inlineStr">
        <is>
          <t xml:space="preserve"> 2426-08-6</t>
        </is>
      </c>
      <c r="B122" s="2" t="inlineStr">
        <is>
          <t>Éter n-butilglicidílico - aire</t>
        </is>
      </c>
      <c r="C122" s="2" t="inlineStr">
        <is>
          <t>EBG; 1,2-epoxy-3-butoxypropane n-Butil glicidil eter; Butoxymethyloxirane; BGE</t>
        </is>
      </c>
      <c r="D122" s="2" t="n"/>
      <c r="E122" s="2" t="inlineStr">
        <is>
          <t>N0125</t>
        </is>
      </c>
      <c r="F122" s="2" t="inlineStr">
        <is>
          <t>MA229</t>
        </is>
      </c>
      <c r="G122" s="2" t="inlineStr">
        <is>
          <t>10 µg</t>
        </is>
      </c>
      <c r="H122" s="2" t="inlineStr">
        <is>
          <t>Refrigerada (5°C ± 3°C)</t>
        </is>
      </c>
      <c r="I122" s="2" t="inlineStr">
        <is>
          <t>Método interno Basado en MTA/MA-048/A01 (NIOSH 1616)</t>
        </is>
      </c>
      <c r="J122" s="2" t="inlineStr"/>
      <c r="K122" s="2" t="inlineStr">
        <is>
          <t>Cromatografía de Gases / Detector de Ionización por Llama (CG-FID)</t>
        </is>
      </c>
      <c r="L122" s="2" t="inlineStr">
        <is>
          <t>N</t>
        </is>
      </c>
      <c r="N122" s="2" t="inlineStr">
        <is>
          <t>Éter n-butilglicidílico</t>
        </is>
      </c>
      <c r="O122" s="2" t="inlineStr">
        <is>
          <t>15 días laborables</t>
        </is>
      </c>
      <c r="P122" s="2" t="inlineStr"/>
      <c r="Q122" s="2" t="inlineStr"/>
      <c r="R122" s="2" t="inlineStr">
        <is>
          <t>Tubo Carbono Activo (100/50 mg) (TCA) -&gt; MT044</t>
        </is>
      </c>
      <c r="S122" s="26" t="inlineStr">
        <is>
          <t>MT044</t>
        </is>
      </c>
    </row>
    <row r="123" hidden="1" customFormat="1" s="11">
      <c r="A123" s="11" t="inlineStr">
        <is>
          <t>108-01-0</t>
        </is>
      </c>
      <c r="B123" s="12" t="inlineStr">
        <is>
          <t>Dimetilaminoetanol</t>
        </is>
      </c>
      <c r="C123" s="12" t="n"/>
      <c r="D123" s="12" t="n"/>
      <c r="E123" s="12" t="inlineStr">
        <is>
          <t>N0126</t>
        </is>
      </c>
      <c r="F123" s="12" t="inlineStr">
        <is>
          <t>MA237</t>
        </is>
      </c>
      <c r="G123" s="12" t="inlineStr">
        <is>
          <t>5 µg</t>
        </is>
      </c>
      <c r="H123" s="12" t="inlineStr"/>
      <c r="I123" s="12" t="n"/>
      <c r="J123" s="12" t="inlineStr"/>
      <c r="K123" s="12" t="n"/>
      <c r="L123" s="12" t="inlineStr">
        <is>
          <t>N</t>
        </is>
      </c>
      <c r="N123" s="12" t="inlineStr">
        <is>
          <t>1 Etanolamina (rutina)</t>
        </is>
      </c>
      <c r="O123" s="12" t="inlineStr">
        <is>
          <t>15 días laborables</t>
        </is>
      </c>
      <c r="P123" s="12" t="inlineStr"/>
      <c r="Q123" s="12" t="inlineStr"/>
      <c r="R123" s="12" t="inlineStr">
        <is>
          <t>Tubo XAD-2 40/80 mg impregnado de Naftil isotiocianato -&gt; QE102</t>
        </is>
      </c>
      <c r="S123" s="11" t="inlineStr">
        <is>
          <t>QE102</t>
        </is>
      </c>
    </row>
    <row r="124" hidden="1">
      <c r="A124" t="inlineStr">
        <is>
          <t>77-73-6</t>
        </is>
      </c>
      <c r="B124" s="2" t="inlineStr">
        <is>
          <t>Diciclopentadieno - aire</t>
        </is>
      </c>
      <c r="C124" s="2" t="inlineStr">
        <is>
          <t>Biciclopentadieno; 1,3-Ciclopentadieno; DCPD</t>
        </is>
      </c>
      <c r="D124" s="2" t="n"/>
      <c r="E124" s="2" t="inlineStr">
        <is>
          <t>N0127</t>
        </is>
      </c>
      <c r="F124" s="2" t="inlineStr">
        <is>
          <t>MA314</t>
        </is>
      </c>
      <c r="G124" s="2" t="inlineStr">
        <is>
          <t>20 µg</t>
        </is>
      </c>
      <c r="H124" s="2" t="inlineStr"/>
      <c r="I124" s="2" t="inlineStr">
        <is>
          <t>Método interno Basado en OSHA CSI</t>
        </is>
      </c>
      <c r="J124" s="2" t="inlineStr"/>
      <c r="K124" s="2" t="inlineStr">
        <is>
          <t>Cromatografía de Gases / Detector de Ionización por Llama (CG-FID)</t>
        </is>
      </c>
      <c r="L124" s="2" t="inlineStr">
        <is>
          <t>N</t>
        </is>
      </c>
      <c r="N124" s="2" t="inlineStr">
        <is>
          <t>Diciclopentadieno</t>
        </is>
      </c>
      <c r="O124" s="2" t="inlineStr">
        <is>
          <t>15 días laborables</t>
        </is>
      </c>
      <c r="P124" s="2" t="inlineStr"/>
      <c r="Q124" s="2" t="inlineStr"/>
      <c r="R124" s="2" t="inlineStr"/>
      <c r="S124" s="11" t="inlineStr">
        <is>
          <t>MT044</t>
        </is>
      </c>
    </row>
    <row r="125" hidden="1">
      <c r="A125" t="inlineStr">
        <is>
          <t>77-73-6</t>
        </is>
      </c>
      <c r="B125" s="2" t="inlineStr">
        <is>
          <t>Diciclopentadieno - aire</t>
        </is>
      </c>
      <c r="C125" s="2" t="inlineStr">
        <is>
          <t>Biciclopentadieno; 1,3-Ciclopentadieno; DCPD</t>
        </is>
      </c>
      <c r="D125" s="2" t="n"/>
      <c r="E125" s="2" t="inlineStr">
        <is>
          <t>N0127</t>
        </is>
      </c>
      <c r="F125" s="2" t="inlineStr">
        <is>
          <t>MA315</t>
        </is>
      </c>
      <c r="G125" s="2" t="inlineStr">
        <is>
          <t>20 µg</t>
        </is>
      </c>
      <c r="H125" s="2" t="inlineStr"/>
      <c r="I125" s="2" t="inlineStr">
        <is>
          <t>Método interno Basado en OSHA CSI</t>
        </is>
      </c>
      <c r="J125" s="2" t="inlineStr"/>
      <c r="K125" s="2" t="inlineStr">
        <is>
          <t>Cromatografía de Gases / Detector de Ionización por Llama (CG-FID)</t>
        </is>
      </c>
      <c r="L125" s="2" t="inlineStr">
        <is>
          <t>N</t>
        </is>
      </c>
      <c r="N125" s="2" t="inlineStr">
        <is>
          <t>Diciclopentadieno 8 días</t>
        </is>
      </c>
      <c r="O125" s="2" t="inlineStr">
        <is>
          <t>8 días laborables</t>
        </is>
      </c>
      <c r="P125" s="2" t="inlineStr"/>
      <c r="Q125" s="2" t="inlineStr"/>
      <c r="R125" s="2" t="inlineStr"/>
      <c r="S125" s="11" t="inlineStr">
        <is>
          <t>MT044</t>
        </is>
      </c>
    </row>
    <row r="126" hidden="1" customFormat="1" s="11">
      <c r="A126" s="11" t="inlineStr">
        <is>
          <t>108-95-2</t>
        </is>
      </c>
      <c r="B126" s="12" t="inlineStr">
        <is>
          <t>Fenol - aire</t>
        </is>
      </c>
      <c r="C126" s="12" t="inlineStr">
        <is>
          <t>Hidroxibenceno; Ácido carbólico</t>
        </is>
      </c>
      <c r="D126" s="12" t="n"/>
      <c r="E126" s="12" t="inlineStr">
        <is>
          <t>N0130</t>
        </is>
      </c>
      <c r="F126" s="12" t="inlineStr">
        <is>
          <t>MA223</t>
        </is>
      </c>
      <c r="G126" s="12" t="inlineStr">
        <is>
          <t>2,5 µg</t>
        </is>
      </c>
      <c r="H126" s="12" t="inlineStr"/>
      <c r="I126" s="12" t="inlineStr">
        <is>
          <t>Método interno Basado en NIOSH 2546</t>
        </is>
      </c>
      <c r="J126" s="12" t="inlineStr"/>
      <c r="K126" s="12" t="inlineStr">
        <is>
          <t>Cromatografía de Gases / Detector de Ionización por Llama (CG-FID)</t>
        </is>
      </c>
      <c r="L126" s="12" t="inlineStr">
        <is>
          <t>N</t>
        </is>
      </c>
      <c r="N126" s="12" t="inlineStr">
        <is>
          <t>Fenol</t>
        </is>
      </c>
      <c r="O126" s="12" t="inlineStr">
        <is>
          <t>15 días laborables</t>
        </is>
      </c>
      <c r="P126" s="12" t="inlineStr"/>
      <c r="Q126" s="12" t="inlineStr">
        <is>
          <t>Posibilidad de compatibilidad analítica con cresol (N0731). Info adicional en método NIOSH 2546.</t>
        </is>
      </c>
      <c r="R126" s="12" t="inlineStr">
        <is>
          <t>Tubo resina XAD-7 -&gt; MT076</t>
        </is>
      </c>
      <c r="S126" s="11" t="inlineStr">
        <is>
          <t>MT076</t>
        </is>
      </c>
    </row>
    <row r="127" hidden="1" customFormat="1" s="11">
      <c r="A127" s="11" t="inlineStr">
        <is>
          <t>108-95-2</t>
        </is>
      </c>
      <c r="B127" s="12" t="inlineStr">
        <is>
          <t>Fenol - aire</t>
        </is>
      </c>
      <c r="C127" s="12" t="inlineStr">
        <is>
          <t>Hidroxibenceno; Ácido carbólico</t>
        </is>
      </c>
      <c r="D127" s="12" t="n"/>
      <c r="E127" s="12" t="inlineStr">
        <is>
          <t>N0130</t>
        </is>
      </c>
      <c r="F127" s="12" t="inlineStr">
        <is>
          <t>MA194</t>
        </is>
      </c>
      <c r="G127" s="12" t="inlineStr">
        <is>
          <t>2,5 µg</t>
        </is>
      </c>
      <c r="H127" s="12" t="inlineStr"/>
      <c r="I127" s="12" t="inlineStr">
        <is>
          <t>Método interno Basado en NIOSH 2546</t>
        </is>
      </c>
      <c r="J127" s="12" t="inlineStr"/>
      <c r="K127" s="12" t="inlineStr">
        <is>
          <t>Cromatografía de Gases / Detector de Ionización por Llama (CG-FID)</t>
        </is>
      </c>
      <c r="L127" s="12" t="inlineStr">
        <is>
          <t>N</t>
        </is>
      </c>
      <c r="N127" s="12" t="inlineStr">
        <is>
          <t>1 VOC urgente 8 días</t>
        </is>
      </c>
      <c r="O127" s="12" t="inlineStr">
        <is>
          <t>8 días laborables</t>
        </is>
      </c>
      <c r="P127" s="12" t="inlineStr"/>
      <c r="Q127" s="12" t="inlineStr">
        <is>
          <t>Posibilidad de compatibilidad analítica con cresol (N0731). Info adicional en método NIOSH 2546.</t>
        </is>
      </c>
      <c r="R127" s="12" t="inlineStr">
        <is>
          <t>Tubo resina XAD-7 -&gt; MT076</t>
        </is>
      </c>
      <c r="S127" s="11" t="inlineStr">
        <is>
          <t>MT076</t>
        </is>
      </c>
    </row>
    <row r="128" hidden="1">
      <c r="A128" t="inlineStr">
        <is>
          <t>96-29-7</t>
        </is>
      </c>
      <c r="B128" s="2" t="inlineStr">
        <is>
          <t>2-Butanona Oxima - aire</t>
        </is>
      </c>
      <c r="C128" s="2" t="n"/>
      <c r="D128" s="2" t="n"/>
      <c r="E128" s="2" t="inlineStr">
        <is>
          <t>N0131</t>
        </is>
      </c>
      <c r="F128" s="2" t="inlineStr">
        <is>
          <t>MA062</t>
        </is>
      </c>
      <c r="G128" s="2" t="inlineStr">
        <is>
          <t>1,5 µg</t>
        </is>
      </c>
      <c r="H128" s="2" t="inlineStr">
        <is>
          <t>Temperatura ambiente</t>
        </is>
      </c>
      <c r="I128" s="2" t="inlineStr">
        <is>
          <t>Método interno basado en INRS M-157</t>
        </is>
      </c>
      <c r="J128" s="2" t="inlineStr"/>
      <c r="K128" s="2" t="inlineStr">
        <is>
          <t>Cromatografía de Gases / Detector de Ionización por Llama (CG-FID)</t>
        </is>
      </c>
      <c r="L128" s="2" t="inlineStr">
        <is>
          <t>N</t>
        </is>
      </c>
      <c r="N128" s="2" t="inlineStr">
        <is>
          <t>VOC especial (rutina)</t>
        </is>
      </c>
      <c r="O128" s="2" t="inlineStr">
        <is>
          <t>15 días laborables</t>
        </is>
      </c>
      <c r="P128" s="2" t="inlineStr"/>
      <c r="Q128" s="2" t="inlineStr"/>
      <c r="R128" s="2" t="inlineStr">
        <is>
          <t>Tubo resina XAD-7 -&gt; MT076</t>
        </is>
      </c>
      <c r="S128" t="inlineStr">
        <is>
          <t>MT076</t>
        </is>
      </c>
    </row>
    <row r="129" hidden="1">
      <c r="A129" t="inlineStr">
        <is>
          <t>96-29-7</t>
        </is>
      </c>
      <c r="B129" s="2" t="inlineStr">
        <is>
          <t>2-Butanona Oxima - aire</t>
        </is>
      </c>
      <c r="C129" s="2" t="n"/>
      <c r="D129" s="2" t="n"/>
      <c r="E129" s="2" t="inlineStr">
        <is>
          <t>N0131</t>
        </is>
      </c>
      <c r="F129" s="2" t="inlineStr">
        <is>
          <t>MA227</t>
        </is>
      </c>
      <c r="G129" s="2" t="inlineStr">
        <is>
          <t>1,5 µg</t>
        </is>
      </c>
      <c r="H129" s="2" t="inlineStr">
        <is>
          <t>Temperatura ambiente</t>
        </is>
      </c>
      <c r="I129" s="2" t="inlineStr">
        <is>
          <t>Método interno basado en INRS M-157</t>
        </is>
      </c>
      <c r="J129" s="2" t="inlineStr"/>
      <c r="K129" s="2" t="inlineStr">
        <is>
          <t>Cromatografía de Gases / Detector de Ionización por Llama (CG-FID)</t>
        </is>
      </c>
      <c r="L129" s="2" t="inlineStr">
        <is>
          <t>N</t>
        </is>
      </c>
      <c r="N129" s="2" t="inlineStr">
        <is>
          <t>VOC especial urgente 8 días</t>
        </is>
      </c>
      <c r="O129" s="2" t="inlineStr">
        <is>
          <t>8 días laborables</t>
        </is>
      </c>
      <c r="P129" s="2" t="inlineStr"/>
      <c r="Q129" s="2" t="inlineStr"/>
      <c r="R129" s="2" t="inlineStr">
        <is>
          <t>Tubo resina XAD-7 -&gt; MT076</t>
        </is>
      </c>
      <c r="S129" t="inlineStr">
        <is>
          <t>MT076</t>
        </is>
      </c>
    </row>
    <row r="130" hidden="1">
      <c r="A130" t="inlineStr">
        <is>
          <t>95-49-8</t>
        </is>
      </c>
      <c r="B130" s="2" t="inlineStr">
        <is>
          <t>o-Clorotolueno - aire</t>
        </is>
      </c>
      <c r="C130" s="2" t="inlineStr">
        <is>
          <t>Clorotolueno; Orto clorotolueno</t>
        </is>
      </c>
      <c r="D130" s="2" t="n"/>
      <c r="E130" s="2" t="inlineStr">
        <is>
          <t>N0135</t>
        </is>
      </c>
      <c r="F130" s="2" t="inlineStr">
        <is>
          <t>MA194</t>
        </is>
      </c>
      <c r="G130" s="2" t="inlineStr">
        <is>
          <t>50 µg</t>
        </is>
      </c>
      <c r="H130" s="2" t="inlineStr"/>
      <c r="I130" s="2" t="inlineStr">
        <is>
          <t>Método interno Basado en OSHA CSI</t>
        </is>
      </c>
      <c r="J130" s="2" t="inlineStr"/>
      <c r="K130" s="2" t="inlineStr">
        <is>
          <t>Cromatografía de Gases / Detector de Ionización por Llama (CG-FID)</t>
        </is>
      </c>
      <c r="L130" s="2" t="inlineStr">
        <is>
          <t>N</t>
        </is>
      </c>
      <c r="N130" s="2" t="inlineStr">
        <is>
          <t>1 VOC urgente 8 días</t>
        </is>
      </c>
      <c r="O130" s="2" t="inlineStr">
        <is>
          <t>8 días laborables</t>
        </is>
      </c>
      <c r="P130" s="2" t="inlineStr"/>
      <c r="Q130" s="2" t="inlineStr"/>
      <c r="R130" s="2" t="inlineStr">
        <is>
          <t>Tubo Carbono Activo (100/50 mg) (TCA) -&gt; MT044</t>
        </is>
      </c>
      <c r="S130" t="inlineStr">
        <is>
          <t>MT044</t>
        </is>
      </c>
    </row>
    <row r="131" hidden="1">
      <c r="A131" t="inlineStr">
        <is>
          <t>95-49-8</t>
        </is>
      </c>
      <c r="B131" s="2" t="inlineStr">
        <is>
          <t>o-Clorotolueno - aire</t>
        </is>
      </c>
      <c r="C131" s="2" t="inlineStr">
        <is>
          <t>Clorotolueno; Orto clorotolueno</t>
        </is>
      </c>
      <c r="D131" s="2" t="n"/>
      <c r="E131" s="2" t="inlineStr">
        <is>
          <t>N0135</t>
        </is>
      </c>
      <c r="F131" s="2" t="inlineStr">
        <is>
          <t>MA224</t>
        </is>
      </c>
      <c r="G131" s="2" t="inlineStr">
        <is>
          <t>50 µg</t>
        </is>
      </c>
      <c r="H131" s="2" t="inlineStr"/>
      <c r="I131" s="2" t="inlineStr">
        <is>
          <t>Método interno Basado en OSHA CSI</t>
        </is>
      </c>
      <c r="J131" s="2" t="inlineStr"/>
      <c r="K131" s="2" t="inlineStr">
        <is>
          <t>Cromatografía de Gases / Detector de Ionización por Llama (CG-FID)</t>
        </is>
      </c>
      <c r="L131" s="2" t="inlineStr">
        <is>
          <t>N</t>
        </is>
      </c>
      <c r="N131" s="2" t="inlineStr">
        <is>
          <t>o-Clorotolueno</t>
        </is>
      </c>
      <c r="O131" s="2" t="inlineStr">
        <is>
          <t>15 días laborables</t>
        </is>
      </c>
      <c r="P131" s="2" t="inlineStr"/>
      <c r="Q131" s="2" t="inlineStr"/>
      <c r="R131" s="2" t="inlineStr">
        <is>
          <t>Tubo Carbono Activo (100/50 mg) (TCA) -&gt; MT044</t>
        </is>
      </c>
      <c r="S131" t="inlineStr">
        <is>
          <t>MT044</t>
        </is>
      </c>
    </row>
    <row r="132" hidden="1">
      <c r="B132" s="2" t="inlineStr">
        <is>
          <t>Hidrocarburos suelos</t>
        </is>
      </c>
      <c r="C132" s="2" t="n"/>
      <c r="D132" s="2" t="n"/>
      <c r="E132" s="2" t="inlineStr">
        <is>
          <t>N0140</t>
        </is>
      </c>
      <c r="F132" s="2" t="inlineStr">
        <is>
          <t>PCG</t>
        </is>
      </c>
      <c r="G132" s="2" t="inlineStr"/>
      <c r="H132" s="2" t="inlineStr"/>
      <c r="I132" s="2" t="inlineStr"/>
      <c r="J132" s="2" t="inlineStr"/>
      <c r="K132" s="2" t="inlineStr"/>
      <c r="L132" s="2" t="inlineStr">
        <is>
          <t>N</t>
        </is>
      </c>
      <c r="N132" s="2" t="inlineStr">
        <is>
          <t>Consultar precio con Gerencia Industria</t>
        </is>
      </c>
      <c r="O132" s="2" t="inlineStr">
        <is>
          <t>15 días laborables</t>
        </is>
      </c>
      <c r="P132" s="2" t="inlineStr"/>
      <c r="Q132" s="2" t="inlineStr"/>
      <c r="R132" s="2" t="inlineStr"/>
    </row>
    <row r="133" hidden="1">
      <c r="A133" t="inlineStr">
        <is>
          <t>109-66-0</t>
        </is>
      </c>
      <c r="B133" s="2" t="inlineStr">
        <is>
          <t>n-Pentano - aire</t>
        </is>
      </c>
      <c r="C133" s="2" t="inlineStr">
        <is>
          <t>Hidruro de amilo</t>
        </is>
      </c>
      <c r="D133" s="2" t="n"/>
      <c r="E133" s="2" t="inlineStr">
        <is>
          <t>N0155</t>
        </is>
      </c>
      <c r="F133" s="2" t="inlineStr">
        <is>
          <t>MA165</t>
        </is>
      </c>
      <c r="G133" s="2" t="inlineStr">
        <is>
          <t>10 µg</t>
        </is>
      </c>
      <c r="H133" s="2" t="inlineStr">
        <is>
          <t>Refrigerada (5°C ± 3°C)</t>
        </is>
      </c>
      <c r="I133" s="2" t="inlineStr">
        <is>
          <t>PNT00061</t>
        </is>
      </c>
      <c r="J133" s="2" t="inlineStr"/>
      <c r="K133" s="2" t="inlineStr">
        <is>
          <t>Cromatografía de Gases / Detector de Ionización por Llama (CG-FID)</t>
        </is>
      </c>
      <c r="L133" s="2" t="inlineStr">
        <is>
          <t>N</t>
        </is>
      </c>
      <c r="N133" s="2" t="inlineStr">
        <is>
          <t>1 hidrocarburo (rutina)</t>
        </is>
      </c>
      <c r="O133" s="2" t="inlineStr">
        <is>
          <t>15 días laborables</t>
        </is>
      </c>
      <c r="P133" s="2" t="inlineStr">
        <is>
          <t>Para más de un hidrocarburo consultad precio en pestaña  PERFIL</t>
        </is>
      </c>
      <c r="Q133" s="2" t="inlineStr"/>
      <c r="R133" s="2" t="inlineStr">
        <is>
          <t>Tubo Carbono Activo (100/50 mg) (TCA) -&gt; MT044</t>
        </is>
      </c>
      <c r="S133" s="18" t="inlineStr">
        <is>
          <t>MT044</t>
        </is>
      </c>
    </row>
    <row r="134" hidden="1">
      <c r="A134" t="inlineStr">
        <is>
          <t>109-66-0</t>
        </is>
      </c>
      <c r="B134" s="2" t="inlineStr">
        <is>
          <t>n-Pentano - aire</t>
        </is>
      </c>
      <c r="C134" s="2" t="inlineStr">
        <is>
          <t>Hidruro de amilo</t>
        </is>
      </c>
      <c r="D134" s="2" t="n"/>
      <c r="E134" s="2" t="inlineStr">
        <is>
          <t>N0155</t>
        </is>
      </c>
      <c r="F134" s="2" t="inlineStr">
        <is>
          <t>MA166</t>
        </is>
      </c>
      <c r="G134" s="2" t="inlineStr">
        <is>
          <t>10 µg</t>
        </is>
      </c>
      <c r="H134" s="2" t="inlineStr">
        <is>
          <t>Refrigerada (5°C ± 3°C)</t>
        </is>
      </c>
      <c r="I134" s="2" t="inlineStr">
        <is>
          <t>PNT00061</t>
        </is>
      </c>
      <c r="J134" s="2" t="inlineStr"/>
      <c r="K134" s="2" t="inlineStr">
        <is>
          <t>Cromatografía de Gases / Detector de Ionización por Llama (CG-FID)</t>
        </is>
      </c>
      <c r="L134" s="2" t="inlineStr">
        <is>
          <t>N</t>
        </is>
      </c>
      <c r="N134" s="2" t="inlineStr">
        <is>
          <t>1 hidrocarburo urgente 8 días</t>
        </is>
      </c>
      <c r="O134" s="2" t="inlineStr">
        <is>
          <t>8 días laborables</t>
        </is>
      </c>
      <c r="P134" s="2" t="inlineStr">
        <is>
          <t>Para más de un hidrocarburo consultad precio en pestaña  PERFIL</t>
        </is>
      </c>
      <c r="Q134" s="2" t="inlineStr"/>
      <c r="R134" s="2" t="inlineStr">
        <is>
          <t>Tubo Carbono Activo (100/50 mg) (TCA) -&gt; MT044</t>
        </is>
      </c>
      <c r="S134" s="18" t="inlineStr">
        <is>
          <t>MT044</t>
        </is>
      </c>
    </row>
    <row r="135" hidden="1">
      <c r="A135" t="inlineStr">
        <is>
          <t>109-66-0</t>
        </is>
      </c>
      <c r="B135" s="2" t="inlineStr">
        <is>
          <t>n-Pentano - aire</t>
        </is>
      </c>
      <c r="C135" s="2" t="inlineStr">
        <is>
          <t>Hidruro de amilo</t>
        </is>
      </c>
      <c r="D135" s="2" t="n"/>
      <c r="E135" s="2" t="inlineStr">
        <is>
          <t>N0155</t>
        </is>
      </c>
      <c r="F135" s="2" t="inlineStr">
        <is>
          <t>MA052</t>
        </is>
      </c>
      <c r="G135" s="2" t="inlineStr">
        <is>
          <t>10 µg</t>
        </is>
      </c>
      <c r="H135" s="2" t="inlineStr">
        <is>
          <t>Refrigerada (5°C ± 3°C)</t>
        </is>
      </c>
      <c r="I135" s="2" t="inlineStr">
        <is>
          <t>PNT00061</t>
        </is>
      </c>
      <c r="J135" s="2" t="inlineStr"/>
      <c r="K135" s="2" t="inlineStr">
        <is>
          <t>Cromatografía de Gases / Detector de Ionización por Llama (CG-FID)</t>
        </is>
      </c>
      <c r="L135" s="2" t="inlineStr">
        <is>
          <t>N</t>
        </is>
      </c>
      <c r="N135" s="2" t="inlineStr">
        <is>
          <t>1 VOC o Compuesto Orgánico Volátil (rutina)</t>
        </is>
      </c>
      <c r="O135" s="2" t="inlineStr">
        <is>
          <t>15 días laborables</t>
        </is>
      </c>
      <c r="P135" s="2" t="inlineStr">
        <is>
          <t>Para más de un VOC consultad precio en pestaña  PERFIL</t>
        </is>
      </c>
      <c r="Q135" s="2" t="inlineStr"/>
      <c r="R135" s="2" t="inlineStr">
        <is>
          <t>Tubo Carbono Activo (100/50 mg) (TCA) -&gt; MT044</t>
        </is>
      </c>
      <c r="S135" s="18" t="inlineStr">
        <is>
          <t>MT044</t>
        </is>
      </c>
    </row>
    <row r="136" hidden="1">
      <c r="A136" t="inlineStr">
        <is>
          <t>109-66-0</t>
        </is>
      </c>
      <c r="B136" s="2" t="inlineStr">
        <is>
          <t>n-Pentano - aire</t>
        </is>
      </c>
      <c r="C136" s="17" t="inlineStr">
        <is>
          <t>Hidruro de amilo</t>
        </is>
      </c>
      <c r="D136" s="2" t="n"/>
      <c r="E136" s="2" t="inlineStr">
        <is>
          <t>N0155</t>
        </is>
      </c>
      <c r="F136" s="2" t="inlineStr">
        <is>
          <t>MA163</t>
        </is>
      </c>
      <c r="G136" s="2" t="inlineStr">
        <is>
          <t>10 µg</t>
        </is>
      </c>
      <c r="H136" s="2" t="inlineStr">
        <is>
          <t>Refrigerada (5°C ± 3°C)</t>
        </is>
      </c>
      <c r="I136" s="2" t="inlineStr">
        <is>
          <t>PNT00061</t>
        </is>
      </c>
      <c r="J136" s="2" t="inlineStr"/>
      <c r="K136" s="2" t="inlineStr">
        <is>
          <t>Cromatografía de Gases / Detector de Ionización por Llama (CG-FID)</t>
        </is>
      </c>
      <c r="L136" s="2" t="inlineStr">
        <is>
          <t>N</t>
        </is>
      </c>
      <c r="N136" s="2" t="inlineStr">
        <is>
          <t>1 VOC urgente 8 días</t>
        </is>
      </c>
      <c r="O136" s="2" t="inlineStr">
        <is>
          <t>8 días laborables</t>
        </is>
      </c>
      <c r="P136" s="2" t="inlineStr">
        <is>
          <t>Para más de un VOC consultad precio en pestaña  PERFIL</t>
        </is>
      </c>
      <c r="Q136" s="2" t="inlineStr"/>
      <c r="R136" s="2" t="inlineStr">
        <is>
          <t>Tubo Carbono Activo (100/50 mg) (TCA) -&gt; MT044</t>
        </is>
      </c>
      <c r="S136" s="18" t="inlineStr">
        <is>
          <t>MT044</t>
        </is>
      </c>
    </row>
    <row r="137" hidden="1">
      <c r="A137" t="inlineStr">
        <is>
          <t>64-17-5</t>
        </is>
      </c>
      <c r="B137" s="2" t="inlineStr">
        <is>
          <t>Alcohol etílico - aire</t>
        </is>
      </c>
      <c r="C137" s="2" t="inlineStr">
        <is>
          <t>Etanol</t>
        </is>
      </c>
      <c r="D137" s="2" t="n"/>
      <c r="E137" s="2" t="inlineStr">
        <is>
          <t>N0160</t>
        </is>
      </c>
      <c r="F137" s="2" t="inlineStr">
        <is>
          <t>MA052</t>
        </is>
      </c>
      <c r="G137" s="2" t="inlineStr">
        <is>
          <t>100 µg</t>
        </is>
      </c>
      <c r="H137" s="2" t="inlineStr">
        <is>
          <t>Refrigerada (5°C ± 3°C)</t>
        </is>
      </c>
      <c r="I137" s="2" t="inlineStr">
        <is>
          <t>MTA/MA-064/A07</t>
        </is>
      </c>
      <c r="J137" s="2" t="inlineStr"/>
      <c r="K137" s="2" t="inlineStr">
        <is>
          <t>Cromatografía de Gases / Detector de Ionización por Llama (CG-FID)</t>
        </is>
      </c>
      <c r="L137" s="2" t="inlineStr">
        <is>
          <t>N</t>
        </is>
      </c>
      <c r="N137" s="2" t="inlineStr">
        <is>
          <t>1 VOC o Compuesto Orgánico Volátil (rutina)</t>
        </is>
      </c>
      <c r="O137" s="2" t="inlineStr">
        <is>
          <t>15 días laborables</t>
        </is>
      </c>
      <c r="P137" s="2" t="inlineStr">
        <is>
          <t>Para más de un VOC consultad precio en pestaña  PERFIL</t>
        </is>
      </c>
      <c r="Q137" s="2" t="inlineStr"/>
      <c r="R137" s="2" t="inlineStr">
        <is>
          <t>Tubo Carbono Activo (100/50 mg) (TCA) -&gt; MT044</t>
        </is>
      </c>
      <c r="S137" s="18" t="inlineStr">
        <is>
          <t>MT044</t>
        </is>
      </c>
    </row>
    <row r="138" hidden="1">
      <c r="A138" t="inlineStr">
        <is>
          <t>64-17-5</t>
        </is>
      </c>
      <c r="B138" s="2" t="inlineStr">
        <is>
          <t>Alcohol etílico - aire</t>
        </is>
      </c>
      <c r="C138" s="2" t="inlineStr">
        <is>
          <t>Etanol</t>
        </is>
      </c>
      <c r="D138" s="2" t="n"/>
      <c r="E138" s="2" t="inlineStr">
        <is>
          <t>N0160</t>
        </is>
      </c>
      <c r="F138" s="2" t="inlineStr">
        <is>
          <t>MA052</t>
        </is>
      </c>
      <c r="G138" s="2" t="inlineStr">
        <is>
          <t>100 µg</t>
        </is>
      </c>
      <c r="H138" s="2" t="inlineStr">
        <is>
          <t>Refrigerada (5°C ± 3°C)</t>
        </is>
      </c>
      <c r="I138" s="2" t="inlineStr">
        <is>
          <t>PNT00061</t>
        </is>
      </c>
      <c r="J138" s="2" t="inlineStr"/>
      <c r="K138" s="2" t="inlineStr">
        <is>
          <t>Cromatografía de Gases / Detector de Ionización por Llama (CG-FID)</t>
        </is>
      </c>
      <c r="L138" s="2" t="inlineStr">
        <is>
          <t>N</t>
        </is>
      </c>
      <c r="N138" s="2" t="inlineStr">
        <is>
          <t>1 VOC o Compuesto Orgánico Volátil (rutina)</t>
        </is>
      </c>
      <c r="O138" s="2" t="inlineStr">
        <is>
          <t>15 días laborables</t>
        </is>
      </c>
      <c r="P138" s="2" t="inlineStr">
        <is>
          <t>Para más de un VOC consultad precio en pestaña  PERFIL</t>
        </is>
      </c>
      <c r="Q138" s="2" t="inlineStr"/>
      <c r="R138" s="2" t="inlineStr">
        <is>
          <t>Tubo Carbono Activo (100/50 mg) (TCA) -&gt; MT044</t>
        </is>
      </c>
      <c r="S138" s="18" t="inlineStr">
        <is>
          <t>MT044</t>
        </is>
      </c>
    </row>
    <row r="139" hidden="1">
      <c r="A139" t="inlineStr">
        <is>
          <t>64-17-5</t>
        </is>
      </c>
      <c r="B139" s="2" t="inlineStr">
        <is>
          <t>Alcohol etílico - aire</t>
        </is>
      </c>
      <c r="C139" s="2" t="inlineStr">
        <is>
          <t>Etanol</t>
        </is>
      </c>
      <c r="D139" s="2" t="n"/>
      <c r="E139" s="2" t="inlineStr">
        <is>
          <t>N0160</t>
        </is>
      </c>
      <c r="F139" s="2" t="inlineStr">
        <is>
          <t>MA163</t>
        </is>
      </c>
      <c r="G139" s="2" t="inlineStr">
        <is>
          <t>100 µg</t>
        </is>
      </c>
      <c r="H139" s="2" t="inlineStr">
        <is>
          <t>Refrigerada (5°C ± 3°C)</t>
        </is>
      </c>
      <c r="I139" s="2" t="inlineStr">
        <is>
          <t>MTA/MA-064/A07</t>
        </is>
      </c>
      <c r="J139" s="2" t="inlineStr"/>
      <c r="K139" s="2" t="inlineStr">
        <is>
          <t>Cromatografía de Gases / Detector de Ionización por Llama (CG-FID)</t>
        </is>
      </c>
      <c r="L139" s="2" t="inlineStr">
        <is>
          <t>N</t>
        </is>
      </c>
      <c r="N139" s="2" t="inlineStr">
        <is>
          <t>1 VOC urgente 8 días</t>
        </is>
      </c>
      <c r="O139" s="2" t="inlineStr">
        <is>
          <t>8 días laborables</t>
        </is>
      </c>
      <c r="P139" s="2" t="inlineStr">
        <is>
          <t>Para más de un VOC consultad precio en pestaña  PERFIL</t>
        </is>
      </c>
      <c r="Q139" s="2" t="inlineStr"/>
      <c r="R139" s="2" t="inlineStr">
        <is>
          <t>Tubo Carbono Activo (100/50 mg) (TCA) -&gt; MT044</t>
        </is>
      </c>
      <c r="S139" s="18" t="inlineStr">
        <is>
          <t>MT044</t>
        </is>
      </c>
    </row>
    <row r="140" hidden="1">
      <c r="A140" t="inlineStr">
        <is>
          <t>64-17-5</t>
        </is>
      </c>
      <c r="B140" s="2" t="inlineStr">
        <is>
          <t>Alcohol etílico - aire</t>
        </is>
      </c>
      <c r="C140" s="2" t="inlineStr">
        <is>
          <t>Etanol</t>
        </is>
      </c>
      <c r="D140" s="2" t="n"/>
      <c r="E140" s="2" t="inlineStr">
        <is>
          <t>N0160</t>
        </is>
      </c>
      <c r="F140" s="2" t="inlineStr">
        <is>
          <t>MA163</t>
        </is>
      </c>
      <c r="G140" s="2" t="inlineStr">
        <is>
          <t>100 µg</t>
        </is>
      </c>
      <c r="H140" s="2" t="inlineStr">
        <is>
          <t>Refrigerada (5°C ± 3°C)</t>
        </is>
      </c>
      <c r="I140" s="2" t="inlineStr">
        <is>
          <t>PNT00061</t>
        </is>
      </c>
      <c r="J140" s="2" t="inlineStr"/>
      <c r="K140" s="2" t="inlineStr">
        <is>
          <t>Cromatografía de Gases / Detector de Ionización por Llama (CG-FID)</t>
        </is>
      </c>
      <c r="L140" s="2" t="inlineStr">
        <is>
          <t>N</t>
        </is>
      </c>
      <c r="N140" s="2" t="inlineStr">
        <is>
          <t>1 VOC urgente 8 días</t>
        </is>
      </c>
      <c r="O140" s="2" t="inlineStr">
        <is>
          <t>8 días laborables</t>
        </is>
      </c>
      <c r="P140" s="2" t="inlineStr">
        <is>
          <t>Para más de un VOC consultad precio en pestaña  PERFIL</t>
        </is>
      </c>
      <c r="Q140" s="2" t="inlineStr"/>
      <c r="R140" s="2" t="inlineStr">
        <is>
          <t>Tubo Carbono Activo (100/50 mg) (TCA) -&gt; MT044</t>
        </is>
      </c>
      <c r="S140" s="18" t="inlineStr">
        <is>
          <t>MT044</t>
        </is>
      </c>
    </row>
    <row r="141" hidden="1">
      <c r="A141" t="inlineStr">
        <is>
          <t>123-51-3</t>
        </is>
      </c>
      <c r="B141" s="2" t="inlineStr">
        <is>
          <t>Alcohol isoamílico</t>
        </is>
      </c>
      <c r="C141" s="2" t="inlineStr">
        <is>
          <t>3-metil-1-butanol; Isobutilcarbinol; Alcohol isopentílico</t>
        </is>
      </c>
      <c r="D141" s="2" t="n"/>
      <c r="E141" s="2" t="inlineStr">
        <is>
          <t>N0161</t>
        </is>
      </c>
      <c r="F141" s="2" t="inlineStr">
        <is>
          <t>MA194</t>
        </is>
      </c>
      <c r="G141" s="2" t="inlineStr">
        <is>
          <t>15 µg</t>
        </is>
      </c>
      <c r="H141" s="2" t="inlineStr"/>
      <c r="I141" s="2" t="inlineStr">
        <is>
          <t>Método interno Basado en INSHT 309-1-A/91 (1) (NIOSH 1402)</t>
        </is>
      </c>
      <c r="J141" s="2" t="inlineStr"/>
      <c r="K141" s="2" t="inlineStr">
        <is>
          <t>Cromatografía de Gases / Detector de Ionización por Llama (CG-FID)</t>
        </is>
      </c>
      <c r="L141" s="2" t="inlineStr">
        <is>
          <t>N</t>
        </is>
      </c>
      <c r="N141" s="2" t="inlineStr">
        <is>
          <t>1 VOC urgente 8 días</t>
        </is>
      </c>
      <c r="O141" s="2" t="inlineStr">
        <is>
          <t>8 días laborables</t>
        </is>
      </c>
      <c r="P141" s="2" t="inlineStr"/>
      <c r="Q141" s="2" t="inlineStr"/>
      <c r="R141" s="2" t="inlineStr"/>
      <c r="S141" s="18" t="inlineStr">
        <is>
          <t>MT044</t>
        </is>
      </c>
    </row>
    <row r="142" hidden="1">
      <c r="A142" t="inlineStr">
        <is>
          <t>123-51-3</t>
        </is>
      </c>
      <c r="B142" s="2" t="inlineStr">
        <is>
          <t>Alcohol isoamílico</t>
        </is>
      </c>
      <c r="C142" s="2" t="inlineStr">
        <is>
          <t>3-metil-1-butanol; Isobutilcarbinol; Alcohol isopentílico</t>
        </is>
      </c>
      <c r="D142" s="2" t="n"/>
      <c r="E142" s="2" t="inlineStr">
        <is>
          <t>N0161</t>
        </is>
      </c>
      <c r="F142" s="2" t="inlineStr">
        <is>
          <t>MA136</t>
        </is>
      </c>
      <c r="G142" s="2" t="inlineStr">
        <is>
          <t>15 µg</t>
        </is>
      </c>
      <c r="H142" s="2" t="inlineStr"/>
      <c r="I142" s="2" t="inlineStr">
        <is>
          <t>Método interno Basado en INSHT 309-1-A/91 (1) (NIOSH 1402)</t>
        </is>
      </c>
      <c r="J142" s="2" t="inlineStr"/>
      <c r="K142" s="2" t="inlineStr">
        <is>
          <t>Cromatografía de Gases / Detector de Ionización por Llama (CG-FID)</t>
        </is>
      </c>
      <c r="L142" s="2" t="inlineStr">
        <is>
          <t>N</t>
        </is>
      </c>
      <c r="N142" s="2" t="inlineStr">
        <is>
          <t>Alcohol isoamílico</t>
        </is>
      </c>
      <c r="O142" s="2" t="inlineStr">
        <is>
          <t>15 días laborables</t>
        </is>
      </c>
      <c r="P142" s="2" t="inlineStr"/>
      <c r="Q142" s="2" t="inlineStr"/>
      <c r="R142" s="2" t="inlineStr"/>
      <c r="S142" s="18" t="inlineStr">
        <is>
          <t>MT044</t>
        </is>
      </c>
    </row>
    <row r="143" hidden="1">
      <c r="A143" t="inlineStr">
        <is>
          <t>67-64-1</t>
        </is>
      </c>
      <c r="B143" s="2" t="inlineStr">
        <is>
          <t>Acetona - aire</t>
        </is>
      </c>
      <c r="C143" s="2" t="inlineStr">
        <is>
          <t>2-propanona; Dimetilcetona</t>
        </is>
      </c>
      <c r="D143" s="2" t="n"/>
      <c r="E143" s="2" t="inlineStr">
        <is>
          <t>N0165</t>
        </is>
      </c>
      <c r="F143" s="2" t="inlineStr">
        <is>
          <t>MA163</t>
        </is>
      </c>
      <c r="G143" s="2" t="inlineStr">
        <is>
          <t>100 µg</t>
        </is>
      </c>
      <c r="H143" s="2" t="inlineStr">
        <is>
          <t>Refrigerada (5°C ± 3°C)</t>
        </is>
      </c>
      <c r="I143" s="2" t="inlineStr">
        <is>
          <t>PNT00061</t>
        </is>
      </c>
      <c r="J143" s="2" t="inlineStr"/>
      <c r="K143" s="2" t="inlineStr">
        <is>
          <t>Cromatografía de Gases / Detector de Ionización por Llama (CG-FID)</t>
        </is>
      </c>
      <c r="L143" s="2" t="inlineStr">
        <is>
          <t>N</t>
        </is>
      </c>
      <c r="N143" s="2" t="inlineStr">
        <is>
          <t>1 VOC urgente 8 días</t>
        </is>
      </c>
      <c r="O143" s="2" t="inlineStr">
        <is>
          <t>8 días laborables</t>
        </is>
      </c>
      <c r="P143" s="2" t="inlineStr">
        <is>
          <t>Para más de un VOC consultad precio en pestaña  PERFIL</t>
        </is>
      </c>
      <c r="Q143" s="2" t="inlineStr"/>
      <c r="R143" s="2" t="inlineStr">
        <is>
          <t>Tubo Carbono Activo (100/50 mg) (TCA) o Tubo tamiz molecular carbono (CMS) -&gt; MT044 ó MT078</t>
        </is>
      </c>
      <c r="S143" s="18" t="inlineStr">
        <is>
          <t>MT044</t>
        </is>
      </c>
      <c r="T143" s="26" t="inlineStr">
        <is>
          <t>MT078</t>
        </is>
      </c>
    </row>
    <row r="144" hidden="1">
      <c r="A144" t="inlineStr">
        <is>
          <t>67-64-1</t>
        </is>
      </c>
      <c r="B144" s="2" t="inlineStr">
        <is>
          <t>Acetona - aire</t>
        </is>
      </c>
      <c r="C144" s="2" t="inlineStr">
        <is>
          <t>2-propanona; Dimetilcetona</t>
        </is>
      </c>
      <c r="D144" s="2" t="n"/>
      <c r="E144" s="2" t="inlineStr">
        <is>
          <t>N0165</t>
        </is>
      </c>
      <c r="F144" s="2" t="inlineStr">
        <is>
          <t>MA052</t>
        </is>
      </c>
      <c r="G144" s="2" t="inlineStr">
        <is>
          <t>100 µg</t>
        </is>
      </c>
      <c r="H144" s="2" t="inlineStr">
        <is>
          <t>Refrigerada (5°C ± 3°C)</t>
        </is>
      </c>
      <c r="I144" s="2" t="inlineStr">
        <is>
          <t>PNT00061</t>
        </is>
      </c>
      <c r="J144" s="2" t="inlineStr"/>
      <c r="K144" s="2" t="inlineStr">
        <is>
          <t>Cromatografía de Gases / Detector de Ionización por Llama (CG-FID)</t>
        </is>
      </c>
      <c r="L144" s="2" t="inlineStr">
        <is>
          <t>N</t>
        </is>
      </c>
      <c r="N144" s="2" t="inlineStr">
        <is>
          <t>1 VOC o Compuesto Orgánico Volátil (rutina)</t>
        </is>
      </c>
      <c r="O144" s="2" t="inlineStr">
        <is>
          <t>15 días laborables</t>
        </is>
      </c>
      <c r="P144" s="2" t="inlineStr">
        <is>
          <t>Para más de un VOC consultad precio en pestaña  PERFIL</t>
        </is>
      </c>
      <c r="Q144" s="2" t="inlineStr"/>
      <c r="R144" s="2" t="inlineStr">
        <is>
          <t>Tubo Carbono Activo (100/50 mg) (TCA) o Tubo tamiz molecular carbono (CMS) -&gt; MT044 ó MT078</t>
        </is>
      </c>
      <c r="S144" s="18" t="inlineStr">
        <is>
          <t>MT044</t>
        </is>
      </c>
      <c r="T144" s="26" t="inlineStr">
        <is>
          <t>MT078</t>
        </is>
      </c>
    </row>
    <row r="145" hidden="1">
      <c r="A145" t="inlineStr">
        <is>
          <t>67-63-0</t>
        </is>
      </c>
      <c r="B145" s="2" t="inlineStr">
        <is>
          <t>Alcohol isopropílico - aire</t>
        </is>
      </c>
      <c r="C145" s="2" t="inlineStr">
        <is>
          <t>Isopropanol; i-Propanol; 2-Propanol; IPA</t>
        </is>
      </c>
      <c r="D145" s="2" t="n"/>
      <c r="E145" s="2" t="inlineStr">
        <is>
          <t>N0170</t>
        </is>
      </c>
      <c r="F145" s="2" t="inlineStr">
        <is>
          <t>MA163</t>
        </is>
      </c>
      <c r="G145" s="2" t="inlineStr">
        <is>
          <t>100 µg</t>
        </is>
      </c>
      <c r="H145" s="2" t="inlineStr">
        <is>
          <t>Refrigerada (5°C ± 3°C)</t>
        </is>
      </c>
      <c r="I145" s="2" t="inlineStr">
        <is>
          <t>PNT00061</t>
        </is>
      </c>
      <c r="J145" s="2" t="inlineStr"/>
      <c r="K145" s="2" t="inlineStr">
        <is>
          <t>Cromatografía de Gases / Detector de Ionización por Llama (CG-FID)</t>
        </is>
      </c>
      <c r="L145" s="2" t="inlineStr">
        <is>
          <t>N</t>
        </is>
      </c>
      <c r="N145" s="2" t="inlineStr">
        <is>
          <t>1 VOC urgente 8 días</t>
        </is>
      </c>
      <c r="O145" s="2" t="inlineStr">
        <is>
          <t>8 días laborables</t>
        </is>
      </c>
      <c r="P145" s="2" t="inlineStr">
        <is>
          <t>Para más de un VOC consultad precio en pestaña  PERFIL</t>
        </is>
      </c>
      <c r="Q145" s="2" t="inlineStr"/>
      <c r="R145" s="2" t="inlineStr">
        <is>
          <t>Tubo Carbono Activo (100/50 mg) (TCA) -&gt; MT044</t>
        </is>
      </c>
      <c r="S145" s="18" t="inlineStr">
        <is>
          <t>MT044</t>
        </is>
      </c>
    </row>
    <row r="146" hidden="1">
      <c r="A146" t="inlineStr">
        <is>
          <t>67-63-0</t>
        </is>
      </c>
      <c r="B146" s="2" t="inlineStr">
        <is>
          <t>Alcohol isopropílico - aire</t>
        </is>
      </c>
      <c r="C146" s="2" t="inlineStr">
        <is>
          <t>Isopropanol; i-Propanol; 2-Propanol; IPA</t>
        </is>
      </c>
      <c r="D146" s="2" t="n"/>
      <c r="E146" s="2" t="inlineStr">
        <is>
          <t>N0170</t>
        </is>
      </c>
      <c r="F146" s="2" t="inlineStr">
        <is>
          <t>MA052</t>
        </is>
      </c>
      <c r="G146" s="2" t="inlineStr">
        <is>
          <t>100 µg</t>
        </is>
      </c>
      <c r="H146" s="2" t="inlineStr">
        <is>
          <t>Refrigerada (5°C ± 3°C)</t>
        </is>
      </c>
      <c r="I146" s="2" t="inlineStr">
        <is>
          <t>PNT00061</t>
        </is>
      </c>
      <c r="J146" s="2" t="inlineStr"/>
      <c r="K146" s="2" t="inlineStr">
        <is>
          <t>Cromatografía de Gases / Detector de Ionización por Llama (CG-FID)</t>
        </is>
      </c>
      <c r="L146" s="2" t="inlineStr">
        <is>
          <t>N</t>
        </is>
      </c>
      <c r="N146" s="2" t="inlineStr">
        <is>
          <t>1 VOC o Compuesto Orgánico Volátil (rutina)</t>
        </is>
      </c>
      <c r="O146" s="2" t="inlineStr">
        <is>
          <t>15 días laborables</t>
        </is>
      </c>
      <c r="P146" s="2" t="inlineStr">
        <is>
          <t>Para más de un VOC consultad precio en pestaña  PERFIL</t>
        </is>
      </c>
      <c r="Q146" s="2" t="inlineStr"/>
      <c r="R146" s="2" t="inlineStr">
        <is>
          <t>Tubo Carbono Activo (100/50 mg) (TCA) -&gt; MT044</t>
        </is>
      </c>
      <c r="S146" s="18" t="inlineStr">
        <is>
          <t>MT044</t>
        </is>
      </c>
    </row>
    <row r="147" hidden="1">
      <c r="A147" t="inlineStr">
        <is>
          <t>79-20-9</t>
        </is>
      </c>
      <c r="B147" s="2" t="inlineStr">
        <is>
          <t>Acetato de metilo - aire</t>
        </is>
      </c>
      <c r="C147" s="2" t="inlineStr">
        <is>
          <t>Metil éster del ácido acético; Éster metilacétido; Etanoato de metilo</t>
        </is>
      </c>
      <c r="D147" s="2" t="n"/>
      <c r="E147" s="2" t="inlineStr">
        <is>
          <t>N0175</t>
        </is>
      </c>
      <c r="F147" s="2" t="inlineStr">
        <is>
          <t>MA163</t>
        </is>
      </c>
      <c r="G147" s="2" t="inlineStr">
        <is>
          <t>100 µg</t>
        </is>
      </c>
      <c r="H147" s="2" t="inlineStr">
        <is>
          <t>Refrigerada (5°C ± 3°C)</t>
        </is>
      </c>
      <c r="I147" s="2" t="inlineStr">
        <is>
          <t>PNT00061</t>
        </is>
      </c>
      <c r="J147" s="2" t="inlineStr"/>
      <c r="K147" s="2" t="inlineStr">
        <is>
          <t>Cromatografía de Gases / Detector de Ionización por Llama (CG-FID)</t>
        </is>
      </c>
      <c r="L147" s="2" t="inlineStr">
        <is>
          <t>N</t>
        </is>
      </c>
      <c r="N147" s="2" t="inlineStr">
        <is>
          <t>1 VOC urgente 8 días</t>
        </is>
      </c>
      <c r="O147" s="2" t="inlineStr">
        <is>
          <t>8 días laborables</t>
        </is>
      </c>
      <c r="P147" s="2" t="inlineStr">
        <is>
          <t>Para más de un VOC consultad precio en pestaña  PERFIL</t>
        </is>
      </c>
      <c r="Q147" s="2" t="inlineStr"/>
      <c r="R147" s="2" t="inlineStr">
        <is>
          <t>Tubo Carbono Activo (100/50 mg) (TCA) -&gt; MT044</t>
        </is>
      </c>
      <c r="S147" s="18" t="inlineStr">
        <is>
          <t>MT044</t>
        </is>
      </c>
    </row>
    <row r="148" hidden="1">
      <c r="A148" t="inlineStr">
        <is>
          <t>79-20-9</t>
        </is>
      </c>
      <c r="B148" s="2" t="inlineStr">
        <is>
          <t>Acetato de metilo - aire</t>
        </is>
      </c>
      <c r="C148" s="2" t="inlineStr">
        <is>
          <t>Metil éster del ácido acético; Éster metilacétido; Etanoato de metilo</t>
        </is>
      </c>
      <c r="D148" s="2" t="n"/>
      <c r="E148" s="2" t="inlineStr">
        <is>
          <t>N0175</t>
        </is>
      </c>
      <c r="F148" s="2" t="inlineStr">
        <is>
          <t>MA052</t>
        </is>
      </c>
      <c r="G148" s="2" t="inlineStr">
        <is>
          <t>100 µg</t>
        </is>
      </c>
      <c r="H148" s="2" t="inlineStr">
        <is>
          <t>Refrigerada (5°C ± 3°C)</t>
        </is>
      </c>
      <c r="I148" s="2" t="inlineStr">
        <is>
          <t>PNT00061</t>
        </is>
      </c>
      <c r="J148" s="2" t="inlineStr"/>
      <c r="K148" s="2" t="inlineStr">
        <is>
          <t>Cromatografía de Gases / Detector de Ionización por Llama (CG-FID)</t>
        </is>
      </c>
      <c r="L148" s="2" t="inlineStr">
        <is>
          <t>N</t>
        </is>
      </c>
      <c r="N148" s="2" t="inlineStr">
        <is>
          <t>1 VOC o Compuesto Orgánico Volátil (rutina)</t>
        </is>
      </c>
      <c r="O148" s="2" t="inlineStr">
        <is>
          <t>15 días laborables</t>
        </is>
      </c>
      <c r="P148" s="2" t="inlineStr">
        <is>
          <t>Para más de un VOC consultad precio en pestaña  PERFIL</t>
        </is>
      </c>
      <c r="Q148" s="2" t="inlineStr"/>
      <c r="R148" s="2" t="inlineStr">
        <is>
          <t>Tubo Carbono Activo (100/50 mg) (TCA) -&gt; MT044</t>
        </is>
      </c>
      <c r="S148" s="18" t="inlineStr">
        <is>
          <t>MT044</t>
        </is>
      </c>
    </row>
    <row r="149" hidden="1">
      <c r="A149" t="inlineStr">
        <is>
          <t>110-54-3</t>
        </is>
      </c>
      <c r="B149" s="2" t="inlineStr">
        <is>
          <t>Hexanos (mezclas de isómeros) - aire</t>
        </is>
      </c>
      <c r="C149" s="2" t="inlineStr">
        <is>
          <t>Hexanos, mezcla de isómeros</t>
        </is>
      </c>
      <c r="D149" s="2" t="n"/>
      <c r="E149" s="2" t="inlineStr">
        <is>
          <t>N0180</t>
        </is>
      </c>
      <c r="F149" s="2" t="inlineStr">
        <is>
          <t>MA052</t>
        </is>
      </c>
      <c r="G149" s="2" t="inlineStr">
        <is>
          <t>100 µg</t>
        </is>
      </c>
      <c r="H149" s="2" t="inlineStr">
        <is>
          <t>Refrigerada (5°C ± 3°C)</t>
        </is>
      </c>
      <c r="I149" s="2" t="inlineStr">
        <is>
          <t>PNT00061</t>
        </is>
      </c>
      <c r="J149" s="2" t="inlineStr"/>
      <c r="K149" s="2" t="inlineStr">
        <is>
          <t>Cromatografía de Gases / Detector de Ionización por Llama (CG-FID)</t>
        </is>
      </c>
      <c r="L149" s="2" t="inlineStr">
        <is>
          <t>N</t>
        </is>
      </c>
      <c r="N149" s="2" t="inlineStr">
        <is>
          <t>1 VOC o Compuesto Orgánico Volátil (rutina)</t>
        </is>
      </c>
      <c r="O149" s="2" t="inlineStr">
        <is>
          <t>15 días laborables</t>
        </is>
      </c>
      <c r="P149" s="2" t="inlineStr">
        <is>
          <t>Para más de un VOC consultad precio en pestaña  PERFIL</t>
        </is>
      </c>
      <c r="Q149" s="2" t="inlineStr"/>
      <c r="R149" s="2" t="inlineStr">
        <is>
          <t>Tubo Carbono Activo (100/50 mg) (TCA) -&gt; MT044</t>
        </is>
      </c>
      <c r="S149" s="18" t="inlineStr">
        <is>
          <t>MT044</t>
        </is>
      </c>
    </row>
    <row r="150" hidden="1">
      <c r="A150" t="inlineStr">
        <is>
          <t>110-54-3</t>
        </is>
      </c>
      <c r="B150" s="2" t="inlineStr">
        <is>
          <t>Hexanos (mezclas de isómeros) - aire</t>
        </is>
      </c>
      <c r="C150" s="2" t="inlineStr">
        <is>
          <t>Hexanos, mezcla de isómeros</t>
        </is>
      </c>
      <c r="D150" s="2" t="n"/>
      <c r="E150" s="2" t="inlineStr">
        <is>
          <t>N0180</t>
        </is>
      </c>
      <c r="F150" s="2" t="inlineStr">
        <is>
          <t>MA163</t>
        </is>
      </c>
      <c r="G150" s="2" t="inlineStr">
        <is>
          <t>100 µg</t>
        </is>
      </c>
      <c r="H150" s="2" t="inlineStr">
        <is>
          <t>Refrigerada (5°C ± 3°C)</t>
        </is>
      </c>
      <c r="I150" s="2" t="inlineStr">
        <is>
          <t>PNT00061</t>
        </is>
      </c>
      <c r="J150" s="2" t="inlineStr"/>
      <c r="K150" s="2" t="inlineStr">
        <is>
          <t>Cromatografía de Gases / Detector de Ionización por Llama (CG-FID)</t>
        </is>
      </c>
      <c r="L150" s="2" t="inlineStr">
        <is>
          <t>N</t>
        </is>
      </c>
      <c r="N150" s="2" t="inlineStr">
        <is>
          <t>1 VOC urgente 8 días</t>
        </is>
      </c>
      <c r="O150" s="2" t="inlineStr">
        <is>
          <t>8 días laborables</t>
        </is>
      </c>
      <c r="P150" s="2" t="inlineStr">
        <is>
          <t>Para más de un VOC consultad precio en pestaña  PERFIL</t>
        </is>
      </c>
      <c r="Q150" s="2" t="inlineStr"/>
      <c r="R150" s="2" t="inlineStr">
        <is>
          <t>Tubo Carbono Activo (100/50 mg) (TCA) -&gt; MT044</t>
        </is>
      </c>
      <c r="S150" s="18" t="inlineStr">
        <is>
          <t>MT044</t>
        </is>
      </c>
    </row>
    <row r="151" hidden="1">
      <c r="A151" t="inlineStr">
        <is>
          <t>110-54-3</t>
        </is>
      </c>
      <c r="B151" s="2" t="inlineStr">
        <is>
          <t>Hexanos (mezclas de isómeros) - aire</t>
        </is>
      </c>
      <c r="C151" s="2" t="inlineStr">
        <is>
          <t>Hexanos, mezcla de isómeros</t>
        </is>
      </c>
      <c r="D151" s="2" t="n"/>
      <c r="E151" s="2" t="inlineStr">
        <is>
          <t>N0180</t>
        </is>
      </c>
      <c r="F151" s="2" t="inlineStr">
        <is>
          <t>MA166</t>
        </is>
      </c>
      <c r="G151" s="2" t="inlineStr">
        <is>
          <t>100 µg</t>
        </is>
      </c>
      <c r="H151" s="2" t="inlineStr">
        <is>
          <t>Refrigerada (5°C ± 3°C)</t>
        </is>
      </c>
      <c r="I151" s="2" t="inlineStr">
        <is>
          <t>PNT00061</t>
        </is>
      </c>
      <c r="J151" s="2" t="inlineStr"/>
      <c r="K151" s="2" t="inlineStr">
        <is>
          <t>Cromatografía de Gases / Detector de Ionización por Llama (CG-FID)</t>
        </is>
      </c>
      <c r="L151" s="2" t="inlineStr">
        <is>
          <t>N</t>
        </is>
      </c>
      <c r="N151" s="2" t="inlineStr">
        <is>
          <t>1 hidrocarburo urgente 8 días</t>
        </is>
      </c>
      <c r="O151" s="2" t="inlineStr">
        <is>
          <t>8 días laborables</t>
        </is>
      </c>
      <c r="P151" s="2" t="inlineStr">
        <is>
          <t>Para más de un hidrocarburo consultad precio en pestaña  PERFIL</t>
        </is>
      </c>
      <c r="Q151" s="2" t="inlineStr"/>
      <c r="R151" s="2" t="inlineStr">
        <is>
          <t>Tubo Carbono Activo (100/50 mg) (TCA) -&gt; MT044</t>
        </is>
      </c>
      <c r="S151" s="18" t="inlineStr">
        <is>
          <t>MT044</t>
        </is>
      </c>
    </row>
    <row r="152" hidden="1">
      <c r="A152" t="inlineStr">
        <is>
          <t>110-54-3</t>
        </is>
      </c>
      <c r="B152" s="2" t="inlineStr">
        <is>
          <t>Hexanos (mezclas de isómeros) - aire</t>
        </is>
      </c>
      <c r="C152" s="2" t="inlineStr">
        <is>
          <t>Hexanos, mezcla de isómeros</t>
        </is>
      </c>
      <c r="D152" s="2" t="n"/>
      <c r="E152" s="2" t="inlineStr">
        <is>
          <t>N0180</t>
        </is>
      </c>
      <c r="F152" s="2" t="inlineStr">
        <is>
          <t>MA165</t>
        </is>
      </c>
      <c r="G152" s="2" t="inlineStr">
        <is>
          <t>100 µg</t>
        </is>
      </c>
      <c r="H152" s="2" t="inlineStr">
        <is>
          <t>Refrigerada (5°C ± 3°C)</t>
        </is>
      </c>
      <c r="I152" s="2" t="inlineStr">
        <is>
          <t>PNT00061</t>
        </is>
      </c>
      <c r="J152" s="2" t="inlineStr"/>
      <c r="K152" s="2" t="inlineStr">
        <is>
          <t>Cromatografía de Gases / Detector de Ionización por Llama (CG-FID)</t>
        </is>
      </c>
      <c r="L152" s="2" t="inlineStr">
        <is>
          <t>N</t>
        </is>
      </c>
      <c r="N152" s="2" t="inlineStr">
        <is>
          <t>1 hidrocarburo (rutina)</t>
        </is>
      </c>
      <c r="O152" s="2" t="inlineStr">
        <is>
          <t>15 días laborables</t>
        </is>
      </c>
      <c r="P152" s="2" t="inlineStr">
        <is>
          <t>Para más de un hidrocarburo consultad precio en pestaña  PERFIL</t>
        </is>
      </c>
      <c r="Q152" s="2" t="inlineStr"/>
      <c r="R152" s="2" t="inlineStr">
        <is>
          <t>Tubo Carbono Activo (100/50 mg) (TCA) -&gt; MT044</t>
        </is>
      </c>
      <c r="S152" s="18" t="inlineStr">
        <is>
          <t>MT044</t>
        </is>
      </c>
    </row>
    <row r="153" hidden="1">
      <c r="A153" t="inlineStr">
        <is>
          <t>75-09-2</t>
        </is>
      </c>
      <c r="B153" s="2" t="inlineStr">
        <is>
          <t>Cloruro de metileno - aire</t>
        </is>
      </c>
      <c r="C153" s="2" t="inlineStr">
        <is>
          <t>Diclorometano</t>
        </is>
      </c>
      <c r="D153" s="2" t="n"/>
      <c r="E153" s="2" t="inlineStr">
        <is>
          <t>N0185</t>
        </is>
      </c>
      <c r="F153" s="2" t="inlineStr">
        <is>
          <t>MA163</t>
        </is>
      </c>
      <c r="G153" s="2" t="inlineStr">
        <is>
          <t>25 µg</t>
        </is>
      </c>
      <c r="H153" s="2" t="inlineStr">
        <is>
          <t>Refrigerada (5°C ± 3°C). separar después del muestreo</t>
        </is>
      </c>
      <c r="I153" s="2" t="inlineStr">
        <is>
          <t>PNT00061</t>
        </is>
      </c>
      <c r="J153" s="2" t="inlineStr"/>
      <c r="K153" s="2" t="inlineStr">
        <is>
          <t>Cromatografía de Gases / Detector de Ionización por Llama (CG-FID)</t>
        </is>
      </c>
      <c r="L153" s="2" t="inlineStr">
        <is>
          <t>N</t>
        </is>
      </c>
      <c r="N153" s="2" t="inlineStr">
        <is>
          <t>1 VOC urgente 8 días</t>
        </is>
      </c>
      <c r="O153" s="2" t="inlineStr">
        <is>
          <t>8 días laborables</t>
        </is>
      </c>
      <c r="P153" s="2" t="inlineStr">
        <is>
          <t>Para más de un VOC consultad precio en pestaña  PERFIL</t>
        </is>
      </c>
      <c r="Q153" s="2" t="inlineStr"/>
      <c r="R153" s="2" t="inlineStr">
        <is>
          <t>Tubo Carbono Activo (100/50 mg) (TCA) x2 en serie -&gt; 2 MT044</t>
        </is>
      </c>
      <c r="S153" s="18" t="inlineStr">
        <is>
          <t>2*MT044</t>
        </is>
      </c>
    </row>
    <row r="154" hidden="1">
      <c r="A154" t="inlineStr">
        <is>
          <t>75-09-2</t>
        </is>
      </c>
      <c r="B154" s="2" t="inlineStr">
        <is>
          <t>Cloruro de metileno - aire</t>
        </is>
      </c>
      <c r="C154" s="2" t="inlineStr">
        <is>
          <t>Diclorometano</t>
        </is>
      </c>
      <c r="D154" s="2" t="n"/>
      <c r="E154" s="2" t="inlineStr">
        <is>
          <t>N0185</t>
        </is>
      </c>
      <c r="F154" s="2" t="inlineStr">
        <is>
          <t>MA052</t>
        </is>
      </c>
      <c r="G154" s="2" t="inlineStr">
        <is>
          <t>25 µg</t>
        </is>
      </c>
      <c r="H154" s="2" t="inlineStr">
        <is>
          <t>Refrigerada (5°C ± 3°C). separar después del muestreo</t>
        </is>
      </c>
      <c r="I154" s="2" t="inlineStr">
        <is>
          <t>PNT00061</t>
        </is>
      </c>
      <c r="J154" s="2" t="inlineStr"/>
      <c r="K154" s="2" t="inlineStr">
        <is>
          <t>Cromatografía de Gases / Detector de Ionización por Llama (CG-FID)</t>
        </is>
      </c>
      <c r="L154" s="2" t="inlineStr">
        <is>
          <t>N</t>
        </is>
      </c>
      <c r="N154" s="2" t="inlineStr">
        <is>
          <t>1 VOC o Compuesto Orgánico Volátil (rutina)</t>
        </is>
      </c>
      <c r="O154" s="2" t="inlineStr">
        <is>
          <t>15 días laborables</t>
        </is>
      </c>
      <c r="P154" s="2" t="inlineStr">
        <is>
          <t>Para más de un VOC consultad precio en pestaña  PERFIL</t>
        </is>
      </c>
      <c r="Q154" s="2" t="inlineStr"/>
      <c r="R154" s="2" t="inlineStr">
        <is>
          <t>Tubo Carbono Activo (100/50 mg) (TCA) x2 en serie -&gt; 2 MT044</t>
        </is>
      </c>
      <c r="S154" s="18" t="inlineStr">
        <is>
          <t>2*MT044</t>
        </is>
      </c>
    </row>
    <row r="155" hidden="1">
      <c r="A155" t="inlineStr">
        <is>
          <t>75-65-0</t>
        </is>
      </c>
      <c r="B155" s="2" t="inlineStr">
        <is>
          <t>Alcohol ter-butílico - aire</t>
        </is>
      </c>
      <c r="C155" s="2" t="inlineStr">
        <is>
          <t>t-Butanol; tert-Butanol; 2-metil-2-propanol</t>
        </is>
      </c>
      <c r="D155" s="2" t="n"/>
      <c r="E155" s="2" t="inlineStr">
        <is>
          <t>N0190</t>
        </is>
      </c>
      <c r="F155" s="2" t="inlineStr">
        <is>
          <t>MA163</t>
        </is>
      </c>
      <c r="G155" s="2" t="inlineStr">
        <is>
          <t>100 µg</t>
        </is>
      </c>
      <c r="H155" s="2" t="inlineStr">
        <is>
          <t>Refrigerada (5°C ± 3°C)</t>
        </is>
      </c>
      <c r="I155" s="2" t="inlineStr">
        <is>
          <t>PNT00061</t>
        </is>
      </c>
      <c r="J155" s="2" t="inlineStr"/>
      <c r="K155" s="2" t="inlineStr">
        <is>
          <t>Cromatografía de Gases / Detector de Ionización por Llama (CG-FID)</t>
        </is>
      </c>
      <c r="L155" s="2" t="inlineStr">
        <is>
          <t>N</t>
        </is>
      </c>
      <c r="N155" s="2" t="inlineStr">
        <is>
          <t>1 VOC urgente 8 días</t>
        </is>
      </c>
      <c r="O155" s="2" t="inlineStr">
        <is>
          <t>8 días laborables</t>
        </is>
      </c>
      <c r="P155" s="2" t="inlineStr">
        <is>
          <t>Para más de un VOC consultad precio en pestaña  PERFIL</t>
        </is>
      </c>
      <c r="Q155" s="2" t="inlineStr"/>
      <c r="R155" s="2" t="inlineStr">
        <is>
          <t>Tubo Carbono Activo (100/50 mg) (TCA) -&gt; MT044</t>
        </is>
      </c>
      <c r="S155" s="18" t="inlineStr">
        <is>
          <t>MT044</t>
        </is>
      </c>
    </row>
    <row r="156" hidden="1">
      <c r="A156" t="inlineStr">
        <is>
          <t>75-65-0</t>
        </is>
      </c>
      <c r="B156" s="2" t="inlineStr">
        <is>
          <t>Alcohol ter-butílico - aire</t>
        </is>
      </c>
      <c r="C156" s="2" t="inlineStr">
        <is>
          <t>t-Butanol; tert-Butanol; 2-metil-2-propanol</t>
        </is>
      </c>
      <c r="D156" s="2" t="n"/>
      <c r="E156" s="2" t="inlineStr">
        <is>
          <t>N0190</t>
        </is>
      </c>
      <c r="F156" s="2" t="inlineStr">
        <is>
          <t>MA052</t>
        </is>
      </c>
      <c r="G156" s="2" t="inlineStr">
        <is>
          <t>100 µg</t>
        </is>
      </c>
      <c r="H156" s="2" t="inlineStr">
        <is>
          <t>Refrigerada (5°C ± 3°C)</t>
        </is>
      </c>
      <c r="I156" s="2" t="inlineStr">
        <is>
          <t>PNT00061</t>
        </is>
      </c>
      <c r="J156" s="2" t="inlineStr"/>
      <c r="K156" s="2" t="inlineStr">
        <is>
          <t>Cromatografía de Gases / Detector de Ionización por Llama (CG-FID)</t>
        </is>
      </c>
      <c r="L156" s="2" t="inlineStr">
        <is>
          <t>N</t>
        </is>
      </c>
      <c r="N156" s="2" t="inlineStr">
        <is>
          <t>1 VOC o Compuesto Orgánico Volátil (rutina)</t>
        </is>
      </c>
      <c r="O156" s="2" t="inlineStr">
        <is>
          <t>15 días laborables</t>
        </is>
      </c>
      <c r="P156" s="2" t="inlineStr">
        <is>
          <t>Para más de un VOC consultad precio en pestaña  PERFIL</t>
        </is>
      </c>
      <c r="Q156" s="2" t="inlineStr"/>
      <c r="R156" s="2" t="inlineStr">
        <is>
          <t>Tubo Carbono Activo (100/50 mg) (TCA) -&gt; MT044</t>
        </is>
      </c>
      <c r="S156" s="18" t="inlineStr">
        <is>
          <t>MT044</t>
        </is>
      </c>
    </row>
    <row r="157" hidden="1">
      <c r="A157" s="6" t="inlineStr">
        <is>
          <t>1634-04-4</t>
        </is>
      </c>
      <c r="B157" s="13" t="inlineStr">
        <is>
          <t>Éter metil-ter-butílico - aire</t>
        </is>
      </c>
      <c r="C157" s="13" t="inlineStr">
        <is>
          <t>Metil t-butil éter; 2-metoxi-2-metilpropano</t>
        </is>
      </c>
      <c r="D157" s="13" t="n"/>
      <c r="E157" s="13" t="inlineStr">
        <is>
          <t>N0195</t>
        </is>
      </c>
      <c r="F157" s="13" t="inlineStr">
        <is>
          <t>MA163</t>
        </is>
      </c>
      <c r="G157" s="13" t="inlineStr">
        <is>
          <t>100 µg</t>
        </is>
      </c>
      <c r="H157" s="13" t="inlineStr">
        <is>
          <t>Refrigerada (5°C ± 3°C)</t>
        </is>
      </c>
      <c r="I157" s="13" t="inlineStr">
        <is>
          <t>PNT00061</t>
        </is>
      </c>
      <c r="J157" s="13" t="inlineStr"/>
      <c r="K157" s="13" t="inlineStr">
        <is>
          <t>Cromatografía de Gases / Detector de Ionización por Llama (CG-FID)</t>
        </is>
      </c>
      <c r="L157" s="13" t="inlineStr">
        <is>
          <t>N</t>
        </is>
      </c>
      <c r="N157" s="13" t="inlineStr">
        <is>
          <t>1 VOC urgente 8 días</t>
        </is>
      </c>
      <c r="O157" s="13" t="inlineStr">
        <is>
          <t>8 días laborables</t>
        </is>
      </c>
      <c r="P157" s="13" t="inlineStr">
        <is>
          <t>Para más de un VOC consultad precio en pestaña  PERFIL</t>
        </is>
      </c>
      <c r="Q157" s="13" t="inlineStr"/>
      <c r="R157" s="13" t="inlineStr">
        <is>
          <t>Tubo Carbono Activo (100/50 mg) (TCA) -&gt; MT044</t>
        </is>
      </c>
      <c r="S157" s="18" t="inlineStr">
        <is>
          <t>MT044</t>
        </is>
      </c>
    </row>
    <row r="158" hidden="1">
      <c r="A158" t="inlineStr">
        <is>
          <t>1634-04-4</t>
        </is>
      </c>
      <c r="B158" s="13" t="inlineStr">
        <is>
          <t>Éter metil-ter-butílico - aire</t>
        </is>
      </c>
      <c r="C158" s="13" t="inlineStr">
        <is>
          <t>Metil t-butil éter; 2-metoxi-2-metilpropano</t>
        </is>
      </c>
      <c r="D158" s="13" t="n"/>
      <c r="E158" s="13" t="inlineStr">
        <is>
          <t>N0195</t>
        </is>
      </c>
      <c r="F158" s="13" t="inlineStr">
        <is>
          <t>MA052</t>
        </is>
      </c>
      <c r="G158" s="13" t="inlineStr">
        <is>
          <t>100 µg</t>
        </is>
      </c>
      <c r="H158" s="13" t="inlineStr">
        <is>
          <t>Refrigerada (5°C ± 3°C)</t>
        </is>
      </c>
      <c r="I158" s="13" t="inlineStr">
        <is>
          <t>PNT00061</t>
        </is>
      </c>
      <c r="J158" s="13" t="inlineStr"/>
      <c r="K158" s="13" t="inlineStr">
        <is>
          <t>Cromatografía de Gases / Detector de Ionización por Llama (CG-FID)</t>
        </is>
      </c>
      <c r="L158" s="13" t="inlineStr">
        <is>
          <t>N</t>
        </is>
      </c>
      <c r="N158" s="13" t="inlineStr">
        <is>
          <t>1 VOC o Compuesto Orgánico Volátil (rutina)</t>
        </is>
      </c>
      <c r="O158" s="13" t="inlineStr">
        <is>
          <t>15 días laborables</t>
        </is>
      </c>
      <c r="P158" s="13" t="inlineStr">
        <is>
          <t>Para más de un VOC consultad precio en pestaña  PERFIL</t>
        </is>
      </c>
      <c r="Q158" s="13" t="inlineStr"/>
      <c r="R158" s="13" t="inlineStr">
        <is>
          <t>Tubo Carbono Activo (100/50 mg) (TCA) -&gt; MT044</t>
        </is>
      </c>
      <c r="S158" s="18" t="inlineStr">
        <is>
          <t>MT044</t>
        </is>
      </c>
    </row>
    <row r="159" hidden="1">
      <c r="A159" t="inlineStr">
        <is>
          <t>107-13-1</t>
        </is>
      </c>
      <c r="B159" s="2" t="inlineStr">
        <is>
          <t>Cianuro de vinilo - aire</t>
        </is>
      </c>
      <c r="C159" s="2" t="inlineStr">
        <is>
          <t>Acrilonitrilo; Cianoetileno</t>
        </is>
      </c>
      <c r="D159" s="2" t="n"/>
      <c r="E159" s="2" t="inlineStr">
        <is>
          <t>N0200</t>
        </is>
      </c>
      <c r="F159" s="2" t="inlineStr">
        <is>
          <t>MA052</t>
        </is>
      </c>
      <c r="G159" s="2" t="inlineStr">
        <is>
          <t>5 µg</t>
        </is>
      </c>
      <c r="H159" s="2" t="inlineStr">
        <is>
          <t>Refrigerada (5°C ± 3°C)</t>
        </is>
      </c>
      <c r="I159" s="2" t="inlineStr">
        <is>
          <t>PNT00061</t>
        </is>
      </c>
      <c r="J159" s="2" t="inlineStr"/>
      <c r="K159" s="2" t="inlineStr">
        <is>
          <t>Cromatografía de Gases / Detector de Ionización por Llama (CG-FID)</t>
        </is>
      </c>
      <c r="L159" s="2" t="inlineStr">
        <is>
          <t>N</t>
        </is>
      </c>
      <c r="N159" s="2" t="inlineStr">
        <is>
          <t>1 VOC o Compuesto Orgánico Volátil (rutina)</t>
        </is>
      </c>
      <c r="O159" s="2" t="inlineStr">
        <is>
          <t>15 días laborables</t>
        </is>
      </c>
      <c r="P159" s="2" t="inlineStr">
        <is>
          <t>Para más de un VOC consultad precio en pestaña  PERFIL</t>
        </is>
      </c>
      <c r="Q159" s="2" t="inlineStr"/>
      <c r="R159" s="2" t="inlineStr">
        <is>
          <t>Tubo Carbono Activo (100/50 mg) (TCA) -&gt; MT044</t>
        </is>
      </c>
      <c r="S159" s="18" t="inlineStr">
        <is>
          <t>MT044</t>
        </is>
      </c>
    </row>
    <row r="160" hidden="1">
      <c r="A160" t="inlineStr">
        <is>
          <t>107-13-1</t>
        </is>
      </c>
      <c r="B160" s="2" t="inlineStr">
        <is>
          <t>Cianuro de vinilo - aire</t>
        </is>
      </c>
      <c r="C160" s="2" t="inlineStr">
        <is>
          <t>Acrilonitrilo; Cianoetileno</t>
        </is>
      </c>
      <c r="D160" s="2" t="n"/>
      <c r="E160" s="2" t="inlineStr">
        <is>
          <t>N0200</t>
        </is>
      </c>
      <c r="F160" s="2" t="inlineStr">
        <is>
          <t>MA163</t>
        </is>
      </c>
      <c r="G160" s="2" t="inlineStr">
        <is>
          <t>5 µg</t>
        </is>
      </c>
      <c r="H160" s="2" t="inlineStr">
        <is>
          <t>Refrigerada (5°C ± 3°C)</t>
        </is>
      </c>
      <c r="I160" s="2" t="inlineStr">
        <is>
          <t>PNT00061</t>
        </is>
      </c>
      <c r="J160" s="2" t="inlineStr"/>
      <c r="K160" s="2" t="inlineStr">
        <is>
          <t>Cromatografía de Gases / Detector de Ionización por Llama (CG-FID)</t>
        </is>
      </c>
      <c r="L160" s="2" t="inlineStr">
        <is>
          <t>N</t>
        </is>
      </c>
      <c r="N160" s="2" t="inlineStr">
        <is>
          <t>1 VOC urgente 8 días</t>
        </is>
      </c>
      <c r="O160" s="2" t="inlineStr">
        <is>
          <t>8 días laborables</t>
        </is>
      </c>
      <c r="P160" s="2" t="inlineStr">
        <is>
          <t>Para más de un VOC consultad precio en pestaña  PERFIL</t>
        </is>
      </c>
      <c r="Q160" s="2" t="inlineStr"/>
      <c r="R160" s="2" t="inlineStr">
        <is>
          <t>Tubo Carbono Activo (100/50 mg) (TCA) -&gt; MT044</t>
        </is>
      </c>
      <c r="S160" s="18" t="inlineStr">
        <is>
          <t>MT044</t>
        </is>
      </c>
    </row>
    <row r="161" hidden="1">
      <c r="A161" t="inlineStr">
        <is>
          <t>110-54-3</t>
        </is>
      </c>
      <c r="B161" s="2" t="inlineStr">
        <is>
          <t>n-Hexano - aire</t>
        </is>
      </c>
      <c r="C161" s="2" t="n"/>
      <c r="D161" s="2" t="n"/>
      <c r="E161" s="2" t="inlineStr">
        <is>
          <t>N0205</t>
        </is>
      </c>
      <c r="F161" s="2" t="inlineStr">
        <is>
          <t>MA166</t>
        </is>
      </c>
      <c r="G161" s="2" t="inlineStr">
        <is>
          <t>10 µg</t>
        </is>
      </c>
      <c r="H161" s="2" t="inlineStr">
        <is>
          <t>Refrigerada (5°C ± 3°C)</t>
        </is>
      </c>
      <c r="I161" s="2" t="inlineStr">
        <is>
          <t>PNT00061</t>
        </is>
      </c>
      <c r="J161" s="2" t="inlineStr"/>
      <c r="K161" s="2" t="inlineStr">
        <is>
          <t>Cromatografía de Gases / Detector de Ionización por Llama (CG-FID)</t>
        </is>
      </c>
      <c r="L161" s="2" t="inlineStr">
        <is>
          <t>N</t>
        </is>
      </c>
      <c r="N161" s="2" t="inlineStr">
        <is>
          <t>1 hidrocarburo urgente 8 días</t>
        </is>
      </c>
      <c r="O161" s="2" t="inlineStr">
        <is>
          <t>8 días laborables</t>
        </is>
      </c>
      <c r="P161" s="2" t="inlineStr">
        <is>
          <t>Para más de un hidrocarburo consultad precio en pestaña  PERFIL</t>
        </is>
      </c>
      <c r="Q161" s="2" t="inlineStr"/>
      <c r="R161" s="2" t="inlineStr">
        <is>
          <t>Tubo Carbono Activo (100/50 mg) (TCA) -&gt; MT044</t>
        </is>
      </c>
      <c r="S161" s="18" t="inlineStr">
        <is>
          <t>MT044</t>
        </is>
      </c>
    </row>
    <row r="162" hidden="1">
      <c r="A162" t="inlineStr">
        <is>
          <t>110-54-3</t>
        </is>
      </c>
      <c r="B162" s="2" t="inlineStr">
        <is>
          <t>n-Hexano - aire</t>
        </is>
      </c>
      <c r="C162" s="2" t="n"/>
      <c r="D162" s="2" t="n"/>
      <c r="E162" s="2" t="inlineStr">
        <is>
          <t>N0205</t>
        </is>
      </c>
      <c r="F162" s="2" t="inlineStr">
        <is>
          <t>MA165</t>
        </is>
      </c>
      <c r="G162" s="2" t="inlineStr">
        <is>
          <t>10 µg</t>
        </is>
      </c>
      <c r="H162" s="2" t="inlineStr">
        <is>
          <t>Refrigerada (5°C ± 3°C)</t>
        </is>
      </c>
      <c r="I162" s="2" t="inlineStr">
        <is>
          <t>PNT00061</t>
        </is>
      </c>
      <c r="J162" s="2" t="inlineStr"/>
      <c r="K162" s="2" t="inlineStr">
        <is>
          <t>Cromatografía de Gases / Detector de Ionización por Llama (CG-FID)</t>
        </is>
      </c>
      <c r="L162" s="2" t="inlineStr">
        <is>
          <t>N</t>
        </is>
      </c>
      <c r="N162" s="2" t="inlineStr">
        <is>
          <t>1 hidrocarburo (rutina)</t>
        </is>
      </c>
      <c r="O162" s="2" t="inlineStr">
        <is>
          <t>15 días laborables</t>
        </is>
      </c>
      <c r="P162" s="2" t="inlineStr">
        <is>
          <t>Para más de un hidrocarburo consultad precio en pestaña  PERFIL</t>
        </is>
      </c>
      <c r="Q162" s="2" t="inlineStr"/>
      <c r="R162" s="2" t="inlineStr">
        <is>
          <t>Tubo Carbono Activo (100/50 mg) (TCA) -&gt; MT044</t>
        </is>
      </c>
      <c r="S162" s="18" t="inlineStr">
        <is>
          <t>MT044</t>
        </is>
      </c>
    </row>
    <row r="163" hidden="1">
      <c r="A163" t="inlineStr">
        <is>
          <t>110-54-3</t>
        </is>
      </c>
      <c r="B163" s="2" t="inlineStr">
        <is>
          <t>n-Hexano - aire</t>
        </is>
      </c>
      <c r="C163" s="2" t="n"/>
      <c r="D163" s="2" t="n"/>
      <c r="E163" s="2" t="inlineStr">
        <is>
          <t>N0205</t>
        </is>
      </c>
      <c r="F163" s="2" t="inlineStr">
        <is>
          <t>MA052</t>
        </is>
      </c>
      <c r="G163" s="2" t="inlineStr">
        <is>
          <t>10 µg</t>
        </is>
      </c>
      <c r="H163" s="2" t="inlineStr">
        <is>
          <t>Refrigerada (5°C ± 3°C)</t>
        </is>
      </c>
      <c r="I163" s="2" t="inlineStr">
        <is>
          <t>PNT00061</t>
        </is>
      </c>
      <c r="J163" s="2" t="inlineStr"/>
      <c r="K163" s="2" t="inlineStr">
        <is>
          <t>Cromatografía de Gases / Detector de Ionización por Llama (CG-FID)</t>
        </is>
      </c>
      <c r="L163" s="2" t="inlineStr">
        <is>
          <t>N</t>
        </is>
      </c>
      <c r="N163" s="2" t="inlineStr">
        <is>
          <t>1 VOC o Compuesto Orgánico Volátil (rutina)</t>
        </is>
      </c>
      <c r="O163" s="2" t="inlineStr">
        <is>
          <t>15 días laborables</t>
        </is>
      </c>
      <c r="P163" s="2" t="inlineStr">
        <is>
          <t>Para más de un VOC consultad precio en pestaña  PERFIL</t>
        </is>
      </c>
      <c r="Q163" s="2" t="inlineStr"/>
      <c r="R163" s="2" t="inlineStr">
        <is>
          <t>Tubo Carbono Activo (100/50 mg) (TCA) -&gt; MT044</t>
        </is>
      </c>
      <c r="S163" s="18" t="inlineStr">
        <is>
          <t>MT044</t>
        </is>
      </c>
    </row>
    <row r="164" hidden="1">
      <c r="A164" t="inlineStr">
        <is>
          <t>110-54-3</t>
        </is>
      </c>
      <c r="B164" s="2" t="inlineStr">
        <is>
          <t>n-Hexano - aire</t>
        </is>
      </c>
      <c r="C164" s="2" t="n"/>
      <c r="D164" s="2" t="n"/>
      <c r="E164" s="2" t="inlineStr">
        <is>
          <t>N0205</t>
        </is>
      </c>
      <c r="F164" s="2" t="inlineStr">
        <is>
          <t>MA163</t>
        </is>
      </c>
      <c r="G164" s="2" t="inlineStr">
        <is>
          <t>10 µg</t>
        </is>
      </c>
      <c r="H164" s="2" t="inlineStr">
        <is>
          <t>Refrigerada (5°C ± 3°C)</t>
        </is>
      </c>
      <c r="I164" s="2" t="inlineStr">
        <is>
          <t>PNT00061</t>
        </is>
      </c>
      <c r="J164" s="2" t="inlineStr"/>
      <c r="K164" s="2" t="inlineStr">
        <is>
          <t>Cromatografía de Gases / Detector de Ionización por Llama (CG-FID)</t>
        </is>
      </c>
      <c r="L164" s="2" t="inlineStr">
        <is>
          <t>N</t>
        </is>
      </c>
      <c r="N164" s="2" t="inlineStr">
        <is>
          <t>1 VOC urgente 8 días</t>
        </is>
      </c>
      <c r="O164" s="2" t="inlineStr">
        <is>
          <t>8 días laborables</t>
        </is>
      </c>
      <c r="P164" s="2" t="inlineStr">
        <is>
          <t>Para más de un VOC consultad precio en pestaña  PERFIL</t>
        </is>
      </c>
      <c r="Q164" s="2" t="inlineStr"/>
      <c r="R164" s="2" t="inlineStr">
        <is>
          <t>Tubo Carbono Activo (100/50 mg) (TCA) -&gt; MT044</t>
        </is>
      </c>
      <c r="S164" s="18" t="inlineStr">
        <is>
          <t>MT044</t>
        </is>
      </c>
    </row>
    <row r="165" hidden="1">
      <c r="A165" t="inlineStr">
        <is>
          <t>71-23-8</t>
        </is>
      </c>
      <c r="B165" s="2" t="inlineStr">
        <is>
          <t>Alcohol n-propílico - aire</t>
        </is>
      </c>
      <c r="C165" s="2" t="inlineStr">
        <is>
          <t>n-Propanol; 1-Propanol</t>
        </is>
      </c>
      <c r="D165" s="2" t="n"/>
      <c r="E165" s="2" t="inlineStr">
        <is>
          <t>N0210</t>
        </is>
      </c>
      <c r="F165" s="2" t="inlineStr">
        <is>
          <t>MA163</t>
        </is>
      </c>
      <c r="G165" s="2" t="inlineStr">
        <is>
          <t>100 µg</t>
        </is>
      </c>
      <c r="H165" s="2" t="inlineStr">
        <is>
          <t>Refrigerada (5°C ± 3°C)</t>
        </is>
      </c>
      <c r="I165" s="2" t="inlineStr">
        <is>
          <t>PNT00061</t>
        </is>
      </c>
      <c r="J165" s="2" t="inlineStr"/>
      <c r="K165" s="2" t="inlineStr">
        <is>
          <t>Cromatografía de Gases / Detector de Ionización por Llama (CG-FID)</t>
        </is>
      </c>
      <c r="L165" s="2" t="inlineStr">
        <is>
          <t>N</t>
        </is>
      </c>
      <c r="N165" s="2" t="inlineStr">
        <is>
          <t>1 VOC urgente 8 días</t>
        </is>
      </c>
      <c r="O165" s="2" t="inlineStr">
        <is>
          <t>8 días laborables</t>
        </is>
      </c>
      <c r="P165" s="2" t="inlineStr">
        <is>
          <t>Para más de un VOC consultad precio en pestaña  PERFIL</t>
        </is>
      </c>
      <c r="Q165" s="2" t="inlineStr"/>
      <c r="R165" s="2" t="inlineStr">
        <is>
          <t>Tubo Carbono Activo (100/50 mg) (TCA) -&gt; MT044</t>
        </is>
      </c>
      <c r="S165" s="18" t="inlineStr">
        <is>
          <t>MT044</t>
        </is>
      </c>
    </row>
    <row r="166" hidden="1">
      <c r="A166" t="inlineStr">
        <is>
          <t>71-23-8</t>
        </is>
      </c>
      <c r="B166" s="2" t="inlineStr">
        <is>
          <t>Alcohol n-propílico - aire</t>
        </is>
      </c>
      <c r="C166" s="2" t="inlineStr">
        <is>
          <t>n-Propanol; 1-Propanol</t>
        </is>
      </c>
      <c r="D166" s="2" t="n"/>
      <c r="E166" s="2" t="inlineStr">
        <is>
          <t>N0210</t>
        </is>
      </c>
      <c r="F166" s="2" t="inlineStr">
        <is>
          <t>MA052</t>
        </is>
      </c>
      <c r="G166" s="2" t="inlineStr">
        <is>
          <t>100 µg</t>
        </is>
      </c>
      <c r="H166" s="2" t="inlineStr">
        <is>
          <t>Refrigerada (5°C ± 3°C)</t>
        </is>
      </c>
      <c r="I166" s="2" t="inlineStr">
        <is>
          <t>PNT00061</t>
        </is>
      </c>
      <c r="J166" s="2" t="inlineStr"/>
      <c r="K166" s="2" t="inlineStr">
        <is>
          <t>Cromatografía de Gases / Detector de Ionización por Llama (CG-FID)</t>
        </is>
      </c>
      <c r="L166" s="2" t="inlineStr">
        <is>
          <t>N</t>
        </is>
      </c>
      <c r="N166" s="2" t="inlineStr">
        <is>
          <t>1 VOC o Compuesto Orgánico Volátil (rutina)</t>
        </is>
      </c>
      <c r="O166" s="2" t="inlineStr">
        <is>
          <t>15 días laborables</t>
        </is>
      </c>
      <c r="P166" s="2" t="inlineStr">
        <is>
          <t>Para más de un VOC consultad precio en pestaña  PERFIL</t>
        </is>
      </c>
      <c r="Q166" s="2" t="inlineStr"/>
      <c r="R166" s="2" t="inlineStr">
        <is>
          <t>Tubo Carbono Activo (100/50 mg) (TCA) -&gt; MT044</t>
        </is>
      </c>
      <c r="S166" s="18" t="inlineStr">
        <is>
          <t>MT044</t>
        </is>
      </c>
    </row>
    <row r="167" hidden="1">
      <c r="A167" t="inlineStr">
        <is>
          <t>78-93-3</t>
        </is>
      </c>
      <c r="B167" s="2" t="inlineStr">
        <is>
          <t>Metiletilcetona - aire</t>
        </is>
      </c>
      <c r="C167" s="2" t="inlineStr">
        <is>
          <t>Butanona, MEK</t>
        </is>
      </c>
      <c r="D167" s="2" t="n"/>
      <c r="E167" s="2" t="inlineStr">
        <is>
          <t>N0215</t>
        </is>
      </c>
      <c r="F167" s="2" t="inlineStr">
        <is>
          <t>MA052</t>
        </is>
      </c>
      <c r="G167" s="2" t="inlineStr">
        <is>
          <t>100 µg</t>
        </is>
      </c>
      <c r="H167" s="2" t="inlineStr">
        <is>
          <t>Refrigerada (5°C ± 3°C)</t>
        </is>
      </c>
      <c r="I167" s="2" t="inlineStr">
        <is>
          <t>PNT00061</t>
        </is>
      </c>
      <c r="J167" s="2" t="inlineStr"/>
      <c r="K167" s="2" t="inlineStr">
        <is>
          <t>Cromatografía de Gases / Detector de Ionización por Llama (CG-FID)</t>
        </is>
      </c>
      <c r="L167" s="2" t="inlineStr">
        <is>
          <t>N</t>
        </is>
      </c>
      <c r="N167" s="2" t="inlineStr">
        <is>
          <t>1 VOC o Compuesto Orgánico Volátil (rutina)</t>
        </is>
      </c>
      <c r="O167" s="2" t="inlineStr">
        <is>
          <t>15 días laborables</t>
        </is>
      </c>
      <c r="P167" s="2" t="inlineStr">
        <is>
          <t>Para más de un VOC consultad precio en pestaña  PERFIL</t>
        </is>
      </c>
      <c r="Q167" s="2" t="inlineStr"/>
      <c r="R167" s="2" t="inlineStr">
        <is>
          <t>Tubo Carbono Activo (100/50 mg) (TCA) o Tubo tamiz molecular carbono (CMS) -&gt; MT044 ó MT078</t>
        </is>
      </c>
      <c r="S167" s="18" t="inlineStr">
        <is>
          <t>MT044</t>
        </is>
      </c>
      <c r="T167" s="26" t="inlineStr">
        <is>
          <t>MT078</t>
        </is>
      </c>
    </row>
    <row r="168" hidden="1">
      <c r="A168" t="inlineStr">
        <is>
          <t>78-93-3</t>
        </is>
      </c>
      <c r="B168" s="2" t="inlineStr">
        <is>
          <t>Metiletilcetona - aire</t>
        </is>
      </c>
      <c r="C168" s="2" t="inlineStr">
        <is>
          <t>Butanona, MEK</t>
        </is>
      </c>
      <c r="D168" s="2" t="n"/>
      <c r="E168" s="2" t="inlineStr">
        <is>
          <t>N0215</t>
        </is>
      </c>
      <c r="F168" s="2" t="inlineStr">
        <is>
          <t>MA163</t>
        </is>
      </c>
      <c r="G168" s="2" t="inlineStr">
        <is>
          <t>100 µg</t>
        </is>
      </c>
      <c r="H168" s="2" t="inlineStr">
        <is>
          <t>Refrigerada (5°C ± 3°C)</t>
        </is>
      </c>
      <c r="I168" s="2" t="inlineStr">
        <is>
          <t>PNT00061</t>
        </is>
      </c>
      <c r="J168" s="2" t="inlineStr"/>
      <c r="K168" s="2" t="inlineStr">
        <is>
          <t>Cromatografía de Gases / Detector de Ionización por Llama (CG-FID)</t>
        </is>
      </c>
      <c r="L168" s="2" t="inlineStr">
        <is>
          <t>N</t>
        </is>
      </c>
      <c r="N168" s="2" t="inlineStr">
        <is>
          <t>1 VOC urgente 8 días</t>
        </is>
      </c>
      <c r="O168" s="2" t="inlineStr">
        <is>
          <t>8 días laborables</t>
        </is>
      </c>
      <c r="P168" s="2" t="inlineStr">
        <is>
          <t>Para más de un VOC consultad precio en pestaña  PERFIL</t>
        </is>
      </c>
      <c r="Q168" s="2" t="inlineStr"/>
      <c r="R168" s="2" t="inlineStr">
        <is>
          <t>Tubo Carbono Activo (100/50 mg) (TCA) o Tubo tamiz molecular carbono (CMS) -&gt; MT044 ó MT078</t>
        </is>
      </c>
      <c r="S168" s="18" t="inlineStr">
        <is>
          <t>MT044</t>
        </is>
      </c>
      <c r="T168" s="26" t="inlineStr">
        <is>
          <t>MT078</t>
        </is>
      </c>
    </row>
    <row r="169" hidden="1">
      <c r="A169" t="inlineStr">
        <is>
          <t>141-78-6</t>
        </is>
      </c>
      <c r="B169" s="2" t="inlineStr">
        <is>
          <t>Acetato de etilo - aire</t>
        </is>
      </c>
      <c r="C169" s="2" t="inlineStr">
        <is>
          <t>Etanoato de etilo; Éster acético</t>
        </is>
      </c>
      <c r="D169" s="2" t="n"/>
      <c r="E169" s="2" t="inlineStr">
        <is>
          <t>N0220</t>
        </is>
      </c>
      <c r="F169" s="2" t="inlineStr">
        <is>
          <t>MA163</t>
        </is>
      </c>
      <c r="G169" s="2" t="inlineStr">
        <is>
          <t>100 µg</t>
        </is>
      </c>
      <c r="H169" s="2" t="inlineStr">
        <is>
          <t>Refrigerada (5°C ± 3°C)</t>
        </is>
      </c>
      <c r="I169" s="2" t="inlineStr">
        <is>
          <t>PNT00061</t>
        </is>
      </c>
      <c r="J169" s="2" t="inlineStr"/>
      <c r="K169" s="2" t="inlineStr">
        <is>
          <t>Cromatografía de Gases / Detector de Ionización por Llama (CG-FID)</t>
        </is>
      </c>
      <c r="L169" s="2" t="inlineStr">
        <is>
          <t>N</t>
        </is>
      </c>
      <c r="N169" s="2" t="inlineStr">
        <is>
          <t>1 VOC urgente 8 días</t>
        </is>
      </c>
      <c r="O169" s="2" t="inlineStr">
        <is>
          <t>8 días laborables</t>
        </is>
      </c>
      <c r="P169" s="2" t="inlineStr">
        <is>
          <t>Para más de un VOC consultad precio en pestaña  PERFIL</t>
        </is>
      </c>
      <c r="Q169" s="2" t="inlineStr"/>
      <c r="R169" s="2" t="inlineStr">
        <is>
          <t>Tubo Carbono Activo (100/50 mg) (TCA) -&gt; MT044</t>
        </is>
      </c>
      <c r="S169" s="18" t="inlineStr">
        <is>
          <t>MT044</t>
        </is>
      </c>
    </row>
    <row r="170" hidden="1">
      <c r="A170" t="inlineStr">
        <is>
          <t>141-78-6</t>
        </is>
      </c>
      <c r="B170" s="2" t="inlineStr">
        <is>
          <t>Acetato de etilo - aire</t>
        </is>
      </c>
      <c r="C170" s="2" t="inlineStr">
        <is>
          <t>Etanoato de etilo; Éster acético</t>
        </is>
      </c>
      <c r="D170" s="2" t="n"/>
      <c r="E170" s="2" t="inlineStr">
        <is>
          <t>N0220</t>
        </is>
      </c>
      <c r="F170" s="2" t="inlineStr">
        <is>
          <t>MA052</t>
        </is>
      </c>
      <c r="G170" s="2" t="inlineStr">
        <is>
          <t>100 µg</t>
        </is>
      </c>
      <c r="H170" s="2" t="inlineStr">
        <is>
          <t>Refrigerada (5°C ± 3°C)</t>
        </is>
      </c>
      <c r="I170" s="2" t="inlineStr">
        <is>
          <t>PNT00061</t>
        </is>
      </c>
      <c r="J170" s="2" t="inlineStr"/>
      <c r="K170" s="2" t="inlineStr">
        <is>
          <t>Cromatografía de Gases / Detector de Ionización por Llama (CG-FID)</t>
        </is>
      </c>
      <c r="L170" s="2" t="inlineStr">
        <is>
          <t>N</t>
        </is>
      </c>
      <c r="N170" s="2" t="inlineStr">
        <is>
          <t>1 VOC o Compuesto Orgánico Volátil (rutina)</t>
        </is>
      </c>
      <c r="O170" s="2" t="inlineStr">
        <is>
          <t>15 días laborables</t>
        </is>
      </c>
      <c r="P170" s="2" t="inlineStr">
        <is>
          <t>Para más de un VOC consultad precio en pestaña  PERFIL</t>
        </is>
      </c>
      <c r="Q170" s="2" t="inlineStr"/>
      <c r="R170" s="2" t="inlineStr">
        <is>
          <t>Tubo Carbono Activo (100/50 mg) (TCA) -&gt; MT044</t>
        </is>
      </c>
      <c r="S170" s="18" t="inlineStr">
        <is>
          <t>MT044</t>
        </is>
      </c>
    </row>
    <row r="171" hidden="1">
      <c r="A171" t="inlineStr">
        <is>
          <t>78-92-2</t>
        </is>
      </c>
      <c r="B171" s="2" t="inlineStr">
        <is>
          <t>Alcohol sec-butílico - aire</t>
        </is>
      </c>
      <c r="C171" s="2" t="inlineStr">
        <is>
          <t>2-butanol; Metil etil carbinol; 2-hidroxibutano</t>
        </is>
      </c>
      <c r="D171" s="2" t="n"/>
      <c r="E171" s="2" t="inlineStr">
        <is>
          <t>N0225</t>
        </is>
      </c>
      <c r="F171" s="2" t="inlineStr">
        <is>
          <t>MA163</t>
        </is>
      </c>
      <c r="G171" s="2" t="inlineStr">
        <is>
          <t>100 µg</t>
        </is>
      </c>
      <c r="H171" s="2" t="inlineStr">
        <is>
          <t>Refrigerada (5°C ± 3°C)</t>
        </is>
      </c>
      <c r="I171" s="2" t="inlineStr">
        <is>
          <t>PNT00061</t>
        </is>
      </c>
      <c r="J171" s="2" t="inlineStr"/>
      <c r="K171" s="2" t="inlineStr">
        <is>
          <t>Cromatografía de Gases / Detector de Ionización por Llama (CG-FID)</t>
        </is>
      </c>
      <c r="L171" s="2" t="inlineStr">
        <is>
          <t>N</t>
        </is>
      </c>
      <c r="N171" s="2" t="inlineStr">
        <is>
          <t>1 VOC urgente 8 días</t>
        </is>
      </c>
      <c r="O171" s="2" t="inlineStr">
        <is>
          <t>8 días laborables</t>
        </is>
      </c>
      <c r="P171" s="2" t="inlineStr">
        <is>
          <t>Para más de un VOC consultad precio en pestaña  PERFIL</t>
        </is>
      </c>
      <c r="Q171" s="2" t="inlineStr"/>
      <c r="R171" s="2" t="inlineStr">
        <is>
          <t>Tubo Carbono Activo (100/50 mg) (TCA) -&gt; MT044</t>
        </is>
      </c>
      <c r="S171" s="18" t="inlineStr">
        <is>
          <t>MT044</t>
        </is>
      </c>
    </row>
    <row r="172" hidden="1">
      <c r="A172" t="inlineStr">
        <is>
          <t>78-92-2</t>
        </is>
      </c>
      <c r="B172" s="2" t="inlineStr">
        <is>
          <t>Alcohol sec-butílico - aire</t>
        </is>
      </c>
      <c r="C172" s="2" t="inlineStr">
        <is>
          <t>2-butanol; Metil etil carbinol; 2-hidroxibutano</t>
        </is>
      </c>
      <c r="D172" s="2" t="n"/>
      <c r="E172" s="2" t="inlineStr">
        <is>
          <t>N0225</t>
        </is>
      </c>
      <c r="F172" s="2" t="inlineStr">
        <is>
          <t>MA052</t>
        </is>
      </c>
      <c r="G172" s="2" t="inlineStr">
        <is>
          <t>100 µg</t>
        </is>
      </c>
      <c r="H172" s="2" t="inlineStr">
        <is>
          <t>Refrigerada (5°C ± 3°C)</t>
        </is>
      </c>
      <c r="I172" s="2" t="inlineStr">
        <is>
          <t>PNT00061</t>
        </is>
      </c>
      <c r="J172" s="2" t="inlineStr"/>
      <c r="K172" s="2" t="inlineStr">
        <is>
          <t>Cromatografía de Gases / Detector de Ionización por Llama (CG-FID)</t>
        </is>
      </c>
      <c r="L172" s="2" t="inlineStr">
        <is>
          <t>N</t>
        </is>
      </c>
      <c r="N172" s="2" t="inlineStr">
        <is>
          <t>1 VOC o Compuesto Orgánico Volátil (rutina)</t>
        </is>
      </c>
      <c r="O172" s="2" t="inlineStr">
        <is>
          <t>15 días laborables</t>
        </is>
      </c>
      <c r="P172" s="2" t="inlineStr">
        <is>
          <t>Para más de un VOC consultad precio en pestaña  PERFIL</t>
        </is>
      </c>
      <c r="Q172" s="2" t="inlineStr"/>
      <c r="R172" s="2" t="inlineStr">
        <is>
          <t>Tubo Carbono Activo (100/50 mg) (TCA) -&gt; MT044</t>
        </is>
      </c>
      <c r="S172" s="18" t="inlineStr">
        <is>
          <t>MT044</t>
        </is>
      </c>
    </row>
    <row r="173" hidden="1">
      <c r="A173" t="inlineStr">
        <is>
          <t>67-66-3</t>
        </is>
      </c>
      <c r="B173" s="2" t="inlineStr">
        <is>
          <t>Triclorometano - aire</t>
        </is>
      </c>
      <c r="C173" s="2" t="inlineStr">
        <is>
          <t>Cloroformo; Tricloruro de metano</t>
        </is>
      </c>
      <c r="D173" s="2" t="n"/>
      <c r="E173" s="2" t="inlineStr">
        <is>
          <t>N0230</t>
        </is>
      </c>
      <c r="F173" s="2" t="inlineStr">
        <is>
          <t>MA163</t>
        </is>
      </c>
      <c r="G173" s="2" t="inlineStr">
        <is>
          <t>25 µg</t>
        </is>
      </c>
      <c r="H173" s="2" t="inlineStr">
        <is>
          <t>Refrigerada (5°C ± 3°C)</t>
        </is>
      </c>
      <c r="I173" s="2" t="inlineStr">
        <is>
          <t>PNT00061</t>
        </is>
      </c>
      <c r="J173" s="2" t="inlineStr"/>
      <c r="K173" s="2" t="inlineStr">
        <is>
          <t>Cromatografía de Gases / Detector de Ionización por Llama (CG-FID)</t>
        </is>
      </c>
      <c r="L173" s="2" t="inlineStr">
        <is>
          <t>N</t>
        </is>
      </c>
      <c r="N173" s="2" t="inlineStr">
        <is>
          <t>1 VOC urgente 8 días</t>
        </is>
      </c>
      <c r="O173" s="2" t="inlineStr">
        <is>
          <t>8 días laborables</t>
        </is>
      </c>
      <c r="P173" s="2" t="inlineStr">
        <is>
          <t>Para más de un VOC consultad precio en pestaña  PERFIL</t>
        </is>
      </c>
      <c r="Q173" s="2" t="inlineStr"/>
      <c r="R173" s="2" t="inlineStr">
        <is>
          <t>Tubo Carbono Activo (100/50 mg) (TCA) -&gt; MT044</t>
        </is>
      </c>
      <c r="S173" s="18" t="inlineStr">
        <is>
          <t>MT044</t>
        </is>
      </c>
    </row>
    <row r="174" hidden="1">
      <c r="A174" t="inlineStr">
        <is>
          <t>67-66-3</t>
        </is>
      </c>
      <c r="B174" s="2" t="inlineStr">
        <is>
          <t>Triclorometano - aire</t>
        </is>
      </c>
      <c r="C174" s="2" t="inlineStr">
        <is>
          <t>Cloroformo; Tricloruro de metano</t>
        </is>
      </c>
      <c r="D174" s="2" t="n"/>
      <c r="E174" s="2" t="inlineStr">
        <is>
          <t>N0230</t>
        </is>
      </c>
      <c r="F174" s="2" t="inlineStr">
        <is>
          <t>MA052</t>
        </is>
      </c>
      <c r="G174" s="2" t="inlineStr">
        <is>
          <t>25 µg</t>
        </is>
      </c>
      <c r="H174" s="2" t="inlineStr">
        <is>
          <t>Refrigerada (5°C ± 3°C)</t>
        </is>
      </c>
      <c r="I174" s="2" t="inlineStr">
        <is>
          <t>PNT00061</t>
        </is>
      </c>
      <c r="J174" s="2" t="inlineStr"/>
      <c r="K174" s="2" t="inlineStr">
        <is>
          <t>Cromatografía de Gases / Detector de Ionización por Llama (CG-FID)</t>
        </is>
      </c>
      <c r="L174" s="2" t="inlineStr">
        <is>
          <t>N</t>
        </is>
      </c>
      <c r="N174" s="2" t="inlineStr">
        <is>
          <t>1 VOC o Compuesto Orgánico Volátil (rutina)</t>
        </is>
      </c>
      <c r="O174" s="2" t="inlineStr">
        <is>
          <t>15 días laborables</t>
        </is>
      </c>
      <c r="P174" s="2" t="inlineStr">
        <is>
          <t>Para más de un VOC consultad precio en pestaña  PERFIL</t>
        </is>
      </c>
      <c r="Q174" s="2" t="inlineStr"/>
      <c r="R174" s="2" t="inlineStr">
        <is>
          <t>Tubo Carbono Activo (100/50 mg) (TCA) -&gt; MT044</t>
        </is>
      </c>
      <c r="S174" s="18" t="inlineStr">
        <is>
          <t>MT044</t>
        </is>
      </c>
    </row>
    <row r="175" hidden="1">
      <c r="A175" t="inlineStr">
        <is>
          <t>109-99-9</t>
        </is>
      </c>
      <c r="B175" s="2" t="inlineStr">
        <is>
          <t>Tetrahidrofurano - aire</t>
        </is>
      </c>
      <c r="C175" s="2" t="inlineStr">
        <is>
          <t>THF; Óxido de dietileno; Óxido de tetrametileno</t>
        </is>
      </c>
      <c r="D175" s="2" t="n"/>
      <c r="E175" s="2" t="inlineStr">
        <is>
          <t>N0235</t>
        </is>
      </c>
      <c r="F175" s="2" t="inlineStr">
        <is>
          <t>MA163</t>
        </is>
      </c>
      <c r="G175" s="2" t="inlineStr">
        <is>
          <t>100 µg</t>
        </is>
      </c>
      <c r="H175" s="2" t="inlineStr">
        <is>
          <t>Refrigerada (5°C ± 3°C)</t>
        </is>
      </c>
      <c r="I175" s="2" t="inlineStr">
        <is>
          <t>PNT00061</t>
        </is>
      </c>
      <c r="J175" s="2" t="inlineStr"/>
      <c r="K175" s="2" t="inlineStr">
        <is>
          <t>Cromatografía de Gases / Detector de Ionización por Llama (CG-FID)</t>
        </is>
      </c>
      <c r="L175" s="2" t="inlineStr">
        <is>
          <t>N</t>
        </is>
      </c>
      <c r="N175" s="2" t="inlineStr">
        <is>
          <t>1 VOC urgente 8 días</t>
        </is>
      </c>
      <c r="O175" s="2" t="inlineStr">
        <is>
          <t>8 días laborables</t>
        </is>
      </c>
      <c r="P175" s="2" t="inlineStr">
        <is>
          <t>Para más de un VOC consultad precio en pestaña  PERFIL</t>
        </is>
      </c>
      <c r="Q175" s="2" t="inlineStr"/>
      <c r="R175" s="2" t="inlineStr">
        <is>
          <t>Tubo Carbono Activo (100/50 mg) (TCA) -&gt; MT044</t>
        </is>
      </c>
      <c r="S175" s="18" t="inlineStr">
        <is>
          <t>MT044</t>
        </is>
      </c>
    </row>
    <row r="176" hidden="1">
      <c r="A176" t="inlineStr">
        <is>
          <t>109-99-9</t>
        </is>
      </c>
      <c r="B176" s="2" t="inlineStr">
        <is>
          <t>Tetrahidrofurano - aire</t>
        </is>
      </c>
      <c r="C176" s="2" t="inlineStr">
        <is>
          <t>THF; Óxido de dietileno; Óxido de tetrametileno</t>
        </is>
      </c>
      <c r="D176" s="2" t="n"/>
      <c r="E176" s="2" t="inlineStr">
        <is>
          <t>N0235</t>
        </is>
      </c>
      <c r="F176" s="2" t="inlineStr">
        <is>
          <t>MA052</t>
        </is>
      </c>
      <c r="G176" s="2" t="inlineStr">
        <is>
          <t>100 µg</t>
        </is>
      </c>
      <c r="H176" s="2" t="inlineStr">
        <is>
          <t>Refrigerada (5°C ± 3°C)</t>
        </is>
      </c>
      <c r="I176" s="2" t="inlineStr">
        <is>
          <t>PNT00061</t>
        </is>
      </c>
      <c r="J176" s="2" t="inlineStr"/>
      <c r="K176" s="2" t="inlineStr">
        <is>
          <t>Cromatografía de Gases / Detector de Ionización por Llama (CG-FID)</t>
        </is>
      </c>
      <c r="L176" s="2" t="inlineStr">
        <is>
          <t>N</t>
        </is>
      </c>
      <c r="N176" s="2" t="inlineStr">
        <is>
          <t>1 VOC o Compuesto Orgánico Volátil (rutina)</t>
        </is>
      </c>
      <c r="O176" s="2" t="inlineStr">
        <is>
          <t>15 días laborables</t>
        </is>
      </c>
      <c r="P176" s="2" t="inlineStr">
        <is>
          <t>Para más de un VOC consultad precio en pestaña  PERFIL</t>
        </is>
      </c>
      <c r="Q176" s="2" t="inlineStr"/>
      <c r="R176" s="2" t="inlineStr">
        <is>
          <t>Tubo Carbono Activo (100/50 mg) (TCA) -&gt; MT044</t>
        </is>
      </c>
      <c r="S176" s="18" t="inlineStr">
        <is>
          <t>MT044</t>
        </is>
      </c>
    </row>
    <row r="177" hidden="1">
      <c r="A177" t="inlineStr">
        <is>
          <t>110-82-7</t>
        </is>
      </c>
      <c r="B177" s="2" t="inlineStr">
        <is>
          <t>Ciclohexano - aire</t>
        </is>
      </c>
      <c r="C177" s="2" t="inlineStr">
        <is>
          <t>Hexahidrobenceno; Hexametileno</t>
        </is>
      </c>
      <c r="D177" s="2" t="n"/>
      <c r="E177" s="2" t="inlineStr">
        <is>
          <t>N0240</t>
        </is>
      </c>
      <c r="F177" s="2" t="inlineStr">
        <is>
          <t>MA052</t>
        </is>
      </c>
      <c r="G177" s="2" t="inlineStr">
        <is>
          <t>10 µg</t>
        </is>
      </c>
      <c r="H177" s="2" t="inlineStr">
        <is>
          <t>Refrigerada (5°C ± 3°C)</t>
        </is>
      </c>
      <c r="I177" s="2" t="inlineStr">
        <is>
          <t>PNT00061</t>
        </is>
      </c>
      <c r="J177" s="2" t="inlineStr"/>
      <c r="K177" s="2" t="inlineStr">
        <is>
          <t>Cromatografía de Gases / Detector de Ionización por Llama (CG-FID)</t>
        </is>
      </c>
      <c r="L177" s="2" t="inlineStr">
        <is>
          <t>N</t>
        </is>
      </c>
      <c r="N177" s="2" t="inlineStr">
        <is>
          <t>1 VOC o Compuesto Orgánico Volátil (rutina)</t>
        </is>
      </c>
      <c r="O177" s="2" t="inlineStr">
        <is>
          <t>15 días laborables</t>
        </is>
      </c>
      <c r="P177" s="2" t="inlineStr">
        <is>
          <t>Para más de un VOC consultad precio en pestaña  PERFIL</t>
        </is>
      </c>
      <c r="Q177" s="2" t="inlineStr"/>
      <c r="R177" s="2" t="inlineStr">
        <is>
          <t>Tubo Carbono Activo (100/50 mg) (TCA) -&gt; MT044</t>
        </is>
      </c>
      <c r="S177" s="18" t="inlineStr">
        <is>
          <t>MT044</t>
        </is>
      </c>
    </row>
    <row r="178" hidden="1">
      <c r="A178" t="inlineStr">
        <is>
          <t>110-82-7</t>
        </is>
      </c>
      <c r="B178" s="2" t="inlineStr">
        <is>
          <t>Ciclohexano - aire</t>
        </is>
      </c>
      <c r="C178" s="2" t="inlineStr">
        <is>
          <t>Hexahidrobenceno; Hexametileno</t>
        </is>
      </c>
      <c r="D178" s="2" t="n"/>
      <c r="E178" s="2" t="inlineStr">
        <is>
          <t>N0240</t>
        </is>
      </c>
      <c r="F178" s="2" t="inlineStr">
        <is>
          <t>MA166</t>
        </is>
      </c>
      <c r="G178" s="2" t="inlineStr">
        <is>
          <t>10 µg</t>
        </is>
      </c>
      <c r="H178" s="2" t="inlineStr">
        <is>
          <t>Refrigerada (5°C ± 3°C)</t>
        </is>
      </c>
      <c r="I178" s="2" t="inlineStr">
        <is>
          <t>PNT00061</t>
        </is>
      </c>
      <c r="J178" s="2" t="inlineStr"/>
      <c r="K178" s="2" t="inlineStr">
        <is>
          <t>Cromatografía de Gases / Detector de Ionización por Llama (CG-FID)</t>
        </is>
      </c>
      <c r="L178" s="2" t="inlineStr">
        <is>
          <t>N</t>
        </is>
      </c>
      <c r="N178" s="2" t="inlineStr">
        <is>
          <t>1 hidrocarburo urgente 8 días</t>
        </is>
      </c>
      <c r="O178" s="2" t="inlineStr">
        <is>
          <t>8 días laborables</t>
        </is>
      </c>
      <c r="P178" s="2" t="inlineStr">
        <is>
          <t>Para más de un hidrocarburo consultad precio en pestaña  PERFIL</t>
        </is>
      </c>
      <c r="Q178" s="2" t="inlineStr"/>
      <c r="R178" s="2" t="inlineStr">
        <is>
          <t>Tubo Carbono Activo (100/50 mg) (TCA) -&gt; MT044</t>
        </is>
      </c>
      <c r="S178" s="18" t="inlineStr">
        <is>
          <t>MT044</t>
        </is>
      </c>
    </row>
    <row r="179" hidden="1">
      <c r="A179" t="inlineStr">
        <is>
          <t>110-82-7</t>
        </is>
      </c>
      <c r="B179" s="2" t="inlineStr">
        <is>
          <t>Ciclohexano - aire</t>
        </is>
      </c>
      <c r="C179" s="2" t="inlineStr">
        <is>
          <t>Hexahidrobenceno; Hexametileno</t>
        </is>
      </c>
      <c r="D179" s="2" t="n"/>
      <c r="E179" s="2" t="inlineStr">
        <is>
          <t>N0240</t>
        </is>
      </c>
      <c r="F179" s="2" t="inlineStr">
        <is>
          <t>MA165</t>
        </is>
      </c>
      <c r="G179" s="2" t="inlineStr">
        <is>
          <t>10 µg</t>
        </is>
      </c>
      <c r="H179" s="2" t="inlineStr">
        <is>
          <t>Refrigerada (5°C ± 3°C)</t>
        </is>
      </c>
      <c r="I179" s="2" t="inlineStr">
        <is>
          <t>PNT00061</t>
        </is>
      </c>
      <c r="J179" s="2" t="inlineStr"/>
      <c r="K179" s="2" t="inlineStr">
        <is>
          <t>Cromatografía de Gases / Detector de Ionización por Llama (CG-FID)</t>
        </is>
      </c>
      <c r="L179" s="2" t="inlineStr">
        <is>
          <t>N</t>
        </is>
      </c>
      <c r="N179" s="2" t="inlineStr">
        <is>
          <t>1 hidrocarburo (rutina)</t>
        </is>
      </c>
      <c r="O179" s="2" t="inlineStr">
        <is>
          <t>15 días laborables</t>
        </is>
      </c>
      <c r="P179" s="2" t="inlineStr">
        <is>
          <t>Para más de un hidrocarburo consultad precio en pestaña  PERFIL</t>
        </is>
      </c>
      <c r="Q179" s="2" t="inlineStr"/>
      <c r="R179" s="2" t="inlineStr">
        <is>
          <t>Tubo Carbono Activo (100/50 mg) (TCA) -&gt; MT044</t>
        </is>
      </c>
      <c r="S179" s="18" t="inlineStr">
        <is>
          <t>MT044</t>
        </is>
      </c>
    </row>
    <row r="180" hidden="1">
      <c r="A180" t="inlineStr">
        <is>
          <t>110-82-7</t>
        </is>
      </c>
      <c r="B180" s="2" t="inlineStr">
        <is>
          <t>Ciclohexano - aire</t>
        </is>
      </c>
      <c r="C180" s="2" t="inlineStr">
        <is>
          <t>Hexahidrobenceno; Hexametileno</t>
        </is>
      </c>
      <c r="D180" s="2" t="n"/>
      <c r="E180" s="2" t="inlineStr">
        <is>
          <t>N0240</t>
        </is>
      </c>
      <c r="F180" s="2" t="inlineStr">
        <is>
          <t>MA163</t>
        </is>
      </c>
      <c r="G180" s="2" t="inlineStr">
        <is>
          <t>10 µg</t>
        </is>
      </c>
      <c r="H180" s="2" t="inlineStr">
        <is>
          <t>Refrigerada (5°C ± 3°C)</t>
        </is>
      </c>
      <c r="I180" s="2" t="inlineStr">
        <is>
          <t>PNT00061</t>
        </is>
      </c>
      <c r="J180" s="2" t="inlineStr"/>
      <c r="K180" s="2" t="inlineStr">
        <is>
          <t>Cromatografía de Gases / Detector de Ionización por Llama (CG-FID)</t>
        </is>
      </c>
      <c r="L180" s="2" t="inlineStr">
        <is>
          <t>N</t>
        </is>
      </c>
      <c r="N180" s="2" t="inlineStr">
        <is>
          <t>1 VOC urgente 8 días</t>
        </is>
      </c>
      <c r="O180" s="2" t="inlineStr">
        <is>
          <t>8 días laborables</t>
        </is>
      </c>
      <c r="P180" s="2" t="inlineStr">
        <is>
          <t>Para más de un VOC consultad precio en pestaña  PERFIL</t>
        </is>
      </c>
      <c r="Q180" s="2" t="inlineStr"/>
      <c r="R180" s="2" t="inlineStr">
        <is>
          <t>Tubo Carbono Activo (100/50 mg) (TCA) -&gt; MT044</t>
        </is>
      </c>
      <c r="S180" s="18" t="inlineStr">
        <is>
          <t>MT044</t>
        </is>
      </c>
    </row>
    <row r="181" hidden="1">
      <c r="A181" t="inlineStr">
        <is>
          <t>78-78-4</t>
        </is>
      </c>
      <c r="B181" s="2" t="inlineStr">
        <is>
          <t>Isopentano en aire</t>
        </is>
      </c>
      <c r="C181" s="2" t="inlineStr">
        <is>
          <t>2-metilbutano</t>
        </is>
      </c>
      <c r="D181" s="2" t="n"/>
      <c r="E181" s="2" t="inlineStr">
        <is>
          <t>N0241</t>
        </is>
      </c>
      <c r="F181" s="2" t="inlineStr">
        <is>
          <t>MA346</t>
        </is>
      </c>
      <c r="G181" s="2" t="inlineStr">
        <is>
          <t>10 µg</t>
        </is>
      </c>
      <c r="H181" s="2" t="inlineStr">
        <is>
          <t>Refrigerada (5°C ± 3°C)</t>
        </is>
      </c>
      <c r="I181" s="2" t="inlineStr">
        <is>
          <t>Método interno Basado en NIOSH 1500</t>
        </is>
      </c>
      <c r="J181" s="2" t="inlineStr"/>
      <c r="K181" s="2" t="inlineStr">
        <is>
          <t>Cromatografía de Gases / Detector de Ionización por Llama (CG-FID)</t>
        </is>
      </c>
      <c r="L181" s="2" t="inlineStr">
        <is>
          <t>N</t>
        </is>
      </c>
      <c r="N181" s="2" t="inlineStr">
        <is>
          <t>rutina 15 días</t>
        </is>
      </c>
      <c r="O181" s="2" t="inlineStr">
        <is>
          <t>15 días laborables</t>
        </is>
      </c>
      <c r="P181" s="2" t="inlineStr"/>
      <c r="Q181" s="2" t="inlineStr"/>
      <c r="R181" s="2" t="inlineStr">
        <is>
          <t>Tubo Carbono Activo (100/50 mg) (TCA) -&gt; MT044</t>
        </is>
      </c>
      <c r="S181" s="18" t="inlineStr">
        <is>
          <t>MT044</t>
        </is>
      </c>
    </row>
    <row r="182" hidden="1">
      <c r="A182" t="inlineStr">
        <is>
          <t>78-78-4</t>
        </is>
      </c>
      <c r="B182" s="2" t="inlineStr">
        <is>
          <t>Isopentano en aire</t>
        </is>
      </c>
      <c r="C182" s="2" t="inlineStr">
        <is>
          <t>2-metilbutano</t>
        </is>
      </c>
      <c r="D182" s="2" t="n"/>
      <c r="E182" s="2" t="inlineStr">
        <is>
          <t>N0241</t>
        </is>
      </c>
      <c r="F182" s="2" t="inlineStr">
        <is>
          <t>MA349</t>
        </is>
      </c>
      <c r="G182" s="2" t="inlineStr">
        <is>
          <t>10 µg</t>
        </is>
      </c>
      <c r="H182" s="2" t="inlineStr">
        <is>
          <t>Refrigerada (5°C ± 3°C)</t>
        </is>
      </c>
      <c r="I182" s="2" t="inlineStr">
        <is>
          <t>Método interno Basado en NIOSH 1500</t>
        </is>
      </c>
      <c r="J182" s="2" t="inlineStr">
        <is>
          <t>10 -5000 µg</t>
        </is>
      </c>
      <c r="K182" s="2" t="inlineStr">
        <is>
          <t>Cromatografía de Gases / Detector de Ionización por Llama (CG-FID)</t>
        </is>
      </c>
      <c r="L182" s="2" t="inlineStr">
        <is>
          <t>N</t>
        </is>
      </c>
      <c r="N182" s="2" t="inlineStr">
        <is>
          <t>urgente 8 días</t>
        </is>
      </c>
      <c r="O182" s="2" t="inlineStr">
        <is>
          <t>8 días laborables</t>
        </is>
      </c>
      <c r="P182" s="2" t="inlineStr"/>
      <c r="Q182" s="2" t="inlineStr"/>
      <c r="R182" s="2" t="inlineStr">
        <is>
          <t>Tubo Carbono Activo (100/50 mg) (TCA) -&gt; MT044</t>
        </is>
      </c>
      <c r="S182" s="18" t="inlineStr">
        <is>
          <t>MT044</t>
        </is>
      </c>
    </row>
    <row r="183" hidden="1">
      <c r="A183" t="inlineStr">
        <is>
          <t>56-23-5</t>
        </is>
      </c>
      <c r="B183" s="2" t="inlineStr">
        <is>
          <t>Tetracloruro de carbono - aire</t>
        </is>
      </c>
      <c r="C183" s="2" t="inlineStr">
        <is>
          <t>Tetraclorometano; Perclorometano</t>
        </is>
      </c>
      <c r="D183" s="2" t="n"/>
      <c r="E183" s="2" t="inlineStr">
        <is>
          <t>N0245</t>
        </is>
      </c>
      <c r="F183" s="2" t="inlineStr">
        <is>
          <t>MA163</t>
        </is>
      </c>
      <c r="G183" s="2" t="inlineStr">
        <is>
          <t>50 µg</t>
        </is>
      </c>
      <c r="H183" s="2" t="inlineStr">
        <is>
          <t>Refrigerada (5°C ± 3°C)</t>
        </is>
      </c>
      <c r="I183" s="2" t="inlineStr">
        <is>
          <t>PNT00061</t>
        </is>
      </c>
      <c r="J183" s="2" t="inlineStr">
        <is>
          <t>10 -5000 µg</t>
        </is>
      </c>
      <c r="K183" s="2" t="inlineStr">
        <is>
          <t>Cromatografía de Gases / Detector de Ionización por Llama (CG-FID)</t>
        </is>
      </c>
      <c r="L183" s="2" t="inlineStr">
        <is>
          <t>N</t>
        </is>
      </c>
      <c r="N183" s="2" t="inlineStr">
        <is>
          <t>1 VOC urgente 8 días</t>
        </is>
      </c>
      <c r="O183" s="2" t="inlineStr">
        <is>
          <t>8 días laborables</t>
        </is>
      </c>
      <c r="P183" s="2" t="inlineStr">
        <is>
          <t>Para más de un VOC consultad precio en pestaña  PERFIL</t>
        </is>
      </c>
      <c r="Q183" s="2" t="inlineStr"/>
      <c r="R183" s="2" t="inlineStr">
        <is>
          <t>Tubo Carbono Activo (100/50 mg) (TCA) -&gt; MT044</t>
        </is>
      </c>
      <c r="S183" s="18" t="inlineStr">
        <is>
          <t>MT044</t>
        </is>
      </c>
    </row>
    <row r="184" hidden="1">
      <c r="A184" t="inlineStr">
        <is>
          <t>56-23-5</t>
        </is>
      </c>
      <c r="B184" s="2" t="inlineStr">
        <is>
          <t>Tetracloruro de carbono - aire</t>
        </is>
      </c>
      <c r="C184" s="2" t="inlineStr">
        <is>
          <t>Tetraclorometano; Perclorometano</t>
        </is>
      </c>
      <c r="D184" s="2" t="n"/>
      <c r="E184" s="2" t="inlineStr">
        <is>
          <t>N0245</t>
        </is>
      </c>
      <c r="F184" s="2" t="inlineStr">
        <is>
          <t>MA052</t>
        </is>
      </c>
      <c r="G184" s="2" t="inlineStr">
        <is>
          <t>50 µg</t>
        </is>
      </c>
      <c r="H184" s="2" t="inlineStr">
        <is>
          <t>Refrigerada (5°C ± 3°C)</t>
        </is>
      </c>
      <c r="I184" s="2" t="inlineStr">
        <is>
          <t>PNT00061</t>
        </is>
      </c>
      <c r="J184" s="2" t="inlineStr"/>
      <c r="K184" s="2" t="inlineStr">
        <is>
          <t>Cromatografía de Gases / Detector de Ionización por Llama (CG-FID)</t>
        </is>
      </c>
      <c r="L184" s="2" t="inlineStr">
        <is>
          <t>N</t>
        </is>
      </c>
      <c r="N184" s="2" t="inlineStr">
        <is>
          <t>1 VOC o Compuesto Orgánico Volátil (rutina)</t>
        </is>
      </c>
      <c r="O184" s="2" t="inlineStr">
        <is>
          <t>15 días laborables</t>
        </is>
      </c>
      <c r="P184" s="2" t="inlineStr">
        <is>
          <t>Para más de un VOC consultad precio en pestaña  PERFIL</t>
        </is>
      </c>
      <c r="Q184" s="2" t="inlineStr"/>
      <c r="R184" s="2" t="inlineStr">
        <is>
          <t>Tubo Carbono Activo (100/50 mg) (TCA) -&gt; MT044</t>
        </is>
      </c>
      <c r="S184" s="18" t="inlineStr">
        <is>
          <t>MT044</t>
        </is>
      </c>
    </row>
    <row r="185" hidden="1">
      <c r="A185" t="inlineStr">
        <is>
          <t>98-00-0</t>
        </is>
      </c>
      <c r="B185" s="2" t="inlineStr">
        <is>
          <t>Alcohol Furfurílico - aire</t>
        </is>
      </c>
      <c r="C185" s="2" t="inlineStr">
        <is>
          <t>2-furil alcohol; 2-furilmetanol, 2-furil carbinol</t>
        </is>
      </c>
      <c r="D185" s="2" t="n"/>
      <c r="E185" s="2" t="inlineStr">
        <is>
          <t>N0246</t>
        </is>
      </c>
      <c r="F185" s="2" t="inlineStr">
        <is>
          <t>MA062</t>
        </is>
      </c>
      <c r="G185" s="2" t="inlineStr">
        <is>
          <t>5 µg</t>
        </is>
      </c>
      <c r="H185" s="2" t="inlineStr">
        <is>
          <t>Temperatura ambiente</t>
        </is>
      </c>
      <c r="I185" s="2" t="inlineStr">
        <is>
          <t>Método interno Basado en NIOSH 2505</t>
        </is>
      </c>
      <c r="J185" s="2" t="inlineStr"/>
      <c r="K185" s="2" t="inlineStr">
        <is>
          <t>Cromatografía de Gases / Detector de Ionización por Llama (CG-FID)</t>
        </is>
      </c>
      <c r="L185" s="2" t="inlineStr">
        <is>
          <t>N</t>
        </is>
      </c>
      <c r="N185" s="2" t="inlineStr">
        <is>
          <t>VOC especial (rutina)</t>
        </is>
      </c>
      <c r="O185" s="2" t="inlineStr">
        <is>
          <t>15 días laborables</t>
        </is>
      </c>
      <c r="P185" s="2" t="inlineStr"/>
      <c r="Q185" s="2" t="inlineStr"/>
      <c r="R185" s="2" t="inlineStr">
        <is>
          <t>Tubo Porapak Q -&gt; (preguntar disponibilidad de material a la Unidad)</t>
        </is>
      </c>
      <c r="S185" s="18" t="inlineStr">
        <is>
          <t>QE093</t>
        </is>
      </c>
    </row>
    <row r="186" hidden="1">
      <c r="A186" t="inlineStr">
        <is>
          <t>98-00-0</t>
        </is>
      </c>
      <c r="B186" s="2" t="inlineStr">
        <is>
          <t>Alcohol Furfurílico - aire</t>
        </is>
      </c>
      <c r="C186" s="2" t="inlineStr">
        <is>
          <t>2-furil alcohol; 2-furilmetanol, 2-furil carbinol</t>
        </is>
      </c>
      <c r="D186" s="2" t="n"/>
      <c r="E186" s="2" t="inlineStr">
        <is>
          <t>N0246</t>
        </is>
      </c>
      <c r="F186" s="2" t="inlineStr">
        <is>
          <t>MA227</t>
        </is>
      </c>
      <c r="G186" s="2" t="inlineStr">
        <is>
          <t>5 µg</t>
        </is>
      </c>
      <c r="H186" s="2" t="inlineStr">
        <is>
          <t>Temperatura ambiente</t>
        </is>
      </c>
      <c r="I186" s="2" t="inlineStr">
        <is>
          <t>Método interno Basado en NIOSH 2505</t>
        </is>
      </c>
      <c r="J186" s="2" t="inlineStr"/>
      <c r="K186" s="2" t="inlineStr">
        <is>
          <t>Cromatografía de Gases / Detector de Ionización por Llama (CG-FID)</t>
        </is>
      </c>
      <c r="L186" s="2" t="inlineStr">
        <is>
          <t>N</t>
        </is>
      </c>
      <c r="N186" s="2" t="inlineStr">
        <is>
          <t>VOC especial urgente 8 días</t>
        </is>
      </c>
      <c r="O186" s="2" t="inlineStr">
        <is>
          <t>8 días laborables</t>
        </is>
      </c>
      <c r="P186" s="2" t="inlineStr"/>
      <c r="Q186" s="2" t="inlineStr"/>
      <c r="R186" s="2" t="inlineStr">
        <is>
          <t>Tubo Porapak Q -&gt; (preguntar disponibilidad de material a la Unidad)</t>
        </is>
      </c>
      <c r="S186" s="18" t="inlineStr">
        <is>
          <t>QE093</t>
        </is>
      </c>
    </row>
    <row r="187" hidden="1">
      <c r="A187" t="inlineStr">
        <is>
          <t>78-10-4</t>
        </is>
      </c>
      <c r="B187" s="2" t="inlineStr">
        <is>
          <t>Silicato de tetraetilo - aire</t>
        </is>
      </c>
      <c r="C187" s="2" t="n"/>
      <c r="D187" s="2" t="n"/>
      <c r="E187" s="2" t="inlineStr">
        <is>
          <t>N0247</t>
        </is>
      </c>
      <c r="F187" s="2" t="inlineStr">
        <is>
          <t>MA303</t>
        </is>
      </c>
      <c r="G187" s="2" t="inlineStr">
        <is>
          <t>10 µg</t>
        </is>
      </c>
      <c r="H187" s="2" t="inlineStr"/>
      <c r="I187" s="2" t="inlineStr">
        <is>
          <t>Método interno Basado en OSHA CSI</t>
        </is>
      </c>
      <c r="J187" s="2" t="inlineStr"/>
      <c r="K187" s="2" t="inlineStr">
        <is>
          <t>Cromatografía de Gases / Detector de Ionización por Llama (CG-FID)</t>
        </is>
      </c>
      <c r="L187" s="2" t="inlineStr">
        <is>
          <t>N</t>
        </is>
      </c>
      <c r="N187" s="2" t="inlineStr">
        <is>
          <t>Silicato de tetraetilo en aire</t>
        </is>
      </c>
      <c r="O187" s="2" t="inlineStr">
        <is>
          <t>15 días laborables</t>
        </is>
      </c>
      <c r="P187" s="2" t="inlineStr"/>
      <c r="Q187" s="2" t="inlineStr"/>
      <c r="R187" s="2" t="inlineStr">
        <is>
          <t>Tubo de resina XAD-2 -&gt; MT075</t>
        </is>
      </c>
      <c r="S187" s="18" t="inlineStr">
        <is>
          <t>MT075</t>
        </is>
      </c>
    </row>
    <row r="188" hidden="1">
      <c r="A188" t="inlineStr">
        <is>
          <t>78-10-4</t>
        </is>
      </c>
      <c r="B188" s="2" t="inlineStr">
        <is>
          <t>Silicato de tetraetilo - aire</t>
        </is>
      </c>
      <c r="C188" s="2" t="n"/>
      <c r="D188" s="2" t="n"/>
      <c r="E188" s="2" t="inlineStr">
        <is>
          <t>N0247</t>
        </is>
      </c>
      <c r="F188" s="2" t="inlineStr">
        <is>
          <t>MA194</t>
        </is>
      </c>
      <c r="G188" s="2" t="inlineStr">
        <is>
          <t>10 µg</t>
        </is>
      </c>
      <c r="H188" s="2" t="inlineStr"/>
      <c r="I188" s="2" t="inlineStr">
        <is>
          <t>Método interno Basado en OSHA CSI</t>
        </is>
      </c>
      <c r="J188" s="2" t="inlineStr"/>
      <c r="K188" s="2" t="inlineStr">
        <is>
          <t>Cromatografía de Gases / Detector de Ionización por Llama (CG-FID)</t>
        </is>
      </c>
      <c r="L188" s="2" t="inlineStr">
        <is>
          <t>N</t>
        </is>
      </c>
      <c r="N188" s="2" t="inlineStr">
        <is>
          <t>1 VOC urgente 8 días</t>
        </is>
      </c>
      <c r="O188" s="2" t="inlineStr">
        <is>
          <t>8 días laborables</t>
        </is>
      </c>
      <c r="P188" s="2" t="inlineStr"/>
      <c r="Q188" s="2" t="inlineStr"/>
      <c r="R188" s="2" t="inlineStr">
        <is>
          <t>Tubo de resina XAD-2 -&gt; MT075</t>
        </is>
      </c>
      <c r="S188" s="18" t="inlineStr">
        <is>
          <t>MT075</t>
        </is>
      </c>
    </row>
    <row r="189" hidden="1">
      <c r="A189" t="inlineStr">
        <is>
          <t>78-83-1</t>
        </is>
      </c>
      <c r="B189" s="2" t="inlineStr">
        <is>
          <t>Alcohol isobutílico - aire</t>
        </is>
      </c>
      <c r="C189" s="2" t="inlineStr">
        <is>
          <t>Iso-Butanol; 2-metilpropanol; Isopropilcarbinol</t>
        </is>
      </c>
      <c r="D189" s="2" t="n"/>
      <c r="E189" s="2" t="inlineStr">
        <is>
          <t>N0250</t>
        </is>
      </c>
      <c r="F189" s="2" t="inlineStr">
        <is>
          <t>MA163</t>
        </is>
      </c>
      <c r="G189" s="2" t="inlineStr">
        <is>
          <t>100 µg</t>
        </is>
      </c>
      <c r="H189" s="2" t="inlineStr">
        <is>
          <t>Refrigerada (5°C ± 3°C)</t>
        </is>
      </c>
      <c r="I189" s="2" t="inlineStr">
        <is>
          <t>PNT00061</t>
        </is>
      </c>
      <c r="J189" s="2" t="inlineStr"/>
      <c r="K189" s="2" t="inlineStr">
        <is>
          <t>Cromatografía de Gases / Detector de Ionización por Llama (CG-FID)</t>
        </is>
      </c>
      <c r="L189" s="2" t="inlineStr">
        <is>
          <t>N</t>
        </is>
      </c>
      <c r="N189" s="2" t="inlineStr">
        <is>
          <t>1 VOC urgente 8 días</t>
        </is>
      </c>
      <c r="O189" s="2" t="inlineStr">
        <is>
          <t>8 días laborables</t>
        </is>
      </c>
      <c r="P189" s="2" t="inlineStr">
        <is>
          <t>Para más de un VOC consultad precio en pestaña  PERFIL</t>
        </is>
      </c>
      <c r="Q189" s="2" t="inlineStr"/>
      <c r="R189" s="2" t="inlineStr">
        <is>
          <t>Tubo Carbono Activo (100/50 mg) (TCA) -&gt; MT044</t>
        </is>
      </c>
      <c r="S189" s="18" t="inlineStr">
        <is>
          <t>MT044</t>
        </is>
      </c>
    </row>
    <row r="190" hidden="1">
      <c r="A190" t="inlineStr">
        <is>
          <t>78-83-1</t>
        </is>
      </c>
      <c r="B190" s="2" t="inlineStr">
        <is>
          <t>Alcohol isobutílico - aire</t>
        </is>
      </c>
      <c r="C190" s="2" t="inlineStr">
        <is>
          <t>Iso-Butanol; 2-metilpropanol; Isopropilcarbinol</t>
        </is>
      </c>
      <c r="D190" s="2" t="n"/>
      <c r="E190" s="2" t="inlineStr">
        <is>
          <t>N0250</t>
        </is>
      </c>
      <c r="F190" s="2" t="inlineStr">
        <is>
          <t>MA052</t>
        </is>
      </c>
      <c r="G190" s="2" t="inlineStr">
        <is>
          <t>100 µg</t>
        </is>
      </c>
      <c r="H190" s="2" t="inlineStr">
        <is>
          <t>Refrigerada (5°C ± 3°C)</t>
        </is>
      </c>
      <c r="I190" s="2" t="inlineStr">
        <is>
          <t>PNT00061</t>
        </is>
      </c>
      <c r="J190" s="2" t="inlineStr"/>
      <c r="K190" s="2" t="inlineStr">
        <is>
          <t>Cromatografía de Gases / Detector de Ionización por Llama (CG-FID)</t>
        </is>
      </c>
      <c r="L190" s="2" t="inlineStr">
        <is>
          <t>N</t>
        </is>
      </c>
      <c r="N190" s="2" t="inlineStr">
        <is>
          <t>1 VOC o Compuesto Orgánico Volátil (rutina)</t>
        </is>
      </c>
      <c r="O190" s="2" t="inlineStr">
        <is>
          <t>15 días laborables</t>
        </is>
      </c>
      <c r="P190" s="2" t="inlineStr">
        <is>
          <t>Para más de un VOC consultad precio en pestaña  PERFIL</t>
        </is>
      </c>
      <c r="Q190" s="2" t="inlineStr"/>
      <c r="R190" s="2" t="inlineStr">
        <is>
          <t>Tubo Carbono Activo (100/50 mg) (TCA) -&gt; MT044</t>
        </is>
      </c>
      <c r="S190" s="18" t="inlineStr">
        <is>
          <t>MT044</t>
        </is>
      </c>
    </row>
    <row r="191" hidden="1">
      <c r="A191" t="inlineStr">
        <is>
          <t>71-43-2</t>
        </is>
      </c>
      <c r="B191" s="2" t="inlineStr">
        <is>
          <t>Benceno - aire</t>
        </is>
      </c>
      <c r="C191" s="2" t="inlineStr">
        <is>
          <t>Benzol; Ciclohexatrieno</t>
        </is>
      </c>
      <c r="D191" s="2" t="n"/>
      <c r="E191" s="2" t="inlineStr">
        <is>
          <t>N0255</t>
        </is>
      </c>
      <c r="F191" s="2" t="inlineStr">
        <is>
          <t>MA163</t>
        </is>
      </c>
      <c r="G191" s="2" t="inlineStr">
        <is>
          <t>5 µg</t>
        </is>
      </c>
      <c r="H191" s="2" t="inlineStr">
        <is>
          <t>Refrigerada (5°C ± 3°C)</t>
        </is>
      </c>
      <c r="I191" s="2" t="inlineStr">
        <is>
          <t>PNT00061</t>
        </is>
      </c>
      <c r="J191" s="2" t="inlineStr"/>
      <c r="K191" s="2" t="inlineStr">
        <is>
          <t>Cromatografía de Gases / Detector de Ionización por Llama (CG-FID)</t>
        </is>
      </c>
      <c r="L191" s="2" t="inlineStr">
        <is>
          <t>N</t>
        </is>
      </c>
      <c r="N191" s="2" t="inlineStr">
        <is>
          <t>1 VOC urgente 8 días</t>
        </is>
      </c>
      <c r="O191" s="2" t="inlineStr">
        <is>
          <t>8 días laborables</t>
        </is>
      </c>
      <c r="P191" s="2" t="inlineStr">
        <is>
          <t>Para más de un VOC consultad precio en pestaña  PERFIL</t>
        </is>
      </c>
      <c r="Q191" s="2" t="inlineStr"/>
      <c r="R191" s="2" t="inlineStr">
        <is>
          <t>Tubo Carbono Activo (100/50 mg) (TCA) -&gt; MT044</t>
        </is>
      </c>
      <c r="S191" s="18" t="inlineStr">
        <is>
          <t>MT044</t>
        </is>
      </c>
    </row>
    <row r="192" hidden="1">
      <c r="A192" t="inlineStr">
        <is>
          <t>71-43-2</t>
        </is>
      </c>
      <c r="B192" s="2" t="inlineStr">
        <is>
          <t>Benceno - aire</t>
        </is>
      </c>
      <c r="C192" s="2" t="inlineStr">
        <is>
          <t>Benzol; Ciclohexatrieno</t>
        </is>
      </c>
      <c r="D192" s="2" t="n"/>
      <c r="E192" s="2" t="inlineStr">
        <is>
          <t>N0255</t>
        </is>
      </c>
      <c r="F192" s="2" t="inlineStr">
        <is>
          <t>MA165</t>
        </is>
      </c>
      <c r="G192" s="2" t="inlineStr">
        <is>
          <t>5 µg</t>
        </is>
      </c>
      <c r="H192" s="2" t="inlineStr">
        <is>
          <t>Refrigerada (5°C ± 3°C)</t>
        </is>
      </c>
      <c r="I192" s="2" t="inlineStr">
        <is>
          <t>PNT00061</t>
        </is>
      </c>
      <c r="J192" s="2" t="inlineStr"/>
      <c r="K192" s="2" t="inlineStr">
        <is>
          <t>Cromatografía de Gases / Detector de Ionización por Llama (CG-FID)</t>
        </is>
      </c>
      <c r="L192" s="2" t="inlineStr">
        <is>
          <t>N</t>
        </is>
      </c>
      <c r="N192" s="2" t="inlineStr">
        <is>
          <t>1 hidrocarburo (rutina)</t>
        </is>
      </c>
      <c r="O192" s="2" t="inlineStr">
        <is>
          <t>15 días laborables</t>
        </is>
      </c>
      <c r="P192" s="2" t="inlineStr">
        <is>
          <t>Para más de un hidrocarburo consultad precio en pestaña  PERFIL</t>
        </is>
      </c>
      <c r="Q192" s="2" t="inlineStr"/>
      <c r="R192" s="2" t="inlineStr">
        <is>
          <t>Tubo Carbono Activo (100/50 mg) (TCA) -&gt; MT044</t>
        </is>
      </c>
      <c r="S192" s="18" t="inlineStr">
        <is>
          <t>MT044</t>
        </is>
      </c>
    </row>
    <row r="193" hidden="1">
      <c r="A193" t="inlineStr">
        <is>
          <t>71-43-2</t>
        </is>
      </c>
      <c r="B193" s="2" t="inlineStr">
        <is>
          <t>Benceno - aire</t>
        </is>
      </c>
      <c r="C193" s="2" t="inlineStr">
        <is>
          <t>Benzol; Ciclohexatrieno</t>
        </is>
      </c>
      <c r="D193" s="2" t="n"/>
      <c r="E193" s="2" t="inlineStr">
        <is>
          <t>N0255</t>
        </is>
      </c>
      <c r="F193" s="2" t="inlineStr">
        <is>
          <t>MA166</t>
        </is>
      </c>
      <c r="G193" s="2" t="inlineStr">
        <is>
          <t>5 µg</t>
        </is>
      </c>
      <c r="H193" s="2" t="inlineStr">
        <is>
          <t>Refrigerada (5°C ± 3°C)</t>
        </is>
      </c>
      <c r="I193" s="2" t="inlineStr">
        <is>
          <t>PNT00061</t>
        </is>
      </c>
      <c r="J193" s="2" t="inlineStr"/>
      <c r="K193" s="2" t="inlineStr">
        <is>
          <t>Cromatografía de Gases / Detector de Ionización por Llama (CG-FID)</t>
        </is>
      </c>
      <c r="L193" s="2" t="inlineStr">
        <is>
          <t>N</t>
        </is>
      </c>
      <c r="N193" s="2" t="inlineStr">
        <is>
          <t>1 hidrocarburo urgente 8 días</t>
        </is>
      </c>
      <c r="O193" s="2" t="inlineStr">
        <is>
          <t>8 días laborables</t>
        </is>
      </c>
      <c r="P193" s="2" t="inlineStr">
        <is>
          <t>Para más de un hidrocarburo consultad precio en pestaña  PERFIL</t>
        </is>
      </c>
      <c r="Q193" s="2" t="inlineStr"/>
      <c r="R193" s="2" t="inlineStr">
        <is>
          <t>Tubo Carbono Activo (100/50 mg) (TCA) -&gt; MT044</t>
        </is>
      </c>
      <c r="S193" s="18" t="inlineStr">
        <is>
          <t>MT044</t>
        </is>
      </c>
    </row>
    <row r="194" hidden="1">
      <c r="A194" t="inlineStr">
        <is>
          <t>71-43-2</t>
        </is>
      </c>
      <c r="B194" s="2" t="inlineStr">
        <is>
          <t>Benceno - aire</t>
        </is>
      </c>
      <c r="C194" s="2" t="inlineStr">
        <is>
          <t>Benzol; Ciclohexatrieno</t>
        </is>
      </c>
      <c r="D194" s="2" t="n"/>
      <c r="E194" s="2" t="inlineStr">
        <is>
          <t>N0255</t>
        </is>
      </c>
      <c r="F194" s="2" t="inlineStr">
        <is>
          <t>MA052</t>
        </is>
      </c>
      <c r="G194" s="2" t="inlineStr">
        <is>
          <t>5 µg</t>
        </is>
      </c>
      <c r="H194" s="2" t="inlineStr">
        <is>
          <t>Refrigerada (5°C ± 3°C)</t>
        </is>
      </c>
      <c r="I194" s="2" t="inlineStr">
        <is>
          <t>PNT00061</t>
        </is>
      </c>
      <c r="J194" s="2" t="inlineStr"/>
      <c r="K194" s="2" t="inlineStr">
        <is>
          <t>Cromatografía de Gases / Detector de Ionización por Llama (CG-FID)</t>
        </is>
      </c>
      <c r="L194" s="2" t="inlineStr">
        <is>
          <t>N</t>
        </is>
      </c>
      <c r="N194" s="2" t="inlineStr">
        <is>
          <t>1 VOC o Compuesto Orgánico Volátil (rutina)</t>
        </is>
      </c>
      <c r="O194" s="2" t="inlineStr">
        <is>
          <t>15 días laborables</t>
        </is>
      </c>
      <c r="P194" s="2" t="inlineStr">
        <is>
          <t>Para más de un VOC consultad precio en pestaña  PERFIL</t>
        </is>
      </c>
      <c r="Q194" s="2" t="inlineStr"/>
      <c r="R194" s="2" t="inlineStr">
        <is>
          <t>Tubo Carbono Activo (100/50 mg) (TCA) -&gt; MT044</t>
        </is>
      </c>
      <c r="S194" s="18" t="inlineStr">
        <is>
          <t>MT044</t>
        </is>
      </c>
    </row>
    <row r="195" hidden="1">
      <c r="A195" t="inlineStr">
        <is>
          <t>540-84-1</t>
        </is>
      </c>
      <c r="B195" s="2" t="inlineStr">
        <is>
          <t>Isooctano - aire</t>
        </is>
      </c>
      <c r="C195" s="2" t="inlineStr">
        <is>
          <t>Isobutiltrimetilmetano; 2,2,4-Trimetilpentano</t>
        </is>
      </c>
      <c r="D195" s="2" t="n"/>
      <c r="E195" s="2" t="inlineStr">
        <is>
          <t>N0260</t>
        </is>
      </c>
      <c r="F195" s="2" t="inlineStr">
        <is>
          <t>MA052</t>
        </is>
      </c>
      <c r="G195" s="2" t="inlineStr">
        <is>
          <t>10 µg</t>
        </is>
      </c>
      <c r="H195" s="2" t="inlineStr">
        <is>
          <t>Refrigerada (5°C ± 3°C)</t>
        </is>
      </c>
      <c r="I195" s="2" t="inlineStr">
        <is>
          <t>PNT00061</t>
        </is>
      </c>
      <c r="J195" s="2" t="inlineStr"/>
      <c r="K195" s="2" t="inlineStr">
        <is>
          <t>Cromatografía de Gases / Detector de Ionización por Llama (CG-FID)</t>
        </is>
      </c>
      <c r="L195" s="2" t="inlineStr">
        <is>
          <t>N</t>
        </is>
      </c>
      <c r="N195" s="2" t="inlineStr">
        <is>
          <t>1 VOC o Compuesto Orgánico Volátil (rutina)</t>
        </is>
      </c>
      <c r="O195" s="2" t="inlineStr">
        <is>
          <t>15 días laborables</t>
        </is>
      </c>
      <c r="P195" s="2" t="inlineStr">
        <is>
          <t>Para más de un VOC consultad precio en pestaña  PERFIL</t>
        </is>
      </c>
      <c r="Q195" s="2" t="inlineStr"/>
      <c r="R195" s="2" t="inlineStr">
        <is>
          <t>Tubo Carbono Activo (100/50 mg) (TCA)/Tubo muestreo versátil OSHA (Fibra vidrio + resina XAD-2) (OVS-2) -&gt; MT044</t>
        </is>
      </c>
      <c r="S195" s="18" t="inlineStr">
        <is>
          <t>MT044</t>
        </is>
      </c>
    </row>
    <row r="196" hidden="1">
      <c r="A196" t="inlineStr">
        <is>
          <t>540-84-1</t>
        </is>
      </c>
      <c r="B196" s="2" t="inlineStr">
        <is>
          <t>Isooctano - aire</t>
        </is>
      </c>
      <c r="C196" s="2" t="inlineStr">
        <is>
          <t>Isobutiltrimetilmetano; 2,2,4-Trimetilpentano</t>
        </is>
      </c>
      <c r="D196" s="2" t="n"/>
      <c r="E196" s="2" t="inlineStr">
        <is>
          <t>N0260</t>
        </is>
      </c>
      <c r="F196" s="2" t="inlineStr">
        <is>
          <t>MA163</t>
        </is>
      </c>
      <c r="G196" s="2" t="inlineStr">
        <is>
          <t>10 µg</t>
        </is>
      </c>
      <c r="H196" s="2" t="inlineStr">
        <is>
          <t>Refrigerada (5°C ± 3°C)</t>
        </is>
      </c>
      <c r="I196" s="2" t="inlineStr">
        <is>
          <t>PNT00061</t>
        </is>
      </c>
      <c r="J196" s="2" t="inlineStr"/>
      <c r="K196" s="2" t="inlineStr">
        <is>
          <t>Cromatografía de Gases / Detector de Ionización por Llama (CG-FID)</t>
        </is>
      </c>
      <c r="L196" s="2" t="inlineStr">
        <is>
          <t>N</t>
        </is>
      </c>
      <c r="N196" s="2" t="inlineStr">
        <is>
          <t>1 VOC urgente 8 días</t>
        </is>
      </c>
      <c r="O196" s="2" t="inlineStr">
        <is>
          <t>8 días laborables</t>
        </is>
      </c>
      <c r="P196" s="2" t="inlineStr">
        <is>
          <t>Para más de un VOC consultad precio en pestaña  PERFIL</t>
        </is>
      </c>
      <c r="Q196" s="2" t="inlineStr"/>
      <c r="R196" s="2" t="inlineStr">
        <is>
          <t>Tubo Carbono Activo (100/50 mg) (TCA)/Tubo muestreo versátil OSHA (Fibra vidrio + resina XAD-2) (OVS-2) -&gt; MT044</t>
        </is>
      </c>
      <c r="S196" s="18" t="inlineStr">
        <is>
          <t>MT044</t>
        </is>
      </c>
    </row>
    <row r="197" hidden="1">
      <c r="A197" t="inlineStr">
        <is>
          <t>540-84-1</t>
        </is>
      </c>
      <c r="B197" s="2" t="inlineStr">
        <is>
          <t>Isooctano - aire</t>
        </is>
      </c>
      <c r="C197" s="2" t="inlineStr">
        <is>
          <t>Isobutiltrimetilmetano; 2,2,4-Trimetilpentano</t>
        </is>
      </c>
      <c r="D197" s="2" t="n"/>
      <c r="E197" s="2" t="inlineStr">
        <is>
          <t>N0260</t>
        </is>
      </c>
      <c r="F197" s="2" t="inlineStr">
        <is>
          <t>MA166</t>
        </is>
      </c>
      <c r="G197" s="2" t="inlineStr">
        <is>
          <t>10 µg</t>
        </is>
      </c>
      <c r="H197" s="2" t="inlineStr">
        <is>
          <t>Refrigerada (5°C ± 3°C)</t>
        </is>
      </c>
      <c r="I197" s="2" t="inlineStr">
        <is>
          <t>PNT00061</t>
        </is>
      </c>
      <c r="J197" s="2" t="inlineStr"/>
      <c r="K197" s="2" t="inlineStr">
        <is>
          <t>Cromatografía de Gases / Detector de Ionización por Llama (CG-FID)</t>
        </is>
      </c>
      <c r="L197" s="2" t="inlineStr">
        <is>
          <t>N</t>
        </is>
      </c>
      <c r="N197" s="2" t="inlineStr">
        <is>
          <t>1 hidrocarburo urgente 8 días</t>
        </is>
      </c>
      <c r="O197" s="2" t="inlineStr">
        <is>
          <t>8 días laborables</t>
        </is>
      </c>
      <c r="P197" s="2" t="inlineStr">
        <is>
          <t>Para más de un hidrocarburo consultad precio en pestaña  PERFIL</t>
        </is>
      </c>
      <c r="Q197" s="2" t="inlineStr"/>
      <c r="R197" s="2" t="inlineStr">
        <is>
          <t>Tubo Carbono Activo (100/50 mg) (TCA)/Tubo muestreo versátil OSHA (Fibra vidrio + resina XAD-2) (OVS-2) -&gt; MT044</t>
        </is>
      </c>
      <c r="S197" s="18" t="inlineStr">
        <is>
          <t>MT044</t>
        </is>
      </c>
    </row>
    <row r="198" hidden="1">
      <c r="A198" t="inlineStr">
        <is>
          <t>540-84-1</t>
        </is>
      </c>
      <c r="B198" s="2" t="inlineStr">
        <is>
          <t>Isooctano - aire</t>
        </is>
      </c>
      <c r="C198" s="2" t="inlineStr">
        <is>
          <t>Isobutiltrimetilmetano; 2,2,4-Trimetilpentano</t>
        </is>
      </c>
      <c r="D198" s="2" t="n"/>
      <c r="E198" s="2" t="inlineStr">
        <is>
          <t>N0260</t>
        </is>
      </c>
      <c r="F198" s="2" t="inlineStr">
        <is>
          <t>MA165</t>
        </is>
      </c>
      <c r="G198" s="2" t="inlineStr">
        <is>
          <t>10 µg</t>
        </is>
      </c>
      <c r="H198" s="2" t="inlineStr">
        <is>
          <t>Refrigerada (5°C ± 3°C)</t>
        </is>
      </c>
      <c r="I198" s="2" t="inlineStr">
        <is>
          <t>PNT00061</t>
        </is>
      </c>
      <c r="J198" s="2" t="inlineStr"/>
      <c r="K198" s="2" t="inlineStr">
        <is>
          <t>Cromatografía de Gases / Detector de Ionización por Llama (CG-FID)</t>
        </is>
      </c>
      <c r="L198" s="2" t="inlineStr">
        <is>
          <t>N</t>
        </is>
      </c>
      <c r="N198" s="2" t="inlineStr">
        <is>
          <t>1 hidrocarburo (rutina)</t>
        </is>
      </c>
      <c r="O198" s="2" t="inlineStr">
        <is>
          <t>15 días laborables</t>
        </is>
      </c>
      <c r="P198" s="2" t="inlineStr">
        <is>
          <t>Para más de un hidrocarburo consultad precio en pestaña  PERFIL</t>
        </is>
      </c>
      <c r="Q198" s="2" t="inlineStr"/>
      <c r="R198" s="2" t="inlineStr">
        <is>
          <t>Tubo Carbono Activo (100/50 mg) (TCA)/Tubo muestreo versátil OSHA (Fibra vidrio + resina XAD-2) (OVS-2) -&gt; MT044</t>
        </is>
      </c>
      <c r="S198" s="18" t="inlineStr">
        <is>
          <t>MT044</t>
        </is>
      </c>
    </row>
    <row r="199" hidden="1">
      <c r="A199" t="inlineStr">
        <is>
          <t>108-21-4</t>
        </is>
      </c>
      <c r="B199" s="2" t="inlineStr">
        <is>
          <t>Acetato de isopropilo - aire</t>
        </is>
      </c>
      <c r="C199" s="2" t="inlineStr">
        <is>
          <t>Acetato de i-propilo; Acetato de metilisobutil</t>
        </is>
      </c>
      <c r="D199" s="2" t="n"/>
      <c r="E199" s="2" t="inlineStr">
        <is>
          <t>N0265</t>
        </is>
      </c>
      <c r="F199" s="2" t="inlineStr">
        <is>
          <t>MA163</t>
        </is>
      </c>
      <c r="G199" s="2" t="inlineStr">
        <is>
          <t>100 µg</t>
        </is>
      </c>
      <c r="H199" s="2" t="inlineStr">
        <is>
          <t>Refrigerada (5°C ± 3°C)</t>
        </is>
      </c>
      <c r="I199" s="2" t="inlineStr">
        <is>
          <t>PNT00061</t>
        </is>
      </c>
      <c r="J199" s="2" t="inlineStr"/>
      <c r="K199" s="2" t="inlineStr">
        <is>
          <t>Cromatografía de Gases / Detector de Ionización por Llama (CG-FID)</t>
        </is>
      </c>
      <c r="L199" s="2" t="inlineStr">
        <is>
          <t>N</t>
        </is>
      </c>
      <c r="N199" s="2" t="inlineStr">
        <is>
          <t>1 VOC urgente 8 días</t>
        </is>
      </c>
      <c r="O199" s="2" t="inlineStr">
        <is>
          <t>8 días laborables</t>
        </is>
      </c>
      <c r="P199" s="2" t="inlineStr">
        <is>
          <t>Para más de un VOC consultad precio en pestaña  PERFIL</t>
        </is>
      </c>
      <c r="Q199" s="2" t="inlineStr"/>
      <c r="R199" s="2" t="inlineStr">
        <is>
          <t>Tubo Carbono Activo (100/50 mg) (TCA) -&gt; MT044</t>
        </is>
      </c>
      <c r="S199" s="18" t="inlineStr">
        <is>
          <t>MT044</t>
        </is>
      </c>
    </row>
    <row r="200" hidden="1">
      <c r="A200" t="inlineStr">
        <is>
          <t>108-21-4</t>
        </is>
      </c>
      <c r="B200" s="2" t="inlineStr">
        <is>
          <t>Acetato de isopropilo - aire</t>
        </is>
      </c>
      <c r="C200" s="2" t="inlineStr">
        <is>
          <t>Acetato de i-propilo; Acetato de metilisobutil</t>
        </is>
      </c>
      <c r="D200" s="2" t="n"/>
      <c r="E200" s="2" t="inlineStr">
        <is>
          <t>N0265</t>
        </is>
      </c>
      <c r="F200" s="2" t="inlineStr">
        <is>
          <t>MA052</t>
        </is>
      </c>
      <c r="G200" s="2" t="inlineStr">
        <is>
          <t>100 µg</t>
        </is>
      </c>
      <c r="H200" s="2" t="inlineStr">
        <is>
          <t>Refrigerada (5°C ± 3°C)</t>
        </is>
      </c>
      <c r="I200" s="2" t="inlineStr">
        <is>
          <t>PNT00061</t>
        </is>
      </c>
      <c r="J200" s="2" t="inlineStr"/>
      <c r="K200" s="2" t="inlineStr">
        <is>
          <t>Cromatografía de Gases / Detector de Ionización por Llama (CG-FID)</t>
        </is>
      </c>
      <c r="L200" s="2" t="inlineStr">
        <is>
          <t>N</t>
        </is>
      </c>
      <c r="N200" s="2" t="inlineStr">
        <is>
          <t>1 VOC o Compuesto Orgánico Volátil (rutina)</t>
        </is>
      </c>
      <c r="O200" s="2" t="inlineStr">
        <is>
          <t>15 días laborables</t>
        </is>
      </c>
      <c r="P200" s="2" t="inlineStr">
        <is>
          <t>Para más de un VOC consultad precio en pestaña  PERFIL</t>
        </is>
      </c>
      <c r="Q200" s="2" t="inlineStr"/>
      <c r="R200" s="2" t="inlineStr">
        <is>
          <t>Tubo Carbono Activo (100/50 mg) (TCA) -&gt; MT044</t>
        </is>
      </c>
      <c r="S200" s="18" t="inlineStr">
        <is>
          <t>MT044</t>
        </is>
      </c>
    </row>
    <row r="201" hidden="1">
      <c r="A201" t="inlineStr">
        <is>
          <t>142-82-5</t>
        </is>
      </c>
      <c r="B201" s="2" t="inlineStr">
        <is>
          <t>n-Heptano - aire</t>
        </is>
      </c>
      <c r="C201" s="2" t="n"/>
      <c r="D201" s="2" t="n"/>
      <c r="E201" s="2" t="inlineStr">
        <is>
          <t>N0270</t>
        </is>
      </c>
      <c r="F201" s="2" t="inlineStr">
        <is>
          <t>MA052</t>
        </is>
      </c>
      <c r="G201" s="2" t="inlineStr">
        <is>
          <t>100 µg</t>
        </is>
      </c>
      <c r="H201" s="2" t="inlineStr">
        <is>
          <t>Refrigerada (5°C ± 3°C)</t>
        </is>
      </c>
      <c r="I201" s="2" t="inlineStr">
        <is>
          <t>PNT00061</t>
        </is>
      </c>
      <c r="J201" s="2" t="inlineStr"/>
      <c r="K201" s="2" t="inlineStr">
        <is>
          <t>Cromatografía de Gases / Detector de Ionización por Llama (CG-FID)</t>
        </is>
      </c>
      <c r="L201" s="2" t="inlineStr">
        <is>
          <t>N</t>
        </is>
      </c>
      <c r="N201" s="2" t="inlineStr">
        <is>
          <t>1 VOC o Compuesto Orgánico Volátil (rutina)</t>
        </is>
      </c>
      <c r="O201" s="2" t="inlineStr">
        <is>
          <t>15 días laborables</t>
        </is>
      </c>
      <c r="P201" s="2" t="inlineStr">
        <is>
          <t>Para más de un VOC consultad precio en pestaña  PERFIL</t>
        </is>
      </c>
      <c r="Q201" s="2" t="inlineStr"/>
      <c r="R201" s="2" t="inlineStr">
        <is>
          <t>Tubo Carbono Activo (100/50 mg) (TCA) -&gt; MT044</t>
        </is>
      </c>
      <c r="S201" s="18" t="inlineStr">
        <is>
          <t>MT044</t>
        </is>
      </c>
    </row>
    <row r="202" hidden="1">
      <c r="A202" t="inlineStr">
        <is>
          <t>142-82-5</t>
        </is>
      </c>
      <c r="B202" s="2" t="inlineStr">
        <is>
          <t>n-Heptano - aire</t>
        </is>
      </c>
      <c r="C202" s="2" t="n"/>
      <c r="D202" s="2" t="n"/>
      <c r="E202" s="2" t="inlineStr">
        <is>
          <t>N0270</t>
        </is>
      </c>
      <c r="F202" s="2" t="inlineStr">
        <is>
          <t>MA163</t>
        </is>
      </c>
      <c r="G202" s="2" t="inlineStr">
        <is>
          <t>100 µg</t>
        </is>
      </c>
      <c r="H202" s="2" t="inlineStr">
        <is>
          <t>Refrigerada (5°C ± 3°C)</t>
        </is>
      </c>
      <c r="I202" s="2" t="inlineStr">
        <is>
          <t>PNT00061</t>
        </is>
      </c>
      <c r="J202" s="2" t="inlineStr"/>
      <c r="K202" s="2" t="inlineStr">
        <is>
          <t>Cromatografía de Gases / Detector de Ionización por Llama (CG-FID)</t>
        </is>
      </c>
      <c r="L202" s="2" t="inlineStr">
        <is>
          <t>N</t>
        </is>
      </c>
      <c r="N202" s="2" t="inlineStr">
        <is>
          <t>1 VOC urgente 8 días</t>
        </is>
      </c>
      <c r="O202" s="2" t="inlineStr">
        <is>
          <t>8 días laborables</t>
        </is>
      </c>
      <c r="P202" s="2" t="inlineStr">
        <is>
          <t>Para más de un VOC consultad precio en pestaña  PERFIL</t>
        </is>
      </c>
      <c r="Q202" s="2" t="inlineStr"/>
      <c r="R202" s="2" t="inlineStr">
        <is>
          <t>Tubo Carbono Activo (100/50 mg) (TCA) -&gt; MT044</t>
        </is>
      </c>
      <c r="S202" s="18" t="inlineStr">
        <is>
          <t>MT044</t>
        </is>
      </c>
    </row>
    <row r="203" hidden="1">
      <c r="A203" t="inlineStr">
        <is>
          <t>142-82-5</t>
        </is>
      </c>
      <c r="B203" s="2" t="inlineStr">
        <is>
          <t>n-Heptano - aire</t>
        </is>
      </c>
      <c r="C203" s="2" t="n"/>
      <c r="D203" s="2" t="n"/>
      <c r="E203" s="2" t="inlineStr">
        <is>
          <t>N0270</t>
        </is>
      </c>
      <c r="F203" s="2" t="inlineStr">
        <is>
          <t>MA166</t>
        </is>
      </c>
      <c r="G203" s="2" t="inlineStr">
        <is>
          <t>100 µg</t>
        </is>
      </c>
      <c r="H203" s="2" t="inlineStr">
        <is>
          <t>Refrigerada (5°C ± 3°C)</t>
        </is>
      </c>
      <c r="I203" s="2" t="inlineStr">
        <is>
          <t>PNT00061</t>
        </is>
      </c>
      <c r="J203" s="2" t="inlineStr"/>
      <c r="K203" s="2" t="inlineStr">
        <is>
          <t>Cromatografía de Gases / Detector de Ionización por Llama (CG-FID)</t>
        </is>
      </c>
      <c r="L203" s="2" t="inlineStr">
        <is>
          <t>N</t>
        </is>
      </c>
      <c r="N203" s="2" t="inlineStr">
        <is>
          <t>1 hidrocarburo urgente 8 días</t>
        </is>
      </c>
      <c r="O203" s="2" t="inlineStr">
        <is>
          <t>8 días laborables</t>
        </is>
      </c>
      <c r="P203" s="2" t="inlineStr">
        <is>
          <t>Para más de un hidrocarburo consultad precio en pestaña  PERFIL</t>
        </is>
      </c>
      <c r="Q203" s="2" t="inlineStr"/>
      <c r="R203" s="2" t="inlineStr">
        <is>
          <t>Tubo Carbono Activo (100/50 mg) (TCA) -&gt; MT044</t>
        </is>
      </c>
      <c r="S203" s="18" t="inlineStr">
        <is>
          <t>MT044</t>
        </is>
      </c>
    </row>
    <row r="204" hidden="1">
      <c r="A204" t="inlineStr">
        <is>
          <t>142-82-5</t>
        </is>
      </c>
      <c r="B204" s="2" t="inlineStr">
        <is>
          <t>n-Heptano - aire</t>
        </is>
      </c>
      <c r="C204" s="2" t="n"/>
      <c r="D204" s="2" t="n"/>
      <c r="E204" s="2" t="inlineStr">
        <is>
          <t>N0270</t>
        </is>
      </c>
      <c r="F204" s="2" t="inlineStr">
        <is>
          <t>MA165</t>
        </is>
      </c>
      <c r="G204" s="2" t="inlineStr">
        <is>
          <t>100 µg</t>
        </is>
      </c>
      <c r="H204" s="2" t="inlineStr">
        <is>
          <t>Refrigerada (5°C ± 3°C)</t>
        </is>
      </c>
      <c r="I204" s="2" t="inlineStr">
        <is>
          <t>PNT00061</t>
        </is>
      </c>
      <c r="J204" s="2" t="inlineStr"/>
      <c r="K204" s="2" t="inlineStr">
        <is>
          <t>Cromatografía de Gases / Detector de Ionización por Llama (CG-FID)</t>
        </is>
      </c>
      <c r="L204" s="2" t="inlineStr">
        <is>
          <t>N</t>
        </is>
      </c>
      <c r="N204" s="2" t="inlineStr">
        <is>
          <t>1 hidrocarburo (rutina)</t>
        </is>
      </c>
      <c r="O204" s="2" t="inlineStr">
        <is>
          <t>15 días laborables</t>
        </is>
      </c>
      <c r="P204" s="2" t="inlineStr">
        <is>
          <t>Para más de un hidrocarburo consultad precio en pestaña  PERFIL</t>
        </is>
      </c>
      <c r="Q204" s="2" t="inlineStr"/>
      <c r="R204" s="2" t="inlineStr">
        <is>
          <t>Tubo Carbono Activo (100/50 mg) (TCA) -&gt; MT044</t>
        </is>
      </c>
      <c r="S204" s="18" t="inlineStr">
        <is>
          <t>MT044</t>
        </is>
      </c>
    </row>
    <row r="205" hidden="1">
      <c r="A205" t="inlineStr">
        <is>
          <t>79-01-6</t>
        </is>
      </c>
      <c r="B205" s="2" t="inlineStr">
        <is>
          <t>Tricloroetileno - aire</t>
        </is>
      </c>
      <c r="C205" s="2" t="inlineStr">
        <is>
          <t>Tricloroeteno; Tricloruro de etileno</t>
        </is>
      </c>
      <c r="D205" s="2" t="n"/>
      <c r="E205" s="2" t="inlineStr">
        <is>
          <t>N0275</t>
        </is>
      </c>
      <c r="F205" s="2" t="inlineStr">
        <is>
          <t>MA163</t>
        </is>
      </c>
      <c r="G205" s="2" t="inlineStr">
        <is>
          <t>25 µg</t>
        </is>
      </c>
      <c r="H205" s="2" t="inlineStr">
        <is>
          <t>Refrigerada (5°C ± 3°C)</t>
        </is>
      </c>
      <c r="I205" s="2" t="inlineStr">
        <is>
          <t>PNT00061</t>
        </is>
      </c>
      <c r="J205" s="2" t="inlineStr"/>
      <c r="K205" s="2" t="inlineStr">
        <is>
          <t>Cromatografía de Gases / Detector de Ionización por Llama (CG-FID)</t>
        </is>
      </c>
      <c r="L205" s="2" t="inlineStr">
        <is>
          <t>N</t>
        </is>
      </c>
      <c r="N205" s="2" t="inlineStr">
        <is>
          <t>1 VOC urgente 8 días</t>
        </is>
      </c>
      <c r="O205" s="2" t="inlineStr">
        <is>
          <t>8 días laborables</t>
        </is>
      </c>
      <c r="P205" s="2" t="inlineStr">
        <is>
          <t>Para más de un VOC consultad precio en pestaña  PERFIL</t>
        </is>
      </c>
      <c r="Q205" s="2" t="inlineStr"/>
      <c r="R205" s="2" t="inlineStr">
        <is>
          <t>Tubo Carbono Activo (100/50 mg) (TCA) -&gt; MT044</t>
        </is>
      </c>
      <c r="S205" s="18" t="inlineStr">
        <is>
          <t>MT044</t>
        </is>
      </c>
    </row>
    <row r="206" hidden="1">
      <c r="A206" t="inlineStr">
        <is>
          <t>79-01-6</t>
        </is>
      </c>
      <c r="B206" s="2" t="inlineStr">
        <is>
          <t>Tricloroetileno - aire</t>
        </is>
      </c>
      <c r="C206" s="2" t="inlineStr">
        <is>
          <t>Tricloroeteno; Tricloruro de etileno</t>
        </is>
      </c>
      <c r="D206" s="2" t="n"/>
      <c r="E206" s="2" t="inlineStr">
        <is>
          <t>N0275</t>
        </is>
      </c>
      <c r="F206" s="2" t="inlineStr">
        <is>
          <t>MA052</t>
        </is>
      </c>
      <c r="G206" s="2" t="inlineStr">
        <is>
          <t>25 µg</t>
        </is>
      </c>
      <c r="H206" s="2" t="inlineStr">
        <is>
          <t>Refrigerada (5°C ± 3°C)</t>
        </is>
      </c>
      <c r="I206" s="2" t="inlineStr">
        <is>
          <t>PNT00061</t>
        </is>
      </c>
      <c r="J206" s="2" t="inlineStr"/>
      <c r="K206" s="2" t="inlineStr">
        <is>
          <t>Cromatografía de Gases / Detector de Ionización por Llama (CG-FID)</t>
        </is>
      </c>
      <c r="L206" s="2" t="inlineStr">
        <is>
          <t>N</t>
        </is>
      </c>
      <c r="N206" s="2" t="inlineStr">
        <is>
          <t>1 VOC o Compuesto Orgánico Volátil (rutina)</t>
        </is>
      </c>
      <c r="O206" s="2" t="inlineStr">
        <is>
          <t>15 días laborables</t>
        </is>
      </c>
      <c r="P206" s="2" t="inlineStr">
        <is>
          <t>Para más de un VOC consultad precio en pestaña  PERFIL</t>
        </is>
      </c>
      <c r="Q206" s="2" t="inlineStr"/>
      <c r="R206" s="2" t="inlineStr">
        <is>
          <t>Tubo Carbono Activo (100/50 mg) (TCA) -&gt; MT044</t>
        </is>
      </c>
      <c r="S206" s="18" t="inlineStr">
        <is>
          <t>MT044</t>
        </is>
      </c>
    </row>
    <row r="207" hidden="1">
      <c r="A207" t="inlineStr">
        <is>
          <t>71-36-3</t>
        </is>
      </c>
      <c r="B207" s="2" t="inlineStr">
        <is>
          <t>Alcohol n-butílico - aire</t>
        </is>
      </c>
      <c r="C207" s="2" t="inlineStr">
        <is>
          <t>n-Butanol; 1-Butanol; Propilcarbinol</t>
        </is>
      </c>
      <c r="D207" s="2" t="n"/>
      <c r="E207" s="2" t="inlineStr">
        <is>
          <t>N0280</t>
        </is>
      </c>
      <c r="F207" s="2" t="inlineStr">
        <is>
          <t>MA163</t>
        </is>
      </c>
      <c r="G207" s="2" t="inlineStr">
        <is>
          <t>100 µg</t>
        </is>
      </c>
      <c r="H207" s="2" t="inlineStr">
        <is>
          <t>Refrigerada (5°C ± 3°C)</t>
        </is>
      </c>
      <c r="I207" s="2" t="inlineStr">
        <is>
          <t>PNT00061</t>
        </is>
      </c>
      <c r="J207" s="2" t="inlineStr"/>
      <c r="K207" s="2" t="inlineStr">
        <is>
          <t>Cromatografía de Gases / Detector de Ionización por Llama (CG-FID)</t>
        </is>
      </c>
      <c r="L207" s="2" t="inlineStr">
        <is>
          <t>N</t>
        </is>
      </c>
      <c r="N207" s="2" t="inlineStr">
        <is>
          <t>1 VOC urgente 8 días</t>
        </is>
      </c>
      <c r="O207" s="2" t="inlineStr">
        <is>
          <t>8 días laborables</t>
        </is>
      </c>
      <c r="P207" s="2" t="inlineStr">
        <is>
          <t>Para más de un VOC consultad precio en pestaña  PERFIL</t>
        </is>
      </c>
      <c r="Q207" s="2" t="inlineStr"/>
      <c r="R207" s="2" t="inlineStr">
        <is>
          <t>Tubo Carbono Activo (100/50 mg) (TCA) -&gt; MT044</t>
        </is>
      </c>
      <c r="S207" s="18" t="inlineStr">
        <is>
          <t>MT044</t>
        </is>
      </c>
    </row>
    <row r="208" hidden="1">
      <c r="A208" t="inlineStr">
        <is>
          <t>71-36-3</t>
        </is>
      </c>
      <c r="B208" s="2" t="inlineStr">
        <is>
          <t>Alcohol n-butílico - aire</t>
        </is>
      </c>
      <c r="C208" s="2" t="inlineStr">
        <is>
          <t>n-Butanol; 1-Butanol; Propilcarbinol</t>
        </is>
      </c>
      <c r="D208" s="2" t="n"/>
      <c r="E208" s="2" t="inlineStr">
        <is>
          <t>N0280</t>
        </is>
      </c>
      <c r="F208" s="2" t="inlineStr">
        <is>
          <t>MA052</t>
        </is>
      </c>
      <c r="G208" s="2" t="inlineStr">
        <is>
          <t>100 µg</t>
        </is>
      </c>
      <c r="H208" s="2" t="inlineStr">
        <is>
          <t>Refrigerada (5°C ± 3°C)</t>
        </is>
      </c>
      <c r="I208" s="2" t="inlineStr">
        <is>
          <t>PNT00061</t>
        </is>
      </c>
      <c r="J208" s="2" t="inlineStr"/>
      <c r="K208" s="2" t="inlineStr">
        <is>
          <t>Cromatografía de Gases / Detector de Ionización por Llama (CG-FID)</t>
        </is>
      </c>
      <c r="L208" s="2" t="inlineStr">
        <is>
          <t>N</t>
        </is>
      </c>
      <c r="N208" s="2" t="inlineStr">
        <is>
          <t>1 VOC o Compuesto Orgánico Volátil (rutina)</t>
        </is>
      </c>
      <c r="O208" s="2" t="inlineStr">
        <is>
          <t>15 días laborables</t>
        </is>
      </c>
      <c r="P208" s="2" t="inlineStr">
        <is>
          <t>Para más de un VOC consultad precio en pestaña  PERFIL</t>
        </is>
      </c>
      <c r="Q208" s="2" t="inlineStr"/>
      <c r="R208" s="2" t="inlineStr">
        <is>
          <t>Tubo Carbono Activo (100/50 mg) (TCA) -&gt; MT044</t>
        </is>
      </c>
      <c r="S208" s="18" t="inlineStr">
        <is>
          <t>MT044</t>
        </is>
      </c>
    </row>
    <row r="209" hidden="1">
      <c r="A209" t="inlineStr">
        <is>
          <t>123-91-1</t>
        </is>
      </c>
      <c r="B209" s="2" t="inlineStr">
        <is>
          <t>Dioxano - aire</t>
        </is>
      </c>
      <c r="C209" s="2" t="inlineStr">
        <is>
          <t>p-Dioxano; Dióxido de dietileno; Éter de dietileno	CG-FID</t>
        </is>
      </c>
      <c r="D209" s="2" t="n"/>
      <c r="E209" s="2" t="inlineStr">
        <is>
          <t>N0285</t>
        </is>
      </c>
      <c r="F209" s="2" t="inlineStr">
        <is>
          <t>MA052</t>
        </is>
      </c>
      <c r="G209" s="2" t="inlineStr">
        <is>
          <t>50 µg</t>
        </is>
      </c>
      <c r="H209" s="2" t="inlineStr">
        <is>
          <t>Refrigerada (5°C ± 3°C)</t>
        </is>
      </c>
      <c r="I209" s="2" t="inlineStr">
        <is>
          <t>PNT00061</t>
        </is>
      </c>
      <c r="J209" s="2" t="inlineStr"/>
      <c r="K209" s="2" t="inlineStr">
        <is>
          <t>Cromatografía de Gases / Detector de Ionización por Llama (CG-FID)</t>
        </is>
      </c>
      <c r="L209" s="2" t="inlineStr">
        <is>
          <t>N</t>
        </is>
      </c>
      <c r="N209" s="2" t="inlineStr">
        <is>
          <t>1 VOC o Compuesto Orgánico Volátil (rutina)</t>
        </is>
      </c>
      <c r="O209" s="2" t="inlineStr">
        <is>
          <t>15 días laborables</t>
        </is>
      </c>
      <c r="P209" s="2" t="inlineStr">
        <is>
          <t>Para más de un VOC consultad precio en pestaña  PERFIL</t>
        </is>
      </c>
      <c r="Q209" s="2" t="inlineStr"/>
      <c r="R209" s="2" t="inlineStr">
        <is>
          <t>Tubo Carbono Activo (100/50 mg) (TCA) -&gt; MT044</t>
        </is>
      </c>
      <c r="S209" s="18" t="inlineStr">
        <is>
          <t>MT044</t>
        </is>
      </c>
    </row>
    <row r="210" hidden="1">
      <c r="A210" t="inlineStr">
        <is>
          <t>123-91-1</t>
        </is>
      </c>
      <c r="B210" s="2" t="inlineStr">
        <is>
          <t>Dioxano - aire</t>
        </is>
      </c>
      <c r="C210" s="2" t="inlineStr">
        <is>
          <t>p-Dioxano; Dióxido de dietileno; Éter de dietileno	CG-FID</t>
        </is>
      </c>
      <c r="D210" s="2" t="n"/>
      <c r="E210" s="2" t="inlineStr">
        <is>
          <t>N0285</t>
        </is>
      </c>
      <c r="F210" s="2" t="inlineStr">
        <is>
          <t>MA163</t>
        </is>
      </c>
      <c r="G210" s="2" t="inlineStr">
        <is>
          <t>50 µg</t>
        </is>
      </c>
      <c r="H210" s="2" t="inlineStr">
        <is>
          <t>Refrigerada (5°C ± 3°C)</t>
        </is>
      </c>
      <c r="I210" s="2" t="inlineStr">
        <is>
          <t>PNT00061</t>
        </is>
      </c>
      <c r="J210" s="2" t="inlineStr"/>
      <c r="K210" s="2" t="inlineStr">
        <is>
          <t>Cromatografía de Gases / Detector de Ionización por Llama (CG-FID)</t>
        </is>
      </c>
      <c r="L210" s="2" t="inlineStr">
        <is>
          <t>N</t>
        </is>
      </c>
      <c r="N210" s="2" t="inlineStr">
        <is>
          <t>1 VOC urgente 8 días</t>
        </is>
      </c>
      <c r="O210" s="2" t="inlineStr">
        <is>
          <t>8 días laborables</t>
        </is>
      </c>
      <c r="P210" s="2" t="inlineStr">
        <is>
          <t>Para más de un VOC consultad precio en pestaña  PERFIL</t>
        </is>
      </c>
      <c r="Q210" s="2" t="inlineStr"/>
      <c r="R210" s="2" t="inlineStr">
        <is>
          <t>Tubo Carbono Activo (100/50 mg) (TCA) -&gt; MT044</t>
        </is>
      </c>
      <c r="S210" s="18" t="inlineStr">
        <is>
          <t>MT044</t>
        </is>
      </c>
    </row>
    <row r="211" hidden="1">
      <c r="A211" t="inlineStr">
        <is>
          <t>109-60-4</t>
        </is>
      </c>
      <c r="B211" s="2" t="inlineStr">
        <is>
          <t>Acetato de n-propilo - aire</t>
        </is>
      </c>
      <c r="C211" s="2" t="inlineStr">
        <is>
          <t>Éster n-propílico del ácido acético</t>
        </is>
      </c>
      <c r="D211" s="2" t="n"/>
      <c r="E211" s="2" t="inlineStr">
        <is>
          <t>N0290</t>
        </is>
      </c>
      <c r="F211" s="2" t="inlineStr">
        <is>
          <t>MA052</t>
        </is>
      </c>
      <c r="G211" s="2" t="inlineStr">
        <is>
          <t>100 µg</t>
        </is>
      </c>
      <c r="H211" s="2" t="inlineStr">
        <is>
          <t>Refrigerada (5°C ± 3°C)</t>
        </is>
      </c>
      <c r="I211" s="2" t="inlineStr">
        <is>
          <t>PNT00061</t>
        </is>
      </c>
      <c r="J211" s="2" t="inlineStr"/>
      <c r="K211" s="2" t="inlineStr">
        <is>
          <t>Cromatografía de Gases / Detector de Ionización por Llama (CG-FID)</t>
        </is>
      </c>
      <c r="L211" s="2" t="inlineStr">
        <is>
          <t>N</t>
        </is>
      </c>
      <c r="N211" s="2" t="inlineStr">
        <is>
          <t>1 VOC o Compuesto Orgánico Volátil (rutina)</t>
        </is>
      </c>
      <c r="O211" s="2" t="inlineStr">
        <is>
          <t>15 días laborables</t>
        </is>
      </c>
      <c r="P211" s="2" t="inlineStr">
        <is>
          <t>Para más de un VOC consultad precio en pestaña  PERFIL</t>
        </is>
      </c>
      <c r="Q211" s="2" t="inlineStr"/>
      <c r="R211" s="2" t="inlineStr">
        <is>
          <t>Tubo Carbono Activo (100/50 mg) (TCA) -&gt; MT044</t>
        </is>
      </c>
      <c r="S211" s="18" t="inlineStr">
        <is>
          <t>MT044</t>
        </is>
      </c>
    </row>
    <row r="212" hidden="1">
      <c r="A212" t="inlineStr">
        <is>
          <t>109-60-4</t>
        </is>
      </c>
      <c r="B212" s="2" t="inlineStr">
        <is>
          <t>Acetato de n-propilo - aire</t>
        </is>
      </c>
      <c r="C212" s="2" t="inlineStr">
        <is>
          <t>Éster n-propílico del ácido acético</t>
        </is>
      </c>
      <c r="D212" s="2" t="n"/>
      <c r="E212" s="2" t="inlineStr">
        <is>
          <t>N0290</t>
        </is>
      </c>
      <c r="F212" s="2" t="inlineStr">
        <is>
          <t>MA163</t>
        </is>
      </c>
      <c r="G212" s="2" t="inlineStr">
        <is>
          <t>100 µg</t>
        </is>
      </c>
      <c r="H212" s="2" t="inlineStr">
        <is>
          <t>Refrigerada (5°C ± 3°C)</t>
        </is>
      </c>
      <c r="I212" s="2" t="inlineStr">
        <is>
          <t>PNT00061</t>
        </is>
      </c>
      <c r="J212" s="2" t="inlineStr"/>
      <c r="K212" s="2" t="inlineStr">
        <is>
          <t>Cromatografía de Gases / Detector de Ionización por Llama (CG-FID)</t>
        </is>
      </c>
      <c r="L212" s="2" t="inlineStr">
        <is>
          <t>N</t>
        </is>
      </c>
      <c r="N212" s="2" t="inlineStr">
        <is>
          <t>1 VOC urgente 8 días</t>
        </is>
      </c>
      <c r="O212" s="2" t="inlineStr">
        <is>
          <t>8 días laborables</t>
        </is>
      </c>
      <c r="P212" s="2" t="inlineStr">
        <is>
          <t>Para más de un VOC consultad precio en pestaña  PERFIL</t>
        </is>
      </c>
      <c r="Q212" s="2" t="inlineStr"/>
      <c r="R212" s="2" t="inlineStr">
        <is>
          <t>Tubo Carbono Activo (100/50 mg) (TCA) -&gt; MT044</t>
        </is>
      </c>
      <c r="S212" s="18" t="inlineStr">
        <is>
          <t>MT044</t>
        </is>
      </c>
    </row>
    <row r="213" hidden="1">
      <c r="A213" t="inlineStr">
        <is>
          <t>108-10-1</t>
        </is>
      </c>
      <c r="B213" s="2" t="inlineStr">
        <is>
          <t>4-Metilpentan-2-ona - aire</t>
        </is>
      </c>
      <c r="C213" s="2" t="inlineStr">
        <is>
          <t>Metilisobutilcetona; MIBK</t>
        </is>
      </c>
      <c r="D213" s="2" t="n"/>
      <c r="E213" s="2" t="inlineStr">
        <is>
          <t>N0295</t>
        </is>
      </c>
      <c r="F213" s="2" t="inlineStr">
        <is>
          <t>MA163</t>
        </is>
      </c>
      <c r="G213" s="2" t="inlineStr">
        <is>
          <t>100 µg</t>
        </is>
      </c>
      <c r="H213" s="2" t="inlineStr">
        <is>
          <t>Refrigerada (5°C ± 3°C)</t>
        </is>
      </c>
      <c r="I213" s="2" t="inlineStr">
        <is>
          <t>PNT00061</t>
        </is>
      </c>
      <c r="J213" s="2" t="inlineStr"/>
      <c r="K213" s="2" t="inlineStr">
        <is>
          <t>Cromatografía de Gases / Detector de Ionización por Llama (CG-FID)</t>
        </is>
      </c>
      <c r="L213" s="2" t="inlineStr">
        <is>
          <t>N</t>
        </is>
      </c>
      <c r="N213" s="2" t="inlineStr">
        <is>
          <t>1 VOC urgente 8 días</t>
        </is>
      </c>
      <c r="O213" s="2" t="inlineStr">
        <is>
          <t>8 días laborables</t>
        </is>
      </c>
      <c r="P213" s="2" t="inlineStr">
        <is>
          <t>Para más de un VOC consultad precio en pestaña  PERFIL</t>
        </is>
      </c>
      <c r="Q213" s="2" t="inlineStr"/>
      <c r="R213" s="2" t="inlineStr">
        <is>
          <t>CMS y ó TCA -&gt; MT078 ó MT044</t>
        </is>
      </c>
      <c r="S213" s="18" t="inlineStr">
        <is>
          <t>MT044</t>
        </is>
      </c>
      <c r="T213" s="26" t="inlineStr">
        <is>
          <t>MT078</t>
        </is>
      </c>
    </row>
    <row r="214" hidden="1">
      <c r="A214" t="inlineStr">
        <is>
          <t>108-10-1</t>
        </is>
      </c>
      <c r="B214" s="2" t="inlineStr">
        <is>
          <t>4-Metilpentan-2-ona - aire</t>
        </is>
      </c>
      <c r="C214" s="2" t="inlineStr">
        <is>
          <t>Metilisobutilcetona; MIBK</t>
        </is>
      </c>
      <c r="D214" s="2" t="n"/>
      <c r="E214" s="2" t="inlineStr">
        <is>
          <t>N0295</t>
        </is>
      </c>
      <c r="F214" s="2" t="inlineStr">
        <is>
          <t>MA052</t>
        </is>
      </c>
      <c r="G214" s="2" t="inlineStr">
        <is>
          <t>100 µg</t>
        </is>
      </c>
      <c r="H214" s="2" t="inlineStr">
        <is>
          <t>Refrigerada (5°C ± 3°C)</t>
        </is>
      </c>
      <c r="I214" s="2" t="inlineStr">
        <is>
          <t>PNT00061</t>
        </is>
      </c>
      <c r="J214" s="2" t="inlineStr"/>
      <c r="K214" s="2" t="inlineStr">
        <is>
          <t>Cromatografía de Gases / Detector de Ionización por Llama (CG-FID)</t>
        </is>
      </c>
      <c r="L214" s="2" t="inlineStr">
        <is>
          <t>N</t>
        </is>
      </c>
      <c r="N214" s="2" t="inlineStr">
        <is>
          <t>1 VOC o Compuesto Orgánico Volátil (rutina)</t>
        </is>
      </c>
      <c r="O214" s="2" t="inlineStr">
        <is>
          <t>15 días laborables</t>
        </is>
      </c>
      <c r="P214" s="2" t="inlineStr">
        <is>
          <t>Para más de un VOC consultad precio en pestaña  PERFIL</t>
        </is>
      </c>
      <c r="Q214" s="2" t="inlineStr"/>
      <c r="R214" s="2" t="inlineStr">
        <is>
          <t>CMS y ó TCA -&gt; MT078 ó MT044</t>
        </is>
      </c>
      <c r="S214" s="18" t="inlineStr">
        <is>
          <t>MT044</t>
        </is>
      </c>
      <c r="T214" s="26" t="inlineStr">
        <is>
          <t>MT078</t>
        </is>
      </c>
    </row>
    <row r="215" hidden="1">
      <c r="A215" t="inlineStr">
        <is>
          <t>108-88-3</t>
        </is>
      </c>
      <c r="B215" s="2" t="inlineStr">
        <is>
          <t>Tolueno - aire</t>
        </is>
      </c>
      <c r="C215" s="2" t="inlineStr">
        <is>
          <t>Metilbenceno; Fenilmetanol; Tolnol</t>
        </is>
      </c>
      <c r="D215" s="2" t="n"/>
      <c r="E215" s="2" t="inlineStr">
        <is>
          <t>N0300</t>
        </is>
      </c>
      <c r="F215" s="2" t="inlineStr">
        <is>
          <t>MA166</t>
        </is>
      </c>
      <c r="G215" s="2" t="inlineStr">
        <is>
          <t>10 µg</t>
        </is>
      </c>
      <c r="H215" s="2" t="inlineStr">
        <is>
          <t>Refrigerada (5°C ± 3°C)</t>
        </is>
      </c>
      <c r="I215" s="2" t="inlineStr">
        <is>
          <t>PNT00061</t>
        </is>
      </c>
      <c r="J215" s="2" t="inlineStr"/>
      <c r="K215" s="2" t="inlineStr">
        <is>
          <t>Cromatografía de Gases / Detector de Ionización por Llama (CG-FID)</t>
        </is>
      </c>
      <c r="L215" s="2" t="inlineStr">
        <is>
          <t>N</t>
        </is>
      </c>
      <c r="N215" s="2" t="inlineStr">
        <is>
          <t>1 hidrocarburo urgente 8 días</t>
        </is>
      </c>
      <c r="O215" s="2" t="inlineStr">
        <is>
          <t>8 días laborables</t>
        </is>
      </c>
      <c r="P215" s="2" t="inlineStr">
        <is>
          <t>Para más de un hidrocarburo consultad precio en pestaña  PERFIL</t>
        </is>
      </c>
      <c r="Q215" s="2" t="inlineStr"/>
      <c r="R215" s="2" t="inlineStr">
        <is>
          <t>Tubo Carbono Activo (100/50 mg) (TCA) -&gt; MT044</t>
        </is>
      </c>
      <c r="S215" s="18" t="inlineStr">
        <is>
          <t>MT044</t>
        </is>
      </c>
    </row>
    <row r="216" hidden="1">
      <c r="A216" t="inlineStr">
        <is>
          <t>108-88-3</t>
        </is>
      </c>
      <c r="B216" s="2" t="inlineStr">
        <is>
          <t>Tolueno - aire</t>
        </is>
      </c>
      <c r="C216" s="2" t="inlineStr">
        <is>
          <t>Metilbenceno; Fenilmetanol; Tolnol</t>
        </is>
      </c>
      <c r="D216" s="2" t="n"/>
      <c r="E216" s="2" t="inlineStr">
        <is>
          <t>N0300</t>
        </is>
      </c>
      <c r="F216" s="2" t="inlineStr">
        <is>
          <t>MA163</t>
        </is>
      </c>
      <c r="G216" s="2" t="inlineStr">
        <is>
          <t>10 µg</t>
        </is>
      </c>
      <c r="H216" s="2" t="inlineStr">
        <is>
          <t>Refrigerada (5°C ± 3°C)</t>
        </is>
      </c>
      <c r="I216" s="2" t="inlineStr">
        <is>
          <t>PNT00061</t>
        </is>
      </c>
      <c r="J216" s="2" t="inlineStr"/>
      <c r="K216" s="2" t="inlineStr">
        <is>
          <t>Cromatografía de Gases / Detector de Ionización por Llama (CG-FID)</t>
        </is>
      </c>
      <c r="L216" s="2" t="inlineStr">
        <is>
          <t>N</t>
        </is>
      </c>
      <c r="N216" s="2" t="inlineStr">
        <is>
          <t>1 VOC urgente 8 días</t>
        </is>
      </c>
      <c r="O216" s="2" t="inlineStr">
        <is>
          <t>8 días laborables</t>
        </is>
      </c>
      <c r="P216" s="2" t="inlineStr">
        <is>
          <t>Para más de un VOC consultad precio en pestaña  PERFIL</t>
        </is>
      </c>
      <c r="Q216" s="2" t="inlineStr"/>
      <c r="R216" s="2" t="inlineStr">
        <is>
          <t>Tubo Carbono Activo (100/50 mg) (TCA) -&gt; MT044</t>
        </is>
      </c>
      <c r="S216" s="18" t="inlineStr">
        <is>
          <t>MT044</t>
        </is>
      </c>
    </row>
    <row r="217" hidden="1">
      <c r="A217" t="inlineStr">
        <is>
          <t>108-88-3</t>
        </is>
      </c>
      <c r="B217" s="2" t="inlineStr">
        <is>
          <t>Tolueno - aire</t>
        </is>
      </c>
      <c r="C217" s="2" t="inlineStr">
        <is>
          <t>Metilbenceno; Fenilmetanol; Tolnol</t>
        </is>
      </c>
      <c r="D217" s="2" t="n"/>
      <c r="E217" s="2" t="inlineStr">
        <is>
          <t>N0300</t>
        </is>
      </c>
      <c r="F217" s="2" t="inlineStr">
        <is>
          <t>MA165</t>
        </is>
      </c>
      <c r="G217" s="2" t="inlineStr">
        <is>
          <t>10 µg</t>
        </is>
      </c>
      <c r="H217" s="2" t="inlineStr">
        <is>
          <t>Refrigerada (5°C ± 3°C)</t>
        </is>
      </c>
      <c r="I217" s="2" t="inlineStr">
        <is>
          <t>PNT00061</t>
        </is>
      </c>
      <c r="J217" s="2" t="inlineStr"/>
      <c r="K217" s="2" t="inlineStr">
        <is>
          <t>Cromatografía de Gases / Detector de Ionización por Llama (CG-FID)</t>
        </is>
      </c>
      <c r="L217" s="2" t="inlineStr">
        <is>
          <t>N</t>
        </is>
      </c>
      <c r="N217" s="2" t="inlineStr">
        <is>
          <t>1 hidrocarburo (rutina)</t>
        </is>
      </c>
      <c r="O217" s="2" t="inlineStr">
        <is>
          <t>15 días laborables</t>
        </is>
      </c>
      <c r="P217" s="2" t="inlineStr">
        <is>
          <t>Para más de un hidrocarburo consultad precio en pestaña  PERFIL</t>
        </is>
      </c>
      <c r="Q217" s="2" t="inlineStr"/>
      <c r="R217" s="2" t="inlineStr">
        <is>
          <t>Tubo Carbono Activo (100/50 mg) (TCA) -&gt; MT044</t>
        </is>
      </c>
      <c r="S217" s="18" t="inlineStr">
        <is>
          <t>MT044</t>
        </is>
      </c>
    </row>
    <row r="218" hidden="1">
      <c r="A218" t="inlineStr">
        <is>
          <t>108-88-3</t>
        </is>
      </c>
      <c r="B218" s="2" t="inlineStr">
        <is>
          <t>Tolueno - aire</t>
        </is>
      </c>
      <c r="C218" s="2" t="inlineStr">
        <is>
          <t>Metilbenceno; Fenilmetanol; Tolnol</t>
        </is>
      </c>
      <c r="D218" s="2" t="n"/>
      <c r="E218" s="2" t="inlineStr">
        <is>
          <t>N0300</t>
        </is>
      </c>
      <c r="F218" s="2" t="inlineStr">
        <is>
          <t>MA052</t>
        </is>
      </c>
      <c r="G218" s="2" t="inlineStr">
        <is>
          <t>10 µg</t>
        </is>
      </c>
      <c r="H218" s="2" t="inlineStr">
        <is>
          <t>Refrigerada (5°C ± 3°C)</t>
        </is>
      </c>
      <c r="I218" s="2" t="inlineStr">
        <is>
          <t>PNT00061</t>
        </is>
      </c>
      <c r="J218" s="2" t="inlineStr"/>
      <c r="K218" s="2" t="inlineStr">
        <is>
          <t>Cromatografía de Gases / Detector de Ionización por Llama (CG-FID)</t>
        </is>
      </c>
      <c r="L218" s="2" t="inlineStr">
        <is>
          <t>N</t>
        </is>
      </c>
      <c r="N218" s="2" t="inlineStr">
        <is>
          <t>1 VOC o Compuesto Orgánico Volátil (rutina)</t>
        </is>
      </c>
      <c r="O218" s="2" t="inlineStr">
        <is>
          <t>15 días laborables</t>
        </is>
      </c>
      <c r="P218" s="2" t="inlineStr">
        <is>
          <t>Para más de un VOC consultad precio en pestaña  PERFIL</t>
        </is>
      </c>
      <c r="Q218" s="2" t="inlineStr"/>
      <c r="R218" s="2" t="inlineStr">
        <is>
          <t>Tubo Carbono Activo (100/50 mg) (TCA) -&gt; MT044</t>
        </is>
      </c>
      <c r="S218" s="18" t="inlineStr">
        <is>
          <t>MT044</t>
        </is>
      </c>
    </row>
    <row r="219" hidden="1">
      <c r="A219" t="inlineStr">
        <is>
          <t>111-65-9</t>
        </is>
      </c>
      <c r="B219" s="2" t="inlineStr">
        <is>
          <t>n-Octano - aire</t>
        </is>
      </c>
      <c r="C219" s="2" t="n"/>
      <c r="D219" s="2" t="n"/>
      <c r="E219" s="2" t="inlineStr">
        <is>
          <t>N0305</t>
        </is>
      </c>
      <c r="F219" s="2" t="inlineStr">
        <is>
          <t>MA052</t>
        </is>
      </c>
      <c r="G219" s="2" t="inlineStr">
        <is>
          <t>10 µg</t>
        </is>
      </c>
      <c r="H219" s="2" t="inlineStr">
        <is>
          <t>Refrigerada (5°C ± 3°C)</t>
        </is>
      </c>
      <c r="I219" s="2" t="inlineStr">
        <is>
          <t>PNT00061</t>
        </is>
      </c>
      <c r="J219" s="2" t="inlineStr"/>
      <c r="K219" s="2" t="inlineStr">
        <is>
          <t>Cromatografía de Gases / Detector de Ionización por Llama (CG-FID)</t>
        </is>
      </c>
      <c r="L219" s="2" t="inlineStr">
        <is>
          <t>N</t>
        </is>
      </c>
      <c r="N219" s="2" t="inlineStr">
        <is>
          <t>1 VOC o Compuesto Orgánico Volátil (rutina)</t>
        </is>
      </c>
      <c r="O219" s="2" t="inlineStr">
        <is>
          <t>15 días laborables</t>
        </is>
      </c>
      <c r="P219" s="2" t="inlineStr">
        <is>
          <t>Para más de un VOC consultad precio en pestaña  PERFIL</t>
        </is>
      </c>
      <c r="Q219" s="2" t="inlineStr"/>
      <c r="R219" s="2" t="inlineStr">
        <is>
          <t>Tubo Carbono Activo (100/50 mg) (TCA) -&gt; MT044</t>
        </is>
      </c>
      <c r="S219" s="18" t="inlineStr">
        <is>
          <t>MT044</t>
        </is>
      </c>
    </row>
    <row r="220" hidden="1">
      <c r="A220" t="inlineStr">
        <is>
          <t>111-65-9</t>
        </is>
      </c>
      <c r="B220" s="2" t="inlineStr">
        <is>
          <t>n-Octano - aire</t>
        </is>
      </c>
      <c r="C220" s="2" t="n"/>
      <c r="D220" s="2" t="n"/>
      <c r="E220" s="2" t="inlineStr">
        <is>
          <t>N0305</t>
        </is>
      </c>
      <c r="F220" s="2" t="inlineStr">
        <is>
          <t>MA166</t>
        </is>
      </c>
      <c r="G220" s="2" t="inlineStr">
        <is>
          <t>10 µg</t>
        </is>
      </c>
      <c r="H220" s="2" t="inlineStr">
        <is>
          <t>Refrigerada (5°C ± 3°C)</t>
        </is>
      </c>
      <c r="I220" s="2" t="inlineStr">
        <is>
          <t>PNT00061</t>
        </is>
      </c>
      <c r="J220" s="2" t="inlineStr"/>
      <c r="K220" s="2" t="inlineStr">
        <is>
          <t>Cromatografía de Gases / Detector de Ionización por Llama (CG-FID)</t>
        </is>
      </c>
      <c r="L220" s="2" t="inlineStr">
        <is>
          <t>N</t>
        </is>
      </c>
      <c r="N220" s="2" t="inlineStr">
        <is>
          <t>1 hidrocarburo urgente 8 días</t>
        </is>
      </c>
      <c r="O220" s="2" t="inlineStr">
        <is>
          <t>8 días laborables</t>
        </is>
      </c>
      <c r="P220" s="2" t="inlineStr">
        <is>
          <t>Para más de un hidrocarburo consultad precio en pestaña  PERFIL</t>
        </is>
      </c>
      <c r="Q220" s="2" t="inlineStr"/>
      <c r="R220" s="2" t="inlineStr">
        <is>
          <t>Tubo Carbono Activo (100/50 mg) (TCA) -&gt; MT044</t>
        </is>
      </c>
      <c r="S220" s="18" t="inlineStr">
        <is>
          <t>MT044</t>
        </is>
      </c>
    </row>
    <row r="221" hidden="1">
      <c r="A221" t="inlineStr">
        <is>
          <t>111-65-9</t>
        </is>
      </c>
      <c r="B221" s="2" t="inlineStr">
        <is>
          <t>n-Octano - aire</t>
        </is>
      </c>
      <c r="C221" s="2" t="n"/>
      <c r="D221" s="2" t="n"/>
      <c r="E221" s="2" t="inlineStr">
        <is>
          <t>N0305</t>
        </is>
      </c>
      <c r="F221" s="2" t="inlineStr">
        <is>
          <t>MA163</t>
        </is>
      </c>
      <c r="G221" s="2" t="inlineStr">
        <is>
          <t>10 µg</t>
        </is>
      </c>
      <c r="H221" s="2" t="inlineStr">
        <is>
          <t>Refrigerada (5°C ± 3°C)</t>
        </is>
      </c>
      <c r="I221" s="2" t="inlineStr">
        <is>
          <t>PNT00061</t>
        </is>
      </c>
      <c r="J221" s="2" t="inlineStr"/>
      <c r="K221" s="2" t="inlineStr">
        <is>
          <t>Cromatografía de Gases / Detector de Ionización por Llama (CG-FID)</t>
        </is>
      </c>
      <c r="L221" s="2" t="inlineStr">
        <is>
          <t>N</t>
        </is>
      </c>
      <c r="N221" s="2" t="inlineStr">
        <is>
          <t>1 VOC urgente 8 días</t>
        </is>
      </c>
      <c r="O221" s="2" t="inlineStr">
        <is>
          <t>8 días laborables</t>
        </is>
      </c>
      <c r="P221" s="2" t="inlineStr">
        <is>
          <t>Para más de un VOC consultad precio en pestaña  PERFIL</t>
        </is>
      </c>
      <c r="Q221" s="2" t="inlineStr"/>
      <c r="R221" s="2" t="inlineStr">
        <is>
          <t>Tubo Carbono Activo (100/50 mg) (TCA) -&gt; MT044</t>
        </is>
      </c>
      <c r="S221" s="18" t="inlineStr">
        <is>
          <t>MT044</t>
        </is>
      </c>
    </row>
    <row r="222" hidden="1">
      <c r="A222" t="inlineStr">
        <is>
          <t>111-65-9</t>
        </is>
      </c>
      <c r="B222" s="2" t="inlineStr">
        <is>
          <t>n-Octano - aire</t>
        </is>
      </c>
      <c r="C222" s="2" t="n"/>
      <c r="D222" s="2" t="n"/>
      <c r="E222" s="2" t="inlineStr">
        <is>
          <t>N0305</t>
        </is>
      </c>
      <c r="F222" s="2" t="inlineStr">
        <is>
          <t>MA165</t>
        </is>
      </c>
      <c r="G222" s="2" t="inlineStr">
        <is>
          <t>10 µg</t>
        </is>
      </c>
      <c r="H222" s="2" t="inlineStr">
        <is>
          <t>Refrigerada (5°C ± 3°C)</t>
        </is>
      </c>
      <c r="I222" s="2" t="inlineStr">
        <is>
          <t>PNT00061</t>
        </is>
      </c>
      <c r="J222" s="2" t="inlineStr"/>
      <c r="K222" s="2" t="inlineStr">
        <is>
          <t>Cromatografía de Gases / Detector de Ionización por Llama (CG-FID)</t>
        </is>
      </c>
      <c r="L222" s="2" t="inlineStr">
        <is>
          <t>N</t>
        </is>
      </c>
      <c r="N222" s="2" t="inlineStr">
        <is>
          <t>1 hidrocarburo (rutina)</t>
        </is>
      </c>
      <c r="O222" s="2" t="inlineStr">
        <is>
          <t>15 días laborables</t>
        </is>
      </c>
      <c r="P222" s="2" t="inlineStr">
        <is>
          <t>Para más de un hidrocarburo consultad precio en pestaña  PERFIL</t>
        </is>
      </c>
      <c r="Q222" s="2" t="inlineStr"/>
      <c r="R222" s="2" t="inlineStr">
        <is>
          <t>Tubo Carbono Activo (100/50 mg) (TCA) -&gt; MT044</t>
        </is>
      </c>
      <c r="S222" s="18" t="inlineStr">
        <is>
          <t>MT044</t>
        </is>
      </c>
    </row>
    <row r="223" hidden="1">
      <c r="A223" t="inlineStr">
        <is>
          <t>110-19-0</t>
        </is>
      </c>
      <c r="B223" s="2" t="inlineStr">
        <is>
          <t>Acetato de isobutilo - aire</t>
        </is>
      </c>
      <c r="C223" s="2" t="inlineStr">
        <is>
          <t>Éster isobutílico del ácido acético</t>
        </is>
      </c>
      <c r="D223" s="2" t="n"/>
      <c r="E223" s="2" t="inlineStr">
        <is>
          <t>N0310</t>
        </is>
      </c>
      <c r="F223" s="2" t="inlineStr">
        <is>
          <t>MA163</t>
        </is>
      </c>
      <c r="G223" s="2" t="inlineStr">
        <is>
          <t>100 µg</t>
        </is>
      </c>
      <c r="H223" s="2" t="inlineStr">
        <is>
          <t>Refrigerada (5°C ± 3°C)</t>
        </is>
      </c>
      <c r="I223" s="2" t="inlineStr">
        <is>
          <t>PNT00061</t>
        </is>
      </c>
      <c r="J223" s="2" t="inlineStr"/>
      <c r="K223" s="2" t="inlineStr">
        <is>
          <t>Cromatografía de Gases / Detector de Ionización por Llama (CG-FID)</t>
        </is>
      </c>
      <c r="L223" s="2" t="inlineStr">
        <is>
          <t>N</t>
        </is>
      </c>
      <c r="N223" s="2" t="inlineStr">
        <is>
          <t>1 VOC urgente 8 días</t>
        </is>
      </c>
      <c r="O223" s="2" t="inlineStr">
        <is>
          <t>8 días laborables</t>
        </is>
      </c>
      <c r="P223" s="2" t="inlineStr">
        <is>
          <t>Para más de un VOC consultad precio en pestaña  PERFIL</t>
        </is>
      </c>
      <c r="Q223" s="2" t="inlineStr"/>
      <c r="R223" s="2" t="inlineStr">
        <is>
          <t>Tubo Carbono Activo (100/50 mg) (TCA) -&gt; MT044</t>
        </is>
      </c>
      <c r="S223" s="18" t="inlineStr">
        <is>
          <t>MT044</t>
        </is>
      </c>
    </row>
    <row r="224" hidden="1">
      <c r="A224" t="inlineStr">
        <is>
          <t>110-19-0</t>
        </is>
      </c>
      <c r="B224" s="2" t="inlineStr">
        <is>
          <t>Acetato de isobutilo - aire</t>
        </is>
      </c>
      <c r="C224" s="2" t="inlineStr">
        <is>
          <t>Éster isobutílico del ácido acético</t>
        </is>
      </c>
      <c r="D224" s="2" t="n"/>
      <c r="E224" s="2" t="inlineStr">
        <is>
          <t>N0310</t>
        </is>
      </c>
      <c r="F224" s="2" t="inlineStr">
        <is>
          <t>MA052</t>
        </is>
      </c>
      <c r="G224" s="2" t="inlineStr">
        <is>
          <t>100 µg</t>
        </is>
      </c>
      <c r="H224" s="2" t="inlineStr">
        <is>
          <t>Refrigerada (5°C ± 3°C)</t>
        </is>
      </c>
      <c r="I224" s="2" t="inlineStr">
        <is>
          <t>PNT00061</t>
        </is>
      </c>
      <c r="J224" s="2" t="inlineStr"/>
      <c r="K224" s="2" t="inlineStr">
        <is>
          <t>Cromatografía de Gases / Detector de Ionización por Llama (CG-FID)</t>
        </is>
      </c>
      <c r="L224" s="2" t="inlineStr">
        <is>
          <t>N</t>
        </is>
      </c>
      <c r="N224" s="2" t="inlineStr">
        <is>
          <t>1 VOC o Compuesto Orgánico Volátil (rutina)</t>
        </is>
      </c>
      <c r="O224" s="2" t="inlineStr">
        <is>
          <t>15 días laborables</t>
        </is>
      </c>
      <c r="P224" s="2" t="inlineStr">
        <is>
          <t>Para más de un VOC consultad precio en pestaña  PERFIL</t>
        </is>
      </c>
      <c r="Q224" s="2" t="inlineStr"/>
      <c r="R224" s="2" t="inlineStr">
        <is>
          <t>Tubo Carbono Activo (100/50 mg) (TCA) -&gt; MT044</t>
        </is>
      </c>
      <c r="S224" s="18" t="inlineStr">
        <is>
          <t>MT044</t>
        </is>
      </c>
    </row>
    <row r="225" hidden="1">
      <c r="A225" t="inlineStr">
        <is>
          <t>108-11-2</t>
        </is>
      </c>
      <c r="B225" s="2" t="inlineStr">
        <is>
          <t>4-Metil-2-pentanol - aire</t>
        </is>
      </c>
      <c r="C225" s="2" t="n"/>
      <c r="D225" s="2" t="n"/>
      <c r="E225" s="2" t="inlineStr">
        <is>
          <t>N0315</t>
        </is>
      </c>
      <c r="F225" s="2" t="inlineStr">
        <is>
          <t>MA163</t>
        </is>
      </c>
      <c r="G225" s="2" t="inlineStr">
        <is>
          <t>100 µg</t>
        </is>
      </c>
      <c r="H225" s="2" t="inlineStr">
        <is>
          <t>Refrigerada (5°C ± 3°C)</t>
        </is>
      </c>
      <c r="I225" s="2" t="inlineStr">
        <is>
          <t>PNT00061</t>
        </is>
      </c>
      <c r="J225" s="2" t="inlineStr"/>
      <c r="K225" s="2" t="inlineStr">
        <is>
          <t>Cromatografía de Gases / Detector de Ionización por Llama (CG-FID)</t>
        </is>
      </c>
      <c r="L225" s="2" t="inlineStr">
        <is>
          <t>N</t>
        </is>
      </c>
      <c r="N225" s="2" t="inlineStr">
        <is>
          <t>1 VOC urgente 8 días</t>
        </is>
      </c>
      <c r="O225" s="2" t="inlineStr">
        <is>
          <t>8 días laborables</t>
        </is>
      </c>
      <c r="P225" s="2" t="inlineStr">
        <is>
          <t>Para más de un VOC consultad precio en pestaña  PERFIL</t>
        </is>
      </c>
      <c r="Q225" s="2" t="inlineStr"/>
      <c r="R225" s="2" t="inlineStr">
        <is>
          <t>Tubo Carbono Activo (100/50 mg) (TCA) -&gt; MT044</t>
        </is>
      </c>
      <c r="S225" s="18" t="inlineStr">
        <is>
          <t>MT044</t>
        </is>
      </c>
    </row>
    <row r="226" hidden="1">
      <c r="A226" t="inlineStr">
        <is>
          <t>108-11-2</t>
        </is>
      </c>
      <c r="B226" s="2" t="inlineStr">
        <is>
          <t>4-Metil-2-pentanol - aire</t>
        </is>
      </c>
      <c r="C226" s="2" t="n"/>
      <c r="D226" s="2" t="n"/>
      <c r="E226" s="2" t="inlineStr">
        <is>
          <t>N0315</t>
        </is>
      </c>
      <c r="F226" s="2" t="inlineStr">
        <is>
          <t>MA052</t>
        </is>
      </c>
      <c r="G226" s="2" t="inlineStr">
        <is>
          <t>100 µg</t>
        </is>
      </c>
      <c r="H226" s="2" t="inlineStr">
        <is>
          <t>Refrigerada (5°C ± 3°C)</t>
        </is>
      </c>
      <c r="I226" s="2" t="inlineStr">
        <is>
          <t>PNT00061</t>
        </is>
      </c>
      <c r="J226" s="2" t="inlineStr"/>
      <c r="K226" s="2" t="inlineStr">
        <is>
          <t>Cromatografía de Gases / Detector de Ionización por Llama (CG-FID)</t>
        </is>
      </c>
      <c r="L226" s="2" t="inlineStr">
        <is>
          <t>N</t>
        </is>
      </c>
      <c r="N226" s="2" t="inlineStr">
        <is>
          <t>1 VOC o Compuesto Orgánico Volátil (rutina)</t>
        </is>
      </c>
      <c r="O226" s="2" t="inlineStr">
        <is>
          <t>15 días laborables</t>
        </is>
      </c>
      <c r="P226" s="2" t="inlineStr">
        <is>
          <t>Para más de un VOC consultad precio en pestaña  PERFIL</t>
        </is>
      </c>
      <c r="Q226" s="2" t="inlineStr"/>
      <c r="R226" s="2" t="inlineStr">
        <is>
          <t>Tubo Carbono Activo (100/50 mg) (TCA) -&gt; MT044</t>
        </is>
      </c>
      <c r="S226" s="18" t="inlineStr">
        <is>
          <t>MT044</t>
        </is>
      </c>
    </row>
    <row r="227" hidden="1">
      <c r="A227" t="inlineStr">
        <is>
          <t>127-18-4</t>
        </is>
      </c>
      <c r="B227" s="2" t="inlineStr">
        <is>
          <t>Percloroetileno - aire</t>
        </is>
      </c>
      <c r="C227" s="2" t="inlineStr">
        <is>
          <t>Tetracloroetileno; Tetracloroeteno</t>
        </is>
      </c>
      <c r="D227" s="2" t="n"/>
      <c r="E227" s="2" t="inlineStr">
        <is>
          <t>N0320</t>
        </is>
      </c>
      <c r="F227" s="2" t="inlineStr">
        <is>
          <t>MA052</t>
        </is>
      </c>
      <c r="G227" s="2" t="inlineStr">
        <is>
          <t>100 µg</t>
        </is>
      </c>
      <c r="H227" s="2" t="inlineStr">
        <is>
          <t>Refrigerada (5°C ± 3°C)</t>
        </is>
      </c>
      <c r="I227" s="2" t="inlineStr">
        <is>
          <t>PNT00061</t>
        </is>
      </c>
      <c r="J227" s="2" t="inlineStr"/>
      <c r="K227" s="2" t="inlineStr">
        <is>
          <t>Cromatografía de Gases / Detector de Ionización por Llama (CG-FID)</t>
        </is>
      </c>
      <c r="L227" s="2" t="inlineStr">
        <is>
          <t>N</t>
        </is>
      </c>
      <c r="N227" s="2" t="inlineStr">
        <is>
          <t>1 VOC o Compuesto Orgánico Volátil (rutina)</t>
        </is>
      </c>
      <c r="O227" s="2" t="inlineStr">
        <is>
          <t>15 días laborables</t>
        </is>
      </c>
      <c r="P227" s="2" t="inlineStr">
        <is>
          <t>Para más de un VOC consultad precio en pestaña  PERFIL</t>
        </is>
      </c>
      <c r="Q227" s="2" t="inlineStr"/>
      <c r="R227" s="2" t="inlineStr">
        <is>
          <t>Tubo Carbono Activo (100/50 mg) (TCA) -&gt; MT044</t>
        </is>
      </c>
      <c r="S227" s="18" t="inlineStr">
        <is>
          <t>MT044</t>
        </is>
      </c>
    </row>
    <row r="228" hidden="1">
      <c r="A228" t="inlineStr">
        <is>
          <t>127-18-4</t>
        </is>
      </c>
      <c r="B228" s="2" t="inlineStr">
        <is>
          <t>Percloroetileno - aire</t>
        </is>
      </c>
      <c r="C228" s="2" t="inlineStr">
        <is>
          <t>Tetracloroetileno; Tetracloroeteno</t>
        </is>
      </c>
      <c r="D228" s="2" t="n"/>
      <c r="E228" s="2" t="inlineStr">
        <is>
          <t>N0320</t>
        </is>
      </c>
      <c r="F228" s="2" t="inlineStr">
        <is>
          <t>MA163</t>
        </is>
      </c>
      <c r="G228" s="2" t="inlineStr">
        <is>
          <t>100 µg</t>
        </is>
      </c>
      <c r="H228" s="2" t="inlineStr">
        <is>
          <t>Refrigerada (5°C ± 3°C)</t>
        </is>
      </c>
      <c r="I228" s="2" t="inlineStr">
        <is>
          <t>PNT00061</t>
        </is>
      </c>
      <c r="J228" s="2" t="inlineStr"/>
      <c r="K228" s="2" t="inlineStr">
        <is>
          <t>Cromatografía de Gases / Detector de Ionización por Llama (CG-FID)</t>
        </is>
      </c>
      <c r="L228" s="2" t="inlineStr">
        <is>
          <t>N</t>
        </is>
      </c>
      <c r="N228" s="2" t="inlineStr">
        <is>
          <t>1 VOC urgente 8 días</t>
        </is>
      </c>
      <c r="O228" s="2" t="inlineStr">
        <is>
          <t>8 días laborables</t>
        </is>
      </c>
      <c r="P228" s="2" t="inlineStr">
        <is>
          <t>Para más de un VOC consultad precio en pestaña  PERFIL</t>
        </is>
      </c>
      <c r="Q228" s="2" t="inlineStr"/>
      <c r="R228" s="2" t="inlineStr">
        <is>
          <t>Tubo Carbono Activo (100/50 mg) (TCA) -&gt; MT044</t>
        </is>
      </c>
      <c r="S228" s="18" t="inlineStr">
        <is>
          <t>MT044</t>
        </is>
      </c>
    </row>
    <row r="229" hidden="1">
      <c r="A229" t="inlineStr">
        <is>
          <t>141-79-7</t>
        </is>
      </c>
      <c r="B229" s="2" t="inlineStr">
        <is>
          <t>Óxido de mesitilo - aire</t>
        </is>
      </c>
      <c r="C229" s="2" t="inlineStr">
        <is>
          <t>4-metilpent-3-en-2-ona; Isobutil metil cetona</t>
        </is>
      </c>
      <c r="D229" s="2" t="n"/>
      <c r="E229" s="2" t="inlineStr">
        <is>
          <t>N0325</t>
        </is>
      </c>
      <c r="F229" s="2" t="inlineStr">
        <is>
          <t>MA163</t>
        </is>
      </c>
      <c r="G229" s="2" t="inlineStr">
        <is>
          <t>10 µg</t>
        </is>
      </c>
      <c r="H229" s="2" t="inlineStr">
        <is>
          <t>Refrigerada (5°C ± 3°C)</t>
        </is>
      </c>
      <c r="I229" s="2" t="inlineStr">
        <is>
          <t>PNT00061</t>
        </is>
      </c>
      <c r="J229" s="2" t="inlineStr"/>
      <c r="K229" s="2" t="inlineStr">
        <is>
          <t>Cromatografía de Gases / Detector de Ionización por Llama (CG-FID)</t>
        </is>
      </c>
      <c r="L229" s="2" t="inlineStr">
        <is>
          <t>N</t>
        </is>
      </c>
      <c r="N229" s="2" t="inlineStr">
        <is>
          <t>1 VOC urgente 8 días</t>
        </is>
      </c>
      <c r="O229" s="2" t="inlineStr">
        <is>
          <t>8 días laborables</t>
        </is>
      </c>
      <c r="P229" s="2" t="inlineStr">
        <is>
          <t>Para más de un VOC consultad precio en pestaña  PERFIL</t>
        </is>
      </c>
      <c r="Q229" s="2" t="inlineStr"/>
      <c r="R229" s="2" t="inlineStr">
        <is>
          <t>Tubo Carbono Activo (100/50 mg) (TCA) -&gt; MT044</t>
        </is>
      </c>
      <c r="S229" s="18" t="inlineStr">
        <is>
          <t>MT044</t>
        </is>
      </c>
    </row>
    <row r="230" hidden="1">
      <c r="A230" t="inlineStr">
        <is>
          <t>141-79-7</t>
        </is>
      </c>
      <c r="B230" s="2" t="inlineStr">
        <is>
          <t>Óxido de mesitilo - aire</t>
        </is>
      </c>
      <c r="C230" s="2" t="inlineStr">
        <is>
          <t>4-metilpent-3-en-2-ona; Isobutil metil cetona</t>
        </is>
      </c>
      <c r="D230" s="2" t="n"/>
      <c r="E230" s="2" t="inlineStr">
        <is>
          <t>N0325</t>
        </is>
      </c>
      <c r="F230" s="2" t="inlineStr">
        <is>
          <t>MA052</t>
        </is>
      </c>
      <c r="G230" s="2" t="inlineStr">
        <is>
          <t>10 µg</t>
        </is>
      </c>
      <c r="H230" s="2" t="inlineStr">
        <is>
          <t>Refrigerada (5°C ± 3°C)</t>
        </is>
      </c>
      <c r="I230" s="2" t="inlineStr">
        <is>
          <t>PNT00061</t>
        </is>
      </c>
      <c r="J230" s="2" t="inlineStr"/>
      <c r="K230" s="2" t="inlineStr">
        <is>
          <t>Cromatografía de Gases / Detector de Ionización por Llama (CG-FID)</t>
        </is>
      </c>
      <c r="L230" s="2" t="inlineStr">
        <is>
          <t>N</t>
        </is>
      </c>
      <c r="N230" s="2" t="inlineStr">
        <is>
          <t>1 VOC o Compuesto Orgánico Volátil (rutina)</t>
        </is>
      </c>
      <c r="O230" s="2" t="inlineStr">
        <is>
          <t>15 días laborables</t>
        </is>
      </c>
      <c r="P230" s="2" t="inlineStr">
        <is>
          <t>Para más de un VOC consultad precio en pestaña  PERFIL</t>
        </is>
      </c>
      <c r="Q230" s="2" t="inlineStr"/>
      <c r="R230" s="2" t="inlineStr">
        <is>
          <t>Tubo Carbono Activo (100/50 mg) (TCA) -&gt; MT044</t>
        </is>
      </c>
      <c r="S230" s="18" t="inlineStr">
        <is>
          <t>MT044</t>
        </is>
      </c>
    </row>
    <row r="231" hidden="1">
      <c r="A231" t="inlineStr">
        <is>
          <t>123-86-4</t>
        </is>
      </c>
      <c r="B231" s="2" t="inlineStr">
        <is>
          <t>Acetato de n-butilo - aire</t>
        </is>
      </c>
      <c r="C231" s="2" t="inlineStr">
        <is>
          <t>Éster butílico del ácido acético</t>
        </is>
      </c>
      <c r="D231" s="2" t="n"/>
      <c r="E231" s="2" t="inlineStr">
        <is>
          <t>N0330</t>
        </is>
      </c>
      <c r="F231" s="2" t="inlineStr">
        <is>
          <t>MA163</t>
        </is>
      </c>
      <c r="G231" s="2" t="inlineStr">
        <is>
          <t>100 µg</t>
        </is>
      </c>
      <c r="H231" s="2" t="inlineStr">
        <is>
          <t>Refrigerada (5°C ± 3°C)</t>
        </is>
      </c>
      <c r="I231" s="2" t="inlineStr">
        <is>
          <t>PNT00061</t>
        </is>
      </c>
      <c r="J231" s="2" t="inlineStr"/>
      <c r="K231" s="2" t="inlineStr">
        <is>
          <t>Cromatografía de Gases / Detector de Ionización por Llama (CG-FID)</t>
        </is>
      </c>
      <c r="L231" s="2" t="inlineStr">
        <is>
          <t>N</t>
        </is>
      </c>
      <c r="N231" s="2" t="inlineStr">
        <is>
          <t>1 VOC urgente 8 días</t>
        </is>
      </c>
      <c r="O231" s="2" t="inlineStr">
        <is>
          <t>8 días laborables</t>
        </is>
      </c>
      <c r="P231" s="2" t="inlineStr">
        <is>
          <t>Para más de un VOC consultad precio en pestaña  PERFIL</t>
        </is>
      </c>
      <c r="Q231" s="2" t="inlineStr"/>
      <c r="R231" s="2" t="inlineStr">
        <is>
          <t>Tubo Carbono Activo (100/50 mg) (TCA) -&gt; MT044</t>
        </is>
      </c>
      <c r="S231" s="18" t="inlineStr">
        <is>
          <t>MT044</t>
        </is>
      </c>
    </row>
    <row r="232" hidden="1">
      <c r="A232" t="inlineStr">
        <is>
          <t>123-86-4</t>
        </is>
      </c>
      <c r="B232" s="2" t="inlineStr">
        <is>
          <t>Acetato de n-butilo - aire</t>
        </is>
      </c>
      <c r="C232" s="2" t="inlineStr">
        <is>
          <t>Éster butílico del ácido acético</t>
        </is>
      </c>
      <c r="D232" s="2" t="n"/>
      <c r="E232" s="2" t="inlineStr">
        <is>
          <t>N0330</t>
        </is>
      </c>
      <c r="F232" s="2" t="inlineStr">
        <is>
          <t>MA052</t>
        </is>
      </c>
      <c r="G232" s="2" t="inlineStr">
        <is>
          <t>100 µg</t>
        </is>
      </c>
      <c r="H232" s="2" t="inlineStr">
        <is>
          <t>Refrigerada (5°C ± 3°C)</t>
        </is>
      </c>
      <c r="I232" s="2" t="inlineStr">
        <is>
          <t>PNT00061</t>
        </is>
      </c>
      <c r="J232" s="2" t="inlineStr"/>
      <c r="K232" s="2" t="inlineStr">
        <is>
          <t>Cromatografía de Gases / Detector de Ionización por Llama (CG-FID)</t>
        </is>
      </c>
      <c r="L232" s="2" t="inlineStr">
        <is>
          <t>N</t>
        </is>
      </c>
      <c r="N232" s="2" t="inlineStr">
        <is>
          <t>1 VOC o Compuesto Orgánico Volátil (rutina)</t>
        </is>
      </c>
      <c r="O232" s="2" t="inlineStr">
        <is>
          <t>15 días laborables</t>
        </is>
      </c>
      <c r="P232" s="2" t="inlineStr">
        <is>
          <t>Para más de un VOC consultad precio en pestaña  PERFIL</t>
        </is>
      </c>
      <c r="Q232" s="2" t="inlineStr"/>
      <c r="R232" s="2" t="inlineStr">
        <is>
          <t>Tubo Carbono Activo (100/50 mg) (TCA) -&gt; MT044</t>
        </is>
      </c>
      <c r="S232" s="18" t="inlineStr">
        <is>
          <t>MT044</t>
        </is>
      </c>
    </row>
    <row r="233" hidden="1">
      <c r="A233" t="inlineStr">
        <is>
          <t>108-90-7</t>
        </is>
      </c>
      <c r="B233" s="2" t="inlineStr">
        <is>
          <t>Clorobenceno - aire</t>
        </is>
      </c>
      <c r="C233" s="2" t="inlineStr">
        <is>
          <t>Monoclorobenceno; Cloruro de fenilo</t>
        </is>
      </c>
      <c r="D233" s="2" t="n"/>
      <c r="E233" s="2" t="inlineStr">
        <is>
          <t>N0335</t>
        </is>
      </c>
      <c r="F233" s="2" t="inlineStr">
        <is>
          <t>MA163</t>
        </is>
      </c>
      <c r="G233" s="2" t="inlineStr">
        <is>
          <t>10 µg</t>
        </is>
      </c>
      <c r="H233" s="2" t="inlineStr">
        <is>
          <t>Refrigerada (5°C ± 3°C)</t>
        </is>
      </c>
      <c r="I233" s="2" t="inlineStr">
        <is>
          <t>PNT00061</t>
        </is>
      </c>
      <c r="J233" s="2" t="inlineStr"/>
      <c r="K233" s="2" t="inlineStr">
        <is>
          <t>Cromatografía de Gases / Detector de Ionización por Llama (CG-FID)</t>
        </is>
      </c>
      <c r="L233" s="2" t="inlineStr">
        <is>
          <t>N</t>
        </is>
      </c>
      <c r="N233" s="2" t="inlineStr">
        <is>
          <t>1 VOC urgente 8 días</t>
        </is>
      </c>
      <c r="O233" s="2" t="inlineStr">
        <is>
          <t>8 días laborables</t>
        </is>
      </c>
      <c r="P233" s="2" t="inlineStr">
        <is>
          <t>Para más de un VOC consultad precio en pestaña  PERFIL</t>
        </is>
      </c>
      <c r="Q233" s="2" t="inlineStr"/>
      <c r="R233" s="2" t="inlineStr">
        <is>
          <t>Tubo Carbono Activo (100/50 mg) (TCA) -&gt; MT044</t>
        </is>
      </c>
      <c r="S233" s="18" t="inlineStr">
        <is>
          <t>MT044</t>
        </is>
      </c>
    </row>
    <row r="234" hidden="1">
      <c r="A234" t="inlineStr">
        <is>
          <t>108-90-7</t>
        </is>
      </c>
      <c r="B234" s="2" t="inlineStr">
        <is>
          <t>Clorobenceno - aire</t>
        </is>
      </c>
      <c r="C234" s="2" t="inlineStr">
        <is>
          <t>Monoclorobenceno; Cloruro de fenilo</t>
        </is>
      </c>
      <c r="D234" s="2" t="n"/>
      <c r="E234" s="2" t="inlineStr">
        <is>
          <t>N0335</t>
        </is>
      </c>
      <c r="F234" s="2" t="inlineStr">
        <is>
          <t>MA052</t>
        </is>
      </c>
      <c r="G234" s="2" t="inlineStr">
        <is>
          <t>10 µg</t>
        </is>
      </c>
      <c r="H234" s="2" t="inlineStr">
        <is>
          <t>Refrigerada (5°C ± 3°C)</t>
        </is>
      </c>
      <c r="I234" s="2" t="inlineStr">
        <is>
          <t>PNT00061</t>
        </is>
      </c>
      <c r="J234" s="2" t="inlineStr"/>
      <c r="K234" s="2" t="inlineStr">
        <is>
          <t>Cromatografía de Gases / Detector de Ionización por Llama (CG-FID)</t>
        </is>
      </c>
      <c r="L234" s="2" t="inlineStr">
        <is>
          <t>N</t>
        </is>
      </c>
      <c r="N234" s="2" t="inlineStr">
        <is>
          <t>1 VOC o Compuesto Orgánico Volátil (rutina)</t>
        </is>
      </c>
      <c r="O234" s="2" t="inlineStr">
        <is>
          <t>15 días laborables</t>
        </is>
      </c>
      <c r="P234" s="2" t="inlineStr">
        <is>
          <t>Para más de un VOC consultad precio en pestaña  PERFIL</t>
        </is>
      </c>
      <c r="Q234" s="2" t="inlineStr"/>
      <c r="R234" s="2" t="inlineStr">
        <is>
          <t>Tubo Carbono Activo (100/50 mg) (TCA) -&gt; MT044</t>
        </is>
      </c>
      <c r="S234" s="18" t="inlineStr">
        <is>
          <t>MT044</t>
        </is>
      </c>
    </row>
    <row r="235" hidden="1">
      <c r="A235" t="inlineStr">
        <is>
          <t>100-41-4</t>
        </is>
      </c>
      <c r="B235" s="2" t="inlineStr">
        <is>
          <t>Etilbenceno - aire</t>
        </is>
      </c>
      <c r="C235" s="2" t="inlineStr">
        <is>
          <t>Feniletano</t>
        </is>
      </c>
      <c r="D235" s="2" t="n"/>
      <c r="E235" s="2" t="inlineStr">
        <is>
          <t>N0340</t>
        </is>
      </c>
      <c r="F235" s="2" t="inlineStr">
        <is>
          <t>MA163</t>
        </is>
      </c>
      <c r="G235" s="2" t="inlineStr">
        <is>
          <t>10 µg</t>
        </is>
      </c>
      <c r="H235" s="2" t="inlineStr">
        <is>
          <t>Refrigerada (5°C ± 3°C)</t>
        </is>
      </c>
      <c r="I235" s="2" t="inlineStr">
        <is>
          <t>PNT00061</t>
        </is>
      </c>
      <c r="J235" s="2" t="inlineStr"/>
      <c r="K235" s="2" t="inlineStr">
        <is>
          <t>Cromatografía de Gases / Detector de Ionización por Llama (CG-FID)</t>
        </is>
      </c>
      <c r="L235" s="2" t="inlineStr">
        <is>
          <t>N</t>
        </is>
      </c>
      <c r="N235" s="2" t="inlineStr">
        <is>
          <t>1 VOC urgente 8 días</t>
        </is>
      </c>
      <c r="O235" s="2" t="inlineStr">
        <is>
          <t>8 días laborables</t>
        </is>
      </c>
      <c r="P235" s="2" t="inlineStr">
        <is>
          <t>Para más de un VOC consultad precio en pestaña  PERFIL</t>
        </is>
      </c>
      <c r="Q235" s="2" t="inlineStr"/>
      <c r="R235" s="2" t="inlineStr">
        <is>
          <t>Tubo Carbono Activo (100/50 mg) (TCA) -&gt; MT044</t>
        </is>
      </c>
      <c r="S235" s="18" t="inlineStr">
        <is>
          <t>MT044</t>
        </is>
      </c>
    </row>
    <row r="236" hidden="1">
      <c r="A236" t="inlineStr">
        <is>
          <t>100-41-4</t>
        </is>
      </c>
      <c r="B236" s="2" t="inlineStr">
        <is>
          <t>Etilbenceno - aire</t>
        </is>
      </c>
      <c r="C236" s="2" t="inlineStr">
        <is>
          <t>Feniletano</t>
        </is>
      </c>
      <c r="D236" s="2" t="n"/>
      <c r="E236" s="2" t="inlineStr">
        <is>
          <t>N0340</t>
        </is>
      </c>
      <c r="F236" s="2" t="inlineStr">
        <is>
          <t>MA165</t>
        </is>
      </c>
      <c r="G236" s="2" t="inlineStr">
        <is>
          <t>10 µg</t>
        </is>
      </c>
      <c r="H236" s="2" t="inlineStr">
        <is>
          <t>Refrigerada (5°C ± 3°C)</t>
        </is>
      </c>
      <c r="I236" s="2" t="inlineStr">
        <is>
          <t>PNT00061</t>
        </is>
      </c>
      <c r="J236" s="2" t="inlineStr"/>
      <c r="K236" s="2" t="inlineStr">
        <is>
          <t>Cromatografía de Gases / Detector de Ionización por Llama (CG-FID)</t>
        </is>
      </c>
      <c r="L236" s="2" t="inlineStr">
        <is>
          <t>N</t>
        </is>
      </c>
      <c r="N236" s="2" t="inlineStr">
        <is>
          <t>1 hidrocarburo (rutina)</t>
        </is>
      </c>
      <c r="O236" s="2" t="inlineStr">
        <is>
          <t>15 días laborables</t>
        </is>
      </c>
      <c r="P236" s="2" t="inlineStr">
        <is>
          <t>Para más de un hidrocarburo consultad precio en pestaña  PERFIL</t>
        </is>
      </c>
      <c r="Q236" s="2" t="inlineStr"/>
      <c r="R236" s="2" t="inlineStr">
        <is>
          <t>Tubo Carbono Activo (100/50 mg) (TCA) -&gt; MT044</t>
        </is>
      </c>
      <c r="S236" s="18" t="inlineStr">
        <is>
          <t>MT044</t>
        </is>
      </c>
    </row>
    <row r="237" hidden="1">
      <c r="A237" t="inlineStr">
        <is>
          <t>100-41-4</t>
        </is>
      </c>
      <c r="B237" s="2" t="inlineStr">
        <is>
          <t>Etilbenceno - aire</t>
        </is>
      </c>
      <c r="C237" s="2" t="inlineStr">
        <is>
          <t>Feniletano</t>
        </is>
      </c>
      <c r="D237" s="2" t="n"/>
      <c r="E237" s="2" t="inlineStr">
        <is>
          <t>N0340</t>
        </is>
      </c>
      <c r="F237" s="2" t="inlineStr">
        <is>
          <t>MA166</t>
        </is>
      </c>
      <c r="G237" s="2" t="inlineStr">
        <is>
          <t>10 µg</t>
        </is>
      </c>
      <c r="H237" s="2" t="inlineStr">
        <is>
          <t>Refrigerada (5°C ± 3°C)</t>
        </is>
      </c>
      <c r="I237" s="2" t="inlineStr">
        <is>
          <t>PNT00061</t>
        </is>
      </c>
      <c r="J237" s="2" t="inlineStr"/>
      <c r="K237" s="2" t="inlineStr">
        <is>
          <t>Cromatografía de Gases / Detector de Ionización por Llama (CG-FID)</t>
        </is>
      </c>
      <c r="L237" s="2" t="inlineStr">
        <is>
          <t>N</t>
        </is>
      </c>
      <c r="N237" s="2" t="inlineStr">
        <is>
          <t>1 hidrocarburo urgente 8 días</t>
        </is>
      </c>
      <c r="O237" s="2" t="inlineStr">
        <is>
          <t>8 días laborables</t>
        </is>
      </c>
      <c r="P237" s="2" t="inlineStr">
        <is>
          <t>Para más de un hidrocarburo consultad precio en pestaña  PERFIL</t>
        </is>
      </c>
      <c r="Q237" s="2" t="inlineStr"/>
      <c r="R237" s="2" t="inlineStr">
        <is>
          <t>Tubo Carbono Activo (100/50 mg) (TCA) -&gt; MT044</t>
        </is>
      </c>
      <c r="S237" s="18" t="inlineStr">
        <is>
          <t>MT044</t>
        </is>
      </c>
    </row>
    <row r="238" hidden="1">
      <c r="A238" t="inlineStr">
        <is>
          <t>100-41-4</t>
        </is>
      </c>
      <c r="B238" s="2" t="inlineStr">
        <is>
          <t>Etilbenceno - aire</t>
        </is>
      </c>
      <c r="C238" s="2" t="inlineStr">
        <is>
          <t>Feniletano</t>
        </is>
      </c>
      <c r="D238" s="2" t="n"/>
      <c r="E238" s="2" t="inlineStr">
        <is>
          <t>N0340</t>
        </is>
      </c>
      <c r="F238" s="2" t="inlineStr">
        <is>
          <t>MA052</t>
        </is>
      </c>
      <c r="G238" s="2" t="inlineStr">
        <is>
          <t>10 µg</t>
        </is>
      </c>
      <c r="H238" s="2" t="inlineStr">
        <is>
          <t>Refrigerada (5°C ± 3°C)</t>
        </is>
      </c>
      <c r="I238" s="2" t="inlineStr">
        <is>
          <t>PNT00061</t>
        </is>
      </c>
      <c r="J238" s="2" t="inlineStr"/>
      <c r="K238" s="2" t="inlineStr">
        <is>
          <t>Cromatografía de Gases / Detector de Ionización por Llama (CG-FID)</t>
        </is>
      </c>
      <c r="L238" s="2" t="inlineStr">
        <is>
          <t>N</t>
        </is>
      </c>
      <c r="N238" s="2" t="inlineStr">
        <is>
          <t>1 VOC o Compuesto Orgánico Volátil (rutina)</t>
        </is>
      </c>
      <c r="O238" s="2" t="inlineStr">
        <is>
          <t>15 días laborables</t>
        </is>
      </c>
      <c r="P238" s="2" t="inlineStr">
        <is>
          <t>Para más de un VOC consultad precio en pestaña  PERFIL</t>
        </is>
      </c>
      <c r="Q238" s="2" t="inlineStr"/>
      <c r="R238" s="2" t="inlineStr">
        <is>
          <t>Tubo Carbono Activo (100/50 mg) (TCA) -&gt; MT044</t>
        </is>
      </c>
      <c r="S238" s="18" t="inlineStr">
        <is>
          <t>MT044</t>
        </is>
      </c>
    </row>
    <row r="239" hidden="1">
      <c r="A239" t="inlineStr">
        <is>
          <t>1330-20-7</t>
        </is>
      </c>
      <c r="B239" s="2" t="inlineStr">
        <is>
          <t>Xilenos (mezcla de isómeros) - aire</t>
        </is>
      </c>
      <c r="C239" s="2" t="inlineStr">
        <is>
          <t>m-xileno; p-xileno; o-xileno; Dimetilbenceno; Xilol</t>
        </is>
      </c>
      <c r="D239" s="2" t="n"/>
      <c r="E239" s="2" t="inlineStr">
        <is>
          <t>N0345</t>
        </is>
      </c>
      <c r="F239" s="2" t="inlineStr">
        <is>
          <t>MA052</t>
        </is>
      </c>
      <c r="G239" s="2" t="inlineStr">
        <is>
          <t>10 µg</t>
        </is>
      </c>
      <c r="H239" s="2" t="inlineStr">
        <is>
          <t>Refrigerada (5°C ± 3°C)</t>
        </is>
      </c>
      <c r="I239" s="2" t="inlineStr">
        <is>
          <t>PNT00061</t>
        </is>
      </c>
      <c r="J239" s="2" t="inlineStr"/>
      <c r="K239" s="2" t="inlineStr">
        <is>
          <t>Cromatografía de Gases / Detector de Ionización por Llama (CG-FID)</t>
        </is>
      </c>
      <c r="L239" s="2" t="inlineStr">
        <is>
          <t>N</t>
        </is>
      </c>
      <c r="N239" s="2" t="inlineStr">
        <is>
          <t>1 VOC o Compuesto Orgánico Volátil (rutina)</t>
        </is>
      </c>
      <c r="O239" s="2" t="inlineStr">
        <is>
          <t>15 días laborables</t>
        </is>
      </c>
      <c r="P239" s="2" t="inlineStr">
        <is>
          <t>Para más de un VOC consultad precio en pestaña  PERFIL</t>
        </is>
      </c>
      <c r="Q239" s="2" t="inlineStr"/>
      <c r="R239" s="2" t="inlineStr">
        <is>
          <t>Tubo Carbono Activo (100/50 mg) (TCA) -&gt; MT044</t>
        </is>
      </c>
      <c r="S239" s="18" t="inlineStr">
        <is>
          <t>MT044</t>
        </is>
      </c>
    </row>
    <row r="240" hidden="1">
      <c r="A240" t="inlineStr">
        <is>
          <t>1330-20-7</t>
        </is>
      </c>
      <c r="B240" s="2" t="inlineStr">
        <is>
          <t>Xilenos (mezcla de isómeros) - aire</t>
        </is>
      </c>
      <c r="C240" s="2" t="inlineStr">
        <is>
          <t>m-xileno; p-xileno; o-xileno; Dimetilbenceno; Xilol</t>
        </is>
      </c>
      <c r="D240" s="2" t="n"/>
      <c r="E240" s="2" t="inlineStr">
        <is>
          <t>N0345</t>
        </is>
      </c>
      <c r="F240" s="2" t="inlineStr">
        <is>
          <t>MA166</t>
        </is>
      </c>
      <c r="G240" s="2" t="inlineStr">
        <is>
          <t>10 µg</t>
        </is>
      </c>
      <c r="H240" s="2" t="inlineStr">
        <is>
          <t>Refrigerada (5°C ± 3°C)</t>
        </is>
      </c>
      <c r="I240" s="2" t="inlineStr">
        <is>
          <t>PNT00061</t>
        </is>
      </c>
      <c r="J240" s="2" t="inlineStr"/>
      <c r="K240" s="2" t="inlineStr">
        <is>
          <t>Cromatografía de Gases / Detector de Ionización por Llama (CG-FID)</t>
        </is>
      </c>
      <c r="L240" s="2" t="inlineStr">
        <is>
          <t>N</t>
        </is>
      </c>
      <c r="N240" s="2" t="inlineStr">
        <is>
          <t>1 hidrocarburo urgente 8 días</t>
        </is>
      </c>
      <c r="O240" s="2" t="inlineStr">
        <is>
          <t>8 días laborables</t>
        </is>
      </c>
      <c r="P240" s="2" t="inlineStr">
        <is>
          <t>Para más de un hidrocarburo consultad precio en pestaña  PERFIL</t>
        </is>
      </c>
      <c r="Q240" s="2" t="inlineStr"/>
      <c r="R240" s="2" t="inlineStr">
        <is>
          <t>Tubo Carbono Activo (100/50 mg) (TCA) -&gt; MT044</t>
        </is>
      </c>
      <c r="S240" s="18" t="inlineStr">
        <is>
          <t>MT044</t>
        </is>
      </c>
    </row>
    <row r="241" hidden="1">
      <c r="A241" t="inlineStr">
        <is>
          <t>1330-20-7</t>
        </is>
      </c>
      <c r="B241" s="2" t="inlineStr">
        <is>
          <t>Xilenos (mezcla de isómeros) - aire</t>
        </is>
      </c>
      <c r="C241" s="2" t="inlineStr">
        <is>
          <t>m-xileno; p-xileno; o-xileno; Dimetilbenceno; Xilol</t>
        </is>
      </c>
      <c r="D241" s="2" t="n"/>
      <c r="E241" s="2" t="inlineStr">
        <is>
          <t>N0345</t>
        </is>
      </c>
      <c r="F241" s="2" t="inlineStr">
        <is>
          <t>MA165</t>
        </is>
      </c>
      <c r="G241" s="2" t="inlineStr">
        <is>
          <t>10 µg</t>
        </is>
      </c>
      <c r="H241" s="2" t="inlineStr">
        <is>
          <t>Refrigerada (5°C ± 3°C)</t>
        </is>
      </c>
      <c r="I241" s="2" t="inlineStr">
        <is>
          <t>PNT00061</t>
        </is>
      </c>
      <c r="J241" s="2" t="inlineStr"/>
      <c r="K241" s="2" t="inlineStr">
        <is>
          <t>Cromatografía de Gases / Detector de Ionización por Llama (CG-FID)</t>
        </is>
      </c>
      <c r="L241" s="2" t="inlineStr">
        <is>
          <t>N</t>
        </is>
      </c>
      <c r="N241" s="2" t="inlineStr">
        <is>
          <t>1 hidrocarburo (rutina)</t>
        </is>
      </c>
      <c r="O241" s="2" t="inlineStr">
        <is>
          <t>15 días laborables</t>
        </is>
      </c>
      <c r="P241" s="2" t="inlineStr">
        <is>
          <t>Para más de un hidrocarburo consultad precio en pestaña  PERFIL</t>
        </is>
      </c>
      <c r="Q241" s="2" t="inlineStr"/>
      <c r="R241" s="2" t="inlineStr">
        <is>
          <t>Tubo Carbono Activo (100/50 mg) (TCA) -&gt; MT044</t>
        </is>
      </c>
      <c r="S241" s="18" t="inlineStr">
        <is>
          <t>MT044</t>
        </is>
      </c>
    </row>
    <row r="242" hidden="1">
      <c r="A242" t="inlineStr">
        <is>
          <t>1330-20-7</t>
        </is>
      </c>
      <c r="B242" s="2" t="inlineStr">
        <is>
          <t>Xilenos (mezcla de isómeros) - aire</t>
        </is>
      </c>
      <c r="C242" s="2" t="inlineStr">
        <is>
          <t>m-xileno; p-xileno; o-xileno; Dimetilbenceno; Xilol</t>
        </is>
      </c>
      <c r="D242" s="2" t="n"/>
      <c r="E242" s="2" t="inlineStr">
        <is>
          <t>N0345</t>
        </is>
      </c>
      <c r="F242" s="2" t="inlineStr">
        <is>
          <t>MA163</t>
        </is>
      </c>
      <c r="G242" s="2" t="inlineStr">
        <is>
          <t>10 µg</t>
        </is>
      </c>
      <c r="H242" s="2" t="inlineStr">
        <is>
          <t>Refrigerada (5°C ± 3°C)</t>
        </is>
      </c>
      <c r="I242" s="2" t="inlineStr">
        <is>
          <t>PNT00061</t>
        </is>
      </c>
      <c r="J242" s="2" t="inlineStr"/>
      <c r="K242" s="2" t="inlineStr">
        <is>
          <t>Cromatografía de Gases / Detector de Ionización por Llama (CG-FID)</t>
        </is>
      </c>
      <c r="L242" s="2" t="inlineStr">
        <is>
          <t>N</t>
        </is>
      </c>
      <c r="N242" s="2" t="inlineStr">
        <is>
          <t>1 VOC urgente 8 días</t>
        </is>
      </c>
      <c r="O242" s="2" t="inlineStr">
        <is>
          <t>8 días laborables</t>
        </is>
      </c>
      <c r="P242" s="2" t="inlineStr">
        <is>
          <t>Para más de un VOC consultad precio en pestaña  PERFIL</t>
        </is>
      </c>
      <c r="Q242" s="2" t="inlineStr"/>
      <c r="R242" s="2" t="inlineStr">
        <is>
          <t>Tubo Carbono Activo (100/50 mg) (TCA) -&gt; MT044</t>
        </is>
      </c>
      <c r="S242" s="18" t="inlineStr">
        <is>
          <t>MT044</t>
        </is>
      </c>
    </row>
    <row r="243" hidden="1">
      <c r="A243" t="inlineStr">
        <is>
          <t>111-84-2</t>
        </is>
      </c>
      <c r="B243" s="2" t="inlineStr">
        <is>
          <t>Nonano, todos los isómeros - aire</t>
        </is>
      </c>
      <c r="C243" s="2" t="inlineStr">
        <is>
          <t>n-nonano; 2,2,5-Trimetilhexano</t>
        </is>
      </c>
      <c r="D243" s="2" t="n"/>
      <c r="E243" s="2" t="inlineStr">
        <is>
          <t>N0350</t>
        </is>
      </c>
      <c r="F243" s="2" t="inlineStr">
        <is>
          <t>MA166</t>
        </is>
      </c>
      <c r="G243" s="2" t="inlineStr">
        <is>
          <t>10 µg</t>
        </is>
      </c>
      <c r="H243" s="2" t="inlineStr">
        <is>
          <t>Refrigerada (5°C ± 3°C)</t>
        </is>
      </c>
      <c r="I243" s="2" t="inlineStr">
        <is>
          <t>PNT00061</t>
        </is>
      </c>
      <c r="J243" s="2" t="inlineStr"/>
      <c r="K243" s="2" t="inlineStr">
        <is>
          <t>Cromatografía de Gases / Detector de Ionización por Llama (CG-FID)</t>
        </is>
      </c>
      <c r="L243" s="2" t="inlineStr">
        <is>
          <t>N</t>
        </is>
      </c>
      <c r="N243" s="2" t="inlineStr">
        <is>
          <t>1 hidrocarburo urgente 8 días</t>
        </is>
      </c>
      <c r="O243" s="2" t="inlineStr">
        <is>
          <t>8 días laborables</t>
        </is>
      </c>
      <c r="P243" s="2" t="inlineStr">
        <is>
          <t>Para más de un hidrocarburo consultad precio en pestaña  PERFIL</t>
        </is>
      </c>
      <c r="Q243" s="2" t="inlineStr"/>
      <c r="R243" s="2" t="inlineStr">
        <is>
          <t>Tubo Carbono Activo (100/50 mg) (TCA) -&gt; MT044</t>
        </is>
      </c>
      <c r="S243" s="18" t="inlineStr">
        <is>
          <t>MT044</t>
        </is>
      </c>
    </row>
    <row r="244" hidden="1">
      <c r="A244" t="inlineStr">
        <is>
          <t>111-84-2</t>
        </is>
      </c>
      <c r="B244" s="2" t="inlineStr">
        <is>
          <t>Nonano, todos los isómeros - aire</t>
        </is>
      </c>
      <c r="C244" s="2" t="inlineStr">
        <is>
          <t>n-nonano; 2,2,5-Trimetilhexano</t>
        </is>
      </c>
      <c r="D244" s="2" t="n"/>
      <c r="E244" s="2" t="inlineStr">
        <is>
          <t>N0350</t>
        </is>
      </c>
      <c r="F244" s="2" t="inlineStr">
        <is>
          <t>MA052</t>
        </is>
      </c>
      <c r="G244" s="2" t="inlineStr">
        <is>
          <t>10 µg</t>
        </is>
      </c>
      <c r="H244" s="2" t="inlineStr">
        <is>
          <t>Refrigerada (5°C ± 3°C)</t>
        </is>
      </c>
      <c r="I244" s="2" t="inlineStr">
        <is>
          <t>PNT00061</t>
        </is>
      </c>
      <c r="J244" s="2" t="inlineStr"/>
      <c r="K244" s="2" t="inlineStr">
        <is>
          <t>Cromatografía de Gases / Detector de Ionización por Llama (CG-FID)</t>
        </is>
      </c>
      <c r="L244" s="2" t="inlineStr">
        <is>
          <t>N</t>
        </is>
      </c>
      <c r="N244" s="2" t="inlineStr">
        <is>
          <t>1 VOC o Compuesto Orgánico Volátil (rutina)</t>
        </is>
      </c>
      <c r="O244" s="2" t="inlineStr">
        <is>
          <t>15 días laborables</t>
        </is>
      </c>
      <c r="P244" s="2" t="inlineStr">
        <is>
          <t>Para más de un VOC consultad precio en pestaña  PERFIL</t>
        </is>
      </c>
      <c r="Q244" s="2" t="inlineStr"/>
      <c r="R244" s="2" t="inlineStr">
        <is>
          <t>Tubo Carbono Activo (100/50 mg) (TCA) -&gt; MT044</t>
        </is>
      </c>
      <c r="S244" s="18" t="inlineStr">
        <is>
          <t>MT044</t>
        </is>
      </c>
    </row>
    <row r="245" hidden="1">
      <c r="A245" t="inlineStr">
        <is>
          <t>111-84-2</t>
        </is>
      </c>
      <c r="B245" s="2" t="inlineStr">
        <is>
          <t>Nonano, todos los isómeros - aire</t>
        </is>
      </c>
      <c r="C245" s="2" t="inlineStr">
        <is>
          <t>n-nonano; 2,2,5-Trimetilhexano</t>
        </is>
      </c>
      <c r="D245" s="2" t="n"/>
      <c r="E245" s="2" t="inlineStr">
        <is>
          <t>N0350</t>
        </is>
      </c>
      <c r="F245" s="2" t="inlineStr">
        <is>
          <t>MA165</t>
        </is>
      </c>
      <c r="G245" s="2" t="inlineStr">
        <is>
          <t>10 µg</t>
        </is>
      </c>
      <c r="H245" s="2" t="inlineStr">
        <is>
          <t>Refrigerada (5°C ± 3°C)</t>
        </is>
      </c>
      <c r="I245" s="2" t="inlineStr">
        <is>
          <t>PNT00061</t>
        </is>
      </c>
      <c r="J245" s="2" t="inlineStr"/>
      <c r="K245" s="2" t="inlineStr">
        <is>
          <t>Cromatografía de Gases / Detector de Ionización por Llama (CG-FID)</t>
        </is>
      </c>
      <c r="L245" s="2" t="inlineStr">
        <is>
          <t>N</t>
        </is>
      </c>
      <c r="N245" s="2" t="inlineStr">
        <is>
          <t>1 hidrocarburo (rutina)</t>
        </is>
      </c>
      <c r="O245" s="2" t="inlineStr">
        <is>
          <t>15 días laborables</t>
        </is>
      </c>
      <c r="P245" s="2" t="inlineStr">
        <is>
          <t>Para más de un hidrocarburo consultad precio en pestaña  PERFIL</t>
        </is>
      </c>
      <c r="Q245" s="2" t="inlineStr"/>
      <c r="R245" s="2" t="inlineStr">
        <is>
          <t>Tubo Carbono Activo (100/50 mg) (TCA) -&gt; MT044</t>
        </is>
      </c>
      <c r="S245" s="18" t="inlineStr">
        <is>
          <t>MT044</t>
        </is>
      </c>
    </row>
    <row r="246" hidden="1">
      <c r="A246" t="inlineStr">
        <is>
          <t>111-84-2</t>
        </is>
      </c>
      <c r="B246" s="2" t="inlineStr">
        <is>
          <t>Nonano, todos los isómeros - aire</t>
        </is>
      </c>
      <c r="C246" s="2" t="inlineStr">
        <is>
          <t>n-nonano; 2,2,5-Trimetilhexano</t>
        </is>
      </c>
      <c r="D246" s="2" t="n"/>
      <c r="E246" s="2" t="inlineStr">
        <is>
          <t>N0350</t>
        </is>
      </c>
      <c r="F246" s="2" t="inlineStr">
        <is>
          <t>MA163</t>
        </is>
      </c>
      <c r="G246" s="2" t="inlineStr">
        <is>
          <t>10 µg</t>
        </is>
      </c>
      <c r="H246" s="2" t="inlineStr">
        <is>
          <t>Refrigerada (5°C ± 3°C)</t>
        </is>
      </c>
      <c r="I246" s="2" t="inlineStr">
        <is>
          <t>PNT00061</t>
        </is>
      </c>
      <c r="J246" s="2" t="inlineStr"/>
      <c r="K246" s="2" t="inlineStr">
        <is>
          <t>Cromatografía de Gases / Detector de Ionización por Llama (CG-FID)</t>
        </is>
      </c>
      <c r="L246" s="2" t="inlineStr">
        <is>
          <t>N</t>
        </is>
      </c>
      <c r="N246" s="2" t="inlineStr">
        <is>
          <t>1 VOC urgente 8 días</t>
        </is>
      </c>
      <c r="O246" s="2" t="inlineStr">
        <is>
          <t>8 días laborables</t>
        </is>
      </c>
      <c r="P246" s="2" t="inlineStr">
        <is>
          <t>Para más de un VOC consultad precio en pestaña  PERFIL</t>
        </is>
      </c>
      <c r="Q246" s="2" t="inlineStr"/>
      <c r="R246" s="2" t="inlineStr">
        <is>
          <t>Tubo Carbono Activo (100/50 mg) (TCA) -&gt; MT044</t>
        </is>
      </c>
      <c r="S246" s="18" t="inlineStr">
        <is>
          <t>MT044</t>
        </is>
      </c>
    </row>
    <row r="247" hidden="1">
      <c r="A247" t="inlineStr">
        <is>
          <t>110-12-3</t>
        </is>
      </c>
      <c r="B247" s="2" t="inlineStr">
        <is>
          <t>5-Metilhexan-2-ona - aire</t>
        </is>
      </c>
      <c r="C247" s="2" t="inlineStr">
        <is>
          <t>5-Metil-2-hexanona; MIAK; Metil isoamil cetona; Metil isopentil cetona; 2-metil-5-hexanona</t>
        </is>
      </c>
      <c r="D247" s="2" t="n"/>
      <c r="E247" s="2" t="inlineStr">
        <is>
          <t>N0355</t>
        </is>
      </c>
      <c r="F247" s="2" t="inlineStr">
        <is>
          <t>MA052</t>
        </is>
      </c>
      <c r="G247" s="2" t="inlineStr">
        <is>
          <t>10 µg</t>
        </is>
      </c>
      <c r="H247" s="2" t="inlineStr">
        <is>
          <t>Refrigerada (5°C ± 3°C)</t>
        </is>
      </c>
      <c r="I247" s="2" t="inlineStr">
        <is>
          <t>PNT00061</t>
        </is>
      </c>
      <c r="J247" s="2" t="inlineStr"/>
      <c r="K247" s="2" t="inlineStr">
        <is>
          <t>Cromatografía de Gases / Detector de Ionización por Llama (CG-FID)</t>
        </is>
      </c>
      <c r="L247" s="2" t="inlineStr">
        <is>
          <t>N</t>
        </is>
      </c>
      <c r="N247" s="2" t="inlineStr">
        <is>
          <t>1 VOC o Compuesto Orgánico Volátil (rutina)</t>
        </is>
      </c>
      <c r="O247" s="2" t="inlineStr">
        <is>
          <t>15 días laborables</t>
        </is>
      </c>
      <c r="P247" s="2" t="inlineStr">
        <is>
          <t>Para más de un VOC consultad precio en pestaña  PERFIL</t>
        </is>
      </c>
      <c r="Q247" s="2" t="inlineStr"/>
      <c r="R247" s="2" t="inlineStr">
        <is>
          <t>Tubo Carbono Activo (100/50 mg) (TCA) o Tubo tamiz molecular carbono (CMS) -&gt; MT044 ó MT078</t>
        </is>
      </c>
      <c r="S247" s="18" t="inlineStr">
        <is>
          <t>MT044</t>
        </is>
      </c>
      <c r="T247" s="26" t="inlineStr">
        <is>
          <t>MT078</t>
        </is>
      </c>
    </row>
    <row r="248" hidden="1">
      <c r="A248" t="inlineStr">
        <is>
          <t>110-12-3</t>
        </is>
      </c>
      <c r="B248" s="2" t="inlineStr">
        <is>
          <t>5-Metilhexan-2-ona - aire</t>
        </is>
      </c>
      <c r="C248" s="2" t="inlineStr">
        <is>
          <t>5-Metil-2-hexanona; MIAK; Metil isoamil cetona; Metil isopentil cetona; 2-metil-5-hexanona</t>
        </is>
      </c>
      <c r="D248" s="2" t="n"/>
      <c r="E248" s="2" t="inlineStr">
        <is>
          <t>N0355</t>
        </is>
      </c>
      <c r="F248" s="2" t="inlineStr">
        <is>
          <t>MA163</t>
        </is>
      </c>
      <c r="G248" s="2" t="inlineStr">
        <is>
          <t>10 µg</t>
        </is>
      </c>
      <c r="H248" s="2" t="inlineStr">
        <is>
          <t>Refrigerada (5°C ± 3°C)</t>
        </is>
      </c>
      <c r="I248" s="2" t="inlineStr">
        <is>
          <t>PNT00061</t>
        </is>
      </c>
      <c r="J248" s="2" t="inlineStr"/>
      <c r="K248" s="2" t="inlineStr">
        <is>
          <t>Cromatografía de Gases / Detector de Ionización por Llama (CG-FID)</t>
        </is>
      </c>
      <c r="L248" s="2" t="inlineStr">
        <is>
          <t>N</t>
        </is>
      </c>
      <c r="N248" s="2" t="inlineStr">
        <is>
          <t>1 VOC urgente 8 días</t>
        </is>
      </c>
      <c r="O248" s="2" t="inlineStr">
        <is>
          <t>8 días laborables</t>
        </is>
      </c>
      <c r="P248" s="2" t="inlineStr">
        <is>
          <t>Para más de un VOC consultad precio en pestaña  PERFIL</t>
        </is>
      </c>
      <c r="Q248" s="2" t="inlineStr"/>
      <c r="R248" s="2" t="inlineStr">
        <is>
          <t>Tubo Carbono Activo (100/50 mg) (TCA) o Tubo tamiz molecular carbono (CMS) -&gt; MT044 ó MT078</t>
        </is>
      </c>
      <c r="S248" s="18" t="inlineStr">
        <is>
          <t>MT044</t>
        </is>
      </c>
      <c r="T248" s="26" t="inlineStr">
        <is>
          <t>MT078</t>
        </is>
      </c>
    </row>
    <row r="249" hidden="1">
      <c r="A249" t="inlineStr">
        <is>
          <t>123-42-2</t>
        </is>
      </c>
      <c r="B249" s="2" t="inlineStr">
        <is>
          <t>Diacetona alcohol - aire</t>
        </is>
      </c>
      <c r="C249" s="2" t="inlineStr">
        <is>
          <t>4-Hidroxi-4-metil-2-pentanona; 2-metil-2-pentano-4-ona</t>
        </is>
      </c>
      <c r="D249" s="2" t="n"/>
      <c r="E249" s="2" t="inlineStr">
        <is>
          <t>N0360</t>
        </is>
      </c>
      <c r="F249" s="2" t="inlineStr">
        <is>
          <t>MA052</t>
        </is>
      </c>
      <c r="G249" s="2" t="inlineStr">
        <is>
          <t>100 µg</t>
        </is>
      </c>
      <c r="H249" s="2" t="inlineStr">
        <is>
          <t>Refrigerada (5°C ± 3°C)</t>
        </is>
      </c>
      <c r="I249" s="2" t="inlineStr">
        <is>
          <t>PNT00061</t>
        </is>
      </c>
      <c r="J249" s="2" t="inlineStr"/>
      <c r="K249" s="2" t="inlineStr">
        <is>
          <t>Cromatografía de Gases / Detector de Ionización por Llama (CG-FID)</t>
        </is>
      </c>
      <c r="L249" s="2" t="inlineStr">
        <is>
          <t>N</t>
        </is>
      </c>
      <c r="N249" s="2" t="inlineStr">
        <is>
          <t>1 VOC o Compuesto Orgánico Volátil (rutina)</t>
        </is>
      </c>
      <c r="O249" s="2" t="inlineStr">
        <is>
          <t>15 días laborables</t>
        </is>
      </c>
      <c r="P249" s="2" t="inlineStr">
        <is>
          <t>Para más de un VOC consultad precio en pestaña  PERFIL</t>
        </is>
      </c>
      <c r="Q249" s="2" t="inlineStr"/>
      <c r="R249" s="2" t="inlineStr">
        <is>
          <t>Tubo Carbono Activo (100/50 mg) (TCA) -&gt; MT044</t>
        </is>
      </c>
      <c r="S249" s="18" t="inlineStr">
        <is>
          <t>MT044</t>
        </is>
      </c>
    </row>
    <row r="250" hidden="1">
      <c r="A250" t="inlineStr">
        <is>
          <t>123-42-2</t>
        </is>
      </c>
      <c r="B250" s="2" t="inlineStr">
        <is>
          <t>Diacetona alcohol - aire</t>
        </is>
      </c>
      <c r="C250" s="2" t="inlineStr">
        <is>
          <t>4-Hidroxi-4-metil-2-pentanona; 2-metil-2-pentano-4-ona</t>
        </is>
      </c>
      <c r="D250" s="2" t="n"/>
      <c r="E250" s="2" t="inlineStr">
        <is>
          <t>N0360</t>
        </is>
      </c>
      <c r="F250" s="2" t="inlineStr">
        <is>
          <t>MA163</t>
        </is>
      </c>
      <c r="G250" s="2" t="inlineStr">
        <is>
          <t>100 µg</t>
        </is>
      </c>
      <c r="H250" s="2" t="inlineStr">
        <is>
          <t>Refrigerada (5°C ± 3°C)</t>
        </is>
      </c>
      <c r="I250" s="2" t="inlineStr">
        <is>
          <t>PNT00061</t>
        </is>
      </c>
      <c r="J250" s="2" t="inlineStr"/>
      <c r="K250" s="2" t="inlineStr">
        <is>
          <t>Cromatografía de Gases / Detector de Ionización por Llama (CG-FID)</t>
        </is>
      </c>
      <c r="L250" s="2" t="inlineStr">
        <is>
          <t>N</t>
        </is>
      </c>
      <c r="N250" s="2" t="inlineStr">
        <is>
          <t>1 VOC urgente 8 días</t>
        </is>
      </c>
      <c r="O250" s="2" t="inlineStr">
        <is>
          <t>8 días laborables</t>
        </is>
      </c>
      <c r="P250" s="2" t="inlineStr">
        <is>
          <t>Para más de un VOC consultad precio en pestaña  PERFIL</t>
        </is>
      </c>
      <c r="Q250" s="2" t="inlineStr"/>
      <c r="R250" s="2" t="inlineStr">
        <is>
          <t>Tubo Carbono Activo (100/50 mg) (TCA) -&gt; MT044</t>
        </is>
      </c>
      <c r="S250" s="18" t="inlineStr">
        <is>
          <t>MT044</t>
        </is>
      </c>
    </row>
    <row r="251" hidden="1">
      <c r="A251" t="inlineStr">
        <is>
          <t>100-42-5</t>
        </is>
      </c>
      <c r="B251" s="2" t="inlineStr">
        <is>
          <t>Estireno - aire</t>
        </is>
      </c>
      <c r="C251" s="2" t="inlineStr">
        <is>
          <t>Vinilbenceno; Feniletileno</t>
        </is>
      </c>
      <c r="D251" s="2" t="n"/>
      <c r="E251" s="2" t="inlineStr">
        <is>
          <t>N0365</t>
        </is>
      </c>
      <c r="F251" s="2" t="inlineStr">
        <is>
          <t>MA163</t>
        </is>
      </c>
      <c r="G251" s="2" t="inlineStr">
        <is>
          <t>10 µg</t>
        </is>
      </c>
      <c r="H251" s="2" t="inlineStr">
        <is>
          <t>Refrigerada (5°C ± 3°C)</t>
        </is>
      </c>
      <c r="I251" s="2" t="inlineStr">
        <is>
          <t>PNT00061</t>
        </is>
      </c>
      <c r="J251" s="2" t="inlineStr"/>
      <c r="K251" s="2" t="inlineStr">
        <is>
          <t>Cromatografía de Gases / Detector de Ionización por Llama (CG-FID)</t>
        </is>
      </c>
      <c r="L251" s="2" t="inlineStr">
        <is>
          <t>N</t>
        </is>
      </c>
      <c r="N251" s="2" t="inlineStr">
        <is>
          <t>1 VOC urgente 8 días</t>
        </is>
      </c>
      <c r="O251" s="2" t="inlineStr">
        <is>
          <t>8 días laborables</t>
        </is>
      </c>
      <c r="P251" s="2" t="inlineStr">
        <is>
          <t>Para más de un VOC consultad precio en pestaña  PERFIL</t>
        </is>
      </c>
      <c r="Q251" s="2" t="inlineStr"/>
      <c r="R251" s="2" t="inlineStr">
        <is>
          <t>Tubo Carbono Activo (100/50 mg) (TCA) -&gt; MT044</t>
        </is>
      </c>
      <c r="S251" s="18" t="inlineStr">
        <is>
          <t>MT044</t>
        </is>
      </c>
    </row>
    <row r="252" hidden="1">
      <c r="A252" t="inlineStr">
        <is>
          <t>100-42-5</t>
        </is>
      </c>
      <c r="B252" s="2" t="inlineStr">
        <is>
          <t>Estireno - aire</t>
        </is>
      </c>
      <c r="C252" s="2" t="inlineStr">
        <is>
          <t>Vinilbenceno; Feniletileno</t>
        </is>
      </c>
      <c r="D252" s="2" t="n"/>
      <c r="E252" s="2" t="inlineStr">
        <is>
          <t>N0365</t>
        </is>
      </c>
      <c r="F252" s="2" t="inlineStr">
        <is>
          <t>MA165</t>
        </is>
      </c>
      <c r="G252" s="2" t="inlineStr">
        <is>
          <t>10 µg</t>
        </is>
      </c>
      <c r="H252" s="2" t="inlineStr">
        <is>
          <t>Refrigerada (5°C ± 3°C)</t>
        </is>
      </c>
      <c r="I252" s="2" t="inlineStr">
        <is>
          <t>PNT00061</t>
        </is>
      </c>
      <c r="J252" s="2" t="inlineStr"/>
      <c r="K252" s="2" t="inlineStr">
        <is>
          <t>Cromatografía de Gases / Detector de Ionización por Llama (CG-FID)</t>
        </is>
      </c>
      <c r="L252" s="2" t="inlineStr">
        <is>
          <t>N</t>
        </is>
      </c>
      <c r="N252" s="2" t="inlineStr">
        <is>
          <t>1 hidrocarburo (rutina)</t>
        </is>
      </c>
      <c r="O252" s="2" t="inlineStr">
        <is>
          <t>15 días laborables</t>
        </is>
      </c>
      <c r="P252" s="2" t="inlineStr">
        <is>
          <t>Para más de un hidrocarburo consultad precio en pestaña  PERFIL</t>
        </is>
      </c>
      <c r="Q252" s="2" t="inlineStr"/>
      <c r="R252" s="2" t="inlineStr">
        <is>
          <t>Tubo Carbono Activo (100/50 mg) (TCA) -&gt; MT044</t>
        </is>
      </c>
      <c r="S252" s="18" t="inlineStr">
        <is>
          <t>MT044</t>
        </is>
      </c>
    </row>
    <row r="253" hidden="1">
      <c r="A253" t="inlineStr">
        <is>
          <t>100-42-5</t>
        </is>
      </c>
      <c r="B253" s="2" t="inlineStr">
        <is>
          <t>Estireno - aire</t>
        </is>
      </c>
      <c r="C253" s="2" t="inlineStr">
        <is>
          <t>Vinilbenceno; Feniletileno</t>
        </is>
      </c>
      <c r="D253" s="2" t="n"/>
      <c r="E253" s="2" t="inlineStr">
        <is>
          <t>N0365</t>
        </is>
      </c>
      <c r="F253" s="2" t="inlineStr">
        <is>
          <t>MA052</t>
        </is>
      </c>
      <c r="G253" s="2" t="inlineStr">
        <is>
          <t>10 µg</t>
        </is>
      </c>
      <c r="H253" s="2" t="inlineStr">
        <is>
          <t>Refrigerada (5°C ± 3°C)</t>
        </is>
      </c>
      <c r="I253" s="2" t="inlineStr">
        <is>
          <t>PNT00061</t>
        </is>
      </c>
      <c r="J253" s="2" t="inlineStr"/>
      <c r="K253" s="2" t="inlineStr">
        <is>
          <t>Cromatografía de Gases / Detector de Ionización por Llama (CG-FID)</t>
        </is>
      </c>
      <c r="L253" s="2" t="inlineStr">
        <is>
          <t>N</t>
        </is>
      </c>
      <c r="N253" s="2" t="inlineStr">
        <is>
          <t>1 VOC o Compuesto Orgánico Volátil (rutina)</t>
        </is>
      </c>
      <c r="O253" s="2" t="inlineStr">
        <is>
          <t>15 días laborables</t>
        </is>
      </c>
      <c r="P253" s="2" t="inlineStr">
        <is>
          <t>Para más de un VOC consultad precio en pestaña  PERFIL</t>
        </is>
      </c>
      <c r="Q253" s="2" t="inlineStr"/>
      <c r="R253" s="2" t="inlineStr">
        <is>
          <t>Tubo Carbono Activo (100/50 mg) (TCA) -&gt; MT044</t>
        </is>
      </c>
      <c r="S253" s="18" t="inlineStr">
        <is>
          <t>MT044</t>
        </is>
      </c>
    </row>
    <row r="254" hidden="1">
      <c r="A254" t="inlineStr">
        <is>
          <t>100-42-5</t>
        </is>
      </c>
      <c r="B254" s="2" t="inlineStr">
        <is>
          <t>Estireno - aire</t>
        </is>
      </c>
      <c r="C254" s="2" t="inlineStr">
        <is>
          <t>Vinilbenceno; Feniletileno</t>
        </is>
      </c>
      <c r="D254" s="2" t="n"/>
      <c r="E254" s="2" t="inlineStr">
        <is>
          <t>N0365</t>
        </is>
      </c>
      <c r="F254" s="2" t="inlineStr">
        <is>
          <t>MA166</t>
        </is>
      </c>
      <c r="G254" s="2" t="inlineStr">
        <is>
          <t>10 µg</t>
        </is>
      </c>
      <c r="H254" s="2" t="inlineStr">
        <is>
          <t>Refrigerada (5°C ± 3°C)</t>
        </is>
      </c>
      <c r="I254" s="2" t="inlineStr">
        <is>
          <t>PNT00061</t>
        </is>
      </c>
      <c r="J254" s="2" t="inlineStr"/>
      <c r="K254" s="2" t="inlineStr">
        <is>
          <t>Cromatografía de Gases / Detector de Ionización por Llama (CG-FID)</t>
        </is>
      </c>
      <c r="L254" s="2" t="inlineStr">
        <is>
          <t>N</t>
        </is>
      </c>
      <c r="N254" s="2" t="inlineStr">
        <is>
          <t>1 hidrocarburo urgente 8 días</t>
        </is>
      </c>
      <c r="O254" s="2" t="inlineStr">
        <is>
          <t>8 días laborables</t>
        </is>
      </c>
      <c r="P254" s="2" t="inlineStr">
        <is>
          <t>Para más de un hidrocarburo consultad precio en pestaña  PERFIL</t>
        </is>
      </c>
      <c r="Q254" s="2" t="inlineStr"/>
      <c r="R254" s="2" t="inlineStr">
        <is>
          <t>Tubo Carbono Activo (100/50 mg) (TCA) -&gt; MT044</t>
        </is>
      </c>
      <c r="S254" s="18" t="inlineStr">
        <is>
          <t>MT044</t>
        </is>
      </c>
    </row>
    <row r="255" hidden="1">
      <c r="A255" t="inlineStr">
        <is>
          <t>111-15-9</t>
        </is>
      </c>
      <c r="B255" s="2" t="inlineStr">
        <is>
          <t>Acetato de 2-etoxietilo - aire</t>
        </is>
      </c>
      <c r="C255" s="2" t="inlineStr">
        <is>
          <t>Etoxietilacetato</t>
        </is>
      </c>
      <c r="D255" s="2" t="n"/>
      <c r="E255" s="2" t="inlineStr">
        <is>
          <t>N0370</t>
        </is>
      </c>
      <c r="F255" s="2" t="inlineStr">
        <is>
          <t>MA052</t>
        </is>
      </c>
      <c r="G255" s="2" t="inlineStr">
        <is>
          <t>25 µg</t>
        </is>
      </c>
      <c r="H255" s="2" t="inlineStr">
        <is>
          <t>Refrigerada (5°C ± 3°C)</t>
        </is>
      </c>
      <c r="I255" s="2" t="inlineStr">
        <is>
          <t>PNT00061</t>
        </is>
      </c>
      <c r="J255" s="2" t="inlineStr"/>
      <c r="K255" s="2" t="inlineStr">
        <is>
          <t>Cromatografía de Gases / Detector de Ionización por Llama (CG-FID)</t>
        </is>
      </c>
      <c r="L255" s="2" t="inlineStr">
        <is>
          <t>N</t>
        </is>
      </c>
      <c r="N255" s="2" t="inlineStr">
        <is>
          <t>1 VOC o Compuesto Orgánico Volátil (rutina)</t>
        </is>
      </c>
      <c r="O255" s="2" t="inlineStr">
        <is>
          <t>15 días laborables</t>
        </is>
      </c>
      <c r="P255" s="2" t="inlineStr">
        <is>
          <t>Para más de un VOC consultad precio en pestaña  PERFIL</t>
        </is>
      </c>
      <c r="Q255" s="2" t="inlineStr"/>
      <c r="R255" s="2" t="inlineStr">
        <is>
          <t>Tubo Carbono Activo (100/50 mg) (TCA) -&gt; MT044</t>
        </is>
      </c>
      <c r="S255" s="18" t="inlineStr">
        <is>
          <t>MT044</t>
        </is>
      </c>
    </row>
    <row r="256" hidden="1">
      <c r="A256" t="inlineStr">
        <is>
          <t>111-15-9</t>
        </is>
      </c>
      <c r="B256" s="2" t="inlineStr">
        <is>
          <t>Acetato de 2-etoxietilo - aire</t>
        </is>
      </c>
      <c r="C256" s="2" t="inlineStr">
        <is>
          <t>Etoxietilacetato</t>
        </is>
      </c>
      <c r="D256" s="2" t="n"/>
      <c r="E256" s="2" t="inlineStr">
        <is>
          <t>N0370</t>
        </is>
      </c>
      <c r="F256" s="2" t="inlineStr">
        <is>
          <t>MA163</t>
        </is>
      </c>
      <c r="G256" s="2" t="inlineStr">
        <is>
          <t>25 µg</t>
        </is>
      </c>
      <c r="H256" s="2" t="inlineStr">
        <is>
          <t>Refrigerada (5°C ± 3°C)</t>
        </is>
      </c>
      <c r="I256" s="2" t="inlineStr">
        <is>
          <t>PNT00061</t>
        </is>
      </c>
      <c r="J256" s="2" t="inlineStr"/>
      <c r="K256" s="2" t="inlineStr">
        <is>
          <t>Cromatografía de Gases / Detector de Ionización por Llama (CG-FID)</t>
        </is>
      </c>
      <c r="L256" s="2" t="inlineStr">
        <is>
          <t>N</t>
        </is>
      </c>
      <c r="N256" s="2" t="inlineStr">
        <is>
          <t>1 VOC urgente 8 días</t>
        </is>
      </c>
      <c r="O256" s="2" t="inlineStr">
        <is>
          <t>8 días laborables</t>
        </is>
      </c>
      <c r="P256" s="2" t="inlineStr">
        <is>
          <t>Para más de un VOC consultad precio en pestaña  PERFIL</t>
        </is>
      </c>
      <c r="Q256" s="2" t="inlineStr"/>
      <c r="R256" s="2" t="inlineStr">
        <is>
          <t>Tubo Carbono Activo (100/50 mg) (TCA) -&gt; MT044</t>
        </is>
      </c>
      <c r="S256" s="18" t="inlineStr">
        <is>
          <t>MT044</t>
        </is>
      </c>
    </row>
    <row r="257" hidden="1">
      <c r="A257" t="inlineStr">
        <is>
          <t>98-82-8</t>
        </is>
      </c>
      <c r="B257" s="2" t="inlineStr">
        <is>
          <t>Cumeno - aire</t>
        </is>
      </c>
      <c r="C257" s="2" t="inlineStr">
        <is>
          <t>Isopropilbenceno; 2-fenilpropano; Cumol</t>
        </is>
      </c>
      <c r="D257" s="2" t="n"/>
      <c r="E257" s="2" t="inlineStr">
        <is>
          <t>N0375</t>
        </is>
      </c>
      <c r="F257" s="2" t="inlineStr">
        <is>
          <t>MA163</t>
        </is>
      </c>
      <c r="G257" s="2" t="inlineStr">
        <is>
          <t>10 µg</t>
        </is>
      </c>
      <c r="H257" s="2" t="inlineStr">
        <is>
          <t>Refrigerada (5°C ± 3°C)</t>
        </is>
      </c>
      <c r="I257" s="2" t="inlineStr">
        <is>
          <t>PNT00061</t>
        </is>
      </c>
      <c r="J257" s="2" t="inlineStr"/>
      <c r="K257" s="2" t="inlineStr">
        <is>
          <t>Cromatografía de Gases / Detector de Ionización por Llama (CG-FID)</t>
        </is>
      </c>
      <c r="L257" s="2" t="inlineStr">
        <is>
          <t>N</t>
        </is>
      </c>
      <c r="N257" s="2" t="inlineStr">
        <is>
          <t>1 VOC urgente 8 días</t>
        </is>
      </c>
      <c r="O257" s="2" t="inlineStr">
        <is>
          <t>8 días laborables</t>
        </is>
      </c>
      <c r="P257" s="2" t="inlineStr">
        <is>
          <t>Para más de un VOC consultad precio en pestaña  PERFIL</t>
        </is>
      </c>
      <c r="Q257" s="2" t="inlineStr"/>
      <c r="R257" s="2" t="inlineStr">
        <is>
          <t>Tubo Carbono Activo (100/50 mg) (TCA) -&gt; MT044</t>
        </is>
      </c>
      <c r="S257" s="18" t="inlineStr">
        <is>
          <t>MT044</t>
        </is>
      </c>
    </row>
    <row r="258" hidden="1">
      <c r="A258" t="inlineStr">
        <is>
          <t>98-82-8</t>
        </is>
      </c>
      <c r="B258" s="2" t="inlineStr">
        <is>
          <t>Cumeno - aire</t>
        </is>
      </c>
      <c r="C258" s="2" t="inlineStr">
        <is>
          <t>Isopropilbenceno; 2-fenilpropano; Cumol</t>
        </is>
      </c>
      <c r="D258" s="2" t="n"/>
      <c r="E258" s="2" t="inlineStr">
        <is>
          <t>N0375</t>
        </is>
      </c>
      <c r="F258" s="2" t="inlineStr">
        <is>
          <t>MA165</t>
        </is>
      </c>
      <c r="G258" s="2" t="inlineStr">
        <is>
          <t>10 µg</t>
        </is>
      </c>
      <c r="H258" s="2" t="inlineStr">
        <is>
          <t>Refrigerada (5°C ± 3°C)</t>
        </is>
      </c>
      <c r="I258" s="2" t="inlineStr">
        <is>
          <t>PNT00061</t>
        </is>
      </c>
      <c r="J258" s="2" t="inlineStr"/>
      <c r="K258" s="2" t="inlineStr">
        <is>
          <t>Cromatografía de Gases / Detector de Ionización por Llama (CG-FID)</t>
        </is>
      </c>
      <c r="L258" s="2" t="inlineStr">
        <is>
          <t>N</t>
        </is>
      </c>
      <c r="N258" s="2" t="inlineStr">
        <is>
          <t>1 hidrocarburo (rutina)</t>
        </is>
      </c>
      <c r="O258" s="2" t="inlineStr">
        <is>
          <t>15 días laborables</t>
        </is>
      </c>
      <c r="P258" s="2" t="inlineStr">
        <is>
          <t>Para más de un hidrocarburo consultad precio en pestaña  PERFIL</t>
        </is>
      </c>
      <c r="Q258" s="2" t="inlineStr"/>
      <c r="R258" s="2" t="inlineStr">
        <is>
          <t>Tubo Carbono Activo (100/50 mg) (TCA) -&gt; MT044</t>
        </is>
      </c>
      <c r="S258" s="18" t="inlineStr">
        <is>
          <t>MT044</t>
        </is>
      </c>
    </row>
    <row r="259" hidden="1">
      <c r="A259" t="inlineStr">
        <is>
          <t>98-82-8</t>
        </is>
      </c>
      <c r="B259" s="2" t="inlineStr">
        <is>
          <t>Cumeno - aire</t>
        </is>
      </c>
      <c r="C259" s="2" t="inlineStr">
        <is>
          <t>Isopropilbenceno; 2-fenilpropano; Cumol</t>
        </is>
      </c>
      <c r="D259" s="2" t="n"/>
      <c r="E259" s="2" t="inlineStr">
        <is>
          <t>N0375</t>
        </is>
      </c>
      <c r="F259" s="2" t="inlineStr">
        <is>
          <t>MA166</t>
        </is>
      </c>
      <c r="G259" s="2" t="inlineStr">
        <is>
          <t>10 µg</t>
        </is>
      </c>
      <c r="H259" s="2" t="inlineStr">
        <is>
          <t>Refrigerada (5°C ± 3°C)</t>
        </is>
      </c>
      <c r="I259" s="2" t="inlineStr">
        <is>
          <t>PNT00061</t>
        </is>
      </c>
      <c r="J259" s="2" t="inlineStr"/>
      <c r="K259" s="2" t="inlineStr">
        <is>
          <t>Cromatografía de Gases / Detector de Ionización por Llama (CG-FID)</t>
        </is>
      </c>
      <c r="L259" s="2" t="inlineStr">
        <is>
          <t>N</t>
        </is>
      </c>
      <c r="N259" s="2" t="inlineStr">
        <is>
          <t>1 hidrocarburo urgente 8 días</t>
        </is>
      </c>
      <c r="O259" s="2" t="inlineStr">
        <is>
          <t>8 días laborables</t>
        </is>
      </c>
      <c r="P259" s="2" t="inlineStr">
        <is>
          <t>Para más de un hidrocarburo consultad precio en pestaña  PERFIL</t>
        </is>
      </c>
      <c r="Q259" s="2" t="inlineStr"/>
      <c r="R259" s="2" t="inlineStr">
        <is>
          <t>Tubo Carbono Activo (100/50 mg) (TCA) -&gt; MT044</t>
        </is>
      </c>
      <c r="S259" s="18" t="inlineStr">
        <is>
          <t>MT044</t>
        </is>
      </c>
    </row>
    <row r="260" hidden="1">
      <c r="A260" t="inlineStr">
        <is>
          <t>98-82-8</t>
        </is>
      </c>
      <c r="B260" s="2" t="inlineStr">
        <is>
          <t>Cumeno - aire</t>
        </is>
      </c>
      <c r="C260" s="2" t="inlineStr">
        <is>
          <t>Isopropilbenceno; 2-fenilpropano; Cumol</t>
        </is>
      </c>
      <c r="D260" s="2" t="n"/>
      <c r="E260" s="2" t="inlineStr">
        <is>
          <t>N0375</t>
        </is>
      </c>
      <c r="F260" s="2" t="inlineStr">
        <is>
          <t>MA052</t>
        </is>
      </c>
      <c r="G260" s="2" t="inlineStr">
        <is>
          <t>10 µg</t>
        </is>
      </c>
      <c r="H260" s="2" t="inlineStr">
        <is>
          <t>Refrigerada (5°C ± 3°C)</t>
        </is>
      </c>
      <c r="I260" s="2" t="inlineStr">
        <is>
          <t>PNT00061</t>
        </is>
      </c>
      <c r="J260" s="2" t="inlineStr"/>
      <c r="K260" s="2" t="inlineStr">
        <is>
          <t>Cromatografía de Gases / Detector de Ionización por Llama (CG-FID)</t>
        </is>
      </c>
      <c r="L260" s="2" t="inlineStr">
        <is>
          <t>N</t>
        </is>
      </c>
      <c r="N260" s="2" t="inlineStr">
        <is>
          <t>1 VOC o Compuesto Orgánico Volátil (rutina)</t>
        </is>
      </c>
      <c r="O260" s="2" t="inlineStr">
        <is>
          <t>15 días laborables</t>
        </is>
      </c>
      <c r="P260" s="2" t="inlineStr">
        <is>
          <t>Para más de un VOC consultad precio en pestaña  PERFIL</t>
        </is>
      </c>
      <c r="Q260" s="2" t="inlineStr"/>
      <c r="R260" s="2" t="inlineStr">
        <is>
          <t>Tubo Carbono Activo (100/50 mg) (TCA) -&gt; MT044</t>
        </is>
      </c>
      <c r="S260" s="18" t="inlineStr">
        <is>
          <t>MT044</t>
        </is>
      </c>
    </row>
    <row r="261" hidden="1">
      <c r="A261" t="inlineStr">
        <is>
          <t>108-94-1</t>
        </is>
      </c>
      <c r="B261" s="2" t="inlineStr">
        <is>
          <t>Ciclohexanona - aire</t>
        </is>
      </c>
      <c r="C261" s="2" t="inlineStr">
        <is>
          <t>Pimelin cetona</t>
        </is>
      </c>
      <c r="D261" s="2" t="n"/>
      <c r="E261" s="2" t="inlineStr">
        <is>
          <t>N0380</t>
        </is>
      </c>
      <c r="F261" s="2" t="inlineStr">
        <is>
          <t>MA163</t>
        </is>
      </c>
      <c r="G261" s="2" t="inlineStr">
        <is>
          <t>10 µg</t>
        </is>
      </c>
      <c r="H261" s="2" t="inlineStr">
        <is>
          <t>Refrigerada (5°C ± 3°C)</t>
        </is>
      </c>
      <c r="I261" s="2" t="inlineStr">
        <is>
          <t>PNT00061</t>
        </is>
      </c>
      <c r="J261" s="2" t="inlineStr"/>
      <c r="K261" s="2" t="inlineStr">
        <is>
          <t>Cromatografía de Gases / Detector de Ionización por Llama (CG-FID)</t>
        </is>
      </c>
      <c r="L261" s="2" t="inlineStr">
        <is>
          <t>N</t>
        </is>
      </c>
      <c r="N261" s="2" t="inlineStr">
        <is>
          <t>1 VOC urgente 8 días</t>
        </is>
      </c>
      <c r="O261" s="2" t="inlineStr">
        <is>
          <t>8 días laborables</t>
        </is>
      </c>
      <c r="P261" s="2" t="inlineStr">
        <is>
          <t>Para más de un VOC consultad precio en pestaña  PERFIL</t>
        </is>
      </c>
      <c r="Q261" s="2" t="inlineStr"/>
      <c r="R261" s="2" t="inlineStr">
        <is>
          <t>Tubo Carbono Activo (100/50 mg) (TCA) o Tubo tamiz molecular carbono (CMS) -&gt; MT044 ó MT078</t>
        </is>
      </c>
      <c r="S261" s="18" t="inlineStr">
        <is>
          <t>MT044</t>
        </is>
      </c>
      <c r="T261" s="26" t="inlineStr">
        <is>
          <t>MT078</t>
        </is>
      </c>
    </row>
    <row r="262" hidden="1">
      <c r="A262" t="inlineStr">
        <is>
          <t>108-94-1</t>
        </is>
      </c>
      <c r="B262" s="2" t="inlineStr">
        <is>
          <t>Ciclohexanona - aire</t>
        </is>
      </c>
      <c r="C262" s="2" t="inlineStr">
        <is>
          <t>Pimelin cetona</t>
        </is>
      </c>
      <c r="D262" s="2" t="n"/>
      <c r="E262" s="2" t="inlineStr">
        <is>
          <t>N0380</t>
        </is>
      </c>
      <c r="F262" s="2" t="inlineStr">
        <is>
          <t>MA052</t>
        </is>
      </c>
      <c r="G262" s="2" t="inlineStr">
        <is>
          <t>10 µg</t>
        </is>
      </c>
      <c r="H262" s="2" t="inlineStr">
        <is>
          <t>Refrigerada (5°C ± 3°C)</t>
        </is>
      </c>
      <c r="I262" s="2" t="inlineStr">
        <is>
          <t>PNT00061</t>
        </is>
      </c>
      <c r="J262" s="2" t="inlineStr"/>
      <c r="K262" s="2" t="inlineStr">
        <is>
          <t>Cromatografía de Gases / Detector de Ionización por Llama (CG-FID)</t>
        </is>
      </c>
      <c r="L262" s="2" t="inlineStr">
        <is>
          <t>N</t>
        </is>
      </c>
      <c r="N262" s="2" t="inlineStr">
        <is>
          <t>1 VOC o Compuesto Orgánico Volátil (rutina)</t>
        </is>
      </c>
      <c r="O262" s="2" t="inlineStr">
        <is>
          <t>15 días laborables</t>
        </is>
      </c>
      <c r="P262" s="2" t="inlineStr">
        <is>
          <t>Para más de un VOC consultad precio en pestaña  PERFIL</t>
        </is>
      </c>
      <c r="Q262" s="2" t="inlineStr"/>
      <c r="R262" s="2" t="inlineStr">
        <is>
          <t>Tubo Carbono Activo (100/50 mg) (TCA) o Tubo tamiz molecular carbono (CMS) -&gt; MT044 ó MT078</t>
        </is>
      </c>
      <c r="S262" s="18" t="inlineStr">
        <is>
          <t>MT044</t>
        </is>
      </c>
      <c r="T262" s="26" t="inlineStr">
        <is>
          <t>MT078</t>
        </is>
      </c>
    </row>
    <row r="263" hidden="1">
      <c r="A263" t="inlineStr">
        <is>
          <t>108-67-8</t>
        </is>
      </c>
      <c r="B263" s="2" t="inlineStr">
        <is>
          <t>1,3,5-Trimetilbenceno - aire</t>
        </is>
      </c>
      <c r="C263" s="2" t="inlineStr">
        <is>
          <t>Mesitileno</t>
        </is>
      </c>
      <c r="D263" s="2" t="n"/>
      <c r="E263" s="2" t="inlineStr">
        <is>
          <t>N0385</t>
        </is>
      </c>
      <c r="F263" s="2" t="inlineStr">
        <is>
          <t>MA163</t>
        </is>
      </c>
      <c r="G263" s="2" t="inlineStr">
        <is>
          <t>10 µg</t>
        </is>
      </c>
      <c r="H263" s="2" t="inlineStr">
        <is>
          <t>Refrigerada (5°C ± 3°C)</t>
        </is>
      </c>
      <c r="I263" s="2" t="inlineStr">
        <is>
          <t>PNT00061</t>
        </is>
      </c>
      <c r="J263" s="2" t="inlineStr"/>
      <c r="K263" s="2" t="inlineStr">
        <is>
          <t>Cromatografía de Gases / Detector de Ionización por Llama (CG-FID)</t>
        </is>
      </c>
      <c r="L263" s="2" t="inlineStr">
        <is>
          <t>N</t>
        </is>
      </c>
      <c r="N263" s="2" t="inlineStr">
        <is>
          <t>1 VOC urgente 8 días</t>
        </is>
      </c>
      <c r="O263" s="2" t="inlineStr">
        <is>
          <t>8 días laborables</t>
        </is>
      </c>
      <c r="P263" s="2" t="inlineStr">
        <is>
          <t>Para más de un VOC consultad precio en pestaña  PERFIL</t>
        </is>
      </c>
      <c r="Q263" s="2" t="inlineStr"/>
      <c r="R263" s="2" t="inlineStr">
        <is>
          <t>Tubo Carbono Activo (100/50 mg) (TCA) -&gt; MT044</t>
        </is>
      </c>
      <c r="S263" s="18" t="inlineStr">
        <is>
          <t>MT044</t>
        </is>
      </c>
    </row>
    <row r="264" hidden="1">
      <c r="A264" t="inlineStr">
        <is>
          <t>108-67-8</t>
        </is>
      </c>
      <c r="B264" s="2" t="inlineStr">
        <is>
          <t>1,3,5-Trimetilbenceno - aire</t>
        </is>
      </c>
      <c r="C264" s="2" t="inlineStr">
        <is>
          <t>Mesitileno</t>
        </is>
      </c>
      <c r="D264" s="2" t="n"/>
      <c r="E264" s="2" t="inlineStr">
        <is>
          <t>N0385</t>
        </is>
      </c>
      <c r="F264" s="2" t="inlineStr">
        <is>
          <t>MA165</t>
        </is>
      </c>
      <c r="G264" s="2" t="inlineStr">
        <is>
          <t>10 µg</t>
        </is>
      </c>
      <c r="H264" s="2" t="inlineStr">
        <is>
          <t>Refrigerada (5°C ± 3°C)</t>
        </is>
      </c>
      <c r="I264" s="2" t="inlineStr">
        <is>
          <t>PNT00061</t>
        </is>
      </c>
      <c r="J264" s="2" t="inlineStr"/>
      <c r="K264" s="2" t="inlineStr">
        <is>
          <t>Cromatografía de Gases / Detector de Ionización por Llama (CG-FID)</t>
        </is>
      </c>
      <c r="L264" s="2" t="inlineStr">
        <is>
          <t>N</t>
        </is>
      </c>
      <c r="N264" s="2" t="inlineStr">
        <is>
          <t>1 hidrocarburo (rutina)</t>
        </is>
      </c>
      <c r="O264" s="2" t="inlineStr">
        <is>
          <t>15 días laborables</t>
        </is>
      </c>
      <c r="P264" s="2" t="inlineStr">
        <is>
          <t>Para más de un hidrocarburo consultad precio en pestaña  PERFIL</t>
        </is>
      </c>
      <c r="Q264" s="2" t="inlineStr"/>
      <c r="R264" s="2" t="inlineStr">
        <is>
          <t>Tubo Carbono Activo (100/50 mg) (TCA) -&gt; MT044</t>
        </is>
      </c>
      <c r="S264" s="18" t="inlineStr">
        <is>
          <t>MT044</t>
        </is>
      </c>
    </row>
    <row r="265" hidden="1">
      <c r="A265" t="inlineStr">
        <is>
          <t>108-67-8</t>
        </is>
      </c>
      <c r="B265" s="2" t="inlineStr">
        <is>
          <t>1,3,5-Trimetilbenceno - aire</t>
        </is>
      </c>
      <c r="C265" s="2" t="inlineStr">
        <is>
          <t>Mesitileno</t>
        </is>
      </c>
      <c r="D265" s="2" t="n"/>
      <c r="E265" s="2" t="inlineStr">
        <is>
          <t>N0385</t>
        </is>
      </c>
      <c r="F265" s="2" t="inlineStr">
        <is>
          <t>MA052</t>
        </is>
      </c>
      <c r="G265" s="2" t="inlineStr">
        <is>
          <t>10 µg</t>
        </is>
      </c>
      <c r="H265" s="2" t="inlineStr">
        <is>
          <t>Refrigerada (5°C ± 3°C)</t>
        </is>
      </c>
      <c r="I265" s="2" t="inlineStr">
        <is>
          <t>PNT00061</t>
        </is>
      </c>
      <c r="J265" s="2" t="inlineStr"/>
      <c r="K265" s="2" t="inlineStr">
        <is>
          <t>Cromatografía de Gases / Detector de Ionización por Llama (CG-FID)</t>
        </is>
      </c>
      <c r="L265" s="2" t="inlineStr">
        <is>
          <t>N</t>
        </is>
      </c>
      <c r="N265" s="2" t="inlineStr">
        <is>
          <t>1 VOC o Compuesto Orgánico Volátil (rutina)</t>
        </is>
      </c>
      <c r="O265" s="2" t="inlineStr">
        <is>
          <t>15 días laborables</t>
        </is>
      </c>
      <c r="P265" s="2" t="inlineStr">
        <is>
          <t>Para más de un VOC consultad precio en pestaña  PERFIL</t>
        </is>
      </c>
      <c r="Q265" s="2" t="inlineStr"/>
      <c r="R265" s="2" t="inlineStr">
        <is>
          <t>Tubo Carbono Activo (100/50 mg) (TCA) -&gt; MT044</t>
        </is>
      </c>
      <c r="S265" s="18" t="inlineStr">
        <is>
          <t>MT044</t>
        </is>
      </c>
    </row>
    <row r="266" hidden="1">
      <c r="A266" t="inlineStr">
        <is>
          <t>108-67-8</t>
        </is>
      </c>
      <c r="B266" s="2" t="inlineStr">
        <is>
          <t>1,3,5-Trimetilbenceno - aire</t>
        </is>
      </c>
      <c r="C266" s="2" t="inlineStr">
        <is>
          <t>Mesitileno</t>
        </is>
      </c>
      <c r="D266" s="2" t="n"/>
      <c r="E266" s="2" t="inlineStr">
        <is>
          <t>N0385</t>
        </is>
      </c>
      <c r="F266" s="2" t="inlineStr">
        <is>
          <t>MA166</t>
        </is>
      </c>
      <c r="G266" s="2" t="inlineStr">
        <is>
          <t>10 µg</t>
        </is>
      </c>
      <c r="H266" s="2" t="inlineStr">
        <is>
          <t>Refrigerada (5°C ± 3°C)</t>
        </is>
      </c>
      <c r="I266" s="2" t="inlineStr">
        <is>
          <t>PNT00061</t>
        </is>
      </c>
      <c r="J266" s="2" t="inlineStr"/>
      <c r="K266" s="2" t="inlineStr">
        <is>
          <t>Cromatografía de Gases / Detector de Ionización por Llama (CG-FID)</t>
        </is>
      </c>
      <c r="L266" s="2" t="inlineStr">
        <is>
          <t>N</t>
        </is>
      </c>
      <c r="N266" s="2" t="inlineStr">
        <is>
          <t>1 hidrocarburo urgente 8 días</t>
        </is>
      </c>
      <c r="O266" s="2" t="inlineStr">
        <is>
          <t>8 días laborables</t>
        </is>
      </c>
      <c r="P266" s="2" t="inlineStr">
        <is>
          <t>Para más de un hidrocarburo consultad precio en pestaña  PERFIL</t>
        </is>
      </c>
      <c r="Q266" s="2" t="inlineStr"/>
      <c r="R266" s="2" t="inlineStr">
        <is>
          <t>Tubo Carbono Activo (100/50 mg) (TCA) -&gt; MT044</t>
        </is>
      </c>
      <c r="S266" s="18" t="inlineStr">
        <is>
          <t>MT044</t>
        </is>
      </c>
    </row>
    <row r="267" hidden="1">
      <c r="A267" t="inlineStr">
        <is>
          <t>108-83-8</t>
        </is>
      </c>
      <c r="B267" s="2" t="inlineStr">
        <is>
          <t>Diisobutilcetona - aire</t>
        </is>
      </c>
      <c r="C267" s="2" t="inlineStr">
        <is>
          <t>2,6-dimetil-4-heptanona; DIBK</t>
        </is>
      </c>
      <c r="D267" s="2" t="n"/>
      <c r="E267" s="2" t="inlineStr">
        <is>
          <t>N0390</t>
        </is>
      </c>
      <c r="F267" s="2" t="inlineStr">
        <is>
          <t>MA163</t>
        </is>
      </c>
      <c r="G267" s="2" t="inlineStr">
        <is>
          <t>100 µg</t>
        </is>
      </c>
      <c r="H267" s="2" t="inlineStr">
        <is>
          <t>Refrigerada (5°C ± 3°C)</t>
        </is>
      </c>
      <c r="I267" s="2" t="inlineStr">
        <is>
          <t>PNT00061</t>
        </is>
      </c>
      <c r="J267" s="2" t="inlineStr"/>
      <c r="K267" s="2" t="inlineStr">
        <is>
          <t>Cromatografía de Gases / Detector de Ionización por Llama (CG-FID)</t>
        </is>
      </c>
      <c r="L267" s="2" t="inlineStr">
        <is>
          <t>N</t>
        </is>
      </c>
      <c r="N267" s="2" t="inlineStr">
        <is>
          <t>1 VOC urgente 8 días</t>
        </is>
      </c>
      <c r="O267" s="2" t="inlineStr">
        <is>
          <t>8 días laborables</t>
        </is>
      </c>
      <c r="P267" s="2" t="inlineStr">
        <is>
          <t>Para más de un VOC consultad precio en pestaña  PERFIL</t>
        </is>
      </c>
      <c r="Q267" s="2" t="inlineStr"/>
      <c r="R267" s="2" t="inlineStr">
        <is>
          <t>Tubo Carbono Activo (100/50 mg) (TCA) o Tubo tamiz molecular carbono (CMS) -&gt; MT044 ó MT078</t>
        </is>
      </c>
      <c r="S267" s="18" t="inlineStr">
        <is>
          <t>MT044</t>
        </is>
      </c>
      <c r="T267" s="26" t="inlineStr">
        <is>
          <t>MT078</t>
        </is>
      </c>
    </row>
    <row r="268" hidden="1">
      <c r="A268" t="inlineStr">
        <is>
          <t>108-83-8</t>
        </is>
      </c>
      <c r="B268" s="2" t="inlineStr">
        <is>
          <t>Diisobutilcetona - aire</t>
        </is>
      </c>
      <c r="C268" s="2" t="inlineStr">
        <is>
          <t>2,6-dimetil-4-heptanona; DIBK</t>
        </is>
      </c>
      <c r="D268" s="2" t="n"/>
      <c r="E268" s="2" t="inlineStr">
        <is>
          <t>N0390</t>
        </is>
      </c>
      <c r="F268" s="2" t="inlineStr">
        <is>
          <t>MA052</t>
        </is>
      </c>
      <c r="G268" s="2" t="inlineStr">
        <is>
          <t>100 µg</t>
        </is>
      </c>
      <c r="H268" s="2" t="inlineStr">
        <is>
          <t>Refrigerada (5°C ± 3°C)</t>
        </is>
      </c>
      <c r="I268" s="2" t="inlineStr">
        <is>
          <t>PNT00061</t>
        </is>
      </c>
      <c r="J268" s="2" t="inlineStr"/>
      <c r="K268" s="2" t="inlineStr">
        <is>
          <t>Cromatografía de Gases / Detector de Ionización por Llama (CG-FID)</t>
        </is>
      </c>
      <c r="L268" s="2" t="inlineStr">
        <is>
          <t>N</t>
        </is>
      </c>
      <c r="N268" s="2" t="inlineStr">
        <is>
          <t>1 VOC o Compuesto Orgánico Volátil (rutina)</t>
        </is>
      </c>
      <c r="O268" s="2" t="inlineStr">
        <is>
          <t>15 días laborables</t>
        </is>
      </c>
      <c r="P268" s="2" t="inlineStr">
        <is>
          <t>Para más de un VOC consultad precio en pestaña  PERFIL</t>
        </is>
      </c>
      <c r="Q268" s="2" t="inlineStr"/>
      <c r="R268" s="2" t="inlineStr">
        <is>
          <t>Tubo Carbono Activo (100/50 mg) (TCA) o Tubo tamiz molecular carbono (CMS) -&gt; MT044 ó MT078</t>
        </is>
      </c>
      <c r="S268" s="18" t="inlineStr">
        <is>
          <t>MT044</t>
        </is>
      </c>
      <c r="T268" s="26" t="inlineStr">
        <is>
          <t>MT078</t>
        </is>
      </c>
    </row>
    <row r="269" hidden="1">
      <c r="A269" t="inlineStr">
        <is>
          <t>98-83-9</t>
        </is>
      </c>
      <c r="B269" s="2" t="inlineStr">
        <is>
          <t>alfa-Metilestireno - aire</t>
        </is>
      </c>
      <c r="C269" s="2" t="inlineStr">
        <is>
          <t>2-Fenil propeno; Isopropenilbenceno</t>
        </is>
      </c>
      <c r="D269" s="2" t="n"/>
      <c r="E269" s="2" t="inlineStr">
        <is>
          <t>N0395</t>
        </is>
      </c>
      <c r="F269" s="2" t="inlineStr">
        <is>
          <t>MA163</t>
        </is>
      </c>
      <c r="G269" s="2" t="inlineStr">
        <is>
          <t>10 µg</t>
        </is>
      </c>
      <c r="H269" s="2" t="inlineStr">
        <is>
          <t>Refrigerada (5°C ± 3°C)</t>
        </is>
      </c>
      <c r="I269" s="2" t="inlineStr">
        <is>
          <t>PNT00061</t>
        </is>
      </c>
      <c r="J269" s="2" t="inlineStr"/>
      <c r="K269" s="2" t="inlineStr">
        <is>
          <t>Cromatografía de Gases / Detector de Ionización por Llama (CG-FID)</t>
        </is>
      </c>
      <c r="L269" s="2" t="inlineStr">
        <is>
          <t>N</t>
        </is>
      </c>
      <c r="N269" s="2" t="inlineStr">
        <is>
          <t>1 VOC urgente 8 días</t>
        </is>
      </c>
      <c r="O269" s="2" t="inlineStr">
        <is>
          <t>8 días laborables</t>
        </is>
      </c>
      <c r="P269" s="2" t="inlineStr">
        <is>
          <t>Para más de un VOC consultad precio en pestaña  PERFIL</t>
        </is>
      </c>
      <c r="Q269" s="2" t="inlineStr"/>
      <c r="R269" s="2" t="inlineStr">
        <is>
          <t>Tubo Carbono Activo (100/50 mg) (TCA) -&gt; MT044</t>
        </is>
      </c>
      <c r="S269" s="18" t="inlineStr">
        <is>
          <t>MT044</t>
        </is>
      </c>
    </row>
    <row r="270" hidden="1">
      <c r="A270" t="inlineStr">
        <is>
          <t>98-83-9</t>
        </is>
      </c>
      <c r="B270" s="2" t="inlineStr">
        <is>
          <t>alfa-Metilestireno - aire</t>
        </is>
      </c>
      <c r="C270" s="2" t="inlineStr">
        <is>
          <t>2-Fenil propeno; Isopropenilbenceno</t>
        </is>
      </c>
      <c r="D270" s="2" t="n"/>
      <c r="E270" s="2" t="inlineStr">
        <is>
          <t>N0395</t>
        </is>
      </c>
      <c r="F270" s="2" t="inlineStr">
        <is>
          <t>MA052</t>
        </is>
      </c>
      <c r="G270" s="2" t="inlineStr">
        <is>
          <t>10 µg</t>
        </is>
      </c>
      <c r="H270" s="2" t="inlineStr">
        <is>
          <t>Refrigerada (5°C ± 3°C)</t>
        </is>
      </c>
      <c r="I270" s="2" t="inlineStr">
        <is>
          <t>PNT00061</t>
        </is>
      </c>
      <c r="J270" s="2" t="inlineStr"/>
      <c r="K270" s="2" t="inlineStr">
        <is>
          <t>Cromatografía de Gases / Detector de Ionización por Llama (CG-FID)</t>
        </is>
      </c>
      <c r="L270" s="2" t="inlineStr">
        <is>
          <t>N</t>
        </is>
      </c>
      <c r="N270" s="2" t="inlineStr">
        <is>
          <t>1 VOC o Compuesto Orgánico Volátil (rutina)</t>
        </is>
      </c>
      <c r="O270" s="2" t="inlineStr">
        <is>
          <t>15 días laborables</t>
        </is>
      </c>
      <c r="P270" s="2" t="inlineStr">
        <is>
          <t>Para más de un VOC consultad precio en pestaña  PERFIL</t>
        </is>
      </c>
      <c r="Q270" s="2" t="inlineStr"/>
      <c r="R270" s="2" t="inlineStr">
        <is>
          <t>Tubo Carbono Activo (100/50 mg) (TCA) -&gt; MT044</t>
        </is>
      </c>
      <c r="S270" s="18" t="inlineStr">
        <is>
          <t>MT044</t>
        </is>
      </c>
    </row>
    <row r="271" hidden="1">
      <c r="A271" t="inlineStr">
        <is>
          <t>98-83-9</t>
        </is>
      </c>
      <c r="B271" s="2" t="inlineStr">
        <is>
          <t>alfa-Metilestireno - aire</t>
        </is>
      </c>
      <c r="C271" s="2" t="inlineStr">
        <is>
          <t>2-Fenil propeno; Isopropenilbenceno</t>
        </is>
      </c>
      <c r="D271" s="2" t="n"/>
      <c r="E271" s="2" t="inlineStr">
        <is>
          <t>N0395</t>
        </is>
      </c>
      <c r="F271" s="2" t="inlineStr">
        <is>
          <t>MA166</t>
        </is>
      </c>
      <c r="G271" s="2" t="inlineStr">
        <is>
          <t>10 µg</t>
        </is>
      </c>
      <c r="H271" s="2" t="inlineStr">
        <is>
          <t>Refrigerada (5°C ± 3°C)</t>
        </is>
      </c>
      <c r="I271" s="2" t="inlineStr">
        <is>
          <t>PNT00061</t>
        </is>
      </c>
      <c r="J271" s="2" t="inlineStr"/>
      <c r="K271" s="2" t="inlineStr">
        <is>
          <t>Cromatografía de Gases / Detector de Ionización por Llama (CG-FID)</t>
        </is>
      </c>
      <c r="L271" s="2" t="inlineStr">
        <is>
          <t>N</t>
        </is>
      </c>
      <c r="N271" s="2" t="inlineStr">
        <is>
          <t>1 hidrocarburo urgente 8 días</t>
        </is>
      </c>
      <c r="O271" s="2" t="inlineStr">
        <is>
          <t>8 días laborables</t>
        </is>
      </c>
      <c r="P271" s="2" t="inlineStr">
        <is>
          <t>Para más de un hidrocarburo consultad precio en pestaña  PERFIL</t>
        </is>
      </c>
      <c r="Q271" s="2" t="inlineStr"/>
      <c r="R271" s="2" t="inlineStr">
        <is>
          <t>Tubo Carbono Activo (100/50 mg) (TCA) -&gt; MT044</t>
        </is>
      </c>
      <c r="S271" s="18" t="inlineStr">
        <is>
          <t>MT044</t>
        </is>
      </c>
    </row>
    <row r="272" hidden="1">
      <c r="A272" t="inlineStr">
        <is>
          <t>98-83-9</t>
        </is>
      </c>
      <c r="B272" s="2" t="inlineStr">
        <is>
          <t>alfa-Metilestireno - aire</t>
        </is>
      </c>
      <c r="C272" s="2" t="inlineStr">
        <is>
          <t>2-Fenil propeno; Isopropenilbenceno</t>
        </is>
      </c>
      <c r="D272" s="2" t="n"/>
      <c r="E272" s="2" t="inlineStr">
        <is>
          <t>N0395</t>
        </is>
      </c>
      <c r="F272" s="2" t="inlineStr">
        <is>
          <t>MA165</t>
        </is>
      </c>
      <c r="G272" s="2" t="inlineStr">
        <is>
          <t>10 µg</t>
        </is>
      </c>
      <c r="H272" s="2" t="inlineStr">
        <is>
          <t>Refrigerada (5°C ± 3°C)</t>
        </is>
      </c>
      <c r="I272" s="2" t="inlineStr">
        <is>
          <t>PNT00061</t>
        </is>
      </c>
      <c r="J272" s="2" t="inlineStr"/>
      <c r="K272" s="2" t="inlineStr">
        <is>
          <t>Cromatografía de Gases / Detector de Ionización por Llama (CG-FID)</t>
        </is>
      </c>
      <c r="L272" s="2" t="inlineStr">
        <is>
          <t>N</t>
        </is>
      </c>
      <c r="N272" s="2" t="inlineStr">
        <is>
          <t>1 hidrocarburo (rutina)</t>
        </is>
      </c>
      <c r="O272" s="2" t="inlineStr">
        <is>
          <t>15 días laborables</t>
        </is>
      </c>
      <c r="P272" s="2" t="inlineStr">
        <is>
          <t>Para más de un hidrocarburo consultad precio en pestaña  PERFIL</t>
        </is>
      </c>
      <c r="Q272" s="2" t="inlineStr"/>
      <c r="R272" s="2" t="inlineStr">
        <is>
          <t>Tubo Carbono Activo (100/50 mg) (TCA) -&gt; MT044</t>
        </is>
      </c>
      <c r="S272" s="18" t="inlineStr">
        <is>
          <t>MT044</t>
        </is>
      </c>
    </row>
    <row r="273" hidden="1">
      <c r="A273" t="inlineStr">
        <is>
          <t>95-63-6</t>
        </is>
      </c>
      <c r="B273" s="2" t="inlineStr">
        <is>
          <t>1,2,4-Trimetilbenceno - aire</t>
        </is>
      </c>
      <c r="C273" s="2" t="inlineStr">
        <is>
          <t>Pseudocumeno</t>
        </is>
      </c>
      <c r="D273" s="2" t="n"/>
      <c r="E273" s="2" t="inlineStr">
        <is>
          <t>N0400</t>
        </is>
      </c>
      <c r="F273" s="2" t="inlineStr">
        <is>
          <t>MA163</t>
        </is>
      </c>
      <c r="G273" s="2" t="inlineStr">
        <is>
          <t>10 µg</t>
        </is>
      </c>
      <c r="H273" s="2" t="inlineStr">
        <is>
          <t>Refrigerada (5°C ± 3°C)</t>
        </is>
      </c>
      <c r="I273" s="2" t="inlineStr">
        <is>
          <t>PNT00061</t>
        </is>
      </c>
      <c r="J273" s="2" t="inlineStr"/>
      <c r="K273" s="2" t="inlineStr">
        <is>
          <t>Cromatografía de Gases / Detector de Ionización por Llama (CG-FID)</t>
        </is>
      </c>
      <c r="L273" s="2" t="inlineStr">
        <is>
          <t>N</t>
        </is>
      </c>
      <c r="N273" s="2" t="inlineStr">
        <is>
          <t>1 VOC urgente 8 días</t>
        </is>
      </c>
      <c r="O273" s="2" t="inlineStr">
        <is>
          <t>8 días laborables</t>
        </is>
      </c>
      <c r="P273" s="2" t="inlineStr">
        <is>
          <t>Para más de un VOC consultad precio en pestaña  PERFIL</t>
        </is>
      </c>
      <c r="Q273" s="2" t="inlineStr"/>
      <c r="R273" s="2" t="inlineStr">
        <is>
          <t>Tubo Carbono Activo (100/50 mg) (TCA) -&gt; MT044</t>
        </is>
      </c>
      <c r="S273" s="18" t="inlineStr">
        <is>
          <t>MT044</t>
        </is>
      </c>
    </row>
    <row r="274" hidden="1">
      <c r="A274" t="inlineStr">
        <is>
          <t>95-63-6</t>
        </is>
      </c>
      <c r="B274" s="2" t="inlineStr">
        <is>
          <t>1,2,4-Trimetilbenceno - aire</t>
        </is>
      </c>
      <c r="C274" s="2" t="inlineStr">
        <is>
          <t>Pseudocumeno</t>
        </is>
      </c>
      <c r="D274" s="2" t="n"/>
      <c r="E274" s="2" t="inlineStr">
        <is>
          <t>N0400</t>
        </is>
      </c>
      <c r="F274" s="2" t="inlineStr">
        <is>
          <t>MA165</t>
        </is>
      </c>
      <c r="G274" s="2" t="inlineStr">
        <is>
          <t>10 µg</t>
        </is>
      </c>
      <c r="H274" s="2" t="inlineStr">
        <is>
          <t>Refrigerada (5°C ± 3°C)</t>
        </is>
      </c>
      <c r="I274" s="2" t="inlineStr">
        <is>
          <t>PNT00061</t>
        </is>
      </c>
      <c r="J274" s="2" t="inlineStr"/>
      <c r="K274" s="2" t="inlineStr">
        <is>
          <t>Cromatografía de Gases / Detector de Ionización por Llama (CG-FID)</t>
        </is>
      </c>
      <c r="L274" s="2" t="inlineStr">
        <is>
          <t>N</t>
        </is>
      </c>
      <c r="N274" s="2" t="inlineStr">
        <is>
          <t>1 hidrocarburo (rutina)</t>
        </is>
      </c>
      <c r="O274" s="2" t="inlineStr">
        <is>
          <t>15 días laborables</t>
        </is>
      </c>
      <c r="P274" s="2" t="inlineStr">
        <is>
          <t>Para más de un hidrocarburo consultad precio en pestaña  PERFIL</t>
        </is>
      </c>
      <c r="Q274" s="2" t="inlineStr"/>
      <c r="R274" s="2" t="inlineStr">
        <is>
          <t>Tubo Carbono Activo (100/50 mg) (TCA) -&gt; MT044</t>
        </is>
      </c>
      <c r="S274" s="18" t="inlineStr">
        <is>
          <t>MT044</t>
        </is>
      </c>
    </row>
    <row r="275" hidden="1">
      <c r="A275" t="inlineStr">
        <is>
          <t>95-63-6</t>
        </is>
      </c>
      <c r="B275" s="2" t="inlineStr">
        <is>
          <t>1,2,4-Trimetilbenceno - aire</t>
        </is>
      </c>
      <c r="C275" s="2" t="inlineStr">
        <is>
          <t>Pseudocumeno</t>
        </is>
      </c>
      <c r="D275" s="2" t="n"/>
      <c r="E275" s="2" t="inlineStr">
        <is>
          <t>N0400</t>
        </is>
      </c>
      <c r="F275" s="2" t="inlineStr">
        <is>
          <t>MA166</t>
        </is>
      </c>
      <c r="G275" s="2" t="inlineStr">
        <is>
          <t>10 µg</t>
        </is>
      </c>
      <c r="H275" s="2" t="inlineStr">
        <is>
          <t>Refrigerada (5°C ± 3°C)</t>
        </is>
      </c>
      <c r="I275" s="2" t="inlineStr">
        <is>
          <t>PNT00061</t>
        </is>
      </c>
      <c r="J275" s="2" t="inlineStr"/>
      <c r="K275" s="2" t="inlineStr">
        <is>
          <t>Cromatografía de Gases / Detector de Ionización por Llama (CG-FID)</t>
        </is>
      </c>
      <c r="L275" s="2" t="inlineStr">
        <is>
          <t>N</t>
        </is>
      </c>
      <c r="N275" s="2" t="inlineStr">
        <is>
          <t>1 hidrocarburo urgente 8 días</t>
        </is>
      </c>
      <c r="O275" s="2" t="inlineStr">
        <is>
          <t>8 días laborables</t>
        </is>
      </c>
      <c r="P275" s="2" t="inlineStr">
        <is>
          <t>Para más de un hidrocarburo consultad precio en pestaña  PERFIL</t>
        </is>
      </c>
      <c r="Q275" s="2" t="inlineStr"/>
      <c r="R275" s="2" t="inlineStr">
        <is>
          <t>Tubo Carbono Activo (100/50 mg) (TCA) -&gt; MT044</t>
        </is>
      </c>
      <c r="S275" s="18" t="inlineStr">
        <is>
          <t>MT044</t>
        </is>
      </c>
    </row>
    <row r="276" hidden="1">
      <c r="A276" t="inlineStr">
        <is>
          <t>95-63-6</t>
        </is>
      </c>
      <c r="B276" s="2" t="inlineStr">
        <is>
          <t>1,2,4-Trimetilbenceno - aire</t>
        </is>
      </c>
      <c r="C276" s="2" t="inlineStr">
        <is>
          <t>Pseudocumeno</t>
        </is>
      </c>
      <c r="D276" s="2" t="n"/>
      <c r="E276" s="2" t="inlineStr">
        <is>
          <t>N0400</t>
        </is>
      </c>
      <c r="F276" s="2" t="inlineStr">
        <is>
          <t>MA052</t>
        </is>
      </c>
      <c r="G276" s="2" t="inlineStr">
        <is>
          <t>10 µg</t>
        </is>
      </c>
      <c r="H276" s="2" t="inlineStr">
        <is>
          <t>Refrigerada (5°C ± 3°C)</t>
        </is>
      </c>
      <c r="I276" s="2" t="inlineStr">
        <is>
          <t>PNT00061</t>
        </is>
      </c>
      <c r="J276" s="2" t="inlineStr"/>
      <c r="K276" s="2" t="inlineStr">
        <is>
          <t>Cromatografía de Gases / Detector de Ionización por Llama (CG-FID)</t>
        </is>
      </c>
      <c r="L276" s="2" t="inlineStr">
        <is>
          <t>N</t>
        </is>
      </c>
      <c r="N276" s="2" t="inlineStr">
        <is>
          <t>1 VOC o Compuesto Orgánico Volátil (rutina)</t>
        </is>
      </c>
      <c r="O276" s="2" t="inlineStr">
        <is>
          <t>15 días laborables</t>
        </is>
      </c>
      <c r="P276" s="2" t="inlineStr">
        <is>
          <t>Para más de un VOC consultad precio en pestaña  PERFIL</t>
        </is>
      </c>
      <c r="Q276" s="2" t="inlineStr"/>
      <c r="R276" s="2" t="inlineStr">
        <is>
          <t>Tubo Carbono Activo (100/50 mg) (TCA) -&gt; MT044</t>
        </is>
      </c>
      <c r="S276" s="18" t="inlineStr">
        <is>
          <t>MT044</t>
        </is>
      </c>
    </row>
    <row r="277" hidden="1">
      <c r="A277" t="inlineStr">
        <is>
          <t>108-83-8</t>
        </is>
      </c>
      <c r="B277" s="2" t="inlineStr">
        <is>
          <t>2,4-dimetil-6-heptanona - aire</t>
        </is>
      </c>
      <c r="C277" s="2" t="inlineStr">
        <is>
          <t>Impureza de diisobutilcetona</t>
        </is>
      </c>
      <c r="D277" s="2" t="n"/>
      <c r="E277" s="2" t="inlineStr">
        <is>
          <t>N0405</t>
        </is>
      </c>
      <c r="F277" s="2" t="inlineStr">
        <is>
          <t>MA163</t>
        </is>
      </c>
      <c r="G277" s="2" t="inlineStr">
        <is>
          <t>10 µg</t>
        </is>
      </c>
      <c r="H277" s="2" t="inlineStr">
        <is>
          <t>Refrigerada (5°C ± 3°C)</t>
        </is>
      </c>
      <c r="I277" s="2" t="inlineStr">
        <is>
          <t>PNT00061</t>
        </is>
      </c>
      <c r="J277" s="2" t="inlineStr"/>
      <c r="K277" s="2" t="inlineStr">
        <is>
          <t>Cromatografía de Gases / Detector de Ionización por Llama (CG-FID)</t>
        </is>
      </c>
      <c r="L277" s="2" t="inlineStr">
        <is>
          <t>N</t>
        </is>
      </c>
      <c r="N277" s="2" t="inlineStr">
        <is>
          <t>1 VOC urgente 8 días</t>
        </is>
      </c>
      <c r="O277" s="2" t="inlineStr">
        <is>
          <t>8 días laborables</t>
        </is>
      </c>
      <c r="P277" s="2" t="inlineStr">
        <is>
          <t>Para más de un VOC consultad precio en pestaña  PERFIL</t>
        </is>
      </c>
      <c r="Q277" s="2" t="inlineStr"/>
      <c r="R277" s="2" t="inlineStr">
        <is>
          <t>Tubo Carbono Activo (100/50 mg) (TCA) o Tubo tamiz molecular carbono (CMS) -&gt; MT044 ó MT078</t>
        </is>
      </c>
      <c r="S277" s="18" t="inlineStr">
        <is>
          <t>MT044</t>
        </is>
      </c>
      <c r="T277" s="26" t="inlineStr">
        <is>
          <t>MT078</t>
        </is>
      </c>
    </row>
    <row r="278" hidden="1">
      <c r="A278" t="inlineStr">
        <is>
          <t>108-83-8</t>
        </is>
      </c>
      <c r="B278" s="2" t="inlineStr">
        <is>
          <t>2,4-dimetil-6-heptanona - aire</t>
        </is>
      </c>
      <c r="C278" s="2" t="inlineStr">
        <is>
          <t>Impureza de diisobutilcetona</t>
        </is>
      </c>
      <c r="D278" s="2" t="n"/>
      <c r="E278" s="2" t="inlineStr">
        <is>
          <t>N0405</t>
        </is>
      </c>
      <c r="F278" s="2" t="inlineStr">
        <is>
          <t>MA052</t>
        </is>
      </c>
      <c r="G278" s="2" t="inlineStr">
        <is>
          <t>10 µg</t>
        </is>
      </c>
      <c r="H278" s="2" t="inlineStr">
        <is>
          <t>Refrigerada (5°C ± 3°C)</t>
        </is>
      </c>
      <c r="I278" s="2" t="inlineStr">
        <is>
          <t>PNT00061</t>
        </is>
      </c>
      <c r="J278" s="2" t="inlineStr"/>
      <c r="K278" s="2" t="inlineStr">
        <is>
          <t>Cromatografía de Gases / Detector de Ionización por Llama (CG-FID)</t>
        </is>
      </c>
      <c r="L278" s="2" t="inlineStr">
        <is>
          <t>N</t>
        </is>
      </c>
      <c r="N278" s="2" t="inlineStr">
        <is>
          <t>1 VOC o Compuesto Orgánico Volátil (rutina)</t>
        </is>
      </c>
      <c r="O278" s="2" t="inlineStr">
        <is>
          <t>15 días laborables</t>
        </is>
      </c>
      <c r="P278" s="2" t="inlineStr">
        <is>
          <t>Para más de un VOC consultad precio en pestaña  PERFIL</t>
        </is>
      </c>
      <c r="Q278" s="2" t="inlineStr"/>
      <c r="R278" s="2" t="inlineStr">
        <is>
          <t>Tubo Carbono Activo (100/50 mg) (TCA) o Tubo tamiz molecular carbono (CMS) -&gt; MT044 ó MT078</t>
        </is>
      </c>
      <c r="S278" s="18" t="inlineStr">
        <is>
          <t>MT044</t>
        </is>
      </c>
      <c r="T278" s="26" t="inlineStr">
        <is>
          <t>MT078</t>
        </is>
      </c>
    </row>
    <row r="279" hidden="1">
      <c r="A279" t="inlineStr">
        <is>
          <t>526-73-8</t>
        </is>
      </c>
      <c r="B279" s="2" t="inlineStr">
        <is>
          <t>1,2,3-Trimetilbenceno - aire</t>
        </is>
      </c>
      <c r="C279" s="2" t="inlineStr">
        <is>
          <t>Hemimetileno</t>
        </is>
      </c>
      <c r="D279" s="2" t="n"/>
      <c r="E279" s="2" t="inlineStr">
        <is>
          <t>N0410</t>
        </is>
      </c>
      <c r="F279" s="2" t="inlineStr">
        <is>
          <t>MA166</t>
        </is>
      </c>
      <c r="G279" s="2" t="inlineStr">
        <is>
          <t>10 µg</t>
        </is>
      </c>
      <c r="H279" s="2" t="inlineStr">
        <is>
          <t>Refrigerada (5°C ± 3°C)</t>
        </is>
      </c>
      <c r="I279" s="2" t="inlineStr">
        <is>
          <t>PNT00061</t>
        </is>
      </c>
      <c r="J279" s="2" t="inlineStr"/>
      <c r="K279" s="2" t="inlineStr">
        <is>
          <t>Cromatografía de Gases / Detector de Ionización por Llama (CG-FID)</t>
        </is>
      </c>
      <c r="L279" s="2" t="inlineStr">
        <is>
          <t>N</t>
        </is>
      </c>
      <c r="N279" s="2" t="inlineStr">
        <is>
          <t>1 hidrocarburo urgente 8 días</t>
        </is>
      </c>
      <c r="O279" s="2" t="inlineStr">
        <is>
          <t>8 días laborables</t>
        </is>
      </c>
      <c r="P279" s="2" t="inlineStr">
        <is>
          <t>Para más de un hidrocarburo consultad precio en pestaña  PERFIL</t>
        </is>
      </c>
      <c r="Q279" s="2" t="inlineStr"/>
      <c r="R279" s="2" t="inlineStr">
        <is>
          <t>Tubo Carbono Activo (100/50 mg) (TCA) -&gt; MT044</t>
        </is>
      </c>
      <c r="S279" s="18" t="inlineStr">
        <is>
          <t>MT044</t>
        </is>
      </c>
    </row>
    <row r="280" hidden="1">
      <c r="A280" t="inlineStr">
        <is>
          <t>526-73-8</t>
        </is>
      </c>
      <c r="B280" s="2" t="inlineStr">
        <is>
          <t>1,2,3-Trimetilbenceno - aire</t>
        </is>
      </c>
      <c r="C280" s="2" t="inlineStr">
        <is>
          <t>Hemimetileno</t>
        </is>
      </c>
      <c r="D280" s="2" t="n"/>
      <c r="E280" s="2" t="inlineStr">
        <is>
          <t>N0410</t>
        </is>
      </c>
      <c r="F280" s="2" t="inlineStr">
        <is>
          <t>MA165</t>
        </is>
      </c>
      <c r="G280" s="2" t="inlineStr">
        <is>
          <t>10 µg</t>
        </is>
      </c>
      <c r="H280" s="2" t="inlineStr">
        <is>
          <t>Refrigerada (5°C ± 3°C)</t>
        </is>
      </c>
      <c r="I280" s="2" t="inlineStr">
        <is>
          <t>PNT00061</t>
        </is>
      </c>
      <c r="J280" s="2" t="inlineStr"/>
      <c r="K280" s="2" t="inlineStr">
        <is>
          <t>Cromatografía de Gases / Detector de Ionización por Llama (CG-FID)</t>
        </is>
      </c>
      <c r="L280" s="2" t="inlineStr">
        <is>
          <t>N</t>
        </is>
      </c>
      <c r="N280" s="2" t="inlineStr">
        <is>
          <t>1 hidrocarburo (rutina)</t>
        </is>
      </c>
      <c r="O280" s="2" t="inlineStr">
        <is>
          <t>15 días laborables</t>
        </is>
      </c>
      <c r="P280" s="2" t="inlineStr">
        <is>
          <t>Para más de un hidrocarburo consultad precio en pestaña  PERFIL</t>
        </is>
      </c>
      <c r="Q280" s="2" t="inlineStr"/>
      <c r="R280" s="2" t="inlineStr">
        <is>
          <t>Tubo Carbono Activo (100/50 mg) (TCA) -&gt; MT044</t>
        </is>
      </c>
      <c r="S280" s="18" t="inlineStr">
        <is>
          <t>MT044</t>
        </is>
      </c>
    </row>
    <row r="281" hidden="1">
      <c r="A281" t="inlineStr">
        <is>
          <t>526-73-8</t>
        </is>
      </c>
      <c r="B281" s="2" t="inlineStr">
        <is>
          <t>1,2,3-Trimetilbenceno - aire</t>
        </is>
      </c>
      <c r="C281" s="2" t="inlineStr">
        <is>
          <t>Hemimetileno</t>
        </is>
      </c>
      <c r="D281" s="2" t="n"/>
      <c r="E281" s="2" t="inlineStr">
        <is>
          <t>N0410</t>
        </is>
      </c>
      <c r="F281" s="2" t="inlineStr">
        <is>
          <t>MA052</t>
        </is>
      </c>
      <c r="G281" s="2" t="inlineStr">
        <is>
          <t>10 µg</t>
        </is>
      </c>
      <c r="H281" s="2" t="inlineStr">
        <is>
          <t>Refrigerada (5°C ± 3°C)</t>
        </is>
      </c>
      <c r="I281" s="2" t="inlineStr">
        <is>
          <t>PNT00061</t>
        </is>
      </c>
      <c r="J281" s="2" t="inlineStr"/>
      <c r="K281" s="2" t="inlineStr">
        <is>
          <t>Cromatografía de Gases / Detector de Ionización por Llama (CG-FID)</t>
        </is>
      </c>
      <c r="L281" s="2" t="inlineStr">
        <is>
          <t>N</t>
        </is>
      </c>
      <c r="N281" s="2" t="inlineStr">
        <is>
          <t>1 VOC o Compuesto Orgánico Volátil (rutina)</t>
        </is>
      </c>
      <c r="O281" s="2" t="inlineStr">
        <is>
          <t>15 días laborables</t>
        </is>
      </c>
      <c r="P281" s="2" t="inlineStr">
        <is>
          <t>Para más de un VOC consultad precio en pestaña  PERFIL</t>
        </is>
      </c>
      <c r="Q281" s="2" t="inlineStr"/>
      <c r="R281" s="2" t="inlineStr">
        <is>
          <t>Tubo Carbono Activo (100/50 mg) (TCA) -&gt; MT044</t>
        </is>
      </c>
      <c r="S281" s="18" t="inlineStr">
        <is>
          <t>MT044</t>
        </is>
      </c>
    </row>
    <row r="282" hidden="1">
      <c r="A282" t="inlineStr">
        <is>
          <t>526-73-8</t>
        </is>
      </c>
      <c r="B282" s="2" t="inlineStr">
        <is>
          <t>1,2,3-Trimetilbenceno - aire</t>
        </is>
      </c>
      <c r="C282" s="2" t="inlineStr">
        <is>
          <t>Hemimetileno</t>
        </is>
      </c>
      <c r="D282" s="2" t="n"/>
      <c r="E282" s="2" t="inlineStr">
        <is>
          <t>N0410</t>
        </is>
      </c>
      <c r="F282" s="2" t="inlineStr">
        <is>
          <t>MA163</t>
        </is>
      </c>
      <c r="G282" s="2" t="inlineStr">
        <is>
          <t>10 µg</t>
        </is>
      </c>
      <c r="H282" s="2" t="inlineStr">
        <is>
          <t>Refrigerada (5°C ± 3°C)</t>
        </is>
      </c>
      <c r="I282" s="2" t="inlineStr">
        <is>
          <t>PNT00061</t>
        </is>
      </c>
      <c r="J282" s="2" t="inlineStr"/>
      <c r="K282" s="2" t="inlineStr">
        <is>
          <t>Cromatografía de Gases / Detector de Ionización por Llama (CG-FID)</t>
        </is>
      </c>
      <c r="L282" s="2" t="inlineStr">
        <is>
          <t>N</t>
        </is>
      </c>
      <c r="N282" s="2" t="inlineStr">
        <is>
          <t>1 VOC urgente 8 días</t>
        </is>
      </c>
      <c r="O282" s="2" t="inlineStr">
        <is>
          <t>8 días laborables</t>
        </is>
      </c>
      <c r="P282" s="2" t="inlineStr">
        <is>
          <t>Para más de un VOC consultad precio en pestaña  PERFIL</t>
        </is>
      </c>
      <c r="Q282" s="2" t="inlineStr"/>
      <c r="R282" s="2" t="inlineStr">
        <is>
          <t>Tubo Carbono Activo (100/50 mg) (TCA) -&gt; MT044</t>
        </is>
      </c>
      <c r="S282" s="18" t="inlineStr">
        <is>
          <t>MT044</t>
        </is>
      </c>
    </row>
    <row r="283" hidden="1">
      <c r="A283" t="inlineStr">
        <is>
          <t>78-59-1</t>
        </is>
      </c>
      <c r="B283" s="2" t="inlineStr">
        <is>
          <t>Isoforona - aire</t>
        </is>
      </c>
      <c r="C283" s="2" t="inlineStr">
        <is>
          <t>3,5,5-trimeticiclohex-2-enona</t>
        </is>
      </c>
      <c r="D283" s="2" t="n"/>
      <c r="E283" s="2" t="inlineStr">
        <is>
          <t>N0415</t>
        </is>
      </c>
      <c r="F283" s="2" t="inlineStr">
        <is>
          <t>MA052</t>
        </is>
      </c>
      <c r="G283" s="2" t="inlineStr">
        <is>
          <t>25 µg</t>
        </is>
      </c>
      <c r="H283" s="2" t="inlineStr">
        <is>
          <t>Refrigerada (5°C ± 3°C)</t>
        </is>
      </c>
      <c r="I283" s="2" t="inlineStr">
        <is>
          <t>PNT00061</t>
        </is>
      </c>
      <c r="J283" s="2" t="inlineStr"/>
      <c r="K283" s="2" t="inlineStr">
        <is>
          <t>Cromatografía de Gases / Detector de Ionización por Llama (CG-FID)</t>
        </is>
      </c>
      <c r="L283" s="2" t="inlineStr">
        <is>
          <t>N</t>
        </is>
      </c>
      <c r="N283" s="2" t="inlineStr">
        <is>
          <t>1 VOC o Compuesto Orgánico Volátil (rutina)</t>
        </is>
      </c>
      <c r="O283" s="2" t="inlineStr">
        <is>
          <t>15 días laborables</t>
        </is>
      </c>
      <c r="P283" s="2" t="inlineStr">
        <is>
          <t>Para más de un VOC consultad precio en pestaña  PERFIL</t>
        </is>
      </c>
      <c r="Q283" s="2" t="inlineStr"/>
      <c r="R283" s="2" t="inlineStr">
        <is>
          <t>Tubo Carbono Activo (100/50 mg) (TCA) -&gt; MT044</t>
        </is>
      </c>
      <c r="S283" s="18" t="inlineStr">
        <is>
          <t>MT044</t>
        </is>
      </c>
    </row>
    <row r="284" hidden="1">
      <c r="A284" t="inlineStr">
        <is>
          <t>78-59-1</t>
        </is>
      </c>
      <c r="B284" s="2" t="inlineStr">
        <is>
          <t>Isoforona - aire</t>
        </is>
      </c>
      <c r="C284" s="2" t="inlineStr">
        <is>
          <t>3,5,5-trimeticiclohex-2-enona</t>
        </is>
      </c>
      <c r="D284" s="2" t="n"/>
      <c r="E284" s="2" t="inlineStr">
        <is>
          <t>N0415</t>
        </is>
      </c>
      <c r="F284" s="2" t="inlineStr">
        <is>
          <t>MA163</t>
        </is>
      </c>
      <c r="G284" s="2" t="inlineStr">
        <is>
          <t>25 µg</t>
        </is>
      </c>
      <c r="H284" s="2" t="inlineStr">
        <is>
          <t>Refrigerada (5°C ± 3°C)</t>
        </is>
      </c>
      <c r="I284" s="2" t="inlineStr">
        <is>
          <t>PNT00061</t>
        </is>
      </c>
      <c r="J284" s="2" t="inlineStr"/>
      <c r="K284" s="2" t="inlineStr">
        <is>
          <t>Cromatografía de Gases / Detector de Ionización por Llama (CG-FID)</t>
        </is>
      </c>
      <c r="L284" s="2" t="inlineStr">
        <is>
          <t>N</t>
        </is>
      </c>
      <c r="N284" s="2" t="inlineStr">
        <is>
          <t>1 VOC urgente 8 días</t>
        </is>
      </c>
      <c r="O284" s="2" t="inlineStr">
        <is>
          <t>8 días laborables</t>
        </is>
      </c>
      <c r="P284" s="2" t="inlineStr">
        <is>
          <t>Para más de un VOC consultad precio en pestaña  PERFIL</t>
        </is>
      </c>
      <c r="Q284" s="2" t="inlineStr"/>
      <c r="R284" s="2" t="inlineStr">
        <is>
          <t>Tubo Carbono Activo (100/50 mg) (TCA) -&gt; MT044</t>
        </is>
      </c>
      <c r="S284" s="18" t="inlineStr">
        <is>
          <t>MT044</t>
        </is>
      </c>
    </row>
    <row r="285" hidden="1">
      <c r="A285" t="inlineStr">
        <is>
          <t>91-20-3</t>
        </is>
      </c>
      <c r="B285" s="2" t="inlineStr">
        <is>
          <t>Naftaleno - aire-TCA</t>
        </is>
      </c>
      <c r="C285" s="2" t="inlineStr">
        <is>
          <t>Nafteno</t>
        </is>
      </c>
      <c r="D285" s="2" t="n"/>
      <c r="E285" s="2" t="inlineStr">
        <is>
          <t>N0420</t>
        </is>
      </c>
      <c r="F285" s="2" t="inlineStr">
        <is>
          <t>MA163</t>
        </is>
      </c>
      <c r="G285" s="2" t="inlineStr">
        <is>
          <t>10 µg</t>
        </is>
      </c>
      <c r="H285" s="2" t="inlineStr">
        <is>
          <t>Refrigerada (5°C ± 3°C)</t>
        </is>
      </c>
      <c r="I285" s="2" t="inlineStr">
        <is>
          <t>PNT00061</t>
        </is>
      </c>
      <c r="J285" s="2" t="inlineStr"/>
      <c r="K285" s="2" t="inlineStr">
        <is>
          <t>Cromatografía de Gases / Detector de Ionización por Llama (CG-FID)</t>
        </is>
      </c>
      <c r="L285" s="2" t="inlineStr">
        <is>
          <t>N</t>
        </is>
      </c>
      <c r="N285" s="2" t="inlineStr">
        <is>
          <t>1 VOC urgente 8 días</t>
        </is>
      </c>
      <c r="O285" s="2" t="inlineStr">
        <is>
          <t>8 días laborables</t>
        </is>
      </c>
      <c r="P285" s="2" t="inlineStr">
        <is>
          <t>Para más de un VOC consultad precio en pestaña  PERFIL</t>
        </is>
      </c>
      <c r="Q285" s="2" t="inlineStr"/>
      <c r="R285" s="2" t="inlineStr">
        <is>
          <t>Tubo Carbono Activo (100/50 mg) (TCA) -&gt; MT044</t>
        </is>
      </c>
      <c r="S285" s="18" t="inlineStr">
        <is>
          <t>MT044</t>
        </is>
      </c>
    </row>
    <row r="286" hidden="1">
      <c r="A286" t="inlineStr">
        <is>
          <t>91-20-3</t>
        </is>
      </c>
      <c r="B286" s="2" t="inlineStr">
        <is>
          <t>Naftaleno - aire-TCA</t>
        </is>
      </c>
      <c r="C286" s="2" t="inlineStr">
        <is>
          <t>Nafteno</t>
        </is>
      </c>
      <c r="D286" s="2" t="n"/>
      <c r="E286" s="2" t="inlineStr">
        <is>
          <t>N0420</t>
        </is>
      </c>
      <c r="F286" s="2" t="inlineStr">
        <is>
          <t>MA052</t>
        </is>
      </c>
      <c r="G286" s="2" t="inlineStr">
        <is>
          <t>10 µg</t>
        </is>
      </c>
      <c r="H286" s="2" t="inlineStr">
        <is>
          <t>Refrigerada (5°C ± 3°C)</t>
        </is>
      </c>
      <c r="I286" s="2" t="inlineStr">
        <is>
          <t>PNT00061</t>
        </is>
      </c>
      <c r="J286" s="2" t="inlineStr"/>
      <c r="K286" s="2" t="inlineStr">
        <is>
          <t>Cromatografía de Gases / Detector de Ionización por Llama (CG-FID)</t>
        </is>
      </c>
      <c r="L286" s="2" t="inlineStr">
        <is>
          <t>N</t>
        </is>
      </c>
      <c r="N286" s="2" t="inlineStr">
        <is>
          <t>1 VOC o Compuesto Orgánico Volátil (rutina)</t>
        </is>
      </c>
      <c r="O286" s="2" t="inlineStr">
        <is>
          <t>15 días laborables</t>
        </is>
      </c>
      <c r="P286" s="2" t="inlineStr">
        <is>
          <t>Para más de un VOC consultad precio en pestaña  PERFIL</t>
        </is>
      </c>
      <c r="Q286" s="2" t="inlineStr"/>
      <c r="R286" s="2" t="inlineStr">
        <is>
          <t>Tubo Carbono Activo (100/50 mg) (TCA) -&gt; MT044</t>
        </is>
      </c>
      <c r="S286" s="18" t="inlineStr">
        <is>
          <t>MT044</t>
        </is>
      </c>
    </row>
    <row r="287" hidden="1">
      <c r="B287" s="2" t="inlineStr">
        <is>
          <t>Cromatografía Gases-Masas</t>
        </is>
      </c>
      <c r="C287" s="2" t="n"/>
      <c r="D287" s="2" t="n"/>
      <c r="E287" s="2" t="inlineStr">
        <is>
          <t>N0425</t>
        </is>
      </c>
      <c r="F287" s="2" t="inlineStr">
        <is>
          <t>MA120</t>
        </is>
      </c>
      <c r="G287" s="2" t="inlineStr"/>
      <c r="H287" s="2" t="inlineStr"/>
      <c r="I287" s="2" t="inlineStr"/>
      <c r="J287" s="2" t="inlineStr"/>
      <c r="K287" s="2" t="inlineStr"/>
      <c r="L287" s="2" t="inlineStr">
        <is>
          <t>N</t>
        </is>
      </c>
      <c r="N287" s="2" t="inlineStr">
        <is>
          <t>Identificación compuestos CG-MS</t>
        </is>
      </c>
      <c r="O287" s="2" t="inlineStr">
        <is>
          <t>15 días laborables</t>
        </is>
      </c>
      <c r="P287" s="2" t="inlineStr"/>
      <c r="Q287" s="2" t="inlineStr"/>
      <c r="R287" s="2" t="inlineStr"/>
    </row>
    <row r="288" hidden="1">
      <c r="A288" t="inlineStr">
        <is>
          <t>109-87-5</t>
        </is>
      </c>
      <c r="B288" s="2" t="inlineStr">
        <is>
          <t>Metilal</t>
        </is>
      </c>
      <c r="C288" s="2" t="inlineStr">
        <is>
          <t>Dimetoximetano; Formal</t>
        </is>
      </c>
      <c r="D288" s="2" t="n"/>
      <c r="E288" s="2" t="inlineStr">
        <is>
          <t>N0430</t>
        </is>
      </c>
      <c r="F288" s="2" t="inlineStr">
        <is>
          <t>MA194</t>
        </is>
      </c>
      <c r="G288" s="2" t="inlineStr">
        <is>
          <t>150 µg</t>
        </is>
      </c>
      <c r="H288" s="2" t="inlineStr"/>
      <c r="I288" s="2" t="inlineStr">
        <is>
          <t>Método interno Basado en NIOSH 1611</t>
        </is>
      </c>
      <c r="J288" s="2" t="inlineStr"/>
      <c r="K288" s="2" t="inlineStr">
        <is>
          <t>Cromatografía de Gases / Detector de Ionización por Llama (CG-FID)</t>
        </is>
      </c>
      <c r="L288" s="2" t="inlineStr">
        <is>
          <t>N</t>
        </is>
      </c>
      <c r="N288" s="2" t="inlineStr">
        <is>
          <t>1 VOC urgente 8 días</t>
        </is>
      </c>
      <c r="O288" s="2" t="inlineStr">
        <is>
          <t>8 días laborables</t>
        </is>
      </c>
      <c r="P288" s="2" t="inlineStr"/>
      <c r="Q288" s="2" t="inlineStr"/>
      <c r="R288" s="2" t="inlineStr"/>
      <c r="S288" s="18" t="inlineStr">
        <is>
          <t>MT044</t>
        </is>
      </c>
    </row>
    <row r="289" hidden="1">
      <c r="A289" t="inlineStr">
        <is>
          <t>109-87-5</t>
        </is>
      </c>
      <c r="B289" s="2" t="inlineStr">
        <is>
          <t>Metilal</t>
        </is>
      </c>
      <c r="C289" s="2" t="inlineStr">
        <is>
          <t>Dimetoximetano; Formal</t>
        </is>
      </c>
      <c r="D289" s="2" t="n"/>
      <c r="E289" s="2" t="inlineStr">
        <is>
          <t>N0430</t>
        </is>
      </c>
      <c r="F289" s="2" t="inlineStr">
        <is>
          <t>MA194</t>
        </is>
      </c>
      <c r="G289" s="2" t="inlineStr">
        <is>
          <t>150 µg</t>
        </is>
      </c>
      <c r="H289" s="2" t="inlineStr"/>
      <c r="I289" s="2" t="inlineStr">
        <is>
          <t>ISO 11665-4 "Measurement of radioactivity in the environment-Air: radon-222"</t>
        </is>
      </c>
      <c r="J289" s="2" t="inlineStr"/>
      <c r="K289" s="2" t="inlineStr">
        <is>
          <t>Detector de trazas de estado sólido</t>
        </is>
      </c>
      <c r="L289" s="2" t="inlineStr">
        <is>
          <t>N</t>
        </is>
      </c>
      <c r="N289" s="2" t="inlineStr">
        <is>
          <t>1 VOC urgente 8 días</t>
        </is>
      </c>
      <c r="O289" s="2" t="inlineStr">
        <is>
          <t>8 días laborables</t>
        </is>
      </c>
      <c r="P289" s="2" t="inlineStr"/>
      <c r="Q289" s="2" t="inlineStr"/>
      <c r="R289" s="2" t="inlineStr"/>
      <c r="S289" s="18" t="inlineStr">
        <is>
          <t>MT044</t>
        </is>
      </c>
    </row>
    <row r="290" hidden="1">
      <c r="A290" t="inlineStr">
        <is>
          <t>109-87-5</t>
        </is>
      </c>
      <c r="B290" s="2" t="inlineStr">
        <is>
          <t>Metilal</t>
        </is>
      </c>
      <c r="C290" s="2" t="inlineStr">
        <is>
          <t>Dimetoximetano; Formal</t>
        </is>
      </c>
      <c r="D290" s="2" t="n"/>
      <c r="E290" s="2" t="inlineStr">
        <is>
          <t>N0430</t>
        </is>
      </c>
      <c r="F290" s="2" t="inlineStr">
        <is>
          <t>MA137</t>
        </is>
      </c>
      <c r="G290" s="2" t="inlineStr">
        <is>
          <t>150 µg</t>
        </is>
      </c>
      <c r="H290" s="2" t="inlineStr"/>
      <c r="I290" s="2" t="inlineStr">
        <is>
          <t>Método interno Basado en NIOSH 1611</t>
        </is>
      </c>
      <c r="J290" s="2" t="inlineStr"/>
      <c r="K290" s="2" t="inlineStr">
        <is>
          <t>Cromatografía de Gases / Detector de Ionización por Llama (CG-FID)</t>
        </is>
      </c>
      <c r="L290" s="2" t="inlineStr">
        <is>
          <t>N</t>
        </is>
      </c>
      <c r="N290" s="2" t="inlineStr">
        <is>
          <t>Metilal</t>
        </is>
      </c>
      <c r="O290" s="2" t="inlineStr">
        <is>
          <t>15 días laborables</t>
        </is>
      </c>
      <c r="P290" s="2" t="inlineStr"/>
      <c r="Q290" s="2" t="inlineStr"/>
      <c r="R290" s="2" t="inlineStr"/>
      <c r="S290" s="18" t="inlineStr">
        <is>
          <t>MT044</t>
        </is>
      </c>
    </row>
    <row r="291" hidden="1">
      <c r="A291" t="inlineStr">
        <is>
          <t>109-87-5</t>
        </is>
      </c>
      <c r="B291" s="2" t="inlineStr">
        <is>
          <t>Metilal</t>
        </is>
      </c>
      <c r="C291" s="2" t="inlineStr">
        <is>
          <t>Dimetoximetano; Formal</t>
        </is>
      </c>
      <c r="D291" s="2" t="n"/>
      <c r="E291" s="2" t="inlineStr">
        <is>
          <t>N0430</t>
        </is>
      </c>
      <c r="F291" s="2" t="inlineStr">
        <is>
          <t>MA137</t>
        </is>
      </c>
      <c r="G291" s="2" t="inlineStr">
        <is>
          <t>150 µg</t>
        </is>
      </c>
      <c r="H291" s="2" t="inlineStr"/>
      <c r="I291" s="2" t="inlineStr">
        <is>
          <t>ISO 11665-4 "Measurement of radioactivity in the environment-Air: radon-222"</t>
        </is>
      </c>
      <c r="J291" s="2" t="inlineStr"/>
      <c r="K291" s="2" t="inlineStr">
        <is>
          <t>Detector de trazas de estado sólido</t>
        </is>
      </c>
      <c r="L291" s="2" t="inlineStr">
        <is>
          <t>N</t>
        </is>
      </c>
      <c r="N291" s="2" t="inlineStr">
        <is>
          <t>Metilal</t>
        </is>
      </c>
      <c r="O291" s="2" t="inlineStr">
        <is>
          <t>15 días laborables</t>
        </is>
      </c>
      <c r="P291" s="2" t="inlineStr"/>
      <c r="Q291" s="2" t="inlineStr"/>
      <c r="R291" s="2" t="inlineStr"/>
      <c r="S291" s="18" t="inlineStr">
        <is>
          <t>MT044</t>
        </is>
      </c>
    </row>
    <row r="292" hidden="1">
      <c r="A292" t="inlineStr">
        <is>
          <t>10043-92-2</t>
        </is>
      </c>
      <c r="B292" s="2" t="inlineStr">
        <is>
          <t>Radón</t>
        </is>
      </c>
      <c r="C292" s="2" t="n"/>
      <c r="D292" s="2" t="n"/>
      <c r="E292" s="2" t="inlineStr">
        <is>
          <t>N0435</t>
        </is>
      </c>
      <c r="F292" s="2" t="inlineStr">
        <is>
          <t>MA138</t>
        </is>
      </c>
      <c r="G292" s="2" t="inlineStr"/>
      <c r="H292" s="2" t="inlineStr">
        <is>
          <t>Temperatura ambiente</t>
        </is>
      </c>
      <c r="I292" s="2" t="inlineStr">
        <is>
          <t>ISO 11665-4</t>
        </is>
      </c>
      <c r="J292" s="2" t="inlineStr"/>
      <c r="K292" s="2" t="inlineStr"/>
      <c r="L292" s="2" t="inlineStr">
        <is>
          <t>N</t>
        </is>
      </c>
      <c r="N292" s="2" t="inlineStr">
        <is>
          <t>Radón</t>
        </is>
      </c>
      <c r="O292" s="2" t="inlineStr">
        <is>
          <t>29 días laborables</t>
        </is>
      </c>
      <c r="P292" s="2" t="inlineStr"/>
      <c r="Q292" s="2" t="inlineStr"/>
      <c r="R292" s="2" t="inlineStr">
        <is>
          <t>detector CP-39</t>
        </is>
      </c>
    </row>
    <row r="293" hidden="1" customFormat="1" s="19">
      <c r="A293" s="19" t="inlineStr">
        <is>
          <t>108-10-1</t>
        </is>
      </c>
      <c r="B293" s="20" t="inlineStr">
        <is>
          <t>Metil-n-butilcetona - aire</t>
        </is>
      </c>
      <c r="C293" s="20" t="n"/>
      <c r="D293" s="20" t="n"/>
      <c r="E293" s="20" t="inlineStr">
        <is>
          <t>N0440</t>
        </is>
      </c>
      <c r="F293" s="20" t="inlineStr">
        <is>
          <t>MA274</t>
        </is>
      </c>
      <c r="G293" s="20" t="inlineStr">
        <is>
          <t>2 µg</t>
        </is>
      </c>
      <c r="H293" s="20" t="inlineStr">
        <is>
          <t>Refrigerada (5°C ± 3°C)</t>
        </is>
      </c>
      <c r="I293" s="20" t="inlineStr">
        <is>
          <t>Método interno Basado en NIOSH 2555</t>
        </is>
      </c>
      <c r="J293" s="20" t="inlineStr"/>
      <c r="K293" s="20" t="inlineStr">
        <is>
          <t>Cromatografía de Gases / Detector de Ionización por Llama (CG-FID)</t>
        </is>
      </c>
      <c r="L293" s="20" t="inlineStr">
        <is>
          <t>N</t>
        </is>
      </c>
      <c r="N293" s="20" t="inlineStr">
        <is>
          <t>8 días</t>
        </is>
      </c>
      <c r="O293" s="20" t="inlineStr">
        <is>
          <t>8 días laborables</t>
        </is>
      </c>
      <c r="P293" s="20" t="inlineStr"/>
      <c r="Q293" s="20" t="inlineStr"/>
      <c r="R293" s="20" t="inlineStr">
        <is>
          <t>Tubo Carbono Activo (100/50 mg) (TCA) o Tubo tamiz molecular carbono (CMS) -&gt; MT044 ó MT078</t>
        </is>
      </c>
      <c r="S293" s="19" t="inlineStr">
        <is>
          <t>MT044</t>
        </is>
      </c>
      <c r="T293" s="19" t="inlineStr">
        <is>
          <t>MT078</t>
        </is>
      </c>
    </row>
    <row r="294" hidden="1" customFormat="1" s="19">
      <c r="A294" s="19" t="inlineStr">
        <is>
          <t>108-10-1</t>
        </is>
      </c>
      <c r="B294" s="20" t="inlineStr">
        <is>
          <t>Metil-n-butilcetona - aire</t>
        </is>
      </c>
      <c r="C294" s="20" t="n"/>
      <c r="D294" s="20" t="n"/>
      <c r="E294" s="20" t="inlineStr">
        <is>
          <t>N0440</t>
        </is>
      </c>
      <c r="F294" s="20" t="inlineStr">
        <is>
          <t>MA230</t>
        </is>
      </c>
      <c r="G294" s="20" t="inlineStr">
        <is>
          <t>2 µg</t>
        </is>
      </c>
      <c r="H294" s="20" t="inlineStr">
        <is>
          <t>Refrigerada (5°C ± 3°C)</t>
        </is>
      </c>
      <c r="I294" s="20" t="inlineStr">
        <is>
          <t>Método interno Basado en NIOSH 2555</t>
        </is>
      </c>
      <c r="J294" s="20" t="inlineStr"/>
      <c r="K294" s="20" t="inlineStr">
        <is>
          <t>Cromatografía de Gases / Detector de Ionización por Llama (CG-FID)</t>
        </is>
      </c>
      <c r="L294" s="20" t="inlineStr">
        <is>
          <t>N</t>
        </is>
      </c>
      <c r="N294" s="20" t="inlineStr">
        <is>
          <t>Metil-n-butilcetona</t>
        </is>
      </c>
      <c r="O294" s="20" t="inlineStr">
        <is>
          <t>15 días laborables</t>
        </is>
      </c>
      <c r="P294" s="20" t="inlineStr"/>
      <c r="Q294" s="20" t="inlineStr"/>
      <c r="R294" s="20" t="inlineStr">
        <is>
          <t>Tubo Carbono Activo (100/50 mg) (TCA) o Tubo tamiz molecular carbono (CMS) -&gt; MT044 ó MT078</t>
        </is>
      </c>
      <c r="S294" s="19" t="inlineStr">
        <is>
          <t>MT044</t>
        </is>
      </c>
      <c r="T294" s="19" t="inlineStr">
        <is>
          <t>MT078</t>
        </is>
      </c>
    </row>
    <row r="295" hidden="1">
      <c r="A295" t="inlineStr">
        <is>
          <t>108-05-4</t>
        </is>
      </c>
      <c r="B295" s="2" t="inlineStr">
        <is>
          <t>Acetato de vinilo - aire</t>
        </is>
      </c>
      <c r="C295" s="2" t="inlineStr">
        <is>
          <t>Éster de vinilo del ácido acético</t>
        </is>
      </c>
      <c r="D295" s="2" t="n"/>
      <c r="E295" s="2" t="inlineStr">
        <is>
          <t>N0460</t>
        </is>
      </c>
      <c r="F295" s="2" t="inlineStr">
        <is>
          <t>MA205</t>
        </is>
      </c>
      <c r="G295" s="2" t="inlineStr">
        <is>
          <t>10 µg</t>
        </is>
      </c>
      <c r="H295" s="2" t="inlineStr">
        <is>
          <t>Refrigerada (5°C ± 3°C)</t>
        </is>
      </c>
      <c r="I295" s="2" t="inlineStr">
        <is>
          <t>PNT00096</t>
        </is>
      </c>
      <c r="J295" s="2" t="inlineStr"/>
      <c r="K295" s="2" t="inlineStr">
        <is>
          <t>Cromatografía de Gases / Detector de Ionización por Llama (CG-FID)</t>
        </is>
      </c>
      <c r="L295" s="2" t="inlineStr">
        <is>
          <t>N</t>
        </is>
      </c>
      <c r="N295" s="2" t="inlineStr">
        <is>
          <t>1 Acetato/deriv.glicol (rutina)</t>
        </is>
      </c>
      <c r="O295" s="2" t="inlineStr">
        <is>
          <t>15 días laborables</t>
        </is>
      </c>
      <c r="P295" s="2" t="inlineStr">
        <is>
          <t>Para más de un acetato/deriv.glicol consultad precio en pestaña  PERFIL</t>
        </is>
      </c>
      <c r="Q295" s="2" t="inlineStr"/>
      <c r="R295" s="2" t="inlineStr">
        <is>
          <t>Tubo Carbono Activo (100/50 mg) (TCA) o Tubo tamiz molecular carbono (CMS) -&gt; MT044 ó MT078</t>
        </is>
      </c>
      <c r="S295" s="25" t="inlineStr">
        <is>
          <t>MT044</t>
        </is>
      </c>
      <c r="T295" s="25" t="inlineStr">
        <is>
          <t>MT078</t>
        </is>
      </c>
    </row>
    <row r="296" hidden="1">
      <c r="A296" t="inlineStr">
        <is>
          <t>108-05-4</t>
        </is>
      </c>
      <c r="B296" s="2" t="inlineStr">
        <is>
          <t>Acetato de vinilo - aire</t>
        </is>
      </c>
      <c r="C296" s="2" t="inlineStr">
        <is>
          <t>Éster de vinilo del ácido acético</t>
        </is>
      </c>
      <c r="D296" s="2" t="n"/>
      <c r="E296" s="2" t="inlineStr">
        <is>
          <t>N0460</t>
        </is>
      </c>
      <c r="F296" s="2" t="inlineStr">
        <is>
          <t>MA206</t>
        </is>
      </c>
      <c r="G296" s="2" t="inlineStr">
        <is>
          <t>10 µg</t>
        </is>
      </c>
      <c r="H296" s="2" t="inlineStr">
        <is>
          <t>Refrigerada (5°C ± 3°C)</t>
        </is>
      </c>
      <c r="I296" s="2" t="inlineStr">
        <is>
          <t>PNT00096</t>
        </is>
      </c>
      <c r="J296" s="2" t="inlineStr"/>
      <c r="K296" s="2" t="inlineStr">
        <is>
          <t>Cromatografía de Gases / Detector de Ionización por Llama (CG-FID)</t>
        </is>
      </c>
      <c r="L296" s="2" t="inlineStr">
        <is>
          <t>N</t>
        </is>
      </c>
      <c r="N296" s="2" t="inlineStr">
        <is>
          <t>1 Acetato/deriv.glicol urgente 8 días</t>
        </is>
      </c>
      <c r="O296" s="2" t="inlineStr">
        <is>
          <t>8 días laborables</t>
        </is>
      </c>
      <c r="P296" s="2" t="inlineStr">
        <is>
          <t>Para más de un acetato/deriv.glicol consultad precio en pestaña  PERFIL</t>
        </is>
      </c>
      <c r="Q296" s="2" t="inlineStr"/>
      <c r="R296" s="2" t="inlineStr">
        <is>
          <t>Tubo Carbono Activo (100/50 mg) (TCA) o Tubo tamiz molecular carbono (CMS) -&gt; MT044 ó MT078</t>
        </is>
      </c>
      <c r="S296" s="25" t="inlineStr">
        <is>
          <t>MT044</t>
        </is>
      </c>
      <c r="T296" s="25" t="inlineStr">
        <is>
          <t>MT078</t>
        </is>
      </c>
    </row>
    <row r="297" hidden="1">
      <c r="A297" t="inlineStr">
        <is>
          <t>107-98-2</t>
        </is>
      </c>
      <c r="B297" s="2" t="inlineStr">
        <is>
          <t>1-Metoxipropan-2-ol - aire</t>
        </is>
      </c>
      <c r="C297" s="2" t="inlineStr">
        <is>
          <t>Éter monometílico de propilenglicol; 1-Metoxi-2-propanol</t>
        </is>
      </c>
      <c r="D297" s="2" t="n"/>
      <c r="E297" s="2" t="inlineStr">
        <is>
          <t>N0465</t>
        </is>
      </c>
      <c r="F297" s="2" t="inlineStr">
        <is>
          <t>MA205</t>
        </is>
      </c>
      <c r="G297" s="2" t="inlineStr">
        <is>
          <t>10 µg</t>
        </is>
      </c>
      <c r="H297" s="2" t="inlineStr">
        <is>
          <t>Refrigerada (5°C ± 3°C)</t>
        </is>
      </c>
      <c r="I297" s="2" t="inlineStr">
        <is>
          <t>PNT00096</t>
        </is>
      </c>
      <c r="J297" s="2" t="inlineStr"/>
      <c r="K297" s="2" t="inlineStr">
        <is>
          <t>Cromatografía de Gases / Detector de Ionización por Llama (CG-FID)</t>
        </is>
      </c>
      <c r="L297" s="2" t="inlineStr">
        <is>
          <t>N</t>
        </is>
      </c>
      <c r="N297" s="2" t="inlineStr">
        <is>
          <t>1 Acetato/deriv.glicol (rutina)</t>
        </is>
      </c>
      <c r="O297" s="2" t="inlineStr">
        <is>
          <t>15 días laborables</t>
        </is>
      </c>
      <c r="P297" s="2" t="inlineStr">
        <is>
          <t>Para más de un acetato/deriv.glicol consultad precio en pestaña  PERFIL</t>
        </is>
      </c>
      <c r="Q297" s="2" t="inlineStr"/>
      <c r="R297" s="2" t="inlineStr">
        <is>
          <t>Tubo Carbono Activo (100/50 mg) (TCA) -&gt; MT044</t>
        </is>
      </c>
      <c r="S297" s="25" t="inlineStr">
        <is>
          <t>MT044</t>
        </is>
      </c>
    </row>
    <row r="298" hidden="1">
      <c r="A298" t="inlineStr">
        <is>
          <t>107-98-2</t>
        </is>
      </c>
      <c r="B298" s="2" t="inlineStr">
        <is>
          <t>1-Metoxipropan-2-ol - aire</t>
        </is>
      </c>
      <c r="C298" s="2" t="inlineStr">
        <is>
          <t>Éter monometílico de propilenglicol; 1-Metoxi-2-propanol</t>
        </is>
      </c>
      <c r="D298" s="2" t="n"/>
      <c r="E298" s="2" t="inlineStr">
        <is>
          <t>N0465</t>
        </is>
      </c>
      <c r="F298" s="2" t="inlineStr">
        <is>
          <t>MA206</t>
        </is>
      </c>
      <c r="G298" s="2" t="inlineStr">
        <is>
          <t>10 µg</t>
        </is>
      </c>
      <c r="H298" s="2" t="inlineStr">
        <is>
          <t>Refrigerada (5°C ± 3°C)</t>
        </is>
      </c>
      <c r="I298" s="2" t="inlineStr">
        <is>
          <t>PNT00096</t>
        </is>
      </c>
      <c r="J298" s="2" t="inlineStr"/>
      <c r="K298" s="2" t="inlineStr">
        <is>
          <t>Cromatografía de Gases / Detector de Ionización por Llama (CG-FID)</t>
        </is>
      </c>
      <c r="L298" s="2" t="inlineStr">
        <is>
          <t>N</t>
        </is>
      </c>
      <c r="N298" s="2" t="inlineStr">
        <is>
          <t>1 Acetato/deriv.glicol urgente 8 días</t>
        </is>
      </c>
      <c r="O298" s="2" t="inlineStr">
        <is>
          <t>8 días laborables</t>
        </is>
      </c>
      <c r="P298" s="2" t="inlineStr">
        <is>
          <t>Para más de un acetato/deriv.glicol consultad precio en pestaña  PERFIL</t>
        </is>
      </c>
      <c r="Q298" s="2" t="inlineStr"/>
      <c r="R298" s="2" t="inlineStr">
        <is>
          <t>Tubo Carbono Activo (100/50 mg) (TCA) -&gt; MT044</t>
        </is>
      </c>
      <c r="S298" s="26" t="inlineStr">
        <is>
          <t>MT044</t>
        </is>
      </c>
    </row>
    <row r="299" hidden="1">
      <c r="A299" t="inlineStr">
        <is>
          <t>110-80-5</t>
        </is>
      </c>
      <c r="B299" s="2" t="inlineStr">
        <is>
          <t>2-Etoxietanol - aire</t>
        </is>
      </c>
      <c r="C299" s="2" t="inlineStr">
        <is>
          <t>Éter monoetílico del etilenglicol; Cellosolve; EGEE; Monoetil glicol éter; Oxitol</t>
        </is>
      </c>
      <c r="D299" s="2" t="n"/>
      <c r="E299" s="2" t="inlineStr">
        <is>
          <t>N0470</t>
        </is>
      </c>
      <c r="F299" s="2" t="inlineStr">
        <is>
          <t>MA205</t>
        </is>
      </c>
      <c r="G299" s="2" t="inlineStr">
        <is>
          <t>10 µg</t>
        </is>
      </c>
      <c r="H299" s="2" t="inlineStr">
        <is>
          <t>Refrigerada (5°C ± 3°C)</t>
        </is>
      </c>
      <c r="I299" s="2" t="inlineStr">
        <is>
          <t>PNT00096</t>
        </is>
      </c>
      <c r="J299" s="2" t="inlineStr"/>
      <c r="K299" s="2" t="inlineStr">
        <is>
          <t>Cromatografía de Gases / Detector de Ionización por Llama (CG-FID)</t>
        </is>
      </c>
      <c r="L299" s="2" t="inlineStr">
        <is>
          <t>N</t>
        </is>
      </c>
      <c r="N299" s="2" t="inlineStr">
        <is>
          <t>1 Acetato/deriv.glicol (rutina)</t>
        </is>
      </c>
      <c r="O299" s="2" t="inlineStr">
        <is>
          <t>15 días laborables</t>
        </is>
      </c>
      <c r="P299" s="2" t="inlineStr">
        <is>
          <t>Para más de un acetato/deriv.glicol consultad precio en pestaña  PERFIL</t>
        </is>
      </c>
      <c r="Q299" s="2" t="inlineStr"/>
      <c r="R299" s="2" t="inlineStr">
        <is>
          <t>Tubo Carbono Activo (100/50 mg) (TCA) -&gt; MT044</t>
        </is>
      </c>
      <c r="S299" s="26" t="inlineStr">
        <is>
          <t>MT044</t>
        </is>
      </c>
    </row>
    <row r="300" hidden="1">
      <c r="A300" t="inlineStr">
        <is>
          <t>110-80-5</t>
        </is>
      </c>
      <c r="B300" s="2" t="inlineStr">
        <is>
          <t>2-Etoxietanol - aire</t>
        </is>
      </c>
      <c r="C300" s="2" t="inlineStr">
        <is>
          <t>Éter monoetílico del etilenglicol; Cellosolve; EGEE; Monoetil glicol éter; Oxitol</t>
        </is>
      </c>
      <c r="D300" s="2" t="n"/>
      <c r="E300" s="2" t="inlineStr">
        <is>
          <t>N0470</t>
        </is>
      </c>
      <c r="F300" s="2" t="inlineStr">
        <is>
          <t>MA206</t>
        </is>
      </c>
      <c r="G300" s="2" t="inlineStr">
        <is>
          <t>10 µg</t>
        </is>
      </c>
      <c r="H300" s="2" t="inlineStr">
        <is>
          <t>Refrigerada (5°C ± 3°C)</t>
        </is>
      </c>
      <c r="I300" s="2" t="inlineStr">
        <is>
          <t>PNT00096</t>
        </is>
      </c>
      <c r="J300" s="2" t="inlineStr"/>
      <c r="K300" s="2" t="inlineStr">
        <is>
          <t>Cromatografía de Gases / Detector de Ionización por Llama (CG-FID)</t>
        </is>
      </c>
      <c r="L300" s="2" t="inlineStr">
        <is>
          <t>N</t>
        </is>
      </c>
      <c r="N300" s="2" t="inlineStr">
        <is>
          <t>1 Acetato/deriv.glicol urgente 8 días</t>
        </is>
      </c>
      <c r="O300" s="2" t="inlineStr">
        <is>
          <t>8 días laborables</t>
        </is>
      </c>
      <c r="P300" s="2" t="inlineStr">
        <is>
          <t>Para más de un acetato/deriv.glicol consultad precio en pestaña  PERFIL</t>
        </is>
      </c>
      <c r="Q300" s="2" t="inlineStr"/>
      <c r="R300" s="2" t="inlineStr">
        <is>
          <t>Tubo Carbono Activo (100/50 mg) (TCA) -&gt; MT044</t>
        </is>
      </c>
      <c r="S300" s="26" t="inlineStr">
        <is>
          <t>MT044</t>
        </is>
      </c>
    </row>
    <row r="301" hidden="1">
      <c r="A301" t="inlineStr">
        <is>
          <t>108-65-6</t>
        </is>
      </c>
      <c r="B301" s="2" t="inlineStr">
        <is>
          <t>Acetato de 1-metil-2-metoxietilo - aire</t>
        </is>
      </c>
      <c r="C301" s="2" t="inlineStr">
        <is>
          <t>Acetato de propilen glicol monometil eter; Acetato de 1-Metoxi-2-propanol; Acetato 1-metoxi-2-propil</t>
        </is>
      </c>
      <c r="D301" s="2" t="n"/>
      <c r="E301" s="2" t="inlineStr">
        <is>
          <t>N0475</t>
        </is>
      </c>
      <c r="F301" s="2" t="inlineStr">
        <is>
          <t>MA205</t>
        </is>
      </c>
      <c r="G301" s="2" t="inlineStr">
        <is>
          <t>20 µg</t>
        </is>
      </c>
      <c r="H301" s="2" t="inlineStr">
        <is>
          <t>Refrigerada (5°C ± 3°C)</t>
        </is>
      </c>
      <c r="I301" s="2" t="inlineStr">
        <is>
          <t>PNT00096</t>
        </is>
      </c>
      <c r="J301" s="2" t="inlineStr"/>
      <c r="K301" s="2" t="inlineStr">
        <is>
          <t>Cromatografía de Gases / Detector de Ionización por Llama (CG-FID)</t>
        </is>
      </c>
      <c r="L301" s="2" t="inlineStr">
        <is>
          <t>N</t>
        </is>
      </c>
      <c r="N301" s="2" t="inlineStr">
        <is>
          <t>1 Acetato/deriv.glicol (rutina)</t>
        </is>
      </c>
      <c r="O301" s="2" t="inlineStr">
        <is>
          <t>15 días laborables</t>
        </is>
      </c>
      <c r="P301" s="2" t="inlineStr">
        <is>
          <t>Para más de un acetato/deriv.glicol consultad precio en pestaña  PERFIL</t>
        </is>
      </c>
      <c r="Q301" s="2" t="inlineStr"/>
      <c r="R301" s="2" t="inlineStr">
        <is>
          <t>Tubo Carbono Activo (100/50 mg) (TCA) -&gt; MT044</t>
        </is>
      </c>
      <c r="S301" s="26" t="inlineStr">
        <is>
          <t>MT044</t>
        </is>
      </c>
    </row>
    <row r="302" hidden="1">
      <c r="A302" t="inlineStr">
        <is>
          <t>108-65-6</t>
        </is>
      </c>
      <c r="B302" s="2" t="inlineStr">
        <is>
          <t>Acetato de 1-metil-2-metoxietilo - aire</t>
        </is>
      </c>
      <c r="C302" s="2" t="inlineStr">
        <is>
          <t>Acetato de propilen glicol monometil eter; Acetato de 1-Metoxi-2-propanol; Acetato 1-metoxi-2-propil</t>
        </is>
      </c>
      <c r="D302" s="2" t="n"/>
      <c r="E302" s="2" t="inlineStr">
        <is>
          <t>N0475</t>
        </is>
      </c>
      <c r="F302" s="2" t="inlineStr">
        <is>
          <t>MA206</t>
        </is>
      </c>
      <c r="G302" s="2" t="inlineStr">
        <is>
          <t>20 µg</t>
        </is>
      </c>
      <c r="H302" s="2" t="inlineStr">
        <is>
          <t>Refrigerada (5°C ± 3°C)</t>
        </is>
      </c>
      <c r="I302" s="2" t="inlineStr">
        <is>
          <t>PNT00096</t>
        </is>
      </c>
      <c r="J302" s="2" t="inlineStr"/>
      <c r="K302" s="2" t="inlineStr">
        <is>
          <t>Cromatografía de Gases / Detector de Ionización por Llama (CG-FID)</t>
        </is>
      </c>
      <c r="L302" s="2" t="inlineStr">
        <is>
          <t>N</t>
        </is>
      </c>
      <c r="N302" s="2" t="inlineStr">
        <is>
          <t>1 Acetato/deriv.glicol urgente 8 días</t>
        </is>
      </c>
      <c r="O302" s="2" t="inlineStr">
        <is>
          <t>8 días laborables</t>
        </is>
      </c>
      <c r="P302" s="2" t="inlineStr">
        <is>
          <t>Para más de un acetato/deriv.glicol consultad precio en pestaña  PERFIL</t>
        </is>
      </c>
      <c r="Q302" s="2" t="inlineStr"/>
      <c r="R302" s="2" t="inlineStr">
        <is>
          <t>Tubo Carbono Activo (100/50 mg) (TCA) -&gt; MT044</t>
        </is>
      </c>
      <c r="S302" s="26" t="inlineStr">
        <is>
          <t>MT044</t>
        </is>
      </c>
    </row>
    <row r="303" hidden="1">
      <c r="A303" t="inlineStr">
        <is>
          <t>111-76-2</t>
        </is>
      </c>
      <c r="B303" s="2" t="inlineStr">
        <is>
          <t>2-Butoxietanol - aire</t>
        </is>
      </c>
      <c r="C303" s="2" t="inlineStr">
        <is>
          <t>Butilglicol; Butil cellosolve; Éter monobutílico del etilenglicol; EGBE; Monobutil glicol éter; Butil oxitol</t>
        </is>
      </c>
      <c r="D303" s="2" t="n"/>
      <c r="E303" s="2" t="inlineStr">
        <is>
          <t>N0480</t>
        </is>
      </c>
      <c r="F303" s="2" t="inlineStr">
        <is>
          <t>MA205</t>
        </is>
      </c>
      <c r="G303" s="2" t="inlineStr">
        <is>
          <t>10 µg</t>
        </is>
      </c>
      <c r="H303" s="2" t="inlineStr">
        <is>
          <t>Refrigerada (5°C ± 3°C)</t>
        </is>
      </c>
      <c r="I303" s="2" t="inlineStr">
        <is>
          <t>PNT00096</t>
        </is>
      </c>
      <c r="J303" s="2" t="inlineStr"/>
      <c r="K303" s="2" t="inlineStr">
        <is>
          <t>Cromatografía de Gases / Detector de Ionización por Llama (CG-FID)</t>
        </is>
      </c>
      <c r="L303" s="2" t="inlineStr">
        <is>
          <t>N</t>
        </is>
      </c>
      <c r="N303" s="2" t="inlineStr">
        <is>
          <t>1 Acetato/deriv.glicol (rutina)</t>
        </is>
      </c>
      <c r="O303" s="2" t="inlineStr">
        <is>
          <t>15 días laborables</t>
        </is>
      </c>
      <c r="P303" s="2" t="inlineStr">
        <is>
          <t>Para más de un acetato/deriv.glicol consultad precio en pestaña  PERFIL</t>
        </is>
      </c>
      <c r="Q303" s="2" t="inlineStr"/>
      <c r="R303" s="2" t="inlineStr">
        <is>
          <t>Tubo Carbono Activo (100/50 mg) (TCA) -&gt; MT044</t>
        </is>
      </c>
      <c r="S303" s="26" t="inlineStr">
        <is>
          <t>MT044</t>
        </is>
      </c>
    </row>
    <row r="304" hidden="1">
      <c r="A304" t="inlineStr">
        <is>
          <t>111-76-2</t>
        </is>
      </c>
      <c r="B304" s="2" t="inlineStr">
        <is>
          <t>2-Butoxietanol - aire</t>
        </is>
      </c>
      <c r="C304" s="2" t="inlineStr">
        <is>
          <t>Butilglicol; Butil cellosolve; Éter monobutílico del etilenglicol; EGBE; Monobutil glicol éter; Butil oxitol</t>
        </is>
      </c>
      <c r="D304" s="2" t="n"/>
      <c r="E304" s="2" t="inlineStr">
        <is>
          <t>N0480</t>
        </is>
      </c>
      <c r="F304" s="2" t="inlineStr">
        <is>
          <t>MA206</t>
        </is>
      </c>
      <c r="G304" s="2" t="inlineStr">
        <is>
          <t>10 µg</t>
        </is>
      </c>
      <c r="H304" s="2" t="inlineStr">
        <is>
          <t>Refrigerada (5°C ± 3°C)</t>
        </is>
      </c>
      <c r="I304" s="2" t="inlineStr">
        <is>
          <t>PNT00096</t>
        </is>
      </c>
      <c r="J304" s="2" t="inlineStr"/>
      <c r="K304" s="2" t="inlineStr">
        <is>
          <t>Cromatografía de Gases / Detector de Ionización por Llama (CG-FID)</t>
        </is>
      </c>
      <c r="L304" s="2" t="inlineStr">
        <is>
          <t>N</t>
        </is>
      </c>
      <c r="N304" s="2" t="inlineStr">
        <is>
          <t>1 Acetato/deriv.glicol urgente 8 días</t>
        </is>
      </c>
      <c r="O304" s="2" t="inlineStr">
        <is>
          <t>8 días laborables</t>
        </is>
      </c>
      <c r="P304" s="2" t="inlineStr">
        <is>
          <t>Para más de un acetato/deriv.glicol consultad precio en pestaña  PERFIL</t>
        </is>
      </c>
      <c r="Q304" s="2" t="inlineStr"/>
      <c r="R304" s="2" t="inlineStr">
        <is>
          <t>Tubo Carbono Activo (100/50 mg) (TCA) -&gt; MT044</t>
        </is>
      </c>
      <c r="S304" s="26" t="inlineStr">
        <is>
          <t>MT044</t>
        </is>
      </c>
    </row>
    <row r="305" hidden="1">
      <c r="A305" t="inlineStr">
        <is>
          <t>34590-94-8</t>
        </is>
      </c>
      <c r="B305" s="2" t="inlineStr">
        <is>
          <t>Éter metílico de dipropilenglicol - aire</t>
        </is>
      </c>
      <c r="C305" s="2" t="inlineStr">
        <is>
          <t>(Metil-2-metoxietoxi) propanol; Di-propilenglicol metil éter</t>
        </is>
      </c>
      <c r="D305" s="2" t="n"/>
      <c r="E305" s="2" t="inlineStr">
        <is>
          <t>N0485</t>
        </is>
      </c>
      <c r="F305" s="2" t="inlineStr">
        <is>
          <t>MA206</t>
        </is>
      </c>
      <c r="G305" s="2" t="inlineStr">
        <is>
          <t>20 µg</t>
        </is>
      </c>
      <c r="H305" s="2" t="inlineStr">
        <is>
          <t>Refrigerada (5°C ± 3°C)</t>
        </is>
      </c>
      <c r="I305" s="2" t="inlineStr">
        <is>
          <t>PNT00096</t>
        </is>
      </c>
      <c r="J305" s="2" t="inlineStr"/>
      <c r="K305" s="2" t="inlineStr">
        <is>
          <t>Cromatografía de Gases / Detector de Ionización por Llama (CG-FID)</t>
        </is>
      </c>
      <c r="L305" s="2" t="inlineStr">
        <is>
          <t>N</t>
        </is>
      </c>
      <c r="N305" s="2" t="inlineStr">
        <is>
          <t>1 Acetato/deriv.glicol urgente 8 días</t>
        </is>
      </c>
      <c r="O305" s="2" t="inlineStr">
        <is>
          <t>8 días laborables</t>
        </is>
      </c>
      <c r="P305" s="2" t="inlineStr">
        <is>
          <t>Para más de un acetato/deriv.glicol consultad precio en pestaña  PERFIL</t>
        </is>
      </c>
      <c r="Q305" s="2" t="inlineStr"/>
      <c r="R305" s="2" t="inlineStr">
        <is>
          <t>Tubo Carbono Activo (100/50 mg) (TCA) -&gt; MT044</t>
        </is>
      </c>
      <c r="S305" s="26" t="inlineStr">
        <is>
          <t>MT044</t>
        </is>
      </c>
    </row>
    <row r="306" hidden="1">
      <c r="A306" t="inlineStr">
        <is>
          <t>34590-94-8</t>
        </is>
      </c>
      <c r="B306" s="2" t="inlineStr">
        <is>
          <t>Éter metílico de dipropilenglicol - aire</t>
        </is>
      </c>
      <c r="C306" s="2" t="inlineStr">
        <is>
          <t>(Metil-2-metoxietoxi) propanol; Di-propilenglicol metil éter</t>
        </is>
      </c>
      <c r="D306" s="2" t="n"/>
      <c r="E306" s="2" t="inlineStr">
        <is>
          <t>N0485</t>
        </is>
      </c>
      <c r="F306" s="2" t="inlineStr">
        <is>
          <t>MA205</t>
        </is>
      </c>
      <c r="G306" s="2" t="inlineStr">
        <is>
          <t>20 µg</t>
        </is>
      </c>
      <c r="H306" s="2" t="inlineStr">
        <is>
          <t>Refrigerada (5°C ± 3°C)</t>
        </is>
      </c>
      <c r="I306" s="2" t="inlineStr">
        <is>
          <t>PNT00096</t>
        </is>
      </c>
      <c r="J306" s="2" t="inlineStr"/>
      <c r="K306" s="2" t="inlineStr">
        <is>
          <t>Cromatografía de Gases / Detector de Ionización por Llama (CG-FID)</t>
        </is>
      </c>
      <c r="L306" s="2" t="inlineStr">
        <is>
          <t>N</t>
        </is>
      </c>
      <c r="N306" s="2" t="inlineStr">
        <is>
          <t>1 Acetato/deriv.glicol (rutina)</t>
        </is>
      </c>
      <c r="O306" s="2" t="inlineStr">
        <is>
          <t>15 días laborables</t>
        </is>
      </c>
      <c r="P306" s="2" t="inlineStr">
        <is>
          <t>Para más de un acetato/deriv.glicol consultad precio en pestaña  PERFIL</t>
        </is>
      </c>
      <c r="Q306" s="2" t="inlineStr"/>
      <c r="R306" s="2" t="inlineStr">
        <is>
          <t>Tubo Carbono Activo (100/50 mg) (TCA) -&gt; MT044</t>
        </is>
      </c>
      <c r="S306" s="26" t="inlineStr">
        <is>
          <t>MT044</t>
        </is>
      </c>
    </row>
    <row r="307" hidden="1">
      <c r="A307" t="inlineStr">
        <is>
          <t>112-07-2</t>
        </is>
      </c>
      <c r="B307" s="2" t="inlineStr">
        <is>
          <t>Acetato de 2-butoxietilo - aire</t>
        </is>
      </c>
      <c r="C307" s="2" t="inlineStr">
        <is>
          <t>Acetato del éter monobutílico del etilenglicol</t>
        </is>
      </c>
      <c r="D307" s="2" t="n"/>
      <c r="E307" s="2" t="inlineStr">
        <is>
          <t>N0490</t>
        </is>
      </c>
      <c r="F307" s="2" t="inlineStr">
        <is>
          <t>MA206</t>
        </is>
      </c>
      <c r="G307" s="2" t="inlineStr">
        <is>
          <t>10 µg</t>
        </is>
      </c>
      <c r="H307" s="2" t="inlineStr">
        <is>
          <t>Refrigerada (5°C ± 3°C)</t>
        </is>
      </c>
      <c r="I307" s="2" t="inlineStr">
        <is>
          <t>PNT00096</t>
        </is>
      </c>
      <c r="J307" s="2" t="inlineStr"/>
      <c r="K307" s="2" t="inlineStr">
        <is>
          <t>Cromatografía de Gases / Detector de Ionización por Llama (CG-FID)</t>
        </is>
      </c>
      <c r="L307" s="2" t="inlineStr">
        <is>
          <t>N</t>
        </is>
      </c>
      <c r="N307" s="2" t="inlineStr">
        <is>
          <t>1 Acetato/deriv.glicol urgente 8 días</t>
        </is>
      </c>
      <c r="O307" s="2" t="inlineStr">
        <is>
          <t>8 días laborables</t>
        </is>
      </c>
      <c r="P307" s="2" t="inlineStr">
        <is>
          <t>Para más de un acetato/deriv.glicol consultad precio en pestaña  PERFIL</t>
        </is>
      </c>
      <c r="Q307" s="2" t="inlineStr"/>
      <c r="R307" s="2" t="inlineStr">
        <is>
          <t>Tubo Carbono Activo (100/50 mg) (TCA) -&gt; MT044</t>
        </is>
      </c>
      <c r="S307" s="26" t="inlineStr">
        <is>
          <t>MT044</t>
        </is>
      </c>
    </row>
    <row r="308" hidden="1">
      <c r="A308" t="inlineStr">
        <is>
          <t>112-07-2</t>
        </is>
      </c>
      <c r="B308" s="2" t="inlineStr">
        <is>
          <t>Acetato de 2-butoxietilo - aire</t>
        </is>
      </c>
      <c r="C308" s="2" t="inlineStr">
        <is>
          <t>Acetato del éter monobutílico del etilenglicol</t>
        </is>
      </c>
      <c r="D308" s="2" t="n"/>
      <c r="E308" s="2" t="inlineStr">
        <is>
          <t>N0490</t>
        </is>
      </c>
      <c r="F308" s="2" t="inlineStr">
        <is>
          <t>MA205</t>
        </is>
      </c>
      <c r="G308" s="2" t="inlineStr">
        <is>
          <t>10 µg</t>
        </is>
      </c>
      <c r="H308" s="2" t="inlineStr">
        <is>
          <t>Refrigerada (5°C ± 3°C)</t>
        </is>
      </c>
      <c r="I308" s="2" t="inlineStr">
        <is>
          <t>PNT00096</t>
        </is>
      </c>
      <c r="J308" s="2" t="inlineStr"/>
      <c r="K308" s="2" t="inlineStr">
        <is>
          <t>Cromatografía de Gases / Detector de Ionización por Llama (CG-FID)</t>
        </is>
      </c>
      <c r="L308" s="2" t="inlineStr">
        <is>
          <t>N</t>
        </is>
      </c>
      <c r="N308" s="2" t="inlineStr">
        <is>
          <t>1 Acetato/deriv.glicol (rutina)</t>
        </is>
      </c>
      <c r="O308" s="2" t="inlineStr">
        <is>
          <t>15 días laborables</t>
        </is>
      </c>
      <c r="P308" s="2" t="inlineStr">
        <is>
          <t>Para más de un acetato/deriv.glicol consultad precio en pestaña  PERFIL</t>
        </is>
      </c>
      <c r="Q308" s="2" t="inlineStr"/>
      <c r="R308" s="2" t="inlineStr">
        <is>
          <t>Tubo Carbono Activo (100/50 mg) (TCA) -&gt; MT044</t>
        </is>
      </c>
      <c r="S308" s="26" t="inlineStr">
        <is>
          <t>MT044</t>
        </is>
      </c>
    </row>
    <row r="309" hidden="1">
      <c r="A309" t="inlineStr">
        <is>
          <t>109-86-4</t>
        </is>
      </c>
      <c r="B309" s="2" t="inlineStr">
        <is>
          <t>2-Metoxietanol - aire</t>
        </is>
      </c>
      <c r="C309" s="2" t="inlineStr">
        <is>
          <t>Éter monometílico del etilenglicol; Metil cellosolve; EGME; Monometil glicol éter; Metil oxitol</t>
        </is>
      </c>
      <c r="D309" s="2" t="n"/>
      <c r="E309" s="2" t="inlineStr">
        <is>
          <t>N0495</t>
        </is>
      </c>
      <c r="F309" s="2" t="inlineStr">
        <is>
          <t>MA206</t>
        </is>
      </c>
      <c r="G309" s="2" t="inlineStr">
        <is>
          <t>20 µg</t>
        </is>
      </c>
      <c r="H309" s="2" t="inlineStr">
        <is>
          <t>Refrigerada (5°C ± 3°C)</t>
        </is>
      </c>
      <c r="I309" s="2" t="inlineStr">
        <is>
          <t>PNT00096</t>
        </is>
      </c>
      <c r="J309" s="2" t="inlineStr"/>
      <c r="K309" s="2" t="inlineStr">
        <is>
          <t>Cromatografía de Gases / Detector de Ionización por Llama (CG-FID)</t>
        </is>
      </c>
      <c r="L309" s="2" t="inlineStr">
        <is>
          <t>N</t>
        </is>
      </c>
      <c r="N309" s="2" t="inlineStr">
        <is>
          <t>1 Acetato/deriv.glicol urgente 8 días</t>
        </is>
      </c>
      <c r="O309" s="2" t="inlineStr">
        <is>
          <t>8 días laborables</t>
        </is>
      </c>
      <c r="P309" s="2" t="inlineStr">
        <is>
          <t>Para más de un acetato/deriv.glicol consultad precio en pestaña  PERFIL</t>
        </is>
      </c>
      <c r="Q309" s="2" t="inlineStr"/>
      <c r="R309" s="2" t="inlineStr">
        <is>
          <t>Tubo Carbono Activo (100/50 mg) (TCA) -&gt; MT044</t>
        </is>
      </c>
      <c r="S309" s="26" t="inlineStr">
        <is>
          <t>MT044</t>
        </is>
      </c>
    </row>
    <row r="310" hidden="1">
      <c r="A310" t="inlineStr">
        <is>
          <t>109-86-4</t>
        </is>
      </c>
      <c r="B310" s="2" t="inlineStr">
        <is>
          <t>2-Metoxietanol - aire</t>
        </is>
      </c>
      <c r="C310" s="2" t="inlineStr">
        <is>
          <t>Éter monometílico del etilenglicol; Metil cellosolve; EGME; Monometil glicol éter; Metil oxitol</t>
        </is>
      </c>
      <c r="D310" s="2" t="n"/>
      <c r="E310" s="2" t="inlineStr">
        <is>
          <t>N0495</t>
        </is>
      </c>
      <c r="F310" s="2" t="inlineStr">
        <is>
          <t>MA205</t>
        </is>
      </c>
      <c r="G310" s="2" t="inlineStr">
        <is>
          <t>20 µg</t>
        </is>
      </c>
      <c r="H310" s="2" t="inlineStr">
        <is>
          <t>Refrigerada (5°C ± 3°C)</t>
        </is>
      </c>
      <c r="I310" s="2" t="inlineStr">
        <is>
          <t>PNT00096</t>
        </is>
      </c>
      <c r="J310" s="2" t="inlineStr"/>
      <c r="K310" s="2" t="inlineStr">
        <is>
          <t>Cromatografía de Gases / Detector de Ionización por Llama (CG-FID)</t>
        </is>
      </c>
      <c r="L310" s="2" t="inlineStr">
        <is>
          <t>N</t>
        </is>
      </c>
      <c r="N310" s="2" t="inlineStr">
        <is>
          <t>1 Acetato/deriv.glicol (rutina)</t>
        </is>
      </c>
      <c r="O310" s="2" t="inlineStr">
        <is>
          <t>15 días laborables</t>
        </is>
      </c>
      <c r="P310" s="2" t="inlineStr">
        <is>
          <t>Para más de un acetato/deriv.glicol consultad precio en pestaña  PERFIL</t>
        </is>
      </c>
      <c r="Q310" s="2" t="inlineStr"/>
      <c r="R310" s="2" t="inlineStr">
        <is>
          <t>Tubo Carbono Activo (100/50 mg) (TCA) -&gt; MT044</t>
        </is>
      </c>
      <c r="S310" s="26" t="inlineStr">
        <is>
          <t>MT044</t>
        </is>
      </c>
    </row>
    <row r="311" hidden="1">
      <c r="A311" t="inlineStr">
        <is>
          <t>124-18-5</t>
        </is>
      </c>
      <c r="B311" s="2" t="inlineStr">
        <is>
          <t>n-Decano - aire</t>
        </is>
      </c>
      <c r="C311" s="2" t="n"/>
      <c r="D311" s="2" t="n"/>
      <c r="E311" s="2" t="inlineStr">
        <is>
          <t>N0515</t>
        </is>
      </c>
      <c r="F311" s="2" t="inlineStr">
        <is>
          <t>MA165</t>
        </is>
      </c>
      <c r="G311" s="2" t="inlineStr">
        <is>
          <t>10 µg</t>
        </is>
      </c>
      <c r="H311" s="2" t="inlineStr">
        <is>
          <t>Refrigerada (5°C ± 3°C)</t>
        </is>
      </c>
      <c r="I311" s="2" t="inlineStr">
        <is>
          <t>PNT00460</t>
        </is>
      </c>
      <c r="J311" s="2" t="inlineStr"/>
      <c r="K311" s="2" t="inlineStr">
        <is>
          <t>Cromatografía de Gases / Detector de Ionización por Llama (CG-FID)</t>
        </is>
      </c>
      <c r="L311" s="2" t="inlineStr">
        <is>
          <t>N</t>
        </is>
      </c>
      <c r="N311" s="2" t="inlineStr">
        <is>
          <t>1 hidrocarburo (rutina)</t>
        </is>
      </c>
      <c r="O311" s="2" t="inlineStr">
        <is>
          <t>15 días laborables</t>
        </is>
      </c>
      <c r="P311" s="2" t="inlineStr">
        <is>
          <t>Para más de un hidrocarburo consultad precio en pestaña  PERFIL</t>
        </is>
      </c>
      <c r="Q311" s="2" t="inlineStr"/>
      <c r="R311" s="2" t="inlineStr">
        <is>
          <t>Tubo Carbono Activo (100/50 mg) (TCA) -&gt; MT044</t>
        </is>
      </c>
      <c r="S311" s="26" t="inlineStr">
        <is>
          <t>MT044</t>
        </is>
      </c>
    </row>
    <row r="312" hidden="1">
      <c r="A312" t="inlineStr">
        <is>
          <t>124-18-5</t>
        </is>
      </c>
      <c r="B312" s="2" t="inlineStr">
        <is>
          <t>n-Decano - aire</t>
        </is>
      </c>
      <c r="C312" s="2" t="n"/>
      <c r="D312" s="2" t="n"/>
      <c r="E312" s="2" t="inlineStr">
        <is>
          <t>N0515</t>
        </is>
      </c>
      <c r="F312" s="2" t="inlineStr">
        <is>
          <t>MA166</t>
        </is>
      </c>
      <c r="G312" s="2" t="inlineStr">
        <is>
          <t>10 µg</t>
        </is>
      </c>
      <c r="H312" s="2" t="inlineStr">
        <is>
          <t>Refrigerada (5°C ± 3°C)</t>
        </is>
      </c>
      <c r="I312" s="2" t="inlineStr">
        <is>
          <t>PNT00460</t>
        </is>
      </c>
      <c r="J312" s="2" t="inlineStr"/>
      <c r="K312" s="2" t="inlineStr">
        <is>
          <t>Cromatografía de Gases / Detector de Ionización por Llama (CG-FID)</t>
        </is>
      </c>
      <c r="L312" s="2" t="inlineStr">
        <is>
          <t>N</t>
        </is>
      </c>
      <c r="N312" s="2" t="inlineStr">
        <is>
          <t>1 hidrocarburo urgente 8 días</t>
        </is>
      </c>
      <c r="O312" s="2" t="inlineStr">
        <is>
          <t>8 días laborables</t>
        </is>
      </c>
      <c r="P312" s="2" t="inlineStr">
        <is>
          <t>Para más de un hidrocarburo consultad precio en pestaña  PERFIL</t>
        </is>
      </c>
      <c r="Q312" s="2" t="inlineStr"/>
      <c r="R312" s="2" t="inlineStr">
        <is>
          <t>Tubo Carbono Activo (100/50 mg) (TCA) -&gt; MT044</t>
        </is>
      </c>
      <c r="S312" s="26" t="inlineStr">
        <is>
          <t>MT044</t>
        </is>
      </c>
    </row>
    <row r="313" hidden="1">
      <c r="A313" t="inlineStr">
        <is>
          <t>1120-21-4</t>
        </is>
      </c>
      <c r="B313" s="2" t="inlineStr">
        <is>
          <t>n-Undecano - aire</t>
        </is>
      </c>
      <c r="C313" s="2" t="n"/>
      <c r="D313" s="2" t="n"/>
      <c r="E313" s="2" t="inlineStr">
        <is>
          <t>N0520</t>
        </is>
      </c>
      <c r="F313" s="2" t="inlineStr">
        <is>
          <t>MA166</t>
        </is>
      </c>
      <c r="G313" s="2" t="inlineStr">
        <is>
          <t>10 µg</t>
        </is>
      </c>
      <c r="H313" s="2" t="inlineStr">
        <is>
          <t>Refrigerada (5°C ± 3°C)</t>
        </is>
      </c>
      <c r="I313" s="2" t="inlineStr">
        <is>
          <t>PNT00460</t>
        </is>
      </c>
      <c r="J313" s="2" t="inlineStr"/>
      <c r="K313" s="2" t="inlineStr">
        <is>
          <t>Cromatografía de Gases / Detector de Ionización por Llama (CG-FID)</t>
        </is>
      </c>
      <c r="L313" s="2" t="inlineStr">
        <is>
          <t>N</t>
        </is>
      </c>
      <c r="N313" s="2" t="inlineStr">
        <is>
          <t>1 hidrocarburo urgente 8 días</t>
        </is>
      </c>
      <c r="O313" s="2" t="inlineStr">
        <is>
          <t>8 días laborables</t>
        </is>
      </c>
      <c r="P313" s="2" t="inlineStr">
        <is>
          <t>Para más de un hidrocarburo consultad precio en pestaña  PERFIL</t>
        </is>
      </c>
      <c r="Q313" s="2" t="inlineStr"/>
      <c r="R313" s="2" t="inlineStr">
        <is>
          <t>Tubo Carbono Activo (100/50 mg) (TCA) -&gt; MT044</t>
        </is>
      </c>
      <c r="S313" s="26" t="inlineStr">
        <is>
          <t>MT044</t>
        </is>
      </c>
    </row>
    <row r="314" hidden="1">
      <c r="A314" t="inlineStr">
        <is>
          <t>1120-21-4</t>
        </is>
      </c>
      <c r="B314" s="2" t="inlineStr">
        <is>
          <t>n-Undecano - aire</t>
        </is>
      </c>
      <c r="C314" s="2" t="n"/>
      <c r="D314" s="2" t="n"/>
      <c r="E314" s="2" t="inlineStr">
        <is>
          <t>N0520</t>
        </is>
      </c>
      <c r="F314" s="2" t="inlineStr">
        <is>
          <t>MA165</t>
        </is>
      </c>
      <c r="G314" s="2" t="inlineStr">
        <is>
          <t>10 µg</t>
        </is>
      </c>
      <c r="H314" s="2" t="inlineStr">
        <is>
          <t>Refrigerada (5°C ± 3°C)</t>
        </is>
      </c>
      <c r="I314" s="2" t="inlineStr">
        <is>
          <t>PNT00460</t>
        </is>
      </c>
      <c r="J314" s="2" t="inlineStr"/>
      <c r="K314" s="2" t="inlineStr">
        <is>
          <t>Cromatografía de Gases / Detector de Ionización por Llama (CG-FID)</t>
        </is>
      </c>
      <c r="L314" s="2" t="inlineStr">
        <is>
          <t>N</t>
        </is>
      </c>
      <c r="N314" s="2" t="inlineStr">
        <is>
          <t>1 hidrocarburo (rutina)</t>
        </is>
      </c>
      <c r="O314" s="2" t="inlineStr">
        <is>
          <t>15 días laborables</t>
        </is>
      </c>
      <c r="P314" s="2" t="inlineStr">
        <is>
          <t>Para más de un hidrocarburo consultad precio en pestaña  PERFIL</t>
        </is>
      </c>
      <c r="Q314" s="2" t="inlineStr"/>
      <c r="R314" s="2" t="inlineStr">
        <is>
          <t>Tubo Carbono Activo (100/50 mg) (TCA) -&gt; MT044</t>
        </is>
      </c>
      <c r="S314" s="26" t="inlineStr">
        <is>
          <t>MT044</t>
        </is>
      </c>
    </row>
    <row r="315" hidden="1">
      <c r="A315" t="inlineStr">
        <is>
          <t>112-40-3</t>
        </is>
      </c>
      <c r="B315" s="2" t="inlineStr">
        <is>
          <t>n-Dodecano - aire</t>
        </is>
      </c>
      <c r="C315" s="2" t="n"/>
      <c r="D315" s="2" t="n"/>
      <c r="E315" s="2" t="inlineStr">
        <is>
          <t>N0525</t>
        </is>
      </c>
      <c r="F315" s="2" t="inlineStr">
        <is>
          <t>MA165</t>
        </is>
      </c>
      <c r="G315" s="2" t="inlineStr">
        <is>
          <t>10 µg</t>
        </is>
      </c>
      <c r="H315" s="2" t="inlineStr">
        <is>
          <t>Refrigerada (5°C ± 3°C)</t>
        </is>
      </c>
      <c r="I315" s="2" t="inlineStr">
        <is>
          <t>PNT00460</t>
        </is>
      </c>
      <c r="J315" s="2" t="inlineStr"/>
      <c r="K315" s="2" t="inlineStr">
        <is>
          <t>Cromatografía de Gases / Detector de Ionización por Llama (CG-FID)</t>
        </is>
      </c>
      <c r="L315" s="2" t="inlineStr">
        <is>
          <t>N</t>
        </is>
      </c>
      <c r="N315" s="2" t="inlineStr">
        <is>
          <t>1 hidrocarburo (rutina)</t>
        </is>
      </c>
      <c r="O315" s="2" t="inlineStr">
        <is>
          <t>15 días laborables</t>
        </is>
      </c>
      <c r="P315" s="2" t="inlineStr">
        <is>
          <t>Para más de un hidrocarburo consultad precio en pestaña  PERFIL</t>
        </is>
      </c>
      <c r="Q315" s="2" t="inlineStr"/>
      <c r="R315" s="2" t="inlineStr">
        <is>
          <t>Tubo Carbono Activo (100/50 mg) (TCA) -&gt; MT044</t>
        </is>
      </c>
      <c r="S315" s="26" t="inlineStr">
        <is>
          <t>MT044</t>
        </is>
      </c>
    </row>
    <row r="316" hidden="1">
      <c r="A316" t="inlineStr">
        <is>
          <t>112-40-3</t>
        </is>
      </c>
      <c r="B316" s="2" t="inlineStr">
        <is>
          <t>n-Dodecano - aire</t>
        </is>
      </c>
      <c r="C316" s="2" t="n"/>
      <c r="D316" s="2" t="n"/>
      <c r="E316" s="2" t="inlineStr">
        <is>
          <t>N0525</t>
        </is>
      </c>
      <c r="F316" s="2" t="inlineStr">
        <is>
          <t>MA166</t>
        </is>
      </c>
      <c r="G316" s="2" t="inlineStr">
        <is>
          <t>10 µg</t>
        </is>
      </c>
      <c r="H316" s="2" t="inlineStr">
        <is>
          <t>Refrigerada (5°C ± 3°C)</t>
        </is>
      </c>
      <c r="I316" s="2" t="inlineStr">
        <is>
          <t>PNT00460</t>
        </is>
      </c>
      <c r="J316" s="2" t="inlineStr"/>
      <c r="K316" s="2" t="inlineStr">
        <is>
          <t>Cromatografía de Gases / Detector de Ionización por Llama (CG-FID)</t>
        </is>
      </c>
      <c r="L316" s="2" t="inlineStr">
        <is>
          <t>N</t>
        </is>
      </c>
      <c r="N316" s="2" t="inlineStr">
        <is>
          <t>1 hidrocarburo urgente 8 días</t>
        </is>
      </c>
      <c r="O316" s="2" t="inlineStr">
        <is>
          <t>8 días laborables</t>
        </is>
      </c>
      <c r="P316" s="2" t="inlineStr">
        <is>
          <t>Para más de un hidrocarburo consultad precio en pestaña  PERFIL</t>
        </is>
      </c>
      <c r="Q316" s="2" t="inlineStr"/>
      <c r="R316" s="2" t="inlineStr">
        <is>
          <t>Tubo Carbono Activo (100/50 mg) (TCA) -&gt; MT044</t>
        </is>
      </c>
      <c r="S316" s="26" t="inlineStr">
        <is>
          <t>MT044</t>
        </is>
      </c>
    </row>
    <row r="317" hidden="1">
      <c r="A317" t="inlineStr">
        <is>
          <t>629-50-5</t>
        </is>
      </c>
      <c r="B317" s="2" t="inlineStr">
        <is>
          <t>n-Tridecano - aire</t>
        </is>
      </c>
      <c r="C317" s="2" t="n"/>
      <c r="D317" s="2" t="n"/>
      <c r="E317" s="2" t="inlineStr">
        <is>
          <t>N0530</t>
        </is>
      </c>
      <c r="F317" s="2" t="inlineStr">
        <is>
          <t>MA165</t>
        </is>
      </c>
      <c r="G317" s="2" t="inlineStr">
        <is>
          <t>10 µg</t>
        </is>
      </c>
      <c r="H317" s="2" t="inlineStr">
        <is>
          <t>Refrigerada (5°C ± 3°C)</t>
        </is>
      </c>
      <c r="I317" s="2" t="inlineStr">
        <is>
          <t>PNT00460</t>
        </is>
      </c>
      <c r="J317" s="2" t="inlineStr"/>
      <c r="K317" s="2" t="inlineStr">
        <is>
          <t>Cromatografía de Gases / Detector de Ionización por Llama (CG-FID)</t>
        </is>
      </c>
      <c r="L317" s="2" t="inlineStr">
        <is>
          <t>N</t>
        </is>
      </c>
      <c r="N317" s="2" t="inlineStr">
        <is>
          <t>1 hidrocarburo (rutina)</t>
        </is>
      </c>
      <c r="O317" s="2" t="inlineStr">
        <is>
          <t>15 días laborables</t>
        </is>
      </c>
      <c r="P317" s="2" t="inlineStr">
        <is>
          <t>Para más de un hidrocarburo consultad precio en pestaña  PERFIL</t>
        </is>
      </c>
      <c r="Q317" s="2" t="inlineStr"/>
      <c r="R317" s="2" t="inlineStr">
        <is>
          <t>Tubo Carbono Activo (100/50 mg) (TCA) -&gt; MT044</t>
        </is>
      </c>
      <c r="S317" s="26" t="inlineStr">
        <is>
          <t>MT044</t>
        </is>
      </c>
    </row>
    <row r="318" hidden="1">
      <c r="A318" t="inlineStr">
        <is>
          <t>629-50-5</t>
        </is>
      </c>
      <c r="B318" s="2" t="inlineStr">
        <is>
          <t>n-Tridecano - aire</t>
        </is>
      </c>
      <c r="C318" s="2" t="n"/>
      <c r="D318" s="2" t="n"/>
      <c r="E318" s="2" t="inlineStr">
        <is>
          <t>N0530</t>
        </is>
      </c>
      <c r="F318" s="2" t="inlineStr">
        <is>
          <t>MA166</t>
        </is>
      </c>
      <c r="G318" s="2" t="inlineStr">
        <is>
          <t>10 µg</t>
        </is>
      </c>
      <c r="H318" s="2" t="inlineStr">
        <is>
          <t>Refrigerada (5°C ± 3°C)</t>
        </is>
      </c>
      <c r="I318" s="2" t="inlineStr">
        <is>
          <t>PNT00460</t>
        </is>
      </c>
      <c r="J318" s="2" t="inlineStr"/>
      <c r="K318" s="2" t="inlineStr">
        <is>
          <t>Cromatografía de Gases / Detector de Ionización por Llama (CG-FID)</t>
        </is>
      </c>
      <c r="L318" s="2" t="inlineStr">
        <is>
          <t>N</t>
        </is>
      </c>
      <c r="N318" s="2" t="inlineStr">
        <is>
          <t>1 hidrocarburo urgente 8 días</t>
        </is>
      </c>
      <c r="O318" s="2" t="inlineStr">
        <is>
          <t>8 días laborables</t>
        </is>
      </c>
      <c r="P318" s="2" t="inlineStr">
        <is>
          <t>Para más de un hidrocarburo consultad precio en pestaña  PERFIL</t>
        </is>
      </c>
      <c r="Q318" s="2" t="inlineStr"/>
      <c r="R318" s="2" t="inlineStr">
        <is>
          <t>Tubo Carbono Activo (100/50 mg) (TCA) -&gt; MT044</t>
        </is>
      </c>
      <c r="S318" s="26" t="inlineStr">
        <is>
          <t>MT044</t>
        </is>
      </c>
    </row>
    <row r="319" hidden="1">
      <c r="A319" t="inlineStr">
        <is>
          <t>629-59-4</t>
        </is>
      </c>
      <c r="B319" s="2" t="inlineStr">
        <is>
          <t>n-Tetradecano - aire</t>
        </is>
      </c>
      <c r="C319" s="2" t="n"/>
      <c r="D319" s="2" t="n"/>
      <c r="E319" s="2" t="inlineStr">
        <is>
          <t>N0535</t>
        </is>
      </c>
      <c r="F319" s="2" t="inlineStr">
        <is>
          <t>MA165</t>
        </is>
      </c>
      <c r="G319" s="2" t="inlineStr">
        <is>
          <t>10 µg</t>
        </is>
      </c>
      <c r="H319" s="2" t="inlineStr">
        <is>
          <t>Refrigerada (5°C ± 3°C)</t>
        </is>
      </c>
      <c r="I319" s="2" t="inlineStr">
        <is>
          <t>PNT00460</t>
        </is>
      </c>
      <c r="J319" s="2" t="inlineStr"/>
      <c r="K319" s="2" t="inlineStr">
        <is>
          <t>Cromatografía de Gases / Detector de Ionización por Llama (CG-FID)</t>
        </is>
      </c>
      <c r="L319" s="2" t="inlineStr">
        <is>
          <t>N</t>
        </is>
      </c>
      <c r="N319" s="2" t="inlineStr">
        <is>
          <t>1 hidrocarburo (rutina)</t>
        </is>
      </c>
      <c r="O319" s="2" t="inlineStr">
        <is>
          <t>15 días laborables</t>
        </is>
      </c>
      <c r="P319" s="2" t="inlineStr">
        <is>
          <t>Para más de un hidrocarburo consultad precio en pestaña  PERFIL</t>
        </is>
      </c>
      <c r="Q319" s="2" t="inlineStr"/>
      <c r="R319" s="2" t="inlineStr">
        <is>
          <t>Tubo Carbono Activo (100/50 mg) (TCA) -&gt; MT044</t>
        </is>
      </c>
      <c r="S319" s="26" t="inlineStr">
        <is>
          <t>MT044</t>
        </is>
      </c>
    </row>
    <row r="320" hidden="1">
      <c r="A320" t="inlineStr">
        <is>
          <t>629-59-4</t>
        </is>
      </c>
      <c r="B320" s="2" t="inlineStr">
        <is>
          <t>n-Tetradecano - aire</t>
        </is>
      </c>
      <c r="C320" s="2" t="n"/>
      <c r="D320" s="2" t="n"/>
      <c r="E320" s="2" t="inlineStr">
        <is>
          <t>N0535</t>
        </is>
      </c>
      <c r="F320" s="2" t="inlineStr">
        <is>
          <t>MA166</t>
        </is>
      </c>
      <c r="G320" s="2" t="inlineStr">
        <is>
          <t>10 µg</t>
        </is>
      </c>
      <c r="H320" s="2" t="inlineStr">
        <is>
          <t>Refrigerada (5°C ± 3°C)</t>
        </is>
      </c>
      <c r="I320" s="2" t="inlineStr">
        <is>
          <t>PNT00460</t>
        </is>
      </c>
      <c r="J320" s="2" t="inlineStr"/>
      <c r="K320" s="2" t="inlineStr">
        <is>
          <t>Cromatografía de Gases / Detector de Ionización por Llama (CG-FID)</t>
        </is>
      </c>
      <c r="L320" s="2" t="inlineStr">
        <is>
          <t>N</t>
        </is>
      </c>
      <c r="N320" s="2" t="inlineStr">
        <is>
          <t>1 hidrocarburo urgente 8 días</t>
        </is>
      </c>
      <c r="O320" s="2" t="inlineStr">
        <is>
          <t>8 días laborables</t>
        </is>
      </c>
      <c r="P320" s="2" t="inlineStr">
        <is>
          <t>Para más de un hidrocarburo consultad precio en pestaña  PERFIL</t>
        </is>
      </c>
      <c r="Q320" s="2" t="inlineStr"/>
      <c r="R320" s="2" t="inlineStr">
        <is>
          <t>Tubo Carbono Activo (100/50 mg) (TCA) -&gt; MT044</t>
        </is>
      </c>
      <c r="S320" s="26" t="inlineStr">
        <is>
          <t>MT044</t>
        </is>
      </c>
    </row>
    <row r="321" hidden="1">
      <c r="A321" t="inlineStr">
        <is>
          <t>629-62-9</t>
        </is>
      </c>
      <c r="B321" s="2" t="inlineStr">
        <is>
          <t>n-Pentadecano - aire</t>
        </is>
      </c>
      <c r="C321" s="2" t="n"/>
      <c r="D321" s="2" t="n"/>
      <c r="E321" s="2" t="inlineStr">
        <is>
          <t>N0540</t>
        </is>
      </c>
      <c r="F321" s="2" t="inlineStr">
        <is>
          <t>MA165</t>
        </is>
      </c>
      <c r="G321" s="2" t="inlineStr">
        <is>
          <t>10 µg</t>
        </is>
      </c>
      <c r="H321" s="2" t="inlineStr">
        <is>
          <t>Refrigerada (5°C ± 3°C)</t>
        </is>
      </c>
      <c r="I321" s="2" t="inlineStr">
        <is>
          <t>PNT00460</t>
        </is>
      </c>
      <c r="J321" s="2" t="inlineStr"/>
      <c r="K321" s="2" t="inlineStr">
        <is>
          <t>Cromatografía de Gases / Detector de Ionización por Llama (CG-FID)</t>
        </is>
      </c>
      <c r="L321" s="2" t="inlineStr">
        <is>
          <t>N</t>
        </is>
      </c>
      <c r="N321" s="2" t="inlineStr">
        <is>
          <t>1 hidrocarburo (rutina)</t>
        </is>
      </c>
      <c r="O321" s="2" t="inlineStr">
        <is>
          <t>15 días laborables</t>
        </is>
      </c>
      <c r="P321" s="2" t="inlineStr">
        <is>
          <t>Para más de un hidrocarburo consultad precio en pestaña  PERFIL</t>
        </is>
      </c>
      <c r="Q321" s="2" t="inlineStr"/>
      <c r="R321" s="2" t="inlineStr">
        <is>
          <t>Tubo Carbono Activo (100/50 mg) (TCA) -&gt; MT044</t>
        </is>
      </c>
      <c r="S321" s="26" t="inlineStr">
        <is>
          <t>MT044</t>
        </is>
      </c>
    </row>
    <row r="322" hidden="1">
      <c r="A322" t="inlineStr">
        <is>
          <t>629-62-9</t>
        </is>
      </c>
      <c r="B322" s="2" t="inlineStr">
        <is>
          <t>n-Pentadecano - aire</t>
        </is>
      </c>
      <c r="C322" s="2" t="n"/>
      <c r="D322" s="2" t="n"/>
      <c r="E322" s="2" t="inlineStr">
        <is>
          <t>N0540</t>
        </is>
      </c>
      <c r="F322" s="2" t="inlineStr">
        <is>
          <t>MA166</t>
        </is>
      </c>
      <c r="G322" s="2" t="inlineStr">
        <is>
          <t>10 µg</t>
        </is>
      </c>
      <c r="H322" s="2" t="inlineStr">
        <is>
          <t>Refrigerada (5°C ± 3°C)</t>
        </is>
      </c>
      <c r="I322" s="2" t="inlineStr">
        <is>
          <t>PNT00460</t>
        </is>
      </c>
      <c r="J322" s="2" t="inlineStr"/>
      <c r="K322" s="2" t="inlineStr">
        <is>
          <t>Cromatografía de Gases / Detector de Ionización por Llama (CG-FID)</t>
        </is>
      </c>
      <c r="L322" s="2" t="inlineStr">
        <is>
          <t>N</t>
        </is>
      </c>
      <c r="N322" s="2" t="inlineStr">
        <is>
          <t>1 hidrocarburo urgente 8 días</t>
        </is>
      </c>
      <c r="O322" s="2" t="inlineStr">
        <is>
          <t>8 días laborables</t>
        </is>
      </c>
      <c r="P322" s="2" t="inlineStr">
        <is>
          <t>Para más de un hidrocarburo consultad precio en pestaña  PERFIL</t>
        </is>
      </c>
      <c r="Q322" s="2" t="inlineStr"/>
      <c r="R322" s="2" t="inlineStr">
        <is>
          <t>Tubo Carbono Activo (100/50 mg) (TCA) -&gt; MT044</t>
        </is>
      </c>
      <c r="S322" s="26" t="inlineStr">
        <is>
          <t>MT044</t>
        </is>
      </c>
    </row>
    <row r="323" hidden="1">
      <c r="A323" t="inlineStr">
        <is>
          <t>544-76-3</t>
        </is>
      </c>
      <c r="B323" s="2" t="inlineStr">
        <is>
          <t>n-Hexadecano - aire</t>
        </is>
      </c>
      <c r="C323" s="2" t="n"/>
      <c r="D323" s="2" t="n"/>
      <c r="E323" s="2" t="inlineStr">
        <is>
          <t>N0545</t>
        </is>
      </c>
      <c r="F323" s="2" t="inlineStr">
        <is>
          <t>MA165</t>
        </is>
      </c>
      <c r="G323" s="2" t="inlineStr">
        <is>
          <t>10 µg</t>
        </is>
      </c>
      <c r="H323" s="2" t="inlineStr">
        <is>
          <t>Refrigerada (5°C ± 3°C)</t>
        </is>
      </c>
      <c r="I323" s="2" t="inlineStr">
        <is>
          <t>PNT00460</t>
        </is>
      </c>
      <c r="J323" s="2" t="inlineStr"/>
      <c r="K323" s="2" t="inlineStr">
        <is>
          <t>Cromatografía de Gases / Detector de Ionización por Llama (CG-FID)</t>
        </is>
      </c>
      <c r="L323" s="2" t="inlineStr">
        <is>
          <t>N</t>
        </is>
      </c>
      <c r="N323" s="2" t="inlineStr">
        <is>
          <t>1 hidrocarburo (rutina)</t>
        </is>
      </c>
      <c r="O323" s="2" t="inlineStr">
        <is>
          <t>15 días laborables</t>
        </is>
      </c>
      <c r="P323" s="2" t="inlineStr">
        <is>
          <t>Para más de un hidrocarburo consultad precio en pestaña  PERFIL</t>
        </is>
      </c>
      <c r="Q323" s="2" t="inlineStr"/>
      <c r="R323" s="2" t="inlineStr">
        <is>
          <t>Tubo Carbono Activo (100/50 mg) (TCA) -&gt; MT044</t>
        </is>
      </c>
      <c r="S323" s="26" t="inlineStr">
        <is>
          <t>MT044</t>
        </is>
      </c>
    </row>
    <row r="324" hidden="1">
      <c r="A324" t="inlineStr">
        <is>
          <t>544-76-3</t>
        </is>
      </c>
      <c r="B324" s="2" t="inlineStr">
        <is>
          <t>n-Hexadecano - aire</t>
        </is>
      </c>
      <c r="C324" s="2" t="n"/>
      <c r="D324" s="2" t="n"/>
      <c r="E324" s="2" t="inlineStr">
        <is>
          <t>N0545</t>
        </is>
      </c>
      <c r="F324" s="2" t="inlineStr">
        <is>
          <t>MA166</t>
        </is>
      </c>
      <c r="G324" s="2" t="inlineStr">
        <is>
          <t>10 µg</t>
        </is>
      </c>
      <c r="H324" s="2" t="inlineStr">
        <is>
          <t>Refrigerada (5°C ± 3°C)</t>
        </is>
      </c>
      <c r="I324" s="2" t="inlineStr">
        <is>
          <t>PNT00460</t>
        </is>
      </c>
      <c r="J324" s="2" t="inlineStr"/>
      <c r="K324" s="2" t="inlineStr">
        <is>
          <t>Cromatografía de Gases / Detector de Ionización por Llama (CG-FID)</t>
        </is>
      </c>
      <c r="L324" s="2" t="inlineStr">
        <is>
          <t>N</t>
        </is>
      </c>
      <c r="N324" s="2" t="inlineStr">
        <is>
          <t>1 hidrocarburo urgente 8 días</t>
        </is>
      </c>
      <c r="O324" s="2" t="inlineStr">
        <is>
          <t>8 días laborables</t>
        </is>
      </c>
      <c r="P324" s="2" t="inlineStr">
        <is>
          <t>Para más de un hidrocarburo consultad precio en pestaña  PERFIL</t>
        </is>
      </c>
      <c r="Q324" s="2" t="inlineStr"/>
      <c r="R324" s="2" t="inlineStr">
        <is>
          <t>Tubo Carbono Activo (100/50 mg) (TCA) -&gt; MT044</t>
        </is>
      </c>
      <c r="S324" s="26" t="inlineStr">
        <is>
          <t>MT044</t>
        </is>
      </c>
    </row>
    <row r="325" hidden="1">
      <c r="A325" t="inlineStr">
        <is>
          <t>629-78-7</t>
        </is>
      </c>
      <c r="B325" s="2" t="inlineStr">
        <is>
          <t>n-Heptadecano - aire</t>
        </is>
      </c>
      <c r="C325" s="2" t="n"/>
      <c r="D325" s="2" t="n"/>
      <c r="E325" s="2" t="inlineStr">
        <is>
          <t>N0550</t>
        </is>
      </c>
      <c r="F325" s="2" t="inlineStr">
        <is>
          <t>MA165</t>
        </is>
      </c>
      <c r="G325" s="2" t="inlineStr">
        <is>
          <t>10 µg</t>
        </is>
      </c>
      <c r="H325" s="2" t="inlineStr">
        <is>
          <t>Refrigerada (5°C ± 3°C)</t>
        </is>
      </c>
      <c r="I325" s="2" t="inlineStr">
        <is>
          <t>PNT00460</t>
        </is>
      </c>
      <c r="J325" s="2" t="inlineStr"/>
      <c r="K325" s="2" t="inlineStr">
        <is>
          <t>Cromatografía de Gases / Detector de Ionización por Llama (CG-FID)</t>
        </is>
      </c>
      <c r="L325" s="2" t="inlineStr">
        <is>
          <t>N</t>
        </is>
      </c>
      <c r="N325" s="2" t="inlineStr">
        <is>
          <t>1 hidrocarburo (rutina)</t>
        </is>
      </c>
      <c r="O325" s="2" t="inlineStr">
        <is>
          <t>15 días laborables</t>
        </is>
      </c>
      <c r="P325" s="2" t="inlineStr">
        <is>
          <t>Para más de un hidrocarburo consultad precio en pestaña  PERFIL</t>
        </is>
      </c>
      <c r="Q325" s="2" t="inlineStr"/>
      <c r="R325" s="2" t="inlineStr">
        <is>
          <t>Tubo Carbono Activo (100/50 mg) (TCA) -&gt; MT044</t>
        </is>
      </c>
      <c r="S325" s="26" t="inlineStr">
        <is>
          <t>MT044</t>
        </is>
      </c>
    </row>
    <row r="326" hidden="1">
      <c r="A326" t="inlineStr">
        <is>
          <t>629-78-7</t>
        </is>
      </c>
      <c r="B326" s="2" t="inlineStr">
        <is>
          <t>n-Heptadecano - aire</t>
        </is>
      </c>
      <c r="C326" s="2" t="n"/>
      <c r="D326" s="2" t="n"/>
      <c r="E326" s="2" t="inlineStr">
        <is>
          <t>N0550</t>
        </is>
      </c>
      <c r="F326" s="2" t="inlineStr">
        <is>
          <t>MA166</t>
        </is>
      </c>
      <c r="G326" s="2" t="inlineStr">
        <is>
          <t>10 µg</t>
        </is>
      </c>
      <c r="H326" s="2" t="inlineStr">
        <is>
          <t>Refrigerada (5°C ± 3°C)</t>
        </is>
      </c>
      <c r="I326" s="2" t="inlineStr">
        <is>
          <t>PNT00460</t>
        </is>
      </c>
      <c r="J326" s="2" t="inlineStr"/>
      <c r="K326" s="2" t="inlineStr">
        <is>
          <t>Cromatografía de Gases / Detector de Ionización por Llama (CG-FID)</t>
        </is>
      </c>
      <c r="L326" s="2" t="inlineStr">
        <is>
          <t>N</t>
        </is>
      </c>
      <c r="N326" s="2" t="inlineStr">
        <is>
          <t>1 hidrocarburo urgente 8 días</t>
        </is>
      </c>
      <c r="O326" s="2" t="inlineStr">
        <is>
          <t>8 días laborables</t>
        </is>
      </c>
      <c r="P326" s="2" t="inlineStr">
        <is>
          <t>Para más de un hidrocarburo consultad precio en pestaña  PERFIL</t>
        </is>
      </c>
      <c r="Q326" s="2" t="inlineStr"/>
      <c r="R326" s="2" t="inlineStr">
        <is>
          <t>Tubo Carbono Activo (100/50 mg) (TCA) -&gt; MT044</t>
        </is>
      </c>
      <c r="S326" s="26" t="inlineStr">
        <is>
          <t>MT044</t>
        </is>
      </c>
    </row>
    <row r="327" hidden="1">
      <c r="A327" t="inlineStr">
        <is>
          <t>593-45-3</t>
        </is>
      </c>
      <c r="B327" s="2" t="inlineStr">
        <is>
          <t>n-Octadecano - aire</t>
        </is>
      </c>
      <c r="C327" s="2" t="n"/>
      <c r="D327" s="2" t="n"/>
      <c r="E327" s="2" t="inlineStr">
        <is>
          <t>N0555</t>
        </is>
      </c>
      <c r="F327" s="2" t="inlineStr">
        <is>
          <t>MA166</t>
        </is>
      </c>
      <c r="G327" s="2" t="inlineStr">
        <is>
          <t>10 µg</t>
        </is>
      </c>
      <c r="H327" s="2" t="inlineStr">
        <is>
          <t>Refrigerada (5°C ± 3°C)</t>
        </is>
      </c>
      <c r="I327" s="2" t="inlineStr">
        <is>
          <t>PNT00460</t>
        </is>
      </c>
      <c r="J327" s="2" t="inlineStr"/>
      <c r="K327" s="2" t="inlineStr">
        <is>
          <t>Cromatografía de Gases / Detector de Ionización por Llama (CG-FID)</t>
        </is>
      </c>
      <c r="L327" s="2" t="inlineStr">
        <is>
          <t>N</t>
        </is>
      </c>
      <c r="N327" s="2" t="inlineStr">
        <is>
          <t>1 hidrocarburo urgente 8 días</t>
        </is>
      </c>
      <c r="O327" s="2" t="inlineStr">
        <is>
          <t>8 días laborables</t>
        </is>
      </c>
      <c r="P327" s="2" t="inlineStr">
        <is>
          <t>Para más de un hidrocarburo consultad precio en pestaña  PERFIL</t>
        </is>
      </c>
      <c r="Q327" s="2" t="inlineStr"/>
      <c r="R327" s="2" t="inlineStr">
        <is>
          <t>Tubo Carbono Activo (100/50 mg) (TCA) -&gt; MT044</t>
        </is>
      </c>
      <c r="S327" s="26" t="inlineStr">
        <is>
          <t>MT044</t>
        </is>
      </c>
    </row>
    <row r="328" hidden="1">
      <c r="A328" t="inlineStr">
        <is>
          <t>593-45-3</t>
        </is>
      </c>
      <c r="B328" s="2" t="inlineStr">
        <is>
          <t>n-Octadecano - aire</t>
        </is>
      </c>
      <c r="C328" s="2" t="n"/>
      <c r="D328" s="2" t="n"/>
      <c r="E328" s="2" t="inlineStr">
        <is>
          <t>N0555</t>
        </is>
      </c>
      <c r="F328" s="2" t="inlineStr">
        <is>
          <t>MA165</t>
        </is>
      </c>
      <c r="G328" s="2" t="inlineStr">
        <is>
          <t>10 µg</t>
        </is>
      </c>
      <c r="H328" s="2" t="inlineStr">
        <is>
          <t>Refrigerada (5°C ± 3°C)</t>
        </is>
      </c>
      <c r="I328" s="2" t="inlineStr">
        <is>
          <t>PNT00460</t>
        </is>
      </c>
      <c r="J328" s="2" t="inlineStr"/>
      <c r="K328" s="2" t="inlineStr">
        <is>
          <t>Cromatografía de Gases / Detector de Ionización por Llama (CG-FID)</t>
        </is>
      </c>
      <c r="L328" s="2" t="inlineStr">
        <is>
          <t>N</t>
        </is>
      </c>
      <c r="N328" s="2" t="inlineStr">
        <is>
          <t>1 hidrocarburo (rutina)</t>
        </is>
      </c>
      <c r="O328" s="2" t="inlineStr">
        <is>
          <t>15 días laborables</t>
        </is>
      </c>
      <c r="P328" s="2" t="inlineStr">
        <is>
          <t>Para más de un hidrocarburo consultad precio en pestaña  PERFIL</t>
        </is>
      </c>
      <c r="Q328" s="2" t="inlineStr"/>
      <c r="R328" s="2" t="inlineStr">
        <is>
          <t>Tubo Carbono Activo (100/50 mg) (TCA) -&gt; MT044</t>
        </is>
      </c>
      <c r="S328" s="26" t="inlineStr">
        <is>
          <t>MT044</t>
        </is>
      </c>
    </row>
    <row r="329" hidden="1">
      <c r="A329" t="inlineStr">
        <is>
          <t>629-92-5</t>
        </is>
      </c>
      <c r="B329" s="2" t="inlineStr">
        <is>
          <t>n-Nonadecano - aire</t>
        </is>
      </c>
      <c r="C329" s="2" t="n"/>
      <c r="D329" s="2" t="n"/>
      <c r="E329" s="2" t="inlineStr">
        <is>
          <t>N0560</t>
        </is>
      </c>
      <c r="F329" s="2" t="inlineStr">
        <is>
          <t>MA165</t>
        </is>
      </c>
      <c r="G329" s="2" t="inlineStr">
        <is>
          <t>10 µg</t>
        </is>
      </c>
      <c r="H329" s="2" t="inlineStr">
        <is>
          <t>Refrigerada (5°C ± 3°C)</t>
        </is>
      </c>
      <c r="I329" s="2" t="inlineStr">
        <is>
          <t>PNT00460</t>
        </is>
      </c>
      <c r="J329" s="2" t="inlineStr"/>
      <c r="K329" s="2" t="inlineStr">
        <is>
          <t>Cromatografía de Gases / Detector de Ionización por Llama (CG-FID)</t>
        </is>
      </c>
      <c r="L329" s="2" t="inlineStr">
        <is>
          <t>N</t>
        </is>
      </c>
      <c r="N329" s="2" t="inlineStr">
        <is>
          <t>1 hidrocarburo (rutina)</t>
        </is>
      </c>
      <c r="O329" s="2" t="inlineStr">
        <is>
          <t>15 días laborables</t>
        </is>
      </c>
      <c r="P329" s="2" t="inlineStr">
        <is>
          <t>Para más de un hidrocarburo consultad precio en pestaña  PERFIL</t>
        </is>
      </c>
      <c r="Q329" s="2" t="inlineStr"/>
      <c r="R329" s="2" t="inlineStr">
        <is>
          <t>Tubo Carbono Activo (100/50 mg) (TCA) -&gt; MT044</t>
        </is>
      </c>
      <c r="S329" s="26" t="inlineStr">
        <is>
          <t>MT044</t>
        </is>
      </c>
    </row>
    <row r="330" hidden="1">
      <c r="A330" t="inlineStr">
        <is>
          <t>629-92-5</t>
        </is>
      </c>
      <c r="B330" s="2" t="inlineStr">
        <is>
          <t>n-Nonadecano - aire</t>
        </is>
      </c>
      <c r="C330" s="2" t="n"/>
      <c r="D330" s="2" t="n"/>
      <c r="E330" s="2" t="inlineStr">
        <is>
          <t>N0560</t>
        </is>
      </c>
      <c r="F330" s="2" t="inlineStr">
        <is>
          <t>MA166</t>
        </is>
      </c>
      <c r="G330" s="2" t="inlineStr">
        <is>
          <t>10 µg</t>
        </is>
      </c>
      <c r="H330" s="2" t="inlineStr">
        <is>
          <t>Refrigerada (5°C ± 3°C)</t>
        </is>
      </c>
      <c r="I330" s="2" t="inlineStr">
        <is>
          <t>PNT00460</t>
        </is>
      </c>
      <c r="J330" s="2" t="inlineStr"/>
      <c r="K330" s="2" t="inlineStr">
        <is>
          <t>Cromatografía de Gases / Detector de Ionización por Llama (CG-FID)</t>
        </is>
      </c>
      <c r="L330" s="2" t="inlineStr">
        <is>
          <t>N</t>
        </is>
      </c>
      <c r="N330" s="2" t="inlineStr">
        <is>
          <t>1 hidrocarburo urgente 8 días</t>
        </is>
      </c>
      <c r="O330" s="2" t="inlineStr">
        <is>
          <t>8 días laborables</t>
        </is>
      </c>
      <c r="P330" s="2" t="inlineStr">
        <is>
          <t>Para más de un hidrocarburo consultad precio en pestaña  PERFIL</t>
        </is>
      </c>
      <c r="Q330" s="2" t="inlineStr"/>
      <c r="R330" s="2" t="inlineStr">
        <is>
          <t>Tubo Carbono Activo (100/50 mg) (TCA) -&gt; MT044</t>
        </is>
      </c>
      <c r="S330" s="26" t="inlineStr">
        <is>
          <t>MT044</t>
        </is>
      </c>
    </row>
    <row r="331" hidden="1">
      <c r="A331" t="inlineStr">
        <is>
          <t>112-95-8</t>
        </is>
      </c>
      <c r="B331" s="2" t="inlineStr">
        <is>
          <t>n-Eicosano - aire</t>
        </is>
      </c>
      <c r="C331" s="2" t="n"/>
      <c r="D331" s="2" t="n"/>
      <c r="E331" s="2" t="inlineStr">
        <is>
          <t>N0565</t>
        </is>
      </c>
      <c r="F331" s="2" t="inlineStr">
        <is>
          <t>MA165</t>
        </is>
      </c>
      <c r="G331" s="2" t="inlineStr">
        <is>
          <t>10 µg</t>
        </is>
      </c>
      <c r="H331" s="2" t="inlineStr">
        <is>
          <t>Refrigerada (5°C ± 3°C)</t>
        </is>
      </c>
      <c r="I331" s="2" t="inlineStr">
        <is>
          <t>PNT00460</t>
        </is>
      </c>
      <c r="J331" s="2" t="inlineStr"/>
      <c r="K331" s="2" t="inlineStr">
        <is>
          <t>Cromatografía de Gases / Detector de Ionización por Llama (CG-FID)</t>
        </is>
      </c>
      <c r="L331" s="2" t="inlineStr">
        <is>
          <t>N</t>
        </is>
      </c>
      <c r="N331" s="2" t="inlineStr">
        <is>
          <t>1 hidrocarburo (rutina)</t>
        </is>
      </c>
      <c r="O331" s="2" t="inlineStr">
        <is>
          <t>15 días laborables</t>
        </is>
      </c>
      <c r="P331" s="2" t="inlineStr">
        <is>
          <t>Para más de un hidrocarburo consultad precio en pestaña  PERFIL</t>
        </is>
      </c>
      <c r="Q331" s="2" t="inlineStr"/>
      <c r="R331" s="2" t="inlineStr">
        <is>
          <t>Tubo Carbono Activo (100/50 mg) (TCA) -&gt; MT044</t>
        </is>
      </c>
      <c r="S331" s="26" t="inlineStr">
        <is>
          <t>MT044</t>
        </is>
      </c>
    </row>
    <row r="332" hidden="1">
      <c r="A332" t="inlineStr">
        <is>
          <t>112-95-8</t>
        </is>
      </c>
      <c r="B332" s="2" t="inlineStr">
        <is>
          <t>n-Eicosano - aire</t>
        </is>
      </c>
      <c r="C332" s="2" t="n"/>
      <c r="D332" s="2" t="n"/>
      <c r="E332" s="2" t="inlineStr">
        <is>
          <t>N0565</t>
        </is>
      </c>
      <c r="F332" s="2" t="inlineStr">
        <is>
          <t>MA166</t>
        </is>
      </c>
      <c r="G332" s="2" t="inlineStr">
        <is>
          <t>10 µg</t>
        </is>
      </c>
      <c r="H332" s="2" t="inlineStr">
        <is>
          <t>Refrigerada (5°C ± 3°C)</t>
        </is>
      </c>
      <c r="I332" s="2" t="inlineStr">
        <is>
          <t>PNT00460</t>
        </is>
      </c>
      <c r="J332" s="2" t="inlineStr"/>
      <c r="K332" s="2" t="inlineStr">
        <is>
          <t>Cromatografía de Gases / Detector de Ionización por Llama (CG-FID)</t>
        </is>
      </c>
      <c r="L332" s="2" t="inlineStr">
        <is>
          <t>N</t>
        </is>
      </c>
      <c r="N332" s="2" t="inlineStr">
        <is>
          <t>1 hidrocarburo urgente 8 días</t>
        </is>
      </c>
      <c r="O332" s="2" t="inlineStr">
        <is>
          <t>8 días laborables</t>
        </is>
      </c>
      <c r="P332" s="2" t="inlineStr">
        <is>
          <t>Para más de un hidrocarburo consultad precio en pestaña  PERFIL</t>
        </is>
      </c>
      <c r="Q332" s="2" t="inlineStr"/>
      <c r="R332" s="2" t="inlineStr">
        <is>
          <t>Tubo Carbono Activo (100/50 mg) (TCA) -&gt; MT044</t>
        </is>
      </c>
      <c r="S332" s="26" t="inlineStr">
        <is>
          <t>MT044</t>
        </is>
      </c>
    </row>
    <row r="333" hidden="1" customFormat="1" s="7">
      <c r="B333" s="8" t="inlineStr">
        <is>
          <t>Nafta</t>
        </is>
      </c>
      <c r="C333" s="8" t="n"/>
      <c r="D333" s="8" t="n"/>
      <c r="E333" s="8" t="inlineStr">
        <is>
          <t>N0570</t>
        </is>
      </c>
      <c r="F333" s="8" t="inlineStr">
        <is>
          <t>MA165</t>
        </is>
      </c>
      <c r="G333" s="8" t="inlineStr">
        <is>
          <t>100 µg</t>
        </is>
      </c>
      <c r="H333" s="8" t="inlineStr">
        <is>
          <t>Refrigerada (5°C ± 3°C)</t>
        </is>
      </c>
      <c r="I333" s="8" t="inlineStr">
        <is>
          <t>PNT00460</t>
        </is>
      </c>
      <c r="J333" s="8" t="n"/>
      <c r="K333" s="8" t="n"/>
      <c r="L333" s="8" t="n"/>
      <c r="N333" s="8" t="n"/>
      <c r="O333" s="8" t="n"/>
      <c r="P333" s="8" t="n"/>
      <c r="Q333" s="8" t="inlineStr">
        <is>
          <t>Prueba de perfil, aplicar 0220</t>
        </is>
      </c>
      <c r="R333" s="8" t="n"/>
      <c r="S333" s="7" t="inlineStr">
        <is>
          <t>MT044</t>
        </is>
      </c>
    </row>
    <row r="334" hidden="1" customFormat="1" s="7">
      <c r="B334" s="8" t="inlineStr">
        <is>
          <t>Nafta</t>
        </is>
      </c>
      <c r="C334" s="8" t="n"/>
      <c r="D334" s="8" t="n"/>
      <c r="E334" s="8" t="inlineStr">
        <is>
          <t>N0570</t>
        </is>
      </c>
      <c r="F334" s="8" t="inlineStr">
        <is>
          <t>MA166</t>
        </is>
      </c>
      <c r="G334" s="8" t="inlineStr">
        <is>
          <t>100 µg</t>
        </is>
      </c>
      <c r="H334" s="8" t="inlineStr">
        <is>
          <t>Refrigerada (5°C ± 3°C)</t>
        </is>
      </c>
      <c r="I334" s="8" t="inlineStr">
        <is>
          <t>PNT00460</t>
        </is>
      </c>
      <c r="J334" s="8" t="n"/>
      <c r="K334" s="8" t="n"/>
      <c r="L334" s="8" t="n"/>
      <c r="N334" s="8" t="n"/>
      <c r="O334" s="8" t="n"/>
      <c r="P334" s="8" t="n"/>
      <c r="Q334" s="8" t="inlineStr">
        <is>
          <t>Prueba de perfil, aplicar 0220</t>
        </is>
      </c>
      <c r="R334" s="8" t="n"/>
      <c r="S334" s="7" t="inlineStr">
        <is>
          <t>MT044</t>
        </is>
      </c>
    </row>
    <row r="335" hidden="1" customFormat="1" s="19">
      <c r="A335" s="19" t="inlineStr">
        <is>
          <t>608-93-5</t>
        </is>
      </c>
      <c r="B335" s="20" t="inlineStr">
        <is>
          <t>Pentaclorobenceno - aire</t>
        </is>
      </c>
      <c r="C335" s="20" t="n"/>
      <c r="D335" s="20" t="n"/>
      <c r="E335" s="20" t="inlineStr">
        <is>
          <t>N0580</t>
        </is>
      </c>
      <c r="F335" s="20" t="inlineStr">
        <is>
          <t>MA434</t>
        </is>
      </c>
      <c r="G335" s="20" t="inlineStr">
        <is>
          <t>1 µg</t>
        </is>
      </c>
      <c r="H335" s="20" t="inlineStr">
        <is>
          <t>Temperatura ambiente</t>
        </is>
      </c>
      <c r="I335" s="20" t="inlineStr">
        <is>
          <t>NIOSH 5517</t>
        </is>
      </c>
      <c r="J335" s="20" t="inlineStr"/>
      <c r="K335" s="20" t="inlineStr">
        <is>
          <t>Cromatografía de Gases / Espectrometría de Masas (GC-MS)</t>
        </is>
      </c>
      <c r="L335" s="20" t="inlineStr">
        <is>
          <t>N</t>
        </is>
      </c>
      <c r="N335" s="20" t="inlineStr">
        <is>
          <t>Pentaclorobenceno</t>
        </is>
      </c>
      <c r="O335" s="20" t="inlineStr">
        <is>
          <t>7 días laborables</t>
        </is>
      </c>
      <c r="P335" s="20" t="inlineStr"/>
      <c r="Q335" s="20" t="inlineStr"/>
      <c r="R335" s="20" t="inlineStr">
        <is>
          <t>Filtro Teflón (No prepesado 25 mm - PTFE) (MT067) + Tubo resina XAD-2 -&gt; MT067+MT075</t>
        </is>
      </c>
      <c r="S335" s="19" t="inlineStr">
        <is>
          <t>MT067+MT075</t>
        </is>
      </c>
    </row>
    <row r="336" hidden="1">
      <c r="A336" t="inlineStr">
        <is>
          <t>1717-00-6</t>
        </is>
      </c>
      <c r="B336" s="2" t="inlineStr">
        <is>
          <t>1,1-Dicloro-1-fluoroetano - aire</t>
        </is>
      </c>
      <c r="C336" s="2" t="inlineStr">
        <is>
          <t>Freon 141b; FC-141b; HCFC-141b; Diclorofluoroetano</t>
        </is>
      </c>
      <c r="D336" s="2" t="n"/>
      <c r="E336" s="2" t="inlineStr">
        <is>
          <t>N0585</t>
        </is>
      </c>
      <c r="F336" s="2" t="inlineStr">
        <is>
          <t>MA062</t>
        </is>
      </c>
      <c r="G336" s="2" t="inlineStr">
        <is>
          <t>1 µg</t>
        </is>
      </c>
      <c r="H336" s="2" t="inlineStr">
        <is>
          <t>Refrigerada (5°C ± 3°C)</t>
        </is>
      </c>
      <c r="I336" s="2" t="inlineStr"/>
      <c r="J336" s="2" t="inlineStr"/>
      <c r="K336" s="2" t="inlineStr">
        <is>
          <t>Cromatografía de Gases / Espectrometría de Masas (GC-MS)</t>
        </is>
      </c>
      <c r="L336" s="2" t="inlineStr">
        <is>
          <t>N</t>
        </is>
      </c>
      <c r="N336" s="2" t="inlineStr">
        <is>
          <t>VOC especial (rutina)</t>
        </is>
      </c>
      <c r="O336" s="2" t="inlineStr">
        <is>
          <t>15 días laborables</t>
        </is>
      </c>
      <c r="P336" s="2" t="inlineStr"/>
      <c r="Q336" s="2" t="inlineStr"/>
      <c r="R336" s="2" t="inlineStr">
        <is>
          <t>2 Tubos Tamiz Molecular Carbono (CMS) en serie -&gt; 2 MT078</t>
        </is>
      </c>
    </row>
    <row r="337" hidden="1">
      <c r="A337" t="inlineStr">
        <is>
          <t>1717-00-6</t>
        </is>
      </c>
      <c r="B337" s="2" t="inlineStr">
        <is>
          <t>1,1-Dicloro-1-fluoroetano - aire</t>
        </is>
      </c>
      <c r="C337" s="2" t="inlineStr">
        <is>
          <t>Freon 141b; FC-141b; HCFC-141b; Diclorofluoroetano</t>
        </is>
      </c>
      <c r="D337" s="2" t="n"/>
      <c r="E337" s="2" t="inlineStr">
        <is>
          <t>N0585</t>
        </is>
      </c>
      <c r="F337" s="2" t="inlineStr">
        <is>
          <t>MA227</t>
        </is>
      </c>
      <c r="G337" s="2" t="inlineStr">
        <is>
          <t>1 µg</t>
        </is>
      </c>
      <c r="H337" s="2" t="inlineStr">
        <is>
          <t>Refrigerada (5°C ± 3°C)</t>
        </is>
      </c>
      <c r="I337" s="2" t="inlineStr"/>
      <c r="J337" s="2" t="inlineStr"/>
      <c r="K337" s="2" t="inlineStr">
        <is>
          <t>Cromatografía de Gases / Espectrometría de Masas (GC-MS)</t>
        </is>
      </c>
      <c r="L337" s="2" t="inlineStr">
        <is>
          <t>N</t>
        </is>
      </c>
      <c r="N337" s="2" t="inlineStr">
        <is>
          <t>VOC especial urgente 8 días</t>
        </is>
      </c>
      <c r="O337" s="2" t="inlineStr">
        <is>
          <t>8 días laborables</t>
        </is>
      </c>
      <c r="P337" s="2" t="inlineStr"/>
      <c r="Q337" s="2" t="inlineStr"/>
      <c r="R337" s="2" t="inlineStr">
        <is>
          <t>2 Tubos Tamiz Molecular Carbono (CMS) en serie -&gt; 2 MT078</t>
        </is>
      </c>
    </row>
    <row r="338" hidden="1">
      <c r="A338" t="inlineStr">
        <is>
          <t>120-82-1</t>
        </is>
      </c>
      <c r="B338" s="2" t="inlineStr">
        <is>
          <t>1,2,4-Triclorobenceno - aire</t>
        </is>
      </c>
      <c r="C338" s="2" t="n"/>
      <c r="D338" s="2" t="n"/>
      <c r="E338" s="2" t="inlineStr">
        <is>
          <t>N0590</t>
        </is>
      </c>
      <c r="F338" s="2" t="inlineStr">
        <is>
          <t>MA227</t>
        </is>
      </c>
      <c r="G338" s="2" t="inlineStr">
        <is>
          <t>1 µg</t>
        </is>
      </c>
      <c r="H338" s="2" t="inlineStr">
        <is>
          <t>Temperatura ambiente</t>
        </is>
      </c>
      <c r="I338" s="2" t="inlineStr">
        <is>
          <t>Método interno Basado en NIOSH 5517</t>
        </is>
      </c>
      <c r="J338" s="2" t="inlineStr"/>
      <c r="K338" s="2" t="inlineStr">
        <is>
          <t>Cromatografía de Gases / Espectrometría de Masas (GC-MS)</t>
        </is>
      </c>
      <c r="L338" s="2" t="inlineStr">
        <is>
          <t>N</t>
        </is>
      </c>
      <c r="N338" s="2" t="inlineStr">
        <is>
          <t>VOC especial urgente 8 días</t>
        </is>
      </c>
      <c r="O338" s="2" t="inlineStr">
        <is>
          <t>8 días laborables</t>
        </is>
      </c>
      <c r="P338" s="2" t="inlineStr"/>
      <c r="Q338" s="2" t="inlineStr"/>
      <c r="R338" s="2" t="inlineStr">
        <is>
          <t>Filtro Teflón (No prepesado 25 mm - PTFE) (MT067)+ Tubo resina XAD-2 -&gt; MT067+MT075</t>
        </is>
      </c>
    </row>
    <row r="339" hidden="1">
      <c r="A339" t="inlineStr">
        <is>
          <t>120-82-1</t>
        </is>
      </c>
      <c r="B339" s="2" t="inlineStr">
        <is>
          <t>1,2,4-Triclorobenceno - aire</t>
        </is>
      </c>
      <c r="C339" s="2" t="n"/>
      <c r="D339" s="2" t="n"/>
      <c r="E339" s="2" t="inlineStr">
        <is>
          <t>N0590</t>
        </is>
      </c>
      <c r="F339" s="2" t="inlineStr">
        <is>
          <t>MA062</t>
        </is>
      </c>
      <c r="G339" s="2" t="inlineStr">
        <is>
          <t>1 µg</t>
        </is>
      </c>
      <c r="H339" s="2" t="inlineStr">
        <is>
          <t>Temperatura ambiente</t>
        </is>
      </c>
      <c r="I339" s="2" t="inlineStr">
        <is>
          <t>Método interno Basado en NIOSH 5517</t>
        </is>
      </c>
      <c r="J339" s="2" t="inlineStr"/>
      <c r="K339" s="2" t="inlineStr">
        <is>
          <t>Cromatografía de Gases / Espectrometría de Masas (GC-MS)</t>
        </is>
      </c>
      <c r="L339" s="2" t="inlineStr">
        <is>
          <t>N</t>
        </is>
      </c>
      <c r="N339" s="2" t="inlineStr">
        <is>
          <t>VOC especial (rutina)</t>
        </is>
      </c>
      <c r="O339" s="2" t="inlineStr">
        <is>
          <t>15 días laborables</t>
        </is>
      </c>
      <c r="P339" s="2" t="inlineStr"/>
      <c r="Q339" s="2" t="inlineStr"/>
      <c r="R339" s="2" t="inlineStr">
        <is>
          <t>Filtro Teflón (No prepesado 25 mm - PTFE) (MT067)+ Tubo resina XAD-2 -&gt; MT067+MT075</t>
        </is>
      </c>
    </row>
    <row r="340" hidden="1" customFormat="1" s="19">
      <c r="A340" s="19" t="inlineStr">
        <is>
          <t>87-61-6</t>
        </is>
      </c>
      <c r="B340" s="20" t="inlineStr">
        <is>
          <t>1,2,3-Triclorobenceno - aire</t>
        </is>
      </c>
      <c r="C340" s="20" t="n"/>
      <c r="D340" s="20" t="n"/>
      <c r="E340" s="20" t="inlineStr">
        <is>
          <t>N0591</t>
        </is>
      </c>
      <c r="F340" s="20" t="inlineStr">
        <is>
          <t>MA227</t>
        </is>
      </c>
      <c r="G340" s="20" t="inlineStr">
        <is>
          <t>1 µg</t>
        </is>
      </c>
      <c r="H340" s="20" t="inlineStr">
        <is>
          <t>Temperatura ambiente</t>
        </is>
      </c>
      <c r="I340" s="20" t="inlineStr">
        <is>
          <t>Método interno Basado en NIOSH 5517</t>
        </is>
      </c>
      <c r="J340" s="20" t="inlineStr"/>
      <c r="K340" s="20" t="inlineStr">
        <is>
          <t>Cromatografía de Gases / Espectrometría de Masas (GC-MS)</t>
        </is>
      </c>
      <c r="L340" s="20" t="inlineStr">
        <is>
          <t>N</t>
        </is>
      </c>
      <c r="N340" s="20" t="inlineStr">
        <is>
          <t>VOC especial urgente 8 días</t>
        </is>
      </c>
      <c r="O340" s="20" t="inlineStr">
        <is>
          <t>8 días laborables</t>
        </is>
      </c>
      <c r="P340" s="20" t="inlineStr"/>
      <c r="Q340" s="20" t="inlineStr"/>
      <c r="R340" s="20" t="inlineStr">
        <is>
          <t>Filtro Teflón (No prepesado 25 mm - PTFE) (MT067)+ Tubo resina XAD-2 -&gt; MT067+MT075</t>
        </is>
      </c>
    </row>
    <row r="341" hidden="1" customFormat="1" s="19">
      <c r="A341" s="19" t="inlineStr">
        <is>
          <t>87-61-6</t>
        </is>
      </c>
      <c r="B341" s="20" t="inlineStr">
        <is>
          <t>1,2,3-Triclorobenceno - aire</t>
        </is>
      </c>
      <c r="C341" s="20" t="n"/>
      <c r="D341" s="20" t="n"/>
      <c r="E341" s="20" t="inlineStr">
        <is>
          <t>N0591</t>
        </is>
      </c>
      <c r="F341" s="20" t="inlineStr">
        <is>
          <t>MA062</t>
        </is>
      </c>
      <c r="G341" s="20" t="inlineStr">
        <is>
          <t>1 µg</t>
        </is>
      </c>
      <c r="H341" s="20" t="inlineStr">
        <is>
          <t>Temperatura ambiente</t>
        </is>
      </c>
      <c r="I341" s="20" t="inlineStr">
        <is>
          <t>Método interno Basado en NIOSH 5517</t>
        </is>
      </c>
      <c r="J341" s="20" t="inlineStr"/>
      <c r="K341" s="20" t="inlineStr">
        <is>
          <t>Cromatografía de Gases / Espectrometría de Masas (GC-MS)</t>
        </is>
      </c>
      <c r="L341" s="20" t="inlineStr">
        <is>
          <t>N</t>
        </is>
      </c>
      <c r="N341" s="20" t="inlineStr">
        <is>
          <t>VOC especial (rutina)</t>
        </is>
      </c>
      <c r="O341" s="20" t="inlineStr">
        <is>
          <t>15 días laborables</t>
        </is>
      </c>
      <c r="P341" s="20" t="inlineStr"/>
      <c r="Q341" s="20" t="inlineStr"/>
      <c r="R341" s="20" t="inlineStr">
        <is>
          <t>Filtro Teflón (No prepesado 25 mm - PTFE) (MT067)+ Tubo resina XAD-2 -&gt; MT067+MT075</t>
        </is>
      </c>
    </row>
    <row r="342" hidden="1" customFormat="1" s="19">
      <c r="A342" s="19" t="inlineStr">
        <is>
          <t>108-70-3</t>
        </is>
      </c>
      <c r="B342" s="20" t="inlineStr">
        <is>
          <t>1,3,5-Triclorobenceno - aire</t>
        </is>
      </c>
      <c r="C342" s="20" t="n"/>
      <c r="D342" s="20" t="n"/>
      <c r="E342" s="20" t="inlineStr">
        <is>
          <t>N0592</t>
        </is>
      </c>
      <c r="F342" s="20" t="inlineStr">
        <is>
          <t>MA227</t>
        </is>
      </c>
      <c r="G342" s="20" t="inlineStr">
        <is>
          <t>1 µg</t>
        </is>
      </c>
      <c r="H342" s="20" t="inlineStr">
        <is>
          <t>Temperatura ambiente</t>
        </is>
      </c>
      <c r="I342" s="20" t="inlineStr">
        <is>
          <t>Método interno Basado en NIOSH 5517</t>
        </is>
      </c>
      <c r="J342" s="20" t="inlineStr"/>
      <c r="K342" s="20" t="inlineStr">
        <is>
          <t>Cromatografía de Gases / Espectrometría de Masas (GC-MS)</t>
        </is>
      </c>
      <c r="L342" s="20" t="inlineStr">
        <is>
          <t>N</t>
        </is>
      </c>
      <c r="N342" s="20" t="inlineStr">
        <is>
          <t>VOC especial urgente 8 días</t>
        </is>
      </c>
      <c r="O342" s="20" t="inlineStr">
        <is>
          <t>8 días laborables</t>
        </is>
      </c>
      <c r="P342" s="20" t="inlineStr"/>
      <c r="Q342" s="20" t="inlineStr"/>
      <c r="R342" s="20" t="inlineStr">
        <is>
          <t>Filtro Teflón (No prepesado 25 mm - PTFE) (MT067)+ Tubo resina XAD-2 -&gt; MT067+MT075</t>
        </is>
      </c>
    </row>
    <row r="343" hidden="1" customFormat="1" s="19">
      <c r="A343" s="19" t="inlineStr">
        <is>
          <t>108-70-3</t>
        </is>
      </c>
      <c r="B343" s="20" t="inlineStr">
        <is>
          <t>1,3,5-Triclorobenceno - aire</t>
        </is>
      </c>
      <c r="C343" s="20" t="n"/>
      <c r="D343" s="20" t="n"/>
      <c r="E343" s="20" t="inlineStr">
        <is>
          <t>N0592</t>
        </is>
      </c>
      <c r="F343" s="20" t="inlineStr">
        <is>
          <t>MA062</t>
        </is>
      </c>
      <c r="G343" s="20" t="inlineStr">
        <is>
          <t>1 µg</t>
        </is>
      </c>
      <c r="H343" s="20" t="inlineStr">
        <is>
          <t>Temperatura ambiente</t>
        </is>
      </c>
      <c r="I343" s="20" t="inlineStr">
        <is>
          <t>Método interno Basado en NIOSH 5517</t>
        </is>
      </c>
      <c r="J343" s="20" t="inlineStr"/>
      <c r="K343" s="20" t="inlineStr">
        <is>
          <t>Cromatografía de Gases / Espectrometría de Masas (GC-MS)</t>
        </is>
      </c>
      <c r="L343" s="20" t="inlineStr">
        <is>
          <t>N</t>
        </is>
      </c>
      <c r="N343" s="20" t="inlineStr">
        <is>
          <t>VOC especial (rutina)</t>
        </is>
      </c>
      <c r="O343" s="20" t="inlineStr">
        <is>
          <t>15 días laborables</t>
        </is>
      </c>
      <c r="P343" s="20" t="inlineStr"/>
      <c r="Q343" s="20" t="inlineStr"/>
      <c r="R343" s="20" t="inlineStr">
        <is>
          <t>Filtro Teflón (No prepesado 25 mm - PTFE) (MT067)+ Tubo resina XAD-2 -&gt; MT067+MT075</t>
        </is>
      </c>
    </row>
    <row r="344" hidden="1">
      <c r="A344" t="inlineStr">
        <is>
          <t>107-06-2</t>
        </is>
      </c>
      <c r="B344" s="2" t="inlineStr">
        <is>
          <t>1,2-Dicloroetano - aire</t>
        </is>
      </c>
      <c r="C344" s="2" t="inlineStr">
        <is>
          <t>Dicloruro de etileno; Cloruro de etileno; 1,2-Dicloroetano; Dicloro glicol</t>
        </is>
      </c>
      <c r="D344" s="2" t="n"/>
      <c r="E344" s="2" t="inlineStr">
        <is>
          <t>N0595</t>
        </is>
      </c>
      <c r="F344" s="2" t="inlineStr">
        <is>
          <t>MA227</t>
        </is>
      </c>
      <c r="G344" s="2" t="inlineStr">
        <is>
          <t>5 µg</t>
        </is>
      </c>
      <c r="H344" s="2" t="inlineStr">
        <is>
          <t>Temperatura ambiente</t>
        </is>
      </c>
      <c r="I344" s="2" t="inlineStr">
        <is>
          <t>Método interno basado en MTA/MA-013/R87, MTA/MA-042/A99 y MTA/MA-043/A99.</t>
        </is>
      </c>
      <c r="J344" s="2" t="inlineStr"/>
      <c r="K344" s="2" t="inlineStr">
        <is>
          <t>Cromatografía de Gases / Detector de Captura de Electrones (GC-ECD)</t>
        </is>
      </c>
      <c r="L344" s="2" t="inlineStr">
        <is>
          <t>N</t>
        </is>
      </c>
      <c r="N344" s="2" t="inlineStr">
        <is>
          <t>VOC especial urgente 8 días</t>
        </is>
      </c>
      <c r="O344" s="2" t="inlineStr">
        <is>
          <t>8 días laborables</t>
        </is>
      </c>
      <c r="P344" s="2" t="inlineStr"/>
      <c r="Q344" s="2" t="inlineStr"/>
      <c r="R344" s="2" t="inlineStr">
        <is>
          <t>Tubo Carbono Activo (100/50 mg) (TCA) -&gt; MT044</t>
        </is>
      </c>
      <c r="S344" s="25" t="inlineStr">
        <is>
          <t>MT044</t>
        </is>
      </c>
    </row>
    <row r="345" hidden="1">
      <c r="A345" t="inlineStr">
        <is>
          <t>107-06-2</t>
        </is>
      </c>
      <c r="B345" s="2" t="inlineStr">
        <is>
          <t>1,2-Dicloroetano - aire</t>
        </is>
      </c>
      <c r="C345" s="2" t="inlineStr">
        <is>
          <t>Dicloruro de etileno; Cloruro de etileno; 1,2-Dicloroetano; Dicloro glicol</t>
        </is>
      </c>
      <c r="D345" s="2" t="n"/>
      <c r="E345" s="2" t="inlineStr">
        <is>
          <t>N0595</t>
        </is>
      </c>
      <c r="F345" s="2" t="inlineStr">
        <is>
          <t>MA062</t>
        </is>
      </c>
      <c r="G345" s="2" t="inlineStr">
        <is>
          <t>5 µg</t>
        </is>
      </c>
      <c r="H345" s="2" t="inlineStr">
        <is>
          <t>Temperatura ambiente</t>
        </is>
      </c>
      <c r="I345" s="2" t="inlineStr">
        <is>
          <t>Método interno basado en MTA/MA-013/R87, MTA/MA-042/A99 y MTA/MA-043/A99.</t>
        </is>
      </c>
      <c r="J345" s="2" t="inlineStr"/>
      <c r="K345" s="2" t="inlineStr">
        <is>
          <t>Cromatografía de Gases / Espectrometría de Masas (GC-MS)</t>
        </is>
      </c>
      <c r="L345" s="2" t="inlineStr">
        <is>
          <t>N</t>
        </is>
      </c>
      <c r="N345" s="2" t="inlineStr">
        <is>
          <t>VOC especial (rutina)</t>
        </is>
      </c>
      <c r="O345" s="2" t="inlineStr">
        <is>
          <t>15 días laborables</t>
        </is>
      </c>
      <c r="P345" s="2" t="inlineStr"/>
      <c r="Q345" s="2" t="inlineStr"/>
      <c r="R345" s="2" t="inlineStr">
        <is>
          <t>Tubo Carbono Activo (100/50 mg) (TCA) -&gt; MT044</t>
        </is>
      </c>
      <c r="S345" s="25" t="inlineStr">
        <is>
          <t>MT044</t>
        </is>
      </c>
    </row>
    <row r="346" hidden="1">
      <c r="A346" t="inlineStr">
        <is>
          <t>107-06-2</t>
        </is>
      </c>
      <c r="B346" s="2" t="inlineStr">
        <is>
          <t>1,2-Dicloroetano - aire</t>
        </is>
      </c>
      <c r="C346" s="2" t="inlineStr">
        <is>
          <t>Dicloruro de etileno; Cloruro de etileno; 1,2-Dicloroetano; Dicloro glicol</t>
        </is>
      </c>
      <c r="D346" s="2" t="n"/>
      <c r="E346" s="2" t="inlineStr">
        <is>
          <t>N0595</t>
        </is>
      </c>
      <c r="F346" s="2" t="inlineStr">
        <is>
          <t>MA062</t>
        </is>
      </c>
      <c r="G346" s="2" t="inlineStr">
        <is>
          <t>5 µg</t>
        </is>
      </c>
      <c r="H346" s="2" t="inlineStr">
        <is>
          <t>Temperatura ambiente</t>
        </is>
      </c>
      <c r="I346" s="2" t="inlineStr">
        <is>
          <t>Método interno basado en MTA/MA-013/R87, MTA/MA-042/A99 y MTA/MA-043/A99.</t>
        </is>
      </c>
      <c r="J346" s="2" t="inlineStr"/>
      <c r="K346" s="2" t="inlineStr">
        <is>
          <t>Cromatografía de Gases / Detector de Captura de Electrones (GC-ECD)</t>
        </is>
      </c>
      <c r="L346" s="2" t="inlineStr">
        <is>
          <t>N</t>
        </is>
      </c>
      <c r="N346" s="2" t="inlineStr">
        <is>
          <t>VOC especial (rutina)</t>
        </is>
      </c>
      <c r="O346" s="2" t="inlineStr">
        <is>
          <t>15 días laborables</t>
        </is>
      </c>
      <c r="P346" s="2" t="inlineStr"/>
      <c r="Q346" s="2" t="inlineStr"/>
      <c r="R346" s="2" t="inlineStr">
        <is>
          <t>Tubo Carbono Activo (100/50 mg) (TCA) -&gt; MT044</t>
        </is>
      </c>
      <c r="S346" s="25" t="inlineStr">
        <is>
          <t>MT044</t>
        </is>
      </c>
    </row>
    <row r="347" hidden="1">
      <c r="A347" t="inlineStr">
        <is>
          <t>107-06-2</t>
        </is>
      </c>
      <c r="B347" s="2" t="inlineStr">
        <is>
          <t>1,2-Dicloroetano - aire</t>
        </is>
      </c>
      <c r="C347" s="2" t="inlineStr">
        <is>
          <t>Dicloruro de etileno; Cloruro de etileno; 1,2-Dicloroetano; Dicloro glicol</t>
        </is>
      </c>
      <c r="D347" s="2" t="n"/>
      <c r="E347" s="2" t="inlineStr">
        <is>
          <t>N0595</t>
        </is>
      </c>
      <c r="F347" s="2" t="inlineStr">
        <is>
          <t>MA227</t>
        </is>
      </c>
      <c r="G347" s="2" t="inlineStr">
        <is>
          <t>5 µg</t>
        </is>
      </c>
      <c r="H347" s="2" t="inlineStr">
        <is>
          <t>Temperatura ambiente</t>
        </is>
      </c>
      <c r="I347" s="2" t="inlineStr">
        <is>
          <t>Método interno basado en MTA/MA-013/R87, MTA/MA-042/A99 y MTA/MA-043/A99.</t>
        </is>
      </c>
      <c r="J347" s="2" t="inlineStr"/>
      <c r="K347" s="2" t="inlineStr">
        <is>
          <t>Cromatografía de Gases / Espectrometría de Masas (GC-MS)</t>
        </is>
      </c>
      <c r="L347" s="2" t="inlineStr">
        <is>
          <t>N</t>
        </is>
      </c>
      <c r="N347" s="2" t="inlineStr">
        <is>
          <t>VOC especial urgente 8 días</t>
        </is>
      </c>
      <c r="O347" s="2" t="inlineStr">
        <is>
          <t>8 días laborables</t>
        </is>
      </c>
      <c r="P347" s="2" t="inlineStr"/>
      <c r="Q347" s="2" t="inlineStr"/>
      <c r="R347" s="2" t="inlineStr">
        <is>
          <t>Tubo Carbono Activo (100/50 mg) (TCA) -&gt; MT044</t>
        </is>
      </c>
      <c r="S347" s="26" t="inlineStr">
        <is>
          <t>MT044</t>
        </is>
      </c>
    </row>
    <row r="348" hidden="1" customFormat="1" s="19">
      <c r="A348" s="19" t="inlineStr">
        <is>
          <t>78-87-5</t>
        </is>
      </c>
      <c r="B348" s="20" t="inlineStr">
        <is>
          <t>Dicloropropano - aire</t>
        </is>
      </c>
      <c r="C348" s="20" t="n"/>
      <c r="D348" s="20" t="n"/>
      <c r="E348" s="20" t="inlineStr">
        <is>
          <t>N0597</t>
        </is>
      </c>
      <c r="F348" s="20" t="inlineStr">
        <is>
          <t>MA437</t>
        </is>
      </c>
      <c r="G348" s="20" t="inlineStr">
        <is>
          <t>60 µg</t>
        </is>
      </c>
      <c r="H348" s="20" t="inlineStr">
        <is>
          <t>Refrigerada (5°C ± 3°C)</t>
        </is>
      </c>
      <c r="I348" s="20" t="inlineStr">
        <is>
          <t>MAD-C-PE-0093</t>
        </is>
      </c>
      <c r="J348" s="20" t="inlineStr"/>
      <c r="K348" s="20" t="inlineStr">
        <is>
          <t>Cromatografía de Gases / Detector de Ionización por Llama (CG-FID)</t>
        </is>
      </c>
      <c r="L348" s="20" t="inlineStr">
        <is>
          <t>N</t>
        </is>
      </c>
      <c r="N348" s="20" t="inlineStr">
        <is>
          <t>Dicloropropano</t>
        </is>
      </c>
      <c r="O348" s="20" t="inlineStr">
        <is>
          <t>15 días laborables</t>
        </is>
      </c>
      <c r="P348" s="20" t="inlineStr"/>
      <c r="Q348" s="20" t="inlineStr"/>
      <c r="R348" s="20" t="inlineStr">
        <is>
          <t>Tubo Carbono Activo (100/50 mg) (TCA) -&gt; MT044</t>
        </is>
      </c>
      <c r="S348" s="19" t="inlineStr">
        <is>
          <t>MT044</t>
        </is>
      </c>
    </row>
    <row r="349" hidden="1">
      <c r="A349" t="inlineStr">
        <is>
          <t>106-99-0</t>
        </is>
      </c>
      <c r="B349" s="2" t="inlineStr">
        <is>
          <t>1,3-Butadieno - aire</t>
        </is>
      </c>
      <c r="C349" s="2" t="inlineStr">
        <is>
          <t>Divinilo; Viniletileno</t>
        </is>
      </c>
      <c r="D349" s="2" t="n"/>
      <c r="E349" s="2" t="inlineStr">
        <is>
          <t>N0600</t>
        </is>
      </c>
      <c r="F349" s="2" t="inlineStr">
        <is>
          <t>MA062</t>
        </is>
      </c>
      <c r="G349" s="2" t="inlineStr">
        <is>
          <t>5 µg</t>
        </is>
      </c>
      <c r="H349" s="2" t="inlineStr">
        <is>
          <t>Congelada (&lt;0°C)</t>
        </is>
      </c>
      <c r="I349" s="2" t="inlineStr">
        <is>
          <t>Metodo interno Basado en NIOSH 1024</t>
        </is>
      </c>
      <c r="J349" s="2" t="inlineStr"/>
      <c r="K349" s="2" t="inlineStr">
        <is>
          <t>Cromatografía de Gases / Detector de Ionización por Llama (CG-FID)</t>
        </is>
      </c>
      <c r="L349" s="2" t="inlineStr">
        <is>
          <t>N</t>
        </is>
      </c>
      <c r="N349" s="2" t="inlineStr">
        <is>
          <t>VOC especial (rutina)</t>
        </is>
      </c>
      <c r="O349" s="2" t="inlineStr">
        <is>
          <t>15 días laborables</t>
        </is>
      </c>
      <c r="P349" s="2" t="inlineStr"/>
      <c r="Q349" s="2" t="inlineStr"/>
      <c r="R349" s="2" t="inlineStr">
        <is>
          <t>2 tubos TCA en serie -&gt; 2 MT073</t>
        </is>
      </c>
      <c r="S349" s="26" t="inlineStr">
        <is>
          <t>2*MT073</t>
        </is>
      </c>
    </row>
    <row r="350" hidden="1">
      <c r="A350" t="inlineStr">
        <is>
          <t>106-99-0</t>
        </is>
      </c>
      <c r="B350" s="2" t="inlineStr">
        <is>
          <t>1,3-Butadieno - aire</t>
        </is>
      </c>
      <c r="C350" s="2" t="inlineStr">
        <is>
          <t>Divinilo; Viniletileno</t>
        </is>
      </c>
      <c r="D350" s="2" t="n"/>
      <c r="E350" s="2" t="inlineStr">
        <is>
          <t>N0600</t>
        </is>
      </c>
      <c r="F350" s="2" t="inlineStr">
        <is>
          <t>MA227</t>
        </is>
      </c>
      <c r="G350" s="2" t="inlineStr">
        <is>
          <t>5 µg</t>
        </is>
      </c>
      <c r="H350" s="2" t="inlineStr">
        <is>
          <t>Congelada (&lt;0°C)</t>
        </is>
      </c>
      <c r="I350" s="2" t="inlineStr">
        <is>
          <t>Metodo interno Basado en NIOSH 1024</t>
        </is>
      </c>
      <c r="J350" s="2" t="inlineStr"/>
      <c r="K350" s="2" t="inlineStr">
        <is>
          <t>Cromatografía de Gases / Detector de Ionización por Llama (CG-FID)</t>
        </is>
      </c>
      <c r="L350" s="2" t="inlineStr">
        <is>
          <t>N</t>
        </is>
      </c>
      <c r="N350" s="2" t="inlineStr">
        <is>
          <t>VOC especial urgente 8 días</t>
        </is>
      </c>
      <c r="O350" s="2" t="inlineStr">
        <is>
          <t>8 días laborables</t>
        </is>
      </c>
      <c r="P350" s="2" t="inlineStr"/>
      <c r="Q350" s="2" t="inlineStr"/>
      <c r="R350" s="2" t="inlineStr">
        <is>
          <t>2 tubos TCA en serie -&gt; 2 MT073</t>
        </is>
      </c>
      <c r="S350" s="26" t="inlineStr">
        <is>
          <t>2*MT073</t>
        </is>
      </c>
    </row>
    <row r="351" hidden="1">
      <c r="A351" t="inlineStr">
        <is>
          <t>100-25-4</t>
        </is>
      </c>
      <c r="B351" s="2" t="inlineStr">
        <is>
          <t>1,4-Dinitrobenceno - aire</t>
        </is>
      </c>
      <c r="C351" s="2" t="inlineStr">
        <is>
          <t>p-dinitrobenceno; 1,4-DNB</t>
        </is>
      </c>
      <c r="D351" s="2" t="n"/>
      <c r="E351" s="2" t="inlineStr">
        <is>
          <t>N0605</t>
        </is>
      </c>
      <c r="F351" s="2" t="inlineStr">
        <is>
          <t>MA062</t>
        </is>
      </c>
      <c r="G351" s="2" t="inlineStr">
        <is>
          <t>2 µg</t>
        </is>
      </c>
      <c r="H351" s="2" t="inlineStr"/>
      <c r="I351" s="2" t="inlineStr">
        <is>
          <t>Método interno Basado en OSHA CSI</t>
        </is>
      </c>
      <c r="J351" s="2" t="inlineStr"/>
      <c r="K351" s="2" t="inlineStr">
        <is>
          <t>Cromatografía de Gases / Detector de Ionización por Llama (CG-FID)</t>
        </is>
      </c>
      <c r="L351" s="2" t="inlineStr">
        <is>
          <t>N</t>
        </is>
      </c>
      <c r="N351" s="2" t="inlineStr">
        <is>
          <t>VOC especial (rutina)</t>
        </is>
      </c>
      <c r="O351" s="2" t="inlineStr">
        <is>
          <t>15 días laborables</t>
        </is>
      </c>
      <c r="P351" s="2" t="inlineStr"/>
      <c r="Q351" s="2" t="inlineStr"/>
      <c r="R351" s="2" t="inlineStr">
        <is>
          <t>Tubo muestreo versátil OSHA (Fibra vidrio + resina XAD-2) (OVS-2)  -&gt; MAE15</t>
        </is>
      </c>
      <c r="S351" s="26" t="inlineStr">
        <is>
          <t>MAE15</t>
        </is>
      </c>
    </row>
    <row r="352" hidden="1">
      <c r="A352" t="inlineStr">
        <is>
          <t>100-25-4</t>
        </is>
      </c>
      <c r="B352" s="2" t="inlineStr">
        <is>
          <t>1,4-Dinitrobenceno - aire</t>
        </is>
      </c>
      <c r="C352" s="2" t="inlineStr">
        <is>
          <t>p-dinitrobenceno; 1,4-DNB</t>
        </is>
      </c>
      <c r="D352" s="2" t="n"/>
      <c r="E352" s="2" t="inlineStr">
        <is>
          <t>N0605</t>
        </is>
      </c>
      <c r="F352" s="2" t="inlineStr">
        <is>
          <t>MA227</t>
        </is>
      </c>
      <c r="G352" s="2" t="inlineStr">
        <is>
          <t>2 µg</t>
        </is>
      </c>
      <c r="H352" s="2" t="inlineStr"/>
      <c r="I352" s="2" t="inlineStr">
        <is>
          <t>Método interno Basado en OSHA CSI</t>
        </is>
      </c>
      <c r="J352" s="2" t="inlineStr"/>
      <c r="K352" s="2" t="inlineStr">
        <is>
          <t>Cromatografía de Gases / Detector de Ionización por Llama (CG-FID)</t>
        </is>
      </c>
      <c r="L352" s="2" t="inlineStr">
        <is>
          <t>N</t>
        </is>
      </c>
      <c r="N352" s="2" t="inlineStr">
        <is>
          <t>VOC especial urgente 8 días</t>
        </is>
      </c>
      <c r="O352" s="2" t="inlineStr">
        <is>
          <t>8 días laborables</t>
        </is>
      </c>
      <c r="P352" s="2" t="inlineStr"/>
      <c r="Q352" s="2" t="inlineStr"/>
      <c r="R352" s="2" t="inlineStr">
        <is>
          <t>Tubo muestreo versátil OSHA (Fibra vidrio + resina XAD-2) (OVS-2)  -&gt; MAE15</t>
        </is>
      </c>
      <c r="S352" s="26" t="inlineStr">
        <is>
          <t>MAE15</t>
        </is>
      </c>
    </row>
    <row r="353" hidden="1">
      <c r="A353" t="inlineStr">
        <is>
          <t>872-50-4</t>
        </is>
      </c>
      <c r="B353" s="2" t="inlineStr">
        <is>
          <t>1-Metil-2-pirrolidona - aire</t>
        </is>
      </c>
      <c r="C353" s="2" t="inlineStr">
        <is>
          <t>N-Metil-2-pirrolidona; NMP</t>
        </is>
      </c>
      <c r="D353" s="2" t="n"/>
      <c r="E353" s="2" t="inlineStr">
        <is>
          <t>N0610</t>
        </is>
      </c>
      <c r="F353" s="2" t="inlineStr">
        <is>
          <t>MA227</t>
        </is>
      </c>
      <c r="G353" s="2" t="inlineStr">
        <is>
          <t>10 µg</t>
        </is>
      </c>
      <c r="H353" s="2" t="inlineStr">
        <is>
          <t>Refrigerada (5°C ± 3°C). Preservar de la luz</t>
        </is>
      </c>
      <c r="I353" s="2" t="inlineStr">
        <is>
          <t>Método interno Basado en NIOSH 1302 - OSHAPV 2043</t>
        </is>
      </c>
      <c r="J353" s="2" t="inlineStr"/>
      <c r="K353" s="2" t="inlineStr">
        <is>
          <t>Cromatografía de Gases / Detector de Ionización por Llama (CG-FID)</t>
        </is>
      </c>
      <c r="L353" s="2" t="inlineStr">
        <is>
          <t>N</t>
        </is>
      </c>
      <c r="N353" s="2" t="inlineStr">
        <is>
          <t>VOC especial urgente 8 días</t>
        </is>
      </c>
      <c r="O353" s="2" t="inlineStr">
        <is>
          <t>8 días laborables</t>
        </is>
      </c>
      <c r="P353" s="2" t="inlineStr"/>
      <c r="Q353" s="2" t="inlineStr"/>
      <c r="R353" s="2" t="inlineStr">
        <is>
          <t>Tubo Carbono Activo (100/50 mg) (TCA) -&gt; MT044</t>
        </is>
      </c>
      <c r="S353" s="26" t="inlineStr">
        <is>
          <t>MT044</t>
        </is>
      </c>
    </row>
    <row r="354" hidden="1">
      <c r="A354" t="inlineStr">
        <is>
          <t>872-50-4</t>
        </is>
      </c>
      <c r="B354" s="2" t="inlineStr">
        <is>
          <t>1-Metil-2-pirrolidona - aire</t>
        </is>
      </c>
      <c r="C354" s="2" t="inlineStr">
        <is>
          <t>N-Metil-2-pirrolidona; NMP</t>
        </is>
      </c>
      <c r="D354" s="2" t="n"/>
      <c r="E354" s="2" t="inlineStr">
        <is>
          <t>N0610</t>
        </is>
      </c>
      <c r="F354" s="2" t="inlineStr">
        <is>
          <t>MA062</t>
        </is>
      </c>
      <c r="G354" s="2" t="inlineStr">
        <is>
          <t>10 µg</t>
        </is>
      </c>
      <c r="H354" s="2" t="inlineStr">
        <is>
          <t>Refrigerada (5°C ± 3°C). Preservar de la luz</t>
        </is>
      </c>
      <c r="I354" s="2" t="inlineStr">
        <is>
          <t>Método interno Basado en NIOSH 1302 - OSHAPV 2043</t>
        </is>
      </c>
      <c r="J354" s="2" t="inlineStr"/>
      <c r="K354" s="2" t="inlineStr">
        <is>
          <t>Cromatografía de Gases / Detector de Ionización por Llama (CG-FID)</t>
        </is>
      </c>
      <c r="L354" s="2" t="inlineStr">
        <is>
          <t>N</t>
        </is>
      </c>
      <c r="N354" s="2" t="inlineStr">
        <is>
          <t>VOC especial (rutina)</t>
        </is>
      </c>
      <c r="O354" s="2" t="inlineStr">
        <is>
          <t>15 días laborables</t>
        </is>
      </c>
      <c r="P354" s="2" t="inlineStr"/>
      <c r="Q354" s="2" t="inlineStr"/>
      <c r="R354" s="2" t="inlineStr">
        <is>
          <t>Tubo Carbono Activo (100/50 mg) (TCA) -&gt; MT044</t>
        </is>
      </c>
      <c r="S354" s="26" t="inlineStr">
        <is>
          <t>MT044</t>
        </is>
      </c>
    </row>
    <row r="355" hidden="1">
      <c r="A355" t="inlineStr">
        <is>
          <t>112-34-5</t>
        </is>
      </c>
      <c r="B355" s="2" t="inlineStr">
        <is>
          <t>2-(2-Butoxietoxi) etanol - aire</t>
        </is>
      </c>
      <c r="C355" s="2" t="inlineStr">
        <is>
          <t>Dietilenglicol butil éter; Éter monobutílico del dietilen glicol; Dibutilglicol; Butildiglicol; Acetato de butil carbitol; Éter monobutílico del glicol</t>
        </is>
      </c>
      <c r="D355" s="2" t="n"/>
      <c r="E355" s="2" t="inlineStr">
        <is>
          <t>N0615</t>
        </is>
      </c>
      <c r="F355" s="2" t="inlineStr">
        <is>
          <t>MA062</t>
        </is>
      </c>
      <c r="G355" s="2" t="inlineStr">
        <is>
          <t>1 µg</t>
        </is>
      </c>
      <c r="H355" s="2" t="inlineStr"/>
      <c r="I355" s="2" t="inlineStr">
        <is>
          <t>Método interno Basado en OSHAPV 2095</t>
        </is>
      </c>
      <c r="J355" s="2" t="inlineStr"/>
      <c r="K355" s="2" t="inlineStr">
        <is>
          <t>Cromatografía de Gases / Detector de Ionización por Llama (CG-FID)</t>
        </is>
      </c>
      <c r="L355" s="2" t="inlineStr">
        <is>
          <t>N</t>
        </is>
      </c>
      <c r="N355" s="2" t="inlineStr">
        <is>
          <t>VOC especial (rutina)</t>
        </is>
      </c>
      <c r="O355" s="2" t="inlineStr">
        <is>
          <t>15 días laborables</t>
        </is>
      </c>
      <c r="P355" s="2" t="inlineStr"/>
      <c r="Q355" s="2" t="inlineStr"/>
      <c r="R355" s="2" t="inlineStr">
        <is>
          <t>Tubo Carbono Activo (100/50 mg) (TCA) -&gt; MT044</t>
        </is>
      </c>
      <c r="S355" s="26" t="inlineStr">
        <is>
          <t>MT044</t>
        </is>
      </c>
    </row>
    <row r="356" hidden="1">
      <c r="A356" t="inlineStr">
        <is>
          <t>112-34-5</t>
        </is>
      </c>
      <c r="B356" s="2" t="inlineStr">
        <is>
          <t>2-(2-Butoxietoxi) etanol - aire</t>
        </is>
      </c>
      <c r="C356" s="2" t="inlineStr">
        <is>
          <t>Dietilenglicol butil éter; Éter monobutílico del dietilen glicol; Dibutilglicol; Butildiglicol; Acetato de butil carbitol; Éter monobutílico del glicol</t>
        </is>
      </c>
      <c r="D356" s="2" t="n"/>
      <c r="E356" s="2" t="inlineStr">
        <is>
          <t>N0615</t>
        </is>
      </c>
      <c r="F356" s="2" t="inlineStr">
        <is>
          <t>MA227</t>
        </is>
      </c>
      <c r="G356" s="2" t="inlineStr">
        <is>
          <t>1 µg</t>
        </is>
      </c>
      <c r="H356" s="2" t="inlineStr"/>
      <c r="I356" s="2" t="inlineStr">
        <is>
          <t>Método interno Basado en OSHAPV 2095</t>
        </is>
      </c>
      <c r="J356" s="2" t="inlineStr"/>
      <c r="K356" s="2" t="inlineStr">
        <is>
          <t>Cromatografía de Gases / Detector de Ionización por Llama (CG-FID)</t>
        </is>
      </c>
      <c r="L356" s="2" t="inlineStr">
        <is>
          <t>N</t>
        </is>
      </c>
      <c r="N356" s="2" t="inlineStr">
        <is>
          <t>VOC especial urgente 8 días</t>
        </is>
      </c>
      <c r="O356" s="2" t="inlineStr">
        <is>
          <t>8 días laborables</t>
        </is>
      </c>
      <c r="P356" s="2" t="inlineStr"/>
      <c r="Q356" s="2" t="inlineStr"/>
      <c r="R356" s="2" t="inlineStr">
        <is>
          <t>Tubo Carbono Activo (100/50 mg) (TCA) -&gt; MT044</t>
        </is>
      </c>
      <c r="S356" s="26" t="inlineStr">
        <is>
          <t>MT044</t>
        </is>
      </c>
    </row>
    <row r="357" hidden="1">
      <c r="A357" t="inlineStr">
        <is>
          <t>111-90-0</t>
        </is>
      </c>
      <c r="B357" s="2" t="inlineStr">
        <is>
          <t>2-(2-Etoxietoxi)etanol - aire</t>
        </is>
      </c>
      <c r="C357" s="2" t="inlineStr">
        <is>
          <t>Monoetil éter de dietilenglicol</t>
        </is>
      </c>
      <c r="D357" s="2" t="n"/>
      <c r="E357" s="2" t="inlineStr">
        <is>
          <t>N0616</t>
        </is>
      </c>
      <c r="F357" s="2" t="inlineStr">
        <is>
          <t>PCG</t>
        </is>
      </c>
      <c r="G357" s="2" t="inlineStr">
        <is>
          <t>40 µg</t>
        </is>
      </c>
      <c r="H357" s="2" t="inlineStr">
        <is>
          <t>Refrigerada (5°C ± 3°C)</t>
        </is>
      </c>
      <c r="I357" s="2" t="inlineStr">
        <is>
          <t>Método interno Basado en OSHAPV 2013</t>
        </is>
      </c>
      <c r="J357" s="2" t="inlineStr"/>
      <c r="K357" s="2" t="inlineStr">
        <is>
          <t>Cromatografía de Gases / Detector de Ionización por Llama (CG-FID)</t>
        </is>
      </c>
      <c r="L357" s="2" t="inlineStr">
        <is>
          <t>N</t>
        </is>
      </c>
      <c r="N357" s="2" t="inlineStr">
        <is>
          <t>Consultar precio con Gerencia Industria</t>
        </is>
      </c>
      <c r="O357" s="2" t="inlineStr">
        <is>
          <t>15 días laborables</t>
        </is>
      </c>
      <c r="P357" s="2" t="inlineStr"/>
      <c r="Q357" s="2" t="inlineStr"/>
      <c r="R357" s="2" t="inlineStr">
        <is>
          <t>Tubo Carbono Activo (100/50 mg) (TCA) -&gt; MT044</t>
        </is>
      </c>
      <c r="S357" s="26" t="inlineStr">
        <is>
          <t>MT044</t>
        </is>
      </c>
    </row>
    <row r="358" hidden="1">
      <c r="A358" s="11" t="inlineStr">
        <is>
          <t>431-03-8</t>
        </is>
      </c>
      <c r="B358" s="12" t="inlineStr">
        <is>
          <t>2,3-Butanodiona - aire</t>
        </is>
      </c>
      <c r="C358" s="12" t="inlineStr">
        <is>
          <t>Diacetilo; Diacetil; 2,3-dicetobutano; Dimetildicetona; Dimetilglioxal</t>
        </is>
      </c>
      <c r="D358" s="12" t="n"/>
      <c r="E358" s="12" t="inlineStr">
        <is>
          <t>N0620</t>
        </is>
      </c>
      <c r="F358" s="12" t="inlineStr">
        <is>
          <t>MA227</t>
        </is>
      </c>
      <c r="G358" s="12" t="inlineStr">
        <is>
          <t>10 µg</t>
        </is>
      </c>
      <c r="H358" s="12" t="inlineStr">
        <is>
          <t>Temperatura ambiente</t>
        </is>
      </c>
      <c r="I358" s="14" t="inlineStr">
        <is>
          <t>Método interno Basado en OSHA 1012</t>
        </is>
      </c>
      <c r="J358" s="12" t="inlineStr"/>
      <c r="K358" s="12" t="inlineStr">
        <is>
          <t>Cromatografía de Gases / Detector de Ionización por Llama (CG-FID)</t>
        </is>
      </c>
      <c r="L358" s="12" t="inlineStr">
        <is>
          <t>N</t>
        </is>
      </c>
      <c r="M358" s="11" t="n"/>
      <c r="N358" s="12" t="inlineStr">
        <is>
          <t>VOC especial urgente 8 días</t>
        </is>
      </c>
      <c r="O358" s="12" t="inlineStr">
        <is>
          <t>8 días laborables</t>
        </is>
      </c>
      <c r="P358" s="12" t="inlineStr"/>
      <c r="Q358" s="12" t="inlineStr"/>
      <c r="R358" s="14" t="inlineStr">
        <is>
          <t>Tubo Sílica Gel (150/75 mg) x 2 -&gt; 2 MT082</t>
        </is>
      </c>
      <c r="S358" s="92" t="inlineStr">
        <is>
          <t>2*MT082</t>
        </is>
      </c>
    </row>
    <row r="359" hidden="1">
      <c r="A359" s="11" t="inlineStr">
        <is>
          <t>431-03-8</t>
        </is>
      </c>
      <c r="B359" s="12" t="inlineStr">
        <is>
          <t>2,3-Butanodiona - aire</t>
        </is>
      </c>
      <c r="C359" s="12" t="inlineStr">
        <is>
          <t>Diacetilo; Diacetil; 2,3-dicetobutano; Dimetildicetona; Dimetilglioxal</t>
        </is>
      </c>
      <c r="D359" s="12" t="n"/>
      <c r="E359" s="12" t="inlineStr">
        <is>
          <t>N0620</t>
        </is>
      </c>
      <c r="F359" s="12" t="inlineStr">
        <is>
          <t>MA062</t>
        </is>
      </c>
      <c r="G359" s="12" t="inlineStr">
        <is>
          <t>10 µg</t>
        </is>
      </c>
      <c r="H359" s="12" t="inlineStr">
        <is>
          <t>Temperatura ambiente</t>
        </is>
      </c>
      <c r="I359" s="14" t="inlineStr">
        <is>
          <t>Método interno Basado en OSHA 1012</t>
        </is>
      </c>
      <c r="J359" s="12" t="inlineStr"/>
      <c r="K359" s="12" t="inlineStr">
        <is>
          <t>Cromatografía de Gases / Detector de Ionización por Llama (CG-FID)</t>
        </is>
      </c>
      <c r="L359" s="12" t="inlineStr">
        <is>
          <t>N</t>
        </is>
      </c>
      <c r="M359" s="11" t="n"/>
      <c r="N359" s="12" t="inlineStr">
        <is>
          <t>VOC especial (rutina)</t>
        </is>
      </c>
      <c r="O359" s="12" t="inlineStr">
        <is>
          <t>15 días laborables</t>
        </is>
      </c>
      <c r="P359" s="12" t="inlineStr"/>
      <c r="Q359" s="12" t="inlineStr"/>
      <c r="R359" s="14" t="inlineStr">
        <is>
          <t>Tubo Sílica Gel (150/75 mg) x 2 -&gt; 2 MT082</t>
        </is>
      </c>
      <c r="S359" s="92" t="inlineStr">
        <is>
          <t>2*MT082</t>
        </is>
      </c>
    </row>
    <row r="360" hidden="1">
      <c r="A360" t="inlineStr">
        <is>
          <t>104-76-7</t>
        </is>
      </c>
      <c r="B360" s="2" t="inlineStr">
        <is>
          <t>2-Etilhexanol - aire</t>
        </is>
      </c>
      <c r="C360" s="2" t="inlineStr">
        <is>
          <t>Isooctil alcohol</t>
        </is>
      </c>
      <c r="D360" s="2" t="n"/>
      <c r="E360" s="2" t="inlineStr">
        <is>
          <t>N0625</t>
        </is>
      </c>
      <c r="F360" s="2" t="inlineStr">
        <is>
          <t>MA062</t>
        </is>
      </c>
      <c r="G360" s="2" t="inlineStr">
        <is>
          <t>5 µg</t>
        </is>
      </c>
      <c r="H360" s="2" t="inlineStr"/>
      <c r="I360" s="2" t="inlineStr">
        <is>
          <t>Método interno Basado en OSHA CSI</t>
        </is>
      </c>
      <c r="J360" s="2" t="inlineStr"/>
      <c r="K360" s="2" t="inlineStr">
        <is>
          <t>Cromatografía de Gases / Detector de Ionización por Llama (CG-FID)</t>
        </is>
      </c>
      <c r="L360" s="2" t="inlineStr">
        <is>
          <t>N</t>
        </is>
      </c>
      <c r="N360" s="2" t="inlineStr">
        <is>
          <t>VOC especial (rutina)</t>
        </is>
      </c>
      <c r="O360" s="2" t="inlineStr">
        <is>
          <t>15 días laborables</t>
        </is>
      </c>
      <c r="P360" s="2" t="inlineStr"/>
      <c r="Q360" s="2" t="inlineStr"/>
      <c r="R360" s="2" t="inlineStr">
        <is>
          <t>Tubo Carbono Activo (100/50 mg) (TCA) -&gt; MT044</t>
        </is>
      </c>
      <c r="S360" s="26" t="inlineStr">
        <is>
          <t>MT044</t>
        </is>
      </c>
    </row>
    <row r="361" hidden="1">
      <c r="A361" t="inlineStr">
        <is>
          <t>104-76-7</t>
        </is>
      </c>
      <c r="B361" s="2" t="inlineStr">
        <is>
          <t>2-Etilhexanol - aire</t>
        </is>
      </c>
      <c r="C361" s="2" t="inlineStr">
        <is>
          <t>Isooctil alcohol</t>
        </is>
      </c>
      <c r="D361" s="2" t="n"/>
      <c r="E361" s="2" t="inlineStr">
        <is>
          <t>N0625</t>
        </is>
      </c>
      <c r="F361" s="2" t="inlineStr">
        <is>
          <t>MA227</t>
        </is>
      </c>
      <c r="G361" s="2" t="inlineStr">
        <is>
          <t>5 µg</t>
        </is>
      </c>
      <c r="H361" s="2" t="inlineStr"/>
      <c r="I361" s="2" t="inlineStr">
        <is>
          <t>Método interno Basado en OSHA CSI</t>
        </is>
      </c>
      <c r="J361" s="2" t="inlineStr"/>
      <c r="K361" s="2" t="inlineStr">
        <is>
          <t>Cromatografía de Gases / Detector de Ionización por Llama (CG-FID)</t>
        </is>
      </c>
      <c r="L361" s="2" t="inlineStr">
        <is>
          <t>N</t>
        </is>
      </c>
      <c r="N361" s="2" t="inlineStr">
        <is>
          <t>VOC especial urgente 8 días</t>
        </is>
      </c>
      <c r="O361" s="2" t="inlineStr">
        <is>
          <t>8 días laborables</t>
        </is>
      </c>
      <c r="P361" s="2" t="inlineStr"/>
      <c r="Q361" s="2" t="inlineStr"/>
      <c r="R361" s="2" t="inlineStr">
        <is>
          <t>Tubo Carbono Activo (100/50 mg) (TCA) -&gt; MT044</t>
        </is>
      </c>
      <c r="S361" s="26" t="inlineStr">
        <is>
          <t>MT044</t>
        </is>
      </c>
    </row>
    <row r="362">
      <c r="A362" t="inlineStr">
        <is>
          <t>61-82-5</t>
        </is>
      </c>
      <c r="B362" s="2" t="inlineStr">
        <is>
          <t>3-amino-1,2,4-triazol - aire</t>
        </is>
      </c>
      <c r="C362" s="2" t="inlineStr">
        <is>
          <t>3-Amino-1H-1,2,4-triazole; Aminotriazole; ATA; ENT 25445; Amizol; Cytrol; Weedazol</t>
        </is>
      </c>
      <c r="D362" s="2" t="n"/>
      <c r="E362" s="2" t="inlineStr">
        <is>
          <t>N0630</t>
        </is>
      </c>
      <c r="F362" s="2" t="inlineStr">
        <is>
          <t>MA062</t>
        </is>
      </c>
      <c r="G362" s="2" t="inlineStr">
        <is>
          <t>0,5 µg</t>
        </is>
      </c>
      <c r="H362" s="2" t="inlineStr"/>
      <c r="I362" s="2" t="inlineStr">
        <is>
          <t>Método interno Basado en OSHAPV 2006</t>
        </is>
      </c>
      <c r="J362" s="2" t="inlineStr"/>
      <c r="K362" s="2" t="inlineStr">
        <is>
          <t>Cromatografía Líquida de Alta Resolución (HPLC)</t>
        </is>
      </c>
      <c r="L362" s="2" t="inlineStr">
        <is>
          <t>N</t>
        </is>
      </c>
      <c r="N362" s="2" t="inlineStr">
        <is>
          <t>VOC especial (rutina)</t>
        </is>
      </c>
      <c r="O362" s="2" t="inlineStr">
        <is>
          <t>15 días laborables</t>
        </is>
      </c>
      <c r="P362" s="2" t="inlineStr"/>
      <c r="Q362" s="2" t="inlineStr"/>
      <c r="R362" s="2" t="inlineStr">
        <is>
          <t>Impinger (10 mL H2O) -&gt; MT083. Alquiler pareja impinger -&gt; MT011</t>
        </is>
      </c>
      <c r="S362" s="26" t="inlineStr">
        <is>
          <t>MT083</t>
        </is>
      </c>
    </row>
    <row r="363">
      <c r="A363" t="inlineStr">
        <is>
          <t>61-82-5</t>
        </is>
      </c>
      <c r="B363" s="2" t="inlineStr">
        <is>
          <t>3-amino-1,2,4-triazol - aire</t>
        </is>
      </c>
      <c r="C363" s="2" t="inlineStr">
        <is>
          <t>3-Amino-1H-1,2,4-triazole; Aminotriazole; ATA; ENT 25445; Amizol; Cytrol; Weedazol</t>
        </is>
      </c>
      <c r="D363" s="2" t="n"/>
      <c r="E363" s="2" t="inlineStr">
        <is>
          <t>N0630</t>
        </is>
      </c>
      <c r="F363" s="2" t="inlineStr">
        <is>
          <t>MA227</t>
        </is>
      </c>
      <c r="G363" s="2" t="inlineStr">
        <is>
          <t>0,5 µg</t>
        </is>
      </c>
      <c r="H363" s="2" t="inlineStr"/>
      <c r="I363" s="2" t="inlineStr">
        <is>
          <t>Método interno Basado en OSHAPV 2006</t>
        </is>
      </c>
      <c r="J363" s="2" t="inlineStr"/>
      <c r="K363" s="2" t="inlineStr">
        <is>
          <t>Cromatografía Líquida de Alta Resolución (HPLC)</t>
        </is>
      </c>
      <c r="L363" s="2" t="inlineStr">
        <is>
          <t>N</t>
        </is>
      </c>
      <c r="N363" s="2" t="inlineStr">
        <is>
          <t>VOC especial urgente 8 días</t>
        </is>
      </c>
      <c r="O363" s="2" t="inlineStr">
        <is>
          <t>8 días laborables</t>
        </is>
      </c>
      <c r="P363" s="2" t="inlineStr"/>
      <c r="Q363" s="2" t="inlineStr"/>
      <c r="R363" s="2" t="inlineStr">
        <is>
          <t>Impinger (10 mL H2O) -&gt; MT083. Alquiler pareja impinger -&gt; MT011</t>
        </is>
      </c>
      <c r="S363" s="26" t="inlineStr">
        <is>
          <t>MT083</t>
        </is>
      </c>
    </row>
    <row r="364">
      <c r="A364" t="inlineStr">
        <is>
          <t>101-77-9</t>
        </is>
      </c>
      <c r="B364" s="2" t="inlineStr">
        <is>
          <t>4,4'-Metilendianilina (MDA) - aire</t>
        </is>
      </c>
      <c r="C364" s="2" t="inlineStr">
        <is>
          <t>MDA</t>
        </is>
      </c>
      <c r="D364" s="2" t="n"/>
      <c r="E364" s="2" t="inlineStr">
        <is>
          <t>N0635</t>
        </is>
      </c>
      <c r="F364" s="2" t="inlineStr">
        <is>
          <t>MA227</t>
        </is>
      </c>
      <c r="G364" s="2" t="inlineStr">
        <is>
          <t>5 µg</t>
        </is>
      </c>
      <c r="H364" s="2" t="inlineStr">
        <is>
          <t>Temperatura ambiente</t>
        </is>
      </c>
      <c r="I364" s="2" t="inlineStr">
        <is>
          <t>Método interno Basado en NIOSH 5029</t>
        </is>
      </c>
      <c r="J364" s="2" t="inlineStr"/>
      <c r="K364" s="2" t="inlineStr">
        <is>
          <t>Cromatografía Líquida de Alta Resolución (HPLC)</t>
        </is>
      </c>
      <c r="L364" s="2" t="inlineStr">
        <is>
          <t>N</t>
        </is>
      </c>
      <c r="N364" s="2" t="inlineStr">
        <is>
          <t>VOC especial urgente 8 días</t>
        </is>
      </c>
      <c r="O364" s="2" t="inlineStr">
        <is>
          <t>8 días laborables</t>
        </is>
      </c>
      <c r="P364" s="2" t="inlineStr"/>
      <c r="Q364" s="2" t="inlineStr">
        <is>
          <t>Al finalizar el muestreo desorber con la solución de KOH 0,1M en Metanol</t>
        </is>
      </c>
      <c r="R364" s="2" t="inlineStr">
        <is>
          <t>Filtro Fibra Vidrio impregnado con H2SO4 (FV) -&gt; MT057 +  solución de KOH 0,1M en Metanol para desorber al finalizar el muestreo -&gt; MT083</t>
        </is>
      </c>
      <c r="S364" s="26" t="inlineStr">
        <is>
          <t>MT057+MT083</t>
        </is>
      </c>
    </row>
    <row r="365">
      <c r="A365" t="inlineStr">
        <is>
          <t>101-77-9</t>
        </is>
      </c>
      <c r="B365" s="2" t="inlineStr">
        <is>
          <t>4,4'-Metilendianilina (MDA) - aire</t>
        </is>
      </c>
      <c r="C365" s="2" t="inlineStr">
        <is>
          <t>MDA</t>
        </is>
      </c>
      <c r="D365" s="2" t="n"/>
      <c r="E365" s="2" t="inlineStr">
        <is>
          <t>N0635</t>
        </is>
      </c>
      <c r="F365" s="2" t="inlineStr">
        <is>
          <t>MA062</t>
        </is>
      </c>
      <c r="G365" s="2" t="inlineStr">
        <is>
          <t>5 µg</t>
        </is>
      </c>
      <c r="H365" s="2" t="inlineStr">
        <is>
          <t>Temperatura ambiente</t>
        </is>
      </c>
      <c r="I365" s="2" t="inlineStr">
        <is>
          <t>Método interno Basado en NIOSH 5029</t>
        </is>
      </c>
      <c r="J365" s="2" t="inlineStr"/>
      <c r="K365" s="2" t="inlineStr">
        <is>
          <t>Cromatografía Líquida de Alta Resolución (HPLC)</t>
        </is>
      </c>
      <c r="L365" s="2" t="inlineStr">
        <is>
          <t>N</t>
        </is>
      </c>
      <c r="N365" s="2" t="inlineStr">
        <is>
          <t>VOC especial (rutina)</t>
        </is>
      </c>
      <c r="O365" s="2" t="inlineStr">
        <is>
          <t>15 días laborables</t>
        </is>
      </c>
      <c r="P365" s="2" t="inlineStr"/>
      <c r="Q365" s="2" t="inlineStr">
        <is>
          <t>Al finalizar el muestreo desorber con la solución de KOH 0,1M en Metanol</t>
        </is>
      </c>
      <c r="R365" s="2" t="inlineStr">
        <is>
          <t>Filtro Fibra Vidrio impregnado con H2SO4 (FV) -&gt; MT057 +  solución de KOH 0,1M en Metanol para desorber al finalizar el muestreo -&gt; MT083</t>
        </is>
      </c>
      <c r="S365" s="26" t="inlineStr">
        <is>
          <t>MT057+MT083</t>
        </is>
      </c>
    </row>
    <row r="366" hidden="1">
      <c r="A366" t="inlineStr">
        <is>
          <t>75-05-8</t>
        </is>
      </c>
      <c r="B366" s="2" t="inlineStr">
        <is>
          <t>Acetonitrilo - aire</t>
        </is>
      </c>
      <c r="C366" s="2" t="inlineStr">
        <is>
          <t>Cianuro de metilo; Cianometano; ACN; Etanonitrilo</t>
        </is>
      </c>
      <c r="D366" s="2" t="n"/>
      <c r="E366" s="2" t="inlineStr">
        <is>
          <t>N0640</t>
        </is>
      </c>
      <c r="F366" s="2" t="inlineStr">
        <is>
          <t>MA227</t>
        </is>
      </c>
      <c r="G366" s="2" t="inlineStr">
        <is>
          <t>13 µg</t>
        </is>
      </c>
      <c r="H366" s="2" t="inlineStr">
        <is>
          <t>Refrigerada (5°C ± 3°C)</t>
        </is>
      </c>
      <c r="I366" s="2" t="inlineStr">
        <is>
          <t>Método interno Basado en NIOSH 1606</t>
        </is>
      </c>
      <c r="J366" s="2" t="inlineStr"/>
      <c r="K366" s="2" t="inlineStr">
        <is>
          <t>Cromatografía de Gases / Detector de Ionización por Llama (CG-FID)</t>
        </is>
      </c>
      <c r="L366" s="2" t="inlineStr">
        <is>
          <t>N</t>
        </is>
      </c>
      <c r="N366" s="2" t="inlineStr">
        <is>
          <t>VOC especial urgente 8 días</t>
        </is>
      </c>
      <c r="O366" s="2" t="inlineStr">
        <is>
          <t>8 días laborables</t>
        </is>
      </c>
      <c r="P366" s="2" t="inlineStr"/>
      <c r="Q366" s="2" t="inlineStr"/>
      <c r="R366" s="2" t="inlineStr">
        <is>
          <t>Tubo Carbono Activo (400/200 mg) (TCA) -&gt; MT073</t>
        </is>
      </c>
      <c r="S366" s="26" t="inlineStr">
        <is>
          <t>MT073</t>
        </is>
      </c>
    </row>
    <row r="367" hidden="1">
      <c r="A367" t="inlineStr">
        <is>
          <t>75-05-8</t>
        </is>
      </c>
      <c r="B367" s="2" t="inlineStr">
        <is>
          <t>Acetonitrilo - aire</t>
        </is>
      </c>
      <c r="C367" s="2" t="inlineStr">
        <is>
          <t>Cianuro de metilo; Cianometano; ACN; Etanonitrilo</t>
        </is>
      </c>
      <c r="D367" s="2" t="n"/>
      <c r="E367" s="2" t="inlineStr">
        <is>
          <t>N0640</t>
        </is>
      </c>
      <c r="F367" s="2" t="inlineStr">
        <is>
          <t>MA062</t>
        </is>
      </c>
      <c r="G367" s="2" t="inlineStr">
        <is>
          <t>13 µg</t>
        </is>
      </c>
      <c r="H367" s="2" t="inlineStr">
        <is>
          <t>Refrigerada (5°C ± 3°C)</t>
        </is>
      </c>
      <c r="I367" s="2" t="inlineStr">
        <is>
          <t>Método interno Basado en NIOSH 1606</t>
        </is>
      </c>
      <c r="J367" s="2" t="inlineStr"/>
      <c r="K367" s="2" t="inlineStr">
        <is>
          <t>Cromatografía de Gases / Detector de Ionización por Llama (CG-FID)</t>
        </is>
      </c>
      <c r="L367" s="2" t="inlineStr">
        <is>
          <t>N</t>
        </is>
      </c>
      <c r="N367" s="2" t="inlineStr">
        <is>
          <t>VOC especial (rutina)</t>
        </is>
      </c>
      <c r="O367" s="2" t="inlineStr">
        <is>
          <t>15 días laborables</t>
        </is>
      </c>
      <c r="P367" s="2" t="inlineStr"/>
      <c r="Q367" s="2" t="inlineStr"/>
      <c r="R367" s="2" t="inlineStr">
        <is>
          <t>Tubo Carbono Activo (400/200 mg) (TCA) -&gt; MT073</t>
        </is>
      </c>
      <c r="S367" s="26" t="inlineStr">
        <is>
          <t>MT073</t>
        </is>
      </c>
    </row>
    <row r="368">
      <c r="A368" t="inlineStr">
        <is>
          <t>64-19-7</t>
        </is>
      </c>
      <c r="B368" s="2" t="inlineStr">
        <is>
          <t>Ácido acético - aire</t>
        </is>
      </c>
      <c r="C368" s="2" t="inlineStr">
        <is>
          <t>Ácido acético glacial; Ácido metanocaboxilico; Ácido etanoico</t>
        </is>
      </c>
      <c r="D368" s="2" t="n"/>
      <c r="E368" s="2" t="inlineStr">
        <is>
          <t>N0645</t>
        </is>
      </c>
      <c r="F368" s="2" t="inlineStr">
        <is>
          <t>MA062</t>
        </is>
      </c>
      <c r="G368" s="2" t="inlineStr">
        <is>
          <t>25 µg</t>
        </is>
      </c>
      <c r="H368" s="2" t="inlineStr">
        <is>
          <t>Temperatura ambiente</t>
        </is>
      </c>
      <c r="I368" s="2" t="inlineStr">
        <is>
          <t>Método interno Basado en INSHT 317-1-A/95 (NIOSH 1603 / IRSST 195-2)</t>
        </is>
      </c>
      <c r="J368" s="2" t="inlineStr"/>
      <c r="K368" s="2" t="inlineStr">
        <is>
          <t>Cromatografía Líquida de Alta Resolución (HPLC)</t>
        </is>
      </c>
      <c r="L368" s="2" t="inlineStr">
        <is>
          <t>N</t>
        </is>
      </c>
      <c r="N368" s="2" t="inlineStr">
        <is>
          <t>VOC especial (rutina)</t>
        </is>
      </c>
      <c r="O368" s="2" t="inlineStr">
        <is>
          <t>15 días laborables</t>
        </is>
      </c>
      <c r="P368" s="2" t="inlineStr"/>
      <c r="Q368" s="2" t="inlineStr"/>
      <c r="R368" s="2" t="inlineStr">
        <is>
          <t>Tubo Carbono Activo (100/50 mg) (TCA) -&gt; MT044</t>
        </is>
      </c>
      <c r="S368" s="26" t="inlineStr">
        <is>
          <t>MT044</t>
        </is>
      </c>
    </row>
    <row r="369">
      <c r="A369" t="inlineStr">
        <is>
          <t>64-19-7</t>
        </is>
      </c>
      <c r="B369" s="2" t="inlineStr">
        <is>
          <t>Ácido acético - aire</t>
        </is>
      </c>
      <c r="C369" s="2" t="inlineStr">
        <is>
          <t>Ácido acético glacial; Ácido metanocaboxilico; Ácido etanoico</t>
        </is>
      </c>
      <c r="D369" s="2" t="n"/>
      <c r="E369" s="2" t="inlineStr">
        <is>
          <t>N0645</t>
        </is>
      </c>
      <c r="F369" s="2" t="inlineStr">
        <is>
          <t>MA227</t>
        </is>
      </c>
      <c r="G369" s="2" t="inlineStr">
        <is>
          <t>25 µg</t>
        </is>
      </c>
      <c r="H369" s="2" t="inlineStr">
        <is>
          <t>Temperatura ambiente</t>
        </is>
      </c>
      <c r="I369" s="2" t="inlineStr">
        <is>
          <t>Método interno Basado en INSHT 317-1-A/95 (NIOSH 1603 / IRSST 195-2)</t>
        </is>
      </c>
      <c r="J369" s="2" t="inlineStr"/>
      <c r="K369" s="2" t="inlineStr">
        <is>
          <t>Cromatografía Líquida de Alta Resolución (HPLC)</t>
        </is>
      </c>
      <c r="L369" s="2" t="inlineStr">
        <is>
          <t>N</t>
        </is>
      </c>
      <c r="N369" s="2" t="inlineStr">
        <is>
          <t>VOC especial urgente 8 días</t>
        </is>
      </c>
      <c r="O369" s="2" t="inlineStr">
        <is>
          <t>8 días laborables</t>
        </is>
      </c>
      <c r="P369" s="2" t="inlineStr"/>
      <c r="Q369" s="2" t="inlineStr"/>
      <c r="R369" s="2" t="inlineStr">
        <is>
          <t>Tubo Carbono Activo (100/50 mg) (TCA) -&gt; MT044</t>
        </is>
      </c>
      <c r="S369" s="26" t="inlineStr">
        <is>
          <t>MT044</t>
        </is>
      </c>
    </row>
    <row r="370">
      <c r="A370" t="inlineStr">
        <is>
          <t>91-94-1</t>
        </is>
      </c>
      <c r="B370" s="2" t="inlineStr">
        <is>
          <t>3,3-diclorobencidina - aire</t>
        </is>
      </c>
      <c r="C370" s="2" t="inlineStr">
        <is>
          <t>4,4’-Diamino-3,3’diclorobifenilo</t>
        </is>
      </c>
      <c r="D370" s="2" t="n"/>
      <c r="E370" s="2" t="inlineStr">
        <is>
          <t>N0646</t>
        </is>
      </c>
      <c r="F370" s="2" t="inlineStr">
        <is>
          <t>MA062</t>
        </is>
      </c>
      <c r="G370" s="2" t="inlineStr">
        <is>
          <t>0,5 µg</t>
        </is>
      </c>
      <c r="H370" s="2" t="inlineStr">
        <is>
          <t>Refrigerada (5°C ± 3°C)</t>
        </is>
      </c>
      <c r="I370" s="2" t="inlineStr">
        <is>
          <t>Método interno Basado en OSHAPV 5509</t>
        </is>
      </c>
      <c r="J370" s="2" t="inlineStr"/>
      <c r="K370" s="2" t="inlineStr">
        <is>
          <t>Cromatografía Líquida de Alta Resolución (HPLC)</t>
        </is>
      </c>
      <c r="L370" s="2" t="inlineStr">
        <is>
          <t>N</t>
        </is>
      </c>
      <c r="N370" s="2" t="inlineStr">
        <is>
          <t>VOC especial (rutina)</t>
        </is>
      </c>
      <c r="O370" s="2" t="inlineStr">
        <is>
          <t>15 días laborables</t>
        </is>
      </c>
      <c r="P370" s="2" t="inlineStr"/>
      <c r="Q370" s="2" t="inlineStr"/>
      <c r="R370" s="28" t="inlineStr">
        <is>
          <t>Filtro Fibra Vidrio impregnado con H2SO4 (FV) x 2 -&gt; MT057</t>
        </is>
      </c>
      <c r="S370" s="26" t="inlineStr">
        <is>
          <t>MT058</t>
        </is>
      </c>
    </row>
    <row r="371">
      <c r="A371" t="inlineStr">
        <is>
          <t>91-94-1</t>
        </is>
      </c>
      <c r="B371" s="2" t="inlineStr">
        <is>
          <t>3,3-diclorobencidina - aire</t>
        </is>
      </c>
      <c r="C371" s="2" t="inlineStr">
        <is>
          <t>4,4’-Diamino-3,3’diclorobifenilo</t>
        </is>
      </c>
      <c r="D371" s="2" t="n"/>
      <c r="E371" s="2" t="inlineStr">
        <is>
          <t>N0646</t>
        </is>
      </c>
      <c r="F371" s="2" t="inlineStr">
        <is>
          <t>MA227</t>
        </is>
      </c>
      <c r="G371" s="2" t="inlineStr">
        <is>
          <t>0,5 µg</t>
        </is>
      </c>
      <c r="H371" s="2" t="inlineStr">
        <is>
          <t>Refrigerada (5°C ± 3°C)</t>
        </is>
      </c>
      <c r="I371" s="2" t="inlineStr">
        <is>
          <t>Método interno Basado en OSHAPV 5509</t>
        </is>
      </c>
      <c r="J371" s="2" t="inlineStr"/>
      <c r="K371" s="2" t="inlineStr">
        <is>
          <t>Cromatografía Líquida de Alta Resolución (HPLC)</t>
        </is>
      </c>
      <c r="L371" s="2" t="inlineStr">
        <is>
          <t>N</t>
        </is>
      </c>
      <c r="N371" s="2" t="inlineStr">
        <is>
          <t>VOC especial urgente 8 días</t>
        </is>
      </c>
      <c r="O371" s="2" t="inlineStr">
        <is>
          <t>8 días laborables</t>
        </is>
      </c>
      <c r="P371" s="2" t="inlineStr"/>
      <c r="Q371" s="2" t="inlineStr"/>
      <c r="R371" s="28" t="inlineStr">
        <is>
          <t>Filtro Fibra Vidrio impregnado con H2SO4 (FV) x 2 -&gt; MT057</t>
        </is>
      </c>
      <c r="S371" s="26" t="inlineStr">
        <is>
          <t>MT058</t>
        </is>
      </c>
    </row>
    <row r="372" customFormat="1" s="11">
      <c r="A372" s="11" t="inlineStr">
        <is>
          <t>79-10-7</t>
        </is>
      </c>
      <c r="B372" s="12" t="inlineStr">
        <is>
          <t>Ácido acrílico - aire</t>
        </is>
      </c>
      <c r="C372" s="12" t="inlineStr">
        <is>
          <t xml:space="preserve">Ácido acroleico; Ácido carboxilico del Etileno; Ácido propenoico; Acid Vinil formico </t>
        </is>
      </c>
      <c r="D372" s="12" t="n"/>
      <c r="E372" s="12" t="inlineStr">
        <is>
          <t>N0650</t>
        </is>
      </c>
      <c r="F372" s="12" t="inlineStr">
        <is>
          <t>MA062</t>
        </is>
      </c>
      <c r="G372" s="12" t="inlineStr">
        <is>
          <t>5 µg</t>
        </is>
      </c>
      <c r="H372" s="12" t="inlineStr">
        <is>
          <t>Refrigerada (5°C ± 3°C)</t>
        </is>
      </c>
      <c r="I372" s="12" t="inlineStr">
        <is>
          <t>Método interno Basado en OSHA PV 2005</t>
        </is>
      </c>
      <c r="J372" s="12" t="inlineStr"/>
      <c r="K372" s="12" t="inlineStr">
        <is>
          <t>Cromatografía Líquida de Alta Resolución (HPLC)</t>
        </is>
      </c>
      <c r="L372" s="12" t="inlineStr">
        <is>
          <t>N</t>
        </is>
      </c>
      <c r="N372" s="12" t="inlineStr">
        <is>
          <t>VOC especial (rutina)</t>
        </is>
      </c>
      <c r="O372" s="12" t="inlineStr">
        <is>
          <t>15 días laborables</t>
        </is>
      </c>
      <c r="P372" s="12" t="inlineStr"/>
      <c r="Q372" s="12" t="inlineStr"/>
      <c r="R372" s="12" t="inlineStr">
        <is>
          <t>Tubo resina XAD-7 x 2 -&gt; 2 MT076</t>
        </is>
      </c>
      <c r="S372" s="44" t="inlineStr">
        <is>
          <t>2*MT076</t>
        </is>
      </c>
    </row>
    <row r="373" customFormat="1" s="11">
      <c r="A373" s="11" t="inlineStr">
        <is>
          <t>79-10-7</t>
        </is>
      </c>
      <c r="B373" s="12" t="inlineStr">
        <is>
          <t>Ácido acrílico - aire</t>
        </is>
      </c>
      <c r="C373" s="12" t="inlineStr">
        <is>
          <t xml:space="preserve">Ácido acroleico; Ácido carboxilico del Etileno; Ácido propenoico; Acid Vinil formico </t>
        </is>
      </c>
      <c r="D373" s="12" t="n"/>
      <c r="E373" s="12" t="inlineStr">
        <is>
          <t>N0650</t>
        </is>
      </c>
      <c r="F373" s="12" t="inlineStr">
        <is>
          <t>MA227</t>
        </is>
      </c>
      <c r="G373" s="12" t="inlineStr">
        <is>
          <t>5 µg</t>
        </is>
      </c>
      <c r="H373" s="12" t="inlineStr">
        <is>
          <t>Refrigerada (5°C ± 3°C)</t>
        </is>
      </c>
      <c r="I373" s="12" t="inlineStr">
        <is>
          <t>Método interno Basado en OSHA PV 2005</t>
        </is>
      </c>
      <c r="J373" s="12" t="inlineStr"/>
      <c r="K373" s="12" t="inlineStr">
        <is>
          <t>Cromatografía Líquida de Alta Resolución (HPLC)</t>
        </is>
      </c>
      <c r="L373" s="12" t="inlineStr">
        <is>
          <t>N</t>
        </is>
      </c>
      <c r="N373" s="12" t="inlineStr">
        <is>
          <t>VOC especial urgente 8 días</t>
        </is>
      </c>
      <c r="O373" s="12" t="inlineStr">
        <is>
          <t>8 días laborables</t>
        </is>
      </c>
      <c r="P373" s="12" t="inlineStr"/>
      <c r="Q373" s="12" t="inlineStr"/>
      <c r="R373" s="12" t="inlineStr">
        <is>
          <t>Tubo resina XAD-7 x 2 -&gt; 2 MT076</t>
        </is>
      </c>
      <c r="S373" s="44" t="inlineStr">
        <is>
          <t>2*MT076</t>
        </is>
      </c>
    </row>
    <row r="374" customFormat="1" s="11">
      <c r="A374" s="11" t="inlineStr">
        <is>
          <t>79-41-4</t>
        </is>
      </c>
      <c r="B374" s="12" t="inlineStr">
        <is>
          <t>Ácido metacrílico - aire</t>
        </is>
      </c>
      <c r="C374" s="12" t="inlineStr">
        <is>
          <t>Ácido 2-metil-2-propenoico</t>
        </is>
      </c>
      <c r="D374" s="12" t="n"/>
      <c r="E374" s="12" t="inlineStr">
        <is>
          <t>N0651</t>
        </is>
      </c>
      <c r="F374" s="12" t="inlineStr">
        <is>
          <t>MA227</t>
        </is>
      </c>
      <c r="G374" s="12" t="inlineStr">
        <is>
          <t>10 µg</t>
        </is>
      </c>
      <c r="H374" s="12" t="inlineStr"/>
      <c r="I374" s="12" t="inlineStr">
        <is>
          <t>Método interno Basado en OSHA PV 2005</t>
        </is>
      </c>
      <c r="J374" s="12" t="inlineStr"/>
      <c r="K374" s="12" t="inlineStr">
        <is>
          <t>Cromatografía Líquida de Alta Resolución (HPLC)</t>
        </is>
      </c>
      <c r="L374" s="12" t="inlineStr">
        <is>
          <t>N</t>
        </is>
      </c>
      <c r="N374" s="12" t="inlineStr">
        <is>
          <t>VOC especial urgente 8 días</t>
        </is>
      </c>
      <c r="O374" s="12" t="inlineStr">
        <is>
          <t>8 días laborables</t>
        </is>
      </c>
      <c r="P374" s="12" t="inlineStr"/>
      <c r="Q374" s="12" t="inlineStr"/>
      <c r="R374" s="12" t="inlineStr"/>
      <c r="S374" s="44" t="inlineStr">
        <is>
          <t>2*MT076</t>
        </is>
      </c>
    </row>
    <row r="375" customFormat="1" s="11">
      <c r="A375" s="11" t="inlineStr">
        <is>
          <t>79-41-4</t>
        </is>
      </c>
      <c r="B375" s="12" t="inlineStr">
        <is>
          <t>Ácido metacrílico - aire</t>
        </is>
      </c>
      <c r="C375" s="12" t="inlineStr">
        <is>
          <t>Ácido 2-metil-2-propenoico</t>
        </is>
      </c>
      <c r="D375" s="12" t="n"/>
      <c r="E375" s="12" t="inlineStr">
        <is>
          <t>N0651</t>
        </is>
      </c>
      <c r="F375" s="12" t="inlineStr">
        <is>
          <t>MA062</t>
        </is>
      </c>
      <c r="G375" s="12" t="inlineStr">
        <is>
          <t>10 µg</t>
        </is>
      </c>
      <c r="H375" s="12" t="inlineStr"/>
      <c r="I375" s="12" t="inlineStr">
        <is>
          <t>Método interno Basado en OSHA PV 2005</t>
        </is>
      </c>
      <c r="J375" s="12" t="inlineStr"/>
      <c r="K375" s="12" t="inlineStr">
        <is>
          <t>Cromatografía Líquida de Alta Resolución (HPLC)</t>
        </is>
      </c>
      <c r="L375" s="12" t="inlineStr">
        <is>
          <t>N</t>
        </is>
      </c>
      <c r="N375" s="12" t="inlineStr">
        <is>
          <t>VOC especial (rutina)</t>
        </is>
      </c>
      <c r="O375" s="12" t="inlineStr">
        <is>
          <t>15 días laborables</t>
        </is>
      </c>
      <c r="P375" s="12" t="inlineStr"/>
      <c r="Q375" s="12" t="inlineStr"/>
      <c r="R375" s="12" t="inlineStr"/>
      <c r="S375" s="44" t="inlineStr">
        <is>
          <t>2*MT076</t>
        </is>
      </c>
    </row>
    <row r="376">
      <c r="A376" t="inlineStr">
        <is>
          <t>64-18-6</t>
        </is>
      </c>
      <c r="B376" s="2" t="inlineStr">
        <is>
          <t>Ácido fórmico - aire</t>
        </is>
      </c>
      <c r="C376" s="2" t="inlineStr">
        <is>
          <t>Ácido hidrogenocarboxílico; Ácido metanoico</t>
        </is>
      </c>
      <c r="D376" s="2" t="n"/>
      <c r="E376" s="2" t="inlineStr">
        <is>
          <t>N0655</t>
        </is>
      </c>
      <c r="F376" s="2" t="inlineStr">
        <is>
          <t>MA062</t>
        </is>
      </c>
      <c r="G376" s="2" t="inlineStr">
        <is>
          <t>15 µg</t>
        </is>
      </c>
      <c r="H376" s="2" t="inlineStr">
        <is>
          <t>Temperatura ambiente</t>
        </is>
      </c>
      <c r="I376" s="2" t="inlineStr">
        <is>
          <t>Método interno Basado en NIOSH 2011</t>
        </is>
      </c>
      <c r="J376" s="2" t="inlineStr"/>
      <c r="K376" s="2" t="inlineStr">
        <is>
          <t>Cromatografía Líquida de Alta Resolución (HPLC)</t>
        </is>
      </c>
      <c r="L376" s="2" t="inlineStr">
        <is>
          <t>N</t>
        </is>
      </c>
      <c r="N376" s="2" t="inlineStr">
        <is>
          <t>VOC especial (rutina)</t>
        </is>
      </c>
      <c r="O376" s="2" t="inlineStr">
        <is>
          <t>15 días laborables</t>
        </is>
      </c>
      <c r="P376" s="2" t="inlineStr"/>
      <c r="Q376" s="2" t="inlineStr"/>
      <c r="R376" s="2" t="inlineStr">
        <is>
          <t>Filtro Teflón (PTFE) + Tubo Sílica Gel Sílica lavada (400/200 mg) -&gt; MT066+MT040</t>
        </is>
      </c>
      <c r="S376" s="26" t="inlineStr">
        <is>
          <t>MT066+MT040</t>
        </is>
      </c>
    </row>
    <row r="377">
      <c r="A377" t="inlineStr">
        <is>
          <t>64-18-6</t>
        </is>
      </c>
      <c r="B377" s="2" t="inlineStr">
        <is>
          <t>Ácido fórmico - aire</t>
        </is>
      </c>
      <c r="C377" s="2" t="inlineStr">
        <is>
          <t>Ácido hidrogenocarboxílico; Ácido metanoico</t>
        </is>
      </c>
      <c r="D377" s="2" t="n"/>
      <c r="E377" s="2" t="inlineStr">
        <is>
          <t>N0655</t>
        </is>
      </c>
      <c r="F377" s="2" t="inlineStr">
        <is>
          <t>MA227</t>
        </is>
      </c>
      <c r="G377" s="2" t="inlineStr">
        <is>
          <t>15 µg</t>
        </is>
      </c>
      <c r="H377" s="2" t="inlineStr">
        <is>
          <t>Temperatura ambiente</t>
        </is>
      </c>
      <c r="I377" s="2" t="inlineStr">
        <is>
          <t>Método interno Basado en NIOSH 2011</t>
        </is>
      </c>
      <c r="J377" s="2" t="inlineStr"/>
      <c r="K377" s="2" t="inlineStr">
        <is>
          <t>Cromatografía Líquida de Alta Resolución (HPLC)</t>
        </is>
      </c>
      <c r="L377" s="2" t="inlineStr">
        <is>
          <t>N</t>
        </is>
      </c>
      <c r="N377" s="2" t="inlineStr">
        <is>
          <t>VOC especial urgente 8 días</t>
        </is>
      </c>
      <c r="O377" s="2" t="inlineStr">
        <is>
          <t>8 días laborables</t>
        </is>
      </c>
      <c r="P377" s="2" t="inlineStr"/>
      <c r="Q377" s="2" t="inlineStr"/>
      <c r="R377" s="2" t="inlineStr">
        <is>
          <t>Filtro Teflón (PTFE) + Tubo Sílica Gel Sílica lavada (400/200 mg) -&gt; MT066+MT040</t>
        </is>
      </c>
      <c r="S377" s="26" t="inlineStr">
        <is>
          <t>MT066+MT040</t>
        </is>
      </c>
    </row>
    <row r="378">
      <c r="A378" t="inlineStr">
        <is>
          <t>144-62-7</t>
        </is>
      </c>
      <c r="B378" s="2" t="inlineStr">
        <is>
          <t>Ácido oxálico - aire</t>
        </is>
      </c>
      <c r="C378" s="2" t="inlineStr">
        <is>
          <t>Ácido etanodioico; Ácido etanodionico</t>
        </is>
      </c>
      <c r="D378" s="2" t="n"/>
      <c r="E378" s="2" t="inlineStr">
        <is>
          <t>N0660</t>
        </is>
      </c>
      <c r="F378" s="2" t="inlineStr">
        <is>
          <t>MA062</t>
        </is>
      </c>
      <c r="G378" s="2" t="inlineStr">
        <is>
          <t>1 µg</t>
        </is>
      </c>
      <c r="H378" s="2" t="inlineStr"/>
      <c r="I378" s="2" t="inlineStr">
        <is>
          <t>Método interno Basado en OSHA PV2115</t>
        </is>
      </c>
      <c r="J378" s="2" t="inlineStr"/>
      <c r="K378" s="2" t="inlineStr">
        <is>
          <t>Cromatografía Líquida de Alta Resolución (HPLC)</t>
        </is>
      </c>
      <c r="L378" s="2" t="inlineStr">
        <is>
          <t>N</t>
        </is>
      </c>
      <c r="N378" s="2" t="inlineStr">
        <is>
          <t>VOC especial (rutina)</t>
        </is>
      </c>
      <c r="O378" s="2" t="inlineStr">
        <is>
          <t>15 días laborables</t>
        </is>
      </c>
      <c r="P378" s="2" t="inlineStr"/>
      <c r="Q378" s="2" t="inlineStr"/>
      <c r="R378" s="2" t="inlineStr">
        <is>
          <t>Filtro Fibra Vidrio (FV) -&gt; MT058</t>
        </is>
      </c>
      <c r="S378" s="26" t="inlineStr">
        <is>
          <t>MT058</t>
        </is>
      </c>
    </row>
    <row r="379">
      <c r="A379" t="inlineStr">
        <is>
          <t>144-62-7</t>
        </is>
      </c>
      <c r="B379" s="2" t="inlineStr">
        <is>
          <t>Ácido oxálico - aire</t>
        </is>
      </c>
      <c r="C379" s="2" t="inlineStr">
        <is>
          <t>Ácido etanodioico; Ácido etanodionico</t>
        </is>
      </c>
      <c r="D379" s="2" t="n"/>
      <c r="E379" s="2" t="inlineStr">
        <is>
          <t>N0660</t>
        </is>
      </c>
      <c r="F379" s="2" t="inlineStr">
        <is>
          <t>MA227</t>
        </is>
      </c>
      <c r="G379" s="2" t="inlineStr">
        <is>
          <t>1 µg</t>
        </is>
      </c>
      <c r="H379" s="2" t="inlineStr"/>
      <c r="I379" s="2" t="inlineStr">
        <is>
          <t>Método interno Basado en OSHA PV2115</t>
        </is>
      </c>
      <c r="J379" s="2" t="inlineStr"/>
      <c r="K379" s="2" t="inlineStr">
        <is>
          <t>Cromatografía Líquida de Alta Resolución (HPLC)</t>
        </is>
      </c>
      <c r="L379" s="2" t="inlineStr">
        <is>
          <t>N</t>
        </is>
      </c>
      <c r="N379" s="2" t="inlineStr">
        <is>
          <t>VOC especial urgente 8 días</t>
        </is>
      </c>
      <c r="O379" s="2" t="inlineStr">
        <is>
          <t>8 días laborables</t>
        </is>
      </c>
      <c r="P379" s="2" t="inlineStr"/>
      <c r="Q379" s="2" t="inlineStr"/>
      <c r="R379" s="2" t="inlineStr">
        <is>
          <t>Filtro Fibra Vidrio (FV) -&gt; MT058</t>
        </is>
      </c>
      <c r="S379" s="26" t="inlineStr">
        <is>
          <t>MT058</t>
        </is>
      </c>
    </row>
    <row r="380" hidden="1" customFormat="1" s="11">
      <c r="A380" s="11" t="inlineStr">
        <is>
          <t>80-05-7</t>
        </is>
      </c>
      <c r="B380" s="12" t="inlineStr">
        <is>
          <t>Bisfenol A - aire</t>
        </is>
      </c>
      <c r="C380" s="12" t="inlineStr">
        <is>
          <t>BPA; 4,4’-(1-methylethylidene)-bisphenol; 2,2-bis(4hydroxyphenyl)propane; 4,4′-isopropylidenediphenol</t>
        </is>
      </c>
      <c r="D380" s="12" t="n"/>
      <c r="E380" s="12" t="inlineStr">
        <is>
          <t>N0661</t>
        </is>
      </c>
      <c r="F380" s="12" t="inlineStr">
        <is>
          <t>0717Q</t>
        </is>
      </c>
      <c r="G380" s="12" t="inlineStr">
        <is>
          <t>1 µg</t>
        </is>
      </c>
      <c r="H380" s="12" t="inlineStr"/>
      <c r="I380" s="12" t="inlineStr">
        <is>
          <t>Método interno Basado en OSHA 1018</t>
        </is>
      </c>
      <c r="J380" s="12" t="inlineStr"/>
      <c r="K380" s="12" t="inlineStr">
        <is>
          <t>Cromatografía Líquida de Alta Resolución / Detector ultravioleta-visible (HPLC/UV)</t>
        </is>
      </c>
      <c r="L380" s="12" t="inlineStr">
        <is>
          <t>N</t>
        </is>
      </c>
      <c r="N380" s="12" t="inlineStr">
        <is>
          <t>Bisfenol A</t>
        </is>
      </c>
      <c r="O380" s="12" t="inlineStr">
        <is>
          <t>15 días laborables</t>
        </is>
      </c>
      <c r="P380" s="12" t="inlineStr"/>
      <c r="Q380" s="12" t="inlineStr"/>
      <c r="R380" s="12" t="inlineStr">
        <is>
          <t>Filtro Fibra Vidrio (FV) -&gt; MT058</t>
        </is>
      </c>
      <c r="S380" s="11" t="inlineStr">
        <is>
          <t>MT058</t>
        </is>
      </c>
    </row>
    <row r="381" customFormat="1" s="11">
      <c r="A381" s="11" t="inlineStr">
        <is>
          <t>79-09-4</t>
        </is>
      </c>
      <c r="B381" s="12" t="inlineStr">
        <is>
          <t>Ácido propionico - aire</t>
        </is>
      </c>
      <c r="C381" s="12" t="inlineStr">
        <is>
          <t>Ácido metil acético; Ácido etil fórmico; Prozoin; Tenox P Grain Preservative; Sentry Grain Preservative</t>
        </is>
      </c>
      <c r="D381" s="12" t="n"/>
      <c r="E381" s="12" t="inlineStr">
        <is>
          <t>N0665</t>
        </is>
      </c>
      <c r="F381" s="12" t="inlineStr">
        <is>
          <t>MA062</t>
        </is>
      </c>
      <c r="G381" s="12" t="inlineStr">
        <is>
          <t>30 µg</t>
        </is>
      </c>
      <c r="H381" s="12" t="inlineStr"/>
      <c r="I381" s="12" t="inlineStr">
        <is>
          <t>Método interno Basado en OSHA PV 2293</t>
        </is>
      </c>
      <c r="J381" s="12" t="inlineStr"/>
      <c r="K381" s="12" t="inlineStr">
        <is>
          <t>Cromatografía Líquida de Alta Resolución (HPLC)</t>
        </is>
      </c>
      <c r="L381" s="12" t="inlineStr">
        <is>
          <t>N</t>
        </is>
      </c>
      <c r="N381" s="12" t="inlineStr">
        <is>
          <t>VOC especial (rutina)</t>
        </is>
      </c>
      <c r="O381" s="12" t="inlineStr">
        <is>
          <t>15 días laborables</t>
        </is>
      </c>
      <c r="P381" s="12" t="inlineStr"/>
      <c r="Q381" s="12" t="inlineStr"/>
      <c r="R381" s="12" t="inlineStr">
        <is>
          <t>Tubo Sílica Gel Sílica lavada (400/200 mg) -&gt; MT040</t>
        </is>
      </c>
      <c r="S381" s="44" t="inlineStr">
        <is>
          <t>MT040</t>
        </is>
      </c>
    </row>
    <row r="382" customFormat="1" s="11">
      <c r="A382" s="11" t="inlineStr">
        <is>
          <t>79-09-4</t>
        </is>
      </c>
      <c r="B382" s="12" t="inlineStr">
        <is>
          <t>Ácido propionico - aire</t>
        </is>
      </c>
      <c r="C382" s="12" t="inlineStr">
        <is>
          <t>Ácido metil acético; Ácido etil fórmico; Prozoin; Tenox P Grain Preservative; Sentry Grain Preservative</t>
        </is>
      </c>
      <c r="D382" s="12" t="n"/>
      <c r="E382" s="12" t="inlineStr">
        <is>
          <t>N0665</t>
        </is>
      </c>
      <c r="F382" s="12" t="inlineStr">
        <is>
          <t>MA227</t>
        </is>
      </c>
      <c r="G382" s="12" t="inlineStr">
        <is>
          <t>30 µg</t>
        </is>
      </c>
      <c r="H382" s="12" t="inlineStr"/>
      <c r="I382" s="12" t="inlineStr">
        <is>
          <t>Método interno Basado en OSHA PV 2293</t>
        </is>
      </c>
      <c r="J382" s="12" t="inlineStr"/>
      <c r="K382" s="12" t="inlineStr">
        <is>
          <t>Cromatografía Líquida de Alta Resolución (HPLC)</t>
        </is>
      </c>
      <c r="L382" s="12" t="inlineStr">
        <is>
          <t>N</t>
        </is>
      </c>
      <c r="N382" s="12" t="inlineStr">
        <is>
          <t>VOC especial urgente 8 días</t>
        </is>
      </c>
      <c r="O382" s="12" t="inlineStr">
        <is>
          <t>8 días laborables</t>
        </is>
      </c>
      <c r="P382" s="12" t="inlineStr"/>
      <c r="Q382" s="12" t="inlineStr"/>
      <c r="R382" s="12" t="inlineStr">
        <is>
          <t>Tubo Sílica Gel Sílica lavada (400/200 mg) -&gt; MT040</t>
        </is>
      </c>
      <c r="S382" s="44" t="inlineStr">
        <is>
          <t>MT040</t>
        </is>
      </c>
    </row>
    <row r="383">
      <c r="A383" t="inlineStr">
        <is>
          <t>79-06-1</t>
        </is>
      </c>
      <c r="B383" s="2" t="inlineStr">
        <is>
          <t>Acrilamida - aire</t>
        </is>
      </c>
      <c r="C383" s="2" t="inlineStr">
        <is>
          <t>Propenamida</t>
        </is>
      </c>
      <c r="D383" s="2" t="n"/>
      <c r="E383" s="2" t="inlineStr">
        <is>
          <t>N0670</t>
        </is>
      </c>
      <c r="F383" s="2" t="inlineStr">
        <is>
          <t>MA227</t>
        </is>
      </c>
      <c r="G383" s="2" t="inlineStr">
        <is>
          <t>0,25 µg</t>
        </is>
      </c>
      <c r="H383" s="2" t="inlineStr"/>
      <c r="I383" s="2" t="inlineStr">
        <is>
          <t>Método interno Basado en OSHA PV2004</t>
        </is>
      </c>
      <c r="J383" s="2" t="inlineStr"/>
      <c r="K383" s="2" t="inlineStr">
        <is>
          <t>Cromatografía Líquida de Alta Resolución (HPLC)</t>
        </is>
      </c>
      <c r="L383" s="2" t="inlineStr">
        <is>
          <t>N</t>
        </is>
      </c>
      <c r="N383" s="2" t="inlineStr">
        <is>
          <t>VOC especial urgente 8 días</t>
        </is>
      </c>
      <c r="O383" s="2" t="inlineStr">
        <is>
          <t>8 días laborables</t>
        </is>
      </c>
      <c r="P383" s="2" t="inlineStr"/>
      <c r="Q383" s="2" t="inlineStr"/>
      <c r="R383" s="2" t="inlineStr">
        <is>
          <t>Tubo muestreo versátil OSHA (OVS-7) -&gt; MT041</t>
        </is>
      </c>
      <c r="S383" s="26" t="inlineStr">
        <is>
          <t>MT041</t>
        </is>
      </c>
    </row>
    <row r="384">
      <c r="A384" t="inlineStr">
        <is>
          <t>79-06-1</t>
        </is>
      </c>
      <c r="B384" s="2" t="inlineStr">
        <is>
          <t>Acrilamida - aire</t>
        </is>
      </c>
      <c r="C384" s="2" t="inlineStr">
        <is>
          <t>Propenamida</t>
        </is>
      </c>
      <c r="D384" s="2" t="n"/>
      <c r="E384" s="2" t="inlineStr">
        <is>
          <t>N0670</t>
        </is>
      </c>
      <c r="F384" s="2" t="inlineStr">
        <is>
          <t>MA062</t>
        </is>
      </c>
      <c r="G384" s="2" t="inlineStr">
        <is>
          <t>0,25 µg</t>
        </is>
      </c>
      <c r="H384" s="2" t="inlineStr"/>
      <c r="I384" s="2" t="inlineStr">
        <is>
          <t>Método interno Basado en OSHA PV2004</t>
        </is>
      </c>
      <c r="J384" s="2" t="inlineStr"/>
      <c r="K384" s="2" t="inlineStr">
        <is>
          <t>Cromatografía Líquida de Alta Resolución (HPLC)</t>
        </is>
      </c>
      <c r="L384" s="2" t="inlineStr">
        <is>
          <t>N</t>
        </is>
      </c>
      <c r="N384" s="2" t="inlineStr">
        <is>
          <t>VOC especial (rutina)</t>
        </is>
      </c>
      <c r="O384" s="2" t="inlineStr">
        <is>
          <t>15 días laborables</t>
        </is>
      </c>
      <c r="P384" s="2" t="inlineStr"/>
      <c r="Q384" s="2" t="inlineStr"/>
      <c r="R384" s="2" t="inlineStr">
        <is>
          <t>Tubo muestreo versátil OSHA (OVS-7) -&gt; MT041</t>
        </is>
      </c>
      <c r="S384" s="26" t="inlineStr">
        <is>
          <t>MT041</t>
        </is>
      </c>
    </row>
    <row r="385" hidden="1">
      <c r="A385" t="inlineStr">
        <is>
          <t>100-51-6</t>
        </is>
      </c>
      <c r="B385" s="2" t="inlineStr">
        <is>
          <t>Alcohol bencílico - aire</t>
        </is>
      </c>
      <c r="C385" s="2" t="inlineStr">
        <is>
          <t>Alfa-hidroxitolueno; Fenilmetanol; Fenilcarbinol</t>
        </is>
      </c>
      <c r="D385" s="2" t="n"/>
      <c r="E385" s="2" t="inlineStr">
        <is>
          <t>N0675</t>
        </is>
      </c>
      <c r="F385" s="2" t="inlineStr">
        <is>
          <t>MA062</t>
        </is>
      </c>
      <c r="G385" s="2" t="inlineStr">
        <is>
          <t>10 µg</t>
        </is>
      </c>
      <c r="H385" s="2" t="inlineStr"/>
      <c r="I385" s="2" t="inlineStr">
        <is>
          <t>Método interno Basado en OSHA PV2009</t>
        </is>
      </c>
      <c r="J385" s="2" t="inlineStr"/>
      <c r="K385" s="2" t="inlineStr">
        <is>
          <t>Cromatografía de Gases / Detector de Ionización por Llama (CG-FID)</t>
        </is>
      </c>
      <c r="L385" s="2" t="inlineStr">
        <is>
          <t>N</t>
        </is>
      </c>
      <c r="N385" s="2" t="inlineStr">
        <is>
          <t>VOC especial (rutina)</t>
        </is>
      </c>
      <c r="O385" s="2" t="inlineStr">
        <is>
          <t>15 días laborables</t>
        </is>
      </c>
      <c r="P385" s="2" t="inlineStr"/>
      <c r="Q385" s="2" t="inlineStr">
        <is>
          <t>Consultar disponibilidad de patrón con la unidad</t>
        </is>
      </c>
      <c r="R385" s="2" t="inlineStr">
        <is>
          <t>Tubo resina XAD-7 -&gt; MT076</t>
        </is>
      </c>
      <c r="S385" s="26" t="inlineStr">
        <is>
          <t>MT076</t>
        </is>
      </c>
    </row>
    <row r="386" hidden="1">
      <c r="A386" t="inlineStr">
        <is>
          <t>62-53-3</t>
        </is>
      </c>
      <c r="B386" s="2" t="inlineStr">
        <is>
          <t>Anilina - aire</t>
        </is>
      </c>
      <c r="C386" s="2" t="inlineStr">
        <is>
          <t>Bencenamina; Aminobenceno; Fenilamina</t>
        </is>
      </c>
      <c r="D386" s="2" t="n"/>
      <c r="E386" s="2" t="inlineStr">
        <is>
          <t>N0680</t>
        </is>
      </c>
      <c r="F386" s="2" t="inlineStr">
        <is>
          <t>MA062</t>
        </is>
      </c>
      <c r="G386" s="2" t="inlineStr">
        <is>
          <t>10 µg</t>
        </is>
      </c>
      <c r="H386" s="2" t="inlineStr"/>
      <c r="I386" s="2" t="inlineStr">
        <is>
          <t>Método interno Basado en NIOSH 2002</t>
        </is>
      </c>
      <c r="J386" s="2" t="inlineStr"/>
      <c r="K386" s="2" t="inlineStr">
        <is>
          <t>Cromatografía de Gases / Detector de Ionización por Llama (CG-FID)</t>
        </is>
      </c>
      <c r="L386" s="2" t="inlineStr">
        <is>
          <t>N</t>
        </is>
      </c>
      <c r="N386" s="2" t="inlineStr">
        <is>
          <t>VOC especial (rutina)</t>
        </is>
      </c>
      <c r="O386" s="2" t="inlineStr">
        <is>
          <t>15 días laborables</t>
        </is>
      </c>
      <c r="P386" s="2" t="inlineStr"/>
      <c r="Q386" s="2" t="inlineStr"/>
      <c r="R386" s="2" t="inlineStr">
        <is>
          <t>Tubo Sílica Gel (150/75 mg) -&gt; MT082</t>
        </is>
      </c>
      <c r="S386" s="26" t="inlineStr">
        <is>
          <t>MT082</t>
        </is>
      </c>
    </row>
    <row r="387" hidden="1">
      <c r="A387" t="inlineStr">
        <is>
          <t>62-53-3</t>
        </is>
      </c>
      <c r="B387" s="2" t="inlineStr">
        <is>
          <t>Anilina - aire</t>
        </is>
      </c>
      <c r="C387" s="2" t="inlineStr">
        <is>
          <t>Bencenamina; Aminobenceno; Fenilamina</t>
        </is>
      </c>
      <c r="D387" s="2" t="n"/>
      <c r="E387" s="2" t="inlineStr">
        <is>
          <t>N0680</t>
        </is>
      </c>
      <c r="F387" s="2" t="inlineStr">
        <is>
          <t>MA227</t>
        </is>
      </c>
      <c r="G387" s="2" t="inlineStr">
        <is>
          <t>10 µg</t>
        </is>
      </c>
      <c r="H387" s="2" t="inlineStr"/>
      <c r="I387" s="2" t="inlineStr">
        <is>
          <t>Método interno Basado en NIOSH 2002</t>
        </is>
      </c>
      <c r="J387" s="2" t="inlineStr"/>
      <c r="K387" s="2" t="inlineStr">
        <is>
          <t>Cromatografía de Gases / Detector de Ionización por Llama (CG-FID)</t>
        </is>
      </c>
      <c r="L387" s="2" t="inlineStr">
        <is>
          <t>N</t>
        </is>
      </c>
      <c r="N387" s="2" t="inlineStr">
        <is>
          <t>VOC especial urgente 8 días</t>
        </is>
      </c>
      <c r="O387" s="2" t="inlineStr">
        <is>
          <t>8 días laborables</t>
        </is>
      </c>
      <c r="P387" s="2" t="inlineStr"/>
      <c r="Q387" s="2" t="inlineStr"/>
      <c r="R387" s="2" t="inlineStr">
        <is>
          <t>Tubo Sílica Gel (150/75 mg) -&gt; MT082</t>
        </is>
      </c>
      <c r="S387" s="26" t="inlineStr">
        <is>
          <t>MT082</t>
        </is>
      </c>
    </row>
    <row r="388">
      <c r="A388" t="inlineStr">
        <is>
          <t>123-77-3</t>
        </is>
      </c>
      <c r="B388" s="2" t="inlineStr">
        <is>
          <t>Azodicarboxamida - aire</t>
        </is>
      </c>
      <c r="C388" s="2" t="inlineStr">
        <is>
          <t>Azodicarbonamida; 1,1'-Azobisformamide; Celogen AZ; Azodicarboxamide; Azodicarbonamide; Diazenedicarboxamide; Kempore; Genitron; Unifoam; Nitropore; Porofor</t>
        </is>
      </c>
      <c r="D388" s="2" t="n"/>
      <c r="E388" s="2" t="inlineStr">
        <is>
          <t>N0685</t>
        </is>
      </c>
      <c r="F388" s="2" t="inlineStr">
        <is>
          <t>MA062</t>
        </is>
      </c>
      <c r="G388" s="2" t="inlineStr">
        <is>
          <t>0,5 µg</t>
        </is>
      </c>
      <c r="H388" s="2" t="inlineStr"/>
      <c r="I388" s="2" t="inlineStr">
        <is>
          <t>Métode interno Basado en MDHS 92</t>
        </is>
      </c>
      <c r="J388" s="2" t="inlineStr"/>
      <c r="K388" s="2" t="inlineStr">
        <is>
          <t>Cromatografía Líquida de Alta Resolución (HPLC)</t>
        </is>
      </c>
      <c r="L388" s="2" t="inlineStr">
        <is>
          <t>N</t>
        </is>
      </c>
      <c r="N388" s="2" t="inlineStr">
        <is>
          <t>VOC especial (rutina)</t>
        </is>
      </c>
      <c r="O388" s="2" t="inlineStr">
        <is>
          <t>15 días laborables</t>
        </is>
      </c>
      <c r="P388" s="2" t="inlineStr"/>
      <c r="Q388" s="2" t="inlineStr"/>
      <c r="R388" s="2" t="inlineStr">
        <is>
          <t>Muestreador IOM  + Filtro Fibra Vidrio (FV) -&gt; MT127</t>
        </is>
      </c>
      <c r="S388" s="26" t="inlineStr">
        <is>
          <t>MT127</t>
        </is>
      </c>
    </row>
    <row r="389">
      <c r="A389" t="inlineStr">
        <is>
          <t>123-77-3</t>
        </is>
      </c>
      <c r="B389" s="2" t="inlineStr">
        <is>
          <t>Azodicarboxamida - aire</t>
        </is>
      </c>
      <c r="C389" s="2" t="inlineStr">
        <is>
          <t>Azodicarbonamida; 1,1'-Azobisformamide; Celogen AZ; Azodicarboxamide; Azodicarbonamide; Diazenedicarboxamide; Kempore; Genitron; Unifoam; Nitropore; Porofor</t>
        </is>
      </c>
      <c r="D389" s="2" t="n"/>
      <c r="E389" s="2" t="inlineStr">
        <is>
          <t>N0685</t>
        </is>
      </c>
      <c r="F389" s="2" t="inlineStr">
        <is>
          <t>MA227</t>
        </is>
      </c>
      <c r="G389" s="2" t="inlineStr">
        <is>
          <t>0,5 µg</t>
        </is>
      </c>
      <c r="H389" s="2" t="inlineStr"/>
      <c r="I389" s="2" t="inlineStr">
        <is>
          <t>Métode interno Basado en MDHS 92</t>
        </is>
      </c>
      <c r="J389" s="2" t="inlineStr"/>
      <c r="K389" s="2" t="inlineStr">
        <is>
          <t>Cromatografía Líquida de Alta Resolución (HPLC)</t>
        </is>
      </c>
      <c r="L389" s="2" t="inlineStr">
        <is>
          <t>N</t>
        </is>
      </c>
      <c r="N389" s="2" t="inlineStr">
        <is>
          <t>VOC especial urgente 8 días</t>
        </is>
      </c>
      <c r="O389" s="2" t="inlineStr">
        <is>
          <t>8 días laborables</t>
        </is>
      </c>
      <c r="P389" s="2" t="inlineStr"/>
      <c r="Q389" s="2" t="inlineStr"/>
      <c r="R389" s="2" t="inlineStr">
        <is>
          <t>Muestreador IOM  + Filtro Fibra Vidrio (FV) -&gt; MT127</t>
        </is>
      </c>
      <c r="S389" s="26" t="inlineStr">
        <is>
          <t>MT127</t>
        </is>
      </c>
    </row>
    <row r="390" hidden="1">
      <c r="A390" t="inlineStr">
        <is>
          <t>92-52-4</t>
        </is>
      </c>
      <c r="B390" s="2" t="inlineStr">
        <is>
          <t>Bifenilo - aire</t>
        </is>
      </c>
      <c r="C390" s="2" t="inlineStr">
        <is>
          <t>Difenilo; Bifenil; Fenil Benceno; Bibenceno</t>
        </is>
      </c>
      <c r="D390" s="2" t="n"/>
      <c r="E390" s="2" t="inlineStr">
        <is>
          <t>N0690</t>
        </is>
      </c>
      <c r="F390" s="2" t="inlineStr">
        <is>
          <t>MA062</t>
        </is>
      </c>
      <c r="G390" s="2" t="inlineStr">
        <is>
          <t>0,2 µg</t>
        </is>
      </c>
      <c r="H390" s="2" t="inlineStr">
        <is>
          <t>Temperatura ambiente</t>
        </is>
      </c>
      <c r="I390" s="2" t="inlineStr">
        <is>
          <t>Método interno Basado en OSHA PV2022</t>
        </is>
      </c>
      <c r="J390" s="2" t="inlineStr"/>
      <c r="K390" s="2" t="inlineStr">
        <is>
          <t>Cromatografía de Gases / Detector de Ionización por Llama (CG-FID)</t>
        </is>
      </c>
      <c r="L390" s="2" t="inlineStr">
        <is>
          <t>N</t>
        </is>
      </c>
      <c r="N390" s="2" t="inlineStr">
        <is>
          <t>VOC especial (rutina)</t>
        </is>
      </c>
      <c r="O390" s="2" t="inlineStr">
        <is>
          <t>15 días laborables</t>
        </is>
      </c>
      <c r="P390" s="2" t="inlineStr"/>
      <c r="Q390" s="2" t="inlineStr"/>
      <c r="R390" s="2" t="inlineStr">
        <is>
          <t>Tubo resina XAD-7 -&gt; MT076</t>
        </is>
      </c>
      <c r="S390" s="26" t="inlineStr">
        <is>
          <t>MT076</t>
        </is>
      </c>
    </row>
    <row r="391" hidden="1">
      <c r="A391" t="inlineStr">
        <is>
          <t>92-52-4</t>
        </is>
      </c>
      <c r="B391" s="2" t="inlineStr">
        <is>
          <t>Bifenilo - aire</t>
        </is>
      </c>
      <c r="C391" s="2" t="inlineStr">
        <is>
          <t>Difenilo; Bifenil; Fenil Benceno; Bibenceno</t>
        </is>
      </c>
      <c r="D391" s="2" t="n"/>
      <c r="E391" s="2" t="inlineStr">
        <is>
          <t>N0690</t>
        </is>
      </c>
      <c r="F391" s="2" t="inlineStr">
        <is>
          <t>MA227</t>
        </is>
      </c>
      <c r="G391" s="2" t="inlineStr">
        <is>
          <t>0,2 µg</t>
        </is>
      </c>
      <c r="H391" s="2" t="inlineStr">
        <is>
          <t>Temperatura ambiente</t>
        </is>
      </c>
      <c r="I391" s="2" t="inlineStr">
        <is>
          <t>Método interno Basado en OSHA PV2022</t>
        </is>
      </c>
      <c r="J391" s="2" t="inlineStr"/>
      <c r="K391" s="2" t="inlineStr">
        <is>
          <t>Cromatografía de Gases / Detector de Ionización por Llama (CG-FID)</t>
        </is>
      </c>
      <c r="L391" s="2" t="inlineStr">
        <is>
          <t>N</t>
        </is>
      </c>
      <c r="N391" s="2" t="inlineStr">
        <is>
          <t>VOC especial urgente 8 días</t>
        </is>
      </c>
      <c r="O391" s="2" t="inlineStr">
        <is>
          <t>8 días laborables</t>
        </is>
      </c>
      <c r="P391" s="2" t="inlineStr"/>
      <c r="Q391" s="2" t="inlineStr"/>
      <c r="R391" s="2" t="inlineStr">
        <is>
          <t>Tubo resina XAD-7 -&gt; MT076</t>
        </is>
      </c>
      <c r="S391" s="26" t="inlineStr">
        <is>
          <t>MT076</t>
        </is>
      </c>
    </row>
    <row r="392" hidden="1">
      <c r="A392" t="inlineStr">
        <is>
          <t>74-83-9</t>
        </is>
      </c>
      <c r="B392" s="2" t="inlineStr">
        <is>
          <t>Bromuro de metilo - aire</t>
        </is>
      </c>
      <c r="C392" s="2" t="inlineStr">
        <is>
          <t>Monobromometano; Bromometano</t>
        </is>
      </c>
      <c r="D392" s="2" t="n"/>
      <c r="E392" s="2" t="inlineStr">
        <is>
          <t>N0695</t>
        </is>
      </c>
      <c r="F392" s="2" t="inlineStr">
        <is>
          <t>MA227</t>
        </is>
      </c>
      <c r="G392" s="2" t="inlineStr">
        <is>
          <t>1 µg</t>
        </is>
      </c>
      <c r="H392" s="2" t="inlineStr">
        <is>
          <t>Refrigerada (5°C ± 3°C)</t>
        </is>
      </c>
      <c r="I392" s="2" t="inlineStr">
        <is>
          <t>Método interno Basado en NIOSH 1011</t>
        </is>
      </c>
      <c r="J392" s="2" t="inlineStr"/>
      <c r="K392" s="2" t="inlineStr">
        <is>
          <t>Cromatografía de Gases / Detector de Ionización por Llama (CG-FID)</t>
        </is>
      </c>
      <c r="L392" s="2" t="inlineStr">
        <is>
          <t>N</t>
        </is>
      </c>
      <c r="N392" s="2" t="inlineStr">
        <is>
          <t>VOC especial urgente 8 días</t>
        </is>
      </c>
      <c r="O392" s="2" t="inlineStr">
        <is>
          <t>8 días laborables</t>
        </is>
      </c>
      <c r="P392" s="2" t="inlineStr"/>
      <c r="Q392" s="2" t="inlineStr"/>
      <c r="R392" s="2" t="inlineStr">
        <is>
          <t>Tubo Anasorb 747 (140/70) x 2 -&gt; 2 MT053</t>
        </is>
      </c>
      <c r="S392" s="26" t="inlineStr">
        <is>
          <t>2*MT053</t>
        </is>
      </c>
    </row>
    <row r="393" hidden="1">
      <c r="A393" t="inlineStr">
        <is>
          <t>74-83-9</t>
        </is>
      </c>
      <c r="B393" s="2" t="inlineStr">
        <is>
          <t>Bromuro de metilo - aire</t>
        </is>
      </c>
      <c r="C393" s="2" t="inlineStr">
        <is>
          <t>Monobromometano; Bromometano</t>
        </is>
      </c>
      <c r="D393" s="2" t="n"/>
      <c r="E393" s="2" t="inlineStr">
        <is>
          <t>N0695</t>
        </is>
      </c>
      <c r="F393" s="2" t="inlineStr">
        <is>
          <t>MA062</t>
        </is>
      </c>
      <c r="G393" s="2" t="inlineStr">
        <is>
          <t>1 µg</t>
        </is>
      </c>
      <c r="H393" s="2" t="inlineStr">
        <is>
          <t>Refrigerada (5°C ± 3°C)</t>
        </is>
      </c>
      <c r="I393" s="2" t="inlineStr">
        <is>
          <t>Método interno Basado en NIOSH 1011</t>
        </is>
      </c>
      <c r="J393" s="2" t="inlineStr"/>
      <c r="K393" s="2" t="inlineStr">
        <is>
          <t>Cromatografía de Gases / Detector de Ionización por Llama (CG-FID)</t>
        </is>
      </c>
      <c r="L393" s="2" t="inlineStr">
        <is>
          <t>N</t>
        </is>
      </c>
      <c r="N393" s="2" t="inlineStr">
        <is>
          <t>VOC especial (rutina)</t>
        </is>
      </c>
      <c r="O393" s="2" t="inlineStr">
        <is>
          <t>15 días laborables</t>
        </is>
      </c>
      <c r="P393" s="2" t="inlineStr"/>
      <c r="Q393" s="2" t="inlineStr"/>
      <c r="R393" s="2" t="inlineStr">
        <is>
          <t>Tubo Anasorb 747 (140/70) x 2 -&gt; 2 MT053</t>
        </is>
      </c>
      <c r="S393" s="26" t="inlineStr">
        <is>
          <t>2*MT053</t>
        </is>
      </c>
    </row>
    <row r="394" hidden="1">
      <c r="A394" t="inlineStr">
        <is>
          <t>74-96-4</t>
        </is>
      </c>
      <c r="B394" s="2" t="inlineStr">
        <is>
          <t>Bromuro de etilo - aire</t>
        </is>
      </c>
      <c r="C394" s="2" t="inlineStr">
        <is>
          <t>1-Bromoetano</t>
        </is>
      </c>
      <c r="D394" s="2" t="n"/>
      <c r="E394" s="2" t="inlineStr">
        <is>
          <t>N0696</t>
        </is>
      </c>
      <c r="F394" s="2" t="inlineStr">
        <is>
          <t>MA062</t>
        </is>
      </c>
      <c r="G394" s="2" t="inlineStr">
        <is>
          <t>1 µg</t>
        </is>
      </c>
      <c r="H394" s="2" t="inlineStr"/>
      <c r="I394" s="2" t="inlineStr">
        <is>
          <t>Método interno Basado en OSHA PV2040</t>
        </is>
      </c>
      <c r="J394" s="2" t="inlineStr"/>
      <c r="K394" s="2" t="inlineStr">
        <is>
          <t>Cromatografía de Gases / Espectrometría de Masas (GC-MS)</t>
        </is>
      </c>
      <c r="L394" s="2" t="inlineStr">
        <is>
          <t>N</t>
        </is>
      </c>
      <c r="N394" s="2" t="inlineStr">
        <is>
          <t>VOC especial (rutina)</t>
        </is>
      </c>
      <c r="O394" s="2" t="inlineStr">
        <is>
          <t>15 días laborables</t>
        </is>
      </c>
      <c r="P394" s="2" t="inlineStr"/>
      <c r="Q394" s="2" t="inlineStr"/>
      <c r="R394" s="2" t="inlineStr">
        <is>
          <t>Tubo Carbono Activo (100/50 mg) (TCA) -&gt; MT044</t>
        </is>
      </c>
      <c r="S394" s="26" t="inlineStr">
        <is>
          <t>MT044</t>
        </is>
      </c>
    </row>
    <row r="395" hidden="1">
      <c r="A395" t="inlineStr">
        <is>
          <t>74-96-4</t>
        </is>
      </c>
      <c r="B395" s="2" t="inlineStr">
        <is>
          <t>Bromuro de etilo - aire</t>
        </is>
      </c>
      <c r="C395" s="2" t="inlineStr">
        <is>
          <t>1-Bromoetano</t>
        </is>
      </c>
      <c r="D395" s="2" t="n"/>
      <c r="E395" s="2" t="inlineStr">
        <is>
          <t>N0696</t>
        </is>
      </c>
      <c r="F395" s="2" t="inlineStr">
        <is>
          <t>MA227</t>
        </is>
      </c>
      <c r="G395" s="2" t="inlineStr">
        <is>
          <t>1 µg</t>
        </is>
      </c>
      <c r="H395" s="2" t="inlineStr"/>
      <c r="I395" s="2" t="inlineStr">
        <is>
          <t>Método interno Basado en OSHA PV2040</t>
        </is>
      </c>
      <c r="J395" s="2" t="inlineStr"/>
      <c r="K395" s="2" t="inlineStr">
        <is>
          <t>Cromatografía de Gases / Espectrometría de Masas (GC-MS)</t>
        </is>
      </c>
      <c r="L395" s="2" t="inlineStr">
        <is>
          <t>N</t>
        </is>
      </c>
      <c r="N395" s="2" t="inlineStr">
        <is>
          <t>VOC especial urgente 8 días</t>
        </is>
      </c>
      <c r="O395" s="2" t="inlineStr">
        <is>
          <t>8 días laborables</t>
        </is>
      </c>
      <c r="P395" s="2" t="inlineStr"/>
      <c r="Q395" s="2" t="inlineStr"/>
      <c r="R395" s="2" t="inlineStr">
        <is>
          <t>Tubo Carbono Activo (100/50 mg) (TCA) -&gt; MT044</t>
        </is>
      </c>
      <c r="S395" s="26" t="inlineStr">
        <is>
          <t>MT044</t>
        </is>
      </c>
    </row>
    <row r="396" hidden="1">
      <c r="A396" t="inlineStr">
        <is>
          <t>106-94-5</t>
        </is>
      </c>
      <c r="B396" s="2" t="inlineStr">
        <is>
          <t>Bromuro de n-propilo - aire</t>
        </is>
      </c>
      <c r="C396" s="2" t="inlineStr">
        <is>
          <t>1-Bromopropano</t>
        </is>
      </c>
      <c r="D396" s="2" t="n"/>
      <c r="E396" s="2" t="inlineStr">
        <is>
          <t>N0700</t>
        </is>
      </c>
      <c r="F396" s="2" t="inlineStr">
        <is>
          <t>MA062</t>
        </is>
      </c>
      <c r="G396" s="2" t="inlineStr">
        <is>
          <t>30 µg</t>
        </is>
      </c>
      <c r="H396" s="2" t="inlineStr">
        <is>
          <t>Refrigerada (5°C ± 3°C)</t>
        </is>
      </c>
      <c r="I396" s="2" t="inlineStr">
        <is>
          <t>Método interno Basado en OSHA PV2061</t>
        </is>
      </c>
      <c r="J396" s="2" t="inlineStr"/>
      <c r="K396" s="2" t="inlineStr">
        <is>
          <t>Cromatografía de Gases / Detector de Ionización por Llama (CG-FID)</t>
        </is>
      </c>
      <c r="L396" s="2" t="inlineStr">
        <is>
          <t>N</t>
        </is>
      </c>
      <c r="N396" s="2" t="inlineStr">
        <is>
          <t>VOC especial (rutina)</t>
        </is>
      </c>
      <c r="O396" s="2" t="inlineStr">
        <is>
          <t>15 días laborables</t>
        </is>
      </c>
      <c r="P396" s="2" t="inlineStr"/>
      <c r="Q396" s="2" t="inlineStr"/>
      <c r="R396" s="2" t="inlineStr">
        <is>
          <t>Tubo Carbono Activo (100/50 mg) (TCA) -&gt; MT044</t>
        </is>
      </c>
      <c r="S396" s="26" t="inlineStr">
        <is>
          <t>MT044</t>
        </is>
      </c>
    </row>
    <row r="397" hidden="1">
      <c r="A397" t="inlineStr">
        <is>
          <t>106-94-5</t>
        </is>
      </c>
      <c r="B397" s="2" t="inlineStr">
        <is>
          <t>Bromuro de n-propilo - aire</t>
        </is>
      </c>
      <c r="C397" s="2" t="inlineStr">
        <is>
          <t>1-Bromopropano</t>
        </is>
      </c>
      <c r="D397" s="2" t="n"/>
      <c r="E397" s="2" t="inlineStr">
        <is>
          <t>N0700</t>
        </is>
      </c>
      <c r="F397" s="2" t="inlineStr">
        <is>
          <t>MA227</t>
        </is>
      </c>
      <c r="G397" s="2" t="inlineStr">
        <is>
          <t>30 µg</t>
        </is>
      </c>
      <c r="H397" s="2" t="inlineStr">
        <is>
          <t>Refrigerada (5°C ± 3°C)</t>
        </is>
      </c>
      <c r="I397" s="2" t="inlineStr">
        <is>
          <t>Método interno Basado en OSHA PV2061</t>
        </is>
      </c>
      <c r="J397" s="2" t="inlineStr"/>
      <c r="K397" s="2" t="inlineStr">
        <is>
          <t>Cromatografía de Gases / Detector de Ionización por Llama (CG-FID)</t>
        </is>
      </c>
      <c r="L397" s="2" t="inlineStr">
        <is>
          <t>N</t>
        </is>
      </c>
      <c r="N397" s="2" t="inlineStr">
        <is>
          <t>VOC especial urgente 8 días</t>
        </is>
      </c>
      <c r="O397" s="2" t="inlineStr">
        <is>
          <t>8 días laborables</t>
        </is>
      </c>
      <c r="P397" s="2" t="inlineStr"/>
      <c r="Q397" s="2" t="inlineStr"/>
      <c r="R397" s="2" t="inlineStr">
        <is>
          <t>Tubo Carbono Activo (100/50 mg) (TCA) -&gt; MT044</t>
        </is>
      </c>
      <c r="S397" s="26" t="inlineStr">
        <is>
          <t>MT044</t>
        </is>
      </c>
    </row>
    <row r="398" hidden="1">
      <c r="A398" t="inlineStr">
        <is>
          <t>75-26-3</t>
        </is>
      </c>
      <c r="B398" s="2" t="inlineStr">
        <is>
          <t>2-Bromopropano - aire</t>
        </is>
      </c>
      <c r="C398" s="2" t="n"/>
      <c r="D398" s="2" t="n"/>
      <c r="E398" s="2" t="inlineStr">
        <is>
          <t>N0701</t>
        </is>
      </c>
      <c r="F398" s="2" t="inlineStr">
        <is>
          <t>MA397</t>
        </is>
      </c>
      <c r="G398" s="2" t="inlineStr">
        <is>
          <t>30 µg</t>
        </is>
      </c>
      <c r="H398" s="2" t="inlineStr">
        <is>
          <t>Refrigerada (5°C ± 3°C)</t>
        </is>
      </c>
      <c r="I398" s="2" t="inlineStr">
        <is>
          <t>Método interno Basado en NIOSH 1025</t>
        </is>
      </c>
      <c r="J398" s="2" t="inlineStr"/>
      <c r="K398" s="2" t="inlineStr">
        <is>
          <t>Cromatografía de Gases / Detector de Ionización por Llama (CG-FID)</t>
        </is>
      </c>
      <c r="L398" s="2" t="inlineStr">
        <is>
          <t>N</t>
        </is>
      </c>
      <c r="N398" s="2" t="inlineStr">
        <is>
          <t>2-Bromopropano - aire</t>
        </is>
      </c>
      <c r="O398" s="2" t="inlineStr">
        <is>
          <t>15 días laborables</t>
        </is>
      </c>
      <c r="P398" s="2" t="inlineStr"/>
      <c r="Q398" s="2" t="inlineStr"/>
      <c r="R398" s="2" t="inlineStr">
        <is>
          <t>Tubo tamiz molecular carbono (CMS) -&gt; MT078</t>
        </is>
      </c>
      <c r="S398" s="26" t="inlineStr">
        <is>
          <t>MT078</t>
        </is>
      </c>
    </row>
    <row r="399">
      <c r="A399" t="inlineStr">
        <is>
          <t>105-60-2</t>
        </is>
      </c>
      <c r="B399" s="2" t="inlineStr">
        <is>
          <t>Caprolactama (Vapor y polvo) - aire</t>
        </is>
      </c>
      <c r="C399" s="2" t="inlineStr">
        <is>
          <t>2-Oxohexametilenimina</t>
        </is>
      </c>
      <c r="D399" s="2" t="n"/>
      <c r="E399" s="2" t="inlineStr">
        <is>
          <t>N0705</t>
        </is>
      </c>
      <c r="F399" s="2" t="inlineStr">
        <is>
          <t>MA227</t>
        </is>
      </c>
      <c r="G399" s="2" t="inlineStr">
        <is>
          <t>5 µg</t>
        </is>
      </c>
      <c r="H399" s="2" t="inlineStr"/>
      <c r="I399" s="2" t="inlineStr">
        <is>
          <t>Método interno Basado en OSHA PV2012</t>
        </is>
      </c>
      <c r="J399" s="2" t="inlineStr"/>
      <c r="K399" s="2" t="inlineStr">
        <is>
          <t>Cromatografía Líquida de Alta Resolución (HPLC)</t>
        </is>
      </c>
      <c r="L399" s="2" t="inlineStr">
        <is>
          <t>N</t>
        </is>
      </c>
      <c r="N399" s="2" t="inlineStr">
        <is>
          <t>VOC especial urgente 8 días</t>
        </is>
      </c>
      <c r="O399" s="2" t="inlineStr">
        <is>
          <t>8 días laborables</t>
        </is>
      </c>
      <c r="P399" s="2" t="inlineStr"/>
      <c r="Q399" s="2" t="inlineStr"/>
      <c r="R399" s="2" t="inlineStr">
        <is>
          <t>Tubo muestreo versátil OSHA (OVS-7) -&gt; MT041</t>
        </is>
      </c>
      <c r="S399" s="26" t="inlineStr">
        <is>
          <t>MT041</t>
        </is>
      </c>
    </row>
    <row r="400">
      <c r="A400" t="inlineStr">
        <is>
          <t>105-60-2</t>
        </is>
      </c>
      <c r="B400" s="2" t="inlineStr">
        <is>
          <t>Caprolactama (Vapor y polvo) - aire</t>
        </is>
      </c>
      <c r="C400" s="2" t="inlineStr">
        <is>
          <t>2-Oxohexametilenimina</t>
        </is>
      </c>
      <c r="D400" s="2" t="n"/>
      <c r="E400" s="2" t="inlineStr">
        <is>
          <t>N0705</t>
        </is>
      </c>
      <c r="F400" s="2" t="inlineStr">
        <is>
          <t>MA062</t>
        </is>
      </c>
      <c r="G400" s="2" t="inlineStr">
        <is>
          <t>5 µg</t>
        </is>
      </c>
      <c r="H400" s="2" t="inlineStr"/>
      <c r="I400" s="2" t="inlineStr">
        <is>
          <t>Método interno Basado en OSHA PV2012</t>
        </is>
      </c>
      <c r="J400" s="2" t="inlineStr"/>
      <c r="K400" s="2" t="inlineStr">
        <is>
          <t>Cromatografía Líquida de Alta Resolución (HPLC)</t>
        </is>
      </c>
      <c r="L400" s="2" t="inlineStr">
        <is>
          <t>N</t>
        </is>
      </c>
      <c r="N400" s="2" t="inlineStr">
        <is>
          <t>VOC especial (rutina)</t>
        </is>
      </c>
      <c r="O400" s="2" t="inlineStr">
        <is>
          <t>15 días laborables</t>
        </is>
      </c>
      <c r="P400" s="2" t="inlineStr"/>
      <c r="Q400" s="2" t="inlineStr"/>
      <c r="R400" s="2" t="inlineStr">
        <is>
          <t>Tubo muestreo versátil OSHA (OVS-7) -&gt; MT041</t>
        </is>
      </c>
      <c r="S400" s="26" t="inlineStr">
        <is>
          <t>MT041</t>
        </is>
      </c>
    </row>
    <row r="401" hidden="1">
      <c r="A401" t="inlineStr">
        <is>
          <t>75-00-3</t>
        </is>
      </c>
      <c r="B401" s="2" t="inlineStr">
        <is>
          <t>Cloruro de etilo - aire</t>
        </is>
      </c>
      <c r="C401" s="2" t="inlineStr">
        <is>
          <t>Cloroetano</t>
        </is>
      </c>
      <c r="D401" s="2" t="n"/>
      <c r="E401" s="2" t="inlineStr">
        <is>
          <t>N0710</t>
        </is>
      </c>
      <c r="F401" s="2" t="inlineStr">
        <is>
          <t>MA062</t>
        </is>
      </c>
      <c r="G401" s="2" t="inlineStr">
        <is>
          <t>1 µg</t>
        </is>
      </c>
      <c r="H401" s="2" t="inlineStr">
        <is>
          <t>Temperatura ambiente</t>
        </is>
      </c>
      <c r="I401" s="2" t="inlineStr">
        <is>
          <t>Método interno Basado en NIOSH 2519</t>
        </is>
      </c>
      <c r="J401" s="2" t="inlineStr"/>
      <c r="K401" s="2" t="inlineStr">
        <is>
          <t>Cromatografía de Gases / Espectrometría de Masas (GC-MS)</t>
        </is>
      </c>
      <c r="L401" s="2" t="inlineStr">
        <is>
          <t>N</t>
        </is>
      </c>
      <c r="N401" s="2" t="inlineStr">
        <is>
          <t>VOC especial (rutina)</t>
        </is>
      </c>
      <c r="O401" s="2" t="inlineStr">
        <is>
          <t>15 días laborables</t>
        </is>
      </c>
      <c r="P401" s="2" t="inlineStr"/>
      <c r="Q401" s="2" t="inlineStr"/>
      <c r="R401" s="2" t="inlineStr">
        <is>
          <t>Tubo Carbono Activo (100/50 mg) (TCA) x2 en serie -&gt; 2 MT044</t>
        </is>
      </c>
      <c r="S401" s="26" t="inlineStr">
        <is>
          <t>2*MT044</t>
        </is>
      </c>
    </row>
    <row r="402" hidden="1">
      <c r="A402" t="inlineStr">
        <is>
          <t>75-00-3</t>
        </is>
      </c>
      <c r="B402" s="2" t="inlineStr">
        <is>
          <t>Cloruro de etilo - aire</t>
        </is>
      </c>
      <c r="C402" s="2" t="inlineStr">
        <is>
          <t>Cloroetano</t>
        </is>
      </c>
      <c r="D402" s="2" t="n"/>
      <c r="E402" s="2" t="inlineStr">
        <is>
          <t>N0710</t>
        </is>
      </c>
      <c r="F402" s="2" t="inlineStr">
        <is>
          <t>MA227</t>
        </is>
      </c>
      <c r="G402" s="2" t="inlineStr">
        <is>
          <t>1 µg</t>
        </is>
      </c>
      <c r="H402" s="2" t="inlineStr">
        <is>
          <t>Temperatura ambiente</t>
        </is>
      </c>
      <c r="I402" s="2" t="inlineStr">
        <is>
          <t>Método interno Basado en NIOSH 2519</t>
        </is>
      </c>
      <c r="J402" s="2" t="inlineStr"/>
      <c r="K402" s="2" t="inlineStr">
        <is>
          <t>Cromatografía de Gases / Espectrometría de Masas (GC-MS)</t>
        </is>
      </c>
      <c r="L402" s="2" t="inlineStr">
        <is>
          <t>N</t>
        </is>
      </c>
      <c r="N402" s="2" t="inlineStr">
        <is>
          <t>VOC especial urgente 8 días</t>
        </is>
      </c>
      <c r="O402" s="2" t="inlineStr">
        <is>
          <t>8 días laborables</t>
        </is>
      </c>
      <c r="P402" s="2" t="inlineStr"/>
      <c r="Q402" s="2" t="inlineStr"/>
      <c r="R402" s="2" t="inlineStr">
        <is>
          <t>Tubo Carbono Activo (100/50 mg) (TCA) x2 en serie -&gt; 2 MT044</t>
        </is>
      </c>
      <c r="S402" s="26" t="inlineStr">
        <is>
          <t>2*MT044</t>
        </is>
      </c>
    </row>
    <row r="403" hidden="1">
      <c r="A403" t="inlineStr">
        <is>
          <t>74-87-3</t>
        </is>
      </c>
      <c r="B403" s="2" t="inlineStr">
        <is>
          <t>Cloruro de metilo - aire</t>
        </is>
      </c>
      <c r="C403" s="2" t="inlineStr">
        <is>
          <t>Clorometano</t>
        </is>
      </c>
      <c r="D403" s="2" t="n"/>
      <c r="E403" s="2" t="inlineStr">
        <is>
          <t>N0715</t>
        </is>
      </c>
      <c r="F403" s="2" t="inlineStr">
        <is>
          <t>MA062</t>
        </is>
      </c>
      <c r="G403" s="2" t="inlineStr">
        <is>
          <t>1 µg</t>
        </is>
      </c>
      <c r="H403" s="2" t="inlineStr">
        <is>
          <t>Refrigerada (5°C ± 3°C)</t>
        </is>
      </c>
      <c r="I403" s="2" t="inlineStr">
        <is>
          <t>Método interno Basado en NIOSH 1001</t>
        </is>
      </c>
      <c r="J403" s="2" t="inlineStr"/>
      <c r="K403" s="2" t="inlineStr">
        <is>
          <t>Cromatografía de Gases / Espectrometría de Masas (GC-MS)</t>
        </is>
      </c>
      <c r="L403" s="2" t="inlineStr">
        <is>
          <t>N</t>
        </is>
      </c>
      <c r="N403" s="2" t="inlineStr">
        <is>
          <t>VOC especial (rutina)</t>
        </is>
      </c>
      <c r="O403" s="2" t="inlineStr">
        <is>
          <t>15 días laborables</t>
        </is>
      </c>
      <c r="P403" s="2" t="inlineStr"/>
      <c r="Q403" s="2" t="inlineStr"/>
      <c r="R403" s="2" t="inlineStr">
        <is>
          <t>Tubo Carbono Activo (400/200 mg) (TCA) + Tubo Carbono Activo (100/50 mg) (TCA) -&gt; MT073+MT044</t>
        </is>
      </c>
      <c r="S403" s="26" t="inlineStr">
        <is>
          <t>MT073+MT044</t>
        </is>
      </c>
    </row>
    <row r="404" hidden="1">
      <c r="A404" t="inlineStr">
        <is>
          <t>74-87-3</t>
        </is>
      </c>
      <c r="B404" s="2" t="inlineStr">
        <is>
          <t>Cloruro de metilo - aire</t>
        </is>
      </c>
      <c r="C404" s="2" t="inlineStr">
        <is>
          <t>Clorometano</t>
        </is>
      </c>
      <c r="D404" s="2" t="n"/>
      <c r="E404" s="2" t="inlineStr">
        <is>
          <t>N0715</t>
        </is>
      </c>
      <c r="F404" s="2" t="inlineStr">
        <is>
          <t>MA227</t>
        </is>
      </c>
      <c r="G404" s="2" t="inlineStr">
        <is>
          <t>1 µg</t>
        </is>
      </c>
      <c r="H404" s="2" t="inlineStr">
        <is>
          <t>Refrigerada (5°C ± 3°C)</t>
        </is>
      </c>
      <c r="I404" s="2" t="inlineStr">
        <is>
          <t>Método interno Basado en NIOSH 1001</t>
        </is>
      </c>
      <c r="J404" s="2" t="inlineStr"/>
      <c r="K404" s="2" t="inlineStr">
        <is>
          <t>Cromatografía de Gases / Espectrometría de Masas (GC-MS)</t>
        </is>
      </c>
      <c r="L404" s="2" t="inlineStr">
        <is>
          <t>N</t>
        </is>
      </c>
      <c r="N404" s="2" t="inlineStr">
        <is>
          <t>VOC especial urgente 8 días</t>
        </is>
      </c>
      <c r="O404" s="2" t="inlineStr">
        <is>
          <t>8 días laborables</t>
        </is>
      </c>
      <c r="P404" s="2" t="inlineStr"/>
      <c r="Q404" s="2" t="inlineStr"/>
      <c r="R404" s="2" t="inlineStr">
        <is>
          <t>Tubo Carbono Activo (400/200 mg) (TCA) + Tubo Carbono Activo (100/50 mg) (TCA) -&gt; MT073+MT044</t>
        </is>
      </c>
      <c r="S404" s="26" t="inlineStr">
        <is>
          <t>MT073+MT044</t>
        </is>
      </c>
    </row>
    <row r="405" hidden="1">
      <c r="A405" t="inlineStr">
        <is>
          <t>75-01-4</t>
        </is>
      </c>
      <c r="B405" s="2" t="inlineStr">
        <is>
          <t>Cloruro de vinilo - aire</t>
        </is>
      </c>
      <c r="C405" s="2" t="inlineStr">
        <is>
          <t>Cloroetileno; Cloroetano</t>
        </is>
      </c>
      <c r="D405" s="2" t="n"/>
      <c r="E405" s="2" t="inlineStr">
        <is>
          <t>N0720</t>
        </is>
      </c>
      <c r="F405" s="2" t="inlineStr">
        <is>
          <t>MA062</t>
        </is>
      </c>
      <c r="G405" s="2" t="inlineStr">
        <is>
          <t>1 µg</t>
        </is>
      </c>
      <c r="H405" s="2" t="inlineStr">
        <is>
          <t>Separar los tubos.</t>
        </is>
      </c>
      <c r="I405" s="2" t="inlineStr">
        <is>
          <t>Método interno Basado en MTA/MA-012/A87 (NIOSH 1007)</t>
        </is>
      </c>
      <c r="J405" s="2" t="inlineStr"/>
      <c r="K405" s="2" t="inlineStr">
        <is>
          <t>Cromatografía de Gases / Espectrometría de Masas (GC-MS)</t>
        </is>
      </c>
      <c r="L405" s="2" t="inlineStr">
        <is>
          <t>N</t>
        </is>
      </c>
      <c r="N405" s="2" t="inlineStr">
        <is>
          <t>VOC especial (rutina)</t>
        </is>
      </c>
      <c r="O405" s="2" t="inlineStr">
        <is>
          <t>15 días laborables</t>
        </is>
      </c>
      <c r="P405" s="2" t="inlineStr"/>
      <c r="Q405" s="2" t="inlineStr"/>
      <c r="R405" s="2" t="inlineStr">
        <is>
          <t>Tubo Carbono Activo (100/50 mg) (TCA) x2 en serie -&gt; 2 MT044</t>
        </is>
      </c>
      <c r="S405" s="26" t="inlineStr">
        <is>
          <t>2*MT044</t>
        </is>
      </c>
    </row>
    <row r="406" hidden="1">
      <c r="A406" t="inlineStr">
        <is>
          <t>75-01-4</t>
        </is>
      </c>
      <c r="B406" s="2" t="inlineStr">
        <is>
          <t>Cloruro de vinilo - aire</t>
        </is>
      </c>
      <c r="C406" s="2" t="inlineStr">
        <is>
          <t>Cloroetileno; Cloroetano</t>
        </is>
      </c>
      <c r="D406" s="2" t="n"/>
      <c r="E406" s="2" t="inlineStr">
        <is>
          <t>N0720</t>
        </is>
      </c>
      <c r="F406" s="2" t="inlineStr">
        <is>
          <t>MA227</t>
        </is>
      </c>
      <c r="G406" s="2" t="inlineStr">
        <is>
          <t>1 µg</t>
        </is>
      </c>
      <c r="H406" s="2" t="inlineStr">
        <is>
          <t>Separar los tubos.</t>
        </is>
      </c>
      <c r="I406" s="2" t="inlineStr">
        <is>
          <t>Método interno Basado en MTA/MA-012/A87 (NIOSH 1007)</t>
        </is>
      </c>
      <c r="J406" s="2" t="inlineStr"/>
      <c r="K406" s="2" t="inlineStr">
        <is>
          <t>Cromatografía de Gases / Espectrometría de Masas (GC-MS)</t>
        </is>
      </c>
      <c r="L406" s="2" t="inlineStr">
        <is>
          <t>N</t>
        </is>
      </c>
      <c r="N406" s="2" t="inlineStr">
        <is>
          <t>VOC especial urgente 8 días</t>
        </is>
      </c>
      <c r="O406" s="2" t="inlineStr">
        <is>
          <t>8 días laborables</t>
        </is>
      </c>
      <c r="P406" s="2" t="inlineStr"/>
      <c r="Q406" s="2" t="inlineStr"/>
      <c r="R406" s="2" t="inlineStr">
        <is>
          <t>Tubo Carbono Activo (100/50 mg) (TCA) x2 en serie -&gt; 2 MT044</t>
        </is>
      </c>
      <c r="S406" s="26" t="inlineStr">
        <is>
          <t>2*MT044</t>
        </is>
      </c>
    </row>
    <row r="407" hidden="1">
      <c r="A407" t="inlineStr">
        <is>
          <t>95-48-7</t>
        </is>
      </c>
      <c r="B407" s="2" t="inlineStr">
        <is>
          <t>o-Cresol - aire</t>
        </is>
      </c>
      <c r="C407" s="2" t="inlineStr">
        <is>
          <t>2-metilfenol</t>
        </is>
      </c>
      <c r="D407" s="2" t="n"/>
      <c r="E407" s="2" t="inlineStr">
        <is>
          <t>N0725</t>
        </is>
      </c>
      <c r="F407" s="2" t="inlineStr">
        <is>
          <t>PCG</t>
        </is>
      </c>
      <c r="G407" s="2" t="inlineStr">
        <is>
          <t>5 µg</t>
        </is>
      </c>
      <c r="H407" s="2" t="inlineStr"/>
      <c r="I407" s="2" t="inlineStr">
        <is>
          <t>Método interno Basado en NIOSH 2546</t>
        </is>
      </c>
      <c r="J407" s="2" t="inlineStr"/>
      <c r="K407" s="2" t="inlineStr">
        <is>
          <t>Cromatografía de Gases / Detector de Ionización por Llama (CG-FID)</t>
        </is>
      </c>
      <c r="L407" s="2" t="inlineStr">
        <is>
          <t>N</t>
        </is>
      </c>
      <c r="N407" s="2" t="inlineStr">
        <is>
          <t>Consultar precio con Gerencia Industria</t>
        </is>
      </c>
      <c r="O407" s="2" t="inlineStr">
        <is>
          <t>15 días laborables</t>
        </is>
      </c>
      <c r="P407" s="2" t="inlineStr"/>
      <c r="Q407" s="2" t="inlineStr"/>
      <c r="R407" s="2" t="inlineStr">
        <is>
          <t>Tubo resina XAD-7 -&gt; MT076</t>
        </is>
      </c>
      <c r="S407" s="26" t="inlineStr">
        <is>
          <t>MT076</t>
        </is>
      </c>
    </row>
    <row r="408" hidden="1">
      <c r="A408" t="inlineStr">
        <is>
          <t>1319-77-3; 95-48-7; 108-39-4; 106-44-5</t>
        </is>
      </c>
      <c r="B408" s="2" t="inlineStr">
        <is>
          <t>Cresoles (mezcla de isómeros) - aire</t>
        </is>
      </c>
      <c r="C408" s="2" t="inlineStr">
        <is>
          <t>o-cresol; m-cresol; p-cresol; Metilfenol; 2-metilfenol; 3-metilfenol; 4-metilfenol</t>
        </is>
      </c>
      <c r="D408" s="2" t="n"/>
      <c r="E408" s="2" t="inlineStr">
        <is>
          <t>N0731</t>
        </is>
      </c>
      <c r="F408" s="2" t="inlineStr">
        <is>
          <t>MA347</t>
        </is>
      </c>
      <c r="G408" s="2" t="inlineStr">
        <is>
          <t>5 µg</t>
        </is>
      </c>
      <c r="H408" s="2" t="inlineStr">
        <is>
          <t>Refrigerada (5°C ± 3°C)</t>
        </is>
      </c>
      <c r="I408" s="2" t="inlineStr">
        <is>
          <t>Método interno Basado en NIOSH 2546</t>
        </is>
      </c>
      <c r="J408" s="2" t="inlineStr"/>
      <c r="K408" s="2" t="inlineStr">
        <is>
          <t>Cromatografía de Gases / Detector de Ionización por Llama (CG-FID)</t>
        </is>
      </c>
      <c r="L408" s="2" t="inlineStr">
        <is>
          <t>N</t>
        </is>
      </c>
      <c r="N408" s="2" t="inlineStr">
        <is>
          <t>rutina 15 días</t>
        </is>
      </c>
      <c r="O408" s="2" t="inlineStr">
        <is>
          <t>15 días laborables</t>
        </is>
      </c>
      <c r="P408" s="2" t="inlineStr"/>
      <c r="Q408" s="2" t="inlineStr"/>
      <c r="R408" s="2" t="inlineStr">
        <is>
          <t>Tubo resina XAD-7 -&gt; MT076</t>
        </is>
      </c>
      <c r="S408" s="26" t="inlineStr">
        <is>
          <t>MT076</t>
        </is>
      </c>
    </row>
    <row r="409" hidden="1">
      <c r="A409" t="inlineStr">
        <is>
          <t>1319-77-3; 95-48-7; 108-39-4; 106-44-5</t>
        </is>
      </c>
      <c r="B409" s="2" t="inlineStr">
        <is>
          <t>Cresoles (mezcla de isómeros) - aire</t>
        </is>
      </c>
      <c r="C409" s="2" t="inlineStr">
        <is>
          <t>o-cresol; m-cresol; p-cresol; Metilfenol; 2-metilfenol; 3-metilfenol; 4-metilfenol</t>
        </is>
      </c>
      <c r="D409" s="2" t="n"/>
      <c r="E409" s="2" t="inlineStr">
        <is>
          <t>N0731</t>
        </is>
      </c>
      <c r="F409" s="2" t="inlineStr">
        <is>
          <t>MA348</t>
        </is>
      </c>
      <c r="G409" s="2" t="inlineStr">
        <is>
          <t>5 µg</t>
        </is>
      </c>
      <c r="H409" s="2" t="inlineStr">
        <is>
          <t>Refrigerada (5°C ± 3°C)</t>
        </is>
      </c>
      <c r="I409" s="2" t="inlineStr">
        <is>
          <t>Método interno Basado en NIOSH 2546</t>
        </is>
      </c>
      <c r="J409" s="2" t="inlineStr">
        <is>
          <t>5 -100 µg</t>
        </is>
      </c>
      <c r="K409" s="2" t="inlineStr">
        <is>
          <t>Cromatografía de Gases / Detector de Ionización por Llama (CG-FID)</t>
        </is>
      </c>
      <c r="L409" s="2" t="inlineStr">
        <is>
          <t>N</t>
        </is>
      </c>
      <c r="N409" s="2" t="inlineStr">
        <is>
          <t>urgente 8 días</t>
        </is>
      </c>
      <c r="O409" s="2" t="inlineStr">
        <is>
          <t>8 días laborables</t>
        </is>
      </c>
      <c r="P409" s="2" t="inlineStr"/>
      <c r="Q409" s="2" t="inlineStr"/>
      <c r="R409" s="2" t="inlineStr">
        <is>
          <t>Tubo resina XAD-7 -&gt; MT076</t>
        </is>
      </c>
      <c r="S409" s="26" t="inlineStr">
        <is>
          <t>MT076</t>
        </is>
      </c>
    </row>
    <row r="410" hidden="1">
      <c r="A410" t="inlineStr">
        <is>
          <t>75-71-8</t>
        </is>
      </c>
      <c r="B410" s="2" t="inlineStr">
        <is>
          <t>Diclorodifluorometano - aire</t>
        </is>
      </c>
      <c r="C410" s="2" t="inlineStr">
        <is>
          <t>Difluorodiclorometano; Freon 12</t>
        </is>
      </c>
      <c r="D410" s="2" t="n"/>
      <c r="E410" s="2" t="inlineStr">
        <is>
          <t>N0740</t>
        </is>
      </c>
      <c r="F410" s="2" t="inlineStr">
        <is>
          <t>MA227</t>
        </is>
      </c>
      <c r="G410" s="2" t="inlineStr">
        <is>
          <t>10 µg</t>
        </is>
      </c>
      <c r="H410" s="2" t="inlineStr">
        <is>
          <t>Refrigerada (5°C ± 3°C)</t>
        </is>
      </c>
      <c r="I410" s="2" t="inlineStr">
        <is>
          <t>Método interno Basado en NIOSH 1018</t>
        </is>
      </c>
      <c r="J410" s="2" t="inlineStr">
        <is>
          <t>5 -100 µg</t>
        </is>
      </c>
      <c r="K410" s="2" t="inlineStr">
        <is>
          <t>Cromatografía de Gases / Espectrometría de Masas (GC-MS)</t>
        </is>
      </c>
      <c r="L410" s="2" t="inlineStr">
        <is>
          <t>N</t>
        </is>
      </c>
      <c r="N410" s="2" t="inlineStr">
        <is>
          <t>VOC especial urgente 8 días</t>
        </is>
      </c>
      <c r="O410" s="2" t="inlineStr">
        <is>
          <t>8 días laborables</t>
        </is>
      </c>
      <c r="P410" s="2" t="inlineStr"/>
      <c r="Q410" s="2" t="inlineStr"/>
      <c r="R410" s="2" t="inlineStr">
        <is>
          <t>Tubo Carbono Activo (400/200 mg) (TCA) + Tubo Carbono Activo (100/50 mg) (TCA) -&gt; MT073+MT044</t>
        </is>
      </c>
      <c r="S410" s="26" t="inlineStr">
        <is>
          <t>MT073+MT044</t>
        </is>
      </c>
    </row>
    <row r="411" hidden="1">
      <c r="A411" t="inlineStr">
        <is>
          <t>75-71-8</t>
        </is>
      </c>
      <c r="B411" s="2" t="inlineStr">
        <is>
          <t>Diclorodifluorometano - aire</t>
        </is>
      </c>
      <c r="C411" s="2" t="inlineStr">
        <is>
          <t>Difluorodiclorometano; Freon 12</t>
        </is>
      </c>
      <c r="D411" s="2" t="n"/>
      <c r="E411" s="2" t="inlineStr">
        <is>
          <t>N0740</t>
        </is>
      </c>
      <c r="F411" s="2" t="inlineStr">
        <is>
          <t>MA062</t>
        </is>
      </c>
      <c r="G411" s="2" t="inlineStr">
        <is>
          <t>10 µg</t>
        </is>
      </c>
      <c r="H411" s="2" t="inlineStr">
        <is>
          <t>Refrigerada (5°C ± 3°C)</t>
        </is>
      </c>
      <c r="I411" s="2" t="inlineStr">
        <is>
          <t>Método interno Basado en NIOSH 1018</t>
        </is>
      </c>
      <c r="J411" s="2" t="inlineStr"/>
      <c r="K411" s="2" t="inlineStr">
        <is>
          <t>Cromatografía de Gases / Espectrometría de Masas (GC-MS)</t>
        </is>
      </c>
      <c r="L411" s="2" t="inlineStr">
        <is>
          <t>N</t>
        </is>
      </c>
      <c r="N411" s="2" t="inlineStr">
        <is>
          <t>VOC especial (rutina)</t>
        </is>
      </c>
      <c r="O411" s="2" t="inlineStr">
        <is>
          <t>15 días laborables</t>
        </is>
      </c>
      <c r="P411" s="2" t="inlineStr"/>
      <c r="Q411" s="2" t="inlineStr"/>
      <c r="R411" s="2" t="inlineStr">
        <is>
          <t>Tubo Carbono Activo (400/200 mg) (TCA) + Tubo Carbono Activo (100/50 mg) (TCA) -&gt; MT073+MT044</t>
        </is>
      </c>
      <c r="S411" s="26" t="inlineStr">
        <is>
          <t>MT073+MT044</t>
        </is>
      </c>
    </row>
    <row r="412" hidden="1">
      <c r="A412" t="inlineStr">
        <is>
          <t>1300-73-8</t>
        </is>
      </c>
      <c r="B412" s="2" t="inlineStr">
        <is>
          <t>Dimetilaminobenceno (todos los isómeros) - aire</t>
        </is>
      </c>
      <c r="C412" s="2" t="inlineStr">
        <is>
          <t>2,4-Dimetilanilina; 2,4-Dimetilaminobenceno; Aminodimetilbenceno; 2,4-Xilidina; 2,5-Xilidina; (hay 6 isomeros de Xilidina)</t>
        </is>
      </c>
      <c r="D412" s="2" t="n"/>
      <c r="E412" s="2" t="inlineStr">
        <is>
          <t>N0745</t>
        </is>
      </c>
      <c r="F412" s="2" t="inlineStr">
        <is>
          <t>MA062</t>
        </is>
      </c>
      <c r="G412" s="2" t="inlineStr">
        <is>
          <t>10 µg</t>
        </is>
      </c>
      <c r="H412" s="2" t="inlineStr"/>
      <c r="I412" s="2" t="inlineStr">
        <is>
          <t>Método interno Basado en NIOSH 2002</t>
        </is>
      </c>
      <c r="J412" s="2" t="inlineStr"/>
      <c r="K412" s="2" t="inlineStr">
        <is>
          <t>Cromatografía de Gases / Detector de Ionización por Llama (CG-FID)</t>
        </is>
      </c>
      <c r="L412" s="2" t="inlineStr">
        <is>
          <t>N</t>
        </is>
      </c>
      <c r="N412" s="2" t="inlineStr">
        <is>
          <t>VOC especial (rutina)</t>
        </is>
      </c>
      <c r="O412" s="2" t="inlineStr">
        <is>
          <t>15 días laborables</t>
        </is>
      </c>
      <c r="P412" s="2" t="inlineStr"/>
      <c r="Q412" s="2" t="inlineStr"/>
      <c r="R412" s="2" t="inlineStr">
        <is>
          <t>Tubo Sílica Gel (150/75 mg) -&gt; MT082</t>
        </is>
      </c>
      <c r="S412" s="26" t="inlineStr">
        <is>
          <t>MT082</t>
        </is>
      </c>
    </row>
    <row r="413" hidden="1">
      <c r="A413" t="inlineStr">
        <is>
          <t>1300-73-8</t>
        </is>
      </c>
      <c r="B413" s="2" t="inlineStr">
        <is>
          <t>Dimetilaminobenceno (todos los isómeros) - aire</t>
        </is>
      </c>
      <c r="C413" s="2" t="inlineStr">
        <is>
          <t>2,4-Dimetilanilina; 2,4-Dimetilaminobenceno; Aminodimetilbenceno; 2,4-Xilidina; 2,5-Xilidina; (hay 6 isomeros de Xilidina)</t>
        </is>
      </c>
      <c r="D413" s="2" t="n"/>
      <c r="E413" s="2" t="inlineStr">
        <is>
          <t>N0745</t>
        </is>
      </c>
      <c r="F413" s="2" t="inlineStr">
        <is>
          <t>MA227</t>
        </is>
      </c>
      <c r="G413" s="2" t="inlineStr">
        <is>
          <t>10 µg</t>
        </is>
      </c>
      <c r="H413" s="2" t="inlineStr"/>
      <c r="I413" s="2" t="inlineStr">
        <is>
          <t>Método interno Basado en NIOSH 2002</t>
        </is>
      </c>
      <c r="J413" s="2" t="inlineStr"/>
      <c r="K413" s="2" t="inlineStr">
        <is>
          <t>Cromatografía de Gases / Detector de Ionización por Llama (CG-FID)</t>
        </is>
      </c>
      <c r="L413" s="2" t="inlineStr">
        <is>
          <t>N</t>
        </is>
      </c>
      <c r="N413" s="2" t="inlineStr">
        <is>
          <t>VOC especial urgente 8 días</t>
        </is>
      </c>
      <c r="O413" s="2" t="inlineStr">
        <is>
          <t>8 días laborables</t>
        </is>
      </c>
      <c r="P413" s="2" t="inlineStr"/>
      <c r="Q413" s="2" t="inlineStr"/>
      <c r="R413" s="2" t="inlineStr">
        <is>
          <t>Tubo Sílica Gel (150/75 mg) -&gt; MT082</t>
        </is>
      </c>
      <c r="S413" s="26" t="inlineStr">
        <is>
          <t>MT082</t>
        </is>
      </c>
    </row>
    <row r="414" hidden="1">
      <c r="A414" t="inlineStr">
        <is>
          <t>75-15-0</t>
        </is>
      </c>
      <c r="B414" s="2" t="inlineStr">
        <is>
          <t>Disulfuro de carbono - aire</t>
        </is>
      </c>
      <c r="C414" s="2" t="inlineStr">
        <is>
          <t>Anhídrido ditiocarbónico; CS2</t>
        </is>
      </c>
      <c r="D414" s="2" t="n"/>
      <c r="E414" s="2" t="inlineStr">
        <is>
          <t>N0750</t>
        </is>
      </c>
      <c r="F414" s="2" t="inlineStr">
        <is>
          <t>MA062</t>
        </is>
      </c>
      <c r="G414" s="2" t="inlineStr">
        <is>
          <t>2 µg</t>
        </is>
      </c>
      <c r="H414" s="2" t="inlineStr">
        <is>
          <t>Refrigerada (5°C ± 3°C)</t>
        </is>
      </c>
      <c r="I414" s="2" t="inlineStr">
        <is>
          <t>Método interno Basado en NIOSH 1600</t>
        </is>
      </c>
      <c r="J414" s="2" t="inlineStr"/>
      <c r="K414" s="2" t="inlineStr">
        <is>
          <t>Cromatografía de Gases / Espectrometría de Masas (GC-MS)</t>
        </is>
      </c>
      <c r="L414" s="2" t="inlineStr">
        <is>
          <t>N</t>
        </is>
      </c>
      <c r="N414" s="2" t="inlineStr">
        <is>
          <t>VOC especial (rutina)</t>
        </is>
      </c>
      <c r="O414" s="2" t="inlineStr">
        <is>
          <t>15 días laborables</t>
        </is>
      </c>
      <c r="P414" s="2" t="inlineStr"/>
      <c r="Q414" s="2" t="inlineStr"/>
      <c r="R414" s="2" t="inlineStr">
        <is>
          <t>Tubo Carbono Activo (100/50 mg) (TCA) + tubo desecante (sulfato sódico) -&gt; MT044 + MT048</t>
        </is>
      </c>
      <c r="S414" s="26" t="inlineStr">
        <is>
          <t>MT044+MT048</t>
        </is>
      </c>
    </row>
    <row r="415" hidden="1">
      <c r="A415" t="inlineStr">
        <is>
          <t>75-15-0</t>
        </is>
      </c>
      <c r="B415" s="2" t="inlineStr">
        <is>
          <t>Disulfuro de carbono - aire</t>
        </is>
      </c>
      <c r="C415" s="2" t="inlineStr">
        <is>
          <t>Anhídrido ditiocarbónico; CS2</t>
        </is>
      </c>
      <c r="D415" s="2" t="n"/>
      <c r="E415" s="2" t="inlineStr">
        <is>
          <t>N0750</t>
        </is>
      </c>
      <c r="F415" s="2" t="inlineStr">
        <is>
          <t>MA227</t>
        </is>
      </c>
      <c r="G415" s="2" t="inlineStr">
        <is>
          <t>2 µg</t>
        </is>
      </c>
      <c r="H415" s="2" t="inlineStr">
        <is>
          <t>Refrigerada (5°C ± 3°C)</t>
        </is>
      </c>
      <c r="I415" s="2" t="inlineStr">
        <is>
          <t>Método interno Basado en NIOSH 1600</t>
        </is>
      </c>
      <c r="J415" s="2" t="inlineStr"/>
      <c r="K415" s="2" t="inlineStr">
        <is>
          <t>Cromatografía de Gases / Espectrometría de Masas (GC-MS)</t>
        </is>
      </c>
      <c r="L415" s="2" t="inlineStr">
        <is>
          <t>N</t>
        </is>
      </c>
      <c r="N415" s="2" t="inlineStr">
        <is>
          <t>VOC especial urgente 8 días</t>
        </is>
      </c>
      <c r="O415" s="2" t="inlineStr">
        <is>
          <t>8 días laborables</t>
        </is>
      </c>
      <c r="P415" s="2" t="inlineStr"/>
      <c r="Q415" s="2" t="inlineStr"/>
      <c r="R415" s="2" t="inlineStr">
        <is>
          <t>Tubo Carbono Activo (100/50 mg) (TCA) + tubo desecante (sulfato sódico) -&gt; MT044 + MT048</t>
        </is>
      </c>
      <c r="S415" s="26" t="inlineStr">
        <is>
          <t>MT044+MT048</t>
        </is>
      </c>
    </row>
    <row r="416" hidden="1">
      <c r="A416" t="inlineStr">
        <is>
          <t>1321-74-0</t>
        </is>
      </c>
      <c r="B416" s="2" t="inlineStr">
        <is>
          <t>Divinilbenceno (mezcla de isómeros) - aire</t>
        </is>
      </c>
      <c r="C416" s="2" t="inlineStr">
        <is>
          <t>Vinilestireno, DVB</t>
        </is>
      </c>
      <c r="D416" s="2" t="n"/>
      <c r="E416" s="2" t="inlineStr">
        <is>
          <t>N0755</t>
        </is>
      </c>
      <c r="F416" s="2" t="inlineStr">
        <is>
          <t>MA227</t>
        </is>
      </c>
      <c r="G416" s="2" t="inlineStr">
        <is>
          <t>10 µg</t>
        </is>
      </c>
      <c r="H416" s="2" t="inlineStr">
        <is>
          <t>Temperatura ambiente</t>
        </is>
      </c>
      <c r="I416" s="2" t="inlineStr">
        <is>
          <t>Método interno Basado en OSHA 89</t>
        </is>
      </c>
      <c r="J416" s="2" t="inlineStr"/>
      <c r="K416" s="2" t="inlineStr">
        <is>
          <t>Cromatografía de Gases / Detector de Ionización por Llama (CG-FID)</t>
        </is>
      </c>
      <c r="L416" s="2" t="inlineStr">
        <is>
          <t>N</t>
        </is>
      </c>
      <c r="N416" s="2" t="inlineStr">
        <is>
          <t>VOC especial urgente 8 días</t>
        </is>
      </c>
      <c r="O416" s="2" t="inlineStr">
        <is>
          <t>8 días laborables</t>
        </is>
      </c>
      <c r="P416" s="2" t="inlineStr"/>
      <c r="Q416" s="2" t="inlineStr"/>
      <c r="R416" s="2" t="inlineStr">
        <is>
          <t>Tubo Carbono Activo (100/50 mg) (TCA) -&gt; MT044</t>
        </is>
      </c>
      <c r="S416" s="26" t="inlineStr">
        <is>
          <t>MT044</t>
        </is>
      </c>
    </row>
    <row r="417" hidden="1">
      <c r="A417" t="inlineStr">
        <is>
          <t>1321-74-0</t>
        </is>
      </c>
      <c r="B417" s="2" t="inlineStr">
        <is>
          <t>Divinilbenceno (mezcla de isómeros) - aire</t>
        </is>
      </c>
      <c r="C417" s="2" t="inlineStr">
        <is>
          <t>Vinilestireno, DVB</t>
        </is>
      </c>
      <c r="D417" s="2" t="n"/>
      <c r="E417" s="2" t="inlineStr">
        <is>
          <t>N0755</t>
        </is>
      </c>
      <c r="F417" s="2" t="inlineStr">
        <is>
          <t>MA062</t>
        </is>
      </c>
      <c r="G417" s="2" t="inlineStr">
        <is>
          <t>10 µg</t>
        </is>
      </c>
      <c r="H417" s="2" t="inlineStr">
        <is>
          <t>Temperatura ambiente</t>
        </is>
      </c>
      <c r="I417" s="2" t="inlineStr">
        <is>
          <t>Método interno Basado en OSHA 89</t>
        </is>
      </c>
      <c r="J417" s="2" t="inlineStr"/>
      <c r="K417" s="2" t="inlineStr">
        <is>
          <t>Cromatografía de Gases / Detector de Ionización por Llama (CG-FID)</t>
        </is>
      </c>
      <c r="L417" s="2" t="inlineStr">
        <is>
          <t>N</t>
        </is>
      </c>
      <c r="N417" s="2" t="inlineStr">
        <is>
          <t>VOC especial (rutina)</t>
        </is>
      </c>
      <c r="O417" s="2" t="inlineStr">
        <is>
          <t>15 días laborables</t>
        </is>
      </c>
      <c r="P417" s="2" t="inlineStr"/>
      <c r="Q417" s="2" t="inlineStr"/>
      <c r="R417" s="2" t="inlineStr">
        <is>
          <t>Tubo Carbono Activo (100/50 mg) (TCA) -&gt; MT044</t>
        </is>
      </c>
      <c r="S417" s="26" t="inlineStr">
        <is>
          <t>MT044</t>
        </is>
      </c>
    </row>
    <row r="418" hidden="1">
      <c r="A418" t="inlineStr">
        <is>
          <t>101-84-8</t>
        </is>
      </c>
      <c r="B418" s="2" t="inlineStr">
        <is>
          <t>Éter fenílico - aire</t>
        </is>
      </c>
      <c r="C418" s="2" t="inlineStr">
        <is>
          <t>Difeniléter; Fenoxibenceno; 1,1’-oxibisbenceno; Óxido de difenilo</t>
        </is>
      </c>
      <c r="D418" s="2" t="n"/>
      <c r="E418" s="2" t="inlineStr">
        <is>
          <t>N0760</t>
        </is>
      </c>
      <c r="F418" s="2" t="inlineStr">
        <is>
          <t>PCG</t>
        </is>
      </c>
      <c r="G418" s="2" t="inlineStr">
        <is>
          <t>2,5 µg</t>
        </is>
      </c>
      <c r="H418" s="2" t="inlineStr"/>
      <c r="I418" s="2" t="inlineStr">
        <is>
          <t>Método interno Basado en NIOSH 1617</t>
        </is>
      </c>
      <c r="J418" s="2" t="inlineStr"/>
      <c r="K418" s="2" t="inlineStr">
        <is>
          <t>Cromatografía de Gases / Detector de Ionización por Llama (CG-FID)</t>
        </is>
      </c>
      <c r="L418" s="2" t="inlineStr">
        <is>
          <t>N</t>
        </is>
      </c>
      <c r="N418" s="2" t="inlineStr">
        <is>
          <t>Consultar precio con Gerencia Industria</t>
        </is>
      </c>
      <c r="O418" s="2" t="inlineStr">
        <is>
          <t>15 días laborables</t>
        </is>
      </c>
      <c r="P418" s="2" t="inlineStr"/>
      <c r="Q418" s="2" t="inlineStr"/>
      <c r="R418" s="2" t="inlineStr">
        <is>
          <t>Tubo Carbono Activo (100/50 mg) (TCA) -&gt; MT044</t>
        </is>
      </c>
      <c r="S418" s="26" t="inlineStr">
        <is>
          <t>MT044</t>
        </is>
      </c>
    </row>
    <row r="419" hidden="1">
      <c r="A419" t="inlineStr">
        <is>
          <t>100-63-0</t>
        </is>
      </c>
      <c r="B419" s="2" t="inlineStr">
        <is>
          <t>Fenilhidracina  - aire</t>
        </is>
      </c>
      <c r="C419" s="2" t="inlineStr">
        <is>
          <t>Hidracinobenceno; Hidracina-Benceno</t>
        </is>
      </c>
      <c r="D419" s="2" t="n"/>
      <c r="E419" s="2" t="inlineStr">
        <is>
          <t>N0765</t>
        </is>
      </c>
      <c r="F419" s="2" t="inlineStr">
        <is>
          <t>MA227</t>
        </is>
      </c>
      <c r="G419" s="2" t="inlineStr">
        <is>
          <t>1 µg</t>
        </is>
      </c>
      <c r="H419" s="2" t="inlineStr"/>
      <c r="I419" s="2" t="inlineStr">
        <is>
          <t>Método interno basado en NIOSH 3518</t>
        </is>
      </c>
      <c r="J419" s="2" t="inlineStr"/>
      <c r="K419" s="2" t="inlineStr">
        <is>
          <t>Espectrofotometría Ultravioleta-Visible</t>
        </is>
      </c>
      <c r="L419" s="2" t="inlineStr">
        <is>
          <t>N</t>
        </is>
      </c>
      <c r="N419" s="2" t="inlineStr">
        <is>
          <t>VOC especial urgente 8 días</t>
        </is>
      </c>
      <c r="O419" s="2" t="inlineStr">
        <is>
          <t>8 días laborables</t>
        </is>
      </c>
      <c r="P419" s="2" t="inlineStr"/>
      <c r="Q419" s="2" t="inlineStr"/>
      <c r="R419" s="2" t="inlineStr">
        <is>
          <t>Impinger (15 mL HCl 0,1M) -&gt; MT083. Alquiler pareja impinger -&gt; MT011</t>
        </is>
      </c>
      <c r="S419" s="26" t="inlineStr">
        <is>
          <t>MT083</t>
        </is>
      </c>
    </row>
    <row r="420" hidden="1">
      <c r="A420" t="inlineStr">
        <is>
          <t>100-63-0</t>
        </is>
      </c>
      <c r="B420" s="2" t="inlineStr">
        <is>
          <t>Fenilhidracina  - aire</t>
        </is>
      </c>
      <c r="C420" s="2" t="inlineStr">
        <is>
          <t>Hidracinobenceno; Hidracina-Benceno</t>
        </is>
      </c>
      <c r="D420" s="2" t="n"/>
      <c r="E420" s="2" t="inlineStr">
        <is>
          <t>N0765</t>
        </is>
      </c>
      <c r="F420" s="2" t="inlineStr">
        <is>
          <t>MA062</t>
        </is>
      </c>
      <c r="G420" s="2" t="inlineStr">
        <is>
          <t>1 µg</t>
        </is>
      </c>
      <c r="H420" s="2" t="inlineStr"/>
      <c r="I420" s="2" t="inlineStr">
        <is>
          <t>Método interno basado en NIOSH 3518</t>
        </is>
      </c>
      <c r="J420" s="2" t="inlineStr"/>
      <c r="K420" s="2" t="inlineStr">
        <is>
          <t>Espectrofotometría Ultravioleta-Visible</t>
        </is>
      </c>
      <c r="L420" s="2" t="inlineStr">
        <is>
          <t>N</t>
        </is>
      </c>
      <c r="N420" s="2" t="inlineStr">
        <is>
          <t>VOC especial (rutina)</t>
        </is>
      </c>
      <c r="O420" s="2" t="inlineStr">
        <is>
          <t>15 días laborables</t>
        </is>
      </c>
      <c r="P420" s="2" t="inlineStr"/>
      <c r="Q420" s="2" t="inlineStr"/>
      <c r="R420" s="2" t="inlineStr">
        <is>
          <t>Impinger (15 mL HCl 0,1M) -&gt; MT083. Alquiler pareja impinger -&gt; MT011</t>
        </is>
      </c>
      <c r="S420" s="26" t="inlineStr">
        <is>
          <t>MT083</t>
        </is>
      </c>
    </row>
    <row r="421" hidden="1">
      <c r="A421" t="inlineStr">
        <is>
          <t>87-68-3</t>
        </is>
      </c>
      <c r="B421" s="2" t="inlineStr">
        <is>
          <t>Hexaclorobutadieno  - aire</t>
        </is>
      </c>
      <c r="C421" s="2" t="inlineStr">
        <is>
          <t>HCBD; 1,3-Hexachlorobutadiene; Perchlorobutadiene; Hexachlorobutadiene; hexaclorobuta-1,3-dieno</t>
        </is>
      </c>
      <c r="D421" s="2" t="n"/>
      <c r="E421" s="2" t="inlineStr">
        <is>
          <t>N0770</t>
        </is>
      </c>
      <c r="F421" s="2" t="inlineStr">
        <is>
          <t>MA062</t>
        </is>
      </c>
      <c r="G421" s="2" t="inlineStr">
        <is>
          <t>0,1 µg</t>
        </is>
      </c>
      <c r="H421" s="2" t="inlineStr">
        <is>
          <t>Preservar de la luz</t>
        </is>
      </c>
      <c r="I421" s="2" t="inlineStr">
        <is>
          <t>Método interno Basado en NIOSH 2543</t>
        </is>
      </c>
      <c r="J421" s="2" t="inlineStr"/>
      <c r="K421" s="2" t="inlineStr">
        <is>
          <t>Cromatografía de Gases / Espectrometría de Masas (GC-MS)</t>
        </is>
      </c>
      <c r="L421" s="2" t="inlineStr">
        <is>
          <t>N</t>
        </is>
      </c>
      <c r="N421" s="2" t="inlineStr">
        <is>
          <t>VOC especial (rutina)</t>
        </is>
      </c>
      <c r="O421" s="2" t="inlineStr">
        <is>
          <t>15 días laborables</t>
        </is>
      </c>
      <c r="P421" s="2" t="inlineStr"/>
      <c r="Q421" s="2" t="inlineStr"/>
      <c r="R421" s="2" t="inlineStr">
        <is>
          <t>Tubo resina XAD-2 -&gt; MT075</t>
        </is>
      </c>
      <c r="S421" s="26" t="inlineStr">
        <is>
          <t>MT075</t>
        </is>
      </c>
    </row>
    <row r="422" hidden="1">
      <c r="A422" t="inlineStr">
        <is>
          <t>87-68-3</t>
        </is>
      </c>
      <c r="B422" s="2" t="inlineStr">
        <is>
          <t>Hexaclorobutadieno  - aire</t>
        </is>
      </c>
      <c r="C422" s="2" t="inlineStr">
        <is>
          <t>HCBD; 1,3-Hexachlorobutadiene; Perchlorobutadiene; Hexachlorobutadiene; hexaclorobuta-1,3-dieno</t>
        </is>
      </c>
      <c r="D422" s="2" t="n"/>
      <c r="E422" s="2" t="inlineStr">
        <is>
          <t>N0770</t>
        </is>
      </c>
      <c r="F422" s="2" t="inlineStr">
        <is>
          <t>MA227</t>
        </is>
      </c>
      <c r="G422" s="2" t="inlineStr">
        <is>
          <t>0,1 µg</t>
        </is>
      </c>
      <c r="H422" s="2" t="inlineStr">
        <is>
          <t>Preservar de la luz</t>
        </is>
      </c>
      <c r="I422" s="2" t="inlineStr">
        <is>
          <t>Método interno Basado en NIOSH 2543</t>
        </is>
      </c>
      <c r="J422" s="2" t="inlineStr"/>
      <c r="K422" s="2" t="inlineStr">
        <is>
          <t>Cromatografía de Gases / Espectrometría de Masas (GC-MS)</t>
        </is>
      </c>
      <c r="L422" s="2" t="inlineStr">
        <is>
          <t>N</t>
        </is>
      </c>
      <c r="N422" s="2" t="inlineStr">
        <is>
          <t>VOC especial urgente 8 días</t>
        </is>
      </c>
      <c r="O422" s="2" t="inlineStr">
        <is>
          <t>8 días laborables</t>
        </is>
      </c>
      <c r="P422" s="2" t="inlineStr"/>
      <c r="Q422" s="2" t="inlineStr"/>
      <c r="R422" s="2" t="inlineStr">
        <is>
          <t>Tubo resina XAD-2 -&gt; MT075</t>
        </is>
      </c>
      <c r="S422" s="26" t="inlineStr">
        <is>
          <t>MT075</t>
        </is>
      </c>
    </row>
    <row r="423">
      <c r="A423" t="inlineStr">
        <is>
          <t>123-31-9</t>
        </is>
      </c>
      <c r="B423" s="2" t="inlineStr">
        <is>
          <t>Hidroquinona - aire</t>
        </is>
      </c>
      <c r="C423" s="2" t="inlineStr">
        <is>
          <t>1,4-bencenodiol; Hidroquinol; Quinol; 1,4-dihidroxibenceno</t>
        </is>
      </c>
      <c r="D423" s="2" t="n"/>
      <c r="E423" s="2" t="inlineStr">
        <is>
          <t>N0780</t>
        </is>
      </c>
      <c r="F423" s="2" t="inlineStr">
        <is>
          <t>MA227</t>
        </is>
      </c>
      <c r="G423" s="2" t="inlineStr">
        <is>
          <t>10 µg</t>
        </is>
      </c>
      <c r="H423" s="2" t="inlineStr">
        <is>
          <t>Desorber después del muestreo. Temperatura ambiente</t>
        </is>
      </c>
      <c r="I423" s="2" t="inlineStr">
        <is>
          <t>Método interno Basado en NIOSH 5004</t>
        </is>
      </c>
      <c r="J423" s="2" t="inlineStr"/>
      <c r="K423" s="2" t="inlineStr">
        <is>
          <t>Cromatografía Líquida de Alta Resolución (HPLC)</t>
        </is>
      </c>
      <c r="L423" s="2" t="inlineStr">
        <is>
          <t>N</t>
        </is>
      </c>
      <c r="N423" s="2" t="inlineStr">
        <is>
          <t>VOC especial urgente 8 días</t>
        </is>
      </c>
      <c r="O423" s="2" t="inlineStr">
        <is>
          <t>8 días laborables</t>
        </is>
      </c>
      <c r="P423" s="2" t="inlineStr"/>
      <c r="Q423" s="2" t="inlineStr">
        <is>
          <t>Nota: Desorción inmediata después de la toma de muestra con una solución de ácido acético 1% proporcionada por el Laboratorio. Enviar al Laboratorio los 10mL de la solución de desorción a temperatura ambiente.</t>
        </is>
      </c>
      <c r="R423" s="2" t="inlineStr">
        <is>
          <t>Filtro Esteres Celulosa (EDC) 37 mm + Disolución de desorción (ácido acético) -&gt; MT117+MT083</t>
        </is>
      </c>
      <c r="S423" s="26" t="inlineStr">
        <is>
          <t>MT117+MT083</t>
        </is>
      </c>
    </row>
    <row r="424">
      <c r="A424" t="inlineStr">
        <is>
          <t>123-31-9</t>
        </is>
      </c>
      <c r="B424" s="2" t="inlineStr">
        <is>
          <t>Hidroquinona - aire</t>
        </is>
      </c>
      <c r="C424" s="2" t="inlineStr">
        <is>
          <t>1,4-bencenodiol; Hidroquinol; Quinol; 1,4-dihidroxibenceno</t>
        </is>
      </c>
      <c r="D424" s="2" t="n"/>
      <c r="E424" s="2" t="inlineStr">
        <is>
          <t>N0780</t>
        </is>
      </c>
      <c r="F424" s="2" t="inlineStr">
        <is>
          <t>MA062</t>
        </is>
      </c>
      <c r="G424" s="2" t="inlineStr">
        <is>
          <t>10 µg</t>
        </is>
      </c>
      <c r="H424" s="2" t="inlineStr">
        <is>
          <t>Desorber después del muestreo. Temperatura ambiente</t>
        </is>
      </c>
      <c r="I424" s="2" t="inlineStr">
        <is>
          <t>Método interno Basado en NIOSH 5004</t>
        </is>
      </c>
      <c r="J424" s="2" t="inlineStr"/>
      <c r="K424" s="2" t="inlineStr">
        <is>
          <t>Cromatografía Líquida de Alta Resolución (HPLC)</t>
        </is>
      </c>
      <c r="L424" s="2" t="inlineStr">
        <is>
          <t>N</t>
        </is>
      </c>
      <c r="N424" s="2" t="inlineStr">
        <is>
          <t>VOC especial (rutina)</t>
        </is>
      </c>
      <c r="O424" s="2" t="inlineStr">
        <is>
          <t>15 días laborables</t>
        </is>
      </c>
      <c r="P424" s="2" t="inlineStr"/>
      <c r="Q424" s="2" t="inlineStr">
        <is>
          <t>Nota: Desorción inmediata después de la toma de muestra con una solución de ácido acético 1% proporcionada por el Laboratorio. Enviar al Laboratorio los 10mL de la solución de desorción a temperatura ambiente.</t>
        </is>
      </c>
      <c r="R424" s="2" t="inlineStr">
        <is>
          <t>Filtro Esteres Celulosa (EDC) 37 mm + Disolución de desorción (ácido acético) -&gt; MT117+MT083</t>
        </is>
      </c>
      <c r="S424" s="26" t="inlineStr">
        <is>
          <t>MT117+MT083</t>
        </is>
      </c>
    </row>
    <row r="425" hidden="1">
      <c r="A425" t="inlineStr">
        <is>
          <t>80-62-6</t>
        </is>
      </c>
      <c r="B425" s="2" t="inlineStr">
        <is>
          <t>Metacrilato de metilo - aire</t>
        </is>
      </c>
      <c r="C425" s="2" t="inlineStr">
        <is>
          <t>MMA; 2-metilpropenoato de metilo</t>
        </is>
      </c>
      <c r="D425" s="2" t="n"/>
      <c r="E425" s="2" t="inlineStr">
        <is>
          <t>N0785</t>
        </is>
      </c>
      <c r="F425" s="2" t="inlineStr">
        <is>
          <t>MA062</t>
        </is>
      </c>
      <c r="G425" s="2" t="inlineStr">
        <is>
          <t>25 µg</t>
        </is>
      </c>
      <c r="H425" s="2" t="inlineStr">
        <is>
          <t>Refrigerada (5°C ± 3°C)</t>
        </is>
      </c>
      <c r="I425" s="2" t="inlineStr">
        <is>
          <t>Método interno Basado en los métodos MTCQA 319-1-A/95 y NIOSH 2537</t>
        </is>
      </c>
      <c r="J425" s="2" t="inlineStr"/>
      <c r="K425" s="2" t="inlineStr">
        <is>
          <t>Cromatografía de Gases / Detector de Ionización por Llama (CG-FID)</t>
        </is>
      </c>
      <c r="L425" s="2" t="inlineStr">
        <is>
          <t>N</t>
        </is>
      </c>
      <c r="N425" s="2" t="inlineStr">
        <is>
          <t>VOC especial (rutina)</t>
        </is>
      </c>
      <c r="O425" s="2" t="inlineStr">
        <is>
          <t>15 días laborables</t>
        </is>
      </c>
      <c r="P425" s="2" t="inlineStr"/>
      <c r="Q425" s="2" t="inlineStr"/>
      <c r="R425" s="2" t="inlineStr">
        <is>
          <t>Tubo resina XAD-2 -&gt; MT075</t>
        </is>
      </c>
      <c r="S425" s="26" t="inlineStr">
        <is>
          <t>MT075</t>
        </is>
      </c>
    </row>
    <row r="426" hidden="1">
      <c r="A426" t="inlineStr">
        <is>
          <t>80-62-6</t>
        </is>
      </c>
      <c r="B426" s="2" t="inlineStr">
        <is>
          <t>Metacrilato de metilo - aire</t>
        </is>
      </c>
      <c r="C426" s="2" t="inlineStr">
        <is>
          <t>MMA; 2-metilpropenoato de metilo</t>
        </is>
      </c>
      <c r="D426" s="2" t="n"/>
      <c r="E426" s="2" t="inlineStr">
        <is>
          <t>N0785</t>
        </is>
      </c>
      <c r="F426" s="2" t="inlineStr">
        <is>
          <t>MA227</t>
        </is>
      </c>
      <c r="G426" s="2" t="inlineStr">
        <is>
          <t>25 µg</t>
        </is>
      </c>
      <c r="H426" s="2" t="inlineStr">
        <is>
          <t>Refrigerada (5°C ± 3°C)</t>
        </is>
      </c>
      <c r="I426" s="2" t="inlineStr">
        <is>
          <t>Método interno Basado en los métodos MTCQA 319-1-A/95 y NIOSH 2537</t>
        </is>
      </c>
      <c r="J426" s="2" t="inlineStr"/>
      <c r="K426" s="2" t="inlineStr">
        <is>
          <t>Cromatografía de Gases / Detector de Ionización por Llama (CG-FID)</t>
        </is>
      </c>
      <c r="L426" s="2" t="inlineStr">
        <is>
          <t>N</t>
        </is>
      </c>
      <c r="N426" s="2" t="inlineStr">
        <is>
          <t>VOC especial urgente 8 días</t>
        </is>
      </c>
      <c r="O426" s="2" t="inlineStr">
        <is>
          <t>8 días laborables</t>
        </is>
      </c>
      <c r="P426" s="2" t="inlineStr"/>
      <c r="Q426" s="2" t="inlineStr"/>
      <c r="R426" s="2" t="inlineStr">
        <is>
          <t>Tubo resina XAD-2 -&gt; MT075</t>
        </is>
      </c>
      <c r="S426" s="26" t="inlineStr">
        <is>
          <t>MT075</t>
        </is>
      </c>
    </row>
    <row r="427" hidden="1" customFormat="1" s="4">
      <c r="A427" s="4" t="inlineStr">
        <is>
          <t>74-93-1</t>
        </is>
      </c>
      <c r="B427" s="5" t="inlineStr">
        <is>
          <t>Metilmercaptano - aire</t>
        </is>
      </c>
      <c r="C427" s="5" t="n"/>
      <c r="D427" s="5" t="n"/>
      <c r="E427" s="5" t="inlineStr">
        <is>
          <t>N0790</t>
        </is>
      </c>
      <c r="F427" s="5" t="inlineStr">
        <is>
          <t>MA062</t>
        </is>
      </c>
      <c r="G427" s="5" t="inlineStr"/>
      <c r="H427" s="5" t="inlineStr">
        <is>
          <t>Refrigerada (5°C ± 3°C)</t>
        </is>
      </c>
      <c r="I427" s="5" t="inlineStr"/>
      <c r="J427" s="5" t="inlineStr"/>
      <c r="K427" s="5" t="inlineStr"/>
      <c r="L427" s="5" t="inlineStr">
        <is>
          <t>N</t>
        </is>
      </c>
      <c r="N427" s="5" t="inlineStr">
        <is>
          <t>VOC especial (rutina)</t>
        </is>
      </c>
      <c r="O427" s="5" t="inlineStr">
        <is>
          <t>15 días laborables</t>
        </is>
      </c>
      <c r="P427" s="5" t="inlineStr"/>
      <c r="Q427" s="5" t="inlineStr"/>
      <c r="R427" s="5" t="inlineStr">
        <is>
          <t>Filtro Fibra Vidrio impregnado con HgAcO2 (FV) -&gt; MT061</t>
        </is>
      </c>
      <c r="S427" s="4" t="inlineStr">
        <is>
          <t>MT061</t>
        </is>
      </c>
    </row>
    <row r="428" hidden="1" customFormat="1" s="4">
      <c r="A428" s="4" t="inlineStr">
        <is>
          <t>74-93-1</t>
        </is>
      </c>
      <c r="B428" s="5" t="inlineStr">
        <is>
          <t>Metilmercaptano - aire</t>
        </is>
      </c>
      <c r="C428" s="5" t="n"/>
      <c r="D428" s="5" t="n"/>
      <c r="E428" s="5" t="inlineStr">
        <is>
          <t>N0790</t>
        </is>
      </c>
      <c r="F428" s="5" t="inlineStr">
        <is>
          <t>MA227</t>
        </is>
      </c>
      <c r="G428" s="5" t="inlineStr"/>
      <c r="H428" s="5" t="inlineStr">
        <is>
          <t>Refrigerada (5°C ± 3°C)</t>
        </is>
      </c>
      <c r="I428" s="5" t="inlineStr"/>
      <c r="J428" s="5" t="inlineStr"/>
      <c r="K428" s="5" t="inlineStr"/>
      <c r="L428" s="5" t="inlineStr">
        <is>
          <t>N</t>
        </is>
      </c>
      <c r="N428" s="5" t="inlineStr">
        <is>
          <t>VOC especial urgente 8 días</t>
        </is>
      </c>
      <c r="O428" s="5" t="inlineStr">
        <is>
          <t>8 días laborables</t>
        </is>
      </c>
      <c r="P428" s="5" t="inlineStr"/>
      <c r="Q428" s="5" t="inlineStr"/>
      <c r="R428" s="5" t="inlineStr">
        <is>
          <t>Filtro Fibra Vidrio impregnado con HgAcO2 (FV) -&gt; MT061</t>
        </is>
      </c>
      <c r="S428" s="4" t="inlineStr">
        <is>
          <t>MT01</t>
        </is>
      </c>
    </row>
    <row r="429" hidden="1">
      <c r="A429" t="inlineStr">
        <is>
          <t>74-93-1</t>
        </is>
      </c>
      <c r="B429" s="2" t="inlineStr">
        <is>
          <t>Metilmercaptano en aire</t>
        </is>
      </c>
      <c r="C429" s="2" t="inlineStr">
        <is>
          <t>Methanetiol; Mercaptometano; Sulfhidrato de metilo</t>
        </is>
      </c>
      <c r="D429" s="2" t="n"/>
      <c r="E429" s="2" t="inlineStr">
        <is>
          <t>N0791</t>
        </is>
      </c>
      <c r="F429" s="2" t="inlineStr">
        <is>
          <t>MA378</t>
        </is>
      </c>
      <c r="G429" s="2" t="inlineStr"/>
      <c r="H429" s="2" t="inlineStr">
        <is>
          <t>Refrigerada (5°C ± 3°C)</t>
        </is>
      </c>
      <c r="I429" s="2" t="inlineStr">
        <is>
          <t>Método interno Basado en NIOSH 2542</t>
        </is>
      </c>
      <c r="J429" s="2" t="inlineStr"/>
      <c r="K429" s="2" t="inlineStr">
        <is>
          <t>Cromatografía de Gases / Detector de Ionización por Llama (CG-FID)</t>
        </is>
      </c>
      <c r="L429" s="2" t="inlineStr">
        <is>
          <t>N</t>
        </is>
      </c>
      <c r="N429" s="2" t="inlineStr">
        <is>
          <t>Metilmercaptano en aire</t>
        </is>
      </c>
      <c r="O429" s="2" t="inlineStr">
        <is>
          <t>18 días laborables</t>
        </is>
      </c>
      <c r="P429" s="2" t="inlineStr"/>
      <c r="Q429" s="2" t="inlineStr">
        <is>
          <t>Verificar con la unidad la disponibilidad de reactivos</t>
        </is>
      </c>
      <c r="R429" s="2" t="inlineStr">
        <is>
          <t>Filtro Fibra Vidrio impregnado con HgAcO2 (FV) -&gt; MT061</t>
        </is>
      </c>
      <c r="S429" s="26" t="inlineStr">
        <is>
          <t>MT061</t>
        </is>
      </c>
    </row>
    <row r="430" hidden="1">
      <c r="A430" t="inlineStr">
        <is>
          <t>110-91-8</t>
        </is>
      </c>
      <c r="B430" s="2" t="inlineStr">
        <is>
          <t>Morfolina - aire</t>
        </is>
      </c>
      <c r="C430" s="2" t="inlineStr">
        <is>
          <t>Tetrahidro-1,4-oxazina; Dietilen oximida</t>
        </is>
      </c>
      <c r="D430" s="2" t="n"/>
      <c r="E430" s="2" t="inlineStr">
        <is>
          <t>N0795</t>
        </is>
      </c>
      <c r="F430" s="2" t="inlineStr">
        <is>
          <t>MA062</t>
        </is>
      </c>
      <c r="G430" s="2" t="inlineStr">
        <is>
          <t>15 µg</t>
        </is>
      </c>
      <c r="H430" s="2" t="inlineStr">
        <is>
          <t>Refrigerada (5°C ± 3°C)</t>
        </is>
      </c>
      <c r="I430" s="2" t="inlineStr"/>
      <c r="J430" s="2" t="inlineStr"/>
      <c r="K430" s="2" t="inlineStr"/>
      <c r="L430" s="2" t="inlineStr">
        <is>
          <t>N</t>
        </is>
      </c>
      <c r="N430" s="2" t="inlineStr">
        <is>
          <t>VOC especial (rutina)</t>
        </is>
      </c>
      <c r="O430" s="2" t="inlineStr">
        <is>
          <t>15 días laborables</t>
        </is>
      </c>
      <c r="P430" s="2" t="inlineStr"/>
      <c r="Q430" s="2" t="inlineStr"/>
      <c r="R430" s="2" t="inlineStr">
        <is>
          <t>Tubo resina XAD-7 impregnado H3PO4 -&gt; MAE16</t>
        </is>
      </c>
      <c r="S430" s="26" t="inlineStr">
        <is>
          <t>MAE16</t>
        </is>
      </c>
    </row>
    <row r="431" hidden="1">
      <c r="A431" t="inlineStr">
        <is>
          <t>110-91-8</t>
        </is>
      </c>
      <c r="B431" s="2" t="inlineStr">
        <is>
          <t>Morfolina - aire</t>
        </is>
      </c>
      <c r="C431" s="2" t="inlineStr">
        <is>
          <t>Tetrahidro-1,4-oxazina; Dietilen oximida</t>
        </is>
      </c>
      <c r="D431" s="2" t="n"/>
      <c r="E431" s="2" t="inlineStr">
        <is>
          <t>N0795</t>
        </is>
      </c>
      <c r="F431" s="2" t="inlineStr">
        <is>
          <t>MA227</t>
        </is>
      </c>
      <c r="G431" s="2" t="inlineStr">
        <is>
          <t>15 µg</t>
        </is>
      </c>
      <c r="H431" s="2" t="inlineStr">
        <is>
          <t>Refrigerada (5°C ± 3°C)</t>
        </is>
      </c>
      <c r="I431" s="2" t="inlineStr"/>
      <c r="J431" s="2" t="inlineStr"/>
      <c r="K431" s="2" t="inlineStr"/>
      <c r="L431" s="2" t="inlineStr">
        <is>
          <t>N</t>
        </is>
      </c>
      <c r="N431" s="2" t="inlineStr">
        <is>
          <t>VOC especial urgente 8 días</t>
        </is>
      </c>
      <c r="O431" s="2" t="inlineStr">
        <is>
          <t>8 días laborables</t>
        </is>
      </c>
      <c r="P431" s="2" t="inlineStr"/>
      <c r="Q431" s="2" t="inlineStr"/>
      <c r="R431" s="2" t="inlineStr">
        <is>
          <t>Tubo resina XAD-7 impregnado H3PO4 -&gt; MAE16</t>
        </is>
      </c>
      <c r="S431" s="26" t="inlineStr">
        <is>
          <t>MAE16</t>
        </is>
      </c>
    </row>
    <row r="432" hidden="1">
      <c r="A432" t="inlineStr">
        <is>
          <t>127-19-5</t>
        </is>
      </c>
      <c r="B432" s="2" t="inlineStr">
        <is>
          <t>N,N-Dimetilacetamida - aire</t>
        </is>
      </c>
      <c r="C432" s="2" t="inlineStr">
        <is>
          <t>Acetato de dimetilamida; Dimetilacetamida</t>
        </is>
      </c>
      <c r="D432" s="2" t="n"/>
      <c r="E432" s="2" t="inlineStr">
        <is>
          <t>N0800</t>
        </is>
      </c>
      <c r="F432" s="2" t="inlineStr">
        <is>
          <t>MA227</t>
        </is>
      </c>
      <c r="G432" s="2" t="inlineStr">
        <is>
          <t>50 µg</t>
        </is>
      </c>
      <c r="H432" s="2" t="inlineStr">
        <is>
          <t>Temperatura ambiente</t>
        </is>
      </c>
      <c r="I432" s="2" t="inlineStr">
        <is>
          <t>Método interno Basado en NIOSH 2004</t>
        </is>
      </c>
      <c r="J432" s="2" t="inlineStr"/>
      <c r="K432" s="2" t="inlineStr">
        <is>
          <t>Cromatografía de Gases / Detector de Ionización por Llama (CG-FID)</t>
        </is>
      </c>
      <c r="L432" s="2" t="inlineStr">
        <is>
          <t>N</t>
        </is>
      </c>
      <c r="N432" s="2" t="inlineStr">
        <is>
          <t>VOC especial urgente 8 días</t>
        </is>
      </c>
      <c r="O432" s="2" t="inlineStr">
        <is>
          <t>8 días laborables</t>
        </is>
      </c>
      <c r="P432" s="2" t="inlineStr"/>
      <c r="Q432" s="2" t="inlineStr"/>
      <c r="R432" s="2" t="inlineStr">
        <is>
          <t>Tubo Sílica Gel (150/75 mg) -&gt; MT082</t>
        </is>
      </c>
      <c r="S432" s="26" t="inlineStr">
        <is>
          <t>MT082</t>
        </is>
      </c>
    </row>
    <row r="433" hidden="1">
      <c r="A433" t="inlineStr">
        <is>
          <t>127-19-5</t>
        </is>
      </c>
      <c r="B433" s="2" t="inlineStr">
        <is>
          <t>N,N-Dimetilacetamida - aire</t>
        </is>
      </c>
      <c r="C433" s="2" t="inlineStr">
        <is>
          <t>Acetato de dimetilamida; Dimetilacetamida</t>
        </is>
      </c>
      <c r="D433" s="2" t="n"/>
      <c r="E433" s="2" t="inlineStr">
        <is>
          <t>N0800</t>
        </is>
      </c>
      <c r="F433" s="2" t="inlineStr">
        <is>
          <t>MA062</t>
        </is>
      </c>
      <c r="G433" s="2" t="inlineStr">
        <is>
          <t>50 µg</t>
        </is>
      </c>
      <c r="H433" s="2" t="inlineStr">
        <is>
          <t>Temperatura ambiente</t>
        </is>
      </c>
      <c r="I433" s="2" t="inlineStr">
        <is>
          <t>Método interno Basado en NIOSH 2004</t>
        </is>
      </c>
      <c r="J433" s="2" t="inlineStr"/>
      <c r="K433" s="2" t="inlineStr">
        <is>
          <t>Cromatografía de Gases / Detector de Ionización por Llama (CG-FID)</t>
        </is>
      </c>
      <c r="L433" s="2" t="inlineStr">
        <is>
          <t>N</t>
        </is>
      </c>
      <c r="N433" s="2" t="inlineStr">
        <is>
          <t>VOC especial (rutina)</t>
        </is>
      </c>
      <c r="O433" s="2" t="inlineStr">
        <is>
          <t>15 días laborables</t>
        </is>
      </c>
      <c r="P433" s="2" t="inlineStr"/>
      <c r="Q433" s="2" t="inlineStr"/>
      <c r="R433" s="2" t="inlineStr">
        <is>
          <t>Tubo Sílica Gel (150/75 mg) -&gt; MT082</t>
        </is>
      </c>
      <c r="S433" s="26" t="inlineStr">
        <is>
          <t>MT082</t>
        </is>
      </c>
    </row>
    <row r="434" hidden="1">
      <c r="A434" t="inlineStr">
        <is>
          <t>121-69-7</t>
        </is>
      </c>
      <c r="B434" s="2" t="inlineStr">
        <is>
          <t>N,N-Dimetilanilina - aire</t>
        </is>
      </c>
      <c r="C434" s="2" t="inlineStr">
        <is>
          <t>Dimetilaminobenceno</t>
        </is>
      </c>
      <c r="D434" s="2" t="n"/>
      <c r="E434" s="2" t="inlineStr">
        <is>
          <t>N0805</t>
        </is>
      </c>
      <c r="F434" s="2" t="inlineStr">
        <is>
          <t>MA227</t>
        </is>
      </c>
      <c r="G434" s="2" t="inlineStr">
        <is>
          <t>10 µg</t>
        </is>
      </c>
      <c r="H434" s="2" t="inlineStr"/>
      <c r="I434" s="2" t="inlineStr"/>
      <c r="J434" s="2" t="inlineStr"/>
      <c r="K434" s="2" t="inlineStr"/>
      <c r="L434" s="2" t="inlineStr">
        <is>
          <t>N</t>
        </is>
      </c>
      <c r="N434" s="2" t="inlineStr">
        <is>
          <t>VOC especial urgente 8 días</t>
        </is>
      </c>
      <c r="O434" s="2" t="inlineStr">
        <is>
          <t>8 días laborables</t>
        </is>
      </c>
      <c r="P434" s="2" t="inlineStr"/>
      <c r="Q434" s="2" t="inlineStr"/>
      <c r="R434" s="2" t="inlineStr">
        <is>
          <t>Tubo Sílica Gel (150/75 mg) -&gt; MT082</t>
        </is>
      </c>
      <c r="S434" s="26" t="inlineStr">
        <is>
          <t>MT082</t>
        </is>
      </c>
    </row>
    <row r="435" hidden="1">
      <c r="A435" t="inlineStr">
        <is>
          <t>121-69-7</t>
        </is>
      </c>
      <c r="B435" s="2" t="inlineStr">
        <is>
          <t>N,N-Dimetilanilina - aire</t>
        </is>
      </c>
      <c r="C435" s="2" t="inlineStr">
        <is>
          <t>Dimetilaminobenceno</t>
        </is>
      </c>
      <c r="D435" s="2" t="n"/>
      <c r="E435" s="2" t="inlineStr">
        <is>
          <t>N0805</t>
        </is>
      </c>
      <c r="F435" s="2" t="inlineStr">
        <is>
          <t>MA062</t>
        </is>
      </c>
      <c r="G435" s="2" t="inlineStr">
        <is>
          <t>10 µg</t>
        </is>
      </c>
      <c r="H435" s="2" t="inlineStr"/>
      <c r="I435" s="2" t="inlineStr"/>
      <c r="J435" s="2" t="inlineStr"/>
      <c r="K435" s="2" t="inlineStr"/>
      <c r="L435" s="2" t="inlineStr">
        <is>
          <t>N</t>
        </is>
      </c>
      <c r="N435" s="2" t="inlineStr">
        <is>
          <t>VOC especial (rutina)</t>
        </is>
      </c>
      <c r="O435" s="2" t="inlineStr">
        <is>
          <t>15 días laborables</t>
        </is>
      </c>
      <c r="P435" s="2" t="inlineStr"/>
      <c r="Q435" s="2" t="inlineStr"/>
      <c r="R435" s="2" t="inlineStr">
        <is>
          <t>Tubo Sílica Gel (150/75 mg) -&gt; MT082</t>
        </is>
      </c>
      <c r="S435" s="26" t="inlineStr">
        <is>
          <t>MT082</t>
        </is>
      </c>
    </row>
    <row r="436" hidden="1">
      <c r="A436" t="inlineStr">
        <is>
          <t>598-56-1</t>
        </is>
      </c>
      <c r="B436" s="2" t="inlineStr">
        <is>
          <t>N,N-Dimetiletilamina - aire</t>
        </is>
      </c>
      <c r="C436" s="2" t="inlineStr">
        <is>
          <t>Etildimetilamina</t>
        </is>
      </c>
      <c r="D436" s="2" t="n"/>
      <c r="E436" s="2" t="inlineStr">
        <is>
          <t>N0810</t>
        </is>
      </c>
      <c r="F436" s="2" t="inlineStr">
        <is>
          <t>MA227</t>
        </is>
      </c>
      <c r="G436" s="2" t="inlineStr">
        <is>
          <t>5 µg</t>
        </is>
      </c>
      <c r="H436" s="2" t="inlineStr">
        <is>
          <t>Refrigerada (5°C ± 3°C)</t>
        </is>
      </c>
      <c r="I436" s="2" t="inlineStr">
        <is>
          <t>Método interno Basado en MTA/MA-021/A91</t>
        </is>
      </c>
      <c r="J436" s="2" t="inlineStr"/>
      <c r="K436" s="2" t="inlineStr">
        <is>
          <t>Electroforesis Capilar</t>
        </is>
      </c>
      <c r="L436" s="2" t="inlineStr">
        <is>
          <t>N</t>
        </is>
      </c>
      <c r="N436" s="2" t="inlineStr">
        <is>
          <t>VOC especial urgente 8 días</t>
        </is>
      </c>
      <c r="O436" s="2" t="inlineStr">
        <is>
          <t>8 días laborables</t>
        </is>
      </c>
      <c r="P436" s="2" t="inlineStr"/>
      <c r="Q436" s="2" t="inlineStr"/>
      <c r="R436" s="2" t="inlineStr">
        <is>
          <t>Tubo Sílica Gel (150/75 mg) -&gt; MT082</t>
        </is>
      </c>
      <c r="S436" s="26" t="inlineStr">
        <is>
          <t>MT082</t>
        </is>
      </c>
    </row>
    <row r="437" hidden="1">
      <c r="A437" t="inlineStr">
        <is>
          <t>598-56-1</t>
        </is>
      </c>
      <c r="B437" s="2" t="inlineStr">
        <is>
          <t>N,N-Dimetiletilamina - aire</t>
        </is>
      </c>
      <c r="C437" s="2" t="inlineStr">
        <is>
          <t>Etildimetilamina</t>
        </is>
      </c>
      <c r="D437" s="2" t="n"/>
      <c r="E437" s="2" t="inlineStr">
        <is>
          <t>N0810</t>
        </is>
      </c>
      <c r="F437" s="2" t="inlineStr">
        <is>
          <t>MA062</t>
        </is>
      </c>
      <c r="G437" s="2" t="inlineStr">
        <is>
          <t>5 µg</t>
        </is>
      </c>
      <c r="H437" s="2" t="inlineStr">
        <is>
          <t>Refrigerada (5°C ± 3°C)</t>
        </is>
      </c>
      <c r="I437" s="2" t="inlineStr">
        <is>
          <t>Método interno Basado en MTA/MA-021/A91</t>
        </is>
      </c>
      <c r="J437" s="2" t="inlineStr"/>
      <c r="K437" s="2" t="inlineStr">
        <is>
          <t>Electroforesis Capilar</t>
        </is>
      </c>
      <c r="L437" s="2" t="inlineStr">
        <is>
          <t>N</t>
        </is>
      </c>
      <c r="N437" s="2" t="inlineStr">
        <is>
          <t>VOC especial (rutina)</t>
        </is>
      </c>
      <c r="O437" s="2" t="inlineStr">
        <is>
          <t>15 días laborables</t>
        </is>
      </c>
      <c r="P437" s="2" t="inlineStr"/>
      <c r="Q437" s="2" t="inlineStr"/>
      <c r="R437" s="2" t="inlineStr">
        <is>
          <t>Tubo Sílica Gel (150/75 mg) -&gt; MT082</t>
        </is>
      </c>
      <c r="S437" s="26" t="inlineStr">
        <is>
          <t>MT082</t>
        </is>
      </c>
    </row>
    <row r="438" hidden="1">
      <c r="A438" t="inlineStr">
        <is>
          <t>68-12-2</t>
        </is>
      </c>
      <c r="B438" s="2" t="inlineStr">
        <is>
          <t>N,N-Dimetilformamida - aire</t>
        </is>
      </c>
      <c r="C438" s="2" t="inlineStr">
        <is>
          <t>DMF; Dimetilamida del ácido fórmico</t>
        </is>
      </c>
      <c r="D438" s="2" t="n"/>
      <c r="E438" s="2" t="inlineStr">
        <is>
          <t>N0815</t>
        </is>
      </c>
      <c r="F438" s="2" t="inlineStr">
        <is>
          <t>MA227</t>
        </is>
      </c>
      <c r="G438" s="2" t="inlineStr">
        <is>
          <t>10 µg</t>
        </is>
      </c>
      <c r="H438" s="2" t="inlineStr">
        <is>
          <t>Temperatura ambiente</t>
        </is>
      </c>
      <c r="I438" s="2" t="inlineStr">
        <is>
          <t>Método interno Basado en OSHA 66</t>
        </is>
      </c>
      <c r="J438" s="2" t="inlineStr"/>
      <c r="K438" s="2" t="inlineStr">
        <is>
          <t>Cromatografía de Gases / Espectrometría de Masas (GC-MS)</t>
        </is>
      </c>
      <c r="L438" s="2" t="inlineStr">
        <is>
          <t>N</t>
        </is>
      </c>
      <c r="N438" s="2" t="inlineStr">
        <is>
          <t>VOC especial urgente 8 días</t>
        </is>
      </c>
      <c r="O438" s="2" t="inlineStr">
        <is>
          <t>8 días laborables</t>
        </is>
      </c>
      <c r="P438" s="2" t="inlineStr"/>
      <c r="Q438" s="2" t="inlineStr"/>
      <c r="R438" s="2" t="inlineStr">
        <is>
          <t>Tubo Carbono Activo (100/50 mg) (TCA) -&gt; MT044</t>
        </is>
      </c>
      <c r="S438" s="26" t="inlineStr">
        <is>
          <t>MT044</t>
        </is>
      </c>
    </row>
    <row r="439" hidden="1">
      <c r="A439" t="inlineStr">
        <is>
          <t>68-12-2</t>
        </is>
      </c>
      <c r="B439" s="2" t="inlineStr">
        <is>
          <t>N,N-Dimetilformamida - aire</t>
        </is>
      </c>
      <c r="C439" s="2" t="inlineStr">
        <is>
          <t>DMF; Dimetilamida del ácido fórmico</t>
        </is>
      </c>
      <c r="D439" s="2" t="n"/>
      <c r="E439" s="2" t="inlineStr">
        <is>
          <t>N0815</t>
        </is>
      </c>
      <c r="F439" s="2" t="inlineStr">
        <is>
          <t>MA062</t>
        </is>
      </c>
      <c r="G439" s="2" t="inlineStr">
        <is>
          <t>10 µg</t>
        </is>
      </c>
      <c r="H439" s="2" t="inlineStr">
        <is>
          <t>Temperatura ambiente</t>
        </is>
      </c>
      <c r="I439" s="2" t="inlineStr">
        <is>
          <t>Método interno Basado en OSHA 66</t>
        </is>
      </c>
      <c r="J439" s="2" t="inlineStr"/>
      <c r="K439" s="2" t="inlineStr">
        <is>
          <t>Cromatografía de Gases / Espectrometría de Masas (GC-MS)</t>
        </is>
      </c>
      <c r="L439" s="2" t="inlineStr">
        <is>
          <t>N</t>
        </is>
      </c>
      <c r="N439" s="2" t="inlineStr">
        <is>
          <t>VOC especial (rutina)</t>
        </is>
      </c>
      <c r="O439" s="2" t="inlineStr">
        <is>
          <t>15 días laborables</t>
        </is>
      </c>
      <c r="P439" s="2" t="inlineStr"/>
      <c r="Q439" s="2" t="inlineStr"/>
      <c r="R439" s="2" t="inlineStr">
        <is>
          <t>Tubo Carbono Activo (100/50 mg) (TCA) -&gt; MT044</t>
        </is>
      </c>
      <c r="S439" s="26" t="inlineStr">
        <is>
          <t>MT044</t>
        </is>
      </c>
    </row>
    <row r="440" hidden="1">
      <c r="A440" t="inlineStr">
        <is>
          <t>54-11-5</t>
        </is>
      </c>
      <c r="B440" s="2" t="inlineStr">
        <is>
          <t>Nicotina - aire</t>
        </is>
      </c>
      <c r="C440" s="2" t="inlineStr">
        <is>
          <t>3-(1-metil-2-pirrolidinil) piridina</t>
        </is>
      </c>
      <c r="D440" s="2" t="n"/>
      <c r="E440" s="2" t="inlineStr">
        <is>
          <t>N0820</t>
        </is>
      </c>
      <c r="F440" s="2" t="inlineStr">
        <is>
          <t>MA062</t>
        </is>
      </c>
      <c r="G440" s="2" t="inlineStr">
        <is>
          <t>0,2 µg</t>
        </is>
      </c>
      <c r="H440" s="2" t="inlineStr">
        <is>
          <t>Temperatura ambiente</t>
        </is>
      </c>
      <c r="I440" s="2" t="inlineStr"/>
      <c r="J440" s="2" t="inlineStr"/>
      <c r="K440" s="2" t="inlineStr"/>
      <c r="L440" s="2" t="inlineStr">
        <is>
          <t>N</t>
        </is>
      </c>
      <c r="N440" s="2" t="inlineStr">
        <is>
          <t>VOC especial (rutina)</t>
        </is>
      </c>
      <c r="O440" s="2" t="inlineStr">
        <is>
          <t>15 días laborables</t>
        </is>
      </c>
      <c r="P440" s="2" t="inlineStr"/>
      <c r="Q440" s="2" t="inlineStr"/>
      <c r="R440" s="2" t="inlineStr">
        <is>
          <t>Tubo resina XAD-2 -&gt; MT075</t>
        </is>
      </c>
      <c r="S440" s="26" t="inlineStr">
        <is>
          <t>MT075</t>
        </is>
      </c>
    </row>
    <row r="441" hidden="1">
      <c r="A441" t="inlineStr">
        <is>
          <t>54-11-5</t>
        </is>
      </c>
      <c r="B441" s="2" t="inlineStr">
        <is>
          <t>Nicotina - aire</t>
        </is>
      </c>
      <c r="C441" s="2" t="inlineStr">
        <is>
          <t>3-(1-metil-2-pirrolidinil) piridina</t>
        </is>
      </c>
      <c r="D441" s="2" t="n"/>
      <c r="E441" s="2" t="inlineStr">
        <is>
          <t>N0820</t>
        </is>
      </c>
      <c r="F441" s="2" t="inlineStr">
        <is>
          <t>MA227</t>
        </is>
      </c>
      <c r="G441" s="2" t="inlineStr">
        <is>
          <t>0,2 µg</t>
        </is>
      </c>
      <c r="H441" s="2" t="inlineStr">
        <is>
          <t>Temperatura ambiente</t>
        </is>
      </c>
      <c r="I441" s="2" t="inlineStr"/>
      <c r="J441" s="2" t="inlineStr"/>
      <c r="K441" s="2" t="inlineStr"/>
      <c r="L441" s="2" t="inlineStr">
        <is>
          <t>N</t>
        </is>
      </c>
      <c r="N441" s="2" t="inlineStr">
        <is>
          <t>VOC especial urgente 8 días</t>
        </is>
      </c>
      <c r="O441" s="2" t="inlineStr">
        <is>
          <t>8 días laborables</t>
        </is>
      </c>
      <c r="P441" s="2" t="inlineStr"/>
      <c r="Q441" s="2" t="inlineStr"/>
      <c r="R441" s="2" t="inlineStr">
        <is>
          <t>Tubo resina XAD-2 -&gt; MT075</t>
        </is>
      </c>
      <c r="S441" s="26" t="inlineStr">
        <is>
          <t>MT075</t>
        </is>
      </c>
    </row>
    <row r="442" hidden="1">
      <c r="A442" t="inlineStr">
        <is>
          <t>26140-60-3</t>
        </is>
      </c>
      <c r="B442" s="2" t="inlineStr">
        <is>
          <t>o,m,p-Terfenilos - aire</t>
        </is>
      </c>
      <c r="C442" s="2" t="inlineStr">
        <is>
          <t>Difenilbencenos</t>
        </is>
      </c>
      <c r="D442" s="2" t="n"/>
      <c r="E442" s="2" t="inlineStr">
        <is>
          <t>N0825</t>
        </is>
      </c>
      <c r="F442" s="2" t="inlineStr">
        <is>
          <t>MA227</t>
        </is>
      </c>
      <c r="G442" s="2" t="inlineStr"/>
      <c r="H442" s="2" t="inlineStr"/>
      <c r="I442" s="2" t="inlineStr"/>
      <c r="J442" s="2" t="inlineStr"/>
      <c r="K442" s="2" t="inlineStr"/>
      <c r="L442" s="2" t="inlineStr">
        <is>
          <t>N</t>
        </is>
      </c>
      <c r="N442" s="2" t="inlineStr">
        <is>
          <t>VOC especial urgente 8 días</t>
        </is>
      </c>
      <c r="O442" s="2" t="inlineStr">
        <is>
          <t>8 días laborables</t>
        </is>
      </c>
      <c r="P442" s="2" t="inlineStr"/>
      <c r="Q442" s="2" t="inlineStr"/>
      <c r="R442" s="2" t="inlineStr">
        <is>
          <t>Filtro Teflón (No prepesado 37 mm -PTFE) -&gt; MT066</t>
        </is>
      </c>
      <c r="S442" s="26" t="inlineStr">
        <is>
          <t>MT066</t>
        </is>
      </c>
    </row>
    <row r="443" hidden="1">
      <c r="A443" t="inlineStr">
        <is>
          <t>26140-60-3</t>
        </is>
      </c>
      <c r="B443" s="2" t="inlineStr">
        <is>
          <t>o,m,p-Terfenilos - aire</t>
        </is>
      </c>
      <c r="C443" s="2" t="inlineStr">
        <is>
          <t>Difenilbencenos</t>
        </is>
      </c>
      <c r="D443" s="2" t="n"/>
      <c r="E443" s="2" t="inlineStr">
        <is>
          <t>N0825</t>
        </is>
      </c>
      <c r="F443" s="2" t="inlineStr">
        <is>
          <t>MA062</t>
        </is>
      </c>
      <c r="G443" s="2" t="inlineStr"/>
      <c r="H443" s="2" t="inlineStr"/>
      <c r="I443" s="2" t="inlineStr"/>
      <c r="J443" s="2" t="inlineStr"/>
      <c r="K443" s="2" t="inlineStr"/>
      <c r="L443" s="2" t="inlineStr">
        <is>
          <t>N</t>
        </is>
      </c>
      <c r="N443" s="2" t="inlineStr">
        <is>
          <t>VOC especial (rutina)</t>
        </is>
      </c>
      <c r="O443" s="2" t="inlineStr">
        <is>
          <t>15 días laborables</t>
        </is>
      </c>
      <c r="P443" s="2" t="inlineStr"/>
      <c r="Q443" s="2" t="inlineStr"/>
      <c r="R443" s="2" t="inlineStr">
        <is>
          <t>Filtro Teflón (No prepesado 37 mm -PTFE) -&gt; MT066</t>
        </is>
      </c>
      <c r="S443" s="26" t="inlineStr">
        <is>
          <t>MT066</t>
        </is>
      </c>
    </row>
    <row r="444" hidden="1">
      <c r="A444" t="inlineStr">
        <is>
          <t>4685-14-7 (ion); 1910-42-5 (dicloruro); 2074-50-2 (sulfato)</t>
        </is>
      </c>
      <c r="B444" s="2" t="inlineStr">
        <is>
          <t>Paracuat - aire</t>
        </is>
      </c>
      <c r="C444" s="2" t="inlineStr">
        <is>
          <t xml:space="preserve">Dicloruro de 1,1'-dimetil-4,4'-bipiridinio; Methyl viologen; 1,1'-dimetil-4,4'-bipiridinio bismetil sulfato </t>
        </is>
      </c>
      <c r="D444" s="2" t="n"/>
      <c r="E444" s="2" t="inlineStr">
        <is>
          <t>N0830</t>
        </is>
      </c>
      <c r="F444" s="2" t="inlineStr">
        <is>
          <t>MA062</t>
        </is>
      </c>
      <c r="G444" s="2" t="inlineStr">
        <is>
          <t>1 µg</t>
        </is>
      </c>
      <c r="H444" s="2" t="inlineStr">
        <is>
          <t>Temperatura ambiente</t>
        </is>
      </c>
      <c r="I444" s="2" t="inlineStr"/>
      <c r="J444" s="2" t="inlineStr"/>
      <c r="K444" s="2" t="inlineStr"/>
      <c r="L444" s="2" t="inlineStr">
        <is>
          <t>N</t>
        </is>
      </c>
      <c r="N444" s="2" t="inlineStr">
        <is>
          <t>VOC especial (rutina)</t>
        </is>
      </c>
      <c r="O444" s="2" t="inlineStr">
        <is>
          <t>15 días laborables</t>
        </is>
      </c>
      <c r="P444" s="2" t="inlineStr"/>
      <c r="Q444" s="2" t="inlineStr"/>
      <c r="R444" s="2" t="inlineStr">
        <is>
          <t>Filtro Teflón (No prepesado 37 mm -PTFE) -&gt; MT066</t>
        </is>
      </c>
      <c r="S444" s="26" t="inlineStr">
        <is>
          <t>MT066</t>
        </is>
      </c>
    </row>
    <row r="445" hidden="1">
      <c r="A445" t="inlineStr">
        <is>
          <t>4685-14-7 (ion); 1910-42-5 (dicloruro); 2074-50-2 (sulfato)</t>
        </is>
      </c>
      <c r="B445" s="2" t="inlineStr">
        <is>
          <t>Paracuat - aire</t>
        </is>
      </c>
      <c r="C445" s="2" t="inlineStr">
        <is>
          <t xml:space="preserve">Dicloruro de 1,1'-dimetil-4,4'-bipiridinio; Methyl viologen; 1,1'-dimetil-4,4'-bipiridinio bismetil sulfato </t>
        </is>
      </c>
      <c r="D445" s="2" t="n"/>
      <c r="E445" s="2" t="inlineStr">
        <is>
          <t>N0830</t>
        </is>
      </c>
      <c r="F445" s="2" t="inlineStr">
        <is>
          <t>MA227</t>
        </is>
      </c>
      <c r="G445" s="2" t="inlineStr">
        <is>
          <t>1 µg</t>
        </is>
      </c>
      <c r="H445" s="2" t="inlineStr">
        <is>
          <t>Temperatura ambiente</t>
        </is>
      </c>
      <c r="I445" s="2" t="inlineStr"/>
      <c r="J445" s="2" t="inlineStr"/>
      <c r="K445" s="2" t="inlineStr"/>
      <c r="L445" s="2" t="inlineStr">
        <is>
          <t>N</t>
        </is>
      </c>
      <c r="N445" s="2" t="inlineStr">
        <is>
          <t>VOC especial urgente 8 días</t>
        </is>
      </c>
      <c r="O445" s="2" t="inlineStr">
        <is>
          <t>8 días laborables</t>
        </is>
      </c>
      <c r="P445" s="2" t="inlineStr"/>
      <c r="Q445" s="2" t="inlineStr"/>
      <c r="R445" s="2" t="inlineStr">
        <is>
          <t>Filtro Teflón (No prepesado 37 mm -PTFE) -&gt; MT066</t>
        </is>
      </c>
      <c r="S445" s="26" t="inlineStr">
        <is>
          <t>MT066</t>
        </is>
      </c>
    </row>
    <row r="446" hidden="1">
      <c r="A446" t="inlineStr">
        <is>
          <t>106-46-7</t>
        </is>
      </c>
      <c r="B446" s="2" t="inlineStr">
        <is>
          <t>p-Diclorobenceno - aire</t>
        </is>
      </c>
      <c r="C446" s="2" t="inlineStr">
        <is>
          <t>1,4-Diclorobenceno; PDCB</t>
        </is>
      </c>
      <c r="D446" s="2" t="n"/>
      <c r="E446" s="2" t="inlineStr">
        <is>
          <t>N0835</t>
        </is>
      </c>
      <c r="F446" s="2" t="inlineStr">
        <is>
          <t>MA062</t>
        </is>
      </c>
      <c r="G446" s="2" t="inlineStr">
        <is>
          <t>5 µg</t>
        </is>
      </c>
      <c r="H446" s="2" t="inlineStr">
        <is>
          <t>Temperatura ambiente</t>
        </is>
      </c>
      <c r="I446" s="2" t="inlineStr"/>
      <c r="J446" s="2" t="inlineStr"/>
      <c r="K446" s="2" t="inlineStr"/>
      <c r="L446" s="2" t="inlineStr">
        <is>
          <t>N</t>
        </is>
      </c>
      <c r="N446" s="2" t="inlineStr">
        <is>
          <t>VOC especial (rutina)</t>
        </is>
      </c>
      <c r="O446" s="2" t="inlineStr">
        <is>
          <t>15 días laborables</t>
        </is>
      </c>
      <c r="P446" s="2" t="inlineStr"/>
      <c r="Q446" s="2" t="inlineStr"/>
      <c r="R446" s="2" t="inlineStr">
        <is>
          <t>Tubo Carbono Activo (100/50 mg) (TCA) -&gt; MT044</t>
        </is>
      </c>
      <c r="S446" s="26" t="inlineStr">
        <is>
          <t>MT044</t>
        </is>
      </c>
    </row>
    <row r="447" hidden="1">
      <c r="A447" t="inlineStr">
        <is>
          <t>106-46-7</t>
        </is>
      </c>
      <c r="B447" s="2" t="inlineStr">
        <is>
          <t>p-Diclorobenceno - aire</t>
        </is>
      </c>
      <c r="C447" s="2" t="inlineStr">
        <is>
          <t>1,4-Diclorobenceno; PDCB</t>
        </is>
      </c>
      <c r="D447" s="2" t="n"/>
      <c r="E447" s="2" t="inlineStr">
        <is>
          <t>N0835</t>
        </is>
      </c>
      <c r="F447" s="2" t="inlineStr">
        <is>
          <t>MA227</t>
        </is>
      </c>
      <c r="G447" s="2" t="inlineStr">
        <is>
          <t>5 µg</t>
        </is>
      </c>
      <c r="H447" s="2" t="inlineStr">
        <is>
          <t>Temperatura ambiente</t>
        </is>
      </c>
      <c r="I447" s="2" t="inlineStr"/>
      <c r="J447" s="2" t="inlineStr"/>
      <c r="K447" s="2" t="inlineStr"/>
      <c r="L447" s="2" t="inlineStr">
        <is>
          <t>N</t>
        </is>
      </c>
      <c r="N447" s="2" t="inlineStr">
        <is>
          <t>VOC especial urgente 8 días</t>
        </is>
      </c>
      <c r="O447" s="2" t="inlineStr">
        <is>
          <t>8 días laborables</t>
        </is>
      </c>
      <c r="P447" s="2" t="inlineStr"/>
      <c r="Q447" s="2" t="inlineStr"/>
      <c r="R447" s="2" t="inlineStr">
        <is>
          <t>Tubo Carbono Activo (100/50 mg) (TCA) -&gt; MT044</t>
        </is>
      </c>
      <c r="S447" s="26" t="inlineStr">
        <is>
          <t>MT044</t>
        </is>
      </c>
    </row>
    <row r="448" hidden="1">
      <c r="A448" t="inlineStr">
        <is>
          <t>87-86-5</t>
        </is>
      </c>
      <c r="B448" s="2" t="inlineStr">
        <is>
          <t>Pentaclorofenol - aire</t>
        </is>
      </c>
      <c r="C448" s="2" t="inlineStr">
        <is>
          <t>PCP</t>
        </is>
      </c>
      <c r="D448" s="2" t="n"/>
      <c r="E448" s="2" t="inlineStr">
        <is>
          <t>N0840</t>
        </is>
      </c>
      <c r="F448" s="2" t="inlineStr">
        <is>
          <t>MA062</t>
        </is>
      </c>
      <c r="G448" s="2" t="inlineStr">
        <is>
          <t>1 µg</t>
        </is>
      </c>
      <c r="H448" s="2" t="inlineStr">
        <is>
          <t>Temperatura ambiente</t>
        </is>
      </c>
      <c r="I448" s="2" t="inlineStr"/>
      <c r="J448" s="2" t="inlineStr"/>
      <c r="K448" s="2" t="inlineStr"/>
      <c r="L448" s="2" t="inlineStr">
        <is>
          <t>N</t>
        </is>
      </c>
      <c r="N448" s="2" t="inlineStr">
        <is>
          <t>VOC especial (rutina)</t>
        </is>
      </c>
      <c r="O448" s="2" t="inlineStr">
        <is>
          <t>15 días laborables</t>
        </is>
      </c>
      <c r="P448" s="2" t="inlineStr"/>
      <c r="Q448" s="2" t="inlineStr">
        <is>
          <t>NOTA: Los filtros de FV de 8 mm deben ser preparados por el Laboratorio.</t>
        </is>
      </c>
      <c r="R448" s="2" t="inlineStr">
        <is>
          <t>Filtro Fibra Vidrio (FV) + 3 Tubo resina XAD-7</t>
        </is>
      </c>
      <c r="S448" s="26" t="inlineStr">
        <is>
          <t>3*MT076+MT058</t>
        </is>
      </c>
    </row>
    <row r="449" hidden="1">
      <c r="A449" t="inlineStr">
        <is>
          <t>87-86-5</t>
        </is>
      </c>
      <c r="B449" s="2" t="inlineStr">
        <is>
          <t>Pentaclorofenol - aire</t>
        </is>
      </c>
      <c r="C449" s="2" t="inlineStr">
        <is>
          <t>PCP</t>
        </is>
      </c>
      <c r="D449" s="2" t="n"/>
      <c r="E449" s="2" t="inlineStr">
        <is>
          <t>N0840</t>
        </is>
      </c>
      <c r="F449" s="2" t="inlineStr">
        <is>
          <t>MA227</t>
        </is>
      </c>
      <c r="G449" s="2" t="inlineStr">
        <is>
          <t>1 µg</t>
        </is>
      </c>
      <c r="H449" s="2" t="inlineStr">
        <is>
          <t>Temperatura ambiente</t>
        </is>
      </c>
      <c r="I449" s="2" t="inlineStr"/>
      <c r="J449" s="2" t="inlineStr"/>
      <c r="K449" s="2" t="inlineStr"/>
      <c r="L449" s="2" t="inlineStr">
        <is>
          <t>N</t>
        </is>
      </c>
      <c r="N449" s="2" t="inlineStr">
        <is>
          <t>VOC especial urgente 8 días</t>
        </is>
      </c>
      <c r="O449" s="2" t="inlineStr">
        <is>
          <t>8 días laborables</t>
        </is>
      </c>
      <c r="P449" s="2" t="inlineStr"/>
      <c r="Q449" s="2" t="inlineStr"/>
      <c r="R449" s="2" t="inlineStr">
        <is>
          <t>Filtro Fibra Vidrio (FV) + 3 Tubo resina XAD-7</t>
        </is>
      </c>
      <c r="S449" s="26" t="inlineStr">
        <is>
          <t>3*MT076+MT058</t>
        </is>
      </c>
    </row>
    <row r="450" hidden="1">
      <c r="A450" t="inlineStr">
        <is>
          <t>94-36-0</t>
        </is>
      </c>
      <c r="B450" s="2" t="inlineStr">
        <is>
          <t>Peróxido de benzoilo - aire</t>
        </is>
      </c>
      <c r="C450" s="2" t="inlineStr">
        <is>
          <t>Dibenzoil peróxido; Benzoil superóxido</t>
        </is>
      </c>
      <c r="D450" s="2" t="n"/>
      <c r="E450" s="2" t="inlineStr">
        <is>
          <t>N0845</t>
        </is>
      </c>
      <c r="F450" s="2" t="inlineStr">
        <is>
          <t>MA062</t>
        </is>
      </c>
      <c r="G450" s="2" t="inlineStr">
        <is>
          <t>5 µg</t>
        </is>
      </c>
      <c r="H450" s="2" t="inlineStr">
        <is>
          <t>Temperatura ambiente</t>
        </is>
      </c>
      <c r="I450" s="2" t="inlineStr">
        <is>
          <t>Método interno Basado en NIOSH 5009</t>
        </is>
      </c>
      <c r="J450" s="2" t="inlineStr"/>
      <c r="K450" s="2" t="inlineStr">
        <is>
          <t>Cromatografía Líquida de Alta Resolución / Detector ultravioleta-visible (HPLC/UV)</t>
        </is>
      </c>
      <c r="L450" s="2" t="inlineStr">
        <is>
          <t>N</t>
        </is>
      </c>
      <c r="N450" s="2" t="inlineStr">
        <is>
          <t>VOC especial (rutina)</t>
        </is>
      </c>
      <c r="O450" s="2" t="inlineStr">
        <is>
          <t>15 días laborables</t>
        </is>
      </c>
      <c r="P450" s="2" t="inlineStr"/>
      <c r="Q450" s="2" t="inlineStr"/>
      <c r="R450" s="2" t="inlineStr">
        <is>
          <t>Filtro Esteres Celulosa (EDC) 37 mm -&gt; MT117</t>
        </is>
      </c>
      <c r="S450" s="26" t="inlineStr">
        <is>
          <t>MT126</t>
        </is>
      </c>
    </row>
    <row r="451" hidden="1">
      <c r="A451" t="inlineStr">
        <is>
          <t>94-36-0</t>
        </is>
      </c>
      <c r="B451" s="2" t="inlineStr">
        <is>
          <t>Peróxido de benzoilo - aire</t>
        </is>
      </c>
      <c r="C451" s="2" t="inlineStr">
        <is>
          <t>Dibenzoil peróxido; Benzoil superóxido</t>
        </is>
      </c>
      <c r="D451" s="2" t="n"/>
      <c r="E451" s="2" t="inlineStr">
        <is>
          <t>N0845</t>
        </is>
      </c>
      <c r="F451" s="2" t="inlineStr">
        <is>
          <t>MA227</t>
        </is>
      </c>
      <c r="G451" s="2" t="inlineStr">
        <is>
          <t>5 µg</t>
        </is>
      </c>
      <c r="H451" s="2" t="inlineStr">
        <is>
          <t>Temperatura ambiente</t>
        </is>
      </c>
      <c r="I451" s="2" t="inlineStr">
        <is>
          <t>Método interno Basado en NIOSH 5009</t>
        </is>
      </c>
      <c r="J451" s="2" t="inlineStr"/>
      <c r="K451" s="2" t="inlineStr">
        <is>
          <t>Cromatografía Líquida de Alta Resolución / Detector ultravioleta-visible (HPLC/UV)</t>
        </is>
      </c>
      <c r="L451" s="2" t="inlineStr">
        <is>
          <t>N</t>
        </is>
      </c>
      <c r="N451" s="2" t="inlineStr">
        <is>
          <t>VOC especial urgente 8 días</t>
        </is>
      </c>
      <c r="O451" s="2" t="inlineStr">
        <is>
          <t>8 días laborables</t>
        </is>
      </c>
      <c r="P451" s="2" t="inlineStr"/>
      <c r="Q451" s="2" t="inlineStr"/>
      <c r="R451" s="2" t="inlineStr">
        <is>
          <t>Filtro Esteres Celulosa (EDC) 37 mm -&gt; MT117</t>
        </is>
      </c>
      <c r="S451" s="26" t="inlineStr">
        <is>
          <t>MT126</t>
        </is>
      </c>
    </row>
    <row r="452" hidden="1">
      <c r="A452" s="6" t="inlineStr">
        <is>
          <t xml:space="preserve"> 1918-02-1</t>
        </is>
      </c>
      <c r="B452" s="2" t="inlineStr">
        <is>
          <t>Picloram - aire</t>
        </is>
      </c>
      <c r="C452" s="2" t="inlineStr">
        <is>
          <t>Tordon; 4-Amino-3,5,6-trichloro-2-Pyridinecarboxylic acid</t>
        </is>
      </c>
      <c r="D452" s="2" t="n"/>
      <c r="E452" s="2" t="inlineStr">
        <is>
          <t>N0850</t>
        </is>
      </c>
      <c r="F452" s="2" t="inlineStr">
        <is>
          <t>MA227</t>
        </is>
      </c>
      <c r="G452" s="2" t="inlineStr">
        <is>
          <t>5 µg</t>
        </is>
      </c>
      <c r="H452" s="2" t="inlineStr"/>
      <c r="I452" s="2" t="inlineStr"/>
      <c r="J452" s="2" t="inlineStr"/>
      <c r="K452" s="2" t="inlineStr"/>
      <c r="L452" s="2" t="inlineStr">
        <is>
          <t>N</t>
        </is>
      </c>
      <c r="N452" s="2" t="inlineStr">
        <is>
          <t>VOC especial urgente 8 días</t>
        </is>
      </c>
      <c r="O452" s="2" t="inlineStr">
        <is>
          <t>8 días laborables</t>
        </is>
      </c>
      <c r="P452" s="2" t="inlineStr"/>
      <c r="Q452" s="2" t="inlineStr"/>
      <c r="R452" s="2" t="inlineStr">
        <is>
          <t>Filtro Fibra Vidrio (FV) -&gt; MT058</t>
        </is>
      </c>
      <c r="S452" s="26" t="inlineStr">
        <is>
          <t>MT058</t>
        </is>
      </c>
    </row>
    <row r="453" hidden="1">
      <c r="A453" t="inlineStr">
        <is>
          <t xml:space="preserve"> 1918-02-1</t>
        </is>
      </c>
      <c r="B453" s="2" t="inlineStr">
        <is>
          <t>Picloram - aire</t>
        </is>
      </c>
      <c r="C453" s="2" t="inlineStr">
        <is>
          <t>Tordon; 4-Amino-3,5,6-trichloro-2-Pyridinecarboxylic acid</t>
        </is>
      </c>
      <c r="D453" s="2" t="n"/>
      <c r="E453" s="2" t="inlineStr">
        <is>
          <t>N0850</t>
        </is>
      </c>
      <c r="F453" s="2" t="inlineStr">
        <is>
          <t>MA062</t>
        </is>
      </c>
      <c r="G453" s="2" t="inlineStr">
        <is>
          <t>5 µg</t>
        </is>
      </c>
      <c r="H453" s="2" t="inlineStr"/>
      <c r="I453" s="2" t="inlineStr"/>
      <c r="J453" s="2" t="inlineStr"/>
      <c r="K453" s="2" t="inlineStr"/>
      <c r="L453" s="2" t="inlineStr">
        <is>
          <t>N</t>
        </is>
      </c>
      <c r="N453" s="2" t="inlineStr">
        <is>
          <t>VOC especial (rutina)</t>
        </is>
      </c>
      <c r="O453" s="2" t="inlineStr">
        <is>
          <t>15 días laborables</t>
        </is>
      </c>
      <c r="P453" s="2" t="inlineStr"/>
      <c r="Q453" s="2" t="inlineStr"/>
      <c r="R453" s="2" t="inlineStr">
        <is>
          <t>Filtro Fibra Vidrio (FV) -&gt; MT058</t>
        </is>
      </c>
      <c r="S453" s="26" t="inlineStr">
        <is>
          <t>MT058</t>
        </is>
      </c>
    </row>
    <row r="454" hidden="1">
      <c r="A454" t="inlineStr">
        <is>
          <t>110-86-1</t>
        </is>
      </c>
      <c r="B454" s="2" t="inlineStr">
        <is>
          <t>Piridina - aire</t>
        </is>
      </c>
      <c r="C454" s="2" t="inlineStr">
        <is>
          <t>Azabenceno; Azina</t>
        </is>
      </c>
      <c r="D454" s="2" t="n"/>
      <c r="E454" s="2" t="inlineStr">
        <is>
          <t>N0855</t>
        </is>
      </c>
      <c r="F454" s="2" t="inlineStr">
        <is>
          <t>MA062</t>
        </is>
      </c>
      <c r="G454" s="2" t="inlineStr">
        <is>
          <t>2 µg</t>
        </is>
      </c>
      <c r="H454" s="2" t="inlineStr"/>
      <c r="I454" s="2" t="inlineStr"/>
      <c r="J454" s="2" t="inlineStr"/>
      <c r="K454" s="2" t="inlineStr"/>
      <c r="L454" s="2" t="inlineStr">
        <is>
          <t>N</t>
        </is>
      </c>
      <c r="N454" s="2" t="inlineStr">
        <is>
          <t>VOC especial (rutina)</t>
        </is>
      </c>
      <c r="O454" s="2" t="inlineStr">
        <is>
          <t>15 días laborables</t>
        </is>
      </c>
      <c r="P454" s="2" t="inlineStr"/>
      <c r="Q454" s="2" t="inlineStr"/>
      <c r="R454" s="2" t="inlineStr">
        <is>
          <t>Tubo Carbono Activo (100/50 mg) (TCA) -&gt; MT044</t>
        </is>
      </c>
      <c r="S454" s="26" t="inlineStr">
        <is>
          <t>MT044</t>
        </is>
      </c>
    </row>
    <row r="455" hidden="1">
      <c r="A455" t="inlineStr">
        <is>
          <t>110-86-1</t>
        </is>
      </c>
      <c r="B455" s="2" t="inlineStr">
        <is>
          <t>Piridina - aire</t>
        </is>
      </c>
      <c r="C455" s="2" t="inlineStr">
        <is>
          <t>Azabenceno; Azina</t>
        </is>
      </c>
      <c r="D455" s="2" t="n"/>
      <c r="E455" s="2" t="inlineStr">
        <is>
          <t>N0855</t>
        </is>
      </c>
      <c r="F455" s="2" t="inlineStr">
        <is>
          <t>MA227</t>
        </is>
      </c>
      <c r="G455" s="2" t="inlineStr">
        <is>
          <t>2 µg</t>
        </is>
      </c>
      <c r="H455" s="2" t="inlineStr"/>
      <c r="I455" s="2" t="inlineStr"/>
      <c r="J455" s="2" t="inlineStr"/>
      <c r="K455" s="2" t="inlineStr"/>
      <c r="L455" s="2" t="inlineStr">
        <is>
          <t>N</t>
        </is>
      </c>
      <c r="N455" s="2" t="inlineStr">
        <is>
          <t>VOC especial urgente 8 días</t>
        </is>
      </c>
      <c r="O455" s="2" t="inlineStr">
        <is>
          <t>8 días laborables</t>
        </is>
      </c>
      <c r="P455" s="2" t="inlineStr"/>
      <c r="Q455" s="2" t="inlineStr"/>
      <c r="R455" s="2" t="inlineStr">
        <is>
          <t>Tubo Carbono Activo (100/50 mg) (TCA) -&gt; MT044</t>
        </is>
      </c>
      <c r="S455" s="26" t="inlineStr">
        <is>
          <t>MT044</t>
        </is>
      </c>
    </row>
    <row r="456" hidden="1">
      <c r="A456" t="inlineStr">
        <is>
          <t>100-01-6</t>
        </is>
      </c>
      <c r="B456" s="2" t="inlineStr">
        <is>
          <t>p-Nitroanilina - aire</t>
        </is>
      </c>
      <c r="C456" s="2" t="inlineStr">
        <is>
          <t>4-nitrobencenamina; p-aminonitrobenceno; p-nitrofenilamina</t>
        </is>
      </c>
      <c r="D456" s="2" t="n"/>
      <c r="E456" s="2" t="inlineStr">
        <is>
          <t>N0860</t>
        </is>
      </c>
      <c r="F456" s="2" t="inlineStr">
        <is>
          <t>MA062</t>
        </is>
      </c>
      <c r="G456" s="2" t="inlineStr">
        <is>
          <t>2 µg</t>
        </is>
      </c>
      <c r="H456" s="2" t="inlineStr">
        <is>
          <t>Temperatura ambiente</t>
        </is>
      </c>
      <c r="I456" s="2" t="inlineStr"/>
      <c r="J456" s="2" t="inlineStr"/>
      <c r="K456" s="2" t="inlineStr"/>
      <c r="L456" s="2" t="inlineStr">
        <is>
          <t>N</t>
        </is>
      </c>
      <c r="N456" s="2" t="inlineStr">
        <is>
          <t>VOC especial (rutina)</t>
        </is>
      </c>
      <c r="O456" s="2" t="inlineStr">
        <is>
          <t>15 días laborables</t>
        </is>
      </c>
      <c r="P456" s="2" t="inlineStr"/>
      <c r="Q456" s="2" t="inlineStr"/>
      <c r="R456" s="2" t="inlineStr">
        <is>
          <t>Filtro Esteres Celulosa (EDC) 37 mm -&gt; MT117</t>
        </is>
      </c>
      <c r="S456" s="26" t="inlineStr">
        <is>
          <t>MT126</t>
        </is>
      </c>
    </row>
    <row r="457" hidden="1">
      <c r="A457" t="inlineStr">
        <is>
          <t>100-01-6</t>
        </is>
      </c>
      <c r="B457" s="2" t="inlineStr">
        <is>
          <t>p-Nitroanilina - aire</t>
        </is>
      </c>
      <c r="C457" s="2" t="inlineStr">
        <is>
          <t>4-nitrobencenamina; p-aminonitrobenceno; p-nitrofenilamina</t>
        </is>
      </c>
      <c r="D457" s="2" t="n"/>
      <c r="E457" s="2" t="inlineStr">
        <is>
          <t>N0860</t>
        </is>
      </c>
      <c r="F457" s="2" t="inlineStr">
        <is>
          <t>MA227</t>
        </is>
      </c>
      <c r="G457" s="2" t="inlineStr">
        <is>
          <t>2 µg</t>
        </is>
      </c>
      <c r="H457" s="2" t="inlineStr">
        <is>
          <t>Temperatura ambiente</t>
        </is>
      </c>
      <c r="I457" s="2" t="inlineStr"/>
      <c r="J457" s="2" t="inlineStr"/>
      <c r="K457" s="2" t="inlineStr"/>
      <c r="L457" s="2" t="inlineStr">
        <is>
          <t>N</t>
        </is>
      </c>
      <c r="N457" s="2" t="inlineStr">
        <is>
          <t>VOC especial urgente 8 días</t>
        </is>
      </c>
      <c r="O457" s="2" t="inlineStr">
        <is>
          <t>8 días laborables</t>
        </is>
      </c>
      <c r="P457" s="2" t="inlineStr"/>
      <c r="Q457" s="2" t="inlineStr"/>
      <c r="R457" s="2" t="inlineStr">
        <is>
          <t>Filtro Esteres Celulosa (EDC) 37 mm -&gt; MT117</t>
        </is>
      </c>
      <c r="S457" s="26" t="inlineStr">
        <is>
          <t>MT126</t>
        </is>
      </c>
    </row>
    <row r="458" hidden="1">
      <c r="A458" t="inlineStr">
        <is>
          <t>98-54-4</t>
        </is>
      </c>
      <c r="B458" s="2" t="inlineStr">
        <is>
          <t>p-tert-Butilfenol - aire</t>
        </is>
      </c>
      <c r="C458" s="2" t="inlineStr">
        <is>
          <t>4-(1,1-dimetiletil)fenol, 1-hidroxi.4-tert-butilbenceno</t>
        </is>
      </c>
      <c r="D458" s="2" t="n"/>
      <c r="E458" s="2" t="inlineStr">
        <is>
          <t>N0865</t>
        </is>
      </c>
      <c r="F458" s="2" t="inlineStr">
        <is>
          <t>MA062</t>
        </is>
      </c>
      <c r="G458" s="2" t="inlineStr">
        <is>
          <t>10 µg</t>
        </is>
      </c>
      <c r="H458" s="2" t="inlineStr">
        <is>
          <t>Temperatura ambiente</t>
        </is>
      </c>
      <c r="I458" s="2" t="inlineStr">
        <is>
          <t>Método interno basado en OSHA PV2085</t>
        </is>
      </c>
      <c r="J458" s="2" t="inlineStr"/>
      <c r="K458" s="2" t="inlineStr">
        <is>
          <t>Cromatografía de Gases / Detector de Ionización por Llama (CG-FID)</t>
        </is>
      </c>
      <c r="L458" s="2" t="inlineStr">
        <is>
          <t>N</t>
        </is>
      </c>
      <c r="N458" s="2" t="inlineStr">
        <is>
          <t>VOC especial (rutina)</t>
        </is>
      </c>
      <c r="O458" s="2" t="inlineStr">
        <is>
          <t>15 días laborables</t>
        </is>
      </c>
      <c r="P458" s="2" t="inlineStr"/>
      <c r="Q458" s="2" t="inlineStr"/>
      <c r="R458" s="2" t="inlineStr">
        <is>
          <t>Tubo resina XAD-7 -&gt; MT076</t>
        </is>
      </c>
      <c r="S458" s="26" t="inlineStr">
        <is>
          <t>MT076</t>
        </is>
      </c>
    </row>
    <row r="459" hidden="1">
      <c r="A459" t="inlineStr">
        <is>
          <t>98-54-4</t>
        </is>
      </c>
      <c r="B459" s="2" t="inlineStr">
        <is>
          <t>p-tert-Butilfenol - aire</t>
        </is>
      </c>
      <c r="C459" s="2" t="inlineStr">
        <is>
          <t>4-(1,1-dimetiletil)fenol, 1-hidroxi.4-tert-butilbenceno</t>
        </is>
      </c>
      <c r="D459" s="2" t="n"/>
      <c r="E459" s="2" t="inlineStr">
        <is>
          <t>N0865</t>
        </is>
      </c>
      <c r="F459" s="2" t="inlineStr">
        <is>
          <t>MA227</t>
        </is>
      </c>
      <c r="G459" s="2" t="inlineStr">
        <is>
          <t>10 µg</t>
        </is>
      </c>
      <c r="H459" s="2" t="inlineStr">
        <is>
          <t>Temperatura ambiente</t>
        </is>
      </c>
      <c r="I459" s="2" t="inlineStr">
        <is>
          <t>Método interno basado en OSHA PV2085</t>
        </is>
      </c>
      <c r="J459" s="2" t="inlineStr"/>
      <c r="K459" s="2" t="inlineStr">
        <is>
          <t>Cromatografía de Gases / Detector de Ionización por Llama (CG-FID)</t>
        </is>
      </c>
      <c r="L459" s="2" t="inlineStr">
        <is>
          <t>N</t>
        </is>
      </c>
      <c r="N459" s="2" t="inlineStr">
        <is>
          <t>VOC especial urgente 8 días</t>
        </is>
      </c>
      <c r="O459" s="2" t="inlineStr">
        <is>
          <t>8 días laborables</t>
        </is>
      </c>
      <c r="P459" s="2" t="inlineStr"/>
      <c r="Q459" s="2" t="inlineStr"/>
      <c r="R459" s="2" t="inlineStr">
        <is>
          <t>Tubo resina XAD-7 -&gt; MT076</t>
        </is>
      </c>
      <c r="S459" s="26" t="inlineStr">
        <is>
          <t>MT076</t>
        </is>
      </c>
    </row>
    <row r="460" hidden="1">
      <c r="A460" t="inlineStr">
        <is>
          <t>108-46-3</t>
        </is>
      </c>
      <c r="B460" s="2" t="inlineStr">
        <is>
          <t>Resorcinol - aire</t>
        </is>
      </c>
      <c r="C460" s="2" t="inlineStr">
        <is>
          <t>1,3-bencenodiol; m-bencenodiol; 1,3-dihidroxibenceno; m-dihidroxibenceno; 3-hidroxifenol; m-hidroxifenol</t>
        </is>
      </c>
      <c r="D460" s="2" t="n"/>
      <c r="E460" s="2" t="inlineStr">
        <is>
          <t>N0870</t>
        </is>
      </c>
      <c r="F460" s="2" t="inlineStr">
        <is>
          <t>MA227</t>
        </is>
      </c>
      <c r="G460" s="2" t="inlineStr">
        <is>
          <t>5 µg</t>
        </is>
      </c>
      <c r="H460" s="2" t="inlineStr">
        <is>
          <t>Refrigerada (5°C ± 3°C). Preservar de la luz</t>
        </is>
      </c>
      <c r="I460" s="2" t="inlineStr"/>
      <c r="J460" s="2" t="inlineStr"/>
      <c r="K460" s="2" t="inlineStr"/>
      <c r="L460" s="2" t="inlineStr">
        <is>
          <t>N</t>
        </is>
      </c>
      <c r="N460" s="2" t="inlineStr">
        <is>
          <t>VOC especial urgente 8 días</t>
        </is>
      </c>
      <c r="O460" s="2" t="inlineStr">
        <is>
          <t>8 días laborables</t>
        </is>
      </c>
      <c r="P460" s="2" t="inlineStr"/>
      <c r="Q460" s="2" t="inlineStr"/>
      <c r="R460" s="2" t="inlineStr">
        <is>
          <t>Tubo muestreo versátil OSHA (OVS-7) -&gt; MT041</t>
        </is>
      </c>
      <c r="S460" s="26" t="inlineStr">
        <is>
          <t>MT041</t>
        </is>
      </c>
    </row>
    <row r="461" hidden="1">
      <c r="A461" t="inlineStr">
        <is>
          <t>108-46-3</t>
        </is>
      </c>
      <c r="B461" s="2" t="inlineStr">
        <is>
          <t>Resorcinol - aire</t>
        </is>
      </c>
      <c r="C461" s="2" t="inlineStr">
        <is>
          <t>1,3-bencenodiol; m-bencenodiol; 1,3-dihidroxibenceno; m-dihidroxibenceno; 3-hidroxifenol; m-hidroxifenol</t>
        </is>
      </c>
      <c r="D461" s="2" t="n"/>
      <c r="E461" s="2" t="inlineStr">
        <is>
          <t>N0870</t>
        </is>
      </c>
      <c r="F461" s="2" t="inlineStr">
        <is>
          <t>MA062</t>
        </is>
      </c>
      <c r="G461" s="2" t="inlineStr">
        <is>
          <t>5 µg</t>
        </is>
      </c>
      <c r="H461" s="2" t="inlineStr">
        <is>
          <t>Refrigerada (5°C ± 3°C). Preservar de la luz</t>
        </is>
      </c>
      <c r="I461" s="2" t="inlineStr"/>
      <c r="J461" s="2" t="inlineStr"/>
      <c r="K461" s="2" t="inlineStr"/>
      <c r="L461" s="2" t="inlineStr">
        <is>
          <t>N</t>
        </is>
      </c>
      <c r="N461" s="2" t="inlineStr">
        <is>
          <t>VOC especial (rutina)</t>
        </is>
      </c>
      <c r="O461" s="2" t="inlineStr">
        <is>
          <t>15 días laborables</t>
        </is>
      </c>
      <c r="P461" s="2" t="inlineStr"/>
      <c r="Q461" s="2" t="inlineStr"/>
      <c r="R461" s="2" t="inlineStr">
        <is>
          <t>Tubo muestreo versátil OSHA (OVS-7) -&gt; MT041</t>
        </is>
      </c>
      <c r="S461" s="26" t="inlineStr">
        <is>
          <t>MT041</t>
        </is>
      </c>
    </row>
    <row r="462" hidden="1">
      <c r="A462" t="inlineStr">
        <is>
          <t>77-78-1</t>
        </is>
      </c>
      <c r="B462" s="2" t="inlineStr">
        <is>
          <t>Sulfato de dimetilo - aire</t>
        </is>
      </c>
      <c r="C462" s="2" t="inlineStr">
        <is>
          <t>Metil sulfato; Monosulfato de dimetilo</t>
        </is>
      </c>
      <c r="D462" s="2" t="n"/>
      <c r="E462" s="2" t="inlineStr">
        <is>
          <t>N0875</t>
        </is>
      </c>
      <c r="F462" s="2" t="inlineStr">
        <is>
          <t>MA062</t>
        </is>
      </c>
      <c r="G462" s="2" t="inlineStr">
        <is>
          <t>0,2 µg</t>
        </is>
      </c>
      <c r="H462" s="2" t="inlineStr"/>
      <c r="I462" s="2" t="inlineStr">
        <is>
          <t>Método interno Basado en NIOSH 2524</t>
        </is>
      </c>
      <c r="J462" s="2" t="inlineStr"/>
      <c r="K462" s="2" t="inlineStr">
        <is>
          <t>Cromatografía de Gases / Espectrometría de Masas (GC-MS)</t>
        </is>
      </c>
      <c r="L462" s="2" t="inlineStr">
        <is>
          <t>N</t>
        </is>
      </c>
      <c r="N462" s="2" t="inlineStr">
        <is>
          <t>VOC especial (rutina)</t>
        </is>
      </c>
      <c r="O462" s="2" t="inlineStr">
        <is>
          <t>15 días laborables</t>
        </is>
      </c>
      <c r="P462" s="2" t="inlineStr"/>
      <c r="Q462" s="2" t="inlineStr"/>
      <c r="R462" s="2" t="inlineStr">
        <is>
          <t>Tubo polímero Poropak P -&gt;MAE17</t>
        </is>
      </c>
      <c r="S462" s="26" t="inlineStr">
        <is>
          <t>MAE17</t>
        </is>
      </c>
    </row>
    <row r="463" hidden="1">
      <c r="A463" t="inlineStr">
        <is>
          <t>77-78-1</t>
        </is>
      </c>
      <c r="B463" s="2" t="inlineStr">
        <is>
          <t>Sulfato de dimetilo - aire</t>
        </is>
      </c>
      <c r="C463" s="2" t="inlineStr">
        <is>
          <t>Metil sulfato; Monosulfato de dimetilo</t>
        </is>
      </c>
      <c r="D463" s="2" t="n"/>
      <c r="E463" s="2" t="inlineStr">
        <is>
          <t>N0875</t>
        </is>
      </c>
      <c r="F463" s="2" t="inlineStr">
        <is>
          <t>MA227</t>
        </is>
      </c>
      <c r="G463" s="2" t="inlineStr">
        <is>
          <t>0,2 µg</t>
        </is>
      </c>
      <c r="H463" s="2" t="inlineStr"/>
      <c r="I463" s="2" t="inlineStr">
        <is>
          <t>Método interno Basado en NIOSH 2524</t>
        </is>
      </c>
      <c r="J463" s="2" t="inlineStr"/>
      <c r="K463" s="2" t="inlineStr">
        <is>
          <t>Cromatografía de Gases / Espectrometría de Masas (GC-MS)</t>
        </is>
      </c>
      <c r="L463" s="2" t="inlineStr">
        <is>
          <t>N</t>
        </is>
      </c>
      <c r="N463" s="2" t="inlineStr">
        <is>
          <t>VOC especial urgente 8 días</t>
        </is>
      </c>
      <c r="O463" s="2" t="inlineStr">
        <is>
          <t>8 días laborables</t>
        </is>
      </c>
      <c r="P463" s="2" t="inlineStr"/>
      <c r="Q463" s="2" t="inlineStr"/>
      <c r="R463" s="2" t="inlineStr">
        <is>
          <t>Tubo polímero Poropak P -&gt;MAE17</t>
        </is>
      </c>
      <c r="S463" s="26" t="inlineStr">
        <is>
          <t>MAE17</t>
        </is>
      </c>
    </row>
    <row r="464" hidden="1" customFormat="1" s="11">
      <c r="A464" s="11" t="inlineStr">
        <is>
          <t>62-56-6</t>
        </is>
      </c>
      <c r="B464" s="12" t="inlineStr">
        <is>
          <t>Tiourea - aire</t>
        </is>
      </c>
      <c r="C464" s="12" t="n"/>
      <c r="D464" s="12" t="n"/>
      <c r="E464" s="12" t="inlineStr">
        <is>
          <t>N0880</t>
        </is>
      </c>
      <c r="F464" s="12" t="inlineStr">
        <is>
          <t>MA062</t>
        </is>
      </c>
      <c r="G464" s="12" t="inlineStr">
        <is>
          <t>1 µg</t>
        </is>
      </c>
      <c r="H464" s="12" t="inlineStr"/>
      <c r="I464" s="12" t="inlineStr">
        <is>
          <t>Método interno Basado en OSHA PV2059</t>
        </is>
      </c>
      <c r="J464" s="12" t="inlineStr"/>
      <c r="K464" s="12" t="inlineStr">
        <is>
          <t>HPLC</t>
        </is>
      </c>
      <c r="L464" s="12" t="inlineStr">
        <is>
          <t>N</t>
        </is>
      </c>
      <c r="N464" s="12" t="inlineStr">
        <is>
          <t>VOC especial (rutina)</t>
        </is>
      </c>
      <c r="O464" s="12" t="inlineStr">
        <is>
          <t>15 días laborables</t>
        </is>
      </c>
      <c r="P464" s="12" t="inlineStr"/>
      <c r="Q464" s="12" t="inlineStr"/>
      <c r="R464" s="12" t="inlineStr">
        <is>
          <t>Filtro Fibra Vidrio (FV) -&gt; MT058</t>
        </is>
      </c>
      <c r="S464" s="11" t="inlineStr">
        <is>
          <t>MT058</t>
        </is>
      </c>
    </row>
    <row r="465" hidden="1" customFormat="1" s="11">
      <c r="A465" s="11" t="inlineStr">
        <is>
          <t>137-26-8</t>
        </is>
      </c>
      <c r="B465" s="12" t="inlineStr">
        <is>
          <t>Tiram - aire</t>
        </is>
      </c>
      <c r="C465" s="12" t="inlineStr">
        <is>
          <t>Disulfuro de bis(dimetiltiocarbamoil); Disulfuro de ditetrametiltiuram; Diamida de tetrametiltioperoxidicarboxilato</t>
        </is>
      </c>
      <c r="D465" s="12" t="n"/>
      <c r="E465" s="12" t="inlineStr">
        <is>
          <t>N0885</t>
        </is>
      </c>
      <c r="F465" s="12" t="inlineStr">
        <is>
          <t>MA062</t>
        </is>
      </c>
      <c r="G465" s="12" t="inlineStr">
        <is>
          <t>5 µg</t>
        </is>
      </c>
      <c r="H465" s="12" t="inlineStr">
        <is>
          <t>Temperatura ambiente</t>
        </is>
      </c>
      <c r="I465" s="12" t="inlineStr">
        <is>
          <t>Método interno Basado en NIOSH 5005</t>
        </is>
      </c>
      <c r="J465" s="12" t="inlineStr"/>
      <c r="K465" s="12" t="inlineStr">
        <is>
          <t>HPLC</t>
        </is>
      </c>
      <c r="L465" s="12" t="inlineStr">
        <is>
          <t>N</t>
        </is>
      </c>
      <c r="N465" s="12" t="inlineStr">
        <is>
          <t>VOC especial (rutina)</t>
        </is>
      </c>
      <c r="O465" s="12" t="inlineStr">
        <is>
          <t>15 días laborables</t>
        </is>
      </c>
      <c r="P465" s="12" t="inlineStr"/>
      <c r="Q465" s="12" t="inlineStr"/>
      <c r="R465" s="12" t="inlineStr">
        <is>
          <t>Filtro Teflón (No prepesado 37 mm -PTFE) -&gt; MT066</t>
        </is>
      </c>
      <c r="S465" s="11" t="inlineStr">
        <is>
          <t>MT066</t>
        </is>
      </c>
    </row>
    <row r="466" hidden="1" customFormat="1" s="11">
      <c r="A466" s="11" t="inlineStr">
        <is>
          <t>137-26-8</t>
        </is>
      </c>
      <c r="B466" s="12" t="inlineStr">
        <is>
          <t>Tiram - aire</t>
        </is>
      </c>
      <c r="C466" s="12" t="inlineStr">
        <is>
          <t>Disulfuro de bis(dimetiltiocarbamoil); Disulfuro de ditetrametiltiuram; Diamida de tetrametiltioperoxidicarboxilato</t>
        </is>
      </c>
      <c r="D466" s="12" t="n"/>
      <c r="E466" s="12" t="inlineStr">
        <is>
          <t>N0885</t>
        </is>
      </c>
      <c r="F466" s="12" t="inlineStr">
        <is>
          <t>MA227</t>
        </is>
      </c>
      <c r="G466" s="12" t="inlineStr">
        <is>
          <t>5 µg</t>
        </is>
      </c>
      <c r="H466" s="12" t="inlineStr">
        <is>
          <t>Temperatura ambiente</t>
        </is>
      </c>
      <c r="I466" s="12" t="inlineStr">
        <is>
          <t>Método interno Basado en NIOSH 5005</t>
        </is>
      </c>
      <c r="J466" s="12" t="inlineStr"/>
      <c r="K466" s="12" t="inlineStr">
        <is>
          <t>HPLC</t>
        </is>
      </c>
      <c r="L466" s="12" t="inlineStr">
        <is>
          <t>N</t>
        </is>
      </c>
      <c r="N466" s="12" t="inlineStr">
        <is>
          <t>VOC especial urgente 8 días</t>
        </is>
      </c>
      <c r="O466" s="12" t="inlineStr">
        <is>
          <t>8 días laborables</t>
        </is>
      </c>
      <c r="P466" s="12" t="inlineStr"/>
      <c r="Q466" s="12" t="inlineStr"/>
      <c r="R466" s="12" t="inlineStr">
        <is>
          <t>Filtro Teflón (No prepesado 37 mm -PTFE) -&gt; MT066</t>
        </is>
      </c>
      <c r="S466" s="11" t="inlineStr">
        <is>
          <t>MT006</t>
        </is>
      </c>
    </row>
    <row r="467" hidden="1" customFormat="1" s="11">
      <c r="A467" s="11" t="inlineStr">
        <is>
          <t>75-69-4</t>
        </is>
      </c>
      <c r="B467" s="12" t="inlineStr">
        <is>
          <t>Triclorofluorometano - aire</t>
        </is>
      </c>
      <c r="C467" s="12" t="inlineStr">
        <is>
          <t>Fluorotriclorometano; Freon 11</t>
        </is>
      </c>
      <c r="D467" s="12" t="n"/>
      <c r="E467" s="12" t="inlineStr">
        <is>
          <t>N0890</t>
        </is>
      </c>
      <c r="F467" s="12" t="inlineStr">
        <is>
          <t>MA062</t>
        </is>
      </c>
      <c r="G467" s="12" t="inlineStr">
        <is>
          <t>1 µg</t>
        </is>
      </c>
      <c r="H467" s="12" t="inlineStr">
        <is>
          <t>Refrigerada (5°C ± 3°C)</t>
        </is>
      </c>
      <c r="I467" s="12" t="inlineStr">
        <is>
          <t>Método interno Basado en NIOSH 1006</t>
        </is>
      </c>
      <c r="J467" s="12" t="inlineStr"/>
      <c r="K467" s="12" t="inlineStr">
        <is>
          <t>GC-MS</t>
        </is>
      </c>
      <c r="L467" s="12" t="inlineStr">
        <is>
          <t>N</t>
        </is>
      </c>
      <c r="N467" s="12" t="inlineStr">
        <is>
          <t>VOC especial (rutina)</t>
        </is>
      </c>
      <c r="O467" s="12" t="inlineStr">
        <is>
          <t>15 días laborables</t>
        </is>
      </c>
      <c r="P467" s="12" t="inlineStr"/>
      <c r="Q467" s="12" t="inlineStr"/>
      <c r="R467" s="12" t="inlineStr">
        <is>
          <t>Tubo Carbono Activo (400/200 mg) (TCA) -&gt; MT073</t>
        </is>
      </c>
      <c r="S467" s="11" t="inlineStr">
        <is>
          <t>MT073</t>
        </is>
      </c>
    </row>
    <row r="468" hidden="1" customFormat="1" s="11">
      <c r="A468" s="11" t="inlineStr">
        <is>
          <t>75-69-4</t>
        </is>
      </c>
      <c r="B468" s="12" t="inlineStr">
        <is>
          <t>Triclorofluorometano - aire</t>
        </is>
      </c>
      <c r="C468" s="12" t="inlineStr">
        <is>
          <t>Fluorotriclorometano; Freon 11</t>
        </is>
      </c>
      <c r="D468" s="12" t="n"/>
      <c r="E468" s="12" t="inlineStr">
        <is>
          <t>N0890</t>
        </is>
      </c>
      <c r="F468" s="12" t="inlineStr">
        <is>
          <t>MA227</t>
        </is>
      </c>
      <c r="G468" s="12" t="inlineStr">
        <is>
          <t>1 µg</t>
        </is>
      </c>
      <c r="H468" s="12" t="inlineStr">
        <is>
          <t>Refrigerada (5°C ± 3°C)</t>
        </is>
      </c>
      <c r="I468" s="12" t="inlineStr">
        <is>
          <t>Método interno Basado en NIOSH 1006</t>
        </is>
      </c>
      <c r="J468" s="12" t="inlineStr"/>
      <c r="K468" s="12" t="inlineStr">
        <is>
          <t>GC-MS</t>
        </is>
      </c>
      <c r="L468" s="12" t="inlineStr">
        <is>
          <t>N</t>
        </is>
      </c>
      <c r="N468" s="12" t="inlineStr">
        <is>
          <t>VOC especial urgente 8 días</t>
        </is>
      </c>
      <c r="O468" s="12" t="inlineStr">
        <is>
          <t>8 días laborables</t>
        </is>
      </c>
      <c r="P468" s="12" t="inlineStr"/>
      <c r="Q468" s="12" t="inlineStr"/>
      <c r="R468" s="12" t="inlineStr">
        <is>
          <t>Tubo Carbono Activo (400/200 mg) (TCA) -&gt; MT073</t>
        </is>
      </c>
      <c r="S468" s="11" t="inlineStr">
        <is>
          <t>MT073</t>
        </is>
      </c>
    </row>
    <row r="469" hidden="1">
      <c r="A469" t="inlineStr">
        <is>
          <t>121-44-8</t>
        </is>
      </c>
      <c r="B469" s="2" t="inlineStr">
        <is>
          <t>Trietilamina - aire</t>
        </is>
      </c>
      <c r="C469" s="2" t="inlineStr">
        <is>
          <t>N,N-Dietiletanamina; TEA</t>
        </is>
      </c>
      <c r="D469" s="2" t="n"/>
      <c r="E469" s="2" t="inlineStr">
        <is>
          <t>N0895</t>
        </is>
      </c>
      <c r="F469" s="2" t="inlineStr">
        <is>
          <t>MA062</t>
        </is>
      </c>
      <c r="G469" s="2" t="inlineStr">
        <is>
          <t>5 µg</t>
        </is>
      </c>
      <c r="H469" s="2" t="inlineStr">
        <is>
          <t>Refrigerada (5°C ± 3°C)</t>
        </is>
      </c>
      <c r="I469" s="2" t="inlineStr">
        <is>
          <t>Método interno Basado en MTA/MA-021/A91</t>
        </is>
      </c>
      <c r="J469" s="2" t="inlineStr"/>
      <c r="K469" s="2" t="inlineStr">
        <is>
          <t>Electroforesis Capilar</t>
        </is>
      </c>
      <c r="L469" s="2" t="inlineStr">
        <is>
          <t>N</t>
        </is>
      </c>
      <c r="N469" s="2" t="inlineStr">
        <is>
          <t>VOC especial (rutina)</t>
        </is>
      </c>
      <c r="O469" s="2" t="inlineStr">
        <is>
          <t>15 días laborables</t>
        </is>
      </c>
      <c r="P469" s="2" t="inlineStr"/>
      <c r="Q469" s="2" t="inlineStr"/>
      <c r="R469" s="2" t="inlineStr">
        <is>
          <t>Tubo Sílica Gel (150/75 mg) -&gt; MT082</t>
        </is>
      </c>
      <c r="S469" t="inlineStr">
        <is>
          <t>MT082</t>
        </is>
      </c>
    </row>
    <row r="470" hidden="1">
      <c r="A470" t="inlineStr">
        <is>
          <t>121-44-8</t>
        </is>
      </c>
      <c r="B470" s="2" t="inlineStr">
        <is>
          <t>Trietilamina - aire</t>
        </is>
      </c>
      <c r="C470" s="2" t="inlineStr">
        <is>
          <t>N,N-Dietiletanamina; TEA</t>
        </is>
      </c>
      <c r="D470" s="2" t="n"/>
      <c r="E470" s="2" t="inlineStr">
        <is>
          <t>N0895</t>
        </is>
      </c>
      <c r="F470" s="2" t="inlineStr">
        <is>
          <t>MA227</t>
        </is>
      </c>
      <c r="G470" s="2" t="inlineStr">
        <is>
          <t>5 µg</t>
        </is>
      </c>
      <c r="H470" s="2" t="inlineStr">
        <is>
          <t>Refrigerada (5°C ± 3°C)</t>
        </is>
      </c>
      <c r="I470" s="2" t="inlineStr">
        <is>
          <t>Método interno Basado en MTA/MA-021/A91</t>
        </is>
      </c>
      <c r="J470" s="2" t="inlineStr"/>
      <c r="K470" s="2" t="inlineStr">
        <is>
          <t>Electroforesis Capilar</t>
        </is>
      </c>
      <c r="L470" s="2" t="inlineStr">
        <is>
          <t>N</t>
        </is>
      </c>
      <c r="N470" s="2" t="inlineStr">
        <is>
          <t>VOC especial urgente 8 días</t>
        </is>
      </c>
      <c r="O470" s="2" t="inlineStr">
        <is>
          <t>8 días laborables</t>
        </is>
      </c>
      <c r="P470" s="2" t="inlineStr"/>
      <c r="Q470" s="2" t="inlineStr"/>
      <c r="R470" s="2" t="inlineStr">
        <is>
          <t>Tubo Sílica Gel (150/75 mg) -&gt; MT082</t>
        </is>
      </c>
      <c r="S470" t="inlineStr">
        <is>
          <t>MT082</t>
        </is>
      </c>
    </row>
    <row r="471" hidden="1">
      <c r="A471" t="inlineStr">
        <is>
          <t>81-81-2</t>
        </is>
      </c>
      <c r="B471" s="13" t="inlineStr">
        <is>
          <t>Warfarina - aire</t>
        </is>
      </c>
      <c r="C471" s="13" t="inlineStr">
        <is>
          <t>3-(a-acetonylbenzyl)-4-hydroxycoumarin</t>
        </is>
      </c>
      <c r="D471" s="13" t="n"/>
      <c r="E471" s="13" t="inlineStr">
        <is>
          <t>N0900</t>
        </is>
      </c>
      <c r="F471" s="13" t="inlineStr">
        <is>
          <t>MA227</t>
        </is>
      </c>
      <c r="G471" s="13" t="inlineStr">
        <is>
          <t>1,5 µg</t>
        </is>
      </c>
      <c r="H471" s="13" t="inlineStr">
        <is>
          <t>Temperatura ambiente</t>
        </is>
      </c>
      <c r="I471" s="13" t="inlineStr"/>
      <c r="J471" s="13" t="inlineStr"/>
      <c r="K471" s="13" t="inlineStr"/>
      <c r="L471" s="13" t="inlineStr">
        <is>
          <t>N</t>
        </is>
      </c>
      <c r="N471" s="13" t="inlineStr">
        <is>
          <t>VOC especial urgente 8 días</t>
        </is>
      </c>
      <c r="O471" s="13" t="inlineStr">
        <is>
          <t>8 días laborables</t>
        </is>
      </c>
      <c r="P471" s="13" t="inlineStr"/>
      <c r="Q471" s="13" t="inlineStr"/>
      <c r="R471" s="13" t="inlineStr">
        <is>
          <t>Filtro Teflón (No prepesado 37 mm -PTFE) -&gt; MT066</t>
        </is>
      </c>
      <c r="S471" t="inlineStr">
        <is>
          <t>MT066</t>
        </is>
      </c>
    </row>
    <row r="472" hidden="1">
      <c r="A472" t="inlineStr">
        <is>
          <t>81-81-2</t>
        </is>
      </c>
      <c r="B472" s="13" t="inlineStr">
        <is>
          <t>Warfarina - aire</t>
        </is>
      </c>
      <c r="C472" s="13" t="inlineStr">
        <is>
          <t>3-(a-acetonylbenzyl)-4-hydroxycoumarin</t>
        </is>
      </c>
      <c r="D472" s="13" t="n"/>
      <c r="E472" s="13" t="inlineStr">
        <is>
          <t>N0900</t>
        </is>
      </c>
      <c r="F472" s="13" t="inlineStr">
        <is>
          <t>MA062</t>
        </is>
      </c>
      <c r="G472" s="13" t="inlineStr">
        <is>
          <t>1,5 µg</t>
        </is>
      </c>
      <c r="H472" s="13" t="inlineStr">
        <is>
          <t>Temperatura ambiente</t>
        </is>
      </c>
      <c r="I472" s="13" t="inlineStr"/>
      <c r="J472" s="13" t="inlineStr"/>
      <c r="K472" s="13" t="inlineStr"/>
      <c r="L472" s="13" t="inlineStr">
        <is>
          <t>N</t>
        </is>
      </c>
      <c r="N472" s="13" t="inlineStr">
        <is>
          <t>VOC especial (rutina)</t>
        </is>
      </c>
      <c r="O472" s="13" t="inlineStr">
        <is>
          <t>15 días laborables</t>
        </is>
      </c>
      <c r="P472" s="13" t="inlineStr"/>
      <c r="Q472" s="13" t="inlineStr"/>
      <c r="R472" s="13" t="inlineStr">
        <is>
          <t>Filtro Teflón (No prepesado 37 mm -PTFE) -&gt; MT066</t>
        </is>
      </c>
      <c r="S472" t="inlineStr">
        <is>
          <t>MT066</t>
        </is>
      </c>
    </row>
    <row r="473" hidden="1" customFormat="1" s="11">
      <c r="A473" s="11" t="inlineStr">
        <is>
          <t>74-88-4</t>
        </is>
      </c>
      <c r="B473" s="14" t="inlineStr">
        <is>
          <t>Yoduro de metilo - aire</t>
        </is>
      </c>
      <c r="C473" s="14" t="inlineStr">
        <is>
          <t>Yodometano; CH3I</t>
        </is>
      </c>
      <c r="D473" s="14" t="n"/>
      <c r="E473" s="14" t="inlineStr">
        <is>
          <t>N0905</t>
        </is>
      </c>
      <c r="F473" s="14" t="inlineStr">
        <is>
          <t>MA227</t>
        </is>
      </c>
      <c r="G473" s="14" t="inlineStr">
        <is>
          <t>10 µg</t>
        </is>
      </c>
      <c r="H473" s="14" t="inlineStr"/>
      <c r="I473" s="14" t="inlineStr">
        <is>
          <t>Método interno Basado en NIOSH 1014</t>
        </is>
      </c>
      <c r="J473" s="14" t="inlineStr"/>
      <c r="K473" s="14" t="inlineStr">
        <is>
          <t>GC-MS</t>
        </is>
      </c>
      <c r="L473" s="14" t="inlineStr">
        <is>
          <t>N</t>
        </is>
      </c>
      <c r="N473" s="14" t="inlineStr">
        <is>
          <t>VOC especial urgente 8 días</t>
        </is>
      </c>
      <c r="O473" s="14" t="inlineStr">
        <is>
          <t>8 días laborables</t>
        </is>
      </c>
      <c r="P473" s="14" t="inlineStr"/>
      <c r="Q473" s="14" t="inlineStr"/>
      <c r="R473" s="14" t="inlineStr">
        <is>
          <t>Tubo Carbono Activo (100/50 mg) (TCA) -&gt; MT044</t>
        </is>
      </c>
      <c r="S473" s="11" t="inlineStr">
        <is>
          <t>MT044</t>
        </is>
      </c>
    </row>
    <row r="474" hidden="1" customFormat="1" s="11">
      <c r="A474" s="11" t="inlineStr">
        <is>
          <t>74-88-4</t>
        </is>
      </c>
      <c r="B474" s="14" t="inlineStr">
        <is>
          <t>Yoduro de metilo - aire</t>
        </is>
      </c>
      <c r="C474" s="14" t="inlineStr">
        <is>
          <t>Yodometano; CH3I</t>
        </is>
      </c>
      <c r="D474" s="14" t="n"/>
      <c r="E474" s="14" t="inlineStr">
        <is>
          <t>N0905</t>
        </is>
      </c>
      <c r="F474" s="14" t="inlineStr">
        <is>
          <t>MA062</t>
        </is>
      </c>
      <c r="G474" s="14" t="inlineStr">
        <is>
          <t>10 µg</t>
        </is>
      </c>
      <c r="H474" s="14" t="inlineStr"/>
      <c r="I474" s="14" t="inlineStr">
        <is>
          <t>Método interno Basado en NIOSH 1014</t>
        </is>
      </c>
      <c r="J474" s="14" t="inlineStr"/>
      <c r="K474" s="14" t="inlineStr">
        <is>
          <t>GC-MS</t>
        </is>
      </c>
      <c r="L474" s="14" t="inlineStr">
        <is>
          <t>N</t>
        </is>
      </c>
      <c r="N474" s="14" t="inlineStr">
        <is>
          <t>VOC especial (rutina)</t>
        </is>
      </c>
      <c r="O474" s="14" t="inlineStr">
        <is>
          <t>15 días laborables</t>
        </is>
      </c>
      <c r="P474" s="14" t="inlineStr"/>
      <c r="Q474" s="14" t="inlineStr"/>
      <c r="R474" s="14" t="inlineStr">
        <is>
          <t>Tubo Carbono Activo (100/50 mg) (TCA) -&gt; MT044</t>
        </is>
      </c>
      <c r="S474" s="11" t="inlineStr">
        <is>
          <t>MT044</t>
        </is>
      </c>
    </row>
    <row r="475" hidden="1">
      <c r="A475" t="inlineStr">
        <is>
          <t>108-87-2</t>
        </is>
      </c>
      <c r="B475" s="2" t="inlineStr">
        <is>
          <t>Metilciclohexano - aire</t>
        </is>
      </c>
      <c r="C475" s="2" t="n"/>
      <c r="D475" s="2" t="n"/>
      <c r="E475" s="2" t="inlineStr">
        <is>
          <t>N0910</t>
        </is>
      </c>
      <c r="F475" s="2" t="inlineStr">
        <is>
          <t>MA194</t>
        </is>
      </c>
      <c r="G475" s="2" t="inlineStr">
        <is>
          <t>10 µg</t>
        </is>
      </c>
      <c r="H475" s="2" t="inlineStr">
        <is>
          <t>Refrigerada (5°C ± 3°C)</t>
        </is>
      </c>
      <c r="I475" s="2" t="inlineStr"/>
      <c r="J475" s="2" t="inlineStr"/>
      <c r="K475" s="2" t="inlineStr"/>
      <c r="L475" s="2" t="inlineStr">
        <is>
          <t>N</t>
        </is>
      </c>
      <c r="N475" s="2" t="inlineStr">
        <is>
          <t>1 VOC urgente 8 días</t>
        </is>
      </c>
      <c r="O475" s="2" t="inlineStr">
        <is>
          <t>8 días laborables</t>
        </is>
      </c>
      <c r="P475" s="2" t="inlineStr"/>
      <c r="Q475" s="2" t="inlineStr"/>
      <c r="R475" s="2" t="inlineStr">
        <is>
          <t>Tubo Carbono Activo (100/50 mg) (TCA) -&gt; MT044</t>
        </is>
      </c>
      <c r="S475" s="18" t="inlineStr">
        <is>
          <t>MT044</t>
        </is>
      </c>
    </row>
    <row r="476" hidden="1">
      <c r="A476" t="inlineStr">
        <is>
          <t>108-87-2</t>
        </is>
      </c>
      <c r="B476" s="2" t="inlineStr">
        <is>
          <t>Metilciclohexano - aire</t>
        </is>
      </c>
      <c r="C476" s="2" t="n"/>
      <c r="D476" s="2" t="n"/>
      <c r="E476" s="2" t="inlineStr">
        <is>
          <t>N0910</t>
        </is>
      </c>
      <c r="F476" s="2" t="inlineStr">
        <is>
          <t>MA149</t>
        </is>
      </c>
      <c r="G476" s="2" t="inlineStr">
        <is>
          <t>10 µg</t>
        </is>
      </c>
      <c r="H476" s="2" t="inlineStr">
        <is>
          <t>Refrigerada (5°C ± 3°C)</t>
        </is>
      </c>
      <c r="I476" s="2" t="inlineStr"/>
      <c r="J476" s="2" t="inlineStr"/>
      <c r="K476" s="2" t="inlineStr"/>
      <c r="L476" s="2" t="inlineStr">
        <is>
          <t>N</t>
        </is>
      </c>
      <c r="N476" s="2" t="inlineStr">
        <is>
          <t>Metilciclohexano en aire</t>
        </is>
      </c>
      <c r="O476" s="2" t="inlineStr">
        <is>
          <t>15 días laborables</t>
        </is>
      </c>
      <c r="P476" s="2" t="inlineStr"/>
      <c r="Q476" s="2" t="inlineStr"/>
      <c r="R476" s="2" t="inlineStr">
        <is>
          <t>Tubo Carbono Activo (100/50 mg) (TCA) -&gt; MT044</t>
        </is>
      </c>
      <c r="S476" s="25" t="inlineStr">
        <is>
          <t>MT044</t>
        </is>
      </c>
    </row>
    <row r="477" hidden="1">
      <c r="A477" t="inlineStr">
        <is>
          <t>138-86-3</t>
        </is>
      </c>
      <c r="B477" s="2" t="inlineStr">
        <is>
          <t>Limoneno - aire</t>
        </is>
      </c>
      <c r="C477" s="2" t="inlineStr">
        <is>
          <t>1-methyl-4-prop-1-en-2-ylcyclohexene; p-mentha-1,8-diene (mixture); Cajeputene; Cinene; Eulimen</t>
        </is>
      </c>
      <c r="D477" s="2" t="n"/>
      <c r="E477" s="2" t="inlineStr">
        <is>
          <t>N0911</t>
        </is>
      </c>
      <c r="F477" s="2" t="inlineStr">
        <is>
          <t>MA327</t>
        </is>
      </c>
      <c r="G477" s="2" t="inlineStr">
        <is>
          <t>1 µg</t>
        </is>
      </c>
      <c r="H477" s="2" t="inlineStr">
        <is>
          <t>Refrigerada (5°C ± 3°C)</t>
        </is>
      </c>
      <c r="I477" s="2" t="inlineStr"/>
      <c r="J477" s="2" t="inlineStr"/>
      <c r="K477" s="2" t="inlineStr"/>
      <c r="L477" s="2" t="inlineStr">
        <is>
          <t>N</t>
        </is>
      </c>
      <c r="N477" s="2" t="inlineStr">
        <is>
          <t>8 días</t>
        </is>
      </c>
      <c r="O477" s="2" t="inlineStr">
        <is>
          <t>8 días laborables</t>
        </is>
      </c>
      <c r="P477" s="2" t="inlineStr"/>
      <c r="Q477" s="2" t="inlineStr"/>
      <c r="R477" s="2" t="inlineStr">
        <is>
          <t>Tubo Carbono Activo (100/50 mg) (TCA) /Monitor pasivo SKC 575-002 -&gt; MT044 / MT045</t>
        </is>
      </c>
      <c r="S477" s="25" t="inlineStr">
        <is>
          <t>MT044</t>
        </is>
      </c>
      <c r="T477" s="25" t="inlineStr">
        <is>
          <t>MT045</t>
        </is>
      </c>
    </row>
    <row r="478" hidden="1">
      <c r="A478" t="inlineStr">
        <is>
          <t>138-86-3</t>
        </is>
      </c>
      <c r="B478" s="2" t="inlineStr">
        <is>
          <t>Limoneno - aire</t>
        </is>
      </c>
      <c r="C478" s="2" t="inlineStr">
        <is>
          <t>1-methyl-4-prop-1-en-2-ylcyclohexene; p-mentha-1,8-diene (mixture); Cajeputene; Cinene; Eulimen</t>
        </is>
      </c>
      <c r="D478" s="2" t="n"/>
      <c r="E478" s="2" t="inlineStr">
        <is>
          <t>N0911</t>
        </is>
      </c>
      <c r="F478" s="2" t="inlineStr">
        <is>
          <t>MA326</t>
        </is>
      </c>
      <c r="G478" s="2" t="inlineStr">
        <is>
          <t>1 µg</t>
        </is>
      </c>
      <c r="H478" s="2" t="inlineStr">
        <is>
          <t>Refrigerada (5°C ± 3°C)</t>
        </is>
      </c>
      <c r="I478" s="2" t="inlineStr"/>
      <c r="J478" s="2" t="inlineStr"/>
      <c r="K478" s="2" t="inlineStr"/>
      <c r="L478" s="2" t="inlineStr">
        <is>
          <t>N</t>
        </is>
      </c>
      <c r="N478" s="2" t="inlineStr">
        <is>
          <t>Limoneno</t>
        </is>
      </c>
      <c r="O478" s="2" t="inlineStr">
        <is>
          <t>15 días laborables</t>
        </is>
      </c>
      <c r="P478" s="2" t="inlineStr"/>
      <c r="Q478" s="2" t="inlineStr"/>
      <c r="R478" s="2" t="inlineStr">
        <is>
          <t>Tubo Carbono Activo (100/50 mg) (TCA) /Monitor pasivo SKC 575-002 -&gt; MT044 / MT045</t>
        </is>
      </c>
      <c r="S478" s="25" t="inlineStr">
        <is>
          <t>MT044</t>
        </is>
      </c>
      <c r="T478" s="25" t="inlineStr">
        <is>
          <t>MT045</t>
        </is>
      </c>
    </row>
    <row r="479" hidden="1" customFormat="1" s="11">
      <c r="A479" s="11" t="inlineStr">
        <is>
          <t>102-82-9</t>
        </is>
      </c>
      <c r="B479" s="12" t="inlineStr">
        <is>
          <t>Tributilamina - aire</t>
        </is>
      </c>
      <c r="C479" s="12" t="inlineStr">
        <is>
          <t>N,N-Dibutil-1-butanamina</t>
        </is>
      </c>
      <c r="D479" s="12" t="n"/>
      <c r="E479" s="12" t="inlineStr">
        <is>
          <t>N0915</t>
        </is>
      </c>
      <c r="F479" s="12" t="inlineStr">
        <is>
          <t>MA078</t>
        </is>
      </c>
      <c r="G479" s="12" t="inlineStr">
        <is>
          <t>10 µg</t>
        </is>
      </c>
      <c r="H479" s="12" t="inlineStr">
        <is>
          <t>Refrigerada (5°C ± 3°C)</t>
        </is>
      </c>
      <c r="I479" s="12" t="inlineStr">
        <is>
          <t>Método interno basado en MTA/MA-021/A91</t>
        </is>
      </c>
      <c r="J479" s="12" t="inlineStr"/>
      <c r="K479" s="12" t="inlineStr">
        <is>
          <t>EC</t>
        </is>
      </c>
      <c r="L479" s="12" t="inlineStr">
        <is>
          <t>N</t>
        </is>
      </c>
      <c r="N479" s="12" t="inlineStr">
        <is>
          <t>1 VOC extra especial (rutina)</t>
        </is>
      </c>
      <c r="O479" s="12" t="inlineStr">
        <is>
          <t>15 días laborables</t>
        </is>
      </c>
      <c r="P479" s="12" t="inlineStr"/>
      <c r="Q479" s="12" t="inlineStr"/>
      <c r="R479" s="12" t="inlineStr">
        <is>
          <t>Tubo Sílica Gel (150/75 mg) -&gt; MT082</t>
        </is>
      </c>
      <c r="S479" s="11" t="inlineStr">
        <is>
          <t>MT082</t>
        </is>
      </c>
    </row>
    <row r="480" hidden="1">
      <c r="A480" t="inlineStr">
        <is>
          <t>111-46-6</t>
        </is>
      </c>
      <c r="B480" s="2" t="inlineStr">
        <is>
          <t>Dietilenglicol - aire</t>
        </is>
      </c>
      <c r="C480" s="2" t="inlineStr">
        <is>
          <t>2-hidroxietil éter; 2,2'-oxidietanol; Diglicol</t>
        </is>
      </c>
      <c r="D480" s="2" t="n"/>
      <c r="E480" s="2" t="inlineStr">
        <is>
          <t>N0925</t>
        </is>
      </c>
      <c r="F480" s="2" t="inlineStr">
        <is>
          <t>MA232</t>
        </is>
      </c>
      <c r="G480" s="2" t="inlineStr">
        <is>
          <t>50 µg</t>
        </is>
      </c>
      <c r="H480" s="2" t="inlineStr">
        <is>
          <t>Refrigerada (5°C ± 3°C)</t>
        </is>
      </c>
      <c r="I480" s="2" t="inlineStr">
        <is>
          <t>Método interno Basado en NIOSH 5523</t>
        </is>
      </c>
      <c r="J480" s="2" t="inlineStr"/>
      <c r="K480" s="2" t="inlineStr">
        <is>
          <t>Cromatografía de Gases / Detector de Ionización por Llama (CG-FID)</t>
        </is>
      </c>
      <c r="L480" s="2" t="inlineStr">
        <is>
          <t>N</t>
        </is>
      </c>
      <c r="N480" s="2" t="inlineStr">
        <is>
          <t>1 Glicol 8 días</t>
        </is>
      </c>
      <c r="O480" s="2" t="inlineStr">
        <is>
          <t>8 días laborables</t>
        </is>
      </c>
      <c r="P480" s="2" t="inlineStr">
        <is>
          <t>Para más de un glicol consultad precio en pestaña  PERFIL</t>
        </is>
      </c>
      <c r="Q480" s="2" t="inlineStr"/>
      <c r="R480" s="2" t="inlineStr">
        <is>
          <t>Tubo muestreo versátil OSHA (OVS-7) -&gt; MT041</t>
        </is>
      </c>
      <c r="S480" s="26" t="inlineStr">
        <is>
          <t>MT041</t>
        </is>
      </c>
    </row>
    <row r="481" hidden="1">
      <c r="A481" t="inlineStr">
        <is>
          <t>111-46-6</t>
        </is>
      </c>
      <c r="B481" s="2" t="inlineStr">
        <is>
          <t>Dietilenglicol - aire</t>
        </is>
      </c>
      <c r="C481" s="2" t="inlineStr">
        <is>
          <t>2-hidroxietil éter; 2,2'-oxidietanol; Diglicol</t>
        </is>
      </c>
      <c r="D481" s="2" t="n"/>
      <c r="E481" s="2" t="inlineStr">
        <is>
          <t>N0925</t>
        </is>
      </c>
      <c r="F481" s="2" t="inlineStr">
        <is>
          <t>MA231</t>
        </is>
      </c>
      <c r="G481" s="2" t="inlineStr">
        <is>
          <t>50 µg</t>
        </is>
      </c>
      <c r="H481" s="2" t="inlineStr">
        <is>
          <t>Refrigerada (5°C ± 3°C)</t>
        </is>
      </c>
      <c r="I481" s="2" t="inlineStr">
        <is>
          <t>Método interno Basado en NIOSH 5523</t>
        </is>
      </c>
      <c r="J481" s="2" t="inlineStr"/>
      <c r="K481" s="2" t="inlineStr">
        <is>
          <t>Cromatografía de Gases / Detector de Ionización por Llama (CG-FID)</t>
        </is>
      </c>
      <c r="L481" s="2" t="inlineStr">
        <is>
          <t>N</t>
        </is>
      </c>
      <c r="N481" s="2" t="inlineStr">
        <is>
          <t>1 Glicol (rutina)</t>
        </is>
      </c>
      <c r="O481" s="2" t="inlineStr">
        <is>
          <t>15 días laborables</t>
        </is>
      </c>
      <c r="P481" s="2" t="inlineStr">
        <is>
          <t>Para más de un glicol consultad precio en pestaña  PERFIL</t>
        </is>
      </c>
      <c r="Q481" s="2" t="inlineStr"/>
      <c r="R481" s="2" t="inlineStr">
        <is>
          <t>Tubo muestreo versátil OSHA (OVS-7) -&gt; MT041</t>
        </is>
      </c>
      <c r="S481" s="26" t="inlineStr">
        <is>
          <t>MT041</t>
        </is>
      </c>
    </row>
    <row r="482" hidden="1">
      <c r="A482" t="inlineStr">
        <is>
          <t>107-21-1</t>
        </is>
      </c>
      <c r="B482" s="2" t="inlineStr">
        <is>
          <t>Etilenglicol - aire</t>
        </is>
      </c>
      <c r="C482" s="2" t="inlineStr">
        <is>
          <t>Etan-1,2-diol</t>
        </is>
      </c>
      <c r="D482" s="2" t="n"/>
      <c r="E482" s="2" t="inlineStr">
        <is>
          <t>N0930</t>
        </is>
      </c>
      <c r="F482" s="2" t="inlineStr">
        <is>
          <t>MA231</t>
        </is>
      </c>
      <c r="G482" s="2" t="inlineStr">
        <is>
          <t>20 µg</t>
        </is>
      </c>
      <c r="H482" s="2" t="inlineStr">
        <is>
          <t>Refrigerada (5°C ± 3°C)</t>
        </is>
      </c>
      <c r="I482" s="2" t="inlineStr">
        <is>
          <t>Método interno Basado en NIOSH 5523</t>
        </is>
      </c>
      <c r="J482" s="2" t="inlineStr"/>
      <c r="K482" s="2" t="inlineStr">
        <is>
          <t>Cromatografía de Gases / Detector de Ionización por Llama (CG-FID)</t>
        </is>
      </c>
      <c r="L482" s="2" t="inlineStr">
        <is>
          <t>N</t>
        </is>
      </c>
      <c r="N482" s="2" t="inlineStr">
        <is>
          <t>1 Glicol (rutina)</t>
        </is>
      </c>
      <c r="O482" s="2" t="inlineStr">
        <is>
          <t>15 días laborables</t>
        </is>
      </c>
      <c r="P482" s="2" t="inlineStr">
        <is>
          <t>Para más de un glicol consultad precio en pestaña  PERFIL</t>
        </is>
      </c>
      <c r="Q482" s="2" t="inlineStr"/>
      <c r="R482" s="2" t="inlineStr">
        <is>
          <t>Tubo muestreo versátil OSHA (OVS-7) -&gt; MT041</t>
        </is>
      </c>
      <c r="S482" s="26" t="inlineStr">
        <is>
          <t>MT041</t>
        </is>
      </c>
    </row>
    <row r="483" hidden="1">
      <c r="A483" t="inlineStr">
        <is>
          <t>107-21-1</t>
        </is>
      </c>
      <c r="B483" s="2" t="inlineStr">
        <is>
          <t>Etilenglicol - aire</t>
        </is>
      </c>
      <c r="C483" s="2" t="inlineStr">
        <is>
          <t>Etan-1,2-diol</t>
        </is>
      </c>
      <c r="D483" s="2" t="n"/>
      <c r="E483" s="2" t="inlineStr">
        <is>
          <t>N0930</t>
        </is>
      </c>
      <c r="F483" s="2" t="inlineStr">
        <is>
          <t>MA232</t>
        </is>
      </c>
      <c r="G483" s="2" t="inlineStr">
        <is>
          <t>20 µg</t>
        </is>
      </c>
      <c r="H483" s="2" t="inlineStr">
        <is>
          <t>Refrigerada (5°C ± 3°C)</t>
        </is>
      </c>
      <c r="I483" s="2" t="inlineStr">
        <is>
          <t>Método interno Basado en NIOSH 5523</t>
        </is>
      </c>
      <c r="J483" s="2" t="inlineStr"/>
      <c r="K483" s="2" t="inlineStr">
        <is>
          <t>Cromatografía de Gases / Detector de Ionización por Llama (CG-FID)</t>
        </is>
      </c>
      <c r="L483" s="2" t="inlineStr">
        <is>
          <t>N</t>
        </is>
      </c>
      <c r="N483" s="2" t="inlineStr">
        <is>
          <t>1 Glicol 8 días</t>
        </is>
      </c>
      <c r="O483" s="2" t="inlineStr">
        <is>
          <t>8 días laborables</t>
        </is>
      </c>
      <c r="P483" s="2" t="inlineStr">
        <is>
          <t>Para más de un glicol consultad precio en pestaña  PERFIL</t>
        </is>
      </c>
      <c r="Q483" s="2" t="inlineStr"/>
      <c r="R483" s="2" t="inlineStr">
        <is>
          <t>Tubo muestreo versátil OSHA (OVS-7) -&gt; MT041</t>
        </is>
      </c>
      <c r="S483" s="26" t="inlineStr">
        <is>
          <t>MT041</t>
        </is>
      </c>
    </row>
    <row r="484" hidden="1" customFormat="1" s="19">
      <c r="A484" s="19" t="inlineStr">
        <is>
          <t>120-80-9</t>
        </is>
      </c>
      <c r="B484" s="20" t="inlineStr">
        <is>
          <t>Catecol - aire</t>
        </is>
      </c>
      <c r="C484" s="20" t="n"/>
      <c r="D484" s="20" t="n"/>
      <c r="E484" s="20" t="inlineStr">
        <is>
          <t>N0931</t>
        </is>
      </c>
      <c r="F484" s="20" t="inlineStr">
        <is>
          <t>MA403</t>
        </is>
      </c>
      <c r="G484" s="20" t="inlineStr">
        <is>
          <t>0,1 µg</t>
        </is>
      </c>
      <c r="H484" s="20" t="inlineStr">
        <is>
          <t>Refrigerada (5°C ± 3°C)</t>
        </is>
      </c>
      <c r="I484" s="20" t="inlineStr">
        <is>
          <t>Método interno basado en OSHA PV2014</t>
        </is>
      </c>
      <c r="J484" s="20" t="inlineStr"/>
      <c r="K484" s="20" t="inlineStr">
        <is>
          <t>Cromatografía de Gases / Detector de Ionización por Llama (CG-FID)</t>
        </is>
      </c>
      <c r="L484" s="20" t="inlineStr">
        <is>
          <t>N</t>
        </is>
      </c>
      <c r="N484" s="20" t="inlineStr">
        <is>
          <t>Catecol - aire</t>
        </is>
      </c>
      <c r="O484" s="20" t="inlineStr">
        <is>
          <t>15 días laborables</t>
        </is>
      </c>
      <c r="P484" s="20" t="inlineStr"/>
      <c r="Q484" s="20" t="inlineStr">
        <is>
          <t>Verificar con la unidad la disponibilidad de patrón de referencia</t>
        </is>
      </c>
      <c r="R484" s="20" t="inlineStr">
        <is>
          <t>Tubo muestreo versátil OSHA (OVS-7) -&gt; MT041</t>
        </is>
      </c>
      <c r="S484" s="19" t="inlineStr">
        <is>
          <t>MT041</t>
        </is>
      </c>
    </row>
    <row r="485" hidden="1" customFormat="1" s="19">
      <c r="A485" s="19" t="inlineStr">
        <is>
          <t>150-76-5</t>
        </is>
      </c>
      <c r="B485" s="20" t="inlineStr">
        <is>
          <t>4-Metoxifenol - aire</t>
        </is>
      </c>
      <c r="C485" s="20" t="n"/>
      <c r="D485" s="20" t="n"/>
      <c r="E485" s="20" t="inlineStr">
        <is>
          <t>N0932</t>
        </is>
      </c>
      <c r="F485" s="20" t="inlineStr">
        <is>
          <t>MA404</t>
        </is>
      </c>
      <c r="G485" s="20" t="inlineStr">
        <is>
          <t>0,1 µg</t>
        </is>
      </c>
      <c r="H485" s="20" t="inlineStr">
        <is>
          <t>Refrigerada (5°C ± 3°C)</t>
        </is>
      </c>
      <c r="I485" s="20" t="inlineStr">
        <is>
          <t>Método interno basado en OSHA PV2039</t>
        </is>
      </c>
      <c r="J485" s="20" t="inlineStr"/>
      <c r="K485" s="20" t="inlineStr">
        <is>
          <t>Cromatografía de Gases / Detector de Ionización por Llama (CG-FID)</t>
        </is>
      </c>
      <c r="L485" s="20" t="inlineStr">
        <is>
          <t>N</t>
        </is>
      </c>
      <c r="N485" s="20" t="inlineStr">
        <is>
          <t>4-Metoxifenol - aire</t>
        </is>
      </c>
      <c r="O485" s="20" t="inlineStr">
        <is>
          <t>15 días laborables</t>
        </is>
      </c>
      <c r="P485" s="20" t="inlineStr"/>
      <c r="Q485" s="20" t="inlineStr">
        <is>
          <t>Verificar con la unidad la disponibilidad de patrón de referencia</t>
        </is>
      </c>
      <c r="R485" s="20" t="inlineStr">
        <is>
          <t>Tubo resina XAD-7 -&gt; MT076</t>
        </is>
      </c>
      <c r="S485" s="19" t="inlineStr">
        <is>
          <t>MT076</t>
        </is>
      </c>
    </row>
    <row r="486" hidden="1">
      <c r="A486" t="inlineStr">
        <is>
          <t>57-55-6</t>
        </is>
      </c>
      <c r="B486" s="2" t="inlineStr">
        <is>
          <t>Propilenglicol - aire</t>
        </is>
      </c>
      <c r="C486" s="2" t="inlineStr">
        <is>
          <t>1,2-propanodiol</t>
        </is>
      </c>
      <c r="D486" s="2" t="n"/>
      <c r="E486" s="2" t="inlineStr">
        <is>
          <t>N0935</t>
        </is>
      </c>
      <c r="F486" s="2" t="inlineStr">
        <is>
          <t>MA231</t>
        </is>
      </c>
      <c r="G486" s="2" t="inlineStr">
        <is>
          <t>20 µg</t>
        </is>
      </c>
      <c r="H486" s="2" t="inlineStr">
        <is>
          <t>Refrigerada (5°C ± 3°C)</t>
        </is>
      </c>
      <c r="I486" s="2" t="inlineStr"/>
      <c r="J486" s="2" t="inlineStr"/>
      <c r="K486" s="2" t="inlineStr"/>
      <c r="L486" s="2" t="inlineStr">
        <is>
          <t>N</t>
        </is>
      </c>
      <c r="N486" s="2" t="inlineStr">
        <is>
          <t>1 Glicol (rutina)</t>
        </is>
      </c>
      <c r="O486" s="2" t="inlineStr">
        <is>
          <t>15 días laborables</t>
        </is>
      </c>
      <c r="P486" s="2" t="inlineStr">
        <is>
          <t>Para más de un glicol consultad precio en pestaña  PERFIL</t>
        </is>
      </c>
      <c r="Q486" s="2" t="inlineStr"/>
      <c r="R486" s="2" t="inlineStr">
        <is>
          <t>Tubo muestreo versátil OSHA (OVS-7) -&gt; MT041</t>
        </is>
      </c>
      <c r="S486" s="26" t="inlineStr">
        <is>
          <t>MT041</t>
        </is>
      </c>
    </row>
    <row r="487" hidden="1">
      <c r="A487" t="inlineStr">
        <is>
          <t>57-55-6</t>
        </is>
      </c>
      <c r="B487" s="2" t="inlineStr">
        <is>
          <t>Propilenglicol - aire</t>
        </is>
      </c>
      <c r="C487" s="2" t="inlineStr">
        <is>
          <t>1,2-propanodiol</t>
        </is>
      </c>
      <c r="D487" s="2" t="n"/>
      <c r="E487" s="2" t="inlineStr">
        <is>
          <t>N0935</t>
        </is>
      </c>
      <c r="F487" s="2" t="inlineStr">
        <is>
          <t>MA232</t>
        </is>
      </c>
      <c r="G487" s="2" t="inlineStr">
        <is>
          <t>20 µg</t>
        </is>
      </c>
      <c r="H487" s="2" t="inlineStr">
        <is>
          <t>Refrigerada (5°C ± 3°C)</t>
        </is>
      </c>
      <c r="I487" s="2" t="inlineStr"/>
      <c r="J487" s="2" t="inlineStr"/>
      <c r="K487" s="2" t="inlineStr"/>
      <c r="L487" s="2" t="inlineStr">
        <is>
          <t>N</t>
        </is>
      </c>
      <c r="N487" s="2" t="inlineStr">
        <is>
          <t>1 Glicol 8 días</t>
        </is>
      </c>
      <c r="O487" s="2" t="inlineStr">
        <is>
          <t>8 días laborables</t>
        </is>
      </c>
      <c r="P487" s="2" t="inlineStr">
        <is>
          <t>Para más de un glicol consultad precio en pestaña  PERFIL</t>
        </is>
      </c>
      <c r="Q487" s="2" t="inlineStr"/>
      <c r="R487" s="2" t="inlineStr">
        <is>
          <t>Tubo muestreo versátil OSHA (OVS-7) -&gt; MT041</t>
        </is>
      </c>
      <c r="S487" s="26" t="inlineStr">
        <is>
          <t>MT041</t>
        </is>
      </c>
    </row>
    <row r="488" hidden="1" customFormat="1" s="11">
      <c r="A488" s="11" t="inlineStr">
        <is>
          <t>117-81-7</t>
        </is>
      </c>
      <c r="B488" s="12" t="inlineStr">
        <is>
          <t>Ftalato de di-2-etilhexilo - aire</t>
        </is>
      </c>
      <c r="C488" s="12" t="inlineStr">
        <is>
          <t>DEHP; Dioctilftlato; Ftalato de di-sec-octilo</t>
        </is>
      </c>
      <c r="D488" s="12" t="n"/>
      <c r="E488" s="12" t="inlineStr">
        <is>
          <t>N0955</t>
        </is>
      </c>
      <c r="F488" s="12" t="inlineStr">
        <is>
          <t>MA233</t>
        </is>
      </c>
      <c r="G488" s="12" t="inlineStr">
        <is>
          <t>10 µg</t>
        </is>
      </c>
      <c r="H488" s="12" t="inlineStr"/>
      <c r="I488" s="12" t="inlineStr">
        <is>
          <t>Método interno basado en OSHA 104</t>
        </is>
      </c>
      <c r="J488" s="12" t="inlineStr"/>
      <c r="K488" s="12" t="inlineStr">
        <is>
          <t>GC-FID</t>
        </is>
      </c>
      <c r="L488" s="12" t="inlineStr">
        <is>
          <t>N</t>
        </is>
      </c>
      <c r="N488" s="12" t="inlineStr">
        <is>
          <t>1 Ftalato (rutina)</t>
        </is>
      </c>
      <c r="O488" s="12" t="inlineStr">
        <is>
          <t>15 días laborables</t>
        </is>
      </c>
      <c r="P488" s="12" t="inlineStr">
        <is>
          <t>Para más de un ftalato consultad precio en pestaña  PERFIL</t>
        </is>
      </c>
      <c r="Q488" s="12" t="inlineStr"/>
      <c r="R488" s="12" t="inlineStr">
        <is>
          <t>Tubo OVS-2  -&gt; MAE15</t>
        </is>
      </c>
      <c r="S488" s="11" t="inlineStr">
        <is>
          <t>MAE15</t>
        </is>
      </c>
    </row>
    <row r="489" hidden="1" customFormat="1" s="11">
      <c r="A489" s="11" t="inlineStr">
        <is>
          <t>117-81-7</t>
        </is>
      </c>
      <c r="B489" s="12" t="inlineStr">
        <is>
          <t>Ftalato de di-2-etilhexilo - aire</t>
        </is>
      </c>
      <c r="C489" s="12" t="inlineStr">
        <is>
          <t>DEHP; Dioctilftlato; Ftalato de di-sec-octilo</t>
        </is>
      </c>
      <c r="D489" s="12" t="n"/>
      <c r="E489" s="12" t="inlineStr">
        <is>
          <t>N0955</t>
        </is>
      </c>
      <c r="F489" s="12" t="inlineStr">
        <is>
          <t>MA234</t>
        </is>
      </c>
      <c r="G489" s="12" t="inlineStr">
        <is>
          <t>10 µg</t>
        </is>
      </c>
      <c r="H489" s="12" t="inlineStr"/>
      <c r="I489" s="12" t="inlineStr">
        <is>
          <t>Método interno basado en OSHA 104</t>
        </is>
      </c>
      <c r="J489" s="12" t="inlineStr"/>
      <c r="K489" s="12" t="inlineStr">
        <is>
          <t>GC-FID</t>
        </is>
      </c>
      <c r="L489" s="12" t="inlineStr">
        <is>
          <t>N</t>
        </is>
      </c>
      <c r="N489" s="12" t="inlineStr">
        <is>
          <t>1 Ftalato 8 días</t>
        </is>
      </c>
      <c r="O489" s="12" t="inlineStr">
        <is>
          <t>8 días laborables</t>
        </is>
      </c>
      <c r="P489" s="12" t="inlineStr">
        <is>
          <t>Para más de un ftalato consultad precio en pestaña  PERFIL</t>
        </is>
      </c>
      <c r="Q489" s="12" t="inlineStr"/>
      <c r="R489" s="12" t="inlineStr">
        <is>
          <t>Tubo OVS-2  -&gt; MAE15</t>
        </is>
      </c>
      <c r="S489" s="11" t="inlineStr">
        <is>
          <t>MAE15</t>
        </is>
      </c>
    </row>
    <row r="490" hidden="1" customFormat="1" s="11">
      <c r="A490" s="11" t="inlineStr">
        <is>
          <t>84-74-2</t>
        </is>
      </c>
      <c r="B490" s="12" t="inlineStr">
        <is>
          <t>Ftalato de dibutilo - aire</t>
        </is>
      </c>
      <c r="C490" s="12" t="inlineStr">
        <is>
          <t>DBP; Ácido 1,2-bencenodicarboxílico dibutil éster; Ftalato de n-butilo</t>
        </is>
      </c>
      <c r="D490" s="12" t="n"/>
      <c r="E490" s="12" t="inlineStr">
        <is>
          <t>N0960</t>
        </is>
      </c>
      <c r="F490" s="12" t="inlineStr">
        <is>
          <t>MA233</t>
        </is>
      </c>
      <c r="G490" s="12" t="inlineStr">
        <is>
          <t>10 µg</t>
        </is>
      </c>
      <c r="H490" s="12" t="inlineStr"/>
      <c r="I490" s="12" t="inlineStr">
        <is>
          <t>Método interno basado en OSHA 104</t>
        </is>
      </c>
      <c r="J490" s="12" t="inlineStr"/>
      <c r="K490" s="12" t="inlineStr">
        <is>
          <t>GC-FID</t>
        </is>
      </c>
      <c r="L490" s="12" t="inlineStr">
        <is>
          <t>N</t>
        </is>
      </c>
      <c r="N490" s="12" t="inlineStr">
        <is>
          <t>1 Ftalato (rutina)</t>
        </is>
      </c>
      <c r="O490" s="12" t="inlineStr">
        <is>
          <t>15 días laborables</t>
        </is>
      </c>
      <c r="P490" s="12" t="inlineStr">
        <is>
          <t>Para más de un ftalato consultad precio en pestaña  PERFIL</t>
        </is>
      </c>
      <c r="Q490" s="12" t="inlineStr"/>
      <c r="R490" s="12" t="inlineStr">
        <is>
          <t>Tubo OVS-2  -&gt; MAE15</t>
        </is>
      </c>
      <c r="S490" s="11" t="inlineStr">
        <is>
          <t>MAE15</t>
        </is>
      </c>
    </row>
    <row r="491" hidden="1" customFormat="1" s="11">
      <c r="A491" s="11" t="inlineStr">
        <is>
          <t>84-74-2</t>
        </is>
      </c>
      <c r="B491" s="12" t="inlineStr">
        <is>
          <t>Ftalato de dibutilo - aire</t>
        </is>
      </c>
      <c r="C491" s="12" t="inlineStr">
        <is>
          <t>DBP; Ácido 1,2-bencenodicarboxílico dibutil éster; Ftalato de n-butilo</t>
        </is>
      </c>
      <c r="D491" s="12" t="n"/>
      <c r="E491" s="12" t="inlineStr">
        <is>
          <t>N0960</t>
        </is>
      </c>
      <c r="F491" s="12" t="inlineStr">
        <is>
          <t>MA234</t>
        </is>
      </c>
      <c r="G491" s="12" t="inlineStr">
        <is>
          <t>10 µg</t>
        </is>
      </c>
      <c r="H491" s="12" t="inlineStr"/>
      <c r="I491" s="12" t="inlineStr">
        <is>
          <t>Método interno basado en OSHA 104</t>
        </is>
      </c>
      <c r="J491" s="12" t="inlineStr"/>
      <c r="K491" s="12" t="inlineStr">
        <is>
          <t>GC-FID</t>
        </is>
      </c>
      <c r="L491" s="12" t="inlineStr">
        <is>
          <t>N</t>
        </is>
      </c>
      <c r="N491" s="12" t="inlineStr">
        <is>
          <t>1 Ftalato 8 días</t>
        </is>
      </c>
      <c r="O491" s="12" t="inlineStr">
        <is>
          <t>8 días laborables</t>
        </is>
      </c>
      <c r="P491" s="12" t="inlineStr">
        <is>
          <t>Para más de un ftalato consultad precio en pestaña  PERFIL</t>
        </is>
      </c>
      <c r="Q491" s="12" t="inlineStr"/>
      <c r="R491" s="12" t="inlineStr">
        <is>
          <t>Tubo OVS-2  -&gt; MAE15</t>
        </is>
      </c>
      <c r="S491" s="11" t="inlineStr">
        <is>
          <t>MAE15</t>
        </is>
      </c>
    </row>
    <row r="492" hidden="1">
      <c r="A492" t="inlineStr">
        <is>
          <t>84-66-2</t>
        </is>
      </c>
      <c r="B492" s="2" t="inlineStr">
        <is>
          <t>Ftalato de dietilo - aire</t>
        </is>
      </c>
      <c r="C492" s="2" t="inlineStr">
        <is>
          <t>DEP; Dietil éster del ácido 1,2-benecnodicarboxílico</t>
        </is>
      </c>
      <c r="D492" s="2" t="n"/>
      <c r="E492" s="2" t="inlineStr">
        <is>
          <t>N0965</t>
        </is>
      </c>
      <c r="F492" s="2" t="inlineStr">
        <is>
          <t>MA233</t>
        </is>
      </c>
      <c r="G492" s="2" t="inlineStr">
        <is>
          <t>10 µg</t>
        </is>
      </c>
      <c r="H492" s="2" t="inlineStr"/>
      <c r="I492" s="2" t="inlineStr">
        <is>
          <t>Método interno Basado en OSHA 104</t>
        </is>
      </c>
      <c r="J492" s="2" t="inlineStr"/>
      <c r="K492" s="2" t="inlineStr">
        <is>
          <t>Cromatografía de Gases / Detector de Ionización por Llama (CG-FID)</t>
        </is>
      </c>
      <c r="L492" s="2" t="inlineStr">
        <is>
          <t>N</t>
        </is>
      </c>
      <c r="N492" s="2" t="inlineStr">
        <is>
          <t>1 Ftalato (rutina)</t>
        </is>
      </c>
      <c r="O492" s="2" t="inlineStr">
        <is>
          <t>15 días laborables</t>
        </is>
      </c>
      <c r="P492" s="2" t="inlineStr">
        <is>
          <t>Para más de un ftalato consultad precio en pestaña  PERFIL</t>
        </is>
      </c>
      <c r="Q492" s="2" t="inlineStr"/>
      <c r="R492" s="2" t="inlineStr">
        <is>
          <t>Tubo OVS-2  -&gt; MAE15</t>
        </is>
      </c>
      <c r="S492" t="inlineStr">
        <is>
          <t>MAE15</t>
        </is>
      </c>
    </row>
    <row r="493" hidden="1">
      <c r="A493" t="inlineStr">
        <is>
          <t>84-66-2</t>
        </is>
      </c>
      <c r="B493" s="2" t="inlineStr">
        <is>
          <t>Ftalato de dietilo - aire</t>
        </is>
      </c>
      <c r="C493" s="2" t="inlineStr">
        <is>
          <t>DEP; Dietil éster del ácido 1,2-benecnodicarboxílico</t>
        </is>
      </c>
      <c r="D493" s="2" t="n"/>
      <c r="E493" s="2" t="inlineStr">
        <is>
          <t>N0965</t>
        </is>
      </c>
      <c r="F493" s="2" t="inlineStr">
        <is>
          <t>MA234</t>
        </is>
      </c>
      <c r="G493" s="2" t="inlineStr">
        <is>
          <t>10 µg</t>
        </is>
      </c>
      <c r="H493" s="2" t="inlineStr"/>
      <c r="I493" s="2" t="inlineStr">
        <is>
          <t>Método interno Basado en OSHA 104</t>
        </is>
      </c>
      <c r="J493" s="2" t="inlineStr"/>
      <c r="K493" s="2" t="inlineStr">
        <is>
          <t>Cromatografía de Gases / Detector de Ionización por Llama (CG-FID)</t>
        </is>
      </c>
      <c r="L493" s="2" t="inlineStr">
        <is>
          <t>N</t>
        </is>
      </c>
      <c r="N493" s="2" t="inlineStr">
        <is>
          <t>1 Ftalato 8 días</t>
        </is>
      </c>
      <c r="O493" s="2" t="inlineStr">
        <is>
          <t>8 días laborables</t>
        </is>
      </c>
      <c r="P493" s="2" t="inlineStr">
        <is>
          <t>Para más de un ftalato consultad precio en pestaña  PERFIL</t>
        </is>
      </c>
      <c r="Q493" s="2" t="inlineStr"/>
      <c r="R493" s="2" t="inlineStr">
        <is>
          <t>Tubo OVS-2  -&gt; MAE15</t>
        </is>
      </c>
      <c r="S493" t="inlineStr">
        <is>
          <t>MAE15</t>
        </is>
      </c>
    </row>
    <row r="494" hidden="1" customFormat="1" s="11">
      <c r="A494" s="11" t="inlineStr">
        <is>
          <t>131-11-3</t>
        </is>
      </c>
      <c r="B494" s="12" t="inlineStr">
        <is>
          <t>Ftalato de dimetilo - aire</t>
        </is>
      </c>
      <c r="C494" s="12" t="inlineStr">
        <is>
          <t>DMP; 1,2-bencenodicarboxilato de dimetilo</t>
        </is>
      </c>
      <c r="D494" s="12" t="n"/>
      <c r="E494" s="12" t="inlineStr">
        <is>
          <t>N0970</t>
        </is>
      </c>
      <c r="F494" s="12" t="inlineStr">
        <is>
          <t>MA234</t>
        </is>
      </c>
      <c r="G494" s="12" t="inlineStr">
        <is>
          <t>10 µg</t>
        </is>
      </c>
      <c r="H494" s="12" t="inlineStr"/>
      <c r="I494" s="12" t="inlineStr">
        <is>
          <t>Método interno basado en OSHA 104</t>
        </is>
      </c>
      <c r="J494" s="12" t="inlineStr"/>
      <c r="K494" s="12" t="inlineStr">
        <is>
          <t>GC-FID</t>
        </is>
      </c>
      <c r="L494" s="12" t="inlineStr">
        <is>
          <t>N</t>
        </is>
      </c>
      <c r="N494" s="12" t="inlineStr">
        <is>
          <t>1 Ftalato 8 días</t>
        </is>
      </c>
      <c r="O494" s="12" t="inlineStr">
        <is>
          <t>8 días laborables</t>
        </is>
      </c>
      <c r="P494" s="12" t="inlineStr">
        <is>
          <t>Para más de un ftalato consultad precio en pestaña  PERFIL</t>
        </is>
      </c>
      <c r="Q494" s="12" t="inlineStr"/>
      <c r="R494" s="12" t="inlineStr">
        <is>
          <t>Tubo OVS-2  -&gt; MAE15</t>
        </is>
      </c>
      <c r="S494" s="11" t="inlineStr">
        <is>
          <t>MAE15</t>
        </is>
      </c>
    </row>
    <row r="495" hidden="1" customFormat="1" s="11">
      <c r="A495" s="11" t="inlineStr">
        <is>
          <t>131-11-3</t>
        </is>
      </c>
      <c r="B495" s="12" t="inlineStr">
        <is>
          <t>Ftalato de dimetilo - aire</t>
        </is>
      </c>
      <c r="C495" s="12" t="inlineStr">
        <is>
          <t>DMP; 1,2-bencenodicarboxilato de dimetilo</t>
        </is>
      </c>
      <c r="D495" s="12" t="n"/>
      <c r="E495" s="12" t="inlineStr">
        <is>
          <t>N0970</t>
        </is>
      </c>
      <c r="F495" s="12" t="inlineStr">
        <is>
          <t>MA233</t>
        </is>
      </c>
      <c r="G495" s="12" t="inlineStr">
        <is>
          <t>10 µg</t>
        </is>
      </c>
      <c r="H495" s="12" t="inlineStr"/>
      <c r="I495" s="12" t="inlineStr">
        <is>
          <t>Método interno basado en OSHA 104</t>
        </is>
      </c>
      <c r="J495" s="12" t="inlineStr"/>
      <c r="K495" s="12" t="inlineStr">
        <is>
          <t>GC-FID</t>
        </is>
      </c>
      <c r="L495" s="12" t="inlineStr">
        <is>
          <t>N</t>
        </is>
      </c>
      <c r="N495" s="12" t="inlineStr">
        <is>
          <t>1 Ftalato (rutina)</t>
        </is>
      </c>
      <c r="O495" s="12" t="inlineStr">
        <is>
          <t>15 días laborables</t>
        </is>
      </c>
      <c r="P495" s="12" t="inlineStr">
        <is>
          <t>Para más de un ftalato consultad precio en pestaña  PERFIL</t>
        </is>
      </c>
      <c r="Q495" s="12" t="inlineStr"/>
      <c r="R495" s="12" t="inlineStr">
        <is>
          <t>Tubo OVS-2  -&gt; MAE15</t>
        </is>
      </c>
      <c r="S495" s="11" t="inlineStr">
        <is>
          <t>MAE15</t>
        </is>
      </c>
    </row>
    <row r="496" hidden="1" customFormat="1" s="11">
      <c r="A496" s="11" t="inlineStr">
        <is>
          <t>117-84-0</t>
        </is>
      </c>
      <c r="B496" s="12" t="inlineStr">
        <is>
          <t>Ftalato de dioctilo - aire</t>
        </is>
      </c>
      <c r="C496" s="12" t="inlineStr">
        <is>
          <t>DNOP; Ácido 1,2-bencenodicarboxílico</t>
        </is>
      </c>
      <c r="D496" s="12" t="n"/>
      <c r="E496" s="12" t="inlineStr">
        <is>
          <t>N0975</t>
        </is>
      </c>
      <c r="F496" s="12" t="inlineStr">
        <is>
          <t>MA233</t>
        </is>
      </c>
      <c r="G496" s="12" t="inlineStr">
        <is>
          <t>10 µg</t>
        </is>
      </c>
      <c r="H496" s="12" t="inlineStr"/>
      <c r="I496" s="12" t="inlineStr">
        <is>
          <t>Método interno basado en OSHA 104</t>
        </is>
      </c>
      <c r="J496" s="12" t="inlineStr"/>
      <c r="K496" s="12" t="inlineStr">
        <is>
          <t>GC-FID</t>
        </is>
      </c>
      <c r="L496" s="12" t="inlineStr">
        <is>
          <t>N</t>
        </is>
      </c>
      <c r="N496" s="12" t="inlineStr">
        <is>
          <t>1 Ftalato (rutina)</t>
        </is>
      </c>
      <c r="O496" s="12" t="inlineStr">
        <is>
          <t>15 días laborables</t>
        </is>
      </c>
      <c r="P496" s="12" t="inlineStr">
        <is>
          <t>Para más de un ftalato consultad precio en pestaña  PERFIL</t>
        </is>
      </c>
      <c r="Q496" s="12" t="inlineStr"/>
      <c r="R496" s="12" t="inlineStr">
        <is>
          <t>Tubo OVS-2  -&gt; MAE15</t>
        </is>
      </c>
      <c r="S496" s="11" t="inlineStr">
        <is>
          <t>MAE15</t>
        </is>
      </c>
    </row>
    <row r="497" hidden="1" customFormat="1" s="11">
      <c r="A497" s="11" t="inlineStr">
        <is>
          <t>117-84-0</t>
        </is>
      </c>
      <c r="B497" s="12" t="inlineStr">
        <is>
          <t>Ftalato de dioctilo - aire</t>
        </is>
      </c>
      <c r="C497" s="12" t="inlineStr">
        <is>
          <t>DNOP; Ácido 1,2-bencenodicarboxílico</t>
        </is>
      </c>
      <c r="D497" s="12" t="n"/>
      <c r="E497" s="12" t="inlineStr">
        <is>
          <t>N0975</t>
        </is>
      </c>
      <c r="F497" s="12" t="inlineStr">
        <is>
          <t>MA234</t>
        </is>
      </c>
      <c r="G497" s="12" t="inlineStr">
        <is>
          <t>10 µg</t>
        </is>
      </c>
      <c r="H497" s="12" t="inlineStr"/>
      <c r="I497" s="12" t="inlineStr">
        <is>
          <t>Método interno basado en OSHA 104</t>
        </is>
      </c>
      <c r="J497" s="12" t="inlineStr"/>
      <c r="K497" s="12" t="inlineStr">
        <is>
          <t>GC-FID</t>
        </is>
      </c>
      <c r="L497" s="12" t="inlineStr">
        <is>
          <t>N</t>
        </is>
      </c>
      <c r="N497" s="12" t="inlineStr">
        <is>
          <t>1 Ftalato 8 días</t>
        </is>
      </c>
      <c r="O497" s="12" t="inlineStr">
        <is>
          <t>8 días laborables</t>
        </is>
      </c>
      <c r="P497" s="12" t="inlineStr">
        <is>
          <t>Para más de un ftalato consultad precio en pestaña  PERFIL</t>
        </is>
      </c>
      <c r="Q497" s="12" t="inlineStr"/>
      <c r="R497" s="12" t="inlineStr">
        <is>
          <t>Tubo OVS-2  -&gt; MAE15</t>
        </is>
      </c>
      <c r="S497" s="11" t="inlineStr">
        <is>
          <t>MAE15</t>
        </is>
      </c>
    </row>
    <row r="498" hidden="1">
      <c r="A498" t="inlineStr">
        <is>
          <t>108-45-2</t>
        </is>
      </c>
      <c r="B498" s="2" t="inlineStr">
        <is>
          <t>m-Fenilendiamina - aire</t>
        </is>
      </c>
      <c r="C498" s="2" t="inlineStr">
        <is>
          <t>1,3-diaminobenceno; 1,3-fenilendiamina; meta-aminoanilina; meta-bencenodiamina; meta-diaminobenceno</t>
        </is>
      </c>
      <c r="D498" s="2" t="n"/>
      <c r="E498" s="2" t="inlineStr">
        <is>
          <t>N0980</t>
        </is>
      </c>
      <c r="F498" s="2" t="inlineStr">
        <is>
          <t>MA227</t>
        </is>
      </c>
      <c r="G498" s="2" t="inlineStr">
        <is>
          <t>0,06 µg</t>
        </is>
      </c>
      <c r="H498" s="2" t="inlineStr">
        <is>
          <t>Temperatura ambiente</t>
        </is>
      </c>
      <c r="I498" s="2" t="inlineStr"/>
      <c r="J498" s="2" t="inlineStr"/>
      <c r="K498" s="2" t="inlineStr"/>
      <c r="L498" s="2" t="inlineStr">
        <is>
          <t>N</t>
        </is>
      </c>
      <c r="N498" s="2" t="inlineStr">
        <is>
          <t>VOC especial urgente 8 días</t>
        </is>
      </c>
      <c r="O498" s="2" t="inlineStr">
        <is>
          <t>8 días laborables</t>
        </is>
      </c>
      <c r="P498" s="2" t="inlineStr"/>
      <c r="Q498" s="2" t="inlineStr"/>
      <c r="R498" s="2" t="inlineStr">
        <is>
          <t>Filtro de fibra de vidrio impregnado de ácido sulfúrico -&gt; MT057</t>
        </is>
      </c>
      <c r="S498" t="inlineStr">
        <is>
          <t>MT057</t>
        </is>
      </c>
    </row>
    <row r="499" hidden="1">
      <c r="A499" t="inlineStr">
        <is>
          <t>108-45-2</t>
        </is>
      </c>
      <c r="B499" s="2" t="inlineStr">
        <is>
          <t>m-Fenilendiamina - aire</t>
        </is>
      </c>
      <c r="C499" s="2" t="inlineStr">
        <is>
          <t>1,3-diaminobenceno; 1,3-fenilendiamina; meta-aminoanilina; meta-bencenodiamina; meta-diaminobenceno</t>
        </is>
      </c>
      <c r="D499" s="2" t="n"/>
      <c r="E499" s="2" t="inlineStr">
        <is>
          <t>N0980</t>
        </is>
      </c>
      <c r="F499" s="2" t="inlineStr">
        <is>
          <t>MA062</t>
        </is>
      </c>
      <c r="G499" s="2" t="inlineStr">
        <is>
          <t>0,06 µg</t>
        </is>
      </c>
      <c r="H499" s="2" t="inlineStr">
        <is>
          <t>Temperatura ambiente</t>
        </is>
      </c>
      <c r="I499" s="2" t="inlineStr"/>
      <c r="J499" s="2" t="inlineStr"/>
      <c r="K499" s="2" t="inlineStr"/>
      <c r="L499" s="2" t="inlineStr">
        <is>
          <t>N</t>
        </is>
      </c>
      <c r="N499" s="2" t="inlineStr">
        <is>
          <t>VOC especial (rutina)</t>
        </is>
      </c>
      <c r="O499" s="2" t="inlineStr">
        <is>
          <t>15 días laborables</t>
        </is>
      </c>
      <c r="P499" s="2" t="inlineStr"/>
      <c r="Q499" s="2" t="inlineStr"/>
      <c r="R499" s="2" t="inlineStr">
        <is>
          <t>Filtro de fibra de vidrio impregnado de ácido sulfúrico -&gt; MT057</t>
        </is>
      </c>
      <c r="S499" t="inlineStr">
        <is>
          <t>MT057</t>
        </is>
      </c>
    </row>
    <row r="500" hidden="1" customFormat="1" s="11">
      <c r="A500" s="11" t="inlineStr">
        <is>
          <t>96-33-3</t>
        </is>
      </c>
      <c r="B500" s="12" t="inlineStr">
        <is>
          <t>Acrilato de metilo - aire</t>
        </is>
      </c>
      <c r="C500" s="12" t="inlineStr">
        <is>
          <t>2-propenoato de metilo; Éster metílico del ácido acrílico</t>
        </is>
      </c>
      <c r="D500" s="12" t="n"/>
      <c r="E500" s="12" t="inlineStr">
        <is>
          <t>N0990</t>
        </is>
      </c>
      <c r="F500" s="12" t="inlineStr">
        <is>
          <t>MA236</t>
        </is>
      </c>
      <c r="G500" s="12" t="inlineStr">
        <is>
          <t>5 µg</t>
        </is>
      </c>
      <c r="H500" s="12" t="inlineStr"/>
      <c r="I500" s="12" t="inlineStr">
        <is>
          <t>Método interno Basado en NIOSH 1459</t>
        </is>
      </c>
      <c r="J500" s="12" t="inlineStr"/>
      <c r="K500" s="12" t="inlineStr">
        <is>
          <t>Cromatografía de Gases / Detector de Ionización por Llama (CG-FID)</t>
        </is>
      </c>
      <c r="L500" s="12" t="inlineStr">
        <is>
          <t>N</t>
        </is>
      </c>
      <c r="N500" s="12" t="inlineStr">
        <is>
          <t>1 Acrilato urgente 8 días</t>
        </is>
      </c>
      <c r="O500" s="12" t="inlineStr">
        <is>
          <t>8 días laborables</t>
        </is>
      </c>
      <c r="P500" s="12" t="inlineStr">
        <is>
          <t>Para más de un acrilato consultad precio en pestaña  PERFIL</t>
        </is>
      </c>
      <c r="Q500" s="12" t="inlineStr"/>
      <c r="R500" s="12" t="inlineStr">
        <is>
          <t>Tubo Anasorb 747 (140/70) -&gt; MT053</t>
        </is>
      </c>
      <c r="S500" s="11" t="inlineStr">
        <is>
          <t>MT053</t>
        </is>
      </c>
    </row>
    <row r="501" hidden="1" customFormat="1" s="11">
      <c r="A501" s="11" t="inlineStr">
        <is>
          <t>96-33-3</t>
        </is>
      </c>
      <c r="B501" s="12" t="inlineStr">
        <is>
          <t>Acrilato de metilo - aire</t>
        </is>
      </c>
      <c r="C501" s="12" t="inlineStr">
        <is>
          <t>2-propenoato de metilo; Éster metílico del ácido acrílico</t>
        </is>
      </c>
      <c r="D501" s="12" t="n"/>
      <c r="E501" s="12" t="inlineStr">
        <is>
          <t>N0990</t>
        </is>
      </c>
      <c r="F501" s="12" t="inlineStr">
        <is>
          <t>MA235</t>
        </is>
      </c>
      <c r="G501" s="12" t="inlineStr">
        <is>
          <t>5 µg</t>
        </is>
      </c>
      <c r="H501" s="12" t="inlineStr"/>
      <c r="I501" s="12" t="inlineStr">
        <is>
          <t>Método interno Basado en NIOSH 1459</t>
        </is>
      </c>
      <c r="J501" s="12" t="inlineStr"/>
      <c r="K501" s="12" t="inlineStr">
        <is>
          <t>Cromatografía de Gases / Detector de Ionización por Llama (CG-FID)</t>
        </is>
      </c>
      <c r="L501" s="12" t="inlineStr">
        <is>
          <t>N</t>
        </is>
      </c>
      <c r="N501" s="12" t="inlineStr">
        <is>
          <t>1 Acrilato (rutina)</t>
        </is>
      </c>
      <c r="O501" s="12" t="inlineStr">
        <is>
          <t>15 días laborables</t>
        </is>
      </c>
      <c r="P501" s="12" t="inlineStr">
        <is>
          <t>Para más de un acrilato consultad precio en pestaña  PERFIL</t>
        </is>
      </c>
      <c r="Q501" s="12" t="inlineStr"/>
      <c r="R501" s="12" t="inlineStr">
        <is>
          <t>Tubo Anasorb 747 (140/70) -&gt; MT053</t>
        </is>
      </c>
      <c r="S501" s="11" t="inlineStr">
        <is>
          <t>MT053</t>
        </is>
      </c>
    </row>
    <row r="502" hidden="1" customFormat="1" s="11">
      <c r="A502" s="11" t="inlineStr">
        <is>
          <t>141-32-2</t>
        </is>
      </c>
      <c r="B502" s="12" t="inlineStr">
        <is>
          <t>Acrilato de n-butilo - aire</t>
        </is>
      </c>
      <c r="C502" s="12" t="inlineStr">
        <is>
          <t>Butil 2-propeonato; Butil éster del ácido 2-propenoico</t>
        </is>
      </c>
      <c r="D502" s="12" t="n"/>
      <c r="E502" s="12" t="inlineStr">
        <is>
          <t>N0995</t>
        </is>
      </c>
      <c r="F502" s="12" t="inlineStr">
        <is>
          <t>MA236</t>
        </is>
      </c>
      <c r="G502" s="12" t="inlineStr">
        <is>
          <t>5 µg</t>
        </is>
      </c>
      <c r="H502" s="12" t="inlineStr">
        <is>
          <t>Temperatura ambiente</t>
        </is>
      </c>
      <c r="I502" s="12" t="inlineStr">
        <is>
          <t>Método interno Basado en OSHA PV2011</t>
        </is>
      </c>
      <c r="J502" s="12" t="inlineStr"/>
      <c r="K502" s="12" t="inlineStr">
        <is>
          <t>Cromatografía de Gases / Detector de Ionización por Llama (CG-FID)</t>
        </is>
      </c>
      <c r="L502" s="12" t="inlineStr">
        <is>
          <t>N</t>
        </is>
      </c>
      <c r="N502" s="12" t="inlineStr">
        <is>
          <t>1 Acrilato urgente 8 días</t>
        </is>
      </c>
      <c r="O502" s="12" t="inlineStr">
        <is>
          <t>8 días laborables</t>
        </is>
      </c>
      <c r="P502" s="12" t="inlineStr">
        <is>
          <t>Para más de un acrilato consultad precio en pestaña  PERFIL</t>
        </is>
      </c>
      <c r="Q502" s="12" t="inlineStr"/>
      <c r="R502" s="12" t="inlineStr">
        <is>
          <t>Tubo Anasorb 747 (140/70) -&gt; MT053</t>
        </is>
      </c>
      <c r="S502" s="11" t="inlineStr">
        <is>
          <t>MT053</t>
        </is>
      </c>
    </row>
    <row r="503" hidden="1" customFormat="1" s="11">
      <c r="A503" s="11" t="inlineStr">
        <is>
          <t>141-32-2</t>
        </is>
      </c>
      <c r="B503" s="12" t="inlineStr">
        <is>
          <t>Acrilato de n-butilo - aire</t>
        </is>
      </c>
      <c r="C503" s="12" t="inlineStr">
        <is>
          <t>Butil 2-propeonato; Butil éster del ácido 2-propenoico</t>
        </is>
      </c>
      <c r="D503" s="12" t="n"/>
      <c r="E503" s="12" t="inlineStr">
        <is>
          <t>N0995</t>
        </is>
      </c>
      <c r="F503" s="12" t="inlineStr">
        <is>
          <t>MA235</t>
        </is>
      </c>
      <c r="G503" s="12" t="inlineStr">
        <is>
          <t>5 µg</t>
        </is>
      </c>
      <c r="H503" s="12" t="inlineStr">
        <is>
          <t>Temperatura ambiente</t>
        </is>
      </c>
      <c r="I503" s="12" t="inlineStr">
        <is>
          <t>Método interno Basado en OSHA PV2011</t>
        </is>
      </c>
      <c r="J503" s="12" t="inlineStr"/>
      <c r="K503" s="12" t="inlineStr">
        <is>
          <t>Cromatografía de Gases / Detector de Ionización por Llama (CG-FID)</t>
        </is>
      </c>
      <c r="L503" s="12" t="inlineStr">
        <is>
          <t>N</t>
        </is>
      </c>
      <c r="N503" s="12" t="inlineStr">
        <is>
          <t>1 Acrilato (rutina)</t>
        </is>
      </c>
      <c r="O503" s="12" t="inlineStr">
        <is>
          <t>15 días laborables</t>
        </is>
      </c>
      <c r="P503" s="12" t="inlineStr">
        <is>
          <t>Para más de un acrilato consultad precio en pestaña  PERFIL</t>
        </is>
      </c>
      <c r="Q503" s="12" t="inlineStr"/>
      <c r="R503" s="12" t="inlineStr">
        <is>
          <t>Tubo Anasorb 747 (140/70) -&gt; MT053</t>
        </is>
      </c>
      <c r="S503" s="11" t="inlineStr">
        <is>
          <t>MT053</t>
        </is>
      </c>
    </row>
    <row r="504" hidden="1" customFormat="1" s="11">
      <c r="A504" s="11" t="inlineStr">
        <is>
          <t>140-88-5</t>
        </is>
      </c>
      <c r="B504" s="12" t="inlineStr">
        <is>
          <t>Ester etílico del ácido 2-propenoico - aire</t>
        </is>
      </c>
      <c r="C504" s="12" t="inlineStr">
        <is>
          <t>Éster etílico del ácido 2-propenoico</t>
        </is>
      </c>
      <c r="D504" s="12" t="n"/>
      <c r="E504" s="12" t="inlineStr">
        <is>
          <t>N1000</t>
        </is>
      </c>
      <c r="F504" s="12" t="inlineStr">
        <is>
          <t>MA236</t>
        </is>
      </c>
      <c r="G504" s="12" t="inlineStr">
        <is>
          <t>5 µg</t>
        </is>
      </c>
      <c r="H504" s="12" t="inlineStr">
        <is>
          <t>Refrigerada (5°C ± 3°C)</t>
        </is>
      </c>
      <c r="I504" s="12" t="inlineStr">
        <is>
          <t>Método interno Basado en NIOSH 1450</t>
        </is>
      </c>
      <c r="J504" s="12" t="inlineStr"/>
      <c r="K504" s="12" t="inlineStr">
        <is>
          <t>Cromatografía de Gases / Detector de Ionización por Llama (CG-FID)</t>
        </is>
      </c>
      <c r="L504" s="12" t="inlineStr">
        <is>
          <t>N</t>
        </is>
      </c>
      <c r="N504" s="12" t="inlineStr">
        <is>
          <t>1 Acrilato urgente 8 días</t>
        </is>
      </c>
      <c r="O504" s="12" t="inlineStr">
        <is>
          <t>8 días laborables</t>
        </is>
      </c>
      <c r="P504" s="12" t="inlineStr">
        <is>
          <t>Para más de un acrilato consultad precio en pestaña  PERFIL</t>
        </is>
      </c>
      <c r="Q504" s="12" t="inlineStr"/>
      <c r="R504" s="12" t="inlineStr">
        <is>
          <t>Tubo Anasorb 747 (140/70) -&gt; MT053</t>
        </is>
      </c>
      <c r="S504" s="11" t="inlineStr">
        <is>
          <t>MT053</t>
        </is>
      </c>
    </row>
    <row r="505" hidden="1" customFormat="1" s="11">
      <c r="A505" s="11" t="inlineStr">
        <is>
          <t>140-88-5</t>
        </is>
      </c>
      <c r="B505" s="12" t="inlineStr">
        <is>
          <t>Ester etílico del ácido 2-propenoico - aire</t>
        </is>
      </c>
      <c r="C505" s="12" t="inlineStr">
        <is>
          <t>Éster etílico del ácido 2-propenoico</t>
        </is>
      </c>
      <c r="D505" s="12" t="n"/>
      <c r="E505" s="12" t="inlineStr">
        <is>
          <t>N1000</t>
        </is>
      </c>
      <c r="F505" s="12" t="inlineStr">
        <is>
          <t>MA235</t>
        </is>
      </c>
      <c r="G505" s="12" t="inlineStr">
        <is>
          <t>5 µg</t>
        </is>
      </c>
      <c r="H505" s="12" t="inlineStr">
        <is>
          <t>Refrigerada (5°C ± 3°C)</t>
        </is>
      </c>
      <c r="I505" s="12" t="inlineStr">
        <is>
          <t>Método interno Basado en NIOSH 1450</t>
        </is>
      </c>
      <c r="J505" s="12" t="inlineStr"/>
      <c r="K505" s="12" t="inlineStr">
        <is>
          <t>Cromatografía de Gases / Detector de Ionización por Llama (CG-FID)</t>
        </is>
      </c>
      <c r="L505" s="12" t="inlineStr">
        <is>
          <t>N</t>
        </is>
      </c>
      <c r="N505" s="12" t="inlineStr">
        <is>
          <t>1 Acrilato (rutina)</t>
        </is>
      </c>
      <c r="O505" s="12" t="inlineStr">
        <is>
          <t>15 días laborables</t>
        </is>
      </c>
      <c r="P505" s="12" t="inlineStr">
        <is>
          <t>Para más de un acrilato consultad precio en pestaña  PERFIL</t>
        </is>
      </c>
      <c r="Q505" s="12" t="inlineStr"/>
      <c r="R505" s="12" t="inlineStr">
        <is>
          <t>Tubo Anasorb 747 (140/70) -&gt; MT053</t>
        </is>
      </c>
      <c r="S505" s="11" t="inlineStr">
        <is>
          <t>MT053</t>
        </is>
      </c>
    </row>
    <row r="506" hidden="1" customFormat="1" s="11">
      <c r="A506" s="11" t="inlineStr">
        <is>
          <t>100-37-8</t>
        </is>
      </c>
      <c r="B506" s="12" t="inlineStr">
        <is>
          <t>Dietilaminoetanol - aire (sub)</t>
        </is>
      </c>
      <c r="C506" s="12" t="inlineStr">
        <is>
          <t>N,N-Dietiletanolamina</t>
        </is>
      </c>
      <c r="D506" s="12" t="n"/>
      <c r="E506" s="12" t="inlineStr">
        <is>
          <t>N1015</t>
        </is>
      </c>
      <c r="F506" s="12" t="inlineStr">
        <is>
          <t>MA237</t>
        </is>
      </c>
      <c r="G506" s="12" t="inlineStr">
        <is>
          <t>5 µg</t>
        </is>
      </c>
      <c r="H506" s="12" t="inlineStr"/>
      <c r="I506" s="12" t="n"/>
      <c r="J506" s="12" t="inlineStr"/>
      <c r="K506" s="12" t="inlineStr">
        <is>
          <t>Electroforesis Capilar</t>
        </is>
      </c>
      <c r="L506" s="12" t="inlineStr">
        <is>
          <t>N</t>
        </is>
      </c>
      <c r="N506" s="12" t="inlineStr">
        <is>
          <t>1 Etanolamina (rutina)</t>
        </is>
      </c>
      <c r="O506" s="12" t="inlineStr">
        <is>
          <t>15 días laborables</t>
        </is>
      </c>
      <c r="P506" s="12" t="inlineStr"/>
      <c r="Q506" s="12" t="inlineStr"/>
      <c r="R506" s="12" t="inlineStr"/>
      <c r="S506" s="11" t="inlineStr">
        <is>
          <t>QE102</t>
        </is>
      </c>
    </row>
    <row r="507" customFormat="1" s="11">
      <c r="A507" s="11" t="inlineStr">
        <is>
          <t>141-43-5</t>
        </is>
      </c>
      <c r="B507" s="12" t="inlineStr">
        <is>
          <t>2-aminoetanol - aire (sub)</t>
        </is>
      </c>
      <c r="C507" s="12" t="inlineStr">
        <is>
          <t>Etanolamina; Colamina monoetanolamina; MEA; 2-Hidroxietilamina</t>
        </is>
      </c>
      <c r="D507" s="12" t="n"/>
      <c r="E507" s="12" t="inlineStr">
        <is>
          <t>N1020</t>
        </is>
      </c>
      <c r="F507" s="12" t="inlineStr">
        <is>
          <t>MA237</t>
        </is>
      </c>
      <c r="G507" s="12" t="inlineStr">
        <is>
          <t>9 µg</t>
        </is>
      </c>
      <c r="H507" s="12" t="inlineStr">
        <is>
          <t>Temperatura ambiente</t>
        </is>
      </c>
      <c r="I507" s="12" t="inlineStr">
        <is>
          <t>Método interno basado en OSHA PV2111</t>
        </is>
      </c>
      <c r="J507" s="12" t="inlineStr"/>
      <c r="K507" s="12" t="inlineStr">
        <is>
          <t>Cromatografía Líquida de Alta Resolución (HPLC)</t>
        </is>
      </c>
      <c r="L507" s="12" t="inlineStr">
        <is>
          <t>N</t>
        </is>
      </c>
      <c r="N507" s="12" t="inlineStr">
        <is>
          <t>1 Etanolamina (rutina)</t>
        </is>
      </c>
      <c r="O507" s="12" t="inlineStr">
        <is>
          <t>15 días laborables</t>
        </is>
      </c>
      <c r="P507" s="12" t="inlineStr"/>
      <c r="Q507" s="12" t="inlineStr"/>
      <c r="R507" s="12" t="inlineStr">
        <is>
          <t>Tubo XAD-2 40/80 mg impregnado de Naftil isotiocianato -&gt; QE102</t>
        </is>
      </c>
      <c r="S507" s="11" t="inlineStr">
        <is>
          <t>QE102</t>
        </is>
      </c>
    </row>
    <row r="508" hidden="1" customFormat="1" s="11">
      <c r="A508" s="11" t="inlineStr">
        <is>
          <t>111-42-2</t>
        </is>
      </c>
      <c r="B508" s="12" t="inlineStr">
        <is>
          <t>Dietanolamina - aire (sub)</t>
        </is>
      </c>
      <c r="C508" s="12" t="inlineStr">
        <is>
          <t>2,2'-iminodietanol; DEA; 2,2'-Iminobisetanol; Dietilolamina; Bis(2-hidroxietil)amina; 2,2'-Dihidroxidietilamina</t>
        </is>
      </c>
      <c r="D508" s="12" t="n"/>
      <c r="E508" s="12" t="inlineStr">
        <is>
          <t>N1025</t>
        </is>
      </c>
      <c r="F508" s="12" t="inlineStr">
        <is>
          <t>MA237</t>
        </is>
      </c>
      <c r="G508" s="12" t="inlineStr">
        <is>
          <t>13,1 µg</t>
        </is>
      </c>
      <c r="H508" s="12" t="inlineStr">
        <is>
          <t>Refrigerada (5°C ± 3°C)</t>
        </is>
      </c>
      <c r="I508" s="14" t="inlineStr">
        <is>
          <t>Método interno basado en OSHA PV 2018</t>
        </is>
      </c>
      <c r="J508" s="12" t="inlineStr"/>
      <c r="K508" s="12" t="inlineStr">
        <is>
          <t>Cromatografía Líquida de Alta Resolución / Detector ultravioleta-visible (HPLC/UV)</t>
        </is>
      </c>
      <c r="L508" s="12" t="inlineStr">
        <is>
          <t>N</t>
        </is>
      </c>
      <c r="N508" s="12" t="inlineStr">
        <is>
          <t>1 Etanolamina (rutina)</t>
        </is>
      </c>
      <c r="O508" s="12" t="inlineStr">
        <is>
          <t>15 días laborables</t>
        </is>
      </c>
      <c r="P508" s="12" t="inlineStr"/>
      <c r="Q508" s="12" t="inlineStr"/>
      <c r="R508" s="12" t="inlineStr">
        <is>
          <t>Tubo XAD-2 40/80 mg impregnado de Naftil isotiocianato -&gt; QE102</t>
        </is>
      </c>
      <c r="S508" s="11" t="inlineStr">
        <is>
          <t>QE102</t>
        </is>
      </c>
    </row>
    <row r="509" hidden="1" customFormat="1" s="7">
      <c r="A509" s="7" t="inlineStr">
        <is>
          <t>111-40-0</t>
        </is>
      </c>
      <c r="B509" s="8" t="inlineStr">
        <is>
          <t>Dietilentriamina - aire (sub)</t>
        </is>
      </c>
      <c r="C509" s="8" t="inlineStr">
        <is>
          <t>2,2'-iminodi(etilamina)</t>
        </is>
      </c>
      <c r="D509" s="8" t="n"/>
      <c r="E509" s="8" t="inlineStr">
        <is>
          <t>pendiente</t>
        </is>
      </c>
      <c r="F509" s="8" t="n"/>
      <c r="G509" s="8" t="inlineStr">
        <is>
          <t>15 µg</t>
        </is>
      </c>
      <c r="H509" s="8" t="n"/>
      <c r="I509" s="15" t="inlineStr">
        <is>
          <t>Método interno basado en OSHA PV2111</t>
        </is>
      </c>
      <c r="J509" s="8" t="n"/>
      <c r="K509" s="8" t="inlineStr">
        <is>
          <t>HPLC</t>
        </is>
      </c>
      <c r="L509" s="8" t="inlineStr">
        <is>
          <t>N</t>
        </is>
      </c>
      <c r="N509" s="8" t="n"/>
      <c r="O509" s="8" t="n"/>
      <c r="P509" s="8" t="n"/>
      <c r="Q509" s="8" t="n"/>
      <c r="R509" s="8" t="inlineStr">
        <is>
          <t>Tubo XAD-2 40/80 mg impregnado de Naftil isotiocianato -&gt; QE102</t>
        </is>
      </c>
      <c r="S509" s="7" t="inlineStr">
        <is>
          <t>QE102</t>
        </is>
      </c>
    </row>
    <row r="510" hidden="1" customFormat="1" s="11">
      <c r="A510" s="11" t="inlineStr">
        <is>
          <t>102-71-6</t>
        </is>
      </c>
      <c r="B510" s="12" t="inlineStr">
        <is>
          <t>Trietanolamina - aire (sub)</t>
        </is>
      </c>
      <c r="C510" s="12" t="inlineStr">
        <is>
          <t>2,2',2"- nitrilotrietanol; TEA, Tri-(2-hidroxietil)amina; Tri(hidroxietil)amina; Trolamina; Nitrilo-2,2',2''-Trietanol; Daltogen; Trietilolamina</t>
        </is>
      </c>
      <c r="D510" s="12" t="n"/>
      <c r="E510" s="12" t="inlineStr">
        <is>
          <t>N1030</t>
        </is>
      </c>
      <c r="F510" s="12" t="inlineStr">
        <is>
          <t>MA237</t>
        </is>
      </c>
      <c r="G510" s="12" t="inlineStr">
        <is>
          <t>5 µg</t>
        </is>
      </c>
      <c r="H510" s="12" t="inlineStr"/>
      <c r="I510" s="12" t="n"/>
      <c r="J510" s="12" t="inlineStr"/>
      <c r="K510" s="12" t="inlineStr">
        <is>
          <t>HPLC/MS/MS</t>
        </is>
      </c>
      <c r="L510" s="12" t="inlineStr">
        <is>
          <t>N</t>
        </is>
      </c>
      <c r="N510" s="12" t="inlineStr">
        <is>
          <t>1 Etanolamina (rutina)</t>
        </is>
      </c>
      <c r="O510" s="12" t="inlineStr">
        <is>
          <t>15 días laborables</t>
        </is>
      </c>
      <c r="P510" s="12" t="inlineStr"/>
      <c r="Q510" s="12" t="inlineStr"/>
      <c r="R510" s="12" t="inlineStr">
        <is>
          <t>impinger (Solución captadora para muestreo alcoholaminas). Alquiler pareja impinger -&gt; MT011</t>
        </is>
      </c>
      <c r="S510" s="11" t="inlineStr">
        <is>
          <t>QE102</t>
        </is>
      </c>
    </row>
    <row r="511" hidden="1" customFormat="1" s="11">
      <c r="A511" s="11" t="inlineStr">
        <is>
          <t>71-55-6</t>
        </is>
      </c>
      <c r="B511" s="12" t="inlineStr">
        <is>
          <t>1,1,1-Tricloroetano - aire</t>
        </is>
      </c>
      <c r="C511" s="12" t="inlineStr">
        <is>
          <t>Metilcloroformo</t>
        </is>
      </c>
      <c r="D511" s="12" t="n"/>
      <c r="E511" s="12" t="inlineStr">
        <is>
          <t>N1050</t>
        </is>
      </c>
      <c r="F511" s="12" t="inlineStr">
        <is>
          <t>MA209</t>
        </is>
      </c>
      <c r="G511" s="12" t="inlineStr">
        <is>
          <t>0,02 µg</t>
        </is>
      </c>
      <c r="H511" s="12" t="inlineStr"/>
      <c r="I511" s="12" t="inlineStr">
        <is>
          <t>Método interno basado en MTA/MA-045/A00 (NIOSH 1003)</t>
        </is>
      </c>
      <c r="J511" s="12" t="inlineStr"/>
      <c r="K511" s="12" t="inlineStr">
        <is>
          <t>CG-ECD/MS</t>
        </is>
      </c>
      <c r="L511" s="12" t="inlineStr">
        <is>
          <t>N</t>
        </is>
      </c>
      <c r="N511" s="12" t="inlineStr">
        <is>
          <t>1 Hidrocarb halogenado 8 días</t>
        </is>
      </c>
      <c r="O511" s="12" t="inlineStr">
        <is>
          <t>8 días laborables</t>
        </is>
      </c>
      <c r="P511" s="12" t="inlineStr">
        <is>
          <t>Para más de un hidrocarburo halogenado consultad precio en pestaña  PERFIL</t>
        </is>
      </c>
      <c r="Q511" s="12" t="inlineStr"/>
      <c r="R511" s="12" t="inlineStr">
        <is>
          <t>Tubo Carbono Activo (100/50 mg) (TCA) -&gt; MT044</t>
        </is>
      </c>
      <c r="S511" s="11" t="inlineStr">
        <is>
          <t>MT044</t>
        </is>
      </c>
    </row>
    <row r="512" hidden="1" customFormat="1" s="11">
      <c r="A512" s="11" t="inlineStr">
        <is>
          <t>71-55-6</t>
        </is>
      </c>
      <c r="B512" s="12" t="inlineStr">
        <is>
          <t>1,1,1-Tricloroetano - aire</t>
        </is>
      </c>
      <c r="C512" s="12" t="inlineStr">
        <is>
          <t>Metilcloroformo</t>
        </is>
      </c>
      <c r="D512" s="12" t="n"/>
      <c r="E512" s="12" t="inlineStr">
        <is>
          <t>N1050</t>
        </is>
      </c>
      <c r="F512" s="12" t="inlineStr">
        <is>
          <t>MA208</t>
        </is>
      </c>
      <c r="G512" s="12" t="inlineStr">
        <is>
          <t>0,02 µg</t>
        </is>
      </c>
      <c r="H512" s="12" t="inlineStr"/>
      <c r="I512" s="12" t="inlineStr">
        <is>
          <t>Método interno basado en MTA/MA-045/A00 (NIOSH 1003)</t>
        </is>
      </c>
      <c r="J512" s="12" t="inlineStr"/>
      <c r="K512" s="12" t="inlineStr">
        <is>
          <t>CG-ECD/MS</t>
        </is>
      </c>
      <c r="L512" s="12" t="inlineStr">
        <is>
          <t>N</t>
        </is>
      </c>
      <c r="N512" s="12" t="inlineStr">
        <is>
          <t>1 Hidrocarb halogenado (rutina)</t>
        </is>
      </c>
      <c r="O512" s="12" t="inlineStr">
        <is>
          <t>15 días laborables</t>
        </is>
      </c>
      <c r="P512" s="12" t="inlineStr">
        <is>
          <t>Para más de un hidrocarburo halogenado consultad precio en pestaña  PERFIL</t>
        </is>
      </c>
      <c r="Q512" s="12" t="inlineStr"/>
      <c r="R512" s="12" t="inlineStr">
        <is>
          <t>Tubo Carbono Activo (100/50 mg) (TCA) -&gt; MT044</t>
        </is>
      </c>
      <c r="S512" s="11" t="inlineStr">
        <is>
          <t>MT044</t>
        </is>
      </c>
    </row>
    <row r="513" hidden="1">
      <c r="A513" t="inlineStr">
        <is>
          <t>79-34-5</t>
        </is>
      </c>
      <c r="B513" s="2" t="inlineStr">
        <is>
          <t>1,1,2,2-Tetracloroetano - aire</t>
        </is>
      </c>
      <c r="C513" s="2" t="inlineStr">
        <is>
          <t>Acetylene tetrachloride; Bonoform; 1,1-dichloro-2,2-dichloroethane; Symmetrical tetra-chloroethane; sym-Tetrachloroethane</t>
        </is>
      </c>
      <c r="D513" s="2" t="n"/>
      <c r="E513" s="2" t="inlineStr">
        <is>
          <t>N1055</t>
        </is>
      </c>
      <c r="F513" s="2" t="inlineStr">
        <is>
          <t>MA209</t>
        </is>
      </c>
      <c r="G513" s="2" t="inlineStr">
        <is>
          <t>0,02 µg</t>
        </is>
      </c>
      <c r="H513" s="2" t="inlineStr"/>
      <c r="I513" s="2" t="inlineStr">
        <is>
          <t>Método interno Basado en NIOSH 1019</t>
        </is>
      </c>
      <c r="J513" s="2" t="inlineStr"/>
      <c r="K513" s="2" t="inlineStr">
        <is>
          <t>Cromatografía de Gases / Detector de Captura de Electrones (GC-ECD)</t>
        </is>
      </c>
      <c r="L513" s="2" t="inlineStr">
        <is>
          <t>N</t>
        </is>
      </c>
      <c r="N513" s="2" t="inlineStr">
        <is>
          <t>1 Hidrocarb halogenado 8 días</t>
        </is>
      </c>
      <c r="O513" s="2" t="inlineStr">
        <is>
          <t>8 días laborables</t>
        </is>
      </c>
      <c r="P513" s="2" t="inlineStr">
        <is>
          <t>Para más de un hidrocarburo halogenado consultad precio en pestaña  PERFIL</t>
        </is>
      </c>
      <c r="Q513" s="2" t="inlineStr"/>
      <c r="R513" s="2" t="inlineStr">
        <is>
          <t>Tubo Carbono Activo (100/50 mg) (TCA) -&gt; MT044</t>
        </is>
      </c>
      <c r="S513" t="inlineStr">
        <is>
          <t>MT044</t>
        </is>
      </c>
    </row>
    <row r="514" hidden="1">
      <c r="A514" t="inlineStr">
        <is>
          <t>79-34-5</t>
        </is>
      </c>
      <c r="B514" s="2" t="inlineStr">
        <is>
          <t>1,1,2,2-Tetracloroetano - aire</t>
        </is>
      </c>
      <c r="C514" s="2" t="inlineStr">
        <is>
          <t>Acetylene tetrachloride; Bonoform; 1,1-dichloro-2,2-dichloroethane; Symmetrical tetra-chloroethane; sym-Tetrachloroethane</t>
        </is>
      </c>
      <c r="D514" s="2" t="n"/>
      <c r="E514" s="2" t="inlineStr">
        <is>
          <t>N1055</t>
        </is>
      </c>
      <c r="F514" s="2" t="inlineStr">
        <is>
          <t>MA208</t>
        </is>
      </c>
      <c r="G514" s="2" t="inlineStr">
        <is>
          <t>0,02 µg</t>
        </is>
      </c>
      <c r="H514" s="2" t="inlineStr"/>
      <c r="I514" s="2" t="inlineStr">
        <is>
          <t>Método interno Basado en NIOSH 1019</t>
        </is>
      </c>
      <c r="J514" s="2" t="inlineStr"/>
      <c r="K514" s="2" t="inlineStr">
        <is>
          <t>Cromatografía de Gases / Detector de Captura de Electrones (GC-ECD)</t>
        </is>
      </c>
      <c r="L514" s="2" t="inlineStr">
        <is>
          <t>N</t>
        </is>
      </c>
      <c r="N514" s="2" t="inlineStr">
        <is>
          <t>1 Hidrocarb halogenado (rutina)</t>
        </is>
      </c>
      <c r="O514" s="2" t="inlineStr">
        <is>
          <t>15 días laborables</t>
        </is>
      </c>
      <c r="P514" s="2" t="inlineStr">
        <is>
          <t>Para más de un hidrocarburo halogenado consultad precio en pestaña  PERFIL</t>
        </is>
      </c>
      <c r="Q514" s="2" t="inlineStr"/>
      <c r="R514" s="2" t="inlineStr">
        <is>
          <t>Tubo Carbono Activo (100/50 mg) (TCA) -&gt; MT044</t>
        </is>
      </c>
      <c r="S514" t="inlineStr">
        <is>
          <t>MT044</t>
        </is>
      </c>
    </row>
    <row r="515" hidden="1" customFormat="1" s="11">
      <c r="A515" s="11" t="inlineStr">
        <is>
          <t>79-00-5</t>
        </is>
      </c>
      <c r="B515" s="12" t="inlineStr">
        <is>
          <t>1,1,2-Tricloroetano - aire</t>
        </is>
      </c>
      <c r="C515" s="12" t="inlineStr">
        <is>
          <t>Vinyl trichloride; Beta-trichloroethane</t>
        </is>
      </c>
      <c r="D515" s="12" t="n"/>
      <c r="E515" s="12" t="inlineStr">
        <is>
          <t>N1060</t>
        </is>
      </c>
      <c r="F515" s="12" t="inlineStr">
        <is>
          <t>MA208</t>
        </is>
      </c>
      <c r="G515" s="12" t="inlineStr">
        <is>
          <t>0,02 µg</t>
        </is>
      </c>
      <c r="H515" s="12" t="inlineStr"/>
      <c r="I515" s="12" t="inlineStr">
        <is>
          <t>Método interno basado en NIOSH 1003</t>
        </is>
      </c>
      <c r="J515" s="12" t="inlineStr"/>
      <c r="K515" s="12" t="inlineStr">
        <is>
          <t>CG-ECD/MS</t>
        </is>
      </c>
      <c r="L515" s="12" t="inlineStr">
        <is>
          <t>N</t>
        </is>
      </c>
      <c r="N515" s="12" t="inlineStr">
        <is>
          <t>1 Hidrocarb halogenado (rutina)</t>
        </is>
      </c>
      <c r="O515" s="12" t="inlineStr">
        <is>
          <t>15 días laborables</t>
        </is>
      </c>
      <c r="P515" s="12" t="inlineStr">
        <is>
          <t>Para más de un hidrocarburo halogenado consultad precio en pestaña  PERFIL</t>
        </is>
      </c>
      <c r="Q515" s="12" t="inlineStr"/>
      <c r="R515" s="12" t="inlineStr">
        <is>
          <t>Tubo Carbono Activo (100/50 mg) (TCA) -&gt; MT044</t>
        </is>
      </c>
      <c r="S515" s="11" t="inlineStr">
        <is>
          <t>MT044</t>
        </is>
      </c>
    </row>
    <row r="516" hidden="1" customFormat="1" s="11">
      <c r="A516" s="11" t="inlineStr">
        <is>
          <t>79-00-5</t>
        </is>
      </c>
      <c r="B516" s="12" t="inlineStr">
        <is>
          <t>1,1,2-Tricloroetano - aire</t>
        </is>
      </c>
      <c r="C516" s="12" t="inlineStr">
        <is>
          <t>Vinyl trichloride; Beta-trichloroethane</t>
        </is>
      </c>
      <c r="D516" s="12" t="n"/>
      <c r="E516" s="12" t="inlineStr">
        <is>
          <t>N1060</t>
        </is>
      </c>
      <c r="F516" s="12" t="inlineStr">
        <is>
          <t>MA209</t>
        </is>
      </c>
      <c r="G516" s="12" t="inlineStr">
        <is>
          <t>0,02 µg</t>
        </is>
      </c>
      <c r="H516" s="12" t="inlineStr"/>
      <c r="I516" s="12" t="inlineStr">
        <is>
          <t>Método interno basado en NIOSH 1003</t>
        </is>
      </c>
      <c r="J516" s="12" t="inlineStr"/>
      <c r="K516" s="12" t="inlineStr">
        <is>
          <t>CG-ECD/MS</t>
        </is>
      </c>
      <c r="L516" s="12" t="inlineStr">
        <is>
          <t>N</t>
        </is>
      </c>
      <c r="N516" s="12" t="inlineStr">
        <is>
          <t>1 Hidrocarb halogenado 8 días</t>
        </is>
      </c>
      <c r="O516" s="12" t="inlineStr">
        <is>
          <t>8 días laborables</t>
        </is>
      </c>
      <c r="P516" s="12" t="inlineStr">
        <is>
          <t>Para más de un hidrocarburo halogenado consultad precio en pestaña  PERFIL</t>
        </is>
      </c>
      <c r="Q516" s="12" t="inlineStr"/>
      <c r="R516" s="12" t="inlineStr">
        <is>
          <t>Tubo Carbono Activo (100/50 mg) (TCA) -&gt; MT044</t>
        </is>
      </c>
      <c r="S516" s="11" t="inlineStr">
        <is>
          <t>MT044</t>
        </is>
      </c>
    </row>
    <row r="517" hidden="1" customFormat="1" s="11">
      <c r="A517" s="11" t="inlineStr">
        <is>
          <t>107-06-2</t>
        </is>
      </c>
      <c r="B517" s="12" t="inlineStr">
        <is>
          <t>P0245 1,2-Dicloroetano - aire</t>
        </is>
      </c>
      <c r="C517" s="12" t="inlineStr">
        <is>
          <t>Ethylene dichloride; Ethylene chloride; 1,2-Dichloroethane; Glycol dichloride</t>
        </is>
      </c>
      <c r="D517" s="12" t="n"/>
      <c r="E517" s="12" t="inlineStr">
        <is>
          <t>N1065</t>
        </is>
      </c>
      <c r="F517" s="12" t="inlineStr">
        <is>
          <t>PP</t>
        </is>
      </c>
      <c r="G517" s="12" t="inlineStr">
        <is>
          <t>0,02 µg</t>
        </is>
      </c>
      <c r="H517" s="12" t="inlineStr"/>
      <c r="I517" s="12" t="inlineStr">
        <is>
          <t>Método interno Basado en NIOSH 1003</t>
        </is>
      </c>
      <c r="J517" s="12" t="inlineStr"/>
      <c r="K517" s="12" t="inlineStr">
        <is>
          <t>Cromatografía de Gases / Detector de Captura de Electrones (GC-ECD)</t>
        </is>
      </c>
      <c r="L517" s="12" t="inlineStr">
        <is>
          <t>N</t>
        </is>
      </c>
      <c r="N517" s="12" t="inlineStr">
        <is>
          <t>Prueba de perfil</t>
        </is>
      </c>
      <c r="O517" s="12" t="inlineStr">
        <is>
          <t>15 días laborables</t>
        </is>
      </c>
      <c r="P517" s="12" t="inlineStr">
        <is>
          <t>Prueba de perfil</t>
        </is>
      </c>
      <c r="Q517" s="12" t="inlineStr">
        <is>
          <t>Prueba de perfil, consultar condiciones para análisis individual.</t>
        </is>
      </c>
      <c r="R517" s="12" t="inlineStr">
        <is>
          <t>Tubo Carbono Activo (100/50 mg) (TCA) -&gt; MT044</t>
        </is>
      </c>
      <c r="S517" s="11" t="inlineStr">
        <is>
          <t>MT044</t>
        </is>
      </c>
    </row>
    <row r="518" hidden="1" customFormat="1" s="11">
      <c r="A518" s="11" t="inlineStr">
        <is>
          <t>542-75-6</t>
        </is>
      </c>
      <c r="B518" s="12" t="inlineStr">
        <is>
          <t>1,3-Dicloropropeno - aire</t>
        </is>
      </c>
      <c r="C518" s="12" t="inlineStr">
        <is>
          <t>1,3-Dichloropropene</t>
        </is>
      </c>
      <c r="D518" s="12" t="n"/>
      <c r="E518" s="12" t="inlineStr">
        <is>
          <t>N1070</t>
        </is>
      </c>
      <c r="F518" s="12" t="inlineStr">
        <is>
          <t>MA209</t>
        </is>
      </c>
      <c r="G518" s="12" t="inlineStr">
        <is>
          <t>0,02 µg</t>
        </is>
      </c>
      <c r="H518" s="12" t="inlineStr"/>
      <c r="I518" s="12" t="inlineStr">
        <is>
          <t>Método interno basado en OSHA CSI</t>
        </is>
      </c>
      <c r="J518" s="12" t="inlineStr"/>
      <c r="K518" s="12" t="inlineStr">
        <is>
          <t>CG-ECD/MS</t>
        </is>
      </c>
      <c r="L518" s="12" t="inlineStr">
        <is>
          <t>N</t>
        </is>
      </c>
      <c r="N518" s="12" t="inlineStr">
        <is>
          <t>1 Hidrocarb halogenado 8 días</t>
        </is>
      </c>
      <c r="O518" s="12" t="inlineStr">
        <is>
          <t>8 días laborables</t>
        </is>
      </c>
      <c r="P518" s="12" t="inlineStr">
        <is>
          <t>Para más de un hidrocarburo halogenado consultad precio en pestaña  PERFIL</t>
        </is>
      </c>
      <c r="Q518" s="12" t="inlineStr"/>
      <c r="R518" s="12" t="inlineStr">
        <is>
          <t>Tubo Carbono Activo (100/50 mg) (TCA) -&gt; MT044</t>
        </is>
      </c>
      <c r="S518" s="11" t="inlineStr">
        <is>
          <t>MT044</t>
        </is>
      </c>
    </row>
    <row r="519" hidden="1" customFormat="1" s="11">
      <c r="A519" s="11" t="inlineStr">
        <is>
          <t>542-75-6</t>
        </is>
      </c>
      <c r="B519" s="12" t="inlineStr">
        <is>
          <t>1,3-Dicloropropeno - aire</t>
        </is>
      </c>
      <c r="C519" s="12" t="inlineStr">
        <is>
          <t>1,3-Dichloropropene</t>
        </is>
      </c>
      <c r="D519" s="12" t="n"/>
      <c r="E519" s="12" t="inlineStr">
        <is>
          <t>N1070</t>
        </is>
      </c>
      <c r="F519" s="12" t="inlineStr">
        <is>
          <t>MA208</t>
        </is>
      </c>
      <c r="G519" s="12" t="inlineStr">
        <is>
          <t>0,02 µg</t>
        </is>
      </c>
      <c r="H519" s="12" t="inlineStr"/>
      <c r="I519" s="12" t="inlineStr">
        <is>
          <t>Método interno basado en OSHA CSI</t>
        </is>
      </c>
      <c r="J519" s="12" t="inlineStr"/>
      <c r="K519" s="12" t="inlineStr">
        <is>
          <t>CG-ECD/MS</t>
        </is>
      </c>
      <c r="L519" s="12" t="inlineStr">
        <is>
          <t>N</t>
        </is>
      </c>
      <c r="N519" s="12" t="inlineStr">
        <is>
          <t>1 Hidrocarb halogenado (rutina)</t>
        </is>
      </c>
      <c r="O519" s="12" t="inlineStr">
        <is>
          <t>15 días laborables</t>
        </is>
      </c>
      <c r="P519" s="12" t="inlineStr">
        <is>
          <t>Para más de un hidrocarburo halogenado consultad precio en pestaña  PERFIL</t>
        </is>
      </c>
      <c r="Q519" s="12" t="inlineStr"/>
      <c r="R519" s="12" t="inlineStr">
        <is>
          <t>Tubo Carbono Activo (100/50 mg) (TCA) -&gt; MT044</t>
        </is>
      </c>
      <c r="S519" s="11" t="inlineStr">
        <is>
          <t>MT044</t>
        </is>
      </c>
    </row>
    <row r="520" hidden="1" customFormat="1" s="11">
      <c r="A520" s="11" t="inlineStr">
        <is>
          <t>75-27-4</t>
        </is>
      </c>
      <c r="B520" s="12" t="inlineStr">
        <is>
          <t>Bromodiclorometano - aire</t>
        </is>
      </c>
      <c r="C520" s="12" t="n"/>
      <c r="D520" s="12" t="n"/>
      <c r="E520" s="12" t="inlineStr">
        <is>
          <t>N1075</t>
        </is>
      </c>
      <c r="F520" s="12" t="inlineStr">
        <is>
          <t>MA209</t>
        </is>
      </c>
      <c r="G520" s="12" t="inlineStr">
        <is>
          <t>0,02 µg</t>
        </is>
      </c>
      <c r="H520" s="12" t="inlineStr"/>
      <c r="I520" s="12" t="inlineStr"/>
      <c r="J520" s="12" t="inlineStr"/>
      <c r="K520" s="12" t="inlineStr">
        <is>
          <t>CG-ECD/MS</t>
        </is>
      </c>
      <c r="L520" s="12" t="inlineStr">
        <is>
          <t>N</t>
        </is>
      </c>
      <c r="N520" s="12" t="inlineStr">
        <is>
          <t>1 Hidrocarb halogenado 8 días</t>
        </is>
      </c>
      <c r="O520" s="12" t="inlineStr">
        <is>
          <t>8 días laborables</t>
        </is>
      </c>
      <c r="P520" s="12" t="inlineStr">
        <is>
          <t>Para más de un hidrocarburo halogenado consultad precio en pestaña  PERFIL</t>
        </is>
      </c>
      <c r="Q520" s="12" t="inlineStr"/>
      <c r="R520" s="12" t="inlineStr">
        <is>
          <t>Tubo Carbono Activo (100/50 mg) (TCA) -&gt; MT044</t>
        </is>
      </c>
      <c r="S520" s="11" t="inlineStr">
        <is>
          <t>MT044</t>
        </is>
      </c>
    </row>
    <row r="521" hidden="1" customFormat="1" s="11">
      <c r="A521" s="11" t="inlineStr">
        <is>
          <t>75-27-4</t>
        </is>
      </c>
      <c r="B521" s="12" t="inlineStr">
        <is>
          <t>Bromodiclorometano - aire</t>
        </is>
      </c>
      <c r="C521" s="12" t="n"/>
      <c r="D521" s="12" t="n"/>
      <c r="E521" s="12" t="inlineStr">
        <is>
          <t>N1075</t>
        </is>
      </c>
      <c r="F521" s="12" t="inlineStr">
        <is>
          <t>MA208</t>
        </is>
      </c>
      <c r="G521" s="12" t="inlineStr">
        <is>
          <t>0,02 µg</t>
        </is>
      </c>
      <c r="H521" s="12" t="inlineStr"/>
      <c r="I521" s="12" t="inlineStr"/>
      <c r="J521" s="12" t="inlineStr"/>
      <c r="K521" s="12" t="inlineStr">
        <is>
          <t>CG-ECD/MS</t>
        </is>
      </c>
      <c r="L521" s="12" t="inlineStr">
        <is>
          <t>N</t>
        </is>
      </c>
      <c r="N521" s="12" t="inlineStr">
        <is>
          <t>1 Hidrocarb halogenado (rutina)</t>
        </is>
      </c>
      <c r="O521" s="12" t="inlineStr">
        <is>
          <t>15 días laborables</t>
        </is>
      </c>
      <c r="P521" s="12" t="inlineStr">
        <is>
          <t>Para más de un hidrocarburo halogenado consultad precio en pestaña  PERFIL</t>
        </is>
      </c>
      <c r="Q521" s="12" t="inlineStr"/>
      <c r="R521" s="12" t="inlineStr">
        <is>
          <t>Tubo Carbono Activo (100/50 mg) (TCA) -&gt; MT044</t>
        </is>
      </c>
      <c r="S521" s="11" t="inlineStr">
        <is>
          <t>MT044</t>
        </is>
      </c>
    </row>
    <row r="522" hidden="1" customFormat="1" s="11">
      <c r="A522" s="11" t="inlineStr">
        <is>
          <t>75-09-2</t>
        </is>
      </c>
      <c r="B522" s="12" t="inlineStr">
        <is>
          <t>P0245 Cloruro de metileno - aire</t>
        </is>
      </c>
      <c r="C522" s="12" t="inlineStr">
        <is>
          <t>Diclorometano</t>
        </is>
      </c>
      <c r="D522" s="12" t="n"/>
      <c r="E522" s="12" t="inlineStr">
        <is>
          <t>N1080</t>
        </is>
      </c>
      <c r="F522" s="12" t="inlineStr">
        <is>
          <t>PP</t>
        </is>
      </c>
      <c r="G522" s="12" t="inlineStr">
        <is>
          <t>0,1 µg</t>
        </is>
      </c>
      <c r="H522" s="12" t="inlineStr">
        <is>
          <t>Separar los tubos. Refrigerada (5°C ± 3°C)</t>
        </is>
      </c>
      <c r="I522" s="12" t="inlineStr">
        <is>
          <t>Método interno Basado en NIOSH 1003</t>
        </is>
      </c>
      <c r="J522" s="12" t="inlineStr"/>
      <c r="K522" s="12" t="inlineStr">
        <is>
          <t>Cromatografía de Gases / Detector de Captura de Electrones (GC-ECD)</t>
        </is>
      </c>
      <c r="L522" s="12" t="inlineStr">
        <is>
          <t>N</t>
        </is>
      </c>
      <c r="N522" s="12" t="inlineStr">
        <is>
          <t>Prueba de perfil</t>
        </is>
      </c>
      <c r="O522" s="12" t="inlineStr">
        <is>
          <t>15 días laborables</t>
        </is>
      </c>
      <c r="P522" s="12" t="inlineStr">
        <is>
          <t>Prueba de perfil</t>
        </is>
      </c>
      <c r="Q522" s="12" t="inlineStr">
        <is>
          <t>Prueba de perfil, en caso de análisis individual codificar como N1085.</t>
        </is>
      </c>
      <c r="R522" s="12" t="inlineStr">
        <is>
          <t>Tubo Carbono Activo (100/50 mg) (TCA) x2 en serie -&gt; 2 MT044</t>
        </is>
      </c>
      <c r="S522" s="11" t="inlineStr">
        <is>
          <t>2*MT044</t>
        </is>
      </c>
    </row>
    <row r="523" hidden="1" customFormat="1" s="11">
      <c r="A523" s="11" t="inlineStr">
        <is>
          <t>124-48-1</t>
        </is>
      </c>
      <c r="B523" s="12" t="inlineStr">
        <is>
          <t>Dibromoclorometano - aire</t>
        </is>
      </c>
      <c r="C523" s="12" t="n"/>
      <c r="D523" s="12" t="n"/>
      <c r="E523" s="12" t="inlineStr">
        <is>
          <t>N1085</t>
        </is>
      </c>
      <c r="F523" s="12" t="inlineStr">
        <is>
          <t>MA209</t>
        </is>
      </c>
      <c r="G523" s="12" t="inlineStr">
        <is>
          <t>0,02 µg</t>
        </is>
      </c>
      <c r="H523" s="12" t="inlineStr"/>
      <c r="I523" s="12" t="inlineStr"/>
      <c r="J523" s="12" t="inlineStr"/>
      <c r="K523" s="12" t="inlineStr">
        <is>
          <t>CG-ECD/MS</t>
        </is>
      </c>
      <c r="L523" s="12" t="inlineStr">
        <is>
          <t>N</t>
        </is>
      </c>
      <c r="N523" s="12" t="inlineStr">
        <is>
          <t>1 Hidrocarb halogenado 8 días</t>
        </is>
      </c>
      <c r="O523" s="12" t="inlineStr">
        <is>
          <t>8 días laborables</t>
        </is>
      </c>
      <c r="P523" s="12" t="inlineStr">
        <is>
          <t>Para más de un hidrocarburo halogenado consultad precio en pestaña  PERFIL</t>
        </is>
      </c>
      <c r="Q523" s="12" t="inlineStr"/>
      <c r="R523" s="12" t="inlineStr">
        <is>
          <t>Tubo Carbono Activo (100/50 mg) (TCA) -&gt; MT044</t>
        </is>
      </c>
      <c r="S523" s="11" t="inlineStr">
        <is>
          <t>MT044</t>
        </is>
      </c>
    </row>
    <row r="524" hidden="1" customFormat="1" s="11">
      <c r="A524" s="11" t="inlineStr">
        <is>
          <t>124-48-1</t>
        </is>
      </c>
      <c r="B524" s="12" t="inlineStr">
        <is>
          <t>Dibromoclorometano - aire</t>
        </is>
      </c>
      <c r="C524" s="12" t="n"/>
      <c r="D524" s="12" t="n"/>
      <c r="E524" s="12" t="inlineStr">
        <is>
          <t>N1085</t>
        </is>
      </c>
      <c r="F524" s="12" t="inlineStr">
        <is>
          <t>MA208</t>
        </is>
      </c>
      <c r="G524" s="12" t="inlineStr">
        <is>
          <t>0,02 µg</t>
        </is>
      </c>
      <c r="H524" s="12" t="inlineStr"/>
      <c r="I524" s="12" t="inlineStr"/>
      <c r="J524" s="12" t="inlineStr"/>
      <c r="K524" s="12" t="inlineStr">
        <is>
          <t>CG-ECD/MS</t>
        </is>
      </c>
      <c r="L524" s="12" t="inlineStr">
        <is>
          <t>N</t>
        </is>
      </c>
      <c r="N524" s="12" t="inlineStr">
        <is>
          <t>1 Hidrocarb halogenado (rutina)</t>
        </is>
      </c>
      <c r="O524" s="12" t="inlineStr">
        <is>
          <t>15 días laborables</t>
        </is>
      </c>
      <c r="P524" s="12" t="inlineStr">
        <is>
          <t>Para más de un hidrocarburo halogenado consultad precio en pestaña  PERFIL</t>
        </is>
      </c>
      <c r="Q524" s="12" t="inlineStr"/>
      <c r="R524" s="12" t="inlineStr">
        <is>
          <t>Tubo Carbono Activo (100/50 mg) (TCA) -&gt; MT044</t>
        </is>
      </c>
      <c r="S524" s="11" t="inlineStr">
        <is>
          <t>MT044</t>
        </is>
      </c>
    </row>
    <row r="525" hidden="1" customFormat="1" s="19">
      <c r="B525" s="20" t="inlineStr">
        <is>
          <t>Diclorobenceno (mezcla isómeros) - aire</t>
        </is>
      </c>
      <c r="C525" s="20" t="n"/>
      <c r="D525" s="20" t="n"/>
      <c r="E525" s="20" t="inlineStr">
        <is>
          <t>N1089</t>
        </is>
      </c>
      <c r="F525" s="20" t="inlineStr">
        <is>
          <t>MA361</t>
        </is>
      </c>
      <c r="G525" s="20" t="inlineStr">
        <is>
          <t>1 µg</t>
        </is>
      </c>
      <c r="H525" s="20" t="inlineStr">
        <is>
          <t>Refrigerada (5°C ± 3°C)</t>
        </is>
      </c>
      <c r="I525" s="20" t="inlineStr">
        <is>
          <t>Método interno Basado en NIOSH 5517</t>
        </is>
      </c>
      <c r="J525" s="20" t="inlineStr"/>
      <c r="K525" s="20" t="inlineStr">
        <is>
          <t>Cromatografía de Gases / Espectrometría de Masas (GC-MS)</t>
        </is>
      </c>
      <c r="L525" s="20" t="inlineStr">
        <is>
          <t>N</t>
        </is>
      </c>
      <c r="N525" s="20" t="inlineStr">
        <is>
          <t>Suma de dicloros</t>
        </is>
      </c>
      <c r="O525" s="20" t="inlineStr">
        <is>
          <t>7 días laborables</t>
        </is>
      </c>
      <c r="P525" s="20" t="inlineStr"/>
      <c r="Q525" s="20" t="inlineStr"/>
      <c r="R525" s="20" t="inlineStr">
        <is>
          <t>Filtro Teflón (No prepesado 25 mm - PTFE) (MT067)+ Tubo resina XAD-2 -&gt; MT067+MT075</t>
        </is>
      </c>
      <c r="S525" s="19" t="inlineStr">
        <is>
          <t>MT067+MT075</t>
        </is>
      </c>
    </row>
    <row r="526" hidden="1" customFormat="1" s="11">
      <c r="A526" s="11" t="inlineStr">
        <is>
          <t>541-73-1</t>
        </is>
      </c>
      <c r="B526" s="12" t="inlineStr">
        <is>
          <t>m-Diclorobenceno - aire</t>
        </is>
      </c>
      <c r="C526" s="12" t="inlineStr">
        <is>
          <t>Diclorobenceno; 1,3- Diclorobenceno</t>
        </is>
      </c>
      <c r="D526" s="12" t="n"/>
      <c r="E526" s="12" t="inlineStr">
        <is>
          <t>N1090</t>
        </is>
      </c>
      <c r="F526" s="12" t="inlineStr">
        <is>
          <t>MA208</t>
        </is>
      </c>
      <c r="G526" s="12" t="inlineStr">
        <is>
          <t>0,02 µg</t>
        </is>
      </c>
      <c r="H526" s="12" t="inlineStr"/>
      <c r="I526" s="12" t="inlineStr">
        <is>
          <t>Método interno basado en OSHA CSI</t>
        </is>
      </c>
      <c r="J526" s="12" t="inlineStr"/>
      <c r="K526" s="12" t="inlineStr">
        <is>
          <t>CG-ECD/MS</t>
        </is>
      </c>
      <c r="L526" s="12" t="inlineStr">
        <is>
          <t>N</t>
        </is>
      </c>
      <c r="N526" s="12" t="inlineStr">
        <is>
          <t>1 Hidrocarb halogenado (rutina)</t>
        </is>
      </c>
      <c r="O526" s="12" t="inlineStr">
        <is>
          <t>15 días laborables</t>
        </is>
      </c>
      <c r="P526" s="12" t="inlineStr">
        <is>
          <t>Para más de un hidrocarburo halogenado consultad precio en pestaña  PERFIL</t>
        </is>
      </c>
      <c r="Q526" s="12" t="inlineStr"/>
      <c r="R526" s="12" t="inlineStr">
        <is>
          <t>Tubo Carbono Activo (100/50 mg) (TCA) -&gt; MT044</t>
        </is>
      </c>
      <c r="S526" s="11" t="inlineStr">
        <is>
          <t>MT044</t>
        </is>
      </c>
    </row>
    <row r="527" hidden="1" customFormat="1" s="11">
      <c r="A527" s="11" t="inlineStr">
        <is>
          <t>541-73-1</t>
        </is>
      </c>
      <c r="B527" s="12" t="inlineStr">
        <is>
          <t>m-Diclorobenceno - aire</t>
        </is>
      </c>
      <c r="C527" s="12" t="inlineStr">
        <is>
          <t>Diclorobenceno; 1,3- Diclorobenceno</t>
        </is>
      </c>
      <c r="D527" s="12" t="n"/>
      <c r="E527" s="12" t="inlineStr">
        <is>
          <t>N1090</t>
        </is>
      </c>
      <c r="F527" s="12" t="inlineStr">
        <is>
          <t>MA209</t>
        </is>
      </c>
      <c r="G527" s="12" t="inlineStr">
        <is>
          <t>0,02 µg</t>
        </is>
      </c>
      <c r="H527" s="12" t="inlineStr"/>
      <c r="I527" s="12" t="inlineStr">
        <is>
          <t>Método interno basado en OSHA CSI</t>
        </is>
      </c>
      <c r="J527" s="12" t="inlineStr"/>
      <c r="K527" s="12" t="inlineStr">
        <is>
          <t>CG-ECD/MS</t>
        </is>
      </c>
      <c r="L527" s="12" t="inlineStr">
        <is>
          <t>N</t>
        </is>
      </c>
      <c r="N527" s="12" t="inlineStr">
        <is>
          <t>1 Hidrocarb halogenado 8 días</t>
        </is>
      </c>
      <c r="O527" s="12" t="inlineStr">
        <is>
          <t>8 días laborables</t>
        </is>
      </c>
      <c r="P527" s="12" t="inlineStr">
        <is>
          <t>Para más de un hidrocarburo halogenado consultad precio en pestaña  PERFIL</t>
        </is>
      </c>
      <c r="Q527" s="12" t="inlineStr"/>
      <c r="R527" s="12" t="inlineStr">
        <is>
          <t>Tubo Carbono Activo (100/50 mg) (TCA) -&gt; MT044</t>
        </is>
      </c>
      <c r="S527" s="11" t="inlineStr">
        <is>
          <t>MT044</t>
        </is>
      </c>
    </row>
    <row r="528" hidden="1" customFormat="1" s="11">
      <c r="A528" s="11" t="inlineStr">
        <is>
          <t>95-50-1</t>
        </is>
      </c>
      <c r="B528" s="12" t="inlineStr">
        <is>
          <t>o-Diclorobenceno - aire</t>
        </is>
      </c>
      <c r="C528" s="12" t="inlineStr">
        <is>
          <t>Diclorobenceno; 1,2- Diclorobenceno</t>
        </is>
      </c>
      <c r="D528" s="12" t="n"/>
      <c r="E528" s="12" t="inlineStr">
        <is>
          <t>N1095</t>
        </is>
      </c>
      <c r="F528" s="12" t="inlineStr">
        <is>
          <t>MA209</t>
        </is>
      </c>
      <c r="G528" s="12" t="inlineStr">
        <is>
          <t>0,1 µg</t>
        </is>
      </c>
      <c r="H528" s="12" t="inlineStr"/>
      <c r="I528" s="12" t="inlineStr">
        <is>
          <t>Método interno Basado en NIOSH 1003</t>
        </is>
      </c>
      <c r="J528" s="12" t="inlineStr"/>
      <c r="K528" s="12" t="inlineStr">
        <is>
          <t>CG-ECD/MS</t>
        </is>
      </c>
      <c r="L528" s="12" t="inlineStr">
        <is>
          <t>N</t>
        </is>
      </c>
      <c r="N528" s="12" t="inlineStr">
        <is>
          <t>1 Hidrocarb halogenado 8 días</t>
        </is>
      </c>
      <c r="O528" s="12" t="inlineStr">
        <is>
          <t>8 días laborables</t>
        </is>
      </c>
      <c r="P528" s="12" t="inlineStr">
        <is>
          <t>Para más de un hidrocarburo halogenado consultad precio en pestaña  PERFIL</t>
        </is>
      </c>
      <c r="Q528" s="12" t="inlineStr"/>
      <c r="R528" s="12" t="inlineStr">
        <is>
          <t>Tubo Carbono Activo (100/50 mg) (TCA) -&gt; MT044</t>
        </is>
      </c>
      <c r="S528" s="11" t="inlineStr">
        <is>
          <t>MT044</t>
        </is>
      </c>
    </row>
    <row r="529" hidden="1" customFormat="1" s="11">
      <c r="A529" s="11" t="inlineStr">
        <is>
          <t>95-50-1</t>
        </is>
      </c>
      <c r="B529" s="12" t="inlineStr">
        <is>
          <t>o-Diclorobenceno - aire</t>
        </is>
      </c>
      <c r="C529" s="12" t="inlineStr">
        <is>
          <t>Diclorobenceno; 1,2- Diclorobenceno</t>
        </is>
      </c>
      <c r="D529" s="12" t="n"/>
      <c r="E529" s="12" t="inlineStr">
        <is>
          <t>N1095</t>
        </is>
      </c>
      <c r="F529" s="12" t="inlineStr">
        <is>
          <t>MA208</t>
        </is>
      </c>
      <c r="G529" s="12" t="inlineStr">
        <is>
          <t>0,1 µg</t>
        </is>
      </c>
      <c r="H529" s="12" t="inlineStr"/>
      <c r="I529" s="12" t="inlineStr">
        <is>
          <t>Método interno Basado en NIOSH 1003</t>
        </is>
      </c>
      <c r="J529" s="12" t="inlineStr"/>
      <c r="K529" s="12" t="inlineStr">
        <is>
          <t>CG-ECD/MS</t>
        </is>
      </c>
      <c r="L529" s="12" t="inlineStr">
        <is>
          <t>N</t>
        </is>
      </c>
      <c r="N529" s="12" t="inlineStr">
        <is>
          <t>1 Hidrocarb halogenado (rutina)</t>
        </is>
      </c>
      <c r="O529" s="12" t="inlineStr">
        <is>
          <t>15 días laborables</t>
        </is>
      </c>
      <c r="P529" s="12" t="inlineStr">
        <is>
          <t>Para más de un hidrocarburo halogenado consultad precio en pestaña  PERFIL</t>
        </is>
      </c>
      <c r="Q529" s="12" t="inlineStr"/>
      <c r="R529" s="12" t="inlineStr">
        <is>
          <t>Tubo Carbono Activo (100/50 mg) (TCA) -&gt; MT044</t>
        </is>
      </c>
      <c r="S529" s="11" t="inlineStr">
        <is>
          <t>MT044</t>
        </is>
      </c>
    </row>
    <row r="530" hidden="1" customFormat="1" s="11">
      <c r="A530" s="11" t="inlineStr">
        <is>
          <t>106-46-7</t>
        </is>
      </c>
      <c r="B530" s="12" t="inlineStr">
        <is>
          <t>p-Diclorobenceno - aire</t>
        </is>
      </c>
      <c r="C530" s="12" t="inlineStr">
        <is>
          <t>Diclorobenceno; 1,4- Diclorobenceno</t>
        </is>
      </c>
      <c r="D530" s="12" t="n"/>
      <c r="E530" s="12" t="inlineStr">
        <is>
          <t>N1100</t>
        </is>
      </c>
      <c r="F530" s="12" t="inlineStr">
        <is>
          <t>MA208</t>
        </is>
      </c>
      <c r="G530" s="12" t="inlineStr">
        <is>
          <t>0,1 µg</t>
        </is>
      </c>
      <c r="H530" s="12" t="inlineStr"/>
      <c r="I530" s="12" t="inlineStr">
        <is>
          <t>Método interno Basado en NIOSH 1003</t>
        </is>
      </c>
      <c r="J530" s="12" t="inlineStr"/>
      <c r="K530" s="12" t="inlineStr">
        <is>
          <t>CG-ECD/MS</t>
        </is>
      </c>
      <c r="L530" s="12" t="inlineStr">
        <is>
          <t>N</t>
        </is>
      </c>
      <c r="N530" s="12" t="inlineStr">
        <is>
          <t>1 Hidrocarb halogenado (rutina)</t>
        </is>
      </c>
      <c r="O530" s="12" t="inlineStr">
        <is>
          <t>15 días laborables</t>
        </is>
      </c>
      <c r="P530" s="12" t="inlineStr">
        <is>
          <t>Para más de un hidrocarburo halogenado consultad precio en pestaña  PERFIL</t>
        </is>
      </c>
      <c r="Q530" s="12" t="inlineStr"/>
      <c r="R530" s="12" t="inlineStr">
        <is>
          <t>Tubo Carbono Activo (100/50 mg) (TCA) -&gt; MT044</t>
        </is>
      </c>
      <c r="S530" s="11" t="inlineStr">
        <is>
          <t>MT044</t>
        </is>
      </c>
    </row>
    <row r="531" hidden="1" customFormat="1" s="11">
      <c r="A531" s="11" t="inlineStr">
        <is>
          <t>106-46-7</t>
        </is>
      </c>
      <c r="B531" s="12" t="inlineStr">
        <is>
          <t>p-Diclorobenceno - aire</t>
        </is>
      </c>
      <c r="C531" s="12" t="inlineStr">
        <is>
          <t>Diclorobenceno; 1,4- Diclorobenceno</t>
        </is>
      </c>
      <c r="D531" s="12" t="n"/>
      <c r="E531" s="12" t="inlineStr">
        <is>
          <t>N1100</t>
        </is>
      </c>
      <c r="F531" s="12" t="inlineStr">
        <is>
          <t>MA209</t>
        </is>
      </c>
      <c r="G531" s="12" t="inlineStr">
        <is>
          <t>0,1 µg</t>
        </is>
      </c>
      <c r="H531" s="12" t="inlineStr"/>
      <c r="I531" s="12" t="inlineStr">
        <is>
          <t>Método interno Basado en NIOSH 1003</t>
        </is>
      </c>
      <c r="J531" s="12" t="inlineStr"/>
      <c r="K531" s="12" t="inlineStr">
        <is>
          <t>CG-ECD/MS</t>
        </is>
      </c>
      <c r="L531" s="12" t="inlineStr">
        <is>
          <t>N</t>
        </is>
      </c>
      <c r="N531" s="12" t="inlineStr">
        <is>
          <t>1 Hidrocarb halogenado 8 días</t>
        </is>
      </c>
      <c r="O531" s="12" t="inlineStr">
        <is>
          <t>8 días laborables</t>
        </is>
      </c>
      <c r="P531" s="12" t="inlineStr">
        <is>
          <t>Para más de un hidrocarburo halogenado consultad precio en pestaña  PERFIL</t>
        </is>
      </c>
      <c r="Q531" s="12" t="inlineStr"/>
      <c r="R531" s="12" t="inlineStr">
        <is>
          <t>Tubo Carbono Activo (100/50 mg) (TCA) -&gt; MT044</t>
        </is>
      </c>
      <c r="S531" s="11" t="inlineStr">
        <is>
          <t>MT044</t>
        </is>
      </c>
    </row>
    <row r="532" hidden="1" customFormat="1" s="11">
      <c r="A532" s="11" t="inlineStr">
        <is>
          <t>127-18-4</t>
        </is>
      </c>
      <c r="B532" s="12" t="inlineStr">
        <is>
          <t>P0245 Percloroetileno - aire</t>
        </is>
      </c>
      <c r="C532" s="12" t="inlineStr">
        <is>
          <t>Tetracloroetileno</t>
        </is>
      </c>
      <c r="D532" s="12" t="n"/>
      <c r="E532" s="12" t="inlineStr">
        <is>
          <t>N1105</t>
        </is>
      </c>
      <c r="F532" s="12" t="inlineStr">
        <is>
          <t>PP</t>
        </is>
      </c>
      <c r="G532" s="12" t="inlineStr">
        <is>
          <t>0,02 µg</t>
        </is>
      </c>
      <c r="H532" s="12" t="inlineStr"/>
      <c r="I532" s="12" t="inlineStr">
        <is>
          <t>Método interno Basado en NIOSH 1003</t>
        </is>
      </c>
      <c r="J532" s="12" t="inlineStr"/>
      <c r="K532" s="12" t="inlineStr">
        <is>
          <t>Cromatografía de Gases / Detector de Captura de Electrones (GC-ECD)</t>
        </is>
      </c>
      <c r="L532" s="12" t="inlineStr">
        <is>
          <t>N</t>
        </is>
      </c>
      <c r="N532" s="12" t="inlineStr">
        <is>
          <t>Prueba de perfil</t>
        </is>
      </c>
      <c r="O532" s="12" t="inlineStr">
        <is>
          <t>15 días laborables</t>
        </is>
      </c>
      <c r="P532" s="12" t="inlineStr">
        <is>
          <t>Prueba de perfil</t>
        </is>
      </c>
      <c r="Q532" s="12" t="inlineStr">
        <is>
          <t>Prueba de perfil, en caso de análisis individual codificar como N0320.</t>
        </is>
      </c>
      <c r="R532" s="12" t="inlineStr">
        <is>
          <t>Tubo Carbono Activo (100/50 mg) (TCA) -&gt; MT044</t>
        </is>
      </c>
      <c r="S532" s="11" t="inlineStr">
        <is>
          <t>MT044</t>
        </is>
      </c>
    </row>
    <row r="533" hidden="1" customFormat="1" s="11">
      <c r="A533" s="11" t="inlineStr">
        <is>
          <t>56-23-5</t>
        </is>
      </c>
      <c r="B533" s="12" t="inlineStr">
        <is>
          <t>P0245 Tetracloruro de carbono - aire</t>
        </is>
      </c>
      <c r="C533" s="12" t="inlineStr">
        <is>
          <t>Tetraclorometano</t>
        </is>
      </c>
      <c r="D533" s="12" t="n"/>
      <c r="E533" s="12" t="inlineStr">
        <is>
          <t>N1110</t>
        </is>
      </c>
      <c r="F533" s="12" t="inlineStr">
        <is>
          <t>PP</t>
        </is>
      </c>
      <c r="G533" s="12" t="inlineStr">
        <is>
          <t>0,02 µg</t>
        </is>
      </c>
      <c r="H533" s="12" t="inlineStr"/>
      <c r="I533" s="12" t="inlineStr">
        <is>
          <t>Método interno Basado en NIOSH 1003</t>
        </is>
      </c>
      <c r="J533" s="12" t="inlineStr"/>
      <c r="K533" s="12" t="inlineStr">
        <is>
          <t>Cromatografía de Gases / Detector de Captura de Electrones (GC-ECD)</t>
        </is>
      </c>
      <c r="L533" s="12" t="inlineStr">
        <is>
          <t>N</t>
        </is>
      </c>
      <c r="N533" s="12" t="inlineStr">
        <is>
          <t>Prueba de perfil</t>
        </is>
      </c>
      <c r="O533" s="12" t="inlineStr">
        <is>
          <t>15 días laborables</t>
        </is>
      </c>
      <c r="P533" s="12" t="inlineStr">
        <is>
          <t>Prueba de perfil</t>
        </is>
      </c>
      <c r="Q533" s="12" t="inlineStr">
        <is>
          <t>Prueba de perfil, en caso de análisis individual codificar como N0245.</t>
        </is>
      </c>
      <c r="R533" s="12" t="inlineStr">
        <is>
          <t>Tubo Carbono Activo (100/50 mg) (TCA) -&gt; MT044</t>
        </is>
      </c>
      <c r="S533" s="11" t="inlineStr">
        <is>
          <t>MT044</t>
        </is>
      </c>
    </row>
    <row r="534" hidden="1" customFormat="1" s="11">
      <c r="A534" s="11" t="inlineStr">
        <is>
          <t>75-25-2</t>
        </is>
      </c>
      <c r="B534" s="12" t="inlineStr">
        <is>
          <t>Tribromometano - aire</t>
        </is>
      </c>
      <c r="C534" s="12" t="inlineStr">
        <is>
          <t>Bromoformo</t>
        </is>
      </c>
      <c r="D534" s="12" t="n"/>
      <c r="E534" s="12" t="inlineStr">
        <is>
          <t>N1115</t>
        </is>
      </c>
      <c r="F534" s="12" t="inlineStr">
        <is>
          <t>MA209</t>
        </is>
      </c>
      <c r="G534" s="12" t="inlineStr">
        <is>
          <t>0,02 µg</t>
        </is>
      </c>
      <c r="H534" s="12" t="inlineStr"/>
      <c r="I534" s="12" t="inlineStr">
        <is>
          <t>Método interno basado en MTA/MA-050/A02 (NIOSH 1003)</t>
        </is>
      </c>
      <c r="J534" s="12" t="inlineStr"/>
      <c r="K534" s="12" t="inlineStr">
        <is>
          <t>CG-ECD/MS</t>
        </is>
      </c>
      <c r="L534" s="12" t="inlineStr">
        <is>
          <t>N</t>
        </is>
      </c>
      <c r="N534" s="12" t="inlineStr">
        <is>
          <t>1 Hidrocarb halogenado 8 días</t>
        </is>
      </c>
      <c r="O534" s="12" t="inlineStr">
        <is>
          <t>8 días laborables</t>
        </is>
      </c>
      <c r="P534" s="12" t="inlineStr">
        <is>
          <t>Para más de un hidrocarburo halogenado consultad precio en pestaña  PERFIL</t>
        </is>
      </c>
      <c r="Q534" s="12" t="inlineStr"/>
      <c r="R534" s="12" t="inlineStr">
        <is>
          <t>Tubo Carbono Activo (100/50 mg) (TCA) -&gt; MT044</t>
        </is>
      </c>
      <c r="S534" s="11" t="inlineStr">
        <is>
          <t>MT044</t>
        </is>
      </c>
    </row>
    <row r="535" hidden="1" customFormat="1" s="11">
      <c r="A535" s="11" t="inlineStr">
        <is>
          <t>75-25-2</t>
        </is>
      </c>
      <c r="B535" s="12" t="inlineStr">
        <is>
          <t>Tribromometano - aire</t>
        </is>
      </c>
      <c r="C535" s="12" t="inlineStr">
        <is>
          <t>Bromoformo</t>
        </is>
      </c>
      <c r="D535" s="12" t="n"/>
      <c r="E535" s="12" t="inlineStr">
        <is>
          <t>N1115</t>
        </is>
      </c>
      <c r="F535" s="12" t="inlineStr">
        <is>
          <t>MA208</t>
        </is>
      </c>
      <c r="G535" s="12" t="inlineStr">
        <is>
          <t>0,02 µg</t>
        </is>
      </c>
      <c r="H535" s="12" t="inlineStr"/>
      <c r="I535" s="12" t="inlineStr">
        <is>
          <t>Método interno basado en MTA/MA-050/A02 (NIOSH 1003)</t>
        </is>
      </c>
      <c r="J535" s="12" t="inlineStr"/>
      <c r="K535" s="12" t="inlineStr">
        <is>
          <t>CG-ECD/MS</t>
        </is>
      </c>
      <c r="L535" s="12" t="inlineStr">
        <is>
          <t>N</t>
        </is>
      </c>
      <c r="N535" s="12" t="inlineStr">
        <is>
          <t>1 Hidrocarb halogenado (rutina)</t>
        </is>
      </c>
      <c r="O535" s="12" t="inlineStr">
        <is>
          <t>15 días laborables</t>
        </is>
      </c>
      <c r="P535" s="12" t="inlineStr">
        <is>
          <t>Para más de un hidrocarburo halogenado consultad precio en pestaña  PERFIL</t>
        </is>
      </c>
      <c r="Q535" s="12" t="inlineStr"/>
      <c r="R535" s="12" t="inlineStr">
        <is>
          <t>Tubo Carbono Activo (100/50 mg) (TCA) -&gt; MT044</t>
        </is>
      </c>
      <c r="S535" s="11" t="inlineStr">
        <is>
          <t>MT044</t>
        </is>
      </c>
    </row>
    <row r="536" hidden="1" customFormat="1" s="11">
      <c r="A536" s="11" t="inlineStr">
        <is>
          <t>79-01-6</t>
        </is>
      </c>
      <c r="B536" s="12" t="inlineStr">
        <is>
          <t>P0245 Tricloroetileno - aire</t>
        </is>
      </c>
      <c r="C536" s="12" t="n"/>
      <c r="D536" s="12" t="n"/>
      <c r="E536" s="12" t="inlineStr">
        <is>
          <t>N1120</t>
        </is>
      </c>
      <c r="F536" s="12" t="inlineStr">
        <is>
          <t>PP</t>
        </is>
      </c>
      <c r="G536" s="12" t="inlineStr">
        <is>
          <t>0,02 µg</t>
        </is>
      </c>
      <c r="H536" s="12" t="inlineStr"/>
      <c r="I536" s="12" t="inlineStr">
        <is>
          <t>Método interno Basado en NIOSH 1003</t>
        </is>
      </c>
      <c r="J536" s="12" t="inlineStr"/>
      <c r="K536" s="12" t="inlineStr">
        <is>
          <t>Cromatografía de Gases / Detector de Captura de Electrones (GC-ECD)</t>
        </is>
      </c>
      <c r="L536" s="12" t="inlineStr">
        <is>
          <t>N</t>
        </is>
      </c>
      <c r="N536" s="12" t="inlineStr">
        <is>
          <t>Prueba de perfil</t>
        </is>
      </c>
      <c r="O536" s="12" t="inlineStr">
        <is>
          <t>15 días laborables</t>
        </is>
      </c>
      <c r="P536" s="12" t="inlineStr">
        <is>
          <t>Prueba de perfil</t>
        </is>
      </c>
      <c r="Q536" s="12" t="inlineStr">
        <is>
          <t>Prueba de perfil, en caso de análisis individual codificar como N0275.</t>
        </is>
      </c>
      <c r="R536" s="12" t="inlineStr">
        <is>
          <t>Tubo Carbono Activo (100/50 mg) (TCA) -&gt; MT044</t>
        </is>
      </c>
      <c r="S536" s="11" t="inlineStr">
        <is>
          <t>MT044</t>
        </is>
      </c>
    </row>
    <row r="537" hidden="1" customFormat="1" s="11">
      <c r="A537" s="11" t="inlineStr">
        <is>
          <t>67-66-3</t>
        </is>
      </c>
      <c r="B537" s="12" t="inlineStr">
        <is>
          <t>P0245 Triclorometano - aire</t>
        </is>
      </c>
      <c r="C537" s="12" t="inlineStr">
        <is>
          <t>Cloroformo</t>
        </is>
      </c>
      <c r="D537" s="12" t="n"/>
      <c r="E537" s="12" t="inlineStr">
        <is>
          <t>N1125</t>
        </is>
      </c>
      <c r="F537" s="12" t="inlineStr">
        <is>
          <t>PP</t>
        </is>
      </c>
      <c r="G537" s="12" t="inlineStr">
        <is>
          <t>0,02 µg</t>
        </is>
      </c>
      <c r="H537" s="12" t="inlineStr"/>
      <c r="I537" s="12" t="inlineStr">
        <is>
          <t>Método interno Basado en NIOSH 1003</t>
        </is>
      </c>
      <c r="J537" s="12" t="inlineStr"/>
      <c r="K537" s="12" t="inlineStr">
        <is>
          <t>Cromatografía de Gases / Detector de Captura de Electrones (GC-ECD)</t>
        </is>
      </c>
      <c r="L537" s="12" t="inlineStr">
        <is>
          <t>N</t>
        </is>
      </c>
      <c r="N537" s="12" t="inlineStr">
        <is>
          <t>Prueba de perfil</t>
        </is>
      </c>
      <c r="O537" s="12" t="inlineStr">
        <is>
          <t>15 días laborables</t>
        </is>
      </c>
      <c r="P537" s="12" t="inlineStr">
        <is>
          <t>Prueba de perfil</t>
        </is>
      </c>
      <c r="Q537" s="12" t="inlineStr">
        <is>
          <t>Prueba de perfil, en caso de análisis individual codificar como N0230.</t>
        </is>
      </c>
      <c r="R537" s="12" t="inlineStr">
        <is>
          <t>Tubo Carbono Activo (100/50 mg) (TCA) -&gt; MT044</t>
        </is>
      </c>
      <c r="S537" s="11" t="inlineStr">
        <is>
          <t>MT044</t>
        </is>
      </c>
    </row>
    <row r="538" hidden="1" customFormat="1" s="11">
      <c r="A538" s="11" t="inlineStr">
        <is>
          <t>75-35-4</t>
        </is>
      </c>
      <c r="B538" s="12" t="inlineStr">
        <is>
          <t>1,1-Dicloroeteno - aire</t>
        </is>
      </c>
      <c r="C538" s="12" t="inlineStr">
        <is>
          <t>1,1-Dicloroeteno</t>
        </is>
      </c>
      <c r="D538" s="12" t="n"/>
      <c r="E538" s="12" t="inlineStr">
        <is>
          <t>N1130</t>
        </is>
      </c>
      <c r="F538" s="12" t="inlineStr">
        <is>
          <t>PCG</t>
        </is>
      </c>
      <c r="G538" s="12" t="inlineStr">
        <is>
          <t>0,1 µg</t>
        </is>
      </c>
      <c r="H538" s="12" t="inlineStr"/>
      <c r="I538" s="12" t="inlineStr">
        <is>
          <t>Método interno Basado en NIOSH 1015</t>
        </is>
      </c>
      <c r="J538" s="12" t="n"/>
      <c r="K538" s="12" t="inlineStr">
        <is>
          <t>CG-ECD/MS</t>
        </is>
      </c>
      <c r="L538" s="12" t="inlineStr">
        <is>
          <t>N</t>
        </is>
      </c>
      <c r="N538" s="12" t="inlineStr">
        <is>
          <t>Consultar precio con Gerencia Industria</t>
        </is>
      </c>
      <c r="O538" s="12" t="inlineStr">
        <is>
          <t>15 días laborables</t>
        </is>
      </c>
      <c r="P538" s="12" t="inlineStr"/>
      <c r="Q538" s="12" t="inlineStr">
        <is>
          <t>Consultar disponibilidad de este ensayo.</t>
        </is>
      </c>
      <c r="R538" s="12" t="inlineStr">
        <is>
          <t>Tubo Carbono Activo (100/50 mg) (TCA) -&gt; MT044</t>
        </is>
      </c>
      <c r="S538" s="11" t="inlineStr">
        <is>
          <t>MT044</t>
        </is>
      </c>
    </row>
    <row r="539" hidden="1" customFormat="1" s="11">
      <c r="A539" s="11" t="inlineStr">
        <is>
          <t>5124-30-1</t>
        </is>
      </c>
      <c r="B539" s="12" t="inlineStr">
        <is>
          <t>4,4'-diisocianato de diciclohexilmetano (HMDI) - aire</t>
        </is>
      </c>
      <c r="C539" s="12" t="inlineStr">
        <is>
          <t>HMDI</t>
        </is>
      </c>
      <c r="D539" s="12" t="n"/>
      <c r="E539" s="12" t="inlineStr">
        <is>
          <t>N1135</t>
        </is>
      </c>
      <c r="F539" s="12" t="inlineStr">
        <is>
          <t>MA078</t>
        </is>
      </c>
      <c r="G539" s="12" t="inlineStr">
        <is>
          <t>0,5 µg</t>
        </is>
      </c>
      <c r="H539" s="12" t="inlineStr"/>
      <c r="I539" s="12" t="inlineStr">
        <is>
          <t>Método interno Basado en OSHA 5002</t>
        </is>
      </c>
      <c r="J539" s="12" t="inlineStr"/>
      <c r="K539" s="12" t="inlineStr">
        <is>
          <t>Cromatografía Líquida de Alta Resolución / Detector ultravioleta-visible (HPLC/UV)</t>
        </is>
      </c>
      <c r="L539" s="12" t="inlineStr">
        <is>
          <t>N</t>
        </is>
      </c>
      <c r="N539" s="12" t="inlineStr">
        <is>
          <t>1 VOC extra especial (rutina)</t>
        </is>
      </c>
      <c r="O539" s="12" t="inlineStr">
        <is>
          <t>15 días laborables</t>
        </is>
      </c>
      <c r="P539" s="12" t="inlineStr"/>
      <c r="Q539" s="12" t="inlineStr">
        <is>
          <t>Análisis individual.</t>
        </is>
      </c>
      <c r="R539" s="12" t="inlineStr"/>
      <c r="S539" s="11" t="inlineStr">
        <is>
          <t>MT054</t>
        </is>
      </c>
    </row>
    <row r="540" hidden="1">
      <c r="A540" t="inlineStr">
        <is>
          <t>2451-62-9</t>
        </is>
      </c>
      <c r="B540" s="2" t="inlineStr">
        <is>
          <t>Isocianurato de 1,3,5-triglicidilo (TGI) - aire</t>
        </is>
      </c>
      <c r="C540" s="2" t="inlineStr">
        <is>
          <t xml:space="preserve">TGI; TGIC; Tris(2,3-epoxipropil)-isocianurato; 1,3,5-Trigliciril isocianurato </t>
        </is>
      </c>
      <c r="D540" s="2" t="n"/>
      <c r="E540" s="2" t="inlineStr">
        <is>
          <t>N1145</t>
        </is>
      </c>
      <c r="F540" s="2" t="inlineStr">
        <is>
          <t>MA078</t>
        </is>
      </c>
      <c r="G540" s="2" t="inlineStr">
        <is>
          <t>0,75 µg</t>
        </is>
      </c>
      <c r="H540" s="2" t="inlineStr"/>
      <c r="I540" s="2" t="inlineStr"/>
      <c r="J540" s="2" t="inlineStr"/>
      <c r="K540" s="2" t="inlineStr"/>
      <c r="L540" s="2" t="inlineStr">
        <is>
          <t>N</t>
        </is>
      </c>
      <c r="N540" s="2" t="inlineStr">
        <is>
          <t>1 VOC extra especial (rutina)</t>
        </is>
      </c>
      <c r="O540" s="2" t="inlineStr">
        <is>
          <t>15 días laborables</t>
        </is>
      </c>
      <c r="P540" s="2" t="inlineStr"/>
      <c r="Q540" s="2" t="inlineStr"/>
      <c r="R540" s="2" t="inlineStr">
        <is>
          <t>Filtro Fibra Vidrio impregnado con HBr (FV) -&gt;MT059</t>
        </is>
      </c>
      <c r="S540" t="inlineStr">
        <is>
          <t>MT059</t>
        </is>
      </c>
    </row>
    <row r="541" hidden="1" customFormat="1" s="11">
      <c r="A541" s="11" t="inlineStr">
        <is>
          <t>101-14-4</t>
        </is>
      </c>
      <c r="B541" s="12" t="inlineStr">
        <is>
          <t>MBOCA - aire</t>
        </is>
      </c>
      <c r="C541" s="12" t="inlineStr">
        <is>
          <t>MOCA; 4,4´-Metileno-bis (2-cloroanilina)</t>
        </is>
      </c>
      <c r="D541" s="12" t="n"/>
      <c r="E541" s="12" t="inlineStr">
        <is>
          <t>N1150</t>
        </is>
      </c>
      <c r="F541" s="12" t="inlineStr">
        <is>
          <t>MA078</t>
        </is>
      </c>
      <c r="G541" s="12" t="inlineStr">
        <is>
          <t>2 µg</t>
        </is>
      </c>
      <c r="H541" s="12" t="inlineStr">
        <is>
          <t>Refrigerada (5°C ± 3°C)</t>
        </is>
      </c>
      <c r="I541" s="12" t="inlineStr">
        <is>
          <t>Método proveedor basado en OSHA 71</t>
        </is>
      </c>
      <c r="J541" s="12" t="inlineStr"/>
      <c r="K541" s="12" t="inlineStr">
        <is>
          <t>Cromatografía Líquida de Alta Resolución / Detector ultravioleta-visible (HPLC/UV)</t>
        </is>
      </c>
      <c r="L541" s="12" t="inlineStr">
        <is>
          <t>N</t>
        </is>
      </c>
      <c r="N541" s="12" t="inlineStr">
        <is>
          <t>1 VOC extra especial (rutina)</t>
        </is>
      </c>
      <c r="O541" s="12" t="inlineStr">
        <is>
          <t>15 días laborables</t>
        </is>
      </c>
      <c r="P541" s="12" t="inlineStr"/>
      <c r="Q541" s="12" t="inlineStr">
        <is>
          <t>Consultar con el Laboratorio la disponibilidad de este ensayo. Necesaria desorción in situ mediante recipientes de custodia con 2mL de agua.</t>
        </is>
      </c>
      <c r="R541" s="12" t="inlineStr">
        <is>
          <t>Filtro Fibra Vidrio impregnado con H2SO4 (FV) x 2 -&gt; MT057</t>
        </is>
      </c>
      <c r="S541" s="11" t="inlineStr">
        <is>
          <t>MT057</t>
        </is>
      </c>
    </row>
    <row r="542" hidden="1" ht="48" customFormat="1" customHeight="1" s="11">
      <c r="A542" s="11" t="inlineStr">
        <is>
          <t>514-10-3</t>
        </is>
      </c>
      <c r="B542" s="12" t="inlineStr">
        <is>
          <t>Ácido abiético - aire</t>
        </is>
      </c>
      <c r="C542" s="242" t="inlineStr">
        <is>
          <t>Ácido abietinico; Ácido sílvico; Rosin Core Solder Pyrolysis Products</t>
        </is>
      </c>
      <c r="D542" s="12" t="inlineStr">
        <is>
          <t>Colofonia (CAS: 8050-09-7)</t>
        </is>
      </c>
      <c r="E542" s="12" t="inlineStr">
        <is>
          <t>N1155</t>
        </is>
      </c>
      <c r="F542" s="12" t="inlineStr">
        <is>
          <t>MA078</t>
        </is>
      </c>
      <c r="G542" s="12" t="inlineStr">
        <is>
          <t>3 µg</t>
        </is>
      </c>
      <c r="H542" s="12" t="inlineStr"/>
      <c r="I542" s="12" t="n"/>
      <c r="J542" s="12" t="inlineStr"/>
      <c r="K542" s="12" t="inlineStr"/>
      <c r="L542" s="12" t="inlineStr">
        <is>
          <t>N</t>
        </is>
      </c>
      <c r="N542" s="12" t="inlineStr">
        <is>
          <t>1 VOC extra especial (rutina)</t>
        </is>
      </c>
      <c r="O542" s="12" t="inlineStr">
        <is>
          <t>15 días laborables</t>
        </is>
      </c>
      <c r="P542" s="12" t="inlineStr"/>
      <c r="Q542" s="12" t="inlineStr">
        <is>
          <t>Ácido abiético (CAS: 514-10-3) es el ácido resínico mayoritario presente en la colofonia (CAS: 8050-09-7).</t>
        </is>
      </c>
      <c r="R542" s="12" t="inlineStr">
        <is>
          <t>Filtro Fibra Vidrio (FV) -&gt; MT058</t>
        </is>
      </c>
      <c r="S542" s="11" t="inlineStr">
        <is>
          <t>MT058</t>
        </is>
      </c>
    </row>
    <row r="543" hidden="1" customFormat="1" s="11">
      <c r="A543" s="11" t="inlineStr">
        <is>
          <t>108-24-7</t>
        </is>
      </c>
      <c r="B543" s="12" t="inlineStr">
        <is>
          <t>Anhídrido acético - aire</t>
        </is>
      </c>
      <c r="C543" s="12" t="inlineStr">
        <is>
          <t>Óxido acético; Acetil anhídrido; Acetil éter; Óxido de acetilo; Anhídrido etanoico</t>
        </is>
      </c>
      <c r="D543" s="12" t="n"/>
      <c r="E543" s="12" t="inlineStr">
        <is>
          <t>N1160</t>
        </is>
      </c>
      <c r="F543" s="12" t="inlineStr">
        <is>
          <t>MA078</t>
        </is>
      </c>
      <c r="G543" s="12" t="inlineStr">
        <is>
          <t>3 µg</t>
        </is>
      </c>
      <c r="H543" s="12" t="inlineStr">
        <is>
          <t>Temperatura ambiente</t>
        </is>
      </c>
      <c r="I543" s="12" t="inlineStr">
        <is>
          <t>Método interno basado en OSHA 82</t>
        </is>
      </c>
      <c r="J543" s="12" t="inlineStr"/>
      <c r="K543" s="12" t="inlineStr">
        <is>
          <t>GC-MS</t>
        </is>
      </c>
      <c r="L543" s="12" t="inlineStr">
        <is>
          <t>N</t>
        </is>
      </c>
      <c r="N543" s="12" t="inlineStr">
        <is>
          <t>1 VOC extra especial (rutina)</t>
        </is>
      </c>
      <c r="O543" s="12" t="inlineStr">
        <is>
          <t>15 días laborables</t>
        </is>
      </c>
      <c r="P543" s="12" t="inlineStr"/>
      <c r="Q543" s="12" t="inlineStr"/>
      <c r="R543" s="12" t="inlineStr">
        <is>
          <t>Filtro Fibra Vidrio impregnado con 2.5mg 1,2-PP (FV) x 2 -&gt; (2xMT154)</t>
        </is>
      </c>
      <c r="S543" s="11" t="inlineStr">
        <is>
          <t>MT154</t>
        </is>
      </c>
    </row>
    <row r="544" hidden="1">
      <c r="A544" t="inlineStr">
        <is>
          <t>85-44-9</t>
        </is>
      </c>
      <c r="B544" s="2" t="inlineStr">
        <is>
          <t>Anhídrido ftalico - aire</t>
        </is>
      </c>
      <c r="C544" s="2" t="inlineStr">
        <is>
          <t>1,3-isobenzofuranodiona; 1,2-benceno-dicarboxilico anhidrido; PAN; Ftaladiona; 1,3-ftaladiona; Ftalahidruro; Anhídrido de ácido ftálico; Anhídrido del ácido 1,2-bencenodicarboxílico</t>
        </is>
      </c>
      <c r="D544" s="2" t="n"/>
      <c r="E544" s="2" t="inlineStr">
        <is>
          <t>N1165</t>
        </is>
      </c>
      <c r="F544" s="2" t="inlineStr">
        <is>
          <t>MA078</t>
        </is>
      </c>
      <c r="G544" s="2" t="inlineStr">
        <is>
          <t>5 µg</t>
        </is>
      </c>
      <c r="H544" s="2" t="inlineStr">
        <is>
          <t>Refrigerada (5°C ± 3°C)</t>
        </is>
      </c>
      <c r="I544" s="2" t="inlineStr">
        <is>
          <t>Método interno Basado en OSHA 90</t>
        </is>
      </c>
      <c r="J544" s="2" t="inlineStr"/>
      <c r="K544" s="2" t="inlineStr">
        <is>
          <t>Cromatografía Líquida de Alta Resolución / Detector ultravioleta-visible (HPLC/UV)</t>
        </is>
      </c>
      <c r="L544" s="2" t="inlineStr">
        <is>
          <t>N</t>
        </is>
      </c>
      <c r="N544" s="2" t="inlineStr">
        <is>
          <t>1 VOC extra especial (rutina)</t>
        </is>
      </c>
      <c r="O544" s="2" t="inlineStr">
        <is>
          <t>15 días laborables</t>
        </is>
      </c>
      <c r="P544" s="2" t="inlineStr"/>
      <c r="Q544" s="2" t="inlineStr"/>
      <c r="R544" s="2" t="inlineStr">
        <is>
          <t>Filtro Fibra Vidrio impregnado con Veratrylamina (FV) x 2 -&gt;MT064</t>
        </is>
      </c>
      <c r="S544" t="inlineStr">
        <is>
          <t>MT064</t>
        </is>
      </c>
    </row>
    <row r="545" hidden="1" customFormat="1" s="11">
      <c r="A545" s="11" t="inlineStr">
        <is>
          <t>108-31-6</t>
        </is>
      </c>
      <c r="B545" s="12" t="inlineStr">
        <is>
          <t>Anhídrido maleico - aire</t>
        </is>
      </c>
      <c r="C545" s="12" t="inlineStr">
        <is>
          <t>2,5-furanodiona; Anhídrido cis-butenodioico; Dihidro-2,5-dioxofurano; Anhídrido del ácido maleico; Anhidrido toxílico</t>
        </is>
      </c>
      <c r="D545" s="12" t="n"/>
      <c r="E545" s="12" t="inlineStr">
        <is>
          <t>N1170</t>
        </is>
      </c>
      <c r="F545" s="12" t="inlineStr">
        <is>
          <t>MA078</t>
        </is>
      </c>
      <c r="G545" s="12" t="inlineStr">
        <is>
          <t>1 µg</t>
        </is>
      </c>
      <c r="H545" s="12" t="inlineStr">
        <is>
          <t>Refrigerada (5°C ± 3°C)</t>
        </is>
      </c>
      <c r="I545" s="12" t="inlineStr">
        <is>
          <t>Método interno basado en OSHA 86</t>
        </is>
      </c>
      <c r="J545" s="12" t="inlineStr"/>
      <c r="K545" s="12" t="inlineStr"/>
      <c r="L545" s="12" t="inlineStr">
        <is>
          <t>N</t>
        </is>
      </c>
      <c r="N545" s="12" t="inlineStr">
        <is>
          <t>1 VOC extra especial (rutina)</t>
        </is>
      </c>
      <c r="O545" s="12" t="inlineStr">
        <is>
          <t>15 días laborables</t>
        </is>
      </c>
      <c r="P545" s="12" t="inlineStr"/>
      <c r="Q545" s="12" t="inlineStr"/>
      <c r="R545" s="12" t="inlineStr">
        <is>
          <t>Filtro Fibra Vidrio impregnado con Veratrylamina (FV) x 2 -&gt;MT064</t>
        </is>
      </c>
      <c r="S545" s="11" t="inlineStr">
        <is>
          <t>MT064</t>
        </is>
      </c>
    </row>
    <row r="546" hidden="1">
      <c r="A546" t="inlineStr">
        <is>
          <t>7085-85-0</t>
        </is>
      </c>
      <c r="B546" s="2" t="inlineStr">
        <is>
          <t>Cianoacrilato de etilo - aire</t>
        </is>
      </c>
      <c r="C546" s="2" t="inlineStr">
        <is>
          <t>ECA; Etil 2-cianoacrilato; Loctite</t>
        </is>
      </c>
      <c r="D546" s="2" t="n"/>
      <c r="E546" s="2" t="inlineStr">
        <is>
          <t>N1180</t>
        </is>
      </c>
      <c r="F546" s="2" t="inlineStr">
        <is>
          <t>MA078</t>
        </is>
      </c>
      <c r="G546" s="2" t="inlineStr">
        <is>
          <t>1,5 µg</t>
        </is>
      </c>
      <c r="H546" s="2" t="inlineStr">
        <is>
          <t>Congelada (&lt;0°C)</t>
        </is>
      </c>
      <c r="I546" s="2" t="inlineStr">
        <is>
          <t>Método interno Basado en OSHA 55</t>
        </is>
      </c>
      <c r="J546" s="2" t="inlineStr"/>
      <c r="K546" s="2" t="inlineStr">
        <is>
          <t>Cromatografía Líquida de Alta Resolución / Detector ultravioleta-visible (HPLC/UV)</t>
        </is>
      </c>
      <c r="L546" s="2" t="inlineStr">
        <is>
          <t>N</t>
        </is>
      </c>
      <c r="N546" s="2" t="inlineStr">
        <is>
          <t>1 VOC extra especial (rutina)</t>
        </is>
      </c>
      <c r="O546" s="2" t="inlineStr">
        <is>
          <t>15 días laborables</t>
        </is>
      </c>
      <c r="P546" s="2" t="inlineStr"/>
      <c r="Q546" s="2" t="inlineStr"/>
      <c r="R546" s="2" t="inlineStr">
        <is>
          <t>Tubo resina XAD-7 impregnado H3PO4 -&gt; MAE16</t>
        </is>
      </c>
      <c r="S546" t="inlineStr">
        <is>
          <t>MAE16</t>
        </is>
      </c>
    </row>
    <row r="547" hidden="1">
      <c r="A547" t="inlineStr">
        <is>
          <t>108-18-9</t>
        </is>
      </c>
      <c r="B547" s="2" t="inlineStr">
        <is>
          <t>Diisopropilamina - aire</t>
        </is>
      </c>
      <c r="C547" s="2" t="n"/>
      <c r="D547" s="2" t="n"/>
      <c r="E547" s="2" t="inlineStr">
        <is>
          <t>N1185</t>
        </is>
      </c>
      <c r="F547" s="2" t="inlineStr">
        <is>
          <t>MA078</t>
        </is>
      </c>
      <c r="G547" s="2" t="inlineStr">
        <is>
          <t>5 µg</t>
        </is>
      </c>
      <c r="H547" s="2" t="inlineStr">
        <is>
          <t>Refrigerada (5°C ± 3°C)</t>
        </is>
      </c>
      <c r="I547" s="2" t="inlineStr">
        <is>
          <t>MTA/MA-021/A91</t>
        </is>
      </c>
      <c r="J547" s="2" t="inlineStr"/>
      <c r="K547" s="2" t="inlineStr">
        <is>
          <t>Electroforesis Capilar</t>
        </is>
      </c>
      <c r="L547" s="2" t="inlineStr">
        <is>
          <t>N</t>
        </is>
      </c>
      <c r="N547" s="2" t="inlineStr">
        <is>
          <t>1 VOC extra especial (rutina)</t>
        </is>
      </c>
      <c r="O547" s="2" t="inlineStr">
        <is>
          <t>15 días laborables</t>
        </is>
      </c>
      <c r="P547" s="2" t="inlineStr"/>
      <c r="Q547" s="2" t="inlineStr"/>
      <c r="R547" s="2" t="inlineStr">
        <is>
          <t>Tubo Sílica Gel (150/75 mg) -&gt; MT082</t>
        </is>
      </c>
      <c r="S547" t="inlineStr">
        <is>
          <t>MT082</t>
        </is>
      </c>
    </row>
    <row r="548" hidden="1" customFormat="1" s="11">
      <c r="A548" s="11" t="inlineStr">
        <is>
          <t>124-40-3</t>
        </is>
      </c>
      <c r="B548" s="14" t="inlineStr">
        <is>
          <t>Dimetilamina - aire</t>
        </is>
      </c>
      <c r="C548" s="14" t="inlineStr">
        <is>
          <t>N-metilmetamina</t>
        </is>
      </c>
      <c r="D548" s="14" t="n"/>
      <c r="E548" s="14" t="inlineStr">
        <is>
          <t>N1190</t>
        </is>
      </c>
      <c r="F548" s="14" t="inlineStr">
        <is>
          <t>PCG</t>
        </is>
      </c>
      <c r="G548" s="14" t="inlineStr">
        <is>
          <t>4 µg</t>
        </is>
      </c>
      <c r="H548" s="14" t="inlineStr">
        <is>
          <t>Refrigerada (5°C ± 3°C)</t>
        </is>
      </c>
      <c r="I548" s="14" t="inlineStr">
        <is>
          <t>Método OSHA 34</t>
        </is>
      </c>
      <c r="J548" s="14" t="inlineStr"/>
      <c r="K548" s="14" t="inlineStr">
        <is>
          <t>Electroforesis Capilar</t>
        </is>
      </c>
      <c r="L548" s="14" t="inlineStr">
        <is>
          <t>N</t>
        </is>
      </c>
      <c r="N548" s="14" t="inlineStr">
        <is>
          <t>Consultar precio con Gerencia Industria</t>
        </is>
      </c>
      <c r="O548" s="14" t="inlineStr">
        <is>
          <t>15 días laborables</t>
        </is>
      </c>
      <c r="P548" s="14" t="inlineStr"/>
      <c r="Q548" s="14" t="inlineStr"/>
      <c r="R548" s="14" t="inlineStr">
        <is>
          <t>Tubo resina XAD-7 impregnado NBD</t>
        </is>
      </c>
      <c r="S548" s="11" t="inlineStr">
        <is>
          <t>MT082</t>
        </is>
      </c>
    </row>
    <row r="549" hidden="1" customFormat="1" s="11">
      <c r="A549" s="11" t="inlineStr">
        <is>
          <t>124-40-3</t>
        </is>
      </c>
      <c r="B549" s="14" t="inlineStr">
        <is>
          <t>Dimetilamina - aire</t>
        </is>
      </c>
      <c r="C549" s="14" t="inlineStr">
        <is>
          <t>N-metilmetamina</t>
        </is>
      </c>
      <c r="D549" s="14" t="n"/>
      <c r="E549" s="14" t="inlineStr">
        <is>
          <t>N1190</t>
        </is>
      </c>
      <c r="F549" s="14" t="inlineStr">
        <is>
          <t>MA078</t>
        </is>
      </c>
      <c r="G549" s="14" t="inlineStr">
        <is>
          <t>4 µg</t>
        </is>
      </c>
      <c r="H549" s="14" t="inlineStr">
        <is>
          <t>Refrigerada (5°C ± 3°C)</t>
        </is>
      </c>
      <c r="I549" s="14" t="inlineStr">
        <is>
          <t>Método OSHA 34</t>
        </is>
      </c>
      <c r="J549" s="14" t="inlineStr"/>
      <c r="K549" s="14" t="inlineStr">
        <is>
          <t>Electroforesis Capilar</t>
        </is>
      </c>
      <c r="L549" s="14" t="inlineStr">
        <is>
          <t>N</t>
        </is>
      </c>
      <c r="N549" s="14" t="inlineStr">
        <is>
          <t>1 VOC extra especial (rutina)</t>
        </is>
      </c>
      <c r="O549" s="14" t="inlineStr">
        <is>
          <t>15 días laborables</t>
        </is>
      </c>
      <c r="P549" s="14" t="inlineStr"/>
      <c r="Q549" s="14" t="inlineStr"/>
      <c r="R549" s="14" t="inlineStr">
        <is>
          <t>Tubo resina XAD-7 impregnado NBD</t>
        </is>
      </c>
      <c r="S549" s="11" t="inlineStr">
        <is>
          <t>MT082</t>
        </is>
      </c>
    </row>
    <row r="550" hidden="1">
      <c r="A550" t="inlineStr">
        <is>
          <t>75-31-0</t>
        </is>
      </c>
      <c r="B550" s="2" t="inlineStr">
        <is>
          <t>Isopropilamina - aire</t>
        </is>
      </c>
      <c r="C550" s="2" t="inlineStr">
        <is>
          <t>Monoisopropilamina; 2-Aminopropano</t>
        </is>
      </c>
      <c r="D550" s="2" t="n"/>
      <c r="E550" s="2" t="inlineStr">
        <is>
          <t>N1195</t>
        </is>
      </c>
      <c r="F550" s="2" t="inlineStr">
        <is>
          <t>MA078</t>
        </is>
      </c>
      <c r="G550" s="2" t="inlineStr">
        <is>
          <t>5 µg</t>
        </is>
      </c>
      <c r="H550" s="2" t="inlineStr">
        <is>
          <t>Refrigerada (5°C ± 3°C)</t>
        </is>
      </c>
      <c r="I550" s="2" t="inlineStr">
        <is>
          <t>MTA/MA-021/A91</t>
        </is>
      </c>
      <c r="J550" s="2" t="inlineStr"/>
      <c r="K550" s="2" t="inlineStr">
        <is>
          <t>Electroforesis Capilar</t>
        </is>
      </c>
      <c r="L550" s="2" t="inlineStr">
        <is>
          <t>N</t>
        </is>
      </c>
      <c r="N550" s="2" t="inlineStr">
        <is>
          <t>1 VOC extra especial (rutina)</t>
        </is>
      </c>
      <c r="O550" s="2" t="inlineStr">
        <is>
          <t>15 días laborables</t>
        </is>
      </c>
      <c r="P550" s="2" t="inlineStr"/>
      <c r="Q550" s="2" t="inlineStr"/>
      <c r="R550" s="2" t="inlineStr">
        <is>
          <t>Tubo Sílica Gel (150/75 mg) -&gt; MT082</t>
        </is>
      </c>
      <c r="S550" t="inlineStr">
        <is>
          <t>MT082</t>
        </is>
      </c>
    </row>
    <row r="551" hidden="1" customFormat="1" s="11">
      <c r="A551" s="11" t="inlineStr">
        <is>
          <t>106-49-0</t>
        </is>
      </c>
      <c r="B551" s="12" t="inlineStr">
        <is>
          <t>p-Toluidina - aire</t>
        </is>
      </c>
      <c r="C551" s="12" t="inlineStr">
        <is>
          <t>4-Aminotolueno</t>
        </is>
      </c>
      <c r="D551" s="12" t="n"/>
      <c r="E551" s="12" t="inlineStr">
        <is>
          <t>N1205</t>
        </is>
      </c>
      <c r="F551" s="12" t="inlineStr">
        <is>
          <t>MA078</t>
        </is>
      </c>
      <c r="G551" s="12" t="inlineStr">
        <is>
          <t>75 µg</t>
        </is>
      </c>
      <c r="H551" s="12" t="inlineStr"/>
      <c r="I551" s="12" t="inlineStr">
        <is>
          <t>Método interno basado en OSHA 73</t>
        </is>
      </c>
      <c r="J551" s="12" t="inlineStr"/>
      <c r="K551" s="12" t="inlineStr">
        <is>
          <t>GC-MS</t>
        </is>
      </c>
      <c r="L551" s="12" t="inlineStr">
        <is>
          <t>N</t>
        </is>
      </c>
      <c r="N551" s="12" t="inlineStr">
        <is>
          <t>1 VOC extra especial (rutina)</t>
        </is>
      </c>
      <c r="O551" s="12" t="inlineStr">
        <is>
          <t>15 días laborables</t>
        </is>
      </c>
      <c r="P551" s="12" t="inlineStr"/>
      <c r="Q551" s="12" t="inlineStr"/>
      <c r="R551" s="12" t="inlineStr">
        <is>
          <t>Filtro Fibra Vidrio impregnado con H2SO4 (FV) -&gt; MT057</t>
        </is>
      </c>
      <c r="S551" s="11" t="inlineStr">
        <is>
          <t>MT057</t>
        </is>
      </c>
    </row>
    <row r="552" hidden="1">
      <c r="A552" t="inlineStr">
        <is>
          <t>15625-89-5</t>
        </is>
      </c>
      <c r="B552" s="2" t="inlineStr">
        <is>
          <t>Trimetilolpropano triacrilato - aire</t>
        </is>
      </c>
      <c r="C552" s="2" t="inlineStr">
        <is>
          <t>2-Ethyl-2-(hydroxymethyl)-1,3-propanediol Triacrylate; TMPTA</t>
        </is>
      </c>
      <c r="D552" s="2" t="n"/>
      <c r="E552" s="2" t="inlineStr">
        <is>
          <t>N1210</t>
        </is>
      </c>
      <c r="F552" s="2" t="inlineStr">
        <is>
          <t>PCG</t>
        </is>
      </c>
      <c r="G552" s="2" t="inlineStr">
        <is>
          <t>2 µg</t>
        </is>
      </c>
      <c r="H552" s="2" t="inlineStr"/>
      <c r="I552" s="2" t="inlineStr"/>
      <c r="J552" s="2" t="inlineStr"/>
      <c r="K552" s="2" t="inlineStr"/>
      <c r="L552" s="2" t="inlineStr">
        <is>
          <t>N</t>
        </is>
      </c>
      <c r="N552" s="2" t="inlineStr">
        <is>
          <t>Consultar precio con Gerencia Industria</t>
        </is>
      </c>
      <c r="O552" s="2" t="inlineStr">
        <is>
          <t>15 días laborables</t>
        </is>
      </c>
      <c r="P552" s="2" t="inlineStr"/>
      <c r="Q552" s="2" t="inlineStr"/>
      <c r="R552" s="2" t="inlineStr">
        <is>
          <t>Tubo resina XAD-7 -&gt; MT076</t>
        </is>
      </c>
      <c r="S552" t="inlineStr">
        <is>
          <t>MT076</t>
        </is>
      </c>
    </row>
    <row r="553" hidden="1">
      <c r="A553" t="inlineStr">
        <is>
          <t>15625-89-5</t>
        </is>
      </c>
      <c r="B553" s="2" t="inlineStr">
        <is>
          <t>Trimetilolpropano triacrilato - aire</t>
        </is>
      </c>
      <c r="C553" s="2" t="inlineStr">
        <is>
          <t>2-Ethyl-2-(hydroxymethyl)-1,3-propanediol Triacrylate; TMPTA</t>
        </is>
      </c>
      <c r="D553" s="2" t="n"/>
      <c r="E553" s="2" t="inlineStr">
        <is>
          <t>N1210</t>
        </is>
      </c>
      <c r="F553" s="2" t="inlineStr">
        <is>
          <t>MA078</t>
        </is>
      </c>
      <c r="G553" s="2" t="inlineStr">
        <is>
          <t>2 µg</t>
        </is>
      </c>
      <c r="H553" s="2" t="inlineStr"/>
      <c r="I553" s="2" t="inlineStr"/>
      <c r="J553" s="2" t="inlineStr"/>
      <c r="K553" s="2" t="inlineStr"/>
      <c r="L553" s="2" t="inlineStr">
        <is>
          <t>N</t>
        </is>
      </c>
      <c r="N553" s="2" t="inlineStr">
        <is>
          <t>1 VOC extra especial (rutina)</t>
        </is>
      </c>
      <c r="O553" s="2" t="inlineStr">
        <is>
          <t>15 días laborables</t>
        </is>
      </c>
      <c r="P553" s="2" t="inlineStr"/>
      <c r="Q553" s="2" t="inlineStr"/>
      <c r="R553" s="2" t="inlineStr">
        <is>
          <t>Tubo resina XAD-7 -&gt; MT076</t>
        </is>
      </c>
      <c r="S553" t="inlineStr">
        <is>
          <t>MT076</t>
        </is>
      </c>
    </row>
    <row r="554" hidden="1">
      <c r="A554" s="18" t="inlineStr">
        <is>
          <t>42978-66-5</t>
        </is>
      </c>
      <c r="B554" s="2" t="inlineStr">
        <is>
          <t>Tripropilen glicol diacrilato - aire</t>
        </is>
      </c>
      <c r="C554" s="2" t="n"/>
      <c r="D554" s="2" t="n"/>
      <c r="E554" s="2" t="inlineStr">
        <is>
          <t>N1215</t>
        </is>
      </c>
      <c r="F554" s="2" t="inlineStr">
        <is>
          <t>MA078</t>
        </is>
      </c>
      <c r="G554" s="2" t="inlineStr">
        <is>
          <t>5 µg</t>
        </is>
      </c>
      <c r="H554" s="2" t="inlineStr"/>
      <c r="I554" s="2" t="inlineStr"/>
      <c r="J554" s="2" t="inlineStr"/>
      <c r="K554" s="2" t="inlineStr"/>
      <c r="L554" s="2" t="inlineStr">
        <is>
          <t>N</t>
        </is>
      </c>
      <c r="N554" s="2" t="inlineStr">
        <is>
          <t>1 VOC extra especial (rutina)</t>
        </is>
      </c>
      <c r="O554" s="2" t="inlineStr">
        <is>
          <t>15 días laborables</t>
        </is>
      </c>
      <c r="P554" s="2" t="inlineStr"/>
      <c r="Q554" s="2" t="inlineStr"/>
      <c r="R554" s="2" t="inlineStr">
        <is>
          <t>Tubo resina XAD-7 -&gt; MT076</t>
        </is>
      </c>
      <c r="S554" t="inlineStr">
        <is>
          <t>MT076</t>
        </is>
      </c>
    </row>
    <row r="555" hidden="1">
      <c r="A555" s="18" t="inlineStr">
        <is>
          <t>42978-66-5</t>
        </is>
      </c>
      <c r="B555" s="2" t="inlineStr">
        <is>
          <t>Tripropilen glicol diacrilato - aire</t>
        </is>
      </c>
      <c r="C555" s="2" t="n"/>
      <c r="D555" s="2" t="n"/>
      <c r="E555" s="2" t="inlineStr">
        <is>
          <t>N1215</t>
        </is>
      </c>
      <c r="F555" s="2" t="inlineStr">
        <is>
          <t>PCG</t>
        </is>
      </c>
      <c r="G555" s="2" t="inlineStr">
        <is>
          <t>5 µg</t>
        </is>
      </c>
      <c r="H555" s="2" t="inlineStr"/>
      <c r="I555" s="2" t="inlineStr"/>
      <c r="J555" s="2" t="inlineStr"/>
      <c r="K555" s="2" t="inlineStr"/>
      <c r="L555" s="2" t="inlineStr">
        <is>
          <t>N</t>
        </is>
      </c>
      <c r="N555" s="2" t="inlineStr">
        <is>
          <t>Consultar precio con Gerencia Industria</t>
        </is>
      </c>
      <c r="O555" s="2" t="inlineStr">
        <is>
          <t>15 días laborables</t>
        </is>
      </c>
      <c r="P555" s="2" t="inlineStr"/>
      <c r="Q555" s="2" t="inlineStr"/>
      <c r="R555" s="2" t="inlineStr">
        <is>
          <t>Tubo resina XAD-7 -&gt; MT076</t>
        </is>
      </c>
      <c r="S555" t="inlineStr">
        <is>
          <t>MT076</t>
        </is>
      </c>
    </row>
    <row r="556" hidden="1" customFormat="1" s="11">
      <c r="A556" s="11" t="inlineStr">
        <is>
          <t>4098-71-9</t>
        </is>
      </c>
      <c r="B556" s="12" t="inlineStr">
        <is>
          <t>3-Isocianometil-3,5,5-trimetilciclohexilisocianato (IPDI)</t>
        </is>
      </c>
      <c r="C556" s="12" t="inlineStr">
        <is>
          <t>IPDI; 5-isocianato-l-(isocianato-metil); 1,3,3-trimetilciclohexane; Diisocianato de isoforona</t>
        </is>
      </c>
      <c r="D556" s="12" t="n"/>
      <c r="E556" s="12" t="inlineStr">
        <is>
          <t>N1235</t>
        </is>
      </c>
      <c r="F556" s="12" t="inlineStr">
        <is>
          <t>MA185</t>
        </is>
      </c>
      <c r="G556" s="12" t="inlineStr">
        <is>
          <t>0,1 µg</t>
        </is>
      </c>
      <c r="H556" s="12" t="inlineStr">
        <is>
          <t>Refrigerada (5°C ± 3°C)</t>
        </is>
      </c>
      <c r="I556" s="12" t="inlineStr">
        <is>
          <t>Método interno Basado en OSHA 5002</t>
        </is>
      </c>
      <c r="J556" s="12" t="inlineStr"/>
      <c r="K556" s="12" t="inlineStr">
        <is>
          <t>Cromatografía Líquida de Alta Resolución / Detector ultravioleta-visible (HPLC/UV)</t>
        </is>
      </c>
      <c r="L556" s="12" t="inlineStr">
        <is>
          <t>N</t>
        </is>
      </c>
      <c r="N556" s="12" t="inlineStr">
        <is>
          <t>1 diisocianato urgente 8 días</t>
        </is>
      </c>
      <c r="O556" s="12" t="inlineStr">
        <is>
          <t>8 días laborables</t>
        </is>
      </c>
      <c r="P556" s="12" t="inlineStr">
        <is>
          <t>Para más de un diisocianato consultad precio en pestaña  PERFIL</t>
        </is>
      </c>
      <c r="Q556" s="12" t="inlineStr"/>
      <c r="R556" s="12" t="inlineStr">
        <is>
          <t>Filtro Fibra Vidrio impregnado con 1mg 1,2-PP (FV)</t>
        </is>
      </c>
      <c r="S556" s="11" t="inlineStr">
        <is>
          <t>MT054</t>
        </is>
      </c>
    </row>
    <row r="557" hidden="1" customFormat="1" s="11">
      <c r="A557" s="11" t="inlineStr">
        <is>
          <t>4098-71-9</t>
        </is>
      </c>
      <c r="B557" s="12" t="inlineStr">
        <is>
          <t>3-Isocianometil-3,5,5-trimetilciclohexilisocianato (IPDI)</t>
        </is>
      </c>
      <c r="C557" s="12" t="inlineStr">
        <is>
          <t>IPDI; 5-isocianato-l-(isocianato-metil); 1,3,3-trimetilciclohexane; Diisocianato de isoforona</t>
        </is>
      </c>
      <c r="D557" s="12" t="n"/>
      <c r="E557" s="12" t="inlineStr">
        <is>
          <t>N1235</t>
        </is>
      </c>
      <c r="F557" s="12" t="inlineStr">
        <is>
          <t>MA079</t>
        </is>
      </c>
      <c r="G557" s="12" t="inlineStr">
        <is>
          <t>0,1 µg</t>
        </is>
      </c>
      <c r="H557" s="12" t="inlineStr">
        <is>
          <t>Refrigerada (5°C ± 3°C)</t>
        </is>
      </c>
      <c r="I557" s="12" t="inlineStr">
        <is>
          <t>Método interno Basado en OSHA 5002</t>
        </is>
      </c>
      <c r="J557" s="12" t="inlineStr"/>
      <c r="K557" s="12" t="inlineStr">
        <is>
          <t>Cromatografía Líquida de Alta Resolución / Detector ultravioleta-visible (HPLC/UV)</t>
        </is>
      </c>
      <c r="L557" s="12" t="inlineStr">
        <is>
          <t>N</t>
        </is>
      </c>
      <c r="N557" s="12" t="inlineStr">
        <is>
          <t>1 Isocianato (rutina)</t>
        </is>
      </c>
      <c r="O557" s="12" t="inlineStr">
        <is>
          <t>15 días laborables</t>
        </is>
      </c>
      <c r="P557" s="12" t="inlineStr">
        <is>
          <t>Para más de un isocianato consultad precio en pestaña  PERFIL</t>
        </is>
      </c>
      <c r="Q557" s="12" t="inlineStr"/>
      <c r="R557" s="12" t="inlineStr">
        <is>
          <t>Filtro Fibra Vidrio impregnado con 1mg 1,2-PP (FV)</t>
        </is>
      </c>
      <c r="S557" s="11" t="inlineStr">
        <is>
          <t>MT054</t>
        </is>
      </c>
    </row>
    <row r="558" hidden="1" customFormat="1" s="11">
      <c r="A558" s="11" t="inlineStr">
        <is>
          <t>822-06-0</t>
        </is>
      </c>
      <c r="B558" s="12" t="inlineStr">
        <is>
          <t>Diisocianato de 1,6-hexametileno - aire (1,6 HDI)</t>
        </is>
      </c>
      <c r="C558" s="12" t="inlineStr">
        <is>
          <t>HDI</t>
        </is>
      </c>
      <c r="D558" s="12" t="n"/>
      <c r="E558" s="12" t="inlineStr">
        <is>
          <t>N1240</t>
        </is>
      </c>
      <c r="F558" s="12" t="inlineStr">
        <is>
          <t>MA185</t>
        </is>
      </c>
      <c r="G558" s="12" t="inlineStr">
        <is>
          <t>0,1 µg</t>
        </is>
      </c>
      <c r="H558" s="12" t="inlineStr">
        <is>
          <t>Refrigerada (5°C ± 3°C)</t>
        </is>
      </c>
      <c r="I558" s="12" t="inlineStr">
        <is>
          <t>Método interno Basado en OSHA 5002</t>
        </is>
      </c>
      <c r="J558" s="12" t="inlineStr"/>
      <c r="K558" s="12" t="inlineStr">
        <is>
          <t>Cromatografía Líquida de Alta Resolución / Detector ultravioleta-visible (HPLC/UV)</t>
        </is>
      </c>
      <c r="L558" s="12" t="inlineStr">
        <is>
          <t>N</t>
        </is>
      </c>
      <c r="N558" s="12" t="inlineStr">
        <is>
          <t>1 diisocianato urgente 8 días</t>
        </is>
      </c>
      <c r="O558" s="12" t="inlineStr">
        <is>
          <t>8 días laborables</t>
        </is>
      </c>
      <c r="P558" s="12" t="inlineStr">
        <is>
          <t>Para más de un diisocianato consultad precio en pestaña  PERFIL</t>
        </is>
      </c>
      <c r="Q558" s="12" t="inlineStr"/>
      <c r="R558" s="12" t="inlineStr">
        <is>
          <t>Filtro Fibra Vidrio impregnado con 1mg 1,2-PP (FV)</t>
        </is>
      </c>
      <c r="S558" s="11" t="inlineStr">
        <is>
          <t>MT054</t>
        </is>
      </c>
    </row>
    <row r="559" hidden="1" customFormat="1" s="11">
      <c r="A559" s="11" t="inlineStr">
        <is>
          <t>822-06-0</t>
        </is>
      </c>
      <c r="B559" s="12" t="inlineStr">
        <is>
          <t>Diisocianato de 1,6-hexametileno - aire (1,6 HDI)</t>
        </is>
      </c>
      <c r="C559" s="12" t="inlineStr">
        <is>
          <t>HDI</t>
        </is>
      </c>
      <c r="D559" s="12" t="n"/>
      <c r="E559" s="12" t="inlineStr">
        <is>
          <t>N1240</t>
        </is>
      </c>
      <c r="F559" s="12" t="inlineStr">
        <is>
          <t>MA079</t>
        </is>
      </c>
      <c r="G559" s="12" t="inlineStr">
        <is>
          <t>0,1 µg</t>
        </is>
      </c>
      <c r="H559" s="12" t="inlineStr">
        <is>
          <t>Refrigerada (5°C ± 3°C)</t>
        </is>
      </c>
      <c r="I559" s="12" t="inlineStr">
        <is>
          <t>Método interno Basado en OSHA 5002</t>
        </is>
      </c>
      <c r="J559" s="12" t="inlineStr"/>
      <c r="K559" s="12" t="inlineStr">
        <is>
          <t>Cromatografía Líquida de Alta Resolución / Detector ultravioleta-visible (HPLC/UV)</t>
        </is>
      </c>
      <c r="L559" s="12" t="inlineStr">
        <is>
          <t>N</t>
        </is>
      </c>
      <c r="N559" s="12" t="inlineStr">
        <is>
          <t>1 Isocianato (rutina)</t>
        </is>
      </c>
      <c r="O559" s="12" t="inlineStr">
        <is>
          <t>15 días laborables</t>
        </is>
      </c>
      <c r="P559" s="12" t="inlineStr">
        <is>
          <t>Para más de un isocianato consultad precio en pestaña  PERFIL</t>
        </is>
      </c>
      <c r="Q559" s="12" t="inlineStr"/>
      <c r="R559" s="12" t="inlineStr">
        <is>
          <t>Filtro Fibra Vidrio impregnado con 1mg 1,2-PP (FV)</t>
        </is>
      </c>
      <c r="S559" s="11" t="inlineStr">
        <is>
          <t>MT054</t>
        </is>
      </c>
    </row>
    <row r="560" hidden="1" customFormat="1" s="11">
      <c r="A560" s="11" t="inlineStr">
        <is>
          <t>584-84-9</t>
        </is>
      </c>
      <c r="B560" s="12" t="inlineStr">
        <is>
          <t>Diisocianato de 2,4-tolueno - aire (2,4 TDI)</t>
        </is>
      </c>
      <c r="C560" s="12" t="inlineStr">
        <is>
          <t>2,4-TDI; 2,4-diisocianato-1-metilbenceno; Éster del 4-metil-1,3-fenilene del ácido isociánico</t>
        </is>
      </c>
      <c r="D560" s="12" t="n"/>
      <c r="E560" s="12" t="inlineStr">
        <is>
          <t>N1245</t>
        </is>
      </c>
      <c r="F560" s="12" t="inlineStr">
        <is>
          <t>MA079</t>
        </is>
      </c>
      <c r="G560" s="12" t="inlineStr">
        <is>
          <t>0,1 µg</t>
        </is>
      </c>
      <c r="H560" s="12" t="inlineStr">
        <is>
          <t>Refrigerada (5°C ± 3°C)</t>
        </is>
      </c>
      <c r="I560" s="12" t="inlineStr">
        <is>
          <t>Método interno Basado en OSHA 5002</t>
        </is>
      </c>
      <c r="J560" s="12" t="inlineStr"/>
      <c r="K560" s="12" t="inlineStr">
        <is>
          <t>Cromatografía Líquida de Alta Resolución / Detector ultravioleta-visible (HPLC/UV)</t>
        </is>
      </c>
      <c r="L560" s="12" t="inlineStr">
        <is>
          <t>N</t>
        </is>
      </c>
      <c r="N560" s="12" t="inlineStr">
        <is>
          <t>1 Isocianato (rutina)</t>
        </is>
      </c>
      <c r="O560" s="12" t="inlineStr">
        <is>
          <t>15 días laborables</t>
        </is>
      </c>
      <c r="P560" s="12" t="inlineStr">
        <is>
          <t>Para más de un isocianato consultad precio en pestaña  PERFIL</t>
        </is>
      </c>
      <c r="Q560" s="12" t="inlineStr"/>
      <c r="R560" s="12" t="inlineStr">
        <is>
          <t>Filtro Fibra Vidrio impregnado con 1mg 1,2-PP (FV)</t>
        </is>
      </c>
      <c r="S560" s="11" t="inlineStr">
        <is>
          <t>MT054</t>
        </is>
      </c>
    </row>
    <row r="561" hidden="1" customFormat="1" s="11">
      <c r="A561" s="11" t="inlineStr">
        <is>
          <t>584-84-9</t>
        </is>
      </c>
      <c r="B561" s="12" t="inlineStr">
        <is>
          <t>Diisocianato de 2,4-tolueno - aire (2,4 TDI)</t>
        </is>
      </c>
      <c r="C561" s="12" t="inlineStr">
        <is>
          <t>2,4-TDI; 2,4-diisocianato-1-metilbenceno; Éster del 4-metil-1,3-fenilene del ácido isociánico</t>
        </is>
      </c>
      <c r="D561" s="12" t="n"/>
      <c r="E561" s="12" t="inlineStr">
        <is>
          <t>N1245</t>
        </is>
      </c>
      <c r="F561" s="12" t="inlineStr">
        <is>
          <t>MA185</t>
        </is>
      </c>
      <c r="G561" s="12" t="inlineStr">
        <is>
          <t>0,1 µg</t>
        </is>
      </c>
      <c r="H561" s="12" t="inlineStr">
        <is>
          <t>Refrigerada (5°C ± 3°C)</t>
        </is>
      </c>
      <c r="I561" s="12" t="inlineStr">
        <is>
          <t>Método interno Basado en OSHA 5002</t>
        </is>
      </c>
      <c r="J561" s="12" t="inlineStr"/>
      <c r="K561" s="12" t="inlineStr">
        <is>
          <t>Cromatografía Líquida de Alta Resolución / Detector ultravioleta-visible (HPLC/UV)</t>
        </is>
      </c>
      <c r="L561" s="12" t="inlineStr">
        <is>
          <t>N</t>
        </is>
      </c>
      <c r="N561" s="12" t="inlineStr">
        <is>
          <t>1 diisocianato urgente 8 días</t>
        </is>
      </c>
      <c r="O561" s="12" t="inlineStr">
        <is>
          <t>8 días laborables</t>
        </is>
      </c>
      <c r="P561" s="12" t="inlineStr">
        <is>
          <t>Para más de un diisocianato consultad precio en pestaña  PERFIL</t>
        </is>
      </c>
      <c r="Q561" s="12" t="inlineStr"/>
      <c r="R561" s="12" t="inlineStr">
        <is>
          <t>Filtro Fibra Vidrio impregnado con 1mg 1,2-PP (FV)</t>
        </is>
      </c>
      <c r="S561" s="11" t="inlineStr">
        <is>
          <t>MT054</t>
        </is>
      </c>
    </row>
    <row r="562" hidden="1" customFormat="1" s="11">
      <c r="A562" s="11" t="inlineStr">
        <is>
          <t>91-08-7</t>
        </is>
      </c>
      <c r="B562" s="12" t="inlineStr">
        <is>
          <t>Diisocianato de 2,6-tolueno - aire (2,6 TDI)</t>
        </is>
      </c>
      <c r="C562" s="12" t="inlineStr">
        <is>
          <t>2,6-TDI; 2,6-diisocianato-1-metilbenceno; Éster de 2-metil-1,3-fenilene del ácido isocianico</t>
        </is>
      </c>
      <c r="D562" s="12" t="n"/>
      <c r="E562" s="12" t="inlineStr">
        <is>
          <t>N1250</t>
        </is>
      </c>
      <c r="F562" s="12" t="inlineStr">
        <is>
          <t>MA185</t>
        </is>
      </c>
      <c r="G562" s="12" t="inlineStr">
        <is>
          <t>0,1 µg</t>
        </is>
      </c>
      <c r="H562" s="12" t="inlineStr">
        <is>
          <t>Refrigerada (5°C ± 3°C)</t>
        </is>
      </c>
      <c r="I562" s="12" t="inlineStr">
        <is>
          <t>Método interno Basado en OSHA 5002</t>
        </is>
      </c>
      <c r="J562" s="12" t="inlineStr"/>
      <c r="K562" s="12" t="inlineStr">
        <is>
          <t>Cromatografía Líquida de Alta Resolución / Detector ultravioleta-visible (HPLC/UV)</t>
        </is>
      </c>
      <c r="L562" s="12" t="inlineStr">
        <is>
          <t>N</t>
        </is>
      </c>
      <c r="N562" s="12" t="inlineStr">
        <is>
          <t>1 diisocianato urgente 8 días</t>
        </is>
      </c>
      <c r="O562" s="12" t="inlineStr">
        <is>
          <t>8 días laborables</t>
        </is>
      </c>
      <c r="P562" s="12" t="inlineStr">
        <is>
          <t>Para más de un diisocianato consultad precio en pestaña  PERFIL</t>
        </is>
      </c>
      <c r="Q562" s="12" t="inlineStr"/>
      <c r="R562" s="12" t="inlineStr">
        <is>
          <t>Filtro Fibra Vidrio impregnado con 1mg 1,2-PP (FV)</t>
        </is>
      </c>
      <c r="S562" s="11" t="inlineStr">
        <is>
          <t>MT054</t>
        </is>
      </c>
    </row>
    <row r="563" hidden="1" customFormat="1" s="11">
      <c r="A563" s="11" t="inlineStr">
        <is>
          <t>91-08-7</t>
        </is>
      </c>
      <c r="B563" s="12" t="inlineStr">
        <is>
          <t>Diisocianato de 2,6-tolueno - aire (2,6 TDI)</t>
        </is>
      </c>
      <c r="C563" s="12" t="inlineStr">
        <is>
          <t>2,6-TDI; 2,6-diisocianato-1-metilbenceno; Éster de 2-metil-1,3-fenilene del ácido isocianico</t>
        </is>
      </c>
      <c r="D563" s="12" t="n"/>
      <c r="E563" s="12" t="inlineStr">
        <is>
          <t>N1250</t>
        </is>
      </c>
      <c r="F563" s="12" t="inlineStr">
        <is>
          <t>MA079</t>
        </is>
      </c>
      <c r="G563" s="12" t="inlineStr">
        <is>
          <t>0,1 µg</t>
        </is>
      </c>
      <c r="H563" s="12" t="inlineStr">
        <is>
          <t>Refrigerada (5°C ± 3°C)</t>
        </is>
      </c>
      <c r="I563" s="12" t="inlineStr">
        <is>
          <t>Método interno Basado en OSHA 5002</t>
        </is>
      </c>
      <c r="J563" s="12" t="inlineStr"/>
      <c r="K563" s="12" t="inlineStr">
        <is>
          <t>Cromatografía Líquida de Alta Resolución / Detector ultravioleta-visible (HPLC/UV)</t>
        </is>
      </c>
      <c r="L563" s="12" t="inlineStr">
        <is>
          <t>N</t>
        </is>
      </c>
      <c r="N563" s="12" t="inlineStr">
        <is>
          <t>1 Isocianato (rutina)</t>
        </is>
      </c>
      <c r="O563" s="12" t="inlineStr">
        <is>
          <t>15 días laborables</t>
        </is>
      </c>
      <c r="P563" s="12" t="inlineStr">
        <is>
          <t>Para más de un isocianato consultad precio en pestaña  PERFIL</t>
        </is>
      </c>
      <c r="Q563" s="12" t="inlineStr"/>
      <c r="R563" s="12" t="inlineStr">
        <is>
          <t>Filtro Fibra Vidrio impregnado con 1mg 1,2-PP (FV)</t>
        </is>
      </c>
      <c r="S563" s="11" t="inlineStr">
        <is>
          <t>MT054</t>
        </is>
      </c>
    </row>
    <row r="564" hidden="1" customFormat="1" s="11">
      <c r="A564" s="11" t="inlineStr">
        <is>
          <t>101-68-8</t>
        </is>
      </c>
      <c r="B564" s="12" t="inlineStr">
        <is>
          <t>Diisocianato de 4,4'-difenilmetano - aire (MDI)</t>
        </is>
      </c>
      <c r="C564" s="12" t="inlineStr">
        <is>
          <t xml:space="preserve">MDI; Isocianato de 4,4'-metilenedifenilo; 1,1'-metilene bis(4-isocianato)benceno; Éster del ácido isociánico metilen di-p-fenilen </t>
        </is>
      </c>
      <c r="D564" s="12" t="n"/>
      <c r="E564" s="12" t="inlineStr">
        <is>
          <t>N1255</t>
        </is>
      </c>
      <c r="F564" s="12" t="inlineStr">
        <is>
          <t>MA185</t>
        </is>
      </c>
      <c r="G564" s="12" t="inlineStr">
        <is>
          <t>0,1 µg</t>
        </is>
      </c>
      <c r="H564" s="12" t="inlineStr">
        <is>
          <t>Refrigerada (5°C ± 3°C)</t>
        </is>
      </c>
      <c r="I564" s="12" t="inlineStr">
        <is>
          <t>Método interno Basado en OSHA 5002</t>
        </is>
      </c>
      <c r="J564" s="12" t="inlineStr"/>
      <c r="K564" s="12" t="inlineStr">
        <is>
          <t>Cromatografía Líquida de Alta Resolución / Detector ultravioleta-visible (HPLC/UV)</t>
        </is>
      </c>
      <c r="L564" s="12" t="inlineStr">
        <is>
          <t>N</t>
        </is>
      </c>
      <c r="N564" s="12" t="inlineStr">
        <is>
          <t>1 diisocianato urgente 8 días</t>
        </is>
      </c>
      <c r="O564" s="12" t="inlineStr">
        <is>
          <t>8 días laborables</t>
        </is>
      </c>
      <c r="P564" s="12" t="inlineStr">
        <is>
          <t>Para más de un diisocianato consultad precio en pestaña  PERFIL</t>
        </is>
      </c>
      <c r="Q564" s="12" t="inlineStr"/>
      <c r="R564" s="12" t="inlineStr">
        <is>
          <t>Filtro Fibra Vidrio impregnado con 1mg 1,2-PP (FV)</t>
        </is>
      </c>
      <c r="S564" s="11" t="inlineStr">
        <is>
          <t>MT054</t>
        </is>
      </c>
    </row>
    <row r="565" hidden="1" customFormat="1" s="11">
      <c r="A565" s="11" t="inlineStr">
        <is>
          <t>101-68-8</t>
        </is>
      </c>
      <c r="B565" s="12" t="inlineStr">
        <is>
          <t>Diisocianato de 4,4'-difenilmetano - aire (MDI)</t>
        </is>
      </c>
      <c r="C565" s="12" t="inlineStr">
        <is>
          <t xml:space="preserve">MDI; Isocianato de 4,4'-metilenedifenilo; 1,1'-metilene bis(4-isocianato)benceno; Éster del ácido isociánico metilen di-p-fenilen </t>
        </is>
      </c>
      <c r="D565" s="12" t="n"/>
      <c r="E565" s="12" t="inlineStr">
        <is>
          <t>N1255</t>
        </is>
      </c>
      <c r="F565" s="12" t="inlineStr">
        <is>
          <t>MA079</t>
        </is>
      </c>
      <c r="G565" s="12" t="inlineStr">
        <is>
          <t>0,1 µg</t>
        </is>
      </c>
      <c r="H565" s="12" t="inlineStr">
        <is>
          <t>Refrigerada (5°C ± 3°C)</t>
        </is>
      </c>
      <c r="I565" s="12" t="inlineStr">
        <is>
          <t>Método interno Basado en OSHA 5002</t>
        </is>
      </c>
      <c r="J565" s="12" t="inlineStr"/>
      <c r="K565" s="12" t="inlineStr">
        <is>
          <t>Cromatografía Líquida de Alta Resolución / Detector ultravioleta-visible (HPLC/UV)</t>
        </is>
      </c>
      <c r="L565" s="12" t="inlineStr">
        <is>
          <t>N</t>
        </is>
      </c>
      <c r="N565" s="12" t="inlineStr">
        <is>
          <t>1 Isocianato (rutina)</t>
        </is>
      </c>
      <c r="O565" s="12" t="inlineStr">
        <is>
          <t>15 días laborables</t>
        </is>
      </c>
      <c r="P565" s="12" t="inlineStr">
        <is>
          <t>Para más de un isocianato consultad precio en pestaña  PERFIL</t>
        </is>
      </c>
      <c r="Q565" s="12" t="inlineStr"/>
      <c r="R565" s="12" t="inlineStr">
        <is>
          <t>Filtro Fibra Vidrio impregnado con 1mg 1,2-PP (FV)</t>
        </is>
      </c>
      <c r="S565" s="11" t="inlineStr">
        <is>
          <t>MT054</t>
        </is>
      </c>
    </row>
    <row r="566" hidden="1" customFormat="1" s="11">
      <c r="A566" s="11" t="inlineStr">
        <is>
          <t>9016-87-9</t>
        </is>
      </c>
      <c r="B566" s="12" t="inlineStr">
        <is>
          <t>Diisocianato polimerico - aire</t>
        </is>
      </c>
      <c r="C566" s="12" t="inlineStr">
        <is>
          <t xml:space="preserve">PAPI; Isocianato de polimetilen polifenilo; MDI Polimérico; Isocianato polimérico </t>
        </is>
      </c>
      <c r="D566" s="12" t="n"/>
      <c r="E566" s="12" t="inlineStr">
        <is>
          <t>N1260</t>
        </is>
      </c>
      <c r="F566" s="12" t="inlineStr">
        <is>
          <t>MA161</t>
        </is>
      </c>
      <c r="G566" s="12" t="inlineStr">
        <is>
          <t>0,1 µg</t>
        </is>
      </c>
      <c r="H566" s="12" t="inlineStr">
        <is>
          <t>Refrigerada (5°C ± 3°C)</t>
        </is>
      </c>
      <c r="I566" s="12" t="inlineStr">
        <is>
          <t>Método interno Basado en OSHA 5002</t>
        </is>
      </c>
      <c r="J566" s="12" t="n"/>
      <c r="K566" s="12" t="inlineStr">
        <is>
          <t>Cromatografía Líquida de Alta Resolución / Detector ultravioleta-visible (HPLC/UV)</t>
        </is>
      </c>
      <c r="L566" s="12" t="inlineStr">
        <is>
          <t>N</t>
        </is>
      </c>
      <c r="N566" s="12" t="inlineStr">
        <is>
          <t>Diisocianato polimerico</t>
        </is>
      </c>
      <c r="O566" s="12" t="inlineStr">
        <is>
          <t>15 días laborables</t>
        </is>
      </c>
      <c r="P566" s="12" t="inlineStr"/>
      <c r="Q566" s="12" t="inlineStr">
        <is>
          <t>Análisis individual.</t>
        </is>
      </c>
      <c r="R566" s="12" t="inlineStr">
        <is>
          <t>Filtro Fibra Vidrio impregnado con 1mg 1,2-PP (FV)</t>
        </is>
      </c>
      <c r="S566" s="11" t="inlineStr">
        <is>
          <t>MT054</t>
        </is>
      </c>
    </row>
    <row r="567" hidden="1">
      <c r="A567" t="inlineStr">
        <is>
          <t>57041-67-5</t>
        </is>
      </c>
      <c r="B567" s="2" t="inlineStr">
        <is>
          <t>Desflurane - aire</t>
        </is>
      </c>
      <c r="C567" s="2" t="inlineStr">
        <is>
          <t>Suprane; 1,2,2,2-tetrafluoroetil difluorometil éter; I-653</t>
        </is>
      </c>
      <c r="D567" s="2" t="n"/>
      <c r="E567" s="2" t="inlineStr">
        <is>
          <t>N1280</t>
        </is>
      </c>
      <c r="F567" s="2" t="inlineStr">
        <is>
          <t>MA212</t>
        </is>
      </c>
      <c r="G567" s="2" t="inlineStr">
        <is>
          <t>2 µg</t>
        </is>
      </c>
      <c r="H567" s="2" t="inlineStr">
        <is>
          <t>Refrigerada (5°C ± 3°C)</t>
        </is>
      </c>
      <c r="I567" s="2" t="inlineStr">
        <is>
          <t>Método interno Basado en MTA/MA-046/A00 (tub) y mét int SKC (monitores)</t>
        </is>
      </c>
      <c r="J567" s="2" t="inlineStr"/>
      <c r="K567" s="2" t="inlineStr">
        <is>
          <t>Cromatografía de Gases / Espectrometría de Masas (GC-MS)</t>
        </is>
      </c>
      <c r="L567" s="2" t="inlineStr">
        <is>
          <t>N</t>
        </is>
      </c>
      <c r="N567" s="2" t="inlineStr">
        <is>
          <t>Gas anestésico urgente 8 días</t>
        </is>
      </c>
      <c r="O567" s="2" t="inlineStr">
        <is>
          <t>8 días laborables</t>
        </is>
      </c>
      <c r="P567" s="2" t="inlineStr">
        <is>
          <t>Para más de un gas anestésico consultad precio en pestaña  PERFIL</t>
        </is>
      </c>
      <c r="Q567" s="2" t="inlineStr">
        <is>
          <t>CONSULTAR DISPONIBILIDAD DE PATRÓN CON LA UNIDAD.</t>
        </is>
      </c>
      <c r="R567" s="2" t="inlineStr">
        <is>
          <t>Monitor pasivo SKC 575 / Tubo Anasorb 747 (140/70)  -&gt;  MT045 / MT053</t>
        </is>
      </c>
      <c r="S567" t="inlineStr">
        <is>
          <t>MT045</t>
        </is>
      </c>
      <c r="T567" s="26" t="inlineStr">
        <is>
          <t>MT053</t>
        </is>
      </c>
    </row>
    <row r="568" hidden="1">
      <c r="A568" t="inlineStr">
        <is>
          <t>57041-67-5</t>
        </is>
      </c>
      <c r="B568" s="2" t="inlineStr">
        <is>
          <t>Desflurane - aire</t>
        </is>
      </c>
      <c r="C568" s="2" t="inlineStr">
        <is>
          <t>Suprane; 1,2,2,2-tetrafluoroetil difluorometil éter; I-653</t>
        </is>
      </c>
      <c r="D568" s="2" t="n"/>
      <c r="E568" s="2" t="inlineStr">
        <is>
          <t>N1280</t>
        </is>
      </c>
      <c r="F568" s="2" t="inlineStr">
        <is>
          <t>MA063</t>
        </is>
      </c>
      <c r="G568" s="2" t="inlineStr">
        <is>
          <t>2 µg</t>
        </is>
      </c>
      <c r="H568" s="2" t="inlineStr">
        <is>
          <t>Refrigerada (5°C ± 3°C)</t>
        </is>
      </c>
      <c r="I568" s="2" t="inlineStr">
        <is>
          <t>Método interno Basado en MTA/MA-046/A00 (tub) y mét int SKC (monitores)</t>
        </is>
      </c>
      <c r="J568" s="2" t="inlineStr"/>
      <c r="K568" s="2" t="inlineStr">
        <is>
          <t>Cromatografía de Gases / Espectrometría de Masas (GC-MS)</t>
        </is>
      </c>
      <c r="L568" s="2" t="inlineStr">
        <is>
          <t>N</t>
        </is>
      </c>
      <c r="N568" s="2" t="inlineStr">
        <is>
          <t>1 gas anestésico (rutina)</t>
        </is>
      </c>
      <c r="O568" s="2" t="inlineStr">
        <is>
          <t>15 días laborables</t>
        </is>
      </c>
      <c r="P568" s="2" t="inlineStr">
        <is>
          <t>Para más de un gas anestésico consultad precio en pestaña  PERFIL</t>
        </is>
      </c>
      <c r="Q568" s="2" t="inlineStr">
        <is>
          <t>CONSULTAR DISPONIBILIDAD DE PATRÓN CON LA UNIDAD.</t>
        </is>
      </c>
      <c r="R568" s="2" t="inlineStr">
        <is>
          <t>Monitor pasivo SKC 575 / Tubo Anasorb 747 (140/70)  -&gt;  MT045 / MT053</t>
        </is>
      </c>
      <c r="S568" t="inlineStr">
        <is>
          <t>MT045</t>
        </is>
      </c>
      <c r="T568" s="26" t="inlineStr">
        <is>
          <t>MT053</t>
        </is>
      </c>
    </row>
    <row r="569" hidden="1">
      <c r="A569" t="inlineStr">
        <is>
          <t>57041-67-5</t>
        </is>
      </c>
      <c r="B569" s="2" t="inlineStr">
        <is>
          <t>Desflurane SKC - aire</t>
        </is>
      </c>
      <c r="C569" s="2" t="inlineStr">
        <is>
          <t>Suprane; 1,2,2,2-tetrafluoroetil difluorometil éter; I-653</t>
        </is>
      </c>
      <c r="D569" s="2" t="n"/>
      <c r="E569" s="2" t="inlineStr">
        <is>
          <t>N1281</t>
        </is>
      </c>
      <c r="F569" s="2" t="inlineStr">
        <is>
          <t>MA063</t>
        </is>
      </c>
      <c r="G569" s="2" t="inlineStr">
        <is>
          <t>2 µg</t>
        </is>
      </c>
      <c r="H569" s="2" t="inlineStr">
        <is>
          <t>Refrigerada (5°C ± 3°C)</t>
        </is>
      </c>
      <c r="I569" s="2" t="inlineStr">
        <is>
          <t>Método interno Basado en método SKC</t>
        </is>
      </c>
      <c r="J569" s="2" t="inlineStr"/>
      <c r="K569" s="2" t="inlineStr">
        <is>
          <t>Cromatografía de Gases / Detector de Ionización por Llama (CG-FID)</t>
        </is>
      </c>
      <c r="L569" s="2" t="inlineStr">
        <is>
          <t>N</t>
        </is>
      </c>
      <c r="N569" s="2" t="inlineStr">
        <is>
          <t>1 gas anestésico (rutina)</t>
        </is>
      </c>
      <c r="O569" s="2" t="inlineStr">
        <is>
          <t>15 días laborables</t>
        </is>
      </c>
      <c r="P569" s="2" t="inlineStr">
        <is>
          <t>Para más de un gas anestésico consultad precio en pestaña  PERFIL</t>
        </is>
      </c>
      <c r="Q569" s="2" t="inlineStr">
        <is>
          <t>CONSULTAR DISPONIBILIDAD DE PATRÓN CON LA UNIDAD.</t>
        </is>
      </c>
      <c r="R569" s="2" t="inlineStr">
        <is>
          <t>Monitor pasivo SKC 575-002 -&gt;MT045</t>
        </is>
      </c>
      <c r="S569" t="inlineStr">
        <is>
          <t>MT045</t>
        </is>
      </c>
    </row>
    <row r="570" hidden="1">
      <c r="A570" s="18" t="inlineStr">
        <is>
          <t>26675-46-7</t>
        </is>
      </c>
      <c r="B570" s="2" t="inlineStr">
        <is>
          <t>Isoflurane - aire</t>
        </is>
      </c>
      <c r="C570" s="2" t="inlineStr">
        <is>
          <t>Forane; 1-cloro-2,2,2-trigluoroetil difluorometil éter; Aerrane; Forene</t>
        </is>
      </c>
      <c r="D570" s="2" t="n"/>
      <c r="E570" s="2" t="inlineStr">
        <is>
          <t>N1285</t>
        </is>
      </c>
      <c r="F570" s="2" t="inlineStr">
        <is>
          <t>MA063</t>
        </is>
      </c>
      <c r="G570" s="2" t="inlineStr">
        <is>
          <t>2 µg</t>
        </is>
      </c>
      <c r="H570" s="2" t="inlineStr">
        <is>
          <t>Refrigerada (5°C ± 3°C)</t>
        </is>
      </c>
      <c r="I570" s="2" t="inlineStr">
        <is>
          <t>Método interno Basado en MTA/MA-046/A00 (tub) y mét int SKC (monitores)</t>
        </is>
      </c>
      <c r="J570" s="2" t="inlineStr"/>
      <c r="K570" s="2" t="inlineStr">
        <is>
          <t>Cromatografía de Gases / Espectrometría de Masas (GC-MS)</t>
        </is>
      </c>
      <c r="L570" s="2" t="inlineStr">
        <is>
          <t>N</t>
        </is>
      </c>
      <c r="N570" s="2" t="inlineStr">
        <is>
          <t>1 gas anestésico (rutina)</t>
        </is>
      </c>
      <c r="O570" s="2" t="inlineStr">
        <is>
          <t>15 días laborables</t>
        </is>
      </c>
      <c r="P570" s="2" t="inlineStr">
        <is>
          <t>Para más de un gas anestésico consultad precio en pestaña  PERFIL</t>
        </is>
      </c>
      <c r="Q570" s="2" t="inlineStr">
        <is>
          <t>CONSULTAR DISPONIBILIDAD DE PATRÓN CON LA UNIDAD.</t>
        </is>
      </c>
      <c r="R570" s="2" t="inlineStr">
        <is>
          <t>Monitor pasivo SKC 575 / Tubo Anasorb 747 (140/70) -&gt;  MT045 / MT053</t>
        </is>
      </c>
      <c r="S570" s="18" t="inlineStr">
        <is>
          <t>MT045</t>
        </is>
      </c>
      <c r="T570" s="26" t="inlineStr">
        <is>
          <t>MT053</t>
        </is>
      </c>
    </row>
    <row r="571" hidden="1">
      <c r="A571" s="18" t="inlineStr">
        <is>
          <t>26675-46-7</t>
        </is>
      </c>
      <c r="B571" s="2" t="inlineStr">
        <is>
          <t>Isoflurane - aire</t>
        </is>
      </c>
      <c r="C571" s="2" t="inlineStr">
        <is>
          <t>Forane; 1-cloro-2,2,2-trigluoroetil difluorometil éter; Aerrane; Forene</t>
        </is>
      </c>
      <c r="D571" s="2" t="n"/>
      <c r="E571" s="2" t="inlineStr">
        <is>
          <t>N1285</t>
        </is>
      </c>
      <c r="F571" s="2" t="inlineStr">
        <is>
          <t>MA212</t>
        </is>
      </c>
      <c r="G571" s="2" t="inlineStr">
        <is>
          <t>2 µg</t>
        </is>
      </c>
      <c r="H571" s="2" t="inlineStr">
        <is>
          <t>Refrigerada (5°C ± 3°C)</t>
        </is>
      </c>
      <c r="I571" s="2" t="inlineStr">
        <is>
          <t>Método interno Basado en MTA/MA-046/A00 (tub) y mét int SKC (monitores)</t>
        </is>
      </c>
      <c r="J571" s="2" t="inlineStr"/>
      <c r="K571" s="2" t="inlineStr">
        <is>
          <t>Cromatografía de Gases / Espectrometría de Masas (GC-MS)</t>
        </is>
      </c>
      <c r="L571" s="2" t="inlineStr">
        <is>
          <t>N</t>
        </is>
      </c>
      <c r="N571" s="2" t="inlineStr">
        <is>
          <t>Gas anestésico urgente 8 días</t>
        </is>
      </c>
      <c r="O571" s="2" t="inlineStr">
        <is>
          <t>8 días laborables</t>
        </is>
      </c>
      <c r="P571" s="2" t="inlineStr">
        <is>
          <t>Para más de un gas anestésico consultad precio en pestaña  PERFIL</t>
        </is>
      </c>
      <c r="Q571" s="2" t="inlineStr">
        <is>
          <t>CONSULTAR DISPONIBILIDAD DE PATRÓN CON LA UNIDAD.</t>
        </is>
      </c>
      <c r="R571" s="2" t="inlineStr">
        <is>
          <t>Monitor pasivo SKC 575 / Tubo Anasorb 747 (140/70) -&gt;  MT045 / MT053</t>
        </is>
      </c>
      <c r="S571" s="18" t="inlineStr">
        <is>
          <t>MT045</t>
        </is>
      </c>
      <c r="T571" s="27" t="inlineStr">
        <is>
          <t>MT053</t>
        </is>
      </c>
    </row>
    <row r="572" hidden="1">
      <c r="A572" s="18" t="inlineStr">
        <is>
          <t>28523-86-6</t>
        </is>
      </c>
      <c r="B572" s="2" t="inlineStr">
        <is>
          <t>Sevoflurane - aire</t>
        </is>
      </c>
      <c r="C572" s="2" t="inlineStr">
        <is>
          <t xml:space="preserve">Fluorometil; 2,2,2-trifluoro-1-(trifluorometil)etil éter; Ultane; 1,1,1,3,3,3-hexafluoro-2-(fluorometoxi) propano </t>
        </is>
      </c>
      <c r="D572" s="2" t="n"/>
      <c r="E572" s="2" t="inlineStr">
        <is>
          <t>N1290</t>
        </is>
      </c>
      <c r="F572" s="2" t="inlineStr">
        <is>
          <t>MA063</t>
        </is>
      </c>
      <c r="G572" s="2" t="inlineStr">
        <is>
          <t>2 µg</t>
        </is>
      </c>
      <c r="H572" s="2" t="inlineStr">
        <is>
          <t>Refrigerada (5°C ± 3°C)</t>
        </is>
      </c>
      <c r="I572" s="2" t="inlineStr">
        <is>
          <t>Método interno Basado en MTA/MA-046/A00 (tub) y mét int SKC (monitores)</t>
        </is>
      </c>
      <c r="J572" s="2" t="inlineStr"/>
      <c r="K572" s="2" t="inlineStr">
        <is>
          <t>Cromatografía de Gases / Espectrometría de Masas (GC-MS)</t>
        </is>
      </c>
      <c r="L572" s="2" t="inlineStr">
        <is>
          <t>N</t>
        </is>
      </c>
      <c r="N572" s="2" t="inlineStr">
        <is>
          <t>1 gas anestésico (rutina)</t>
        </is>
      </c>
      <c r="O572" s="2" t="inlineStr">
        <is>
          <t>15 días laborables</t>
        </is>
      </c>
      <c r="P572" s="2" t="inlineStr">
        <is>
          <t>Para más de un gas anestésico consultad precio en pestaña  PERFIL</t>
        </is>
      </c>
      <c r="Q572" s="2" t="inlineStr">
        <is>
          <t>CONSULTAR DISPONIBILIDAD DE PATRÓN CON LA UNIDAD.</t>
        </is>
      </c>
      <c r="R572" s="2" t="inlineStr">
        <is>
          <t>Tubo Anasorb 747 (140/70) -&gt; MT053</t>
        </is>
      </c>
      <c r="S572" s="18" t="inlineStr">
        <is>
          <t>MT045</t>
        </is>
      </c>
      <c r="T572" s="27" t="inlineStr">
        <is>
          <t>MT053</t>
        </is>
      </c>
    </row>
    <row r="573" hidden="1">
      <c r="A573" s="18" t="inlineStr">
        <is>
          <t>28523-86-6</t>
        </is>
      </c>
      <c r="B573" s="2" t="inlineStr">
        <is>
          <t>Sevoflurane - aire</t>
        </is>
      </c>
      <c r="C573" s="2" t="inlineStr">
        <is>
          <t xml:space="preserve">Fluorometil; 2,2,2-trifluoro-1-(trifluorometil)etil éter; Ultane; 1,1,1,3,3,3-hexafluoro-2-(fluorometoxi) propano </t>
        </is>
      </c>
      <c r="D573" s="2" t="n"/>
      <c r="E573" s="2" t="inlineStr">
        <is>
          <t>N1290</t>
        </is>
      </c>
      <c r="F573" s="2" t="inlineStr">
        <is>
          <t>MA212</t>
        </is>
      </c>
      <c r="G573" s="2" t="inlineStr">
        <is>
          <t>2 µg</t>
        </is>
      </c>
      <c r="H573" s="2" t="inlineStr">
        <is>
          <t>Refrigerada (5°C ± 3°C)</t>
        </is>
      </c>
      <c r="I573" s="2" t="inlineStr">
        <is>
          <t>Método interno Basado en MTA/MA-046/A00 (tub) y mét int SKC (monitores)</t>
        </is>
      </c>
      <c r="J573" s="2" t="inlineStr"/>
      <c r="K573" s="2" t="inlineStr">
        <is>
          <t>Cromatografía de Gases / Espectrometría de Masas (GC-MS)</t>
        </is>
      </c>
      <c r="L573" s="2" t="inlineStr">
        <is>
          <t>N</t>
        </is>
      </c>
      <c r="N573" s="2" t="inlineStr">
        <is>
          <t>Gas anestésico urgente 8 días</t>
        </is>
      </c>
      <c r="O573" s="2" t="inlineStr">
        <is>
          <t>8 días laborables</t>
        </is>
      </c>
      <c r="P573" s="2" t="inlineStr">
        <is>
          <t>Para más de un gas anestésico consultad precio en pestaña  PERFIL</t>
        </is>
      </c>
      <c r="Q573" s="2" t="inlineStr">
        <is>
          <t>CONSULTAR DISPONIBILIDAD DE PATRÓN CON LA UNIDAD.</t>
        </is>
      </c>
      <c r="R573" s="2" t="inlineStr">
        <is>
          <t>Tubo Anasorb 747 (140/70) -&gt; MT053</t>
        </is>
      </c>
      <c r="S573" s="18" t="inlineStr">
        <is>
          <t>MT045</t>
        </is>
      </c>
      <c r="T573" s="27" t="inlineStr">
        <is>
          <t>MT053</t>
        </is>
      </c>
    </row>
    <row r="574" hidden="1">
      <c r="A574" s="18" t="inlineStr">
        <is>
          <t>28523-86-6</t>
        </is>
      </c>
      <c r="B574" s="2" t="inlineStr">
        <is>
          <t>Sevoflurane SKC - aire</t>
        </is>
      </c>
      <c r="C574" s="2" t="inlineStr">
        <is>
          <t xml:space="preserve">Fluorometil; 2,2,2-trifluoro-1-(trifluorometil)etil éter; Ultane; 1,1,1,3,3,3-hexafluoro-2-(fluorometoxi) propano </t>
        </is>
      </c>
      <c r="D574" s="2" t="n"/>
      <c r="E574" s="2" t="inlineStr">
        <is>
          <t>N1291</t>
        </is>
      </c>
      <c r="F574" s="2" t="inlineStr">
        <is>
          <t>MA063</t>
        </is>
      </c>
      <c r="G574" s="2" t="inlineStr">
        <is>
          <t>2 µg</t>
        </is>
      </c>
      <c r="H574" s="2" t="inlineStr">
        <is>
          <t>Refrigerada (5°C ± 3°C)</t>
        </is>
      </c>
      <c r="I574" s="2" t="inlineStr">
        <is>
          <t>Método interno Basado en método SKC</t>
        </is>
      </c>
      <c r="J574" s="2" t="inlineStr"/>
      <c r="K574" s="2" t="inlineStr">
        <is>
          <t>Cromatografía de Gases / Detector de Ionización por Llama (CG-FID)</t>
        </is>
      </c>
      <c r="L574" s="2" t="inlineStr">
        <is>
          <t>N</t>
        </is>
      </c>
      <c r="N574" s="2" t="inlineStr">
        <is>
          <t>1 gas anestésico (rutina)</t>
        </is>
      </c>
      <c r="O574" s="2" t="inlineStr">
        <is>
          <t>15 días laborables</t>
        </is>
      </c>
      <c r="P574" s="2" t="inlineStr">
        <is>
          <t>Para más de un gas anestésico consultad precio en pestaña  PERFIL</t>
        </is>
      </c>
      <c r="Q574" s="2" t="inlineStr">
        <is>
          <t>CONSULTAR DISPONIBILIDAD DE PATRÓN CON LA UNIDAD.</t>
        </is>
      </c>
      <c r="R574" s="2" t="inlineStr">
        <is>
          <t>Monitor pasivo SKC 575-002 -&gt;MT045</t>
        </is>
      </c>
      <c r="S574" s="18" t="inlineStr">
        <is>
          <t>MT045</t>
        </is>
      </c>
    </row>
    <row r="575" hidden="1">
      <c r="A575" s="18" t="inlineStr">
        <is>
          <t>83-32-9</t>
        </is>
      </c>
      <c r="B575" s="2" t="inlineStr">
        <is>
          <t>Acenafteno - aire</t>
        </is>
      </c>
      <c r="C575" s="2" t="n"/>
      <c r="D575" s="2" t="n"/>
      <c r="E575" s="2" t="inlineStr">
        <is>
          <t>N1310</t>
        </is>
      </c>
      <c r="F575" s="2" t="inlineStr">
        <is>
          <t>PP</t>
        </is>
      </c>
      <c r="G575" s="2" t="inlineStr">
        <is>
          <t>0,1 µg</t>
        </is>
      </c>
      <c r="H575" s="2" t="inlineStr">
        <is>
          <t>Congelada (&lt;0°C). Preservar de la luz</t>
        </is>
      </c>
      <c r="I575" s="2" t="inlineStr">
        <is>
          <t>Método interno Basado en NIOSH 5515</t>
        </is>
      </c>
      <c r="J575" s="2" t="inlineStr"/>
      <c r="K575" s="2" t="inlineStr">
        <is>
          <t>Cromatografía de Gases / Espectrometría de Masas (GC-MS)</t>
        </is>
      </c>
      <c r="L575" s="2" t="inlineStr">
        <is>
          <t>N</t>
        </is>
      </c>
      <c r="N575" s="2" t="inlineStr">
        <is>
          <t>Prueba de perfil</t>
        </is>
      </c>
      <c r="O575" s="2" t="inlineStr">
        <is>
          <t>15 días laborables</t>
        </is>
      </c>
      <c r="P575" s="2" t="inlineStr">
        <is>
          <t>Prueba de perfil</t>
        </is>
      </c>
      <c r="Q575" s="2" t="inlineStr"/>
      <c r="R575" s="2" t="inlineStr">
        <is>
          <t>Tubo OVS-2  -&gt; MAE15</t>
        </is>
      </c>
      <c r="S575" s="18" t="inlineStr">
        <is>
          <t>MAE15</t>
        </is>
      </c>
    </row>
    <row r="576" hidden="1">
      <c r="A576" s="18" t="inlineStr">
        <is>
          <t>208-96-8</t>
        </is>
      </c>
      <c r="B576" s="2" t="inlineStr">
        <is>
          <t>Acenaftileno - aire</t>
        </is>
      </c>
      <c r="C576" s="2" t="inlineStr">
        <is>
          <t>Acenaftaleno</t>
        </is>
      </c>
      <c r="D576" s="2" t="n"/>
      <c r="E576" s="2" t="inlineStr">
        <is>
          <t>N1315</t>
        </is>
      </c>
      <c r="F576" s="2" t="inlineStr">
        <is>
          <t>PP</t>
        </is>
      </c>
      <c r="G576" s="2" t="inlineStr">
        <is>
          <t>0,1 µg</t>
        </is>
      </c>
      <c r="H576" s="2" t="inlineStr">
        <is>
          <t>Congelada (&lt;0°C). Preservar de la luz</t>
        </is>
      </c>
      <c r="I576" s="2" t="inlineStr">
        <is>
          <t>Método interno Basado en NIOSH 5515</t>
        </is>
      </c>
      <c r="J576" s="2" t="inlineStr"/>
      <c r="K576" s="2" t="inlineStr">
        <is>
          <t>Cromatografía de Gases / Espectrometría de Masas (GC-MS)</t>
        </is>
      </c>
      <c r="L576" s="2" t="inlineStr">
        <is>
          <t>N</t>
        </is>
      </c>
      <c r="N576" s="2" t="inlineStr">
        <is>
          <t>Prueba de perfil</t>
        </is>
      </c>
      <c r="O576" s="2" t="inlineStr">
        <is>
          <t>15 días laborables</t>
        </is>
      </c>
      <c r="P576" s="2" t="inlineStr">
        <is>
          <t>Prueba de perfil</t>
        </is>
      </c>
      <c r="Q576" s="2" t="inlineStr"/>
      <c r="R576" s="2" t="inlineStr">
        <is>
          <t>Tubo OVS-2  -&gt; MAE15</t>
        </is>
      </c>
      <c r="S576" s="18" t="inlineStr">
        <is>
          <t>MAE15</t>
        </is>
      </c>
    </row>
    <row r="577" hidden="1">
      <c r="A577" s="18" t="inlineStr">
        <is>
          <t>120-12-7</t>
        </is>
      </c>
      <c r="B577" s="2" t="inlineStr">
        <is>
          <t>Antraceno - aire</t>
        </is>
      </c>
      <c r="D577" s="2" t="n"/>
      <c r="E577" s="2" t="inlineStr">
        <is>
          <t>N1320</t>
        </is>
      </c>
      <c r="F577" s="2" t="inlineStr">
        <is>
          <t>PP</t>
        </is>
      </c>
      <c r="G577" s="2" t="inlineStr">
        <is>
          <t>0,1 µg</t>
        </is>
      </c>
      <c r="H577" s="2" t="inlineStr">
        <is>
          <t>Congelada (&lt;0°C). Preservar de la luz</t>
        </is>
      </c>
      <c r="I577" s="2" t="inlineStr">
        <is>
          <t>Método interno Basado en NIOSH 5515</t>
        </is>
      </c>
      <c r="J577" s="2" t="inlineStr"/>
      <c r="K577" s="2" t="inlineStr">
        <is>
          <t>Cromatografía de Gases / Espectrometría de Masas (GC-MS)</t>
        </is>
      </c>
      <c r="L577" s="2" t="inlineStr">
        <is>
          <t>N</t>
        </is>
      </c>
      <c r="N577" s="2" t="inlineStr">
        <is>
          <t>Prueba de perfil</t>
        </is>
      </c>
      <c r="O577" s="2" t="inlineStr">
        <is>
          <t>15 días laborables</t>
        </is>
      </c>
      <c r="P577" s="2" t="inlineStr">
        <is>
          <t>Prueba de perfil</t>
        </is>
      </c>
      <c r="Q577" s="2" t="inlineStr"/>
      <c r="R577" s="2" t="inlineStr">
        <is>
          <t>Tubo OVS-2  -&gt; MAE15</t>
        </is>
      </c>
      <c r="S577" s="18" t="inlineStr">
        <is>
          <t>MAE15</t>
        </is>
      </c>
    </row>
    <row r="578" hidden="1">
      <c r="A578" s="18" t="inlineStr">
        <is>
          <t>56-55-3</t>
        </is>
      </c>
      <c r="B578" s="2" t="inlineStr">
        <is>
          <t>Benzo(a)antraceno - aire</t>
        </is>
      </c>
      <c r="C578" s="2" t="inlineStr">
        <is>
          <t>1,2-benzoantraceno; Benzo(b)fenantreno; 2,3-benzofenantreno; Tetrafeno</t>
        </is>
      </c>
      <c r="D578" s="2" t="n"/>
      <c r="E578" s="2" t="inlineStr">
        <is>
          <t>N1325</t>
        </is>
      </c>
      <c r="F578" s="2" t="inlineStr">
        <is>
          <t>PP</t>
        </is>
      </c>
      <c r="G578" s="2" t="inlineStr">
        <is>
          <t>0,1 µg</t>
        </is>
      </c>
      <c r="H578" s="2" t="inlineStr">
        <is>
          <t>Congelada (&lt;0°C). Preservar de la luz</t>
        </is>
      </c>
      <c r="I578" s="2" t="inlineStr">
        <is>
          <t>Método interno Basado en NIOSH 5515</t>
        </is>
      </c>
      <c r="J578" s="2" t="inlineStr"/>
      <c r="K578" s="2" t="inlineStr">
        <is>
          <t>Cromatografía de Gases / Espectrometría de Masas (GC-MS)</t>
        </is>
      </c>
      <c r="L578" s="2" t="inlineStr">
        <is>
          <t>N</t>
        </is>
      </c>
      <c r="N578" s="2" t="inlineStr">
        <is>
          <t>Prueba de perfil</t>
        </is>
      </c>
      <c r="O578" s="2" t="inlineStr">
        <is>
          <t>15 días laborables</t>
        </is>
      </c>
      <c r="P578" s="2" t="inlineStr">
        <is>
          <t>Prueba de perfil</t>
        </is>
      </c>
      <c r="Q578" s="2" t="inlineStr"/>
      <c r="R578" s="2" t="inlineStr">
        <is>
          <t>Tubo OVS-2  -&gt; MAE15</t>
        </is>
      </c>
      <c r="S578" s="18" t="inlineStr">
        <is>
          <t>MAE15</t>
        </is>
      </c>
    </row>
    <row r="579" hidden="1">
      <c r="A579" s="18" t="inlineStr">
        <is>
          <t>50-32-8</t>
        </is>
      </c>
      <c r="B579" s="2" t="inlineStr">
        <is>
          <t>Benzo(a)pireno - aire</t>
        </is>
      </c>
      <c r="C579" s="2" t="inlineStr">
        <is>
          <t>3,4-benzopireno; 6,7-benzopireno</t>
        </is>
      </c>
      <c r="D579" s="2" t="n"/>
      <c r="E579" s="2" t="inlineStr">
        <is>
          <t>N1330</t>
        </is>
      </c>
      <c r="F579" s="2" t="inlineStr">
        <is>
          <t>PP</t>
        </is>
      </c>
      <c r="G579" s="2" t="inlineStr">
        <is>
          <t>0,1 µg</t>
        </is>
      </c>
      <c r="H579" s="2" t="inlineStr">
        <is>
          <t>Congelada (&lt;0°C). Preservar de la luz</t>
        </is>
      </c>
      <c r="I579" s="2" t="inlineStr">
        <is>
          <t>Método interno Basado en NIOSH 5515</t>
        </is>
      </c>
      <c r="J579" s="2" t="inlineStr"/>
      <c r="K579" s="2" t="inlineStr">
        <is>
          <t>Cromatografía de Gases / Espectrometría de Masas (GC-MS)</t>
        </is>
      </c>
      <c r="L579" s="2" t="inlineStr">
        <is>
          <t>N</t>
        </is>
      </c>
      <c r="N579" s="2" t="inlineStr">
        <is>
          <t>Prueba de perfil</t>
        </is>
      </c>
      <c r="O579" s="2" t="inlineStr">
        <is>
          <t>15 días laborables</t>
        </is>
      </c>
      <c r="P579" s="2" t="inlineStr">
        <is>
          <t>Prueba de perfil</t>
        </is>
      </c>
      <c r="Q579" s="2" t="inlineStr"/>
      <c r="R579" s="2" t="inlineStr">
        <is>
          <t>Tubo OVS-2  -&gt; MAE15</t>
        </is>
      </c>
      <c r="S579" s="18" t="inlineStr">
        <is>
          <t>MAE15</t>
        </is>
      </c>
    </row>
    <row r="580" hidden="1">
      <c r="A580" s="18" t="inlineStr">
        <is>
          <t>205-99-2</t>
        </is>
      </c>
      <c r="B580" s="2" t="inlineStr">
        <is>
          <t>Benzo(b)fluranteno - aire</t>
        </is>
      </c>
      <c r="C580" s="2" t="inlineStr">
        <is>
          <t>3,4-benzofluranteno; Benz[e]acefenantrileno</t>
        </is>
      </c>
      <c r="D580" s="2" t="n"/>
      <c r="E580" s="2" t="inlineStr">
        <is>
          <t>N1335</t>
        </is>
      </c>
      <c r="F580" s="2" t="inlineStr">
        <is>
          <t>PP</t>
        </is>
      </c>
      <c r="G580" s="2" t="inlineStr">
        <is>
          <t>0,1 µg</t>
        </is>
      </c>
      <c r="H580" s="2" t="inlineStr">
        <is>
          <t>Congelada (&lt;0°C). Preservar de la luz</t>
        </is>
      </c>
      <c r="I580" s="2" t="inlineStr">
        <is>
          <t>Método interno Basado en NIOSH 5515</t>
        </is>
      </c>
      <c r="J580" s="2" t="inlineStr"/>
      <c r="K580" s="2" t="inlineStr">
        <is>
          <t>Cromatografía de Gases / Espectrometría de Masas (GC-MS)</t>
        </is>
      </c>
      <c r="L580" s="2" t="inlineStr">
        <is>
          <t>N</t>
        </is>
      </c>
      <c r="N580" s="2" t="inlineStr">
        <is>
          <t>Prueba de perfil</t>
        </is>
      </c>
      <c r="O580" s="2" t="inlineStr">
        <is>
          <t>15 días laborables</t>
        </is>
      </c>
      <c r="P580" s="2" t="inlineStr">
        <is>
          <t>Prueba de perfil</t>
        </is>
      </c>
      <c r="Q580" s="2" t="inlineStr"/>
      <c r="R580" s="2" t="inlineStr">
        <is>
          <t>Tubo OVS-2  -&gt; MAE15</t>
        </is>
      </c>
      <c r="S580" s="18" t="inlineStr">
        <is>
          <t>MAE15</t>
        </is>
      </c>
    </row>
    <row r="581" hidden="1">
      <c r="A581" s="18" t="inlineStr">
        <is>
          <t>191-24-2</t>
        </is>
      </c>
      <c r="B581" s="2" t="inlineStr">
        <is>
          <t>Benzo(g,h,i)perileno - aire</t>
        </is>
      </c>
      <c r="C581" s="2" t="inlineStr">
        <is>
          <t>1,12-benzoperileno</t>
        </is>
      </c>
      <c r="D581" s="2" t="n"/>
      <c r="E581" s="2" t="inlineStr">
        <is>
          <t>N1340</t>
        </is>
      </c>
      <c r="F581" s="2" t="inlineStr">
        <is>
          <t>PP</t>
        </is>
      </c>
      <c r="G581" s="2" t="inlineStr">
        <is>
          <t>0,1 µg</t>
        </is>
      </c>
      <c r="H581" s="2" t="inlineStr">
        <is>
          <t>Congelada (&lt;0°C). Preservar de la luz</t>
        </is>
      </c>
      <c r="I581" s="2" t="inlineStr">
        <is>
          <t>Método interno Basado en NIOSH 5515</t>
        </is>
      </c>
      <c r="J581" s="2" t="inlineStr"/>
      <c r="K581" s="2" t="inlineStr">
        <is>
          <t>Cromatografía de Gases / Espectrometría de Masas (GC-MS)</t>
        </is>
      </c>
      <c r="L581" s="2" t="inlineStr">
        <is>
          <t>N</t>
        </is>
      </c>
      <c r="N581" s="2" t="inlineStr">
        <is>
          <t>Prueba de perfil</t>
        </is>
      </c>
      <c r="O581" s="2" t="inlineStr">
        <is>
          <t>15 días laborables</t>
        </is>
      </c>
      <c r="P581" s="2" t="inlineStr">
        <is>
          <t>Prueba de perfil</t>
        </is>
      </c>
      <c r="Q581" s="2" t="inlineStr"/>
      <c r="R581" s="2" t="inlineStr">
        <is>
          <t>Tubo OVS-2  -&gt; MAE15</t>
        </is>
      </c>
      <c r="S581" s="18" t="inlineStr">
        <is>
          <t>MAE15</t>
        </is>
      </c>
    </row>
    <row r="582" hidden="1">
      <c r="A582" s="18" t="inlineStr">
        <is>
          <t>207-08-9</t>
        </is>
      </c>
      <c r="B582" s="2" t="inlineStr">
        <is>
          <t>Benzo(k)fluranteno - aire</t>
        </is>
      </c>
      <c r="C582" s="2" t="inlineStr">
        <is>
          <t>11,12-benzofluranteno</t>
        </is>
      </c>
      <c r="D582" s="2" t="n"/>
      <c r="E582" s="2" t="inlineStr">
        <is>
          <t>N1345</t>
        </is>
      </c>
      <c r="F582" s="2" t="inlineStr">
        <is>
          <t>PP</t>
        </is>
      </c>
      <c r="G582" s="2" t="inlineStr">
        <is>
          <t>0,1 µg</t>
        </is>
      </c>
      <c r="H582" s="2" t="inlineStr">
        <is>
          <t>Congelada (&lt;0°C). Preservar de la luz</t>
        </is>
      </c>
      <c r="I582" s="2" t="inlineStr">
        <is>
          <t>Método interno Basado en NIOSH 5515</t>
        </is>
      </c>
      <c r="J582" s="2" t="inlineStr"/>
      <c r="K582" s="2" t="inlineStr">
        <is>
          <t>Cromatografía de Gases / Espectrometría de Masas (GC-MS)</t>
        </is>
      </c>
      <c r="L582" s="2" t="inlineStr">
        <is>
          <t>N</t>
        </is>
      </c>
      <c r="N582" s="2" t="inlineStr">
        <is>
          <t>Prueba de perfil</t>
        </is>
      </c>
      <c r="O582" s="2" t="inlineStr">
        <is>
          <t>15 días laborables</t>
        </is>
      </c>
      <c r="P582" s="2" t="inlineStr">
        <is>
          <t>Prueba de perfil</t>
        </is>
      </c>
      <c r="Q582" s="2" t="inlineStr"/>
      <c r="R582" s="2" t="inlineStr">
        <is>
          <t>Tubo OVS-2  -&gt; MAE15</t>
        </is>
      </c>
      <c r="S582" s="18" t="inlineStr">
        <is>
          <t>MAE15</t>
        </is>
      </c>
    </row>
    <row r="583" hidden="1">
      <c r="A583" s="18" t="inlineStr">
        <is>
          <t>218-01-9</t>
        </is>
      </c>
      <c r="B583" s="2" t="inlineStr">
        <is>
          <t>Criseno - aire</t>
        </is>
      </c>
      <c r="C583" s="2" t="inlineStr">
        <is>
          <t>1,2-benzofenantreno; Benzo[a]fenantreno</t>
        </is>
      </c>
      <c r="D583" s="2" t="n"/>
      <c r="E583" s="2" t="inlineStr">
        <is>
          <t>N1350</t>
        </is>
      </c>
      <c r="F583" s="2" t="inlineStr">
        <is>
          <t>PP</t>
        </is>
      </c>
      <c r="G583" s="2" t="inlineStr">
        <is>
          <t>0,1 µg</t>
        </is>
      </c>
      <c r="H583" s="2" t="inlineStr">
        <is>
          <t>Congelada (&lt;0°C). Preservar de la luz</t>
        </is>
      </c>
      <c r="I583" s="2" t="inlineStr">
        <is>
          <t>Método interno Basado en NIOSH 5515</t>
        </is>
      </c>
      <c r="J583" s="2" t="inlineStr"/>
      <c r="K583" s="2" t="inlineStr">
        <is>
          <t>Cromatografía de Gases / Espectrometría de Masas (GC-MS)</t>
        </is>
      </c>
      <c r="L583" s="2" t="inlineStr">
        <is>
          <t>N</t>
        </is>
      </c>
      <c r="N583" s="2" t="inlineStr">
        <is>
          <t>Prueba de perfil</t>
        </is>
      </c>
      <c r="O583" s="2" t="inlineStr">
        <is>
          <t>15 días laborables</t>
        </is>
      </c>
      <c r="P583" s="2" t="inlineStr">
        <is>
          <t>Prueba de perfil</t>
        </is>
      </c>
      <c r="Q583" s="2" t="inlineStr"/>
      <c r="R583" s="2" t="inlineStr">
        <is>
          <t>Tubo OVS-2  -&gt; MAE15</t>
        </is>
      </c>
      <c r="S583" s="18" t="inlineStr">
        <is>
          <t>MAE15</t>
        </is>
      </c>
    </row>
    <row r="584" hidden="1">
      <c r="A584" s="18" t="inlineStr">
        <is>
          <t>53-70-3</t>
        </is>
      </c>
      <c r="B584" s="2" t="inlineStr">
        <is>
          <t>Dibenzo(a,h)antraceno - aire</t>
        </is>
      </c>
      <c r="C584" s="2" t="inlineStr">
        <is>
          <t>1,2,5,6-dibenzantraceno</t>
        </is>
      </c>
      <c r="D584" s="2" t="n"/>
      <c r="E584" s="2" t="inlineStr">
        <is>
          <t>N1355</t>
        </is>
      </c>
      <c r="F584" s="2" t="inlineStr">
        <is>
          <t>PP</t>
        </is>
      </c>
      <c r="G584" s="2" t="inlineStr">
        <is>
          <t>0,1 µg</t>
        </is>
      </c>
      <c r="H584" s="2" t="inlineStr">
        <is>
          <t>Congelada (&lt;0°C). Preservar de la luz</t>
        </is>
      </c>
      <c r="I584" s="2" t="inlineStr">
        <is>
          <t>Método interno Basado en NIOSH 5515</t>
        </is>
      </c>
      <c r="J584" s="2" t="inlineStr"/>
      <c r="K584" s="2" t="inlineStr">
        <is>
          <t>Cromatografía de Gases / Espectrometría de Masas (GC-MS)</t>
        </is>
      </c>
      <c r="L584" s="2" t="inlineStr">
        <is>
          <t>N</t>
        </is>
      </c>
      <c r="N584" s="2" t="inlineStr">
        <is>
          <t>Prueba de perfil</t>
        </is>
      </c>
      <c r="O584" s="2" t="inlineStr">
        <is>
          <t>15 días laborables</t>
        </is>
      </c>
      <c r="P584" s="2" t="inlineStr">
        <is>
          <t>Prueba de perfil</t>
        </is>
      </c>
      <c r="Q584" s="2" t="inlineStr"/>
      <c r="R584" s="2" t="inlineStr">
        <is>
          <t>Tubo OVS-2  -&gt; MAE15</t>
        </is>
      </c>
      <c r="S584" s="18" t="inlineStr">
        <is>
          <t>MAE15</t>
        </is>
      </c>
    </row>
    <row r="585" hidden="1">
      <c r="A585" s="18" t="inlineStr">
        <is>
          <t>85-01-8</t>
        </is>
      </c>
      <c r="B585" s="2" t="inlineStr">
        <is>
          <t>Fenantreno - aire</t>
        </is>
      </c>
      <c r="C585" s="2" t="n"/>
      <c r="D585" s="2" t="n"/>
      <c r="E585" s="2" t="inlineStr">
        <is>
          <t>N1360</t>
        </is>
      </c>
      <c r="F585" s="2" t="inlineStr">
        <is>
          <t>PP</t>
        </is>
      </c>
      <c r="G585" s="2" t="inlineStr">
        <is>
          <t>0,1 µg</t>
        </is>
      </c>
      <c r="H585" s="2" t="inlineStr">
        <is>
          <t>Congelada (&lt;0°C). Preservar de la luz</t>
        </is>
      </c>
      <c r="I585" s="2" t="inlineStr">
        <is>
          <t>Método interno Basado en NIOSH 5515</t>
        </is>
      </c>
      <c r="J585" s="2" t="inlineStr"/>
      <c r="K585" s="2" t="inlineStr">
        <is>
          <t>Cromatografía de Gases / Espectrometría de Masas (GC-MS)</t>
        </is>
      </c>
      <c r="L585" s="2" t="inlineStr">
        <is>
          <t>N</t>
        </is>
      </c>
      <c r="N585" s="2" t="inlineStr">
        <is>
          <t>Prueba de perfil</t>
        </is>
      </c>
      <c r="O585" s="2" t="inlineStr">
        <is>
          <t>15 días laborables</t>
        </is>
      </c>
      <c r="P585" s="2" t="inlineStr">
        <is>
          <t>Prueba de perfil</t>
        </is>
      </c>
      <c r="Q585" s="2" t="inlineStr"/>
      <c r="R585" s="2" t="inlineStr">
        <is>
          <t>Tubo OVS-2  -&gt; MAE15</t>
        </is>
      </c>
      <c r="S585" s="18" t="inlineStr">
        <is>
          <t>MAE15</t>
        </is>
      </c>
    </row>
    <row r="586" hidden="1">
      <c r="A586" s="18" t="inlineStr">
        <is>
          <t>206-44-0</t>
        </is>
      </c>
      <c r="B586" s="2" t="inlineStr">
        <is>
          <t>Fluoranteno - aire</t>
        </is>
      </c>
      <c r="C586" s="2" t="inlineStr">
        <is>
          <t>Benzo[jk]fluoreno</t>
        </is>
      </c>
      <c r="D586" s="2" t="n"/>
      <c r="E586" s="2" t="inlineStr">
        <is>
          <t>N1365</t>
        </is>
      </c>
      <c r="F586" s="2" t="inlineStr">
        <is>
          <t>PP</t>
        </is>
      </c>
      <c r="G586" s="2" t="inlineStr">
        <is>
          <t>0,1 µg</t>
        </is>
      </c>
      <c r="H586" s="2" t="inlineStr">
        <is>
          <t>Congelada (&lt;0°C). Preservar de la luz</t>
        </is>
      </c>
      <c r="I586" s="2" t="inlineStr">
        <is>
          <t>Método interno Basado en NIOSH 5515</t>
        </is>
      </c>
      <c r="J586" s="2" t="inlineStr"/>
      <c r="K586" s="2" t="inlineStr">
        <is>
          <t>Cromatografía de Gases / Espectrometría de Masas (GC-MS)</t>
        </is>
      </c>
      <c r="L586" s="2" t="inlineStr">
        <is>
          <t>N</t>
        </is>
      </c>
      <c r="N586" s="2" t="inlineStr">
        <is>
          <t>Prueba de perfil</t>
        </is>
      </c>
      <c r="O586" s="2" t="inlineStr">
        <is>
          <t>15 días laborables</t>
        </is>
      </c>
      <c r="P586" s="2" t="inlineStr">
        <is>
          <t>Prueba de perfil</t>
        </is>
      </c>
      <c r="Q586" s="2" t="inlineStr"/>
      <c r="R586" s="2" t="inlineStr">
        <is>
          <t>Tubo OVS-2  -&gt; MAE15</t>
        </is>
      </c>
      <c r="S586" s="18" t="inlineStr">
        <is>
          <t>MAE15</t>
        </is>
      </c>
    </row>
    <row r="587" hidden="1">
      <c r="A587" s="18" t="inlineStr">
        <is>
          <t>86-73-7</t>
        </is>
      </c>
      <c r="B587" s="2" t="inlineStr">
        <is>
          <t>Fluoreno - aire</t>
        </is>
      </c>
      <c r="C587" s="2" t="n"/>
      <c r="D587" s="2" t="n"/>
      <c r="E587" s="2" t="inlineStr">
        <is>
          <t>N1370</t>
        </is>
      </c>
      <c r="F587" s="2" t="inlineStr">
        <is>
          <t>PP</t>
        </is>
      </c>
      <c r="G587" s="2" t="inlineStr">
        <is>
          <t>0,1 µg</t>
        </is>
      </c>
      <c r="H587" s="2" t="inlineStr">
        <is>
          <t>Congelada (&lt;0°C). Preservar de la luz</t>
        </is>
      </c>
      <c r="I587" s="2" t="inlineStr">
        <is>
          <t>Método interno Basado en NIOSH 5515</t>
        </is>
      </c>
      <c r="J587" s="2" t="inlineStr"/>
      <c r="K587" s="2" t="inlineStr">
        <is>
          <t>Cromatografía de Gases / Espectrometría de Masas (GC-MS)</t>
        </is>
      </c>
      <c r="L587" s="2" t="inlineStr">
        <is>
          <t>N</t>
        </is>
      </c>
      <c r="N587" s="2" t="inlineStr">
        <is>
          <t>Prueba de perfil</t>
        </is>
      </c>
      <c r="O587" s="2" t="inlineStr">
        <is>
          <t>15 días laborables</t>
        </is>
      </c>
      <c r="P587" s="2" t="inlineStr">
        <is>
          <t>Prueba de perfil</t>
        </is>
      </c>
      <c r="Q587" s="2" t="inlineStr"/>
      <c r="R587" s="2" t="inlineStr">
        <is>
          <t>Tubo OVS-2  -&gt; MAE15</t>
        </is>
      </c>
      <c r="S587" s="18" t="inlineStr">
        <is>
          <t>MAE15</t>
        </is>
      </c>
    </row>
    <row r="588" hidden="1">
      <c r="A588" s="18" t="inlineStr">
        <is>
          <t>193-39-5</t>
        </is>
      </c>
      <c r="B588" s="2" t="inlineStr">
        <is>
          <t>Indeno(1,2,3-cd)pireno - aire</t>
        </is>
      </c>
      <c r="C588" s="2" t="inlineStr">
        <is>
          <t>2,3-fenilenpireno</t>
        </is>
      </c>
      <c r="D588" s="2" t="n"/>
      <c r="E588" s="2" t="inlineStr">
        <is>
          <t>N1375</t>
        </is>
      </c>
      <c r="F588" s="2" t="inlineStr">
        <is>
          <t>PP</t>
        </is>
      </c>
      <c r="G588" s="2" t="inlineStr">
        <is>
          <t>0,1 µg</t>
        </is>
      </c>
      <c r="H588" s="2" t="inlineStr">
        <is>
          <t>Congelada (&lt;0°C). Preservar de la luz</t>
        </is>
      </c>
      <c r="I588" s="2" t="inlineStr">
        <is>
          <t>Método interno Basado en NIOSH 5515</t>
        </is>
      </c>
      <c r="J588" s="2" t="inlineStr"/>
      <c r="K588" s="2" t="inlineStr">
        <is>
          <t>Cromatografía de Gases / Espectrometría de Masas (GC-MS)</t>
        </is>
      </c>
      <c r="L588" s="2" t="inlineStr">
        <is>
          <t>N</t>
        </is>
      </c>
      <c r="N588" s="2" t="inlineStr">
        <is>
          <t>Prueba de perfil</t>
        </is>
      </c>
      <c r="O588" s="2" t="inlineStr">
        <is>
          <t>15 días laborables</t>
        </is>
      </c>
      <c r="P588" s="2" t="inlineStr">
        <is>
          <t>Prueba de perfil</t>
        </is>
      </c>
      <c r="Q588" s="2" t="inlineStr"/>
      <c r="R588" s="2" t="inlineStr">
        <is>
          <t>Tubo OVS-2  -&gt; MAE15</t>
        </is>
      </c>
      <c r="S588" s="18" t="inlineStr">
        <is>
          <t>MAE15</t>
        </is>
      </c>
    </row>
    <row r="589" hidden="1" customFormat="1" s="11">
      <c r="A589" s="11" t="inlineStr">
        <is>
          <t>91-20-3</t>
        </is>
      </c>
      <c r="B589" s="14" t="inlineStr">
        <is>
          <t>Naftaleno - aire-OVS2</t>
        </is>
      </c>
      <c r="C589" s="14" t="n"/>
      <c r="D589" s="14" t="n"/>
      <c r="E589" s="14" t="inlineStr">
        <is>
          <t>N1380</t>
        </is>
      </c>
      <c r="F589" s="14" t="inlineStr">
        <is>
          <t>PP</t>
        </is>
      </c>
      <c r="G589" s="14" t="inlineStr">
        <is>
          <t>0,1 µg</t>
        </is>
      </c>
      <c r="H589" s="14" t="inlineStr">
        <is>
          <t>Congelada (&lt;0°C). Preservar de la luz</t>
        </is>
      </c>
      <c r="I589" s="14" t="inlineStr">
        <is>
          <t>Método interno Basado en NIOSH 5515</t>
        </is>
      </c>
      <c r="J589" s="14" t="inlineStr"/>
      <c r="K589" s="14" t="inlineStr">
        <is>
          <t>Cromatografía de Gases / Espectrometría de Masas (GC-MS)</t>
        </is>
      </c>
      <c r="L589" s="14" t="inlineStr">
        <is>
          <t>N</t>
        </is>
      </c>
      <c r="N589" s="14" t="inlineStr">
        <is>
          <t>Prueba de perfil</t>
        </is>
      </c>
      <c r="O589" s="14" t="inlineStr">
        <is>
          <t>15 días laborables</t>
        </is>
      </c>
      <c r="P589" s="14" t="inlineStr">
        <is>
          <t>Prueba de perfil</t>
        </is>
      </c>
      <c r="Q589" s="14" t="inlineStr">
        <is>
          <t>En caso de análisis individual codificar como N0420.</t>
        </is>
      </c>
      <c r="R589" s="14" t="inlineStr">
        <is>
          <t>Tubo OVS-2  -&gt; MAE15</t>
        </is>
      </c>
      <c r="S589" s="11" t="inlineStr">
        <is>
          <t>MAE15</t>
        </is>
      </c>
    </row>
    <row r="590" hidden="1">
      <c r="A590" s="18" t="inlineStr">
        <is>
          <t>129-00-0</t>
        </is>
      </c>
      <c r="B590" s="2" t="inlineStr">
        <is>
          <t>Pireno - aire</t>
        </is>
      </c>
      <c r="C590" s="2" t="inlineStr">
        <is>
          <t>Benzo[def]fenantreno</t>
        </is>
      </c>
      <c r="D590" s="2" t="n"/>
      <c r="E590" s="2" t="inlineStr">
        <is>
          <t>N1385</t>
        </is>
      </c>
      <c r="F590" s="2" t="inlineStr">
        <is>
          <t>PP</t>
        </is>
      </c>
      <c r="G590" s="2" t="inlineStr">
        <is>
          <t>0,1 µg</t>
        </is>
      </c>
      <c r="H590" s="2" t="inlineStr">
        <is>
          <t>Congelada (&lt;0°C). Preservar de la luz</t>
        </is>
      </c>
      <c r="I590" s="2" t="inlineStr">
        <is>
          <t>Método interno Basado en NIOSH 5515</t>
        </is>
      </c>
      <c r="J590" s="2" t="inlineStr"/>
      <c r="K590" s="2" t="inlineStr">
        <is>
          <t>Cromatografía de Gases / Espectrometría de Masas (GC-MS)</t>
        </is>
      </c>
      <c r="L590" s="2" t="inlineStr">
        <is>
          <t>N</t>
        </is>
      </c>
      <c r="N590" s="2" t="inlineStr">
        <is>
          <t>Prueba de perfil</t>
        </is>
      </c>
      <c r="O590" s="2" t="inlineStr">
        <is>
          <t>15 días laborables</t>
        </is>
      </c>
      <c r="P590" s="2" t="inlineStr">
        <is>
          <t>Prueba de perfil</t>
        </is>
      </c>
      <c r="Q590" s="2" t="inlineStr"/>
      <c r="R590" s="2" t="inlineStr">
        <is>
          <t>Tubo OVS-2  -&gt; MAE15</t>
        </is>
      </c>
      <c r="S590" s="18" t="inlineStr">
        <is>
          <t>MAE15</t>
        </is>
      </c>
    </row>
    <row r="591">
      <c r="A591" s="18" t="inlineStr">
        <is>
          <t>63-25-2</t>
        </is>
      </c>
      <c r="B591" s="2" t="inlineStr">
        <is>
          <t>Carbaril - aire</t>
        </is>
      </c>
      <c r="C591" s="2" t="inlineStr">
        <is>
          <t>Sevin; 1-naftaleno N-metilcarbamato; 1-Naftil-N-metilcarbamato</t>
        </is>
      </c>
      <c r="D591" s="2" t="n"/>
      <c r="E591" s="2" t="inlineStr">
        <is>
          <t>N1460</t>
        </is>
      </c>
      <c r="F591" s="2" t="inlineStr">
        <is>
          <t>MA210</t>
        </is>
      </c>
      <c r="G591" s="2" t="inlineStr">
        <is>
          <t>10 µg</t>
        </is>
      </c>
      <c r="H591" s="2" t="inlineStr"/>
      <c r="I591" s="2" t="inlineStr">
        <is>
          <t>OSHA 63</t>
        </is>
      </c>
      <c r="J591" s="2" t="inlineStr"/>
      <c r="K591" s="2" t="inlineStr">
        <is>
          <t>Cromatografía Líquida de Alta Resolución (HPLC)</t>
        </is>
      </c>
      <c r="L591" s="2" t="inlineStr">
        <is>
          <t>N</t>
        </is>
      </c>
      <c r="N591" s="2" t="inlineStr">
        <is>
          <t>8 días</t>
        </is>
      </c>
      <c r="O591" s="2" t="inlineStr">
        <is>
          <t>8 días laborables</t>
        </is>
      </c>
      <c r="P591" s="2" t="inlineStr"/>
      <c r="Q591" s="2" t="inlineStr"/>
      <c r="R591" s="2" t="inlineStr">
        <is>
          <t>Tubo OVS-2  -&gt; MAE15</t>
        </is>
      </c>
      <c r="S591" s="18" t="inlineStr">
        <is>
          <t>MAE15</t>
        </is>
      </c>
    </row>
    <row r="592">
      <c r="A592" s="18" t="inlineStr">
        <is>
          <t>63-25-2</t>
        </is>
      </c>
      <c r="B592" s="2" t="inlineStr">
        <is>
          <t>Carbaril - aire</t>
        </is>
      </c>
      <c r="C592" s="2" t="inlineStr">
        <is>
          <t>Sevin; 1-naftaleno N-metilcarbamato; 1-Naftil-N-metilcarbamato</t>
        </is>
      </c>
      <c r="D592" s="2" t="n"/>
      <c r="E592" s="2" t="inlineStr">
        <is>
          <t>N1460</t>
        </is>
      </c>
      <c r="F592" s="2" t="inlineStr">
        <is>
          <t>MA065</t>
        </is>
      </c>
      <c r="G592" s="2" t="inlineStr">
        <is>
          <t>10 µg</t>
        </is>
      </c>
      <c r="H592" s="2" t="inlineStr"/>
      <c r="I592" s="2" t="inlineStr">
        <is>
          <t>OSHA 63</t>
        </is>
      </c>
      <c r="J592" s="2" t="inlineStr"/>
      <c r="K592" s="2" t="inlineStr">
        <is>
          <t>Cromatografía Líquida de Alta Resolución (HPLC)</t>
        </is>
      </c>
      <c r="L592" s="2" t="inlineStr">
        <is>
          <t>N</t>
        </is>
      </c>
      <c r="N592" s="2" t="inlineStr">
        <is>
          <t>Carbamato</t>
        </is>
      </c>
      <c r="O592" s="2" t="inlineStr">
        <is>
          <t>15 días laborables</t>
        </is>
      </c>
      <c r="P592" s="2" t="inlineStr"/>
      <c r="Q592" s="2" t="inlineStr"/>
      <c r="R592" s="2" t="inlineStr">
        <is>
          <t>Tubo OVS-2  -&gt; MAE15</t>
        </is>
      </c>
      <c r="S592" s="18" t="inlineStr">
        <is>
          <t>MAE15</t>
        </is>
      </c>
    </row>
    <row r="593" customFormat="1" s="11">
      <c r="A593" s="11" t="inlineStr">
        <is>
          <t>137-42-8</t>
        </is>
      </c>
      <c r="B593" s="14" t="inlineStr">
        <is>
          <t>Metham Sodium - aire</t>
        </is>
      </c>
      <c r="C593" s="14" t="inlineStr">
        <is>
          <t>N-Methyldithiocarbamic Acid, Sodium Salt; Carbam; Sodium Methyldithiocarbamate; Metam-Sodium</t>
        </is>
      </c>
      <c r="D593" s="14" t="n"/>
      <c r="E593" s="14" t="inlineStr">
        <is>
          <t>N1465</t>
        </is>
      </c>
      <c r="F593" s="14" t="inlineStr">
        <is>
          <t>PCG</t>
        </is>
      </c>
      <c r="G593" s="14" t="inlineStr">
        <is>
          <t>1 µg</t>
        </is>
      </c>
      <c r="H593" s="14" t="inlineStr"/>
      <c r="I593" s="14" t="inlineStr">
        <is>
          <t>OSHA CSI</t>
        </is>
      </c>
      <c r="J593" s="14" t="inlineStr"/>
      <c r="K593" s="14" t="inlineStr">
        <is>
          <t>Cromatografía Líquida de Alta Resolución (HPLC)</t>
        </is>
      </c>
      <c r="L593" s="14" t="inlineStr">
        <is>
          <t>N</t>
        </is>
      </c>
      <c r="N593" s="14" t="inlineStr">
        <is>
          <t>Consultar precio con Gerencia Industria</t>
        </is>
      </c>
      <c r="O593" s="14" t="inlineStr">
        <is>
          <t>15 días laborables</t>
        </is>
      </c>
      <c r="P593" s="14" t="inlineStr"/>
      <c r="Q593" s="14" t="inlineStr">
        <is>
          <t>Consultar con el Laboratorio la disponibilidad de este ensayo.</t>
        </is>
      </c>
      <c r="R593" s="14" t="inlineStr">
        <is>
          <t>Tubo OVS-2  -&gt; MAE15</t>
        </is>
      </c>
      <c r="S593" s="11" t="inlineStr">
        <is>
          <t>MAE15</t>
        </is>
      </c>
    </row>
    <row r="594">
      <c r="A594" s="18" t="inlineStr">
        <is>
          <t>114-26-1</t>
        </is>
      </c>
      <c r="B594" s="2" t="inlineStr">
        <is>
          <t>Propoxur - aire</t>
        </is>
      </c>
      <c r="C594" s="2" t="inlineStr">
        <is>
          <t>2-(1-Methylethoxy)phenyl methylcarbamate; Baygon</t>
        </is>
      </c>
      <c r="D594" s="2" t="n"/>
      <c r="E594" s="2" t="inlineStr">
        <is>
          <t>N1470</t>
        </is>
      </c>
      <c r="F594" s="2" t="inlineStr">
        <is>
          <t>MA210</t>
        </is>
      </c>
      <c r="G594" s="2" t="inlineStr">
        <is>
          <t>1 µg</t>
        </is>
      </c>
      <c r="H594" s="2" t="inlineStr">
        <is>
          <t>Temperatura ambiente</t>
        </is>
      </c>
      <c r="I594" s="2" t="inlineStr">
        <is>
          <t>NIOSH 5601</t>
        </is>
      </c>
      <c r="J594" s="2" t="inlineStr"/>
      <c r="K594" s="2" t="inlineStr">
        <is>
          <t>Cromatografía Líquida de Alta Resolución (HPLC)</t>
        </is>
      </c>
      <c r="L594" s="2" t="inlineStr">
        <is>
          <t>N</t>
        </is>
      </c>
      <c r="N594" s="2" t="inlineStr">
        <is>
          <t>8 días</t>
        </is>
      </c>
      <c r="O594" s="2" t="inlineStr">
        <is>
          <t>8 días laborables</t>
        </is>
      </c>
      <c r="P594" s="2" t="inlineStr"/>
      <c r="Q594" s="2" t="inlineStr"/>
      <c r="R594" s="2" t="inlineStr">
        <is>
          <t>Tubo OVS-2  -&gt; MAE15</t>
        </is>
      </c>
      <c r="S594" s="18" t="inlineStr">
        <is>
          <t>MAE15</t>
        </is>
      </c>
    </row>
    <row r="595">
      <c r="A595" s="18" t="inlineStr">
        <is>
          <t>114-26-1</t>
        </is>
      </c>
      <c r="B595" s="2" t="inlineStr">
        <is>
          <t>Propoxur - aire</t>
        </is>
      </c>
      <c r="C595" s="2" t="inlineStr">
        <is>
          <t>2-(1-Methylethoxy)phenyl methylcarbamate; Baygon</t>
        </is>
      </c>
      <c r="D595" s="2" t="n"/>
      <c r="E595" s="2" t="inlineStr">
        <is>
          <t>N1470</t>
        </is>
      </c>
      <c r="F595" s="2" t="inlineStr">
        <is>
          <t>MA065</t>
        </is>
      </c>
      <c r="G595" s="2" t="inlineStr">
        <is>
          <t>1 µg</t>
        </is>
      </c>
      <c r="H595" s="2" t="inlineStr">
        <is>
          <t>Temperatura ambiente</t>
        </is>
      </c>
      <c r="I595" s="2" t="inlineStr">
        <is>
          <t>NIOSH 5601</t>
        </is>
      </c>
      <c r="J595" s="2" t="inlineStr"/>
      <c r="K595" s="2" t="inlineStr">
        <is>
          <t>Cromatografía Líquida de Alta Resolución (HPLC)</t>
        </is>
      </c>
      <c r="L595" s="2" t="inlineStr">
        <is>
          <t>N</t>
        </is>
      </c>
      <c r="N595" s="2" t="inlineStr">
        <is>
          <t>Carbamato</t>
        </is>
      </c>
      <c r="O595" s="2" t="inlineStr">
        <is>
          <t>15 días laborables</t>
        </is>
      </c>
      <c r="P595" s="2" t="inlineStr"/>
      <c r="Q595" s="2" t="inlineStr"/>
      <c r="R595" s="2" t="inlineStr">
        <is>
          <t>Tubo OVS-2  -&gt; MAE15</t>
        </is>
      </c>
      <c r="S595" s="18" t="inlineStr">
        <is>
          <t>MAE15</t>
        </is>
      </c>
    </row>
    <row r="596">
      <c r="A596" t="inlineStr">
        <is>
          <t>16752-77-5</t>
        </is>
      </c>
      <c r="B596" s="2" t="inlineStr">
        <is>
          <t>Metomilo - aire</t>
        </is>
      </c>
      <c r="C596" s="2" t="inlineStr">
        <is>
          <t>Methomyl</t>
        </is>
      </c>
      <c r="D596" s="2" t="n"/>
      <c r="E596" s="2" t="inlineStr">
        <is>
          <t>N1475</t>
        </is>
      </c>
      <c r="F596" s="2" t="inlineStr">
        <is>
          <t>MA210</t>
        </is>
      </c>
      <c r="G596" s="2" t="inlineStr">
        <is>
          <t>2 µg</t>
        </is>
      </c>
      <c r="H596" s="2" t="inlineStr"/>
      <c r="I596" s="2" t="inlineStr">
        <is>
          <t>OSHA PV 2114</t>
        </is>
      </c>
      <c r="J596" s="2" t="inlineStr"/>
      <c r="K596" s="2" t="inlineStr">
        <is>
          <t>Cromatografía Líquida de Alta Resolución (HPLC)</t>
        </is>
      </c>
      <c r="L596" s="2" t="inlineStr">
        <is>
          <t>N</t>
        </is>
      </c>
      <c r="N596" s="2" t="inlineStr">
        <is>
          <t>8 días</t>
        </is>
      </c>
      <c r="O596" s="2" t="inlineStr">
        <is>
          <t>8 días laborables</t>
        </is>
      </c>
      <c r="P596" s="2" t="inlineStr"/>
      <c r="Q596" s="2" t="inlineStr"/>
      <c r="R596" s="2" t="inlineStr">
        <is>
          <t>Tubo OVS-2  -&gt; MAE15</t>
        </is>
      </c>
      <c r="S596" s="18" t="inlineStr">
        <is>
          <t>MAE15</t>
        </is>
      </c>
    </row>
    <row r="597">
      <c r="A597" t="inlineStr">
        <is>
          <t>16752-77-5</t>
        </is>
      </c>
      <c r="B597" s="2" t="inlineStr">
        <is>
          <t>Metomilo - aire</t>
        </is>
      </c>
      <c r="C597" s="2" t="inlineStr">
        <is>
          <t>Methomyl</t>
        </is>
      </c>
      <c r="D597" s="2" t="n"/>
      <c r="E597" s="2" t="inlineStr">
        <is>
          <t>N1475</t>
        </is>
      </c>
      <c r="F597" s="2" t="inlineStr">
        <is>
          <t>MA065</t>
        </is>
      </c>
      <c r="G597" s="2" t="inlineStr">
        <is>
          <t>2 µg</t>
        </is>
      </c>
      <c r="H597" s="2" t="inlineStr"/>
      <c r="I597" s="2" t="inlineStr">
        <is>
          <t>OSHA PV 2114</t>
        </is>
      </c>
      <c r="J597" s="2" t="inlineStr"/>
      <c r="K597" s="2" t="inlineStr">
        <is>
          <t>Cromatografía Líquida de Alta Resolución (HPLC)</t>
        </is>
      </c>
      <c r="L597" s="2" t="inlineStr">
        <is>
          <t>N</t>
        </is>
      </c>
      <c r="N597" s="2" t="inlineStr">
        <is>
          <t>Carbamato</t>
        </is>
      </c>
      <c r="O597" s="2" t="inlineStr">
        <is>
          <t>15 días laborables</t>
        </is>
      </c>
      <c r="P597" s="2" t="inlineStr"/>
      <c r="Q597" s="2" t="inlineStr"/>
      <c r="R597" s="2" t="inlineStr">
        <is>
          <t>Tubo OVS-2  -&gt; MAE15</t>
        </is>
      </c>
      <c r="S597" s="18" t="inlineStr">
        <is>
          <t>MAE15</t>
        </is>
      </c>
    </row>
    <row r="598" hidden="1">
      <c r="A598" t="inlineStr">
        <is>
          <t>72-54-8</t>
        </is>
      </c>
      <c r="B598" s="2" t="inlineStr">
        <is>
          <t>4,4'-DDD - aire</t>
        </is>
      </c>
      <c r="C598" s="2" t="inlineStr">
        <is>
          <t xml:space="preserve">Dichlorodiphenyldichloroethane </t>
        </is>
      </c>
      <c r="D598" s="2" t="n"/>
      <c r="E598" s="2" t="inlineStr">
        <is>
          <t>N1490</t>
        </is>
      </c>
      <c r="F598" s="2" t="inlineStr">
        <is>
          <t>MA066</t>
        </is>
      </c>
      <c r="G598" s="2" t="inlineStr">
        <is>
          <t>0,2 µg</t>
        </is>
      </c>
      <c r="H598" s="2" t="inlineStr"/>
      <c r="I598" s="2" t="inlineStr"/>
      <c r="J598" s="2" t="inlineStr"/>
      <c r="K598" s="2" t="inlineStr"/>
      <c r="L598" s="2" t="inlineStr">
        <is>
          <t>N</t>
        </is>
      </c>
      <c r="N598" s="2" t="inlineStr">
        <is>
          <t>1 pesticida organoclorado (rutina)</t>
        </is>
      </c>
      <c r="O598" s="2" t="inlineStr">
        <is>
          <t>15 días laborables</t>
        </is>
      </c>
      <c r="P598" s="2" t="inlineStr">
        <is>
          <t>Para más de un pesticida organoclorado consultad precio en pestaña  PERFIL</t>
        </is>
      </c>
      <c r="Q598" s="2" t="inlineStr"/>
      <c r="R598" s="2" t="inlineStr"/>
    </row>
    <row r="599" hidden="1">
      <c r="A599" t="inlineStr">
        <is>
          <t>72-54-8</t>
        </is>
      </c>
      <c r="B599" s="2" t="inlineStr">
        <is>
          <t>4,4'-DDD - aire</t>
        </is>
      </c>
      <c r="C599" s="2" t="inlineStr">
        <is>
          <t xml:space="preserve">Dichlorodiphenyldichloroethane </t>
        </is>
      </c>
      <c r="D599" s="2" t="n"/>
      <c r="E599" s="2" t="inlineStr">
        <is>
          <t>N1490</t>
        </is>
      </c>
      <c r="F599" s="2" t="inlineStr">
        <is>
          <t>MA189</t>
        </is>
      </c>
      <c r="G599" s="2" t="inlineStr">
        <is>
          <t>0,2 µg</t>
        </is>
      </c>
      <c r="H599" s="2" t="inlineStr"/>
      <c r="I599" s="2" t="inlineStr"/>
      <c r="J599" s="2" t="inlineStr"/>
      <c r="K599" s="2" t="inlineStr"/>
      <c r="L599" s="2" t="inlineStr">
        <is>
          <t>N</t>
        </is>
      </c>
      <c r="N599" s="2" t="inlineStr">
        <is>
          <t>1 pesticida organoclorado urgente 8 días</t>
        </is>
      </c>
      <c r="O599" s="2" t="inlineStr">
        <is>
          <t>8 días laborables</t>
        </is>
      </c>
      <c r="P599" s="2" t="inlineStr">
        <is>
          <t>Para más de un pesticida organoclorado consultad precio en pestaña  PERFIL</t>
        </is>
      </c>
      <c r="Q599" s="2" t="inlineStr"/>
      <c r="R599" s="2" t="inlineStr"/>
    </row>
    <row r="600" hidden="1">
      <c r="A600" t="inlineStr">
        <is>
          <t>72-55-9</t>
        </is>
      </c>
      <c r="B600" s="2" t="inlineStr">
        <is>
          <t>4,4'-DDE - aire</t>
        </is>
      </c>
      <c r="C600" s="2" t="inlineStr">
        <is>
          <t>p,p'-Dichlorodiphenyldichloroethylene; DDE</t>
        </is>
      </c>
      <c r="D600" s="2" t="n"/>
      <c r="E600" s="2" t="inlineStr">
        <is>
          <t>N1495</t>
        </is>
      </c>
      <c r="F600" s="2" t="inlineStr">
        <is>
          <t>MA066</t>
        </is>
      </c>
      <c r="G600" s="2" t="inlineStr">
        <is>
          <t>0,2 µg</t>
        </is>
      </c>
      <c r="H600" s="2" t="inlineStr"/>
      <c r="I600" s="2" t="inlineStr"/>
      <c r="J600" s="2" t="inlineStr"/>
      <c r="K600" s="2" t="inlineStr"/>
      <c r="L600" s="2" t="inlineStr">
        <is>
          <t>N</t>
        </is>
      </c>
      <c r="N600" s="2" t="inlineStr">
        <is>
          <t>1 pesticida organoclorado (rutina)</t>
        </is>
      </c>
      <c r="O600" s="2" t="inlineStr">
        <is>
          <t>15 días laborables</t>
        </is>
      </c>
      <c r="P600" s="2" t="inlineStr">
        <is>
          <t>Para más de un pesticida organoclorado consultad precio en pestaña  PERFIL</t>
        </is>
      </c>
      <c r="Q600" s="2" t="inlineStr"/>
      <c r="R600" s="2" t="inlineStr"/>
    </row>
    <row r="601" hidden="1">
      <c r="A601" t="inlineStr">
        <is>
          <t>72-55-9</t>
        </is>
      </c>
      <c r="B601" s="2" t="inlineStr">
        <is>
          <t>4,4'-DDE - aire</t>
        </is>
      </c>
      <c r="C601" s="2" t="inlineStr">
        <is>
          <t>p,p'-Dichlorodiphenyldichloroethylene; DDE</t>
        </is>
      </c>
      <c r="D601" s="2" t="n"/>
      <c r="E601" s="2" t="inlineStr">
        <is>
          <t>N1495</t>
        </is>
      </c>
      <c r="F601" s="2" t="inlineStr">
        <is>
          <t>MA189</t>
        </is>
      </c>
      <c r="G601" s="2" t="inlineStr">
        <is>
          <t>0,2 µg</t>
        </is>
      </c>
      <c r="H601" s="2" t="inlineStr"/>
      <c r="I601" s="2" t="inlineStr"/>
      <c r="J601" s="2" t="inlineStr"/>
      <c r="K601" s="2" t="inlineStr"/>
      <c r="L601" s="2" t="inlineStr">
        <is>
          <t>N</t>
        </is>
      </c>
      <c r="N601" s="2" t="inlineStr">
        <is>
          <t>1 pesticida organoclorado urgente 8 días</t>
        </is>
      </c>
      <c r="O601" s="2" t="inlineStr">
        <is>
          <t>8 días laborables</t>
        </is>
      </c>
      <c r="P601" s="2" t="inlineStr">
        <is>
          <t>Para más de un pesticida organoclorado consultad precio en pestaña  PERFIL</t>
        </is>
      </c>
      <c r="Q601" s="2" t="inlineStr"/>
      <c r="R601" s="2" t="inlineStr"/>
    </row>
    <row r="602" hidden="1">
      <c r="A602" t="inlineStr">
        <is>
          <t>309-00-2</t>
        </is>
      </c>
      <c r="B602" s="2" t="inlineStr">
        <is>
          <t>Aldrin - aire</t>
        </is>
      </c>
      <c r="C602" s="2" t="inlineStr">
        <is>
          <t>1,2,3,4,10,10-Hexachloro-1,4,4a,5,8,8a-hexahydro-exo-1,4-endo-5,8-dimethanonaphthalene; Octalene; Aldrite; Aldrosol; HHDN; Seedrin; NCI-C00044</t>
        </is>
      </c>
      <c r="D602" s="2" t="n"/>
      <c r="E602" s="2" t="inlineStr">
        <is>
          <t>N1500</t>
        </is>
      </c>
      <c r="F602" s="2" t="inlineStr">
        <is>
          <t>MA189</t>
        </is>
      </c>
      <c r="G602" s="2" t="inlineStr">
        <is>
          <t>0,2 µg</t>
        </is>
      </c>
      <c r="H602" s="2" t="inlineStr"/>
      <c r="I602" s="2" t="inlineStr"/>
      <c r="J602" s="2" t="inlineStr"/>
      <c r="K602" s="2" t="inlineStr"/>
      <c r="L602" s="2" t="inlineStr">
        <is>
          <t>N</t>
        </is>
      </c>
      <c r="N602" s="2" t="inlineStr">
        <is>
          <t>1 pesticida organoclorado urgente 8 días</t>
        </is>
      </c>
      <c r="O602" s="2" t="inlineStr">
        <is>
          <t>8 días laborables</t>
        </is>
      </c>
      <c r="P602" s="2" t="inlineStr">
        <is>
          <t>Para más de un pesticida organoclorado consultad precio en pestaña  PERFIL</t>
        </is>
      </c>
      <c r="Q602" s="2" t="inlineStr"/>
      <c r="R602" s="2" t="inlineStr">
        <is>
          <t>1 Filtro + impinger</t>
        </is>
      </c>
      <c r="S602" s="25" t="inlineStr">
        <is>
          <t>MT058+MT083</t>
        </is>
      </c>
    </row>
    <row r="603" hidden="1">
      <c r="A603" t="inlineStr">
        <is>
          <t>309-00-2</t>
        </is>
      </c>
      <c r="B603" s="2" t="inlineStr">
        <is>
          <t>Aldrin - aire</t>
        </is>
      </c>
      <c r="C603" s="2" t="inlineStr">
        <is>
          <t>1,2,3,4,10,10-Hexachloro-1,4,4a,5,8,8a-hexahydro-exo-1,4-endo-5,8-dimethanonaphthalene; Octalene; Aldrite; Aldrosol; HHDN; Seedrin; NCI-C00044</t>
        </is>
      </c>
      <c r="D603" s="2" t="n"/>
      <c r="E603" s="2" t="inlineStr">
        <is>
          <t>N1500</t>
        </is>
      </c>
      <c r="F603" s="2" t="inlineStr">
        <is>
          <t>MA066</t>
        </is>
      </c>
      <c r="G603" s="2" t="inlineStr">
        <is>
          <t>0,2 µg</t>
        </is>
      </c>
      <c r="H603" s="2" t="inlineStr"/>
      <c r="I603" s="2" t="inlineStr"/>
      <c r="J603" s="2" t="inlineStr"/>
      <c r="K603" s="2" t="inlineStr"/>
      <c r="L603" s="2" t="inlineStr">
        <is>
          <t>N</t>
        </is>
      </c>
      <c r="N603" s="2" t="inlineStr">
        <is>
          <t>1 pesticida organoclorado (rutina)</t>
        </is>
      </c>
      <c r="O603" s="2" t="inlineStr">
        <is>
          <t>15 días laborables</t>
        </is>
      </c>
      <c r="P603" s="2" t="inlineStr">
        <is>
          <t>Para más de un pesticida organoclorado consultad precio en pestaña  PERFIL</t>
        </is>
      </c>
      <c r="Q603" s="2" t="inlineStr"/>
      <c r="R603" s="2" t="inlineStr">
        <is>
          <t>1 Filtro + impinger</t>
        </is>
      </c>
      <c r="S603" s="25" t="inlineStr">
        <is>
          <t>MT058+MT083</t>
        </is>
      </c>
    </row>
    <row r="604" hidden="1">
      <c r="A604" t="inlineStr">
        <is>
          <t>319-84-6</t>
        </is>
      </c>
      <c r="B604" s="2" t="inlineStr">
        <is>
          <t>alfa-BHC - aire</t>
        </is>
      </c>
      <c r="C604" s="2" t="inlineStr">
        <is>
          <t>alfa-hexachlorocyclohexane</t>
        </is>
      </c>
      <c r="D604" s="2" t="n"/>
      <c r="E604" s="2" t="inlineStr">
        <is>
          <t>N1505</t>
        </is>
      </c>
      <c r="F604" s="2" t="inlineStr">
        <is>
          <t>MA066</t>
        </is>
      </c>
      <c r="G604" s="2" t="inlineStr">
        <is>
          <t>0,2 µg</t>
        </is>
      </c>
      <c r="H604" s="2" t="inlineStr"/>
      <c r="I604" s="2" t="inlineStr"/>
      <c r="J604" s="2" t="inlineStr"/>
      <c r="K604" s="2" t="inlineStr"/>
      <c r="L604" s="2" t="inlineStr">
        <is>
          <t>N</t>
        </is>
      </c>
      <c r="N604" s="2" t="inlineStr">
        <is>
          <t>1 pesticida organoclorado (rutina)</t>
        </is>
      </c>
      <c r="O604" s="2" t="inlineStr">
        <is>
          <t>15 días laborables</t>
        </is>
      </c>
      <c r="P604" s="2" t="inlineStr">
        <is>
          <t>Para más de un pesticida organoclorado consultad precio en pestaña  PERFIL</t>
        </is>
      </c>
      <c r="Q604" s="2" t="inlineStr"/>
      <c r="R604" s="2" t="inlineStr">
        <is>
          <t>1 Filtro + impinger</t>
        </is>
      </c>
      <c r="S604" s="25" t="inlineStr">
        <is>
          <t>MT058+MT083</t>
        </is>
      </c>
    </row>
    <row r="605" hidden="1">
      <c r="A605" t="inlineStr">
        <is>
          <t>319-84-6</t>
        </is>
      </c>
      <c r="B605" s="2" t="inlineStr">
        <is>
          <t>alfa-BHC - aire</t>
        </is>
      </c>
      <c r="C605" s="2" t="inlineStr">
        <is>
          <t>alfa-hexachlorocyclohexane</t>
        </is>
      </c>
      <c r="D605" s="2" t="n"/>
      <c r="E605" s="2" t="inlineStr">
        <is>
          <t>N1505</t>
        </is>
      </c>
      <c r="F605" s="2" t="inlineStr">
        <is>
          <t>MA189</t>
        </is>
      </c>
      <c r="G605" s="2" t="inlineStr">
        <is>
          <t>0,2 µg</t>
        </is>
      </c>
      <c r="H605" s="2" t="inlineStr"/>
      <c r="I605" s="2" t="inlineStr"/>
      <c r="J605" s="2" t="inlineStr"/>
      <c r="K605" s="2" t="inlineStr"/>
      <c r="L605" s="2" t="inlineStr">
        <is>
          <t>N</t>
        </is>
      </c>
      <c r="N605" s="2" t="inlineStr">
        <is>
          <t>1 pesticida organoclorado urgente 8 días</t>
        </is>
      </c>
      <c r="O605" s="2" t="inlineStr">
        <is>
          <t>8 días laborables</t>
        </is>
      </c>
      <c r="P605" s="2" t="inlineStr">
        <is>
          <t>Para más de un pesticida organoclorado consultad precio en pestaña  PERFIL</t>
        </is>
      </c>
      <c r="Q605" s="2" t="inlineStr"/>
      <c r="R605" s="2" t="inlineStr">
        <is>
          <t>1 Filtro + impinger</t>
        </is>
      </c>
      <c r="S605" s="26" t="inlineStr">
        <is>
          <t>MT058+MT083</t>
        </is>
      </c>
    </row>
    <row r="606" hidden="1">
      <c r="A606" t="inlineStr">
        <is>
          <t>319-85-7</t>
        </is>
      </c>
      <c r="B606" s="2" t="inlineStr">
        <is>
          <t>beta-BHC - aire</t>
        </is>
      </c>
      <c r="C606" s="2" t="inlineStr">
        <is>
          <t>beta-hexachlorocyclohexane</t>
        </is>
      </c>
      <c r="D606" s="2" t="n"/>
      <c r="E606" s="2" t="inlineStr">
        <is>
          <t>N1510</t>
        </is>
      </c>
      <c r="F606" s="2" t="inlineStr">
        <is>
          <t>MA066</t>
        </is>
      </c>
      <c r="G606" s="2" t="inlineStr">
        <is>
          <t>0,2 µg</t>
        </is>
      </c>
      <c r="H606" s="2" t="inlineStr"/>
      <c r="I606" s="2" t="inlineStr"/>
      <c r="J606" s="2" t="inlineStr"/>
      <c r="K606" s="2" t="inlineStr"/>
      <c r="L606" s="2" t="inlineStr">
        <is>
          <t>N</t>
        </is>
      </c>
      <c r="N606" s="2" t="inlineStr">
        <is>
          <t>1 pesticida organoclorado (rutina)</t>
        </is>
      </c>
      <c r="O606" s="2" t="inlineStr">
        <is>
          <t>15 días laborables</t>
        </is>
      </c>
      <c r="P606" s="2" t="inlineStr">
        <is>
          <t>Para más de un pesticida organoclorado consultad precio en pestaña  PERFIL</t>
        </is>
      </c>
      <c r="Q606" s="2" t="inlineStr"/>
      <c r="R606" s="2" t="inlineStr">
        <is>
          <t>1 Filtro + impinger</t>
        </is>
      </c>
      <c r="S606" s="26" t="inlineStr">
        <is>
          <t>MT058+MT083</t>
        </is>
      </c>
    </row>
    <row r="607" hidden="1">
      <c r="A607" s="17" t="inlineStr">
        <is>
          <t>319-85-7</t>
        </is>
      </c>
      <c r="B607" s="2" t="inlineStr">
        <is>
          <t>beta-BHC - aire</t>
        </is>
      </c>
      <c r="C607" s="2" t="inlineStr">
        <is>
          <t>beta-hexachlorocyclohexane</t>
        </is>
      </c>
      <c r="D607" s="2" t="n"/>
      <c r="E607" s="2" t="inlineStr">
        <is>
          <t>N1510</t>
        </is>
      </c>
      <c r="F607" s="2" t="inlineStr">
        <is>
          <t>MA189</t>
        </is>
      </c>
      <c r="G607" s="2" t="inlineStr">
        <is>
          <t>0,2 µg</t>
        </is>
      </c>
      <c r="H607" s="2" t="inlineStr"/>
      <c r="I607" s="2" t="inlineStr"/>
      <c r="J607" s="2" t="inlineStr"/>
      <c r="K607" s="2" t="inlineStr"/>
      <c r="L607" s="2" t="inlineStr">
        <is>
          <t>N</t>
        </is>
      </c>
      <c r="N607" s="2" t="inlineStr">
        <is>
          <t>1 pesticida organoclorado urgente 8 días</t>
        </is>
      </c>
      <c r="O607" s="2" t="inlineStr">
        <is>
          <t>8 días laborables</t>
        </is>
      </c>
      <c r="P607" s="2" t="inlineStr">
        <is>
          <t>Para más de un pesticida organoclorado consultad precio en pestaña  PERFIL</t>
        </is>
      </c>
      <c r="Q607" s="2" t="inlineStr"/>
      <c r="R607" s="2" t="inlineStr">
        <is>
          <t>1 Filtro + impinger</t>
        </is>
      </c>
      <c r="S607" s="26" t="inlineStr">
        <is>
          <t>MT058+MT083</t>
        </is>
      </c>
    </row>
    <row r="608" hidden="1">
      <c r="A608" s="17" t="inlineStr">
        <is>
          <t>133-06-2</t>
        </is>
      </c>
      <c r="B608" s="2" t="inlineStr">
        <is>
          <t>Captan - aire</t>
        </is>
      </c>
      <c r="C608" s="2" t="inlineStr">
        <is>
          <t>cis-N-[(Trichloromethyl)thio]-4-cyclohexene-1,2-dicarboximide; Merpan; Orthocide; Pillarcap, Captaf, Captex, Herpan, Orthocide</t>
        </is>
      </c>
      <c r="D608" s="2" t="n"/>
      <c r="E608" s="2" t="inlineStr">
        <is>
          <t>N1515</t>
        </is>
      </c>
      <c r="F608" s="2" t="inlineStr">
        <is>
          <t>MA066</t>
        </is>
      </c>
      <c r="G608" s="2" t="inlineStr">
        <is>
          <t>0,2 µg</t>
        </is>
      </c>
      <c r="H608" s="2" t="inlineStr"/>
      <c r="I608" s="2" t="inlineStr"/>
      <c r="J608" s="2" t="inlineStr"/>
      <c r="K608" s="2" t="inlineStr"/>
      <c r="L608" s="2" t="inlineStr">
        <is>
          <t>N</t>
        </is>
      </c>
      <c r="N608" s="2" t="inlineStr">
        <is>
          <t>1 pesticida organoclorado (rutina)</t>
        </is>
      </c>
      <c r="O608" s="2" t="inlineStr">
        <is>
          <t>15 días laborables</t>
        </is>
      </c>
      <c r="P608" s="2" t="inlineStr">
        <is>
          <t>Para más de un pesticida organoclorado consultad precio en pestaña  PERFIL</t>
        </is>
      </c>
      <c r="Q608" s="2" t="inlineStr"/>
      <c r="R608" s="2" t="inlineStr">
        <is>
          <t>Tubo OVS-2  -&gt; MAE15</t>
        </is>
      </c>
      <c r="S608" s="26" t="inlineStr">
        <is>
          <t>MAE15</t>
        </is>
      </c>
    </row>
    <row r="609" hidden="1">
      <c r="A609" s="17" t="inlineStr">
        <is>
          <t>133-06-2</t>
        </is>
      </c>
      <c r="B609" s="2" t="inlineStr">
        <is>
          <t>Captan - aire</t>
        </is>
      </c>
      <c r="C609" s="2" t="inlineStr">
        <is>
          <t>cis-N-[(Trichloromethyl)thio]-4-cyclohexene-1,2-dicarboximide; Merpan; Orthocide; Pillarcap, Captaf, Captex, Herpan, Orthocide</t>
        </is>
      </c>
      <c r="D609" s="2" t="n"/>
      <c r="E609" s="2" t="inlineStr">
        <is>
          <t>N1515</t>
        </is>
      </c>
      <c r="F609" s="2" t="inlineStr">
        <is>
          <t>MA189</t>
        </is>
      </c>
      <c r="G609" s="2" t="inlineStr">
        <is>
          <t>0,2 µg</t>
        </is>
      </c>
      <c r="H609" s="2" t="inlineStr"/>
      <c r="I609" s="2" t="inlineStr"/>
      <c r="J609" s="2" t="inlineStr"/>
      <c r="K609" s="2" t="inlineStr"/>
      <c r="L609" s="2" t="inlineStr">
        <is>
          <t>N</t>
        </is>
      </c>
      <c r="N609" s="2" t="inlineStr">
        <is>
          <t>1 pesticida organoclorado urgente 8 días</t>
        </is>
      </c>
      <c r="O609" s="2" t="inlineStr">
        <is>
          <t>8 días laborables</t>
        </is>
      </c>
      <c r="P609" s="2" t="inlineStr">
        <is>
          <t>Para más de un pesticida organoclorado consultad precio en pestaña  PERFIL</t>
        </is>
      </c>
      <c r="Q609" s="2" t="inlineStr"/>
      <c r="R609" s="2" t="inlineStr">
        <is>
          <t>Tubo OVS-2  -&gt; MAE15</t>
        </is>
      </c>
      <c r="S609" s="26" t="inlineStr">
        <is>
          <t>MAE15</t>
        </is>
      </c>
    </row>
    <row r="610" hidden="1">
      <c r="A610" s="17" t="inlineStr">
        <is>
          <t>510-15-6</t>
        </is>
      </c>
      <c r="B610" s="2" t="inlineStr">
        <is>
          <t>Chlorobenzilate - aire</t>
        </is>
      </c>
      <c r="C610" s="2" t="inlineStr">
        <is>
          <t>Ethyl-4,4'-Dichlorobenzilate; Chlorobenzilate; Chlorbenzilate</t>
        </is>
      </c>
      <c r="D610" s="2" t="n"/>
      <c r="E610" s="2" t="inlineStr">
        <is>
          <t>N1520</t>
        </is>
      </c>
      <c r="F610" s="2" t="inlineStr">
        <is>
          <t>MA189</t>
        </is>
      </c>
      <c r="G610" s="2" t="inlineStr">
        <is>
          <t>0,2 µg</t>
        </is>
      </c>
      <c r="H610" s="2" t="inlineStr"/>
      <c r="I610" s="2" t="inlineStr"/>
      <c r="J610" s="2" t="inlineStr"/>
      <c r="K610" s="2" t="inlineStr"/>
      <c r="L610" s="2" t="inlineStr">
        <is>
          <t>N</t>
        </is>
      </c>
      <c r="N610" s="2" t="inlineStr">
        <is>
          <t>1 pesticida organoclorado urgente 8 días</t>
        </is>
      </c>
      <c r="O610" s="2" t="inlineStr">
        <is>
          <t>8 días laborables</t>
        </is>
      </c>
      <c r="P610" s="2" t="inlineStr">
        <is>
          <t>Para más de un pesticida organoclorado consultad precio en pestaña  PERFIL</t>
        </is>
      </c>
      <c r="Q610" s="2" t="inlineStr"/>
      <c r="R610" s="2" t="inlineStr"/>
    </row>
    <row r="611" hidden="1">
      <c r="A611" s="17" t="inlineStr">
        <is>
          <t>510-15-6</t>
        </is>
      </c>
      <c r="B611" s="2" t="inlineStr">
        <is>
          <t>Chlorobenzilate - aire</t>
        </is>
      </c>
      <c r="C611" s="2" t="inlineStr">
        <is>
          <t>Ethyl-4,4'-Dichlorobenzilate; Chlorobenzilate; Chlorbenzilate</t>
        </is>
      </c>
      <c r="D611" s="2" t="n"/>
      <c r="E611" s="2" t="inlineStr">
        <is>
          <t>N1520</t>
        </is>
      </c>
      <c r="F611" s="2" t="inlineStr">
        <is>
          <t>MA066</t>
        </is>
      </c>
      <c r="G611" s="2" t="inlineStr">
        <is>
          <t>0,2 µg</t>
        </is>
      </c>
      <c r="H611" s="2" t="inlineStr"/>
      <c r="I611" s="2" t="inlineStr"/>
      <c r="J611" s="2" t="inlineStr"/>
      <c r="K611" s="2" t="inlineStr"/>
      <c r="L611" s="2" t="inlineStr">
        <is>
          <t>N</t>
        </is>
      </c>
      <c r="N611" s="2" t="inlineStr">
        <is>
          <t>1 pesticida organoclorado (rutina)</t>
        </is>
      </c>
      <c r="O611" s="2" t="inlineStr">
        <is>
          <t>15 días laborables</t>
        </is>
      </c>
      <c r="P611" s="2" t="inlineStr">
        <is>
          <t>Para más de un pesticida organoclorado consultad precio en pestaña  PERFIL</t>
        </is>
      </c>
      <c r="Q611" s="2" t="inlineStr"/>
      <c r="R611" s="2" t="inlineStr"/>
    </row>
    <row r="612" hidden="1">
      <c r="A612" s="17" t="inlineStr">
        <is>
          <t>2675-77-6</t>
        </is>
      </c>
      <c r="B612" s="2" t="inlineStr">
        <is>
          <t>Chloroneb - aire</t>
        </is>
      </c>
      <c r="C612" s="2" t="inlineStr">
        <is>
          <t>1,4 Dichloro-2,5-dimethoxybenzene; Chloroneb, Demosan</t>
        </is>
      </c>
      <c r="D612" s="2" t="n"/>
      <c r="E612" s="2" t="inlineStr">
        <is>
          <t>N1525</t>
        </is>
      </c>
      <c r="F612" s="2" t="inlineStr">
        <is>
          <t>MA066</t>
        </is>
      </c>
      <c r="G612" s="2" t="inlineStr">
        <is>
          <t>0,2 µg</t>
        </is>
      </c>
      <c r="H612" s="2" t="inlineStr"/>
      <c r="I612" s="2" t="inlineStr"/>
      <c r="J612" s="2" t="inlineStr"/>
      <c r="K612" s="2" t="inlineStr"/>
      <c r="L612" s="2" t="inlineStr">
        <is>
          <t>N</t>
        </is>
      </c>
      <c r="N612" s="2" t="inlineStr">
        <is>
          <t>1 pesticida organoclorado (rutina)</t>
        </is>
      </c>
      <c r="O612" s="2" t="inlineStr">
        <is>
          <t>15 días laborables</t>
        </is>
      </c>
      <c r="P612" s="2" t="inlineStr">
        <is>
          <t>Para más de un pesticida organoclorado consultad precio en pestaña  PERFIL</t>
        </is>
      </c>
      <c r="Q612" s="2" t="inlineStr"/>
      <c r="R612" s="2" t="inlineStr">
        <is>
          <t>1 Filtro</t>
        </is>
      </c>
      <c r="S612" s="26" t="inlineStr">
        <is>
          <t>MT058</t>
        </is>
      </c>
    </row>
    <row r="613" hidden="1">
      <c r="A613" s="17" t="inlineStr">
        <is>
          <t>2675-77-6</t>
        </is>
      </c>
      <c r="B613" s="2" t="inlineStr">
        <is>
          <t>Chloroneb - aire</t>
        </is>
      </c>
      <c r="C613" s="2" t="inlineStr">
        <is>
          <t>1,4 Dichloro-2,5-dimethoxybenzene; Chloroneb, Demosan</t>
        </is>
      </c>
      <c r="D613" s="2" t="n"/>
      <c r="E613" s="2" t="inlineStr">
        <is>
          <t>N1525</t>
        </is>
      </c>
      <c r="F613" s="2" t="inlineStr">
        <is>
          <t>MA189</t>
        </is>
      </c>
      <c r="G613" s="2" t="inlineStr">
        <is>
          <t>0,2 µg</t>
        </is>
      </c>
      <c r="H613" s="2" t="inlineStr"/>
      <c r="I613" s="2" t="inlineStr"/>
      <c r="J613" s="2" t="inlineStr"/>
      <c r="K613" s="2" t="inlineStr"/>
      <c r="L613" s="2" t="inlineStr">
        <is>
          <t>N</t>
        </is>
      </c>
      <c r="N613" s="2" t="inlineStr">
        <is>
          <t>1 pesticida organoclorado urgente 8 días</t>
        </is>
      </c>
      <c r="O613" s="2" t="inlineStr">
        <is>
          <t>8 días laborables</t>
        </is>
      </c>
      <c r="P613" s="2" t="inlineStr">
        <is>
          <t>Para más de un pesticida organoclorado consultad precio en pestaña  PERFIL</t>
        </is>
      </c>
      <c r="Q613" s="2" t="inlineStr"/>
      <c r="R613" s="2" t="inlineStr">
        <is>
          <t>1 Filtro</t>
        </is>
      </c>
      <c r="S613" s="26" t="inlineStr">
        <is>
          <t>MT058</t>
        </is>
      </c>
    </row>
    <row r="614" hidden="1">
      <c r="A614" s="17" t="inlineStr">
        <is>
          <t>1897-45-6</t>
        </is>
      </c>
      <c r="B614" s="2" t="inlineStr">
        <is>
          <t>Chlorothalonil - aire</t>
        </is>
      </c>
      <c r="C614" s="2" t="inlineStr">
        <is>
          <t>Bravo; Tetrachloroisophthalonitrile Chlorthalonil; Daconil; Forturf, Chlorothalonil</t>
        </is>
      </c>
      <c r="D614" s="2" t="n"/>
      <c r="E614" s="2" t="inlineStr">
        <is>
          <t>N1530</t>
        </is>
      </c>
      <c r="F614" s="2" t="inlineStr">
        <is>
          <t>MA066</t>
        </is>
      </c>
      <c r="G614" s="2" t="inlineStr">
        <is>
          <t>0,2 µg</t>
        </is>
      </c>
      <c r="H614" s="2" t="inlineStr"/>
      <c r="I614" s="2" t="inlineStr"/>
      <c r="J614" s="2" t="inlineStr"/>
      <c r="K614" s="2" t="inlineStr"/>
      <c r="L614" s="2" t="inlineStr">
        <is>
          <t>N</t>
        </is>
      </c>
      <c r="N614" s="2" t="inlineStr">
        <is>
          <t>1 pesticida organoclorado (rutina)</t>
        </is>
      </c>
      <c r="O614" s="2" t="inlineStr">
        <is>
          <t>15 días laborables</t>
        </is>
      </c>
      <c r="P614" s="2" t="inlineStr">
        <is>
          <t>Para más de un pesticida organoclorado consultad precio en pestaña  PERFIL</t>
        </is>
      </c>
      <c r="Q614" s="2" t="inlineStr"/>
      <c r="R614" s="2" t="inlineStr">
        <is>
          <t>1 Filtro</t>
        </is>
      </c>
      <c r="S614" s="26" t="inlineStr">
        <is>
          <t>MT058</t>
        </is>
      </c>
    </row>
    <row r="615" hidden="1">
      <c r="A615" s="17" t="inlineStr">
        <is>
          <t>1897-45-6</t>
        </is>
      </c>
      <c r="B615" s="2" t="inlineStr">
        <is>
          <t>Chlorothalonil - aire</t>
        </is>
      </c>
      <c r="C615" s="2" t="inlineStr">
        <is>
          <t>Bravo; Tetrachloroisophthalonitrile Chlorthalonil; Daconil; Forturf, Chlorothalonil</t>
        </is>
      </c>
      <c r="D615" s="2" t="n"/>
      <c r="E615" s="2" t="inlineStr">
        <is>
          <t>N1530</t>
        </is>
      </c>
      <c r="F615" s="2" t="inlineStr">
        <is>
          <t>MA189</t>
        </is>
      </c>
      <c r="G615" s="2" t="inlineStr">
        <is>
          <t>0,2 µg</t>
        </is>
      </c>
      <c r="H615" s="2" t="inlineStr"/>
      <c r="I615" s="2" t="inlineStr"/>
      <c r="J615" s="2" t="inlineStr"/>
      <c r="K615" s="2" t="inlineStr"/>
      <c r="L615" s="2" t="inlineStr">
        <is>
          <t>N</t>
        </is>
      </c>
      <c r="N615" s="2" t="inlineStr">
        <is>
          <t>1 pesticida organoclorado urgente 8 días</t>
        </is>
      </c>
      <c r="O615" s="2" t="inlineStr">
        <is>
          <t>8 días laborables</t>
        </is>
      </c>
      <c r="P615" s="2" t="inlineStr">
        <is>
          <t>Para más de un pesticida organoclorado consultad precio en pestaña  PERFIL</t>
        </is>
      </c>
      <c r="Q615" s="2" t="inlineStr"/>
      <c r="R615" s="2" t="inlineStr">
        <is>
          <t>1 Filtro</t>
        </is>
      </c>
      <c r="S615" s="26" t="inlineStr">
        <is>
          <t>MT058</t>
        </is>
      </c>
    </row>
    <row r="616" hidden="1">
      <c r="A616" s="17" t="inlineStr">
        <is>
          <t>5103-73-1</t>
        </is>
      </c>
      <c r="B616" s="2" t="inlineStr">
        <is>
          <t>Cis-Nonachlor - aire</t>
        </is>
      </c>
      <c r="C616" s="2" t="inlineStr">
        <is>
          <t>cis-Nonachlor</t>
        </is>
      </c>
      <c r="D616" s="2" t="n"/>
      <c r="E616" s="2" t="inlineStr">
        <is>
          <t>N1535</t>
        </is>
      </c>
      <c r="F616" s="2" t="inlineStr">
        <is>
          <t>MA189</t>
        </is>
      </c>
      <c r="G616" s="2" t="inlineStr">
        <is>
          <t>0,2 µg</t>
        </is>
      </c>
      <c r="H616" s="2" t="inlineStr"/>
      <c r="I616" s="2" t="inlineStr"/>
      <c r="J616" s="2" t="inlineStr"/>
      <c r="K616" s="2" t="inlineStr"/>
      <c r="L616" s="2" t="inlineStr">
        <is>
          <t>N</t>
        </is>
      </c>
      <c r="N616" s="2" t="inlineStr">
        <is>
          <t>1 pesticida organoclorado urgente 8 días</t>
        </is>
      </c>
      <c r="O616" s="2" t="inlineStr">
        <is>
          <t>8 días laborables</t>
        </is>
      </c>
      <c r="P616" s="2" t="inlineStr">
        <is>
          <t>Para más de un pesticida organoclorado consultad precio en pestaña  PERFIL</t>
        </is>
      </c>
      <c r="Q616" s="2" t="inlineStr"/>
      <c r="R616" s="2" t="inlineStr">
        <is>
          <t>1 Tubo</t>
        </is>
      </c>
      <c r="S616" s="26" t="inlineStr">
        <is>
          <t>PUF (Consultar)</t>
        </is>
      </c>
    </row>
    <row r="617" hidden="1">
      <c r="A617" s="17" t="inlineStr">
        <is>
          <t>5103-73-1</t>
        </is>
      </c>
      <c r="B617" s="2" t="inlineStr">
        <is>
          <t>Cis-Nonachlor - aire</t>
        </is>
      </c>
      <c r="C617" s="23" t="inlineStr">
        <is>
          <t>cis-Nonachlor</t>
        </is>
      </c>
      <c r="D617" s="2" t="n"/>
      <c r="E617" s="2" t="inlineStr">
        <is>
          <t>N1535</t>
        </is>
      </c>
      <c r="F617" s="2" t="inlineStr">
        <is>
          <t>MA066</t>
        </is>
      </c>
      <c r="G617" s="2" t="inlineStr">
        <is>
          <t>0,2 µg</t>
        </is>
      </c>
      <c r="H617" s="2" t="inlineStr"/>
      <c r="I617" s="2" t="inlineStr"/>
      <c r="J617" s="2" t="inlineStr"/>
      <c r="K617" s="2" t="inlineStr"/>
      <c r="L617" s="2" t="inlineStr">
        <is>
          <t>N</t>
        </is>
      </c>
      <c r="N617" s="2" t="inlineStr">
        <is>
          <t>1 pesticida organoclorado (rutina)</t>
        </is>
      </c>
      <c r="O617" s="2" t="inlineStr">
        <is>
          <t>15 días laborables</t>
        </is>
      </c>
      <c r="P617" s="2" t="inlineStr">
        <is>
          <t>Para más de un pesticida organoclorado consultad precio en pestaña  PERFIL</t>
        </is>
      </c>
      <c r="Q617" s="2" t="inlineStr"/>
      <c r="R617" s="2" t="inlineStr">
        <is>
          <t>1 Tubo</t>
        </is>
      </c>
      <c r="S617" s="26" t="inlineStr">
        <is>
          <t>PUF (Consultar)</t>
        </is>
      </c>
    </row>
    <row r="618" hidden="1">
      <c r="A618" s="17" t="inlineStr">
        <is>
          <t>57-74-9</t>
        </is>
      </c>
      <c r="B618" s="2" t="inlineStr">
        <is>
          <t>Clordano - aire</t>
        </is>
      </c>
      <c r="C618"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618" s="2" t="n"/>
      <c r="E618" s="2" t="inlineStr">
        <is>
          <t>N1540</t>
        </is>
      </c>
      <c r="F618" s="2" t="inlineStr">
        <is>
          <t>MA189</t>
        </is>
      </c>
      <c r="G618" s="2" t="inlineStr">
        <is>
          <t>0,2 µg</t>
        </is>
      </c>
      <c r="H618" s="2" t="inlineStr"/>
      <c r="I618" s="2" t="inlineStr"/>
      <c r="J618" s="2" t="inlineStr"/>
      <c r="K618" s="2" t="inlineStr"/>
      <c r="L618" s="2" t="inlineStr">
        <is>
          <t>N</t>
        </is>
      </c>
      <c r="N618" s="2" t="inlineStr">
        <is>
          <t>1 pesticida organoclorado urgente 8 días</t>
        </is>
      </c>
      <c r="O618" s="2" t="inlineStr">
        <is>
          <t>8 días laborables</t>
        </is>
      </c>
      <c r="P618" s="2" t="inlineStr">
        <is>
          <t>Para más de un pesticida organoclorado consultad precio en pestaña  PERFIL</t>
        </is>
      </c>
      <c r="Q618" s="2" t="inlineStr"/>
      <c r="R618" s="2" t="inlineStr">
        <is>
          <t>Tubo OVS-2  -&gt; MAE15</t>
        </is>
      </c>
      <c r="S618" s="26" t="inlineStr">
        <is>
          <t>MAE15</t>
        </is>
      </c>
    </row>
    <row r="619" hidden="1">
      <c r="A619" s="17" t="inlineStr">
        <is>
          <t>57-74-9</t>
        </is>
      </c>
      <c r="B619" s="2" t="inlineStr">
        <is>
          <t>Clordano - aire</t>
        </is>
      </c>
      <c r="C619"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619" s="2" t="n"/>
      <c r="E619" s="2" t="inlineStr">
        <is>
          <t>N1540</t>
        </is>
      </c>
      <c r="F619" s="2" t="inlineStr">
        <is>
          <t>MA066</t>
        </is>
      </c>
      <c r="G619" s="2" t="inlineStr">
        <is>
          <t>0,2 µg</t>
        </is>
      </c>
      <c r="H619" s="2" t="inlineStr"/>
      <c r="I619" s="2" t="inlineStr"/>
      <c r="J619" s="2" t="inlineStr"/>
      <c r="K619" s="2" t="inlineStr"/>
      <c r="L619" s="2" t="inlineStr">
        <is>
          <t>N</t>
        </is>
      </c>
      <c r="N619" s="2" t="inlineStr">
        <is>
          <t>1 pesticida organoclorado (rutina)</t>
        </is>
      </c>
      <c r="O619" s="2" t="inlineStr">
        <is>
          <t>15 días laborables</t>
        </is>
      </c>
      <c r="P619" s="2" t="inlineStr">
        <is>
          <t>Para más de un pesticida organoclorado consultad precio en pestaña  PERFIL</t>
        </is>
      </c>
      <c r="Q619" s="2" t="inlineStr"/>
      <c r="R619" s="2" t="inlineStr">
        <is>
          <t>Tubo OVS-2  -&gt; MAE15</t>
        </is>
      </c>
      <c r="S619" s="26" t="inlineStr">
        <is>
          <t>MAE15</t>
        </is>
      </c>
    </row>
    <row r="620" hidden="1">
      <c r="A620" s="17" t="inlineStr">
        <is>
          <t>1861-32-1</t>
        </is>
      </c>
      <c r="B620" s="2" t="inlineStr">
        <is>
          <t>DCPA - aire</t>
        </is>
      </c>
      <c r="C620" s="2" t="inlineStr">
        <is>
          <t xml:space="preserve">DCPA; Dimethyl 2,3,5,6-Tetrachloroterephthalate; Dacthal; DCPA; Chlorthal-Dimethyl; Chlorthal-Methyl; DAC 893; Dacthalor; Dimethyl Ester Tetrachloro-terephalic Acid </t>
        </is>
      </c>
      <c r="D620" s="2" t="n"/>
      <c r="E620" s="2" t="inlineStr">
        <is>
          <t>N1545</t>
        </is>
      </c>
      <c r="F620" s="2" t="inlineStr">
        <is>
          <t>MA066</t>
        </is>
      </c>
      <c r="G620" s="2" t="inlineStr">
        <is>
          <t>0,2 µg</t>
        </is>
      </c>
      <c r="H620" s="2" t="inlineStr"/>
      <c r="I620" s="2" t="inlineStr"/>
      <c r="J620" s="2" t="inlineStr"/>
      <c r="K620" s="2" t="inlineStr"/>
      <c r="L620" s="2" t="inlineStr">
        <is>
          <t>N</t>
        </is>
      </c>
      <c r="N620" s="2" t="inlineStr">
        <is>
          <t>1 pesticida organoclorado (rutina)</t>
        </is>
      </c>
      <c r="O620" s="2" t="inlineStr">
        <is>
          <t>15 días laborables</t>
        </is>
      </c>
      <c r="P620" s="2" t="inlineStr">
        <is>
          <t>Para más de un pesticida organoclorado consultad precio en pestaña  PERFIL</t>
        </is>
      </c>
      <c r="Q620" s="2" t="inlineStr"/>
      <c r="R620" s="2" t="inlineStr"/>
    </row>
    <row r="621" hidden="1">
      <c r="A621" s="17" t="inlineStr">
        <is>
          <t>1861-32-1</t>
        </is>
      </c>
      <c r="B621" s="2" t="inlineStr">
        <is>
          <t>DCPA - aire</t>
        </is>
      </c>
      <c r="C621" s="2" t="inlineStr">
        <is>
          <t xml:space="preserve">DCPA; Dimethyl 2,3,5,6-Tetrachloroterephthalate; Dacthal; DCPA; Chlorthal-Dimethyl; Chlorthal-Methyl; DAC 893; Dacthalor; Dimethyl Ester Tetrachloro-terephalic Acid </t>
        </is>
      </c>
      <c r="D621" s="2" t="n"/>
      <c r="E621" s="2" t="inlineStr">
        <is>
          <t>N1545</t>
        </is>
      </c>
      <c r="F621" s="2" t="inlineStr">
        <is>
          <t>MA189</t>
        </is>
      </c>
      <c r="G621" s="2" t="inlineStr">
        <is>
          <t>0,2 µg</t>
        </is>
      </c>
      <c r="H621" s="2" t="inlineStr"/>
      <c r="I621" s="2" t="inlineStr"/>
      <c r="J621" s="2" t="inlineStr"/>
      <c r="K621" s="2" t="inlineStr"/>
      <c r="L621" s="2" t="inlineStr">
        <is>
          <t>N</t>
        </is>
      </c>
      <c r="N621" s="2" t="inlineStr">
        <is>
          <t>1 pesticida organoclorado urgente 8 días</t>
        </is>
      </c>
      <c r="O621" s="2" t="inlineStr">
        <is>
          <t>8 días laborables</t>
        </is>
      </c>
      <c r="P621" s="2" t="inlineStr">
        <is>
          <t>Para más de un pesticida organoclorado consultad precio en pestaña  PERFIL</t>
        </is>
      </c>
      <c r="Q621" s="2" t="inlineStr"/>
      <c r="R621" s="2" t="inlineStr"/>
    </row>
    <row r="622" hidden="1">
      <c r="A622" s="17" t="inlineStr">
        <is>
          <t>50-29-3</t>
        </is>
      </c>
      <c r="B622" s="2" t="inlineStr">
        <is>
          <t>DDT - aire</t>
        </is>
      </c>
      <c r="C622" s="2" t="inlineStr">
        <is>
          <t>p,p'-DDT; 1,1,1-Trichloro-2,2-bis(p-chlorophenyl)ethane; Dichlorodiphenyl-trichloroethane, DDT</t>
        </is>
      </c>
      <c r="D622" s="2" t="n"/>
      <c r="E622" s="2" t="inlineStr">
        <is>
          <t>N1550</t>
        </is>
      </c>
      <c r="F622" s="2" t="inlineStr">
        <is>
          <t>MA066</t>
        </is>
      </c>
      <c r="G622" s="2" t="inlineStr">
        <is>
          <t>0,2 µg</t>
        </is>
      </c>
      <c r="H622" s="2" t="inlineStr"/>
      <c r="I622" s="2" t="inlineStr"/>
      <c r="J622" s="2" t="inlineStr"/>
      <c r="K622" s="2" t="inlineStr"/>
      <c r="L622" s="2" t="inlineStr">
        <is>
          <t>N</t>
        </is>
      </c>
      <c r="N622" s="2" t="inlineStr">
        <is>
          <t>1 pesticida organoclorado (rutina)</t>
        </is>
      </c>
      <c r="O622" s="2" t="inlineStr">
        <is>
          <t>15 días laborables</t>
        </is>
      </c>
      <c r="P622" s="2" t="inlineStr">
        <is>
          <t>Para más de un pesticida organoclorado consultad precio en pestaña  PERFIL</t>
        </is>
      </c>
      <c r="Q622" s="2" t="inlineStr"/>
      <c r="R622" s="2" t="inlineStr">
        <is>
          <t>1 Filtro</t>
        </is>
      </c>
      <c r="S622" s="26" t="inlineStr">
        <is>
          <t>MT058</t>
        </is>
      </c>
    </row>
    <row r="623" hidden="1">
      <c r="A623" s="17" t="inlineStr">
        <is>
          <t>50-29-3</t>
        </is>
      </c>
      <c r="B623" s="2" t="inlineStr">
        <is>
          <t>DDT - aire</t>
        </is>
      </c>
      <c r="C623" s="2" t="inlineStr">
        <is>
          <t>p,p'-DDT; 1,1,1-Trichloro-2,2-bis(p-chlorophenyl)ethane; Dichlorodiphenyl-trichloroethane, DDT</t>
        </is>
      </c>
      <c r="D623" s="2" t="n"/>
      <c r="E623" s="2" t="inlineStr">
        <is>
          <t>N1550</t>
        </is>
      </c>
      <c r="F623" s="2" t="inlineStr">
        <is>
          <t>MA189</t>
        </is>
      </c>
      <c r="G623" s="2" t="inlineStr">
        <is>
          <t>0,2 µg</t>
        </is>
      </c>
      <c r="H623" s="2" t="inlineStr"/>
      <c r="I623" s="2" t="inlineStr"/>
      <c r="J623" s="2" t="inlineStr"/>
      <c r="K623" s="2" t="inlineStr"/>
      <c r="L623" s="2" t="inlineStr">
        <is>
          <t>N</t>
        </is>
      </c>
      <c r="N623" s="2" t="inlineStr">
        <is>
          <t>1 pesticida organoclorado urgente 8 días</t>
        </is>
      </c>
      <c r="O623" s="2" t="inlineStr">
        <is>
          <t>8 días laborables</t>
        </is>
      </c>
      <c r="P623" s="2" t="inlineStr">
        <is>
          <t>Para más de un pesticida organoclorado consultad precio en pestaña  PERFIL</t>
        </is>
      </c>
      <c r="Q623" s="2" t="inlineStr"/>
      <c r="R623" s="2" t="inlineStr">
        <is>
          <t>1 Filtro</t>
        </is>
      </c>
      <c r="S623" s="26" t="inlineStr">
        <is>
          <t>MT058</t>
        </is>
      </c>
    </row>
    <row r="624" hidden="1">
      <c r="A624" s="17" t="inlineStr">
        <is>
          <t>319-86-8</t>
        </is>
      </c>
      <c r="B624" s="2" t="inlineStr">
        <is>
          <t>delta-BHC - aire</t>
        </is>
      </c>
      <c r="C624" s="2" t="inlineStr">
        <is>
          <t>delta-hexachlorocyclohexane; delta-BHC</t>
        </is>
      </c>
      <c r="D624" s="2" t="n"/>
      <c r="E624" s="2" t="inlineStr">
        <is>
          <t>N1555</t>
        </is>
      </c>
      <c r="F624" s="2" t="inlineStr">
        <is>
          <t>MA066</t>
        </is>
      </c>
      <c r="G624" s="2" t="inlineStr">
        <is>
          <t>0,2 µg</t>
        </is>
      </c>
      <c r="H624" s="2" t="inlineStr"/>
      <c r="I624" s="2" t="inlineStr"/>
      <c r="J624" s="2" t="inlineStr"/>
      <c r="K624" s="2" t="inlineStr"/>
      <c r="L624" s="2" t="inlineStr">
        <is>
          <t>N</t>
        </is>
      </c>
      <c r="N624" s="2" t="inlineStr">
        <is>
          <t>1 pesticida organoclorado (rutina)</t>
        </is>
      </c>
      <c r="O624" s="2" t="inlineStr">
        <is>
          <t>15 días laborables</t>
        </is>
      </c>
      <c r="P624" s="2" t="inlineStr">
        <is>
          <t>Para más de un pesticida organoclorado consultad precio en pestaña  PERFIL</t>
        </is>
      </c>
      <c r="Q624" s="2" t="inlineStr"/>
      <c r="R624" s="2" t="inlineStr">
        <is>
          <t>1 Filtro + impinger</t>
        </is>
      </c>
      <c r="S624" s="26" t="inlineStr">
        <is>
          <t>MT058+MT083</t>
        </is>
      </c>
    </row>
    <row r="625" hidden="1">
      <c r="A625" s="17" t="inlineStr">
        <is>
          <t>319-86-8</t>
        </is>
      </c>
      <c r="B625" s="2" t="inlineStr">
        <is>
          <t>delta-BHC - aire</t>
        </is>
      </c>
      <c r="C625" s="2" t="inlineStr">
        <is>
          <t>delta-hexachlorocyclohexane; delta-BHC</t>
        </is>
      </c>
      <c r="D625" s="2" t="n"/>
      <c r="E625" s="2" t="inlineStr">
        <is>
          <t>N1555</t>
        </is>
      </c>
      <c r="F625" s="2" t="inlineStr">
        <is>
          <t>MA189</t>
        </is>
      </c>
      <c r="G625" s="2" t="inlineStr">
        <is>
          <t>0,2 µg</t>
        </is>
      </c>
      <c r="H625" s="2" t="inlineStr"/>
      <c r="I625" s="2" t="inlineStr"/>
      <c r="J625" s="2" t="inlineStr"/>
      <c r="K625" s="2" t="inlineStr"/>
      <c r="L625" s="2" t="inlineStr">
        <is>
          <t>N</t>
        </is>
      </c>
      <c r="N625" s="2" t="inlineStr">
        <is>
          <t>1 pesticida organoclorado urgente 8 días</t>
        </is>
      </c>
      <c r="O625" s="2" t="inlineStr">
        <is>
          <t>8 días laborables</t>
        </is>
      </c>
      <c r="P625" s="2" t="inlineStr">
        <is>
          <t>Para más de un pesticida organoclorado consultad precio en pestaña  PERFIL</t>
        </is>
      </c>
      <c r="Q625" s="2" t="inlineStr"/>
      <c r="R625" s="2" t="inlineStr">
        <is>
          <t>1 Filtro + impinger</t>
        </is>
      </c>
      <c r="S625" s="26" t="inlineStr">
        <is>
          <t>MT058+MT083</t>
        </is>
      </c>
    </row>
    <row r="626" hidden="1">
      <c r="A626" s="17" t="inlineStr">
        <is>
          <t>99-30-9</t>
        </is>
      </c>
      <c r="B626" s="2" t="inlineStr">
        <is>
          <t>Dichloran - aire</t>
        </is>
      </c>
      <c r="C626" s="2" t="inlineStr">
        <is>
          <t xml:space="preserve">Botran; 2,6-Dichloro-4-Nitroaniline; DCNA; Bortran; Dichloran </t>
        </is>
      </c>
      <c r="D626" s="2" t="n"/>
      <c r="E626" s="2" t="inlineStr">
        <is>
          <t>N1560</t>
        </is>
      </c>
      <c r="F626" s="2" t="inlineStr">
        <is>
          <t>MA189</t>
        </is>
      </c>
      <c r="G626" s="2" t="inlineStr">
        <is>
          <t>0,2 µg</t>
        </is>
      </c>
      <c r="H626" s="2" t="inlineStr"/>
      <c r="I626" s="2" t="inlineStr"/>
      <c r="J626" s="2" t="inlineStr"/>
      <c r="K626" s="2" t="inlineStr"/>
      <c r="L626" s="2" t="inlineStr">
        <is>
          <t>N</t>
        </is>
      </c>
      <c r="N626" s="2" t="inlineStr">
        <is>
          <t>1 pesticida organoclorado urgente 8 días</t>
        </is>
      </c>
      <c r="O626" s="2" t="inlineStr">
        <is>
          <t>8 días laborables</t>
        </is>
      </c>
      <c r="P626" s="2" t="inlineStr">
        <is>
          <t>Para más de un pesticida organoclorado consultad precio en pestaña  PERFIL</t>
        </is>
      </c>
      <c r="Q626" s="2" t="inlineStr"/>
      <c r="R626" s="2" t="inlineStr">
        <is>
          <t>1 Filtro</t>
        </is>
      </c>
      <c r="S626" s="26" t="inlineStr">
        <is>
          <t>MT058</t>
        </is>
      </c>
    </row>
    <row r="627" hidden="1">
      <c r="A627" s="17" t="inlineStr">
        <is>
          <t>99-30-9</t>
        </is>
      </c>
      <c r="B627" s="2" t="inlineStr">
        <is>
          <t>Dichloran - aire</t>
        </is>
      </c>
      <c r="C627" s="2" t="inlineStr">
        <is>
          <t xml:space="preserve">Botran; 2,6-Dichloro-4-Nitroaniline; DCNA; Bortran; Dichloran </t>
        </is>
      </c>
      <c r="D627" s="2" t="n"/>
      <c r="E627" s="2" t="inlineStr">
        <is>
          <t>N1560</t>
        </is>
      </c>
      <c r="F627" s="2" t="inlineStr">
        <is>
          <t>MA066</t>
        </is>
      </c>
      <c r="G627" s="2" t="inlineStr">
        <is>
          <t>0,2 µg</t>
        </is>
      </c>
      <c r="H627" s="2" t="inlineStr"/>
      <c r="I627" s="2" t="inlineStr"/>
      <c r="J627" s="2" t="inlineStr"/>
      <c r="K627" s="2" t="inlineStr"/>
      <c r="L627" s="2" t="inlineStr">
        <is>
          <t>N</t>
        </is>
      </c>
      <c r="N627" s="2" t="inlineStr">
        <is>
          <t>1 pesticida organoclorado (rutina)</t>
        </is>
      </c>
      <c r="O627" s="2" t="inlineStr">
        <is>
          <t>15 días laborables</t>
        </is>
      </c>
      <c r="P627" s="2" t="inlineStr">
        <is>
          <t>Para más de un pesticida organoclorado consultad precio en pestaña  PERFIL</t>
        </is>
      </c>
      <c r="Q627" s="2" t="inlineStr"/>
      <c r="R627" s="2" t="inlineStr">
        <is>
          <t>1 Filtro</t>
        </is>
      </c>
      <c r="S627" s="26" t="inlineStr">
        <is>
          <t>MT058</t>
        </is>
      </c>
    </row>
    <row r="628" hidden="1">
      <c r="A628" s="17" t="inlineStr">
        <is>
          <t>115-32-2</t>
        </is>
      </c>
      <c r="B628" s="2" t="inlineStr">
        <is>
          <t>Dicofol - aire</t>
        </is>
      </c>
      <c r="C628" s="2" t="inlineStr">
        <is>
          <t>Dicofol; Kelthane; 2,2,2-trichloro-1,1-Di-(4-Chlorophenyl)ethanol</t>
        </is>
      </c>
      <c r="D628" s="2" t="n"/>
      <c r="E628" s="2" t="inlineStr">
        <is>
          <t>N1565</t>
        </is>
      </c>
      <c r="F628" s="2" t="inlineStr">
        <is>
          <t>MA066</t>
        </is>
      </c>
      <c r="G628" s="2" t="inlineStr">
        <is>
          <t>0,2 µg</t>
        </is>
      </c>
      <c r="H628" s="2" t="inlineStr"/>
      <c r="I628" s="2" t="inlineStr"/>
      <c r="J628" s="2" t="inlineStr"/>
      <c r="K628" s="2" t="inlineStr"/>
      <c r="L628" s="2" t="inlineStr">
        <is>
          <t>N</t>
        </is>
      </c>
      <c r="N628" s="2" t="inlineStr">
        <is>
          <t>1 pesticida organoclorado (rutina)</t>
        </is>
      </c>
      <c r="O628" s="2" t="inlineStr">
        <is>
          <t>15 días laborables</t>
        </is>
      </c>
      <c r="P628" s="2" t="inlineStr">
        <is>
          <t>Para más de un pesticida organoclorado consultad precio en pestaña  PERFIL</t>
        </is>
      </c>
      <c r="Q628" s="2" t="inlineStr"/>
      <c r="R628" s="2" t="inlineStr">
        <is>
          <t>1 Filtro Whatman 41</t>
        </is>
      </c>
      <c r="S628" s="26" t="inlineStr">
        <is>
          <t>MT058</t>
        </is>
      </c>
    </row>
    <row r="629" hidden="1">
      <c r="A629" s="17" t="inlineStr">
        <is>
          <t>115-32-2</t>
        </is>
      </c>
      <c r="B629" s="2" t="inlineStr">
        <is>
          <t>Dicofol - aire</t>
        </is>
      </c>
      <c r="C629" s="2" t="inlineStr">
        <is>
          <t>Dicofol; Kelthane; 2,2,2-trichloro-1,1-Di-(4-Chlorophenyl)ethanol</t>
        </is>
      </c>
      <c r="D629" s="2" t="n"/>
      <c r="E629" s="2" t="inlineStr">
        <is>
          <t>N1565</t>
        </is>
      </c>
      <c r="F629" s="2" t="inlineStr">
        <is>
          <t>MA189</t>
        </is>
      </c>
      <c r="G629" s="2" t="inlineStr">
        <is>
          <t>0,2 µg</t>
        </is>
      </c>
      <c r="H629" s="2" t="inlineStr"/>
      <c r="I629" s="2" t="inlineStr"/>
      <c r="J629" s="2" t="inlineStr"/>
      <c r="K629" s="2" t="inlineStr"/>
      <c r="L629" s="2" t="inlineStr">
        <is>
          <t>N</t>
        </is>
      </c>
      <c r="N629" s="2" t="inlineStr">
        <is>
          <t>1 pesticida organoclorado urgente 8 días</t>
        </is>
      </c>
      <c r="O629" s="2" t="inlineStr">
        <is>
          <t>8 días laborables</t>
        </is>
      </c>
      <c r="P629" s="2" t="inlineStr">
        <is>
          <t>Para más de un pesticida organoclorado consultad precio en pestaña  PERFIL</t>
        </is>
      </c>
      <c r="Q629" s="2" t="inlineStr"/>
      <c r="R629" s="2" t="inlineStr">
        <is>
          <t>1 Filtro Whatman 41</t>
        </is>
      </c>
      <c r="S629" s="26" t="inlineStr">
        <is>
          <t>MT058</t>
        </is>
      </c>
    </row>
    <row r="630" hidden="1">
      <c r="A630" s="17" t="inlineStr">
        <is>
          <t>60-57-1</t>
        </is>
      </c>
      <c r="B630" s="2" t="inlineStr">
        <is>
          <t>Dieldrin - aire</t>
        </is>
      </c>
      <c r="C630" s="2" t="inlineStr">
        <is>
          <t>1,2,3,4,10,10-Hexachloro-6,7-epoxy-1,4,4a,5,6,7,8,8a-octahydro- endo, exo-1,4: 5,8-dimethanonaphthalene</t>
        </is>
      </c>
      <c r="D630" s="2" t="n"/>
      <c r="E630" s="2" t="inlineStr">
        <is>
          <t>N1570</t>
        </is>
      </c>
      <c r="F630" s="2" t="inlineStr">
        <is>
          <t>MA066</t>
        </is>
      </c>
      <c r="G630" s="2" t="inlineStr">
        <is>
          <t>0,2 µg</t>
        </is>
      </c>
      <c r="H630" s="2" t="inlineStr"/>
      <c r="I630" s="2" t="inlineStr"/>
      <c r="J630" s="2" t="inlineStr"/>
      <c r="K630" s="2" t="inlineStr"/>
      <c r="L630" s="2" t="inlineStr">
        <is>
          <t>N</t>
        </is>
      </c>
      <c r="N630" s="2" t="inlineStr">
        <is>
          <t>1 pesticida organoclorado (rutina)</t>
        </is>
      </c>
      <c r="O630" s="2" t="inlineStr">
        <is>
          <t>15 días laborables</t>
        </is>
      </c>
      <c r="P630" s="2" t="inlineStr">
        <is>
          <t>Para más de un pesticida organoclorado consultad precio en pestaña  PERFIL</t>
        </is>
      </c>
      <c r="Q630" s="2" t="inlineStr"/>
      <c r="R630" s="2" t="inlineStr">
        <is>
          <t>1 Filtro</t>
        </is>
      </c>
      <c r="S630" s="26" t="inlineStr">
        <is>
          <t>MT058</t>
        </is>
      </c>
    </row>
    <row r="631" hidden="1">
      <c r="A631" s="17" t="inlineStr">
        <is>
          <t>60-57-1</t>
        </is>
      </c>
      <c r="B631" s="2" t="inlineStr">
        <is>
          <t>Dieldrin - aire</t>
        </is>
      </c>
      <c r="C631" s="2" t="inlineStr">
        <is>
          <t>1,2,3,4,10,10-Hexachloro-6,7-epoxy-1,4,4a,5,6,7,8,8a-octahydro- endo, exo-1,4: 5,8-dimethanonaphthalene</t>
        </is>
      </c>
      <c r="D631" s="2" t="n"/>
      <c r="E631" s="2" t="inlineStr">
        <is>
          <t>N1570</t>
        </is>
      </c>
      <c r="F631" s="2" t="inlineStr">
        <is>
          <t>MA189</t>
        </is>
      </c>
      <c r="G631" s="2" t="inlineStr">
        <is>
          <t>0,2 µg</t>
        </is>
      </c>
      <c r="H631" s="2" t="inlineStr"/>
      <c r="I631" s="2" t="inlineStr"/>
      <c r="J631" s="2" t="inlineStr"/>
      <c r="K631" s="2" t="inlineStr"/>
      <c r="L631" s="2" t="inlineStr">
        <is>
          <t>N</t>
        </is>
      </c>
      <c r="N631" s="2" t="inlineStr">
        <is>
          <t>1 pesticida organoclorado urgente 8 días</t>
        </is>
      </c>
      <c r="O631" s="2" t="inlineStr">
        <is>
          <t>8 días laborables</t>
        </is>
      </c>
      <c r="P631" s="2" t="inlineStr">
        <is>
          <t>Para más de un pesticida organoclorado consultad precio en pestaña  PERFIL</t>
        </is>
      </c>
      <c r="Q631" s="2" t="inlineStr"/>
      <c r="R631" s="2" t="inlineStr">
        <is>
          <t>1 Filtro</t>
        </is>
      </c>
      <c r="S631" s="26" t="inlineStr">
        <is>
          <t>MT058</t>
        </is>
      </c>
    </row>
    <row r="632" hidden="1">
      <c r="A632" s="17" t="inlineStr">
        <is>
          <t>115-29-7</t>
        </is>
      </c>
      <c r="B632" s="2" t="inlineStr">
        <is>
          <t>Endosulfane - aire</t>
        </is>
      </c>
      <c r="C632" s="2" t="inlineStr">
        <is>
          <t>6,7,8,9,10,10-hexachloro-1,5,5a,6,9,9a-hexahydro-6,9-methano-2,4,3-benzodioxathiepin 3-oxide; Thiodan; Benzoepin; Cyclodan; Beosit; Endocel; Chlorthiepin; Crisulfan; Endosan; Endosol; Hildan; Insectophene; Malix; Thifor; Thimul; Thiofor; Thionex; Tiovel; Endosulfan I; Endosulfan II</t>
        </is>
      </c>
      <c r="D632" s="2" t="n"/>
      <c r="E632" s="2" t="inlineStr">
        <is>
          <t>N1575</t>
        </is>
      </c>
      <c r="F632" s="2" t="inlineStr">
        <is>
          <t>MA066</t>
        </is>
      </c>
      <c r="G632" s="2" t="inlineStr">
        <is>
          <t>0,2 µg</t>
        </is>
      </c>
      <c r="H632" s="2" t="inlineStr"/>
      <c r="I632" s="2" t="inlineStr"/>
      <c r="J632" s="2" t="inlineStr"/>
      <c r="K632" s="2" t="inlineStr"/>
      <c r="L632" s="2" t="inlineStr">
        <is>
          <t>N</t>
        </is>
      </c>
      <c r="N632" s="2" t="inlineStr">
        <is>
          <t>1 pesticida organoclorado (rutina)</t>
        </is>
      </c>
      <c r="O632" s="2" t="inlineStr">
        <is>
          <t>15 días laborables</t>
        </is>
      </c>
      <c r="P632" s="2" t="inlineStr">
        <is>
          <t>Para más de un pesticida organoclorado consultad precio en pestaña  PERFIL</t>
        </is>
      </c>
      <c r="Q632" s="2" t="inlineStr"/>
      <c r="R632" s="2" t="inlineStr">
        <is>
          <t>1 Filtro</t>
        </is>
      </c>
      <c r="S632" s="26" t="inlineStr">
        <is>
          <t>MAE15</t>
        </is>
      </c>
    </row>
    <row r="633" hidden="1">
      <c r="A633" s="17" t="inlineStr">
        <is>
          <t>115-29-7</t>
        </is>
      </c>
      <c r="B633" s="2" t="inlineStr">
        <is>
          <t>Endosulfane - aire</t>
        </is>
      </c>
      <c r="C633" s="2" t="inlineStr">
        <is>
          <t>6,7,8,9,10,10-hexachloro-1,5,5a,6,9,9a-hexahydro-6,9-methano-2,4,3-benzodioxathiepin 3-oxide; Thiodan; Benzoepin; Cyclodan; Beosit; Endocel; Chlorthiepin; Crisulfan; Endosan; Endosol; Hildan; Insectophene; Malix; Thifor; Thimul; Thiofor; Thionex; Tiovel; Endosulfan I; Endosulfan II</t>
        </is>
      </c>
      <c r="D633" s="2" t="n"/>
      <c r="E633" s="2" t="inlineStr">
        <is>
          <t>N1575</t>
        </is>
      </c>
      <c r="F633" s="2" t="inlineStr">
        <is>
          <t>MA189</t>
        </is>
      </c>
      <c r="G633" s="2" t="inlineStr">
        <is>
          <t>0,2 µg</t>
        </is>
      </c>
      <c r="H633" s="2" t="inlineStr"/>
      <c r="I633" s="2" t="inlineStr"/>
      <c r="J633" s="2" t="inlineStr"/>
      <c r="K633" s="2" t="inlineStr"/>
      <c r="L633" s="2" t="inlineStr">
        <is>
          <t>N</t>
        </is>
      </c>
      <c r="N633" s="2" t="inlineStr">
        <is>
          <t>1 pesticida organoclorado urgente 8 días</t>
        </is>
      </c>
      <c r="O633" s="2" t="inlineStr">
        <is>
          <t>8 días laborables</t>
        </is>
      </c>
      <c r="P633" s="2" t="inlineStr">
        <is>
          <t>Para más de un pesticida organoclorado consultad precio en pestaña  PERFIL</t>
        </is>
      </c>
      <c r="Q633" s="2" t="inlineStr"/>
      <c r="R633" s="2" t="inlineStr">
        <is>
          <t>1 Filtro</t>
        </is>
      </c>
      <c r="S633" s="26" t="inlineStr">
        <is>
          <t>MAE15</t>
        </is>
      </c>
    </row>
    <row r="634" hidden="1">
      <c r="A634" s="17" t="inlineStr">
        <is>
          <t>1031-07-8</t>
        </is>
      </c>
      <c r="B634" s="2" t="inlineStr">
        <is>
          <t>Endosulfane sulfate - aire</t>
        </is>
      </c>
      <c r="C634" s="2" t="n"/>
      <c r="D634" s="2" t="n"/>
      <c r="E634" s="2" t="inlineStr">
        <is>
          <t>N1580</t>
        </is>
      </c>
      <c r="F634" s="2" t="inlineStr">
        <is>
          <t>MA189</t>
        </is>
      </c>
      <c r="G634" s="2" t="inlineStr">
        <is>
          <t>0,2 µg</t>
        </is>
      </c>
      <c r="H634" s="2" t="inlineStr"/>
      <c r="I634" s="2" t="inlineStr"/>
      <c r="J634" s="2" t="inlineStr"/>
      <c r="K634" s="2" t="inlineStr"/>
      <c r="L634" s="2" t="inlineStr">
        <is>
          <t>N</t>
        </is>
      </c>
      <c r="N634" s="2" t="inlineStr">
        <is>
          <t>1 pesticida organoclorado urgente 8 días</t>
        </is>
      </c>
      <c r="O634" s="2" t="inlineStr">
        <is>
          <t>8 días laborables</t>
        </is>
      </c>
      <c r="P634" s="2" t="inlineStr">
        <is>
          <t>Para más de un pesticida organoclorado consultad precio en pestaña  PERFIL</t>
        </is>
      </c>
      <c r="Q634" s="2" t="inlineStr"/>
      <c r="R634" s="2" t="inlineStr">
        <is>
          <t>Tubo OVS-2  -&gt; MAE15</t>
        </is>
      </c>
      <c r="S634" s="26" t="inlineStr">
        <is>
          <t>MAE15</t>
        </is>
      </c>
    </row>
    <row r="635" hidden="1">
      <c r="A635" s="17" t="inlineStr">
        <is>
          <t>1031-07-8</t>
        </is>
      </c>
      <c r="B635" s="2" t="inlineStr">
        <is>
          <t>Endosulfane sulfate - aire</t>
        </is>
      </c>
      <c r="C635" s="2" t="n"/>
      <c r="D635" s="2" t="n"/>
      <c r="E635" s="2" t="inlineStr">
        <is>
          <t>N1580</t>
        </is>
      </c>
      <c r="F635" s="2" t="inlineStr">
        <is>
          <t>MA066</t>
        </is>
      </c>
      <c r="G635" s="2" t="inlineStr">
        <is>
          <t>0,2 µg</t>
        </is>
      </c>
      <c r="H635" s="2" t="inlineStr"/>
      <c r="I635" s="2" t="inlineStr"/>
      <c r="J635" s="2" t="inlineStr"/>
      <c r="K635" s="2" t="inlineStr"/>
      <c r="L635" s="2" t="inlineStr">
        <is>
          <t>N</t>
        </is>
      </c>
      <c r="N635" s="2" t="inlineStr">
        <is>
          <t>1 pesticida organoclorado (rutina)</t>
        </is>
      </c>
      <c r="O635" s="2" t="inlineStr">
        <is>
          <t>15 días laborables</t>
        </is>
      </c>
      <c r="P635" s="2" t="inlineStr">
        <is>
          <t>Para más de un pesticida organoclorado consultad precio en pestaña  PERFIL</t>
        </is>
      </c>
      <c r="Q635" s="2" t="inlineStr"/>
      <c r="R635" s="2" t="inlineStr">
        <is>
          <t>Tubo OVS-2  -&gt; MAE15</t>
        </is>
      </c>
      <c r="S635" s="26" t="inlineStr">
        <is>
          <t>MAE15</t>
        </is>
      </c>
    </row>
    <row r="636" hidden="1">
      <c r="A636" s="17" t="inlineStr">
        <is>
          <t>72-20-8</t>
        </is>
      </c>
      <c r="B636" s="2" t="inlineStr">
        <is>
          <t>Endrin - aire</t>
        </is>
      </c>
      <c r="C636" s="2" t="inlineStr">
        <is>
          <t>1,2,3,4,10,10-Hexachloro-6,7-epoxy-1,4,4a,5,6,7,8,8a-octahydro- 1,4-endo-endo-5,8-dimethanonaphthalene; Mendrin; Nendrin; Hexadrin</t>
        </is>
      </c>
      <c r="D636" s="2" t="n"/>
      <c r="E636" s="2" t="inlineStr">
        <is>
          <t>N1585</t>
        </is>
      </c>
      <c r="F636" s="2" t="inlineStr">
        <is>
          <t>MA066</t>
        </is>
      </c>
      <c r="G636" s="2" t="inlineStr">
        <is>
          <t>0,2 µg</t>
        </is>
      </c>
      <c r="H636" s="2" t="inlineStr"/>
      <c r="I636" s="2" t="inlineStr"/>
      <c r="J636" s="2" t="inlineStr"/>
      <c r="K636" s="2" t="inlineStr"/>
      <c r="L636" s="2" t="inlineStr">
        <is>
          <t>N</t>
        </is>
      </c>
      <c r="N636" s="2" t="inlineStr">
        <is>
          <t>1 pesticida organoclorado (rutina)</t>
        </is>
      </c>
      <c r="O636" s="2" t="inlineStr">
        <is>
          <t>15 días laborables</t>
        </is>
      </c>
      <c r="P636" s="2" t="inlineStr">
        <is>
          <t>Para más de un pesticida organoclorado consultad precio en pestaña  PERFIL</t>
        </is>
      </c>
      <c r="Q636" s="2" t="inlineStr"/>
      <c r="R636" s="2" t="inlineStr">
        <is>
          <t>Cassette EDC+tubo  Chromosorb 102</t>
        </is>
      </c>
      <c r="S636" s="26" t="inlineStr">
        <is>
          <t>MT117+Chromosorb 102</t>
        </is>
      </c>
    </row>
    <row r="637" hidden="1">
      <c r="A637" s="17" t="inlineStr">
        <is>
          <t>72-20-8</t>
        </is>
      </c>
      <c r="B637" s="2" t="inlineStr">
        <is>
          <t>Endrin - aire</t>
        </is>
      </c>
      <c r="C637" s="2" t="inlineStr">
        <is>
          <t>1,2,3,4,10,10-Hexachloro-6,7-epoxy-1,4,4a,5,6,7,8,8a-octahydro- 1,4-endo-endo-5,8-dimethanonaphthalene; Mendrin; Nendrin; Hexadrin</t>
        </is>
      </c>
      <c r="D637" s="2" t="n"/>
      <c r="E637" s="2" t="inlineStr">
        <is>
          <t>N1585</t>
        </is>
      </c>
      <c r="F637" s="2" t="inlineStr">
        <is>
          <t>MA189</t>
        </is>
      </c>
      <c r="G637" s="2" t="inlineStr">
        <is>
          <t>0,2 µg</t>
        </is>
      </c>
      <c r="H637" s="2" t="inlineStr"/>
      <c r="I637" s="2" t="inlineStr"/>
      <c r="J637" s="2" t="inlineStr"/>
      <c r="K637" s="2" t="inlineStr"/>
      <c r="L637" s="2" t="inlineStr">
        <is>
          <t>N</t>
        </is>
      </c>
      <c r="N637" s="2" t="inlineStr">
        <is>
          <t>1 pesticida organoclorado urgente 8 días</t>
        </is>
      </c>
      <c r="O637" s="2" t="inlineStr">
        <is>
          <t>8 días laborables</t>
        </is>
      </c>
      <c r="P637" s="2" t="inlineStr">
        <is>
          <t>Para más de un pesticida organoclorado consultad precio en pestaña  PERFIL</t>
        </is>
      </c>
      <c r="Q637" s="2" t="inlineStr"/>
      <c r="R637" s="2" t="inlineStr">
        <is>
          <t>Cassette EDC+tubo  Chromosorb 102</t>
        </is>
      </c>
      <c r="S637" s="26" t="inlineStr">
        <is>
          <t>MT117+Chromosorb 102</t>
        </is>
      </c>
    </row>
    <row r="638" hidden="1">
      <c r="A638" s="17" t="inlineStr">
        <is>
          <t>7421-93-4</t>
        </is>
      </c>
      <c r="B638" s="2" t="inlineStr">
        <is>
          <t>Endrin aldehyde - aire</t>
        </is>
      </c>
      <c r="C638" s="2" t="n"/>
      <c r="D638" s="2" t="n"/>
      <c r="E638" s="2" t="inlineStr">
        <is>
          <t>N1590</t>
        </is>
      </c>
      <c r="F638" s="2" t="inlineStr">
        <is>
          <t>MA066</t>
        </is>
      </c>
      <c r="G638" s="2" t="inlineStr">
        <is>
          <t>0,2 µg</t>
        </is>
      </c>
      <c r="H638" s="2" t="inlineStr"/>
      <c r="I638" s="2" t="inlineStr"/>
      <c r="J638" s="2" t="inlineStr"/>
      <c r="K638" s="2" t="inlineStr"/>
      <c r="L638" s="2" t="inlineStr">
        <is>
          <t>N</t>
        </is>
      </c>
      <c r="N638" s="2" t="inlineStr">
        <is>
          <t>1 pesticida organoclorado (rutina)</t>
        </is>
      </c>
      <c r="O638" s="2" t="inlineStr">
        <is>
          <t>15 días laborables</t>
        </is>
      </c>
      <c r="P638" s="2" t="inlineStr">
        <is>
          <t>Para más de un pesticida organoclorado consultad precio en pestaña  PERFIL</t>
        </is>
      </c>
      <c r="Q638" s="2" t="inlineStr"/>
      <c r="R638" s="2" t="inlineStr">
        <is>
          <t>Tubo OVS-2  -&gt; MAE15</t>
        </is>
      </c>
      <c r="S638" s="26" t="inlineStr">
        <is>
          <t>MAE15</t>
        </is>
      </c>
    </row>
    <row r="639" hidden="1">
      <c r="A639" s="17" t="inlineStr">
        <is>
          <t>7421-93-4</t>
        </is>
      </c>
      <c r="B639" s="2" t="inlineStr">
        <is>
          <t>Endrin aldehyde - aire</t>
        </is>
      </c>
      <c r="C639" s="2" t="n"/>
      <c r="D639" s="2" t="n"/>
      <c r="E639" s="2" t="inlineStr">
        <is>
          <t>N1590</t>
        </is>
      </c>
      <c r="F639" s="2" t="inlineStr">
        <is>
          <t>MA189</t>
        </is>
      </c>
      <c r="G639" s="2" t="inlineStr">
        <is>
          <t>0,2 µg</t>
        </is>
      </c>
      <c r="H639" s="2" t="inlineStr"/>
      <c r="I639" s="2" t="inlineStr"/>
      <c r="J639" s="2" t="inlineStr"/>
      <c r="K639" s="2" t="inlineStr"/>
      <c r="L639" s="2" t="inlineStr">
        <is>
          <t>N</t>
        </is>
      </c>
      <c r="N639" s="2" t="inlineStr">
        <is>
          <t>1 pesticida organoclorado urgente 8 días</t>
        </is>
      </c>
      <c r="O639" s="2" t="inlineStr">
        <is>
          <t>8 días laborables</t>
        </is>
      </c>
      <c r="P639" s="2" t="inlineStr">
        <is>
          <t>Para más de un pesticida organoclorado consultad precio en pestaña  PERFIL</t>
        </is>
      </c>
      <c r="Q639" s="2" t="inlineStr"/>
      <c r="R639" s="2" t="inlineStr">
        <is>
          <t>Tubo OVS-2  -&gt; MAE15</t>
        </is>
      </c>
      <c r="S639" s="26" t="inlineStr">
        <is>
          <t>MAE15</t>
        </is>
      </c>
    </row>
    <row r="640" hidden="1">
      <c r="A640" s="17" t="inlineStr">
        <is>
          <t>53494-70-5</t>
        </is>
      </c>
      <c r="B640" s="2" t="inlineStr">
        <is>
          <t>Endrin Ketone - aire</t>
        </is>
      </c>
      <c r="C640" s="2" t="n"/>
      <c r="D640" s="2" t="n"/>
      <c r="E640" s="2" t="inlineStr">
        <is>
          <t>N1595</t>
        </is>
      </c>
      <c r="F640" s="2" t="inlineStr">
        <is>
          <t>MA066</t>
        </is>
      </c>
      <c r="G640" s="2" t="inlineStr">
        <is>
          <t>0,2 µg</t>
        </is>
      </c>
      <c r="H640" s="2" t="inlineStr"/>
      <c r="I640" s="2" t="inlineStr"/>
      <c r="J640" s="2" t="inlineStr"/>
      <c r="K640" s="2" t="inlineStr"/>
      <c r="L640" s="2" t="inlineStr">
        <is>
          <t>N</t>
        </is>
      </c>
      <c r="N640" s="2" t="inlineStr">
        <is>
          <t>1 pesticida organoclorado (rutina)</t>
        </is>
      </c>
      <c r="O640" s="2" t="inlineStr">
        <is>
          <t>15 días laborables</t>
        </is>
      </c>
      <c r="P640" s="2" t="inlineStr">
        <is>
          <t>Para más de un pesticida organoclorado consultad precio en pestaña  PERFIL</t>
        </is>
      </c>
      <c r="Q640" s="2" t="inlineStr"/>
      <c r="R640" s="2" t="inlineStr">
        <is>
          <t>Tubo OVS-2  -&gt; MAE15</t>
        </is>
      </c>
      <c r="S640" s="26" t="inlineStr">
        <is>
          <t>MAE15</t>
        </is>
      </c>
    </row>
    <row r="641" hidden="1">
      <c r="A641" s="17" t="inlineStr">
        <is>
          <t>53494-70-5</t>
        </is>
      </c>
      <c r="B641" s="2" t="inlineStr">
        <is>
          <t>Endrin Ketone - aire</t>
        </is>
      </c>
      <c r="C641" s="2" t="n"/>
      <c r="D641" s="2" t="n"/>
      <c r="E641" s="2" t="inlineStr">
        <is>
          <t>N1595</t>
        </is>
      </c>
      <c r="F641" s="2" t="inlineStr">
        <is>
          <t>MA189</t>
        </is>
      </c>
      <c r="G641" s="2" t="inlineStr">
        <is>
          <t>0,2 µg</t>
        </is>
      </c>
      <c r="H641" s="2" t="inlineStr"/>
      <c r="I641" s="2" t="inlineStr"/>
      <c r="J641" s="2" t="inlineStr"/>
      <c r="K641" s="2" t="inlineStr"/>
      <c r="L641" s="2" t="inlineStr">
        <is>
          <t>N</t>
        </is>
      </c>
      <c r="N641" s="2" t="inlineStr">
        <is>
          <t>1 pesticida organoclorado urgente 8 días</t>
        </is>
      </c>
      <c r="O641" s="2" t="inlineStr">
        <is>
          <t>8 días laborables</t>
        </is>
      </c>
      <c r="P641" s="2" t="inlineStr">
        <is>
          <t>Para más de un pesticida organoclorado consultad precio en pestaña  PERFIL</t>
        </is>
      </c>
      <c r="Q641" s="2" t="inlineStr"/>
      <c r="R641" s="2" t="inlineStr">
        <is>
          <t>Tubo OVS-2  -&gt; MAE15</t>
        </is>
      </c>
      <c r="S641" s="26" t="inlineStr">
        <is>
          <t>MAE15</t>
        </is>
      </c>
    </row>
    <row r="642" hidden="1">
      <c r="A642" s="17" t="inlineStr">
        <is>
          <t>1024-57-3</t>
        </is>
      </c>
      <c r="B642" s="2" t="inlineStr">
        <is>
          <t>Epoxido de Heptacloro - aire</t>
        </is>
      </c>
      <c r="C642" s="2" t="n"/>
      <c r="D642" s="2" t="n"/>
      <c r="E642" s="2" t="inlineStr">
        <is>
          <t>N1600</t>
        </is>
      </c>
      <c r="F642" s="2" t="inlineStr">
        <is>
          <t>MA066</t>
        </is>
      </c>
      <c r="G642" s="2" t="inlineStr">
        <is>
          <t>0,2 µg</t>
        </is>
      </c>
      <c r="H642" s="2" t="inlineStr"/>
      <c r="I642" s="2" t="inlineStr"/>
      <c r="J642" s="2" t="inlineStr"/>
      <c r="K642" s="2" t="inlineStr"/>
      <c r="L642" s="2" t="inlineStr">
        <is>
          <t>N</t>
        </is>
      </c>
      <c r="N642" s="2" t="inlineStr">
        <is>
          <t>1 pesticida organoclorado (rutina)</t>
        </is>
      </c>
      <c r="O642" s="2" t="inlineStr">
        <is>
          <t>15 días laborables</t>
        </is>
      </c>
      <c r="P642" s="2" t="inlineStr">
        <is>
          <t>Para más de un pesticida organoclorado consultad precio en pestaña  PERFIL</t>
        </is>
      </c>
      <c r="Q642" s="2" t="inlineStr"/>
      <c r="R642" s="2" t="inlineStr">
        <is>
          <t>Tubo OVS-2  -&gt; MAE15</t>
        </is>
      </c>
      <c r="S642" s="26" t="inlineStr">
        <is>
          <t>MAE15</t>
        </is>
      </c>
    </row>
    <row r="643" hidden="1">
      <c r="A643" s="17" t="inlineStr">
        <is>
          <t>1024-57-3</t>
        </is>
      </c>
      <c r="B643" s="2" t="inlineStr">
        <is>
          <t>Epoxido de Heptacloro - aire</t>
        </is>
      </c>
      <c r="C643" s="2" t="n"/>
      <c r="D643" s="2" t="n"/>
      <c r="E643" s="2" t="inlineStr">
        <is>
          <t>N1600</t>
        </is>
      </c>
      <c r="F643" s="2" t="inlineStr">
        <is>
          <t>MA189</t>
        </is>
      </c>
      <c r="G643" s="2" t="inlineStr">
        <is>
          <t>0,2 µg</t>
        </is>
      </c>
      <c r="H643" s="2" t="inlineStr"/>
      <c r="I643" s="2" t="inlineStr"/>
      <c r="J643" s="2" t="inlineStr"/>
      <c r="K643" s="2" t="inlineStr"/>
      <c r="L643" s="2" t="inlineStr">
        <is>
          <t>N</t>
        </is>
      </c>
      <c r="N643" s="2" t="inlineStr">
        <is>
          <t>1 pesticida organoclorado urgente 8 días</t>
        </is>
      </c>
      <c r="O643" s="2" t="inlineStr">
        <is>
          <t>8 días laborables</t>
        </is>
      </c>
      <c r="P643" s="2" t="inlineStr">
        <is>
          <t>Para más de un pesticida organoclorado consultad precio en pestaña  PERFIL</t>
        </is>
      </c>
      <c r="Q643" s="2" t="inlineStr"/>
      <c r="R643" s="2" t="inlineStr">
        <is>
          <t>Tubo OVS-2  -&gt; MAE15</t>
        </is>
      </c>
      <c r="S643" s="26" t="inlineStr">
        <is>
          <t>MAE15</t>
        </is>
      </c>
    </row>
    <row r="644" hidden="1">
      <c r="A644" s="17" t="inlineStr">
        <is>
          <t>2593-15-9</t>
        </is>
      </c>
      <c r="B644" s="2" t="inlineStr">
        <is>
          <t>Etridiazole - aire</t>
        </is>
      </c>
      <c r="C644" s="2" t="inlineStr">
        <is>
          <t>Etridiazole</t>
        </is>
      </c>
      <c r="D644" s="2" t="n"/>
      <c r="E644" s="2" t="inlineStr">
        <is>
          <t>N1605</t>
        </is>
      </c>
      <c r="F644" s="2" t="inlineStr">
        <is>
          <t>MA189</t>
        </is>
      </c>
      <c r="G644" s="2" t="inlineStr">
        <is>
          <t>0,2 µg</t>
        </is>
      </c>
      <c r="H644" s="2" t="inlineStr"/>
      <c r="I644" s="2" t="inlineStr"/>
      <c r="J644" s="2" t="inlineStr"/>
      <c r="K644" s="2" t="inlineStr"/>
      <c r="L644" s="2" t="inlineStr">
        <is>
          <t>N</t>
        </is>
      </c>
      <c r="N644" s="2" t="inlineStr">
        <is>
          <t>1 pesticida organoclorado urgente 8 días</t>
        </is>
      </c>
      <c r="O644" s="2" t="inlineStr">
        <is>
          <t>8 días laborables</t>
        </is>
      </c>
      <c r="P644" s="2" t="inlineStr">
        <is>
          <t>Para más de un pesticida organoclorado consultad precio en pestaña  PERFIL</t>
        </is>
      </c>
      <c r="Q644" s="2" t="inlineStr"/>
      <c r="R644" s="2" t="inlineStr">
        <is>
          <t>Tubo OVS-2  -&gt; MAE15</t>
        </is>
      </c>
      <c r="S644" s="26" t="inlineStr">
        <is>
          <t>MAE15</t>
        </is>
      </c>
    </row>
    <row r="645" hidden="1">
      <c r="A645" s="17" t="inlineStr">
        <is>
          <t>2593-15-9</t>
        </is>
      </c>
      <c r="B645" s="2" t="inlineStr">
        <is>
          <t>Etridiazole - aire</t>
        </is>
      </c>
      <c r="C645" s="2" t="inlineStr">
        <is>
          <t>Etridiazole</t>
        </is>
      </c>
      <c r="D645" s="2" t="n"/>
      <c r="E645" s="2" t="inlineStr">
        <is>
          <t>N1605</t>
        </is>
      </c>
      <c r="F645" s="2" t="inlineStr">
        <is>
          <t>MA066</t>
        </is>
      </c>
      <c r="G645" s="2" t="inlineStr">
        <is>
          <t>0,2 µg</t>
        </is>
      </c>
      <c r="H645" s="2" t="inlineStr"/>
      <c r="I645" s="2" t="inlineStr"/>
      <c r="J645" s="2" t="inlineStr"/>
      <c r="K645" s="2" t="inlineStr"/>
      <c r="L645" s="2" t="inlineStr">
        <is>
          <t>N</t>
        </is>
      </c>
      <c r="N645" s="2" t="inlineStr">
        <is>
          <t>1 pesticida organoclorado (rutina)</t>
        </is>
      </c>
      <c r="O645" s="2" t="inlineStr">
        <is>
          <t>15 días laborables</t>
        </is>
      </c>
      <c r="P645" s="2" t="inlineStr">
        <is>
          <t>Para más de un pesticida organoclorado consultad precio en pestaña  PERFIL</t>
        </is>
      </c>
      <c r="Q645" s="2" t="inlineStr"/>
      <c r="R645" s="2" t="inlineStr">
        <is>
          <t>Tubo OVS-2  -&gt; MAE15</t>
        </is>
      </c>
      <c r="S645" s="26" t="inlineStr">
        <is>
          <t>MAE15</t>
        </is>
      </c>
    </row>
    <row r="646" hidden="1">
      <c r="A646" s="17" t="inlineStr">
        <is>
          <t>76-44-8</t>
        </is>
      </c>
      <c r="B646" s="2" t="inlineStr">
        <is>
          <t>Heptacloro - aire</t>
        </is>
      </c>
      <c r="C646" s="2" t="inlineStr">
        <is>
          <t>1,4,5,6,7,8,8-Heptachloro-3a,4,7,7a-tetrahydro-4,7-methano-lH-indene; Aahepta; Agroceres; Drinox; E 3314; ENT 15,152; GPKh; H34; Heptachlorane; Heptagran; Heptamul; Rhodiachlor; Velsicol 104</t>
        </is>
      </c>
      <c r="D646" s="2" t="n"/>
      <c r="E646" s="2" t="inlineStr">
        <is>
          <t>N1610</t>
        </is>
      </c>
      <c r="F646" s="2" t="inlineStr">
        <is>
          <t>MA189</t>
        </is>
      </c>
      <c r="G646" s="2" t="inlineStr">
        <is>
          <t>0,2 µg</t>
        </is>
      </c>
      <c r="H646" s="2" t="inlineStr">
        <is>
          <t>Temperatura ambiente</t>
        </is>
      </c>
      <c r="I646" s="2" t="inlineStr"/>
      <c r="J646" s="2" t="inlineStr"/>
      <c r="K646" s="2" t="inlineStr"/>
      <c r="L646" s="2" t="inlineStr">
        <is>
          <t>N</t>
        </is>
      </c>
      <c r="N646" s="2" t="inlineStr">
        <is>
          <t>1 pesticida organoclorado urgente 8 días</t>
        </is>
      </c>
      <c r="O646" s="2" t="inlineStr">
        <is>
          <t>8 días laborables</t>
        </is>
      </c>
      <c r="P646" s="2" t="inlineStr">
        <is>
          <t>Para más de un pesticida organoclorado consultad precio en pestaña  PERFIL</t>
        </is>
      </c>
      <c r="Q646" s="2" t="inlineStr"/>
      <c r="R646" s="2" t="inlineStr">
        <is>
          <t>Tubo OVS-2  -&gt; MAE15</t>
        </is>
      </c>
      <c r="S646" s="26" t="inlineStr">
        <is>
          <t>MAE15</t>
        </is>
      </c>
    </row>
    <row r="647" hidden="1">
      <c r="A647" s="17" t="inlineStr">
        <is>
          <t>76-44-8</t>
        </is>
      </c>
      <c r="B647" s="2" t="inlineStr">
        <is>
          <t>Heptacloro - aire</t>
        </is>
      </c>
      <c r="C647" s="2" t="inlineStr">
        <is>
          <t>1,4,5,6,7,8,8-Heptachloro-3a,4,7,7a-tetrahydro-4,7-methano-lH-indene; Aahepta; Agroceres; Drinox; E 3314; ENT 15,152; GPKh; H34; Heptachlorane; Heptagran; Heptamul; Rhodiachlor; Velsicol 104</t>
        </is>
      </c>
      <c r="D647" s="2" t="n"/>
      <c r="E647" s="2" t="inlineStr">
        <is>
          <t>N1610</t>
        </is>
      </c>
      <c r="F647" s="2" t="inlineStr">
        <is>
          <t>MA066</t>
        </is>
      </c>
      <c r="G647" s="2" t="inlineStr">
        <is>
          <t>0,2 µg</t>
        </is>
      </c>
      <c r="H647" s="2" t="inlineStr">
        <is>
          <t>Temperatura ambiente</t>
        </is>
      </c>
      <c r="I647" s="2" t="inlineStr"/>
      <c r="J647" s="2" t="inlineStr"/>
      <c r="K647" s="2" t="inlineStr"/>
      <c r="L647" s="2" t="inlineStr">
        <is>
          <t>N</t>
        </is>
      </c>
      <c r="N647" s="2" t="inlineStr">
        <is>
          <t>1 pesticida organoclorado (rutina)</t>
        </is>
      </c>
      <c r="O647" s="2" t="inlineStr">
        <is>
          <t>15 días laborables</t>
        </is>
      </c>
      <c r="P647" s="2" t="inlineStr">
        <is>
          <t>Para más de un pesticida organoclorado consultad precio en pestaña  PERFIL</t>
        </is>
      </c>
      <c r="Q647" s="2" t="inlineStr"/>
      <c r="R647" s="2" t="inlineStr">
        <is>
          <t>Tubo OVS-2  -&gt; MAE15</t>
        </is>
      </c>
      <c r="S647" s="26" t="inlineStr">
        <is>
          <t>MAE15</t>
        </is>
      </c>
    </row>
    <row r="648" hidden="1">
      <c r="A648" s="17" t="inlineStr">
        <is>
          <t>118-74-1</t>
        </is>
      </c>
      <c r="B648" s="2" t="inlineStr">
        <is>
          <t>Hexaclorobenceno - aire</t>
        </is>
      </c>
      <c r="C648" s="2" t="inlineStr">
        <is>
          <t>HCB</t>
        </is>
      </c>
      <c r="D648" s="2" t="n"/>
      <c r="E648" s="2" t="inlineStr">
        <is>
          <t>N1615</t>
        </is>
      </c>
      <c r="F648" s="2" t="inlineStr">
        <is>
          <t>MA066</t>
        </is>
      </c>
      <c r="G648" s="2" t="inlineStr">
        <is>
          <t>0,1 µg</t>
        </is>
      </c>
      <c r="H648" s="2" t="inlineStr"/>
      <c r="I648" s="2" t="inlineStr">
        <is>
          <t>Método interno Basado en OSHA CSI</t>
        </is>
      </c>
      <c r="J648" s="2" t="inlineStr"/>
      <c r="K648" s="2" t="inlineStr">
        <is>
          <t>Cromatografía de Gases / Espectrometría de Masas (GC-MS)</t>
        </is>
      </c>
      <c r="L648" s="2" t="inlineStr">
        <is>
          <t>N</t>
        </is>
      </c>
      <c r="N648" s="2" t="inlineStr">
        <is>
          <t>1 pesticida organoclorado (rutina)</t>
        </is>
      </c>
      <c r="O648" s="2" t="inlineStr">
        <is>
          <t>15 días laborables</t>
        </is>
      </c>
      <c r="P648" s="2" t="inlineStr">
        <is>
          <t>Para más de un pesticida organoclorado consultad precio en pestaña  PERFIL</t>
        </is>
      </c>
      <c r="Q648" s="2" t="inlineStr"/>
      <c r="R648" s="2" t="inlineStr">
        <is>
          <t>Filtro Fibra Vidrio (FV) -&gt; MT058</t>
        </is>
      </c>
      <c r="S648" s="26" t="inlineStr">
        <is>
          <t>MT058</t>
        </is>
      </c>
    </row>
    <row r="649" hidden="1">
      <c r="A649" s="17" t="inlineStr">
        <is>
          <t>118-74-1</t>
        </is>
      </c>
      <c r="B649" s="2" t="inlineStr">
        <is>
          <t>Hexaclorobenceno - aire</t>
        </is>
      </c>
      <c r="C649" s="2" t="inlineStr">
        <is>
          <t>HCB</t>
        </is>
      </c>
      <c r="D649" s="2" t="n"/>
      <c r="E649" s="2" t="inlineStr">
        <is>
          <t>N1615</t>
        </is>
      </c>
      <c r="F649" s="2" t="inlineStr">
        <is>
          <t>MA189</t>
        </is>
      </c>
      <c r="G649" s="2" t="inlineStr">
        <is>
          <t>0,1 µg</t>
        </is>
      </c>
      <c r="H649" s="2" t="inlineStr"/>
      <c r="I649" s="2" t="inlineStr">
        <is>
          <t>Método interno Basado en OSHA CSI</t>
        </is>
      </c>
      <c r="J649" s="2" t="inlineStr"/>
      <c r="K649" s="2" t="inlineStr">
        <is>
          <t>Cromatografía de Gases / Espectrometría de Masas (GC-MS)</t>
        </is>
      </c>
      <c r="L649" s="2" t="inlineStr">
        <is>
          <t>N</t>
        </is>
      </c>
      <c r="N649" s="2" t="inlineStr">
        <is>
          <t>1 pesticida organoclorado urgente 8 días</t>
        </is>
      </c>
      <c r="O649" s="2" t="inlineStr">
        <is>
          <t>8 días laborables</t>
        </is>
      </c>
      <c r="P649" s="2" t="inlineStr">
        <is>
          <t>Para más de un pesticida organoclorado consultad precio en pestaña  PERFIL</t>
        </is>
      </c>
      <c r="Q649" s="2" t="inlineStr"/>
      <c r="R649" s="2" t="inlineStr">
        <is>
          <t>Filtro Fibra Vidrio (FV) -&gt; MT058</t>
        </is>
      </c>
      <c r="S649" s="26" t="inlineStr">
        <is>
          <t>MT058</t>
        </is>
      </c>
    </row>
    <row r="650" hidden="1">
      <c r="A650" s="17" t="inlineStr">
        <is>
          <t>465-73-6</t>
        </is>
      </c>
      <c r="B650" s="2" t="inlineStr">
        <is>
          <t>Isodrin - aire</t>
        </is>
      </c>
      <c r="C650" s="2" t="n"/>
      <c r="D650" s="2" t="n"/>
      <c r="E650" s="2" t="inlineStr">
        <is>
          <t>N1620</t>
        </is>
      </c>
      <c r="F650" s="2" t="inlineStr">
        <is>
          <t>MA189</t>
        </is>
      </c>
      <c r="G650" s="2" t="inlineStr">
        <is>
          <t>0,2 µg</t>
        </is>
      </c>
      <c r="H650" s="2" t="inlineStr"/>
      <c r="I650" s="2" t="inlineStr"/>
      <c r="J650" s="2" t="inlineStr"/>
      <c r="K650" s="2" t="inlineStr"/>
      <c r="L650" s="2" t="inlineStr">
        <is>
          <t>N</t>
        </is>
      </c>
      <c r="N650" s="2" t="inlineStr">
        <is>
          <t>1 pesticida organoclorado urgente 8 días</t>
        </is>
      </c>
      <c r="O650" s="2" t="inlineStr">
        <is>
          <t>8 días laborables</t>
        </is>
      </c>
      <c r="P650" s="2" t="inlineStr">
        <is>
          <t>Para más de un pesticida organoclorado consultad precio en pestaña  PERFIL</t>
        </is>
      </c>
      <c r="Q650" s="2" t="inlineStr"/>
      <c r="R650" s="2" t="inlineStr">
        <is>
          <t>Tubo OVS-2  -&gt; MAE15</t>
        </is>
      </c>
      <c r="S650" s="26" t="inlineStr">
        <is>
          <t>MAE15</t>
        </is>
      </c>
    </row>
    <row r="651" hidden="1">
      <c r="A651" s="17" t="inlineStr">
        <is>
          <t>465-73-6</t>
        </is>
      </c>
      <c r="B651" s="2" t="inlineStr">
        <is>
          <t>Isodrin - aire</t>
        </is>
      </c>
      <c r="C651" s="2" t="n"/>
      <c r="D651" s="2" t="n"/>
      <c r="E651" s="2" t="inlineStr">
        <is>
          <t>N1620</t>
        </is>
      </c>
      <c r="F651" s="2" t="inlineStr">
        <is>
          <t>MA066</t>
        </is>
      </c>
      <c r="G651" s="2" t="inlineStr">
        <is>
          <t>0,2 µg</t>
        </is>
      </c>
      <c r="H651" s="2" t="inlineStr"/>
      <c r="I651" s="2" t="inlineStr"/>
      <c r="J651" s="2" t="inlineStr"/>
      <c r="K651" s="2" t="inlineStr"/>
      <c r="L651" s="2" t="inlineStr">
        <is>
          <t>N</t>
        </is>
      </c>
      <c r="N651" s="2" t="inlineStr">
        <is>
          <t>1 pesticida organoclorado (rutina)</t>
        </is>
      </c>
      <c r="O651" s="2" t="inlineStr">
        <is>
          <t>15 días laborables</t>
        </is>
      </c>
      <c r="P651" s="2" t="inlineStr">
        <is>
          <t>Para más de un pesticida organoclorado consultad precio en pestaña  PERFIL</t>
        </is>
      </c>
      <c r="Q651" s="2" t="inlineStr"/>
      <c r="R651" s="2" t="inlineStr">
        <is>
          <t>Tubo OVS-2  -&gt; MAE15</t>
        </is>
      </c>
      <c r="S651" s="26" t="inlineStr">
        <is>
          <t>MAE15</t>
        </is>
      </c>
    </row>
    <row r="652" hidden="1">
      <c r="A652" s="17" t="inlineStr">
        <is>
          <t>58-89-9</t>
        </is>
      </c>
      <c r="B652" s="2" t="inlineStr">
        <is>
          <t>Lindano  - aire</t>
        </is>
      </c>
      <c r="C652" s="2" t="inlineStr">
        <is>
          <t>gamma-hexachlorocyclohexane; Benzenehexachloride; gamma-BHC; Lindane</t>
        </is>
      </c>
      <c r="D652" s="2" t="n"/>
      <c r="E652" s="2" t="inlineStr">
        <is>
          <t>N1625</t>
        </is>
      </c>
      <c r="F652" s="2" t="inlineStr">
        <is>
          <t>MA066</t>
        </is>
      </c>
      <c r="G652" s="2" t="inlineStr">
        <is>
          <t>0,2 µg</t>
        </is>
      </c>
      <c r="H652" s="2" t="inlineStr"/>
      <c r="I652" s="2" t="inlineStr">
        <is>
          <t>Método interno Basado en NIOSH 5502</t>
        </is>
      </c>
      <c r="J652" s="2" t="inlineStr"/>
      <c r="K652" s="2" t="inlineStr">
        <is>
          <t>Cromatografía de Gases / Espectrometría de Masas (GC-MS)</t>
        </is>
      </c>
      <c r="L652" s="2" t="inlineStr">
        <is>
          <t>N</t>
        </is>
      </c>
      <c r="N652" s="2" t="inlineStr">
        <is>
          <t>1 pesticida organoclorado (rutina)</t>
        </is>
      </c>
      <c r="O652" s="2" t="inlineStr">
        <is>
          <t>15 días laborables</t>
        </is>
      </c>
      <c r="P652" s="2" t="inlineStr">
        <is>
          <t>Para más de un pesticida organoclorado consultad precio en pestaña  PERFIL</t>
        </is>
      </c>
      <c r="Q652" s="2" t="inlineStr"/>
      <c r="R652" s="2" t="inlineStr">
        <is>
          <t>1 Filtro + impinger</t>
        </is>
      </c>
      <c r="S652" s="26" t="inlineStr">
        <is>
          <t>MT058+MT083</t>
        </is>
      </c>
    </row>
    <row r="653" hidden="1">
      <c r="A653" s="17" t="inlineStr">
        <is>
          <t>58-89-9</t>
        </is>
      </c>
      <c r="B653" s="2" t="inlineStr">
        <is>
          <t>Lindano  - aire</t>
        </is>
      </c>
      <c r="C653" s="2" t="inlineStr">
        <is>
          <t>gamma-hexachlorocyclohexane; Benzenehexachloride; gamma-BHC; Lindane</t>
        </is>
      </c>
      <c r="D653" s="2" t="n"/>
      <c r="E653" s="2" t="inlineStr">
        <is>
          <t>N1625</t>
        </is>
      </c>
      <c r="F653" s="2" t="inlineStr">
        <is>
          <t>MA189</t>
        </is>
      </c>
      <c r="G653" s="2" t="inlineStr">
        <is>
          <t>0,2 µg</t>
        </is>
      </c>
      <c r="H653" s="2" t="inlineStr"/>
      <c r="I653" s="2" t="inlineStr">
        <is>
          <t>Método interno Basado en NIOSH 5502</t>
        </is>
      </c>
      <c r="J653" s="2" t="inlineStr"/>
      <c r="K653" s="2" t="inlineStr">
        <is>
          <t>Cromatografía de Gases / Espectrometría de Masas (GC-MS)</t>
        </is>
      </c>
      <c r="L653" s="2" t="inlineStr">
        <is>
          <t>N</t>
        </is>
      </c>
      <c r="N653" s="2" t="inlineStr">
        <is>
          <t>1 pesticida organoclorado urgente 8 días</t>
        </is>
      </c>
      <c r="O653" s="2" t="inlineStr">
        <is>
          <t>8 días laborables</t>
        </is>
      </c>
      <c r="P653" s="2" t="inlineStr">
        <is>
          <t>Para más de un pesticida organoclorado consultad precio en pestaña  PERFIL</t>
        </is>
      </c>
      <c r="Q653" s="2" t="inlineStr"/>
      <c r="R653" s="2" t="inlineStr">
        <is>
          <t>1 Filtro + impinger</t>
        </is>
      </c>
      <c r="S653" s="26" t="inlineStr">
        <is>
          <t>MT058+MT083</t>
        </is>
      </c>
    </row>
    <row r="654" hidden="1">
      <c r="A654" s="17" t="inlineStr">
        <is>
          <t>72-43-5</t>
        </is>
      </c>
      <c r="B654" s="2" t="inlineStr">
        <is>
          <t>Metoxicloro - aire</t>
        </is>
      </c>
      <c r="C654" s="2" t="inlineStr">
        <is>
          <t>2,2-bis (p-methoxyphenyl)-1,1,1-trichloroethane; 1,1'-(2,2,2-trichloroethylidene)- bis[4-methoxybenzene]; 1,1,1- trichloro-2,2-bis(p-methoxyphenyl) ethane; Marlate; Chemform; DMDT; methoxy-DDT; Methoxychlor</t>
        </is>
      </c>
      <c r="D654" s="2" t="n"/>
      <c r="E654" s="2" t="inlineStr">
        <is>
          <t>N1630</t>
        </is>
      </c>
      <c r="F654" s="2" t="inlineStr">
        <is>
          <t>MA066</t>
        </is>
      </c>
      <c r="G654" s="2" t="inlineStr">
        <is>
          <t>0,2 µg</t>
        </is>
      </c>
      <c r="H654" s="2" t="inlineStr">
        <is>
          <t>Temperatura ambiente</t>
        </is>
      </c>
      <c r="I654" s="2" t="inlineStr"/>
      <c r="J654" s="2" t="inlineStr"/>
      <c r="K654" s="2" t="inlineStr"/>
      <c r="L654" s="2" t="inlineStr">
        <is>
          <t>N</t>
        </is>
      </c>
      <c r="N654" s="2" t="inlineStr">
        <is>
          <t>1 pesticida organoclorado (rutina)</t>
        </is>
      </c>
      <c r="O654" s="2" t="inlineStr">
        <is>
          <t>15 días laborables</t>
        </is>
      </c>
      <c r="P654" s="2" t="inlineStr">
        <is>
          <t>Para más de un pesticida organoclorado consultad precio en pestaña  PERFIL</t>
        </is>
      </c>
      <c r="Q654" s="2" t="inlineStr"/>
      <c r="R654" s="2" t="inlineStr">
        <is>
          <t>Tubo OVS-2  -&gt; MAE15</t>
        </is>
      </c>
      <c r="S654" s="26" t="inlineStr">
        <is>
          <t>MAE15</t>
        </is>
      </c>
    </row>
    <row r="655" hidden="1">
      <c r="A655" s="17" t="inlineStr">
        <is>
          <t>72-43-5</t>
        </is>
      </c>
      <c r="B655" s="2" t="inlineStr">
        <is>
          <t>Metoxicloro - aire</t>
        </is>
      </c>
      <c r="C655" s="2" t="inlineStr">
        <is>
          <t>2,2-bis (p-methoxyphenyl)-1,1,1-trichloroethane; 1,1'-(2,2,2-trichloroethylidene)- bis[4-methoxybenzene]; 1,1,1- trichloro-2,2-bis(p-methoxyphenyl) ethane; Marlate; Chemform; DMDT; methoxy-DDT; Methoxychlor</t>
        </is>
      </c>
      <c r="D655" s="2" t="n"/>
      <c r="E655" s="2" t="inlineStr">
        <is>
          <t>N1630</t>
        </is>
      </c>
      <c r="F655" s="2" t="inlineStr">
        <is>
          <t>MA189</t>
        </is>
      </c>
      <c r="G655" s="2" t="inlineStr">
        <is>
          <t>0,2 µg</t>
        </is>
      </c>
      <c r="H655" s="2" t="inlineStr">
        <is>
          <t>Temperatura ambiente</t>
        </is>
      </c>
      <c r="I655" s="2" t="inlineStr"/>
      <c r="J655" s="2" t="inlineStr"/>
      <c r="K655" s="2" t="inlineStr"/>
      <c r="L655" s="2" t="inlineStr">
        <is>
          <t>N</t>
        </is>
      </c>
      <c r="N655" s="2" t="inlineStr">
        <is>
          <t>1 pesticida organoclorado urgente 8 días</t>
        </is>
      </c>
      <c r="O655" s="2" t="inlineStr">
        <is>
          <t>8 días laborables</t>
        </is>
      </c>
      <c r="P655" s="2" t="inlineStr">
        <is>
          <t>Para más de un pesticida organoclorado consultad precio en pestaña  PERFIL</t>
        </is>
      </c>
      <c r="Q655" s="2" t="inlineStr"/>
      <c r="R655" s="2" t="inlineStr">
        <is>
          <t>Tubo OVS-2  -&gt; MAE15</t>
        </is>
      </c>
      <c r="S655" s="26" t="inlineStr">
        <is>
          <t>MAE15</t>
        </is>
      </c>
    </row>
    <row r="656" hidden="1">
      <c r="A656" s="17" t="inlineStr">
        <is>
          <t>2385-85-5</t>
        </is>
      </c>
      <c r="B656" s="2" t="inlineStr">
        <is>
          <t>Mirex - aire</t>
        </is>
      </c>
      <c r="C656" s="2" t="inlineStr">
        <is>
          <t>1,1a,2,2a,3,3a,4,4a,5,5a,5b,6-Dodecachlorooctahydro-1,3,4- metheno-1H-cyclobuta[c,d]pentalene; Hexachloropentadiene dimer; Dechlorane; Mirex</t>
        </is>
      </c>
      <c r="D656" s="2" t="n"/>
      <c r="E656" s="2" t="inlineStr">
        <is>
          <t>N1635</t>
        </is>
      </c>
      <c r="F656" s="2" t="inlineStr">
        <is>
          <t>MA189</t>
        </is>
      </c>
      <c r="G656" s="2" t="inlineStr">
        <is>
          <t>0,2 µg</t>
        </is>
      </c>
      <c r="H656" s="2" t="inlineStr"/>
      <c r="I656" s="2" t="inlineStr"/>
      <c r="J656" s="2" t="inlineStr"/>
      <c r="K656" s="2" t="inlineStr"/>
      <c r="L656" s="2" t="inlineStr">
        <is>
          <t>N</t>
        </is>
      </c>
      <c r="N656" s="2" t="inlineStr">
        <is>
          <t>1 pesticida organoclorado urgente 8 días</t>
        </is>
      </c>
      <c r="O656" s="2" t="inlineStr">
        <is>
          <t>8 días laborables</t>
        </is>
      </c>
      <c r="P656" s="2" t="inlineStr">
        <is>
          <t>Para más de un pesticida organoclorado consultad precio en pestaña  PERFIL</t>
        </is>
      </c>
      <c r="Q656" s="2" t="inlineStr"/>
      <c r="R656" s="2" t="inlineStr">
        <is>
          <t>Cassette PTFE+tubo XAD-2 o tubo  OVS2</t>
        </is>
      </c>
    </row>
    <row r="657" hidden="1">
      <c r="A657" s="17" t="inlineStr">
        <is>
          <t>2385-85-5</t>
        </is>
      </c>
      <c r="B657" s="2" t="inlineStr">
        <is>
          <t>Mirex - aire</t>
        </is>
      </c>
      <c r="C657" s="2" t="inlineStr">
        <is>
          <t>1,1a,2,2a,3,3a,4,4a,5,5a,5b,6-Dodecachlorooctahydro-1,3,4- metheno-1H-cyclobuta[c,d]pentalene; Hexachloropentadiene dimer; Dechlorane; Mirex</t>
        </is>
      </c>
      <c r="D657" s="2" t="n"/>
      <c r="E657" s="2" t="inlineStr">
        <is>
          <t>N1635</t>
        </is>
      </c>
      <c r="F657" s="2" t="inlineStr">
        <is>
          <t>MA066</t>
        </is>
      </c>
      <c r="G657" s="2" t="inlineStr">
        <is>
          <t>0,2 µg</t>
        </is>
      </c>
      <c r="H657" s="2" t="inlineStr"/>
      <c r="I657" s="2" t="inlineStr"/>
      <c r="J657" s="2" t="inlineStr"/>
      <c r="K657" s="2" t="inlineStr"/>
      <c r="L657" s="2" t="inlineStr">
        <is>
          <t>N</t>
        </is>
      </c>
      <c r="N657" s="2" t="inlineStr">
        <is>
          <t>1 pesticida organoclorado (rutina)</t>
        </is>
      </c>
      <c r="O657" s="2" t="inlineStr">
        <is>
          <t>15 días laborables</t>
        </is>
      </c>
      <c r="P657" s="2" t="inlineStr">
        <is>
          <t>Para más de un pesticida organoclorado consultad precio en pestaña  PERFIL</t>
        </is>
      </c>
      <c r="Q657" s="2" t="inlineStr"/>
      <c r="R657" s="2" t="inlineStr">
        <is>
          <t>Cassette PTFE+tubo XAD-2 o tubo  OVS2</t>
        </is>
      </c>
    </row>
    <row r="658" hidden="1">
      <c r="A658" s="17" t="inlineStr">
        <is>
          <t>82-68-8</t>
        </is>
      </c>
      <c r="B658" s="2" t="inlineStr">
        <is>
          <t>Pentacloronitrobenceno - aire</t>
        </is>
      </c>
      <c r="C658" s="2" t="inlineStr">
        <is>
          <t>Quintozene, Pentachloronitrobenzene (PCNB)</t>
        </is>
      </c>
      <c r="D658" s="2" t="n"/>
      <c r="E658" s="2" t="inlineStr">
        <is>
          <t>N1640</t>
        </is>
      </c>
      <c r="F658" s="2" t="inlineStr">
        <is>
          <t>MA066</t>
        </is>
      </c>
      <c r="G658" s="2" t="inlineStr">
        <is>
          <t>0,2 µg</t>
        </is>
      </c>
      <c r="H658" s="2" t="inlineStr"/>
      <c r="I658" s="2" t="inlineStr"/>
      <c r="J658" s="2" t="inlineStr"/>
      <c r="K658" s="2" t="inlineStr"/>
      <c r="L658" s="2" t="inlineStr">
        <is>
          <t>N</t>
        </is>
      </c>
      <c r="N658" s="2" t="inlineStr">
        <is>
          <t>1 pesticida organoclorado (rutina)</t>
        </is>
      </c>
      <c r="O658" s="2" t="inlineStr">
        <is>
          <t>15 días laborables</t>
        </is>
      </c>
      <c r="P658" s="2" t="inlineStr">
        <is>
          <t>Para más de un pesticida organoclorado consultad precio en pestaña  PERFIL</t>
        </is>
      </c>
      <c r="Q658" s="2" t="inlineStr"/>
      <c r="R658" s="2" t="inlineStr"/>
    </row>
    <row r="659" hidden="1">
      <c r="A659" s="17" t="inlineStr">
        <is>
          <t>82-68-8</t>
        </is>
      </c>
      <c r="B659" s="2" t="inlineStr">
        <is>
          <t>Pentacloronitrobenceno - aire</t>
        </is>
      </c>
      <c r="C659" s="2" t="inlineStr">
        <is>
          <t>Quintozene, Pentachloronitrobenzene (PCNB)</t>
        </is>
      </c>
      <c r="D659" s="2" t="n"/>
      <c r="E659" s="2" t="inlineStr">
        <is>
          <t>N1640</t>
        </is>
      </c>
      <c r="F659" s="2" t="inlineStr">
        <is>
          <t>MA189</t>
        </is>
      </c>
      <c r="G659" s="2" t="inlineStr">
        <is>
          <t>0,2 µg</t>
        </is>
      </c>
      <c r="H659" s="2" t="inlineStr"/>
      <c r="I659" s="2" t="inlineStr"/>
      <c r="J659" s="2" t="inlineStr"/>
      <c r="K659" s="2" t="inlineStr"/>
      <c r="L659" s="2" t="inlineStr">
        <is>
          <t>N</t>
        </is>
      </c>
      <c r="N659" s="2" t="inlineStr">
        <is>
          <t>1 pesticida organoclorado urgente 8 días</t>
        </is>
      </c>
      <c r="O659" s="2" t="inlineStr">
        <is>
          <t>8 días laborables</t>
        </is>
      </c>
      <c r="P659" s="2" t="inlineStr">
        <is>
          <t>Para más de un pesticida organoclorado consultad precio en pestaña  PERFIL</t>
        </is>
      </c>
      <c r="Q659" s="2" t="inlineStr"/>
      <c r="R659" s="2" t="inlineStr"/>
    </row>
    <row r="660" hidden="1">
      <c r="A660" s="17" t="inlineStr">
        <is>
          <t>72-56-0</t>
        </is>
      </c>
      <c r="B660" s="2" t="inlineStr">
        <is>
          <t>Perthane - aire</t>
        </is>
      </c>
      <c r="C660" s="2" t="inlineStr">
        <is>
          <t>1,1-dichloro-2,2-bis(4-ethylphenyl)ethane</t>
        </is>
      </c>
      <c r="D660" s="2" t="n"/>
      <c r="E660" s="2" t="inlineStr">
        <is>
          <t>N1645</t>
        </is>
      </c>
      <c r="F660" s="2" t="inlineStr">
        <is>
          <t>MA189</t>
        </is>
      </c>
      <c r="G660" s="2" t="inlineStr">
        <is>
          <t>0,2 µg</t>
        </is>
      </c>
      <c r="H660" s="2" t="inlineStr"/>
      <c r="I660" s="2" t="inlineStr"/>
      <c r="J660" s="2" t="inlineStr"/>
      <c r="K660" s="2" t="inlineStr"/>
      <c r="L660" s="2" t="inlineStr">
        <is>
          <t>N</t>
        </is>
      </c>
      <c r="N660" s="2" t="inlineStr">
        <is>
          <t>1 pesticida organoclorado urgente 8 días</t>
        </is>
      </c>
      <c r="O660" s="2" t="inlineStr">
        <is>
          <t>8 días laborables</t>
        </is>
      </c>
      <c r="P660" s="2" t="inlineStr">
        <is>
          <t>Para más de un pesticida organoclorado consultad precio en pestaña  PERFIL</t>
        </is>
      </c>
      <c r="Q660" s="2" t="inlineStr"/>
      <c r="R660" s="2" t="inlineStr">
        <is>
          <t>Cassette PTFE+tubo XAD-2 o tubo  OVS2</t>
        </is>
      </c>
    </row>
    <row r="661" hidden="1">
      <c r="A661" s="17" t="inlineStr">
        <is>
          <t>72-56-0</t>
        </is>
      </c>
      <c r="B661" s="2" t="inlineStr">
        <is>
          <t>Perthane - aire</t>
        </is>
      </c>
      <c r="C661" s="2" t="inlineStr">
        <is>
          <t>1,1-dichloro-2,2-bis(4-ethylphenyl)ethane</t>
        </is>
      </c>
      <c r="D661" s="2" t="n"/>
      <c r="E661" s="2" t="inlineStr">
        <is>
          <t>N1645</t>
        </is>
      </c>
      <c r="F661" s="2" t="inlineStr">
        <is>
          <t>MA066</t>
        </is>
      </c>
      <c r="G661" s="2" t="inlineStr">
        <is>
          <t>0,2 µg</t>
        </is>
      </c>
      <c r="H661" s="2" t="inlineStr"/>
      <c r="I661" s="2" t="inlineStr"/>
      <c r="J661" s="2" t="inlineStr"/>
      <c r="K661" s="2" t="inlineStr"/>
      <c r="L661" s="2" t="inlineStr">
        <is>
          <t>N</t>
        </is>
      </c>
      <c r="N661" s="2" t="inlineStr">
        <is>
          <t>1 pesticida organoclorado (rutina)</t>
        </is>
      </c>
      <c r="O661" s="2" t="inlineStr">
        <is>
          <t>15 días laborables</t>
        </is>
      </c>
      <c r="P661" s="2" t="inlineStr">
        <is>
          <t>Para más de un pesticida organoclorado consultad precio en pestaña  PERFIL</t>
        </is>
      </c>
      <c r="Q661" s="2" t="inlineStr"/>
      <c r="R661" s="2" t="inlineStr">
        <is>
          <t>Cassette PTFE+tubo XAD-2 o tubo  OVS2</t>
        </is>
      </c>
    </row>
    <row r="662" hidden="1">
      <c r="A662" s="17" t="inlineStr">
        <is>
          <t>1918-16-7</t>
        </is>
      </c>
      <c r="B662" s="2" t="inlineStr">
        <is>
          <t>Propachlor - aire</t>
        </is>
      </c>
      <c r="C662" s="2" t="inlineStr">
        <is>
          <t>Propachlor; Acetamide; 2 Chloro-N-(1-methylethyl)-N-Phenyl; Bexton, Bexton 4L; CP31393; Niticid; Satecid; Ramrod</t>
        </is>
      </c>
      <c r="D662" s="2" t="n"/>
      <c r="E662" s="2" t="inlineStr">
        <is>
          <t>N1650</t>
        </is>
      </c>
      <c r="F662" s="2" t="inlineStr">
        <is>
          <t>MA189</t>
        </is>
      </c>
      <c r="G662" s="2" t="inlineStr">
        <is>
          <t>0,2 µg</t>
        </is>
      </c>
      <c r="H662" s="2" t="inlineStr"/>
      <c r="I662" s="2" t="inlineStr"/>
      <c r="J662" s="2" t="inlineStr"/>
      <c r="K662" s="2" t="inlineStr"/>
      <c r="L662" s="2" t="inlineStr">
        <is>
          <t>N</t>
        </is>
      </c>
      <c r="N662" s="2" t="inlineStr">
        <is>
          <t>1 pesticida organoclorado urgente 8 días</t>
        </is>
      </c>
      <c r="O662" s="2" t="inlineStr">
        <is>
          <t>8 días laborables</t>
        </is>
      </c>
      <c r="P662" s="2" t="inlineStr">
        <is>
          <t>Para más de un pesticida organoclorado consultad precio en pestaña  PERFIL</t>
        </is>
      </c>
      <c r="Q662" s="2" t="inlineStr"/>
      <c r="R662" s="2" t="inlineStr">
        <is>
          <t>Filtro Fibra Vidrio (FV) -&gt; MT058</t>
        </is>
      </c>
      <c r="S662" s="25" t="inlineStr">
        <is>
          <t>MT058</t>
        </is>
      </c>
    </row>
    <row r="663" hidden="1">
      <c r="A663" s="17" t="inlineStr">
        <is>
          <t>1918-16-7</t>
        </is>
      </c>
      <c r="B663" s="2" t="inlineStr">
        <is>
          <t>Propachlor - aire</t>
        </is>
      </c>
      <c r="C663" s="2" t="inlineStr">
        <is>
          <t>Propachlor; Acetamide; 2 Chloro-N-(1-methylethyl)-N-Phenyl; Bexton, Bexton 4L; CP31393; Niticid; Satecid; Ramrod</t>
        </is>
      </c>
      <c r="D663" s="2" t="n"/>
      <c r="E663" s="2" t="inlineStr">
        <is>
          <t>N1650</t>
        </is>
      </c>
      <c r="F663" s="2" t="inlineStr">
        <is>
          <t>MA066</t>
        </is>
      </c>
      <c r="G663" s="2" t="inlineStr">
        <is>
          <t>0,2 µg</t>
        </is>
      </c>
      <c r="H663" s="2" t="inlineStr"/>
      <c r="I663" s="2" t="inlineStr"/>
      <c r="J663" s="2" t="inlineStr"/>
      <c r="K663" s="2" t="inlineStr"/>
      <c r="L663" s="2" t="inlineStr">
        <is>
          <t>N</t>
        </is>
      </c>
      <c r="N663" s="2" t="inlineStr">
        <is>
          <t>1 pesticida organoclorado (rutina)</t>
        </is>
      </c>
      <c r="O663" s="2" t="inlineStr">
        <is>
          <t>15 días laborables</t>
        </is>
      </c>
      <c r="P663" s="2" t="inlineStr">
        <is>
          <t>Para más de un pesticida organoclorado consultad precio en pestaña  PERFIL</t>
        </is>
      </c>
      <c r="Q663" s="2" t="inlineStr"/>
      <c r="R663" s="2" t="inlineStr">
        <is>
          <t>Filtro Fibra Vidrio (FV) -&gt; MT058</t>
        </is>
      </c>
      <c r="S663" s="25" t="inlineStr">
        <is>
          <t>MT058</t>
        </is>
      </c>
    </row>
    <row r="664" hidden="1">
      <c r="A664" s="17" t="inlineStr">
        <is>
          <t>39765-80-5</t>
        </is>
      </c>
      <c r="B664" s="2" t="inlineStr">
        <is>
          <t>Nonachlor - aire-trans</t>
        </is>
      </c>
      <c r="C664" s="2" t="inlineStr">
        <is>
          <t>trans-Nonachlor</t>
        </is>
      </c>
      <c r="D664" s="2" t="n"/>
      <c r="E664" s="2" t="inlineStr">
        <is>
          <t>N1655</t>
        </is>
      </c>
      <c r="F664" s="2" t="inlineStr">
        <is>
          <t>MA189</t>
        </is>
      </c>
      <c r="G664" s="2" t="inlineStr">
        <is>
          <t>0,2 µg</t>
        </is>
      </c>
      <c r="H664" s="2" t="inlineStr"/>
      <c r="I664" s="2" t="inlineStr"/>
      <c r="J664" s="2" t="inlineStr"/>
      <c r="K664" s="2" t="inlineStr"/>
      <c r="L664" s="2" t="inlineStr">
        <is>
          <t>N</t>
        </is>
      </c>
      <c r="N664" s="2" t="inlineStr">
        <is>
          <t>1 pesticida organoclorado urgente 8 días</t>
        </is>
      </c>
      <c r="O664" s="2" t="inlineStr">
        <is>
          <t>8 días laborables</t>
        </is>
      </c>
      <c r="P664" s="2" t="inlineStr">
        <is>
          <t>Para más de un pesticida organoclorado consultad precio en pestaña  PERFIL</t>
        </is>
      </c>
      <c r="Q664" s="2" t="inlineStr"/>
      <c r="R664" s="2" t="inlineStr">
        <is>
          <t>1 Tubo</t>
        </is>
      </c>
      <c r="S664" s="25" t="inlineStr">
        <is>
          <t>PUF (Consultar)</t>
        </is>
      </c>
    </row>
    <row r="665" hidden="1">
      <c r="A665" s="17" t="inlineStr">
        <is>
          <t>39765-80-5</t>
        </is>
      </c>
      <c r="B665" s="2" t="inlineStr">
        <is>
          <t>Nonachlor - aire-trans</t>
        </is>
      </c>
      <c r="C665" s="2" t="inlineStr">
        <is>
          <t>trans-Nonachlor</t>
        </is>
      </c>
      <c r="D665" s="2" t="n"/>
      <c r="E665" s="2" t="inlineStr">
        <is>
          <t>N1655</t>
        </is>
      </c>
      <c r="F665" s="2" t="inlineStr">
        <is>
          <t>MA066</t>
        </is>
      </c>
      <c r="G665" s="2" t="inlineStr">
        <is>
          <t>0,2 µg</t>
        </is>
      </c>
      <c r="H665" s="2" t="inlineStr"/>
      <c r="I665" s="2" t="inlineStr"/>
      <c r="J665" s="2" t="inlineStr"/>
      <c r="K665" s="2" t="inlineStr"/>
      <c r="L665" s="2" t="inlineStr">
        <is>
          <t>N</t>
        </is>
      </c>
      <c r="N665" s="2" t="inlineStr">
        <is>
          <t>1 pesticida organoclorado (rutina)</t>
        </is>
      </c>
      <c r="O665" s="2" t="inlineStr">
        <is>
          <t>15 días laborables</t>
        </is>
      </c>
      <c r="P665" s="2" t="inlineStr">
        <is>
          <t>Para más de un pesticida organoclorado consultad precio en pestaña  PERFIL</t>
        </is>
      </c>
      <c r="Q665" s="2" t="inlineStr"/>
      <c r="R665" s="2" t="inlineStr">
        <is>
          <t>1 Tubo</t>
        </is>
      </c>
      <c r="S665" s="26" t="inlineStr">
        <is>
          <t>PUF (Consultar)</t>
        </is>
      </c>
    </row>
    <row r="666" hidden="1">
      <c r="A666" s="17" t="inlineStr">
        <is>
          <t>1582-09-8</t>
        </is>
      </c>
      <c r="B666" s="2" t="inlineStr">
        <is>
          <t>Trifluralin - aire</t>
        </is>
      </c>
      <c r="C666" s="2" t="inlineStr">
        <is>
          <t>Agreflan; Elancolan; Treficon; Treflan; Trifluraline; Trim; Crisalin; alpha,alpha,alpha-Trifluoro-2,6-Dinitro-N,N-Dipropyl-p-Toluidine</t>
        </is>
      </c>
      <c r="D666" s="2" t="n"/>
      <c r="E666" s="2" t="inlineStr">
        <is>
          <t>N1660</t>
        </is>
      </c>
      <c r="F666" s="2" t="inlineStr">
        <is>
          <t>MA066</t>
        </is>
      </c>
      <c r="G666" s="2" t="inlineStr">
        <is>
          <t>0,2 µg</t>
        </is>
      </c>
      <c r="H666" s="2" t="inlineStr"/>
      <c r="I666" s="2" t="inlineStr"/>
      <c r="J666" s="2" t="inlineStr"/>
      <c r="K666" s="2" t="inlineStr"/>
      <c r="L666" s="2" t="inlineStr">
        <is>
          <t>N</t>
        </is>
      </c>
      <c r="N666" s="2" t="inlineStr">
        <is>
          <t>1 pesticida organoclorado (rutina)</t>
        </is>
      </c>
      <c r="O666" s="2" t="inlineStr">
        <is>
          <t>15 días laborables</t>
        </is>
      </c>
      <c r="P666" s="2" t="inlineStr">
        <is>
          <t>Para más de un pesticida organoclorado consultad precio en pestaña  PERFIL</t>
        </is>
      </c>
      <c r="Q666" s="2" t="inlineStr"/>
      <c r="R666" s="2" t="inlineStr">
        <is>
          <t>Cassette PTFE+tubo XAD-2 o tubo  OVS2</t>
        </is>
      </c>
      <c r="S666" s="26" t="inlineStr">
        <is>
          <t>MAE15</t>
        </is>
      </c>
    </row>
    <row r="667" hidden="1">
      <c r="A667" s="17" t="inlineStr">
        <is>
          <t>1582-09-8</t>
        </is>
      </c>
      <c r="B667" s="2" t="inlineStr">
        <is>
          <t>Trifluralin - aire</t>
        </is>
      </c>
      <c r="C667" s="2" t="inlineStr">
        <is>
          <t>Agreflan; Elancolan; Treficon; Treflan; Trifluraline; Trim; Crisalin; alpha,alpha,alpha-Trifluoro-2,6-Dinitro-N,N-Dipropyl-p-Toluidine</t>
        </is>
      </c>
      <c r="D667" s="2" t="n"/>
      <c r="E667" s="2" t="inlineStr">
        <is>
          <t>N1660</t>
        </is>
      </c>
      <c r="F667" s="2" t="inlineStr">
        <is>
          <t>MA189</t>
        </is>
      </c>
      <c r="G667" s="2" t="inlineStr">
        <is>
          <t>0,2 µg</t>
        </is>
      </c>
      <c r="H667" s="2" t="inlineStr"/>
      <c r="I667" s="2" t="inlineStr"/>
      <c r="J667" s="2" t="inlineStr"/>
      <c r="K667" s="2" t="inlineStr"/>
      <c r="L667" s="2" t="inlineStr">
        <is>
          <t>N</t>
        </is>
      </c>
      <c r="N667" s="2" t="inlineStr">
        <is>
          <t>1 pesticida organoclorado urgente 8 días</t>
        </is>
      </c>
      <c r="O667" s="2" t="inlineStr">
        <is>
          <t>8 días laborables</t>
        </is>
      </c>
      <c r="P667" s="2" t="inlineStr">
        <is>
          <t>Para más de un pesticida organoclorado consultad precio en pestaña  PERFIL</t>
        </is>
      </c>
      <c r="Q667" s="2" t="inlineStr"/>
      <c r="R667" s="2" t="inlineStr">
        <is>
          <t>Cassette PTFE+tubo XAD-2 o tubo  OVS2</t>
        </is>
      </c>
      <c r="S667" s="26" t="inlineStr">
        <is>
          <t>MAE15</t>
        </is>
      </c>
    </row>
    <row r="668" hidden="1">
      <c r="A668" t="inlineStr">
        <is>
          <t>51-03-6</t>
        </is>
      </c>
      <c r="B668" s="2" t="inlineStr">
        <is>
          <t>Butoxido Piperonilo - aire</t>
        </is>
      </c>
      <c r="C668" s="2" t="inlineStr">
        <is>
          <t>Butil carbitol 6-propilpiperonil eter; Butacide</t>
        </is>
      </c>
      <c r="D668" s="2" t="n"/>
      <c r="E668" s="2" t="inlineStr">
        <is>
          <t>N1665</t>
        </is>
      </c>
      <c r="F668" s="2" t="inlineStr">
        <is>
          <t>MA157</t>
        </is>
      </c>
      <c r="G668" s="2" t="inlineStr">
        <is>
          <t>0,2 µg</t>
        </is>
      </c>
      <c r="H668" s="2" t="inlineStr"/>
      <c r="I668" s="2" t="inlineStr">
        <is>
          <t>OSHA PV2110</t>
        </is>
      </c>
      <c r="J668" s="2" t="inlineStr"/>
      <c r="K668" s="2" t="inlineStr">
        <is>
          <t>Cromatografía Líquida de Alta Resolución / Detector ultravioleta-visible (HPLC/UV)</t>
        </is>
      </c>
      <c r="L668" s="2" t="inlineStr">
        <is>
          <t>N</t>
        </is>
      </c>
      <c r="N668" s="2" t="inlineStr">
        <is>
          <t>Butoxido Piperonilo en aire</t>
        </is>
      </c>
      <c r="O668" s="2" t="inlineStr">
        <is>
          <t>15 días laborables</t>
        </is>
      </c>
      <c r="P668" s="2" t="inlineStr"/>
      <c r="Q668" s="2" t="inlineStr"/>
      <c r="R668" s="2" t="inlineStr">
        <is>
          <t>Tubo OVS-2  -&gt; MAE15</t>
        </is>
      </c>
      <c r="S668" s="26" t="inlineStr">
        <is>
          <t>MAE15</t>
        </is>
      </c>
    </row>
    <row r="669" hidden="1">
      <c r="A669" t="inlineStr">
        <is>
          <t>5836-29-3</t>
        </is>
      </c>
      <c r="B669" s="2" t="inlineStr">
        <is>
          <t>Cumatetralilo - aire</t>
        </is>
      </c>
      <c r="C669" s="2" t="n"/>
      <c r="D669" s="2" t="n"/>
      <c r="E669" s="2" t="inlineStr">
        <is>
          <t>N1666</t>
        </is>
      </c>
      <c r="F669" s="2" t="inlineStr">
        <is>
          <t>MA228</t>
        </is>
      </c>
      <c r="G669" s="2" t="inlineStr">
        <is>
          <t>5 µg</t>
        </is>
      </c>
      <c r="H669" s="2" t="inlineStr"/>
      <c r="I669" s="2" t="inlineStr"/>
      <c r="J669" s="2" t="inlineStr"/>
      <c r="K669" s="2" t="inlineStr"/>
      <c r="L669" s="2" t="inlineStr">
        <is>
          <t>N</t>
        </is>
      </c>
      <c r="N669" s="2" t="inlineStr">
        <is>
          <t>Cumatetralilo</t>
        </is>
      </c>
      <c r="O669" s="2" t="inlineStr">
        <is>
          <t>15 días laborables</t>
        </is>
      </c>
      <c r="P669" s="2" t="inlineStr"/>
      <c r="Q669" s="2" t="inlineStr"/>
      <c r="R669" s="2" t="inlineStr">
        <is>
          <t>Tubo Tenax</t>
        </is>
      </c>
      <c r="S669" s="26" t="inlineStr">
        <is>
          <t>MAE15</t>
        </is>
      </c>
    </row>
    <row r="670" hidden="1">
      <c r="A670" t="inlineStr">
        <is>
          <t>330-54-1</t>
        </is>
      </c>
      <c r="B670" s="2" t="inlineStr">
        <is>
          <t>Diuron - aire</t>
        </is>
      </c>
      <c r="C670" s="2" t="inlineStr">
        <is>
          <t>Diurex; Karmex; 3-(3,4-diclorofenil)-1-1-dimetilurea</t>
        </is>
      </c>
      <c r="D670" s="2" t="n"/>
      <c r="E670" s="2" t="inlineStr">
        <is>
          <t>N1670</t>
        </is>
      </c>
      <c r="F670" s="2" t="inlineStr">
        <is>
          <t>MA062</t>
        </is>
      </c>
      <c r="G670" s="2" t="inlineStr">
        <is>
          <t>0,6 µg</t>
        </is>
      </c>
      <c r="H670" s="2" t="inlineStr"/>
      <c r="I670" s="2" t="inlineStr"/>
      <c r="J670" s="2" t="inlineStr"/>
      <c r="K670" s="2" t="inlineStr"/>
      <c r="L670" s="2" t="inlineStr">
        <is>
          <t>N</t>
        </is>
      </c>
      <c r="N670" s="2" t="inlineStr">
        <is>
          <t>VOC especial (rutina)</t>
        </is>
      </c>
      <c r="O670" s="2" t="inlineStr">
        <is>
          <t>15 días laborables</t>
        </is>
      </c>
      <c r="P670" s="2" t="inlineStr"/>
      <c r="Q670" s="2" t="inlineStr"/>
      <c r="R670" s="2" t="inlineStr">
        <is>
          <t>Tubo OVS-2  -&gt; MAE15</t>
        </is>
      </c>
      <c r="S670" s="26" t="inlineStr">
        <is>
          <t>MAE15</t>
        </is>
      </c>
    </row>
    <row r="671" hidden="1">
      <c r="A671" t="inlineStr">
        <is>
          <t>330-54-1</t>
        </is>
      </c>
      <c r="B671" s="2" t="inlineStr">
        <is>
          <t>Diuron - aire</t>
        </is>
      </c>
      <c r="C671" s="2" t="inlineStr">
        <is>
          <t>Diurex; Karmex; 3-(3,4-diclorofenil)-1-1-dimetilurea</t>
        </is>
      </c>
      <c r="D671" s="2" t="n"/>
      <c r="E671" s="2" t="inlineStr">
        <is>
          <t>N1670</t>
        </is>
      </c>
      <c r="F671" s="2" t="inlineStr">
        <is>
          <t>MA227</t>
        </is>
      </c>
      <c r="G671" s="2" t="inlineStr">
        <is>
          <t>0,6 µg</t>
        </is>
      </c>
      <c r="H671" s="2" t="inlineStr"/>
      <c r="I671" s="2" t="inlineStr"/>
      <c r="J671" s="2" t="inlineStr"/>
      <c r="K671" s="2" t="inlineStr"/>
      <c r="L671" s="2" t="inlineStr">
        <is>
          <t>N</t>
        </is>
      </c>
      <c r="N671" s="2" t="inlineStr">
        <is>
          <t>VOC especial urgente 8 días</t>
        </is>
      </c>
      <c r="O671" s="2" t="inlineStr">
        <is>
          <t>8 días laborables</t>
        </is>
      </c>
      <c r="P671" s="2" t="inlineStr"/>
      <c r="Q671" s="2" t="inlineStr"/>
      <c r="R671" s="2" t="inlineStr">
        <is>
          <t>Tubo OVS-2  -&gt; MAE15</t>
        </is>
      </c>
      <c r="S671" s="26" t="inlineStr">
        <is>
          <t>MAE15</t>
        </is>
      </c>
    </row>
    <row r="672" hidden="1" customFormat="1" s="11">
      <c r="A672" s="11" t="inlineStr">
        <is>
          <t>120-71-8</t>
        </is>
      </c>
      <c r="B672" s="12" t="inlineStr">
        <is>
          <t>p-Cresidina - aire</t>
        </is>
      </c>
      <c r="C672" s="12" t="inlineStr">
        <is>
          <t>5-metil-o-anisidine; 5-methyl-o-anisidine</t>
        </is>
      </c>
      <c r="D672" s="12" t="n"/>
      <c r="E672" s="12" t="inlineStr">
        <is>
          <t>N1675</t>
        </is>
      </c>
      <c r="F672" s="12" t="inlineStr">
        <is>
          <t>PCG</t>
        </is>
      </c>
      <c r="G672" s="12" t="inlineStr">
        <is>
          <t>0,3 µg</t>
        </is>
      </c>
      <c r="H672" s="12" t="inlineStr"/>
      <c r="I672" s="12" t="inlineStr">
        <is>
          <t>OSHA CSI</t>
        </is>
      </c>
      <c r="J672" s="12" t="inlineStr"/>
      <c r="K672" s="12" t="inlineStr">
        <is>
          <t>HPLC</t>
        </is>
      </c>
      <c r="L672" s="12" t="inlineStr">
        <is>
          <t>N</t>
        </is>
      </c>
      <c r="N672" s="12" t="inlineStr">
        <is>
          <t>Consultar precio con Gerencia Industria</t>
        </is>
      </c>
      <c r="O672" s="12" t="inlineStr">
        <is>
          <t>15 días laborables</t>
        </is>
      </c>
      <c r="P672" s="12" t="inlineStr"/>
      <c r="Q672" s="12" t="inlineStr"/>
      <c r="R672" s="12" t="inlineStr">
        <is>
          <t>Tubo OVS-2  -&gt; MAE15</t>
        </is>
      </c>
      <c r="S672" s="11" t="inlineStr">
        <is>
          <t>MT075</t>
        </is>
      </c>
    </row>
    <row r="673" hidden="1">
      <c r="A673" t="inlineStr">
        <is>
          <t>2642-71-9</t>
        </is>
      </c>
      <c r="B673" s="2" t="inlineStr">
        <is>
          <t>Azinphos ethyl - aire</t>
        </is>
      </c>
      <c r="C673" s="2" t="inlineStr">
        <is>
          <t>o,o-Diethyl s-[(4-oxo-1,2,3-benzotriazin-3(4H)-yl)methyl]- phosphorodithioate; Azinos; Ethyl Guthion; Azinphos ethyl</t>
        </is>
      </c>
      <c r="D673" s="2" t="n"/>
      <c r="E673" s="2" t="inlineStr">
        <is>
          <t>N1680</t>
        </is>
      </c>
      <c r="F673" s="2" t="inlineStr">
        <is>
          <t>MA067</t>
        </is>
      </c>
      <c r="G673" s="2" t="inlineStr">
        <is>
          <t>0,2 µg</t>
        </is>
      </c>
      <c r="H673" s="2" t="inlineStr"/>
      <c r="I673" s="2" t="inlineStr"/>
      <c r="J673" s="2" t="inlineStr"/>
      <c r="K673" s="2" t="inlineStr"/>
      <c r="L673" s="2" t="inlineStr">
        <is>
          <t>N</t>
        </is>
      </c>
      <c r="N673" s="2" t="inlineStr">
        <is>
          <t>1 pesticida organofosforado (rutina)</t>
        </is>
      </c>
      <c r="O673" s="2" t="inlineStr">
        <is>
          <t>15 días laborables</t>
        </is>
      </c>
      <c r="P673" s="2" t="inlineStr">
        <is>
          <t>Para más de un pesticida organofosforado consultad precio en pestaña  PERFIL</t>
        </is>
      </c>
      <c r="Q673" s="2" t="inlineStr"/>
      <c r="R673" s="2" t="inlineStr">
        <is>
          <t>Tubo OVS-2  -&gt; MAE15</t>
        </is>
      </c>
      <c r="S673" s="26" t="inlineStr">
        <is>
          <t>MAE15</t>
        </is>
      </c>
    </row>
    <row r="674" hidden="1">
      <c r="A674" t="inlineStr">
        <is>
          <t>786-19-6</t>
        </is>
      </c>
      <c r="B674" s="2" t="inlineStr">
        <is>
          <t>Carbophenothion - aire</t>
        </is>
      </c>
      <c r="C674" s="2" t="inlineStr">
        <is>
          <t>Carbophenothion</t>
        </is>
      </c>
      <c r="D674" s="2" t="n"/>
      <c r="E674" s="2" t="inlineStr">
        <is>
          <t>N1685</t>
        </is>
      </c>
      <c r="F674" s="2" t="inlineStr">
        <is>
          <t>MA067</t>
        </is>
      </c>
      <c r="G674" s="2" t="inlineStr">
        <is>
          <t>0,2 µg</t>
        </is>
      </c>
      <c r="H674" s="2" t="inlineStr"/>
      <c r="I674" s="2" t="inlineStr"/>
      <c r="J674" s="2" t="inlineStr"/>
      <c r="K674" s="2" t="inlineStr"/>
      <c r="L674" s="2" t="inlineStr">
        <is>
          <t>N</t>
        </is>
      </c>
      <c r="N674" s="2" t="inlineStr">
        <is>
          <t>1 pesticida organofosforado (rutina)</t>
        </is>
      </c>
      <c r="O674" s="2" t="inlineStr">
        <is>
          <t>15 días laborables</t>
        </is>
      </c>
      <c r="P674" s="2" t="inlineStr">
        <is>
          <t>Para más de un pesticida organofosforado consultad precio en pestaña  PERFIL</t>
        </is>
      </c>
      <c r="Q674" s="2" t="inlineStr"/>
      <c r="R674" s="2" t="inlineStr"/>
    </row>
    <row r="675" hidden="1">
      <c r="A675" t="inlineStr">
        <is>
          <t>470-90-6</t>
        </is>
      </c>
      <c r="B675" s="2" t="inlineStr">
        <is>
          <t>Chlorfenvinphos - aire</t>
        </is>
      </c>
      <c r="C675" s="2" t="inlineStr">
        <is>
          <t>Chlorfenvinphos</t>
        </is>
      </c>
      <c r="D675" s="2" t="n"/>
      <c r="E675" s="2" t="inlineStr">
        <is>
          <t>N1690</t>
        </is>
      </c>
      <c r="F675" s="2" t="inlineStr">
        <is>
          <t>MA067</t>
        </is>
      </c>
      <c r="G675" s="2" t="inlineStr">
        <is>
          <t>0,2 µg</t>
        </is>
      </c>
      <c r="H675" s="2" t="inlineStr"/>
      <c r="I675" s="2" t="inlineStr"/>
      <c r="J675" s="2" t="inlineStr"/>
      <c r="K675" s="2" t="inlineStr"/>
      <c r="L675" s="2" t="inlineStr">
        <is>
          <t>N</t>
        </is>
      </c>
      <c r="N675" s="2" t="inlineStr">
        <is>
          <t>1 pesticida organofosforado (rutina)</t>
        </is>
      </c>
      <c r="O675" s="2" t="inlineStr">
        <is>
          <t>15 días laborables</t>
        </is>
      </c>
      <c r="P675" s="2" t="inlineStr">
        <is>
          <t>Para más de un pesticida organofosforado consultad precio en pestaña  PERFIL</t>
        </is>
      </c>
      <c r="Q675" s="2" t="inlineStr"/>
      <c r="R675" s="2" t="inlineStr">
        <is>
          <t>Tubo OVS-2  -&gt; MAE15</t>
        </is>
      </c>
      <c r="S675" s="26" t="inlineStr">
        <is>
          <t>MAE15</t>
        </is>
      </c>
    </row>
    <row r="676" hidden="1">
      <c r="A676" t="inlineStr">
        <is>
          <t>2921-88-2</t>
        </is>
      </c>
      <c r="B676" s="2" t="inlineStr">
        <is>
          <t>Clorpirifos - aire</t>
        </is>
      </c>
      <c r="C676" s="2" t="inlineStr">
        <is>
          <t>0,0-diethyl 0-(3,5,6-trichloro-2-pyridinyl) phosphorothioate; Dursban; Lorsban</t>
        </is>
      </c>
      <c r="D676" s="2" t="n"/>
      <c r="E676" s="2" t="inlineStr">
        <is>
          <t>N1695</t>
        </is>
      </c>
      <c r="F676" s="2" t="inlineStr">
        <is>
          <t>MA190</t>
        </is>
      </c>
      <c r="G676" s="2" t="inlineStr">
        <is>
          <t>0,2 µg</t>
        </is>
      </c>
      <c r="H676" s="2" t="inlineStr">
        <is>
          <t>Cerrar tubo al finalizar muestreo</t>
        </is>
      </c>
      <c r="I676" s="2" t="inlineStr"/>
      <c r="J676" s="2" t="inlineStr"/>
      <c r="K676" s="2" t="inlineStr"/>
      <c r="L676" s="2" t="inlineStr">
        <is>
          <t>N</t>
        </is>
      </c>
      <c r="N676" s="2" t="inlineStr">
        <is>
          <t>1 pesticida organofosforado 8 días</t>
        </is>
      </c>
      <c r="O676" s="2" t="inlineStr">
        <is>
          <t>8 días laborables</t>
        </is>
      </c>
      <c r="P676" s="2" t="inlineStr">
        <is>
          <t>Para más de un pesticida organofosforado consultad precio en pestaña  PERFIL</t>
        </is>
      </c>
      <c r="Q676" s="2" t="inlineStr"/>
      <c r="R676" s="2" t="inlineStr">
        <is>
          <t>Tubo OVS-2  -&gt; MAE15</t>
        </is>
      </c>
      <c r="S676" s="26" t="inlineStr">
        <is>
          <t>MAE15</t>
        </is>
      </c>
    </row>
    <row r="677" hidden="1">
      <c r="A677" t="inlineStr">
        <is>
          <t>2921-88-2</t>
        </is>
      </c>
      <c r="B677" s="2" t="inlineStr">
        <is>
          <t>Clorpirifos - aire</t>
        </is>
      </c>
      <c r="C677" s="2" t="inlineStr">
        <is>
          <t>0,0-diethyl 0-(3,5,6-trichloro-2-pyridinyl) phosphorothioate; Dursban; Lorsban</t>
        </is>
      </c>
      <c r="D677" s="2" t="n"/>
      <c r="E677" s="2" t="inlineStr">
        <is>
          <t>N1695</t>
        </is>
      </c>
      <c r="F677" s="2" t="inlineStr">
        <is>
          <t>MA067</t>
        </is>
      </c>
      <c r="G677" s="2" t="inlineStr">
        <is>
          <t>0,2 µg</t>
        </is>
      </c>
      <c r="H677" s="2" t="inlineStr">
        <is>
          <t>Cerrar tubo al finalizar muestreo</t>
        </is>
      </c>
      <c r="I677" s="2" t="inlineStr"/>
      <c r="J677" s="2" t="inlineStr"/>
      <c r="K677" s="2" t="inlineStr"/>
      <c r="L677" s="2" t="inlineStr">
        <is>
          <t>N</t>
        </is>
      </c>
      <c r="N677" s="2" t="inlineStr">
        <is>
          <t>1 pesticida organofosforado (rutina)</t>
        </is>
      </c>
      <c r="O677" s="2" t="inlineStr">
        <is>
          <t>15 días laborables</t>
        </is>
      </c>
      <c r="P677" s="2" t="inlineStr">
        <is>
          <t>Para más de un pesticida organofosforado consultad precio en pestaña  PERFIL</t>
        </is>
      </c>
      <c r="Q677" s="2" t="inlineStr"/>
      <c r="R677" s="2" t="inlineStr">
        <is>
          <t>Tubo OVS-2  -&gt; MAE15</t>
        </is>
      </c>
      <c r="S677" s="26" t="inlineStr">
        <is>
          <t>MAE15</t>
        </is>
      </c>
    </row>
    <row r="678" hidden="1">
      <c r="A678" t="inlineStr">
        <is>
          <t>56-72-4</t>
        </is>
      </c>
      <c r="B678" s="2" t="inlineStr">
        <is>
          <t>Coumaphos - aire</t>
        </is>
      </c>
      <c r="C678" s="2" t="inlineStr">
        <is>
          <t>Asuntol; Bay 21/199; Baymix; Co-Ral; Diolice; Meldane; Muscatox; Resistox; Umbethion; 0-(3-chloro-4-methyl-7-coumarinyl); 0,0 diethylphosphorothioate</t>
        </is>
      </c>
      <c r="D678" s="2" t="n"/>
      <c r="E678" s="2" t="inlineStr">
        <is>
          <t>N1700</t>
        </is>
      </c>
      <c r="F678" s="2" t="inlineStr">
        <is>
          <t>MA067</t>
        </is>
      </c>
      <c r="G678" s="2" t="inlineStr">
        <is>
          <t>0,2 µg</t>
        </is>
      </c>
      <c r="H678" s="2" t="inlineStr"/>
      <c r="I678" s="2" t="inlineStr"/>
      <c r="J678" s="2" t="inlineStr"/>
      <c r="K678" s="2" t="inlineStr"/>
      <c r="L678" s="2" t="inlineStr">
        <is>
          <t>N</t>
        </is>
      </c>
      <c r="N678" s="2" t="inlineStr">
        <is>
          <t>1 pesticida organofosforado (rutina)</t>
        </is>
      </c>
      <c r="O678" s="2" t="inlineStr">
        <is>
          <t>15 días laborables</t>
        </is>
      </c>
      <c r="P678" s="2" t="inlineStr">
        <is>
          <t>Para más de un pesticida organofosforado consultad precio en pestaña  PERFIL</t>
        </is>
      </c>
      <c r="Q678" s="2" t="inlineStr"/>
      <c r="R678" s="2" t="inlineStr">
        <is>
          <t>Tubo OVS-2  -&gt; MAE15</t>
        </is>
      </c>
      <c r="S678" s="26" t="inlineStr">
        <is>
          <t>MAE15</t>
        </is>
      </c>
    </row>
    <row r="679" hidden="1">
      <c r="A679" t="inlineStr">
        <is>
          <t>8065-48-3</t>
        </is>
      </c>
      <c r="B679" s="2" t="inlineStr">
        <is>
          <t>Demeton - aire</t>
        </is>
      </c>
      <c r="C679" s="2" t="inlineStr">
        <is>
          <t>Phosphorothioic acid O,O-diethyl O-[2-(ethylthio)ethyl]ester (Demeton O) mixture with O,O-diethyl S-[2-(ethylthio)ethyl]phosphorothioate (Demeton S); Systox; Bayer 8169; Demox; Mercaptophos</t>
        </is>
      </c>
      <c r="D679" s="2" t="n"/>
      <c r="E679" s="2" t="inlineStr">
        <is>
          <t>N1705</t>
        </is>
      </c>
      <c r="F679" s="2" t="inlineStr">
        <is>
          <t>MA067</t>
        </is>
      </c>
      <c r="G679" s="2" t="inlineStr">
        <is>
          <t>0,2 µg</t>
        </is>
      </c>
      <c r="H679" s="2" t="inlineStr"/>
      <c r="I679" s="2" t="inlineStr"/>
      <c r="J679" s="2" t="inlineStr"/>
      <c r="K679" s="2" t="inlineStr"/>
      <c r="L679" s="2" t="inlineStr">
        <is>
          <t>N</t>
        </is>
      </c>
      <c r="N679" s="2" t="inlineStr">
        <is>
          <t>1 pesticida organofosforado (rutina)</t>
        </is>
      </c>
      <c r="O679" s="2" t="inlineStr">
        <is>
          <t>15 días laborables</t>
        </is>
      </c>
      <c r="P679" s="2" t="inlineStr">
        <is>
          <t>Para más de un pesticida organofosforado consultad precio en pestaña  PERFIL</t>
        </is>
      </c>
      <c r="Q679" s="2" t="inlineStr"/>
      <c r="R679" s="2" t="inlineStr">
        <is>
          <t>Tubo OVS-2  -&gt; MAE15</t>
        </is>
      </c>
      <c r="S679" s="26" t="inlineStr">
        <is>
          <t>MAE15</t>
        </is>
      </c>
    </row>
    <row r="680" hidden="1">
      <c r="A680" t="inlineStr">
        <is>
          <t>333-41-5</t>
        </is>
      </c>
      <c r="B680" s="2" t="inlineStr">
        <is>
          <t>Diazion - aire</t>
        </is>
      </c>
      <c r="C680" s="2" t="inlineStr">
        <is>
          <t>0,0-diethyl 0-2-isopropyl-4-methyl-6-pyrimidinyl thiophosphate; Spectracide</t>
        </is>
      </c>
      <c r="D680" s="2" t="n"/>
      <c r="E680" s="2" t="inlineStr">
        <is>
          <t>N1710</t>
        </is>
      </c>
      <c r="F680" s="2" t="inlineStr">
        <is>
          <t>MA067</t>
        </is>
      </c>
      <c r="G680" s="2" t="inlineStr">
        <is>
          <t>0,2 µg</t>
        </is>
      </c>
      <c r="H680" s="2" t="inlineStr">
        <is>
          <t>Cerrar tubo al finalizar muestreo</t>
        </is>
      </c>
      <c r="I680" s="2" t="inlineStr"/>
      <c r="J680" s="2" t="inlineStr"/>
      <c r="K680" s="2" t="inlineStr"/>
      <c r="L680" s="2" t="inlineStr">
        <is>
          <t>N</t>
        </is>
      </c>
      <c r="N680" s="2" t="inlineStr">
        <is>
          <t>1 pesticida organofosforado (rutina)</t>
        </is>
      </c>
      <c r="O680" s="2" t="inlineStr">
        <is>
          <t>15 días laborables</t>
        </is>
      </c>
      <c r="P680" s="2" t="inlineStr">
        <is>
          <t>Para más de un pesticida organofosforado consultad precio en pestaña  PERFIL</t>
        </is>
      </c>
      <c r="Q680" s="2" t="inlineStr"/>
      <c r="R680" s="2" t="inlineStr">
        <is>
          <t>Tubo OVS-2  -&gt; MAE15</t>
        </is>
      </c>
      <c r="S680" s="26" t="inlineStr">
        <is>
          <t>MAE15</t>
        </is>
      </c>
    </row>
    <row r="681" hidden="1">
      <c r="A681" t="inlineStr">
        <is>
          <t>62-73-7</t>
        </is>
      </c>
      <c r="B681" s="2" t="inlineStr">
        <is>
          <t>Diclorvos - aire</t>
        </is>
      </c>
      <c r="C681" s="2" t="inlineStr">
        <is>
          <t>2,2-dichloroyinyl dimethylphosphate; DDVP</t>
        </is>
      </c>
      <c r="D681" s="2" t="n"/>
      <c r="E681" s="2" t="inlineStr">
        <is>
          <t>N1715</t>
        </is>
      </c>
      <c r="F681" s="2" t="inlineStr">
        <is>
          <t>MA067</t>
        </is>
      </c>
      <c r="G681" s="2" t="inlineStr">
        <is>
          <t>0,2 µg</t>
        </is>
      </c>
      <c r="H681" s="2" t="inlineStr"/>
      <c r="I681" s="2" t="inlineStr"/>
      <c r="J681" s="2" t="inlineStr"/>
      <c r="K681" s="2" t="inlineStr"/>
      <c r="L681" s="2" t="inlineStr">
        <is>
          <t>N</t>
        </is>
      </c>
      <c r="N681" s="2" t="inlineStr">
        <is>
          <t>1 pesticida organofosforado (rutina)</t>
        </is>
      </c>
      <c r="O681" s="2" t="inlineStr">
        <is>
          <t>15 días laborables</t>
        </is>
      </c>
      <c r="P681" s="2" t="inlineStr">
        <is>
          <t>Para más de un pesticida organofosforado consultad precio en pestaña  PERFIL</t>
        </is>
      </c>
      <c r="Q681" s="2" t="inlineStr"/>
      <c r="R681" s="2" t="inlineStr">
        <is>
          <t>Tubo OVS-2  -&gt; MAE15</t>
        </is>
      </c>
      <c r="S681" s="26" t="inlineStr">
        <is>
          <t>MAE15</t>
        </is>
      </c>
    </row>
    <row r="682" hidden="1">
      <c r="A682" t="inlineStr">
        <is>
          <t>60-51-5</t>
        </is>
      </c>
      <c r="B682" s="2" t="inlineStr">
        <is>
          <t>Dimethoate - aire</t>
        </is>
      </c>
      <c r="C682" s="2" t="inlineStr">
        <is>
          <t>Phosphorodithioic acid, O,O-Dimethyl S-[2-(methylamino) -2-oxoethyl]ester; Cygon; Fostion mm; Perfekthion; Rogor; Roxion; Fosfamid; O,O-Dimethyl S-(N-Methylcarbamoylmethyl) Phosphorodithioate; Dimethoate</t>
        </is>
      </c>
      <c r="D682" s="2" t="n"/>
      <c r="E682" s="2" t="inlineStr">
        <is>
          <t>N1720</t>
        </is>
      </c>
      <c r="F682" s="2" t="inlineStr">
        <is>
          <t>MA067</t>
        </is>
      </c>
      <c r="G682" s="2" t="inlineStr">
        <is>
          <t>0,2 µg</t>
        </is>
      </c>
      <c r="H682" s="2" t="inlineStr"/>
      <c r="I682" s="2" t="inlineStr"/>
      <c r="J682" s="2" t="inlineStr"/>
      <c r="K682" s="2" t="inlineStr"/>
      <c r="L682" s="2" t="inlineStr">
        <is>
          <t>N</t>
        </is>
      </c>
      <c r="N682" s="2" t="inlineStr">
        <is>
          <t>1 pesticida organofosforado (rutina)</t>
        </is>
      </c>
      <c r="O682" s="2" t="inlineStr">
        <is>
          <t>15 días laborables</t>
        </is>
      </c>
      <c r="P682" s="2" t="inlineStr">
        <is>
          <t>Para más de un pesticida organofosforado consultad precio en pestaña  PERFIL</t>
        </is>
      </c>
      <c r="Q682" s="2" t="inlineStr"/>
      <c r="R682" s="2" t="inlineStr">
        <is>
          <t>Tubo OVS-2  -&gt; MAE15</t>
        </is>
      </c>
      <c r="S682" s="26" t="inlineStr">
        <is>
          <t>MAE15</t>
        </is>
      </c>
    </row>
    <row r="683" hidden="1">
      <c r="A683" t="inlineStr">
        <is>
          <t>78-34-2</t>
        </is>
      </c>
      <c r="B683" s="2" t="inlineStr">
        <is>
          <t>Dioxation - aire</t>
        </is>
      </c>
      <c r="C683" s="2" t="inlineStr">
        <is>
          <t>Delnav; Delnatex; Kavadel; Navadel; AC 528; Deltic; ENT 22879; Hercules AC528; Ruphos</t>
        </is>
      </c>
      <c r="D683" s="2" t="n"/>
      <c r="E683" s="2" t="inlineStr">
        <is>
          <t>N1725</t>
        </is>
      </c>
      <c r="F683" s="2" t="inlineStr">
        <is>
          <t>MA067</t>
        </is>
      </c>
      <c r="G683" s="2" t="inlineStr">
        <is>
          <t>0,2 µg</t>
        </is>
      </c>
      <c r="H683" s="2" t="inlineStr"/>
      <c r="I683" s="2" t="inlineStr"/>
      <c r="J683" s="2" t="inlineStr"/>
      <c r="K683" s="2" t="inlineStr"/>
      <c r="L683" s="2" t="inlineStr">
        <is>
          <t>N</t>
        </is>
      </c>
      <c r="N683" s="2" t="inlineStr">
        <is>
          <t>1 pesticida organofosforado (rutina)</t>
        </is>
      </c>
      <c r="O683" s="2" t="inlineStr">
        <is>
          <t>15 días laborables</t>
        </is>
      </c>
      <c r="P683" s="2" t="inlineStr">
        <is>
          <t>Para más de un pesticida organofosforado consultad precio en pestaña  PERFIL</t>
        </is>
      </c>
      <c r="Q683" s="2" t="inlineStr"/>
      <c r="R683" s="2" t="inlineStr">
        <is>
          <t>Tubo OVS-2  -&gt; MAE15</t>
        </is>
      </c>
      <c r="S683" s="26" t="inlineStr">
        <is>
          <t>MAE15</t>
        </is>
      </c>
    </row>
    <row r="684" hidden="1">
      <c r="A684" t="inlineStr">
        <is>
          <t>298-04-4</t>
        </is>
      </c>
      <c r="B684" s="2" t="inlineStr">
        <is>
          <t>Disulfoton - aire</t>
        </is>
      </c>
      <c r="C684" s="2" t="inlineStr">
        <is>
          <t>Di-Syston*</t>
        </is>
      </c>
      <c r="D684" s="2" t="n"/>
      <c r="E684" s="2" t="inlineStr">
        <is>
          <t>N1730</t>
        </is>
      </c>
      <c r="F684" s="2" t="inlineStr">
        <is>
          <t>MA067</t>
        </is>
      </c>
      <c r="G684" s="2" t="inlineStr">
        <is>
          <t>0,2 µg</t>
        </is>
      </c>
      <c r="H684" s="2" t="inlineStr">
        <is>
          <t>Cerrar tubo al finalizar muestreo</t>
        </is>
      </c>
      <c r="I684" s="2" t="inlineStr"/>
      <c r="J684" s="2" t="inlineStr"/>
      <c r="K684" s="2" t="inlineStr"/>
      <c r="L684" s="2" t="inlineStr">
        <is>
          <t>N</t>
        </is>
      </c>
      <c r="N684" s="2" t="inlineStr">
        <is>
          <t>1 pesticida organofosforado (rutina)</t>
        </is>
      </c>
      <c r="O684" s="2" t="inlineStr">
        <is>
          <t>15 días laborables</t>
        </is>
      </c>
      <c r="P684" s="2" t="inlineStr">
        <is>
          <t>Para más de un pesticida organofosforado consultad precio en pestaña  PERFIL</t>
        </is>
      </c>
      <c r="Q684" s="2" t="inlineStr"/>
      <c r="R684" s="2" t="inlineStr">
        <is>
          <t>Tubo OVS-2  -&gt; MAE15</t>
        </is>
      </c>
      <c r="S684" s="26" t="inlineStr">
        <is>
          <t>MAE15</t>
        </is>
      </c>
    </row>
    <row r="685" hidden="1">
      <c r="A685" t="inlineStr">
        <is>
          <t>13194-48-4</t>
        </is>
      </c>
      <c r="B685" s="2" t="inlineStr">
        <is>
          <t>Ethoprop - aire</t>
        </is>
      </c>
      <c r="C685" s="2" t="inlineStr">
        <is>
          <t>Prophos*, (o-Ethyl S,S-dipropyl)phosphorodithioate</t>
        </is>
      </c>
      <c r="D685" s="2" t="n"/>
      <c r="E685" s="2" t="inlineStr">
        <is>
          <t>N1735</t>
        </is>
      </c>
      <c r="F685" s="2" t="inlineStr">
        <is>
          <t>MA067</t>
        </is>
      </c>
      <c r="G685" s="2" t="inlineStr">
        <is>
          <t>0,2 µg</t>
        </is>
      </c>
      <c r="H685" s="2" t="inlineStr">
        <is>
          <t>Cerrar tubo al finalizar muestreo</t>
        </is>
      </c>
      <c r="I685" s="2" t="inlineStr"/>
      <c r="J685" s="2" t="inlineStr"/>
      <c r="K685" s="2" t="inlineStr"/>
      <c r="L685" s="2" t="inlineStr">
        <is>
          <t>N</t>
        </is>
      </c>
      <c r="N685" s="2" t="inlineStr">
        <is>
          <t>1 pesticida organofosforado (rutina)</t>
        </is>
      </c>
      <c r="O685" s="2" t="inlineStr">
        <is>
          <t>15 días laborables</t>
        </is>
      </c>
      <c r="P685" s="2" t="inlineStr">
        <is>
          <t>Para más de un pesticida organofosforado consultad precio en pestaña  PERFIL</t>
        </is>
      </c>
      <c r="Q685" s="2" t="inlineStr"/>
      <c r="R685" s="2" t="inlineStr">
        <is>
          <t>Tubo OVS-2  -&gt; MAE15</t>
        </is>
      </c>
      <c r="S685" s="26" t="inlineStr">
        <is>
          <t>MAE15</t>
        </is>
      </c>
    </row>
    <row r="686" hidden="1">
      <c r="A686" t="inlineStr">
        <is>
          <t>563-12-2</t>
        </is>
      </c>
      <c r="B686" s="2" t="inlineStr">
        <is>
          <t>Etion - aire</t>
        </is>
      </c>
      <c r="C686" s="2" t="inlineStr">
        <is>
          <t>Phosphorodithioic acid S,S'-methylene o,o,o',o'-tetraethyl ester Nialate; Diethion; ENT 24105; Ethanox; Ethiol; FMC 1240; Hylemox; Niagra 1240; Rhodiacide; Rhodocide; RP-Thion</t>
        </is>
      </c>
      <c r="D686" s="2" t="n"/>
      <c r="E686" s="2" t="inlineStr">
        <is>
          <t>N1740</t>
        </is>
      </c>
      <c r="F686" s="2" t="inlineStr">
        <is>
          <t>MA067</t>
        </is>
      </c>
      <c r="G686" s="2" t="inlineStr">
        <is>
          <t>0,2 µg</t>
        </is>
      </c>
      <c r="H686" s="2" t="inlineStr">
        <is>
          <t>Cerrar tubo al finalizar muestreo</t>
        </is>
      </c>
      <c r="I686" s="2" t="inlineStr"/>
      <c r="J686" s="2" t="inlineStr"/>
      <c r="K686" s="2" t="inlineStr"/>
      <c r="L686" s="2" t="inlineStr">
        <is>
          <t>N</t>
        </is>
      </c>
      <c r="N686" s="2" t="inlineStr">
        <is>
          <t>1 pesticida organofosforado (rutina)</t>
        </is>
      </c>
      <c r="O686" s="2" t="inlineStr">
        <is>
          <t>15 días laborables</t>
        </is>
      </c>
      <c r="P686" s="2" t="inlineStr">
        <is>
          <t>Para más de un pesticida organofosforado consultad precio en pestaña  PERFIL</t>
        </is>
      </c>
      <c r="Q686" s="2" t="inlineStr"/>
      <c r="R686" s="2" t="inlineStr">
        <is>
          <t>Tubo OVS-2  -&gt; MAE15</t>
        </is>
      </c>
      <c r="S686" s="26" t="inlineStr">
        <is>
          <t>MAE15</t>
        </is>
      </c>
    </row>
    <row r="687" hidden="1">
      <c r="A687" t="inlineStr">
        <is>
          <t>52-85-7</t>
        </is>
      </c>
      <c r="B687" s="2" t="inlineStr">
        <is>
          <t>Famphur - aire</t>
        </is>
      </c>
      <c r="C687" s="2" t="n"/>
      <c r="D687" s="2" t="n"/>
      <c r="E687" s="2" t="inlineStr">
        <is>
          <t>N1745</t>
        </is>
      </c>
      <c r="F687" s="2" t="inlineStr">
        <is>
          <t>MA067</t>
        </is>
      </c>
      <c r="G687" s="2" t="inlineStr">
        <is>
          <t>0,2 µg</t>
        </is>
      </c>
      <c r="H687" s="2" t="inlineStr"/>
      <c r="I687" s="2" t="inlineStr"/>
      <c r="J687" s="2" t="inlineStr"/>
      <c r="K687" s="2" t="inlineStr"/>
      <c r="L687" s="2" t="inlineStr">
        <is>
          <t>N</t>
        </is>
      </c>
      <c r="N687" s="2" t="inlineStr">
        <is>
          <t>1 pesticida organofosforado (rutina)</t>
        </is>
      </c>
      <c r="O687" s="2" t="inlineStr">
        <is>
          <t>15 días laborables</t>
        </is>
      </c>
      <c r="P687" s="2" t="inlineStr">
        <is>
          <t>Para más de un pesticida organofosforado consultad precio en pestaña  PERFIL</t>
        </is>
      </c>
      <c r="Q687" s="2" t="inlineStr"/>
      <c r="R687" s="2" t="inlineStr">
        <is>
          <t>Tubo OVS-2  -&gt; MAE15</t>
        </is>
      </c>
      <c r="S687" s="26" t="inlineStr">
        <is>
          <t>MAE15</t>
        </is>
      </c>
    </row>
    <row r="688" hidden="1">
      <c r="A688" t="inlineStr">
        <is>
          <t>2104-64-5</t>
        </is>
      </c>
      <c r="B688" s="2" t="inlineStr">
        <is>
          <t>etilo y O-(4-nitrofenilo) - aire-Feniltiofosfonat</t>
        </is>
      </c>
      <c r="C688" s="2" t="inlineStr">
        <is>
          <t>o-Ethyl-o-p-nitrophenyl phenylphosphonothioate; Ethyl p-nitrophenyl benzenethiophosphonate, Bidrin*, Dicrotophos</t>
        </is>
      </c>
      <c r="D688" s="2" t="n"/>
      <c r="E688" s="2" t="inlineStr">
        <is>
          <t>N1750</t>
        </is>
      </c>
      <c r="F688" s="2" t="inlineStr">
        <is>
          <t>MA067</t>
        </is>
      </c>
      <c r="G688" s="2" t="inlineStr">
        <is>
          <t>0,2 µg</t>
        </is>
      </c>
      <c r="H688" s="2" t="inlineStr"/>
      <c r="I688" s="2" t="inlineStr"/>
      <c r="J688" s="2" t="inlineStr"/>
      <c r="K688" s="2" t="inlineStr"/>
      <c r="L688" s="2" t="inlineStr">
        <is>
          <t>N</t>
        </is>
      </c>
      <c r="N688" s="2" t="inlineStr">
        <is>
          <t>1 pesticida organofosforado (rutina)</t>
        </is>
      </c>
      <c r="O688" s="2" t="inlineStr">
        <is>
          <t>15 días laborables</t>
        </is>
      </c>
      <c r="P688" s="2" t="inlineStr">
        <is>
          <t>Para más de un pesticida organofosforado consultad precio en pestaña  PERFIL</t>
        </is>
      </c>
      <c r="Q688" s="2" t="inlineStr"/>
      <c r="R688" s="2" t="inlineStr">
        <is>
          <t>Tubo OVS-2  -&gt; MAE15</t>
        </is>
      </c>
      <c r="S688" s="26" t="inlineStr">
        <is>
          <t>MAE15</t>
        </is>
      </c>
    </row>
    <row r="689" hidden="1">
      <c r="A689" t="inlineStr">
        <is>
          <t>122-14-5</t>
        </is>
      </c>
      <c r="B689" s="2" t="inlineStr">
        <is>
          <t>Fenitrotion - aire</t>
        </is>
      </c>
      <c r="C689" s="2" t="inlineStr">
        <is>
          <t>Phosphorothioic Acid, O,O-Dimethyl O-(4-nitro-m-tolyl) ester; AGRIA 1050; Aceothion; Nitrophos</t>
        </is>
      </c>
      <c r="D689" s="2" t="n"/>
      <c r="E689" s="2" t="inlineStr">
        <is>
          <t>N1755</t>
        </is>
      </c>
      <c r="F689" s="2" t="inlineStr">
        <is>
          <t>MA187</t>
        </is>
      </c>
      <c r="G689" s="2" t="inlineStr">
        <is>
          <t>0,2 µg</t>
        </is>
      </c>
      <c r="H689" s="2" t="inlineStr"/>
      <c r="I689" s="2" t="inlineStr"/>
      <c r="J689" s="2" t="inlineStr"/>
      <c r="K689" s="2" t="inlineStr"/>
      <c r="L689" s="2" t="inlineStr">
        <is>
          <t>N</t>
        </is>
      </c>
      <c r="N689" s="2" t="inlineStr">
        <is>
          <t>Fenitrotion</t>
        </is>
      </c>
      <c r="O689" s="2" t="inlineStr">
        <is>
          <t>15 días laborables</t>
        </is>
      </c>
      <c r="P689" s="2" t="inlineStr"/>
      <c r="Q689" s="2" t="inlineStr"/>
      <c r="R689" s="2" t="inlineStr">
        <is>
          <t>Tubo OVS-2  -&gt; MAE15</t>
        </is>
      </c>
      <c r="S689" s="26" t="inlineStr">
        <is>
          <t>MAE15</t>
        </is>
      </c>
    </row>
    <row r="690" hidden="1">
      <c r="A690" t="inlineStr">
        <is>
          <t>115-90-2</t>
        </is>
      </c>
      <c r="B690" s="2" t="inlineStr">
        <is>
          <t>Fensulfotion - aire</t>
        </is>
      </c>
      <c r="C690" s="2" t="inlineStr">
        <is>
          <t>O,O-Diethyl O-[p-(methylsulfinyl)phenyl]phosphorothioate; Dasanit; Bay 25141; S767; Terracur P</t>
        </is>
      </c>
      <c r="D690" s="2" t="n"/>
      <c r="E690" s="2" t="inlineStr">
        <is>
          <t>N1760</t>
        </is>
      </c>
      <c r="F690" s="2" t="inlineStr">
        <is>
          <t>MA067</t>
        </is>
      </c>
      <c r="G690" s="2" t="inlineStr">
        <is>
          <t>0,2 µg</t>
        </is>
      </c>
      <c r="H690" s="2" t="inlineStr"/>
      <c r="I690" s="2" t="inlineStr"/>
      <c r="J690" s="2" t="inlineStr"/>
      <c r="K690" s="2" t="inlineStr"/>
      <c r="L690" s="2" t="inlineStr">
        <is>
          <t>N</t>
        </is>
      </c>
      <c r="N690" s="2" t="inlineStr">
        <is>
          <t>1 pesticida organofosforado (rutina)</t>
        </is>
      </c>
      <c r="O690" s="2" t="inlineStr">
        <is>
          <t>15 días laborables</t>
        </is>
      </c>
      <c r="P690" s="2" t="inlineStr">
        <is>
          <t>Para más de un pesticida organofosforado consultad precio en pestaña  PERFIL</t>
        </is>
      </c>
      <c r="Q690" s="2" t="inlineStr"/>
      <c r="R690" s="2" t="inlineStr">
        <is>
          <t>Tubo OVS-2  -&gt; MAE15</t>
        </is>
      </c>
      <c r="S690" s="26" t="inlineStr">
        <is>
          <t>MAE15</t>
        </is>
      </c>
    </row>
    <row r="691" hidden="1">
      <c r="A691" t="inlineStr">
        <is>
          <t>55-38-9</t>
        </is>
      </c>
      <c r="B691" s="2" t="inlineStr">
        <is>
          <t>Fention - aire</t>
        </is>
      </c>
      <c r="C691" s="2" t="inlineStr">
        <is>
          <t>O,O-Diethyl O-[p-(methylsulfinyl)phenyl]phosphorothioate; Dasanit; Bay 25141; S767; Terracur P</t>
        </is>
      </c>
      <c r="D691" s="2" t="n"/>
      <c r="E691" s="2" t="inlineStr">
        <is>
          <t>N1765</t>
        </is>
      </c>
      <c r="F691" s="2" t="inlineStr">
        <is>
          <t>MA067</t>
        </is>
      </c>
      <c r="G691" s="2" t="inlineStr">
        <is>
          <t>0,2 µg</t>
        </is>
      </c>
      <c r="H691" s="2" t="inlineStr"/>
      <c r="I691" s="2" t="inlineStr"/>
      <c r="J691" s="2" t="inlineStr"/>
      <c r="K691" s="2" t="inlineStr"/>
      <c r="L691" s="2" t="inlineStr">
        <is>
          <t>N</t>
        </is>
      </c>
      <c r="N691" s="2" t="inlineStr">
        <is>
          <t>1 pesticida organofosforado (rutina)</t>
        </is>
      </c>
      <c r="O691" s="2" t="inlineStr">
        <is>
          <t>15 días laborables</t>
        </is>
      </c>
      <c r="P691" s="2" t="inlineStr">
        <is>
          <t>Para más de un pesticida organofosforado consultad precio en pestaña  PERFIL</t>
        </is>
      </c>
      <c r="Q691" s="2" t="inlineStr"/>
      <c r="R691" s="2" t="inlineStr">
        <is>
          <t>Tubo OVS-2  -&gt; MAE15</t>
        </is>
      </c>
      <c r="S691" s="26" t="inlineStr">
        <is>
          <t>MAE15</t>
        </is>
      </c>
    </row>
    <row r="692" hidden="1">
      <c r="A692" t="inlineStr">
        <is>
          <t>298-02-2</t>
        </is>
      </c>
      <c r="B692" s="2" t="inlineStr">
        <is>
          <t>Forato - aire</t>
        </is>
      </c>
      <c r="C692" s="2" t="inlineStr">
        <is>
          <t>Thimet; o,o-Diethyl s-[(ethylthio) methyl] phosphorodithioate; Phorate</t>
        </is>
      </c>
      <c r="D692" s="2" t="n"/>
      <c r="E692" s="2" t="inlineStr">
        <is>
          <t>N1770</t>
        </is>
      </c>
      <c r="F692" s="2" t="inlineStr">
        <is>
          <t>MA067</t>
        </is>
      </c>
      <c r="G692" s="2" t="inlineStr">
        <is>
          <t>0,2 µg</t>
        </is>
      </c>
      <c r="H692" s="2" t="inlineStr"/>
      <c r="I692" s="2" t="inlineStr"/>
      <c r="J692" s="2" t="inlineStr"/>
      <c r="K692" s="2" t="inlineStr"/>
      <c r="L692" s="2" t="inlineStr">
        <is>
          <t>N</t>
        </is>
      </c>
      <c r="N692" s="2" t="inlineStr">
        <is>
          <t>1 pesticida organofosforado (rutina)</t>
        </is>
      </c>
      <c r="O692" s="2" t="inlineStr">
        <is>
          <t>15 días laborables</t>
        </is>
      </c>
      <c r="P692" s="2" t="inlineStr">
        <is>
          <t>Para más de un pesticida organofosforado consultad precio en pestaña  PERFIL</t>
        </is>
      </c>
      <c r="Q692" s="2" t="inlineStr"/>
      <c r="R692" s="2" t="inlineStr">
        <is>
          <t>Tubo OVS-2  -&gt; MAE15</t>
        </is>
      </c>
      <c r="S692" s="25" t="inlineStr">
        <is>
          <t>MAE15</t>
        </is>
      </c>
    </row>
    <row r="693" hidden="1">
      <c r="A693" t="inlineStr">
        <is>
          <t>732-11-6</t>
        </is>
      </c>
      <c r="B693" s="2" t="inlineStr">
        <is>
          <t>Imidan - aire</t>
        </is>
      </c>
      <c r="C693" s="2" t="inlineStr">
        <is>
          <t>Imidan; Prolate; R-1504; Phosphorodithioic acid s-((1,3- dihydro-1.3-dioxo-2H-isondol-2-yl) methyl)-o-o-dimethylester</t>
        </is>
      </c>
      <c r="D693" s="2" t="n"/>
      <c r="E693" s="2" t="inlineStr">
        <is>
          <t>N1775</t>
        </is>
      </c>
      <c r="F693" s="2" t="inlineStr">
        <is>
          <t>MA067</t>
        </is>
      </c>
      <c r="G693" s="2" t="inlineStr">
        <is>
          <t>0,2 µg</t>
        </is>
      </c>
      <c r="H693" s="2" t="inlineStr"/>
      <c r="I693" s="2" t="inlineStr"/>
      <c r="J693" s="2" t="inlineStr"/>
      <c r="K693" s="2" t="inlineStr"/>
      <c r="L693" s="2" t="inlineStr">
        <is>
          <t>N</t>
        </is>
      </c>
      <c r="N693" s="2" t="inlineStr">
        <is>
          <t>1 pesticida organofosforado (rutina)</t>
        </is>
      </c>
      <c r="O693" s="2" t="inlineStr">
        <is>
          <t>15 días laborables</t>
        </is>
      </c>
      <c r="P693" s="2" t="inlineStr">
        <is>
          <t>Para más de un pesticida organofosforado consultad precio en pestaña  PERFIL</t>
        </is>
      </c>
      <c r="Q693" s="2" t="inlineStr"/>
      <c r="R693" s="2" t="inlineStr">
        <is>
          <t>Filtro Fibra Vidrio (FV) -&gt; MT058</t>
        </is>
      </c>
      <c r="S693" s="26" t="inlineStr">
        <is>
          <t>MT058</t>
        </is>
      </c>
    </row>
    <row r="694" hidden="1">
      <c r="A694" t="inlineStr">
        <is>
          <t>21609-90-5</t>
        </is>
      </c>
      <c r="B694" s="2" t="inlineStr">
        <is>
          <t>Leptophos - aire</t>
        </is>
      </c>
      <c r="C694" s="2" t="inlineStr">
        <is>
          <t>o-(4-Bromo-2,5-dichlorophenyl) o-methylphenylphosphoro-thioate; Leptophos; MBCP; Abor; VCS 506, Phosvel</t>
        </is>
      </c>
      <c r="D694" s="2" t="n"/>
      <c r="E694" s="2" t="inlineStr">
        <is>
          <t>N1780</t>
        </is>
      </c>
      <c r="F694" s="2" t="inlineStr">
        <is>
          <t>MA067</t>
        </is>
      </c>
      <c r="G694" s="2" t="inlineStr">
        <is>
          <t>0,2 µg</t>
        </is>
      </c>
      <c r="H694" s="2" t="inlineStr"/>
      <c r="I694" s="2" t="inlineStr"/>
      <c r="J694" s="2" t="inlineStr"/>
      <c r="K694" s="2" t="inlineStr"/>
      <c r="L694" s="2" t="inlineStr">
        <is>
          <t>N</t>
        </is>
      </c>
      <c r="N694" s="2" t="inlineStr">
        <is>
          <t>1 pesticida organofosforado (rutina)</t>
        </is>
      </c>
      <c r="O694" s="2" t="inlineStr">
        <is>
          <t>15 días laborables</t>
        </is>
      </c>
      <c r="P694" s="2" t="inlineStr">
        <is>
          <t>Para más de un pesticida organofosforado consultad precio en pestaña  PERFIL</t>
        </is>
      </c>
      <c r="Q694" s="2" t="inlineStr"/>
      <c r="R694" s="2" t="inlineStr">
        <is>
          <t>Tubo OVS-2  -&gt; MAE15</t>
        </is>
      </c>
      <c r="S694" s="26" t="inlineStr">
        <is>
          <t>MAE15</t>
        </is>
      </c>
    </row>
    <row r="695" hidden="1">
      <c r="A695" t="inlineStr">
        <is>
          <t>121-75-5</t>
        </is>
      </c>
      <c r="B695" s="2" t="inlineStr">
        <is>
          <t>Malation - aire</t>
        </is>
      </c>
      <c r="C695" s="2" t="inlineStr">
        <is>
          <t>[(dimethoxyphosphinothioyl) thio] butanedioic acid diethyl ester</t>
        </is>
      </c>
      <c r="D695" s="2" t="n"/>
      <c r="E695" s="2" t="inlineStr">
        <is>
          <t>N1785</t>
        </is>
      </c>
      <c r="F695" s="2" t="inlineStr">
        <is>
          <t>MA067</t>
        </is>
      </c>
      <c r="G695" s="2" t="inlineStr">
        <is>
          <t>0,2 µg</t>
        </is>
      </c>
      <c r="H695" s="2" t="inlineStr">
        <is>
          <t>Cerrar tubo al finalizar muestreo</t>
        </is>
      </c>
      <c r="I695" s="2" t="inlineStr"/>
      <c r="J695" s="2" t="inlineStr"/>
      <c r="K695" s="2" t="inlineStr"/>
      <c r="L695" s="2" t="inlineStr">
        <is>
          <t>N</t>
        </is>
      </c>
      <c r="N695" s="2" t="inlineStr">
        <is>
          <t>1 pesticida organofosforado (rutina)</t>
        </is>
      </c>
      <c r="O695" s="2" t="inlineStr">
        <is>
          <t>15 días laborables</t>
        </is>
      </c>
      <c r="P695" s="2" t="inlineStr">
        <is>
          <t>Para más de un pesticida organofosforado consultad precio en pestaña  PERFIL</t>
        </is>
      </c>
      <c r="Q695" s="2" t="inlineStr"/>
      <c r="R695" s="2" t="inlineStr">
        <is>
          <t>Tubo OVS-2  -&gt; MAE15</t>
        </is>
      </c>
      <c r="S695" s="26" t="inlineStr">
        <is>
          <t>MAE15</t>
        </is>
      </c>
    </row>
    <row r="696" hidden="1">
      <c r="A696" t="inlineStr">
        <is>
          <t>86-50-0</t>
        </is>
      </c>
      <c r="B696" s="2" t="inlineStr">
        <is>
          <t>Metil azinfos - aire</t>
        </is>
      </c>
      <c r="C696" s="2" t="inlineStr">
        <is>
          <t>Guthion; O,O-Dimethyl S-4-oxo-1,2,3-benzotriazin-3(4H)-ylmethyl phosphorodithioate; Metil azinfos</t>
        </is>
      </c>
      <c r="D696" s="2" t="n"/>
      <c r="E696" s="2" t="inlineStr">
        <is>
          <t>N1790</t>
        </is>
      </c>
      <c r="F696" s="2" t="inlineStr">
        <is>
          <t>MA067</t>
        </is>
      </c>
      <c r="G696" s="2" t="inlineStr">
        <is>
          <t>0,2 µg</t>
        </is>
      </c>
      <c r="H696" s="2" t="inlineStr">
        <is>
          <t>Cerrar tubo al finalizar muestreo</t>
        </is>
      </c>
      <c r="I696" s="2" t="inlineStr"/>
      <c r="J696" s="2" t="inlineStr"/>
      <c r="K696" s="2" t="inlineStr"/>
      <c r="L696" s="2" t="inlineStr">
        <is>
          <t>N</t>
        </is>
      </c>
      <c r="N696" s="2" t="inlineStr">
        <is>
          <t>1 pesticida organofosforado (rutina)</t>
        </is>
      </c>
      <c r="O696" s="2" t="inlineStr">
        <is>
          <t>15 días laborables</t>
        </is>
      </c>
      <c r="P696" s="2" t="inlineStr">
        <is>
          <t>Para más de un pesticida organofosforado consultad precio en pestaña  PERFIL</t>
        </is>
      </c>
      <c r="Q696" s="2" t="inlineStr"/>
      <c r="R696" s="2" t="inlineStr">
        <is>
          <t>Tubo OVS-2  -&gt; MAE15</t>
        </is>
      </c>
      <c r="S696" s="26" t="inlineStr">
        <is>
          <t>MAE15</t>
        </is>
      </c>
    </row>
    <row r="697" hidden="1">
      <c r="A697" t="inlineStr">
        <is>
          <t>298-00-0</t>
        </is>
      </c>
      <c r="B697" s="2" t="inlineStr">
        <is>
          <t>Metil paration - aire</t>
        </is>
      </c>
      <c r="C697" s="2" t="inlineStr">
        <is>
          <t>Phosphorothioic Acid O,O-Dimethyl O-(p-Nitrophenyl) Ester; Metil paration</t>
        </is>
      </c>
      <c r="D697" s="2" t="n"/>
      <c r="E697" s="2" t="inlineStr">
        <is>
          <t>N1795</t>
        </is>
      </c>
      <c r="F697" s="2" t="inlineStr">
        <is>
          <t>MA067</t>
        </is>
      </c>
      <c r="G697" s="2" t="inlineStr">
        <is>
          <t>0,2 µg</t>
        </is>
      </c>
      <c r="H697" s="2" t="inlineStr">
        <is>
          <t>Cerrar tubo al finalizar muestreo</t>
        </is>
      </c>
      <c r="I697" s="2" t="inlineStr"/>
      <c r="J697" s="2" t="inlineStr"/>
      <c r="K697" s="2" t="inlineStr"/>
      <c r="L697" s="2" t="inlineStr">
        <is>
          <t>N</t>
        </is>
      </c>
      <c r="N697" s="2" t="inlineStr">
        <is>
          <t>1 pesticida organofosforado (rutina)</t>
        </is>
      </c>
      <c r="O697" s="2" t="inlineStr">
        <is>
          <t>15 días laborables</t>
        </is>
      </c>
      <c r="P697" s="2" t="inlineStr">
        <is>
          <t>Para más de un pesticida organofosforado consultad precio en pestaña  PERFIL</t>
        </is>
      </c>
      <c r="Q697" s="2" t="inlineStr"/>
      <c r="R697" s="2" t="inlineStr">
        <is>
          <t>Tubo OVS-2  -&gt; MAE15</t>
        </is>
      </c>
      <c r="S697" s="26" t="inlineStr">
        <is>
          <t>MAE15</t>
        </is>
      </c>
    </row>
    <row r="698" hidden="1">
      <c r="A698" t="inlineStr">
        <is>
          <t>7786-34-7</t>
        </is>
      </c>
      <c r="B698" s="2" t="inlineStr">
        <is>
          <t>Mevinfos - aire</t>
        </is>
      </c>
      <c r="C698" s="2" t="inlineStr">
        <is>
          <t>2-Carbomethoxy-1-methylvinyl dimethyl phosphate; Phosdrin</t>
        </is>
      </c>
      <c r="D698" s="2" t="n"/>
      <c r="E698" s="2" t="inlineStr">
        <is>
          <t>N1800</t>
        </is>
      </c>
      <c r="F698" s="2" t="inlineStr">
        <is>
          <t>MA067</t>
        </is>
      </c>
      <c r="G698" s="2" t="inlineStr">
        <is>
          <t>0,2 µg</t>
        </is>
      </c>
      <c r="H698" s="2" t="inlineStr">
        <is>
          <t>Cerrar tubo al finalizar muestreo</t>
        </is>
      </c>
      <c r="I698" s="2" t="inlineStr"/>
      <c r="J698" s="2" t="inlineStr"/>
      <c r="K698" s="2" t="inlineStr"/>
      <c r="L698" s="2" t="inlineStr">
        <is>
          <t>N</t>
        </is>
      </c>
      <c r="N698" s="2" t="inlineStr">
        <is>
          <t>1 pesticida organofosforado (rutina)</t>
        </is>
      </c>
      <c r="O698" s="2" t="inlineStr">
        <is>
          <t>15 días laborables</t>
        </is>
      </c>
      <c r="P698" s="2" t="inlineStr">
        <is>
          <t>Para más de un pesticida organofosforado consultad precio en pestaña  PERFIL</t>
        </is>
      </c>
      <c r="Q698" s="2" t="inlineStr"/>
      <c r="R698" s="2" t="inlineStr">
        <is>
          <t>Tubo OVS-2  -&gt; MAE15</t>
        </is>
      </c>
      <c r="S698" s="26" t="inlineStr">
        <is>
          <t>MAE15</t>
        </is>
      </c>
    </row>
    <row r="699" hidden="1">
      <c r="A699" t="inlineStr">
        <is>
          <t>6923-22-4</t>
        </is>
      </c>
      <c r="B699" s="2" t="inlineStr">
        <is>
          <t>Monocrotofos - aire</t>
        </is>
      </c>
      <c r="C699" s="2" t="inlineStr">
        <is>
          <t>dimethyl 2-methylcarbamoyl-1-methyl-vinyl phosphate; Apadrin; Azodrin; Biloborn; C1414; Crisodrin; Hazodrin; SO9129; Monocron; Nuvacron; Plantdrin; Pilladrin</t>
        </is>
      </c>
      <c r="D699" s="2" t="n"/>
      <c r="E699" s="2" t="inlineStr">
        <is>
          <t>N1805</t>
        </is>
      </c>
      <c r="F699" s="2" t="inlineStr">
        <is>
          <t>MA067</t>
        </is>
      </c>
      <c r="G699" s="2" t="inlineStr">
        <is>
          <t>0,2 µg</t>
        </is>
      </c>
      <c r="H699" s="2" t="inlineStr">
        <is>
          <t>Cerrar tubo al finalizar muestreo</t>
        </is>
      </c>
      <c r="I699" s="2" t="inlineStr"/>
      <c r="J699" s="2" t="inlineStr"/>
      <c r="K699" s="2" t="inlineStr"/>
      <c r="L699" s="2" t="inlineStr">
        <is>
          <t>N</t>
        </is>
      </c>
      <c r="N699" s="2" t="inlineStr">
        <is>
          <t>1 pesticida organofosforado (rutina)</t>
        </is>
      </c>
      <c r="O699" s="2" t="inlineStr">
        <is>
          <t>15 días laborables</t>
        </is>
      </c>
      <c r="P699" s="2" t="inlineStr">
        <is>
          <t>Para más de un pesticida organofosforado consultad precio en pestaña  PERFIL</t>
        </is>
      </c>
      <c r="Q699" s="2" t="inlineStr"/>
      <c r="R699" s="2" t="inlineStr">
        <is>
          <t>Tubo OVS-2  -&gt; MAE15</t>
        </is>
      </c>
      <c r="S699" s="26" t="inlineStr">
        <is>
          <t>MAE15</t>
        </is>
      </c>
    </row>
    <row r="700" hidden="1">
      <c r="A700" t="inlineStr">
        <is>
          <t>300-76-5</t>
        </is>
      </c>
      <c r="B700" s="2" t="inlineStr">
        <is>
          <t>Naled - aire</t>
        </is>
      </c>
      <c r="C700" s="2" t="inlineStr">
        <is>
          <t>Dimethyl-1,2-dibromo-2,2-dichloroethyl phosphate; Dibrom</t>
        </is>
      </c>
      <c r="D700" s="2" t="n"/>
      <c r="E700" s="2" t="inlineStr">
        <is>
          <t>N1810</t>
        </is>
      </c>
      <c r="F700" s="2" t="inlineStr">
        <is>
          <t>MA067</t>
        </is>
      </c>
      <c r="G700" s="2" t="inlineStr">
        <is>
          <t>0,2 µg</t>
        </is>
      </c>
      <c r="H700" s="2" t="inlineStr"/>
      <c r="I700" s="2" t="inlineStr"/>
      <c r="J700" s="2" t="inlineStr"/>
      <c r="K700" s="2" t="inlineStr"/>
      <c r="L700" s="2" t="inlineStr">
        <is>
          <t>N</t>
        </is>
      </c>
      <c r="N700" s="2" t="inlineStr">
        <is>
          <t>1 pesticida organofosforado (rutina)</t>
        </is>
      </c>
      <c r="O700" s="2" t="inlineStr">
        <is>
          <t>15 días laborables</t>
        </is>
      </c>
      <c r="P700" s="2" t="inlineStr">
        <is>
          <t>Para más de un pesticida organofosforado consultad precio en pestaña  PERFIL</t>
        </is>
      </c>
      <c r="Q700" s="2" t="inlineStr"/>
      <c r="R700" s="2" t="inlineStr">
        <is>
          <t>Tubo OVS-2  -&gt; MAE15</t>
        </is>
      </c>
      <c r="S700" s="26" t="inlineStr">
        <is>
          <t>MAE15</t>
        </is>
      </c>
    </row>
    <row r="701" hidden="1">
      <c r="A701" t="inlineStr">
        <is>
          <t>56-38-2</t>
        </is>
      </c>
      <c r="B701" s="2" t="inlineStr">
        <is>
          <t>Paration - aire</t>
        </is>
      </c>
      <c r="C701" s="2" t="inlineStr">
        <is>
          <t>0,0-diethyl 0-p-nitrophenylphosphorothioate; DNTP; Ethyl parathion</t>
        </is>
      </c>
      <c r="D701" s="2" t="n"/>
      <c r="E701" s="2" t="inlineStr">
        <is>
          <t>N1815</t>
        </is>
      </c>
      <c r="F701" s="2" t="inlineStr">
        <is>
          <t>MA067</t>
        </is>
      </c>
      <c r="G701" s="2" t="inlineStr">
        <is>
          <t>0,2 µg</t>
        </is>
      </c>
      <c r="H701" s="2" t="inlineStr">
        <is>
          <t>Cerrar tubo al finalizar muestreo</t>
        </is>
      </c>
      <c r="I701" s="2" t="inlineStr"/>
      <c r="J701" s="2" t="inlineStr"/>
      <c r="K701" s="2" t="inlineStr"/>
      <c r="L701" s="2" t="inlineStr">
        <is>
          <t>N</t>
        </is>
      </c>
      <c r="N701" s="2" t="inlineStr">
        <is>
          <t>1 pesticida organofosforado (rutina)</t>
        </is>
      </c>
      <c r="O701" s="2" t="inlineStr">
        <is>
          <t>15 días laborables</t>
        </is>
      </c>
      <c r="P701" s="2" t="inlineStr">
        <is>
          <t>Para más de un pesticida organofosforado consultad precio en pestaña  PERFIL</t>
        </is>
      </c>
      <c r="Q701" s="2" t="inlineStr"/>
      <c r="R701" s="2" t="inlineStr">
        <is>
          <t>Tubo OVS-2  -&gt; MAE15</t>
        </is>
      </c>
      <c r="S701" s="26" t="inlineStr">
        <is>
          <t>MAE15</t>
        </is>
      </c>
    </row>
    <row r="702" hidden="1">
      <c r="A702" t="inlineStr">
        <is>
          <t>13171-21-6</t>
        </is>
      </c>
      <c r="B702" s="2" t="inlineStr">
        <is>
          <t>Phosphamidon - aire</t>
        </is>
      </c>
      <c r="C702" s="2" t="inlineStr">
        <is>
          <t>Phosphamidon</t>
        </is>
      </c>
      <c r="D702" s="2" t="n"/>
      <c r="E702" s="2" t="inlineStr">
        <is>
          <t>N1820</t>
        </is>
      </c>
      <c r="F702" s="2" t="inlineStr">
        <is>
          <t>MA067</t>
        </is>
      </c>
      <c r="G702" s="2" t="inlineStr">
        <is>
          <t>0,2 µg</t>
        </is>
      </c>
      <c r="H702" s="2" t="inlineStr"/>
      <c r="I702" s="2" t="inlineStr"/>
      <c r="J702" s="2" t="inlineStr"/>
      <c r="K702" s="2" t="inlineStr"/>
      <c r="L702" s="2" t="inlineStr">
        <is>
          <t>N</t>
        </is>
      </c>
      <c r="N702" s="2" t="inlineStr">
        <is>
          <t>1 pesticida organofosforado (rutina)</t>
        </is>
      </c>
      <c r="O702" s="2" t="inlineStr">
        <is>
          <t>15 días laborables</t>
        </is>
      </c>
      <c r="P702" s="2" t="inlineStr">
        <is>
          <t>Para más de un pesticida organofosforado consultad precio en pestaña  PERFIL</t>
        </is>
      </c>
      <c r="Q702" s="2" t="inlineStr"/>
      <c r="R702" s="2" t="inlineStr">
        <is>
          <t>Tubo OVS-2  -&gt; MAE15</t>
        </is>
      </c>
      <c r="S702" s="26" t="inlineStr">
        <is>
          <t>MAE15</t>
        </is>
      </c>
    </row>
    <row r="703" hidden="1">
      <c r="A703" t="inlineStr">
        <is>
          <t>299-84-3</t>
        </is>
      </c>
      <c r="B703" s="2" t="inlineStr">
        <is>
          <t>Ronnel - aire</t>
        </is>
      </c>
      <c r="C703" s="2" t="inlineStr">
        <is>
          <t>O,O-Dimethyl O-(2,4,5-trichlorophenyl) phosphorothioate; Fenchlorophos; Trolene; Trichlorometaphos; Viozene; Ronnel</t>
        </is>
      </c>
      <c r="D703" s="2" t="n"/>
      <c r="E703" s="2" t="inlineStr">
        <is>
          <t>N1825</t>
        </is>
      </c>
      <c r="F703" s="2" t="inlineStr">
        <is>
          <t>MA067</t>
        </is>
      </c>
      <c r="G703" s="2" t="inlineStr">
        <is>
          <t>0,2 µg</t>
        </is>
      </c>
      <c r="H703" s="2" t="inlineStr">
        <is>
          <t>Cerrar tubo al finalizar muestreo</t>
        </is>
      </c>
      <c r="I703" s="2" t="inlineStr"/>
      <c r="J703" s="2" t="inlineStr"/>
      <c r="K703" s="2" t="inlineStr"/>
      <c r="L703" s="2" t="inlineStr">
        <is>
          <t>N</t>
        </is>
      </c>
      <c r="N703" s="2" t="inlineStr">
        <is>
          <t>1 pesticida organofosforado (rutina)</t>
        </is>
      </c>
      <c r="O703" s="2" t="inlineStr">
        <is>
          <t>15 días laborables</t>
        </is>
      </c>
      <c r="P703" s="2" t="inlineStr">
        <is>
          <t>Para más de un pesticida organofosforado consultad precio en pestaña  PERFIL</t>
        </is>
      </c>
      <c r="Q703" s="2" t="inlineStr"/>
      <c r="R703" s="2" t="inlineStr">
        <is>
          <t>Tubo OVS-2  -&gt; MAE15</t>
        </is>
      </c>
      <c r="S703" s="26" t="inlineStr">
        <is>
          <t>MAE15</t>
        </is>
      </c>
    </row>
    <row r="704" hidden="1">
      <c r="A704" t="inlineStr">
        <is>
          <t>961-11-5</t>
        </is>
      </c>
      <c r="B704" s="2" t="inlineStr">
        <is>
          <t>Stirophos - aire</t>
        </is>
      </c>
      <c r="C704" s="2" t="inlineStr">
        <is>
          <t>2-Chloro-1-(2,4,5-Trichlorophenyl)vinyl dimethyl phosphate; Stirophos; Stirophos Tetrachlorvinphos; Stirofus, Rabon</t>
        </is>
      </c>
      <c r="D704" s="2" t="n"/>
      <c r="E704" s="2" t="inlineStr">
        <is>
          <t>N1830</t>
        </is>
      </c>
      <c r="F704" s="2" t="inlineStr">
        <is>
          <t>MA067</t>
        </is>
      </c>
      <c r="G704" s="2" t="inlineStr">
        <is>
          <t>0,2 µg</t>
        </is>
      </c>
      <c r="H704" s="2" t="inlineStr"/>
      <c r="I704" s="2" t="inlineStr"/>
      <c r="J704" s="2" t="inlineStr"/>
      <c r="K704" s="2" t="inlineStr"/>
      <c r="L704" s="2" t="inlineStr">
        <is>
          <t>N</t>
        </is>
      </c>
      <c r="N704" s="2" t="inlineStr">
        <is>
          <t>1 pesticida organofosforado (rutina)</t>
        </is>
      </c>
      <c r="O704" s="2" t="inlineStr">
        <is>
          <t>15 días laborables</t>
        </is>
      </c>
      <c r="P704" s="2" t="inlineStr">
        <is>
          <t>Para más de un pesticida organofosforado consultad precio en pestaña  PERFIL</t>
        </is>
      </c>
      <c r="Q704" s="2" t="inlineStr"/>
      <c r="R704" s="2" t="inlineStr">
        <is>
          <t>Tubo OVS-2  -&gt; MAE15</t>
        </is>
      </c>
      <c r="S704" s="26" t="inlineStr">
        <is>
          <t>MAE15</t>
        </is>
      </c>
    </row>
    <row r="705" hidden="1">
      <c r="A705" t="inlineStr">
        <is>
          <t>3689-24-5</t>
        </is>
      </c>
      <c r="B705" s="2" t="inlineStr">
        <is>
          <t>Sulfotep - aire</t>
        </is>
      </c>
      <c r="C705" s="2" t="inlineStr">
        <is>
          <t>Tetraethyl pyro-phosphorodithionate; Sulfotep; Tetraethyl dithio-pyrophosphate; Tetraethyl dithiopyro-phosphate; TEDP</t>
        </is>
      </c>
      <c r="D705" s="2" t="n"/>
      <c r="E705" s="2" t="inlineStr">
        <is>
          <t>N1835</t>
        </is>
      </c>
      <c r="F705" s="2" t="inlineStr">
        <is>
          <t>MA067</t>
        </is>
      </c>
      <c r="G705" s="2" t="inlineStr">
        <is>
          <t>0,2 µg</t>
        </is>
      </c>
      <c r="H705" s="2" t="inlineStr"/>
      <c r="I705" s="2" t="inlineStr"/>
      <c r="J705" s="2" t="inlineStr"/>
      <c r="K705" s="2" t="inlineStr"/>
      <c r="L705" s="2" t="inlineStr">
        <is>
          <t>N</t>
        </is>
      </c>
      <c r="N705" s="2" t="inlineStr">
        <is>
          <t>1 pesticida organofosforado (rutina)</t>
        </is>
      </c>
      <c r="O705" s="2" t="inlineStr">
        <is>
          <t>15 días laborables</t>
        </is>
      </c>
      <c r="P705" s="2" t="inlineStr">
        <is>
          <t>Para más de un pesticida organofosforado consultad precio en pestaña  PERFIL</t>
        </is>
      </c>
      <c r="Q705" s="2" t="inlineStr"/>
      <c r="R705" s="2" t="inlineStr">
        <is>
          <t>Tubo OVS-2  -&gt; MAE15</t>
        </is>
      </c>
      <c r="S705" s="26" t="inlineStr">
        <is>
          <t>MAE15</t>
        </is>
      </c>
    </row>
    <row r="706" hidden="1">
      <c r="A706" t="inlineStr">
        <is>
          <t>35400-43-2</t>
        </is>
      </c>
      <c r="B706" s="2" t="inlineStr">
        <is>
          <t>Sulprofos - aire</t>
        </is>
      </c>
      <c r="C706" s="2" t="inlineStr">
        <is>
          <t>Bay-ntn-9306; Bolstar; O-Ethyl O-(4-(methylmercapto)phenyl)-S-n-propylphosphorothionothiolate; O-Ethyl O-(4-(methylthio)phenyl)-phosphorodithioic acid S-propyl ester; Helothion; Ntn 9306, O-ethyl O-[4-(methylthio)phenyl] S-propyl phosphorodithioate</t>
        </is>
      </c>
      <c r="D706" s="2" t="n"/>
      <c r="E706" s="2" t="inlineStr">
        <is>
          <t>N1840</t>
        </is>
      </c>
      <c r="F706" s="2" t="inlineStr">
        <is>
          <t>MA067</t>
        </is>
      </c>
      <c r="G706" s="2" t="inlineStr">
        <is>
          <t>0,2 µg</t>
        </is>
      </c>
      <c r="H706" s="2" t="inlineStr">
        <is>
          <t>Cerrar tubo al finalizar muestreo</t>
        </is>
      </c>
      <c r="I706" s="2" t="inlineStr"/>
      <c r="J706" s="2" t="inlineStr"/>
      <c r="K706" s="2" t="inlineStr"/>
      <c r="L706" s="2" t="inlineStr">
        <is>
          <t>N</t>
        </is>
      </c>
      <c r="N706" s="2" t="inlineStr">
        <is>
          <t>1 pesticida organofosforado (rutina)</t>
        </is>
      </c>
      <c r="O706" s="2" t="inlineStr">
        <is>
          <t>15 días laborables</t>
        </is>
      </c>
      <c r="P706" s="2" t="inlineStr">
        <is>
          <t>Para más de un pesticida organofosforado consultad precio en pestaña  PERFIL</t>
        </is>
      </c>
      <c r="Q706" s="2" t="inlineStr"/>
      <c r="R706" s="2" t="inlineStr">
        <is>
          <t>Tubo OVS-2  -&gt; MAE15</t>
        </is>
      </c>
      <c r="S706" s="26" t="inlineStr">
        <is>
          <t>MAE15</t>
        </is>
      </c>
    </row>
    <row r="707" hidden="1">
      <c r="A707" t="inlineStr">
        <is>
          <t>107-49-3</t>
        </is>
      </c>
      <c r="B707" s="2" t="inlineStr">
        <is>
          <t>Tepp - aire</t>
        </is>
      </c>
      <c r="C707" s="2" t="inlineStr">
        <is>
          <t>Tetraethyl pyro-phosphate; Commercial 40%; Ethyl pyrophosphate; Bladan; Nifost; Vapotone; Tetron; Killax; Moropal</t>
        </is>
      </c>
      <c r="D707" s="2" t="n"/>
      <c r="E707" s="2" t="inlineStr">
        <is>
          <t>N1845</t>
        </is>
      </c>
      <c r="F707" s="2" t="inlineStr">
        <is>
          <t>MA067</t>
        </is>
      </c>
      <c r="G707" s="2" t="inlineStr">
        <is>
          <t>0,2 µg</t>
        </is>
      </c>
      <c r="H707" s="2" t="inlineStr"/>
      <c r="I707" s="2" t="inlineStr"/>
      <c r="J707" s="2" t="inlineStr"/>
      <c r="K707" s="2" t="inlineStr"/>
      <c r="L707" s="2" t="inlineStr">
        <is>
          <t>N</t>
        </is>
      </c>
      <c r="N707" s="2" t="inlineStr">
        <is>
          <t>1 pesticida organofosforado (rutina)</t>
        </is>
      </c>
      <c r="O707" s="2" t="inlineStr">
        <is>
          <t>15 días laborables</t>
        </is>
      </c>
      <c r="P707" s="2" t="inlineStr">
        <is>
          <t>Para más de un pesticida organofosforado consultad precio en pestaña  PERFIL</t>
        </is>
      </c>
      <c r="Q707" s="2" t="inlineStr"/>
      <c r="R707" s="2" t="inlineStr">
        <is>
          <t>Tubo OVS-2  -&gt; MAE15</t>
        </is>
      </c>
      <c r="S707" s="26" t="inlineStr">
        <is>
          <t>MAE15</t>
        </is>
      </c>
    </row>
    <row r="708" hidden="1">
      <c r="A708" t="inlineStr">
        <is>
          <t>13071-79-9</t>
        </is>
      </c>
      <c r="B708" s="2" t="inlineStr">
        <is>
          <t>Terbufos - aire</t>
        </is>
      </c>
      <c r="C708" s="2" t="inlineStr">
        <is>
          <t>Counter, Phosphorodithioic acid, O,O-diethyl S-[[(1,1-dimethylethyl)thio]methyl] ester</t>
        </is>
      </c>
      <c r="D708" s="2" t="n"/>
      <c r="E708" s="2" t="inlineStr">
        <is>
          <t>N1850</t>
        </is>
      </c>
      <c r="F708" s="2" t="inlineStr">
        <is>
          <t>MA067</t>
        </is>
      </c>
      <c r="G708" s="2" t="inlineStr">
        <is>
          <t>0,2 µg</t>
        </is>
      </c>
      <c r="H708" s="2" t="inlineStr">
        <is>
          <t>Cerrar tubo al finalizar muestreo</t>
        </is>
      </c>
      <c r="I708" s="2" t="inlineStr"/>
      <c r="J708" s="2" t="inlineStr"/>
      <c r="K708" s="2" t="inlineStr"/>
      <c r="L708" s="2" t="inlineStr">
        <is>
          <t>N</t>
        </is>
      </c>
      <c r="N708" s="2" t="inlineStr">
        <is>
          <t>1 pesticida organofosforado (rutina)</t>
        </is>
      </c>
      <c r="O708" s="2" t="inlineStr">
        <is>
          <t>15 días laborables</t>
        </is>
      </c>
      <c r="P708" s="2" t="inlineStr">
        <is>
          <t>Para más de un pesticida organofosforado consultad precio en pestaña  PERFIL</t>
        </is>
      </c>
      <c r="Q708" s="2" t="inlineStr"/>
      <c r="R708" s="2" t="inlineStr">
        <is>
          <t>Tubo OVS-2  -&gt; MAE15</t>
        </is>
      </c>
      <c r="S708" s="26" t="inlineStr">
        <is>
          <t>MAE15</t>
        </is>
      </c>
    </row>
    <row r="709" hidden="1">
      <c r="A709" t="inlineStr">
        <is>
          <t>34643-46-4</t>
        </is>
      </c>
      <c r="B709" s="2" t="inlineStr">
        <is>
          <t>Tokuthion - aire</t>
        </is>
      </c>
      <c r="C709" s="2" t="inlineStr">
        <is>
          <t>Tokuthion</t>
        </is>
      </c>
      <c r="D709" s="2" t="n"/>
      <c r="E709" s="2" t="inlineStr">
        <is>
          <t>N1855</t>
        </is>
      </c>
      <c r="F709" s="2" t="inlineStr">
        <is>
          <t>MA067</t>
        </is>
      </c>
      <c r="G709" s="2" t="inlineStr">
        <is>
          <t>0,2 µg</t>
        </is>
      </c>
      <c r="H709" s="2" t="inlineStr"/>
      <c r="I709" s="2" t="inlineStr"/>
      <c r="J709" s="2" t="inlineStr"/>
      <c r="K709" s="2" t="inlineStr"/>
      <c r="L709" s="2" t="inlineStr">
        <is>
          <t>N</t>
        </is>
      </c>
      <c r="N709" s="2" t="inlineStr">
        <is>
          <t>1 pesticida organofosforado (rutina)</t>
        </is>
      </c>
      <c r="O709" s="2" t="inlineStr">
        <is>
          <t>15 días laborables</t>
        </is>
      </c>
      <c r="P709" s="2" t="inlineStr">
        <is>
          <t>Para más de un pesticida organofosforado consultad precio en pestaña  PERFIL</t>
        </is>
      </c>
      <c r="Q709" s="2" t="inlineStr"/>
      <c r="R709" s="2" t="inlineStr">
        <is>
          <t>Tubo OVS-2  -&gt; MAE15</t>
        </is>
      </c>
      <c r="S709" s="26" t="inlineStr">
        <is>
          <t>MAE15</t>
        </is>
      </c>
    </row>
    <row r="710" hidden="1">
      <c r="A710" t="inlineStr">
        <is>
          <t>327-98-0</t>
        </is>
      </c>
      <c r="B710" s="2" t="inlineStr">
        <is>
          <t>Trichloronate - aire</t>
        </is>
      </c>
      <c r="C710" s="2" t="inlineStr">
        <is>
          <t>Trichloronate</t>
        </is>
      </c>
      <c r="D710" s="2" t="n"/>
      <c r="E710" s="2" t="inlineStr">
        <is>
          <t>N1860</t>
        </is>
      </c>
      <c r="F710" s="2" t="inlineStr">
        <is>
          <t>MA067</t>
        </is>
      </c>
      <c r="G710" s="2" t="inlineStr">
        <is>
          <t>0,2 µg</t>
        </is>
      </c>
      <c r="H710" s="2" t="inlineStr"/>
      <c r="I710" s="2" t="inlineStr"/>
      <c r="J710" s="2" t="inlineStr"/>
      <c r="K710" s="2" t="inlineStr"/>
      <c r="L710" s="2" t="inlineStr">
        <is>
          <t>N</t>
        </is>
      </c>
      <c r="N710" s="2" t="inlineStr">
        <is>
          <t>1 pesticida organofosforado (rutina)</t>
        </is>
      </c>
      <c r="O710" s="2" t="inlineStr">
        <is>
          <t>15 días laborables</t>
        </is>
      </c>
      <c r="P710" s="2" t="inlineStr">
        <is>
          <t>Para más de un pesticida organofosforado consultad precio en pestaña  PERFIL</t>
        </is>
      </c>
      <c r="Q710" s="2" t="inlineStr"/>
      <c r="R710" s="2" t="inlineStr">
        <is>
          <t>Tubo OVS-2  -&gt; MAE15</t>
        </is>
      </c>
      <c r="S710" s="26" t="inlineStr">
        <is>
          <t>MAE15</t>
        </is>
      </c>
    </row>
    <row r="711" hidden="1">
      <c r="A711" t="inlineStr">
        <is>
          <t>68359-37-5</t>
        </is>
      </c>
      <c r="B711" s="2" t="inlineStr">
        <is>
          <t>Ciflutrina - aire</t>
        </is>
      </c>
      <c r="C711" s="2" t="inlineStr">
        <is>
          <t>Cyfluthrin</t>
        </is>
      </c>
      <c r="D711" s="2" t="n"/>
      <c r="E711" s="2" t="inlineStr">
        <is>
          <t>N1880</t>
        </is>
      </c>
      <c r="F711" s="2" t="inlineStr">
        <is>
          <t>MA243</t>
        </is>
      </c>
      <c r="G711" s="2" t="inlineStr">
        <is>
          <t>0,2 µg</t>
        </is>
      </c>
      <c r="H711" s="2" t="inlineStr"/>
      <c r="I711" s="2" t="inlineStr"/>
      <c r="J711" s="2" t="inlineStr"/>
      <c r="K711" s="2" t="inlineStr"/>
      <c r="L711" s="2" t="inlineStr">
        <is>
          <t>N</t>
        </is>
      </c>
      <c r="N711" s="2" t="inlineStr">
        <is>
          <t>1 Piretrina 8 días</t>
        </is>
      </c>
      <c r="O711" s="2" t="inlineStr">
        <is>
          <t>8 días laborables</t>
        </is>
      </c>
      <c r="P711" s="2" t="inlineStr">
        <is>
          <t>Para más de una piretrina consultad precio en pestaña  PERFIL</t>
        </is>
      </c>
      <c r="Q711" s="2" t="inlineStr"/>
      <c r="R711" s="2" t="inlineStr">
        <is>
          <t>Tubo OVS-2  -&gt; MAE15</t>
        </is>
      </c>
      <c r="S711" s="26" t="inlineStr">
        <is>
          <t>MAE15</t>
        </is>
      </c>
    </row>
    <row r="712" hidden="1">
      <c r="A712" t="inlineStr">
        <is>
          <t>68359-37-5</t>
        </is>
      </c>
      <c r="B712" s="2" t="inlineStr">
        <is>
          <t>Ciflutrina - aire</t>
        </is>
      </c>
      <c r="C712" s="2" t="inlineStr">
        <is>
          <t>Cyfluthrin</t>
        </is>
      </c>
      <c r="D712" s="2" t="n"/>
      <c r="E712" s="2" t="inlineStr">
        <is>
          <t>N1880</t>
        </is>
      </c>
      <c r="F712" s="2" t="inlineStr">
        <is>
          <t>MA068</t>
        </is>
      </c>
      <c r="G712" s="2" t="inlineStr">
        <is>
          <t>0,2 µg</t>
        </is>
      </c>
      <c r="H712" s="2" t="inlineStr"/>
      <c r="I712" s="2" t="inlineStr"/>
      <c r="J712" s="2" t="inlineStr"/>
      <c r="K712" s="2" t="inlineStr"/>
      <c r="L712" s="2" t="inlineStr">
        <is>
          <t>N</t>
        </is>
      </c>
      <c r="N712" s="2" t="inlineStr">
        <is>
          <t>1 piretrina (rutina)</t>
        </is>
      </c>
      <c r="O712" s="2" t="inlineStr">
        <is>
          <t>15 días laborables</t>
        </is>
      </c>
      <c r="P712" s="2" t="inlineStr">
        <is>
          <t>Para más de una piretrina  consultad precio en pestaña  PERFIL</t>
        </is>
      </c>
      <c r="Q712" s="2" t="inlineStr"/>
      <c r="R712" s="2" t="inlineStr">
        <is>
          <t>Tubo OVS-2  -&gt; MAE15</t>
        </is>
      </c>
      <c r="S712" s="26" t="inlineStr">
        <is>
          <t>MAE15</t>
        </is>
      </c>
    </row>
    <row r="713" hidden="1">
      <c r="A713" t="inlineStr">
        <is>
          <t>52315-07-8</t>
        </is>
      </c>
      <c r="B713" s="2" t="inlineStr">
        <is>
          <t>Cipermetrina - aire</t>
        </is>
      </c>
      <c r="C713" s="2" t="inlineStr">
        <is>
          <t>Cypermethrin, 3-(2,2-Dichloroethenyl)-2,2-di-methylcyclopropane carboxylic acid cyano-(3-phenoxyphenyl)-methyl ether; Cypercopal; Cyperkill; Cypermar</t>
        </is>
      </c>
      <c r="D713" s="2" t="n"/>
      <c r="E713" s="2" t="inlineStr">
        <is>
          <t>N1885</t>
        </is>
      </c>
      <c r="F713" s="2" t="inlineStr">
        <is>
          <t>MA243</t>
        </is>
      </c>
      <c r="G713" s="2" t="inlineStr">
        <is>
          <t>0,2 µg</t>
        </is>
      </c>
      <c r="H713" s="2" t="inlineStr">
        <is>
          <t>Refrigerada (5°C ± 3°C)</t>
        </is>
      </c>
      <c r="I713" s="2" t="inlineStr"/>
      <c r="J713" s="2" t="inlineStr"/>
      <c r="K713" s="2" t="inlineStr"/>
      <c r="L713" s="2" t="inlineStr">
        <is>
          <t>N</t>
        </is>
      </c>
      <c r="N713" s="2" t="inlineStr">
        <is>
          <t>1 Piretrina 8 días</t>
        </is>
      </c>
      <c r="O713" s="2" t="inlineStr">
        <is>
          <t>8 días laborables</t>
        </is>
      </c>
      <c r="P713" s="2" t="inlineStr">
        <is>
          <t>Para más de una piretrina consultad precio en pestaña  PERFIL</t>
        </is>
      </c>
      <c r="Q713" s="2" t="inlineStr"/>
      <c r="R713" s="2" t="inlineStr">
        <is>
          <t>Tubo OVS-2  -&gt; MAE15</t>
        </is>
      </c>
      <c r="S713" s="26" t="inlineStr">
        <is>
          <t>MAE15</t>
        </is>
      </c>
    </row>
    <row r="714" hidden="1">
      <c r="A714" t="inlineStr">
        <is>
          <t>52315-07-8</t>
        </is>
      </c>
      <c r="B714" s="2" t="inlineStr">
        <is>
          <t>Cipermetrina - aire</t>
        </is>
      </c>
      <c r="C714" s="2" t="inlineStr">
        <is>
          <t>Cypermethrin, 3-(2,2-Dichloroethenyl)-2,2-di-methylcyclopropane carboxylic acid cyano-(3-phenoxyphenyl)-methyl ether; Cypercopal; Cyperkill; Cypermar</t>
        </is>
      </c>
      <c r="D714" s="2" t="n"/>
      <c r="E714" s="2" t="inlineStr">
        <is>
          <t>N1885</t>
        </is>
      </c>
      <c r="F714" s="2" t="inlineStr">
        <is>
          <t>MA068</t>
        </is>
      </c>
      <c r="G714" s="2" t="inlineStr">
        <is>
          <t>0,2 µg</t>
        </is>
      </c>
      <c r="H714" s="2" t="inlineStr">
        <is>
          <t>Refrigerada (5°C ± 3°C)</t>
        </is>
      </c>
      <c r="I714" s="2" t="inlineStr"/>
      <c r="J714" s="2" t="inlineStr"/>
      <c r="K714" s="2" t="inlineStr"/>
      <c r="L714" s="2" t="inlineStr">
        <is>
          <t>N</t>
        </is>
      </c>
      <c r="N714" s="2" t="inlineStr">
        <is>
          <t>1 piretrina (rutina)</t>
        </is>
      </c>
      <c r="O714" s="2" t="inlineStr">
        <is>
          <t>15 días laborables</t>
        </is>
      </c>
      <c r="P714" s="2" t="inlineStr">
        <is>
          <t>Para más de una piretrina  consultad precio en pestaña  PERFIL</t>
        </is>
      </c>
      <c r="Q714" s="2" t="inlineStr"/>
      <c r="R714" s="2" t="inlineStr">
        <is>
          <t>Tubo OVS-2  -&gt; MAE15</t>
        </is>
      </c>
      <c r="S714" s="26" t="inlineStr">
        <is>
          <t>MAE15</t>
        </is>
      </c>
    </row>
    <row r="715" hidden="1">
      <c r="A715" t="inlineStr">
        <is>
          <t>52918-63-5</t>
        </is>
      </c>
      <c r="B715" s="2" t="inlineStr">
        <is>
          <t>Deltametrina - aire</t>
        </is>
      </c>
      <c r="C715" s="2" t="inlineStr">
        <is>
          <t>Deltamethrin; (S)-alpha-Cyano-3-phenoxybenzyl (1R)-cis-3-(2,2-dibromovinyl)-2,2-dimethylcyclopropanecarboxylate</t>
        </is>
      </c>
      <c r="D715" s="2" t="n"/>
      <c r="E715" s="2" t="inlineStr">
        <is>
          <t>N1890</t>
        </is>
      </c>
      <c r="F715" s="2" t="inlineStr">
        <is>
          <t>MA243</t>
        </is>
      </c>
      <c r="G715" s="2" t="inlineStr">
        <is>
          <t>0,2 µg</t>
        </is>
      </c>
      <c r="H715" s="2" t="inlineStr"/>
      <c r="I715" s="2" t="inlineStr"/>
      <c r="J715" s="2" t="inlineStr"/>
      <c r="K715" s="2" t="inlineStr"/>
      <c r="L715" s="2" t="inlineStr">
        <is>
          <t>N</t>
        </is>
      </c>
      <c r="N715" s="2" t="inlineStr">
        <is>
          <t>1 Piretrina 8 días</t>
        </is>
      </c>
      <c r="O715" s="2" t="inlineStr">
        <is>
          <t>8 días laborables</t>
        </is>
      </c>
      <c r="P715" s="2" t="inlineStr">
        <is>
          <t>Para más de una piretrina consultad precio en pestaña  PERFIL</t>
        </is>
      </c>
      <c r="Q715" s="2" t="inlineStr"/>
      <c r="R715" s="2" t="inlineStr">
        <is>
          <t>Tubo OVS-2  -&gt; MAE15</t>
        </is>
      </c>
      <c r="S715" s="26" t="inlineStr">
        <is>
          <t>MAE15</t>
        </is>
      </c>
    </row>
    <row r="716" hidden="1">
      <c r="A716" t="inlineStr">
        <is>
          <t>52918-63-5</t>
        </is>
      </c>
      <c r="B716" s="2" t="inlineStr">
        <is>
          <t>Deltametrina - aire</t>
        </is>
      </c>
      <c r="C716" s="2" t="inlineStr">
        <is>
          <t>Deltamethrin; (S)-alpha-Cyano-3-phenoxybenzyl (1R)-cis-3-(2,2-dibromovinyl)-2,2-dimethylcyclopropanecarboxylate</t>
        </is>
      </c>
      <c r="D716" s="2" t="n"/>
      <c r="E716" s="2" t="inlineStr">
        <is>
          <t>N1890</t>
        </is>
      </c>
      <c r="F716" s="2" t="inlineStr">
        <is>
          <t>MA068</t>
        </is>
      </c>
      <c r="G716" s="2" t="inlineStr">
        <is>
          <t>0,2 µg</t>
        </is>
      </c>
      <c r="H716" s="2" t="inlineStr"/>
      <c r="I716" s="2" t="inlineStr"/>
      <c r="J716" s="2" t="inlineStr"/>
      <c r="K716" s="2" t="inlineStr"/>
      <c r="L716" s="2" t="inlineStr">
        <is>
          <t>N</t>
        </is>
      </c>
      <c r="N716" s="2" t="inlineStr">
        <is>
          <t>1 piretrina (rutina)</t>
        </is>
      </c>
      <c r="O716" s="2" t="inlineStr">
        <is>
          <t>15 días laborables</t>
        </is>
      </c>
      <c r="P716" s="2" t="inlineStr">
        <is>
          <t>Para más de una piretrina  consultad precio en pestaña  PERFIL</t>
        </is>
      </c>
      <c r="Q716" s="2" t="inlineStr"/>
      <c r="R716" s="2" t="inlineStr">
        <is>
          <t>Tubo OVS-2  -&gt; MAE15</t>
        </is>
      </c>
      <c r="S716" s="26" t="inlineStr">
        <is>
          <t>MAE15</t>
        </is>
      </c>
    </row>
    <row r="717" hidden="1">
      <c r="A717" t="inlineStr">
        <is>
          <t>84030-86-4</t>
        </is>
      </c>
      <c r="B717" s="2" t="inlineStr">
        <is>
          <t>Esbiotrina - aire</t>
        </is>
      </c>
      <c r="C717" s="2" t="inlineStr">
        <is>
          <t>Bioallethrin; Allethrine; (S)-3-Allyl-2-methyk-4-oxocyclopent-2-enyl; (1R,2R)-2,2-dimethyl-3-(2-methylprop-1-enyl)cyclopropane carboxylate</t>
        </is>
      </c>
      <c r="D717" s="2" t="n"/>
      <c r="E717" s="2" t="inlineStr">
        <is>
          <t>N1895</t>
        </is>
      </c>
      <c r="F717" s="2" t="inlineStr">
        <is>
          <t>PCG</t>
        </is>
      </c>
      <c r="G717" s="2" t="inlineStr">
        <is>
          <t>0,2 µg</t>
        </is>
      </c>
      <c r="H717" s="2" t="inlineStr"/>
      <c r="I717" s="2" t="inlineStr"/>
      <c r="J717" s="2" t="inlineStr"/>
      <c r="K717" s="2" t="inlineStr"/>
      <c r="L717" s="2" t="inlineStr">
        <is>
          <t>N</t>
        </is>
      </c>
      <c r="N717" s="2" t="inlineStr">
        <is>
          <t>Consultar precio con Gerencia Industria</t>
        </is>
      </c>
      <c r="O717" s="2" t="inlineStr">
        <is>
          <t>15 días laborables</t>
        </is>
      </c>
      <c r="P717" s="2" t="inlineStr"/>
      <c r="Q717" s="2" t="inlineStr"/>
      <c r="R717" s="2" t="inlineStr">
        <is>
          <t>Tubo OVS-2  -&gt; MAE15</t>
        </is>
      </c>
      <c r="S717" s="26" t="inlineStr">
        <is>
          <t>MAE15</t>
        </is>
      </c>
    </row>
    <row r="718" hidden="1">
      <c r="A718" t="inlineStr">
        <is>
          <t>52645-53-1</t>
        </is>
      </c>
      <c r="B718" s="2" t="inlineStr">
        <is>
          <t>Permetrina - aire</t>
        </is>
      </c>
      <c r="C718" s="2" t="inlineStr">
        <is>
          <t>Permethrin</t>
        </is>
      </c>
      <c r="D718" s="2" t="n"/>
      <c r="E718" s="2" t="inlineStr">
        <is>
          <t>N1900</t>
        </is>
      </c>
      <c r="F718" s="2" t="inlineStr">
        <is>
          <t>PCG</t>
        </is>
      </c>
      <c r="G718" s="2" t="inlineStr">
        <is>
          <t>0,5 µg</t>
        </is>
      </c>
      <c r="H718" s="2" t="inlineStr"/>
      <c r="I718" s="2" t="inlineStr"/>
      <c r="J718" s="2" t="inlineStr"/>
      <c r="K718" s="2" t="inlineStr"/>
      <c r="L718" s="2" t="inlineStr">
        <is>
          <t>N</t>
        </is>
      </c>
      <c r="N718" s="2" t="inlineStr">
        <is>
          <t>Consultar precio con Gerencia Industria</t>
        </is>
      </c>
      <c r="O718" s="2" t="inlineStr">
        <is>
          <t>15 días laborables</t>
        </is>
      </c>
      <c r="P718" s="2" t="inlineStr"/>
      <c r="Q718" s="2" t="inlineStr"/>
      <c r="R718" s="2" t="inlineStr">
        <is>
          <t>Tubo OVS-2  -&gt; MAE15</t>
        </is>
      </c>
      <c r="S718" s="25" t="inlineStr">
        <is>
          <t>MAE15</t>
        </is>
      </c>
    </row>
    <row r="719" hidden="1">
      <c r="A719" t="inlineStr">
        <is>
          <t>8003-34-7</t>
        </is>
      </c>
      <c r="B719" s="2" t="inlineStr">
        <is>
          <t>Piretrina - aire</t>
        </is>
      </c>
      <c r="C719" s="2" t="inlineStr">
        <is>
          <t>Pyrethrum; Cinerin I or II; Jasmolin I or II; Pyrethrin I or II; Pyrethrum I or II; Piretrum; Pelitre</t>
        </is>
      </c>
      <c r="D719" s="2" t="inlineStr">
        <is>
          <t>Piretrum y/o Pyrethrum es una mezcla variable de Cinerin, Jasmolin, y Pyrethrin</t>
        </is>
      </c>
      <c r="E719" s="2" t="inlineStr">
        <is>
          <t>N1905</t>
        </is>
      </c>
      <c r="F719" s="2" t="inlineStr">
        <is>
          <t>MA243</t>
        </is>
      </c>
      <c r="G719" s="2" t="inlineStr">
        <is>
          <t>0,5 µg</t>
        </is>
      </c>
      <c r="H719" s="2" t="inlineStr"/>
      <c r="I719" s="2" t="inlineStr"/>
      <c r="J719" s="2" t="inlineStr"/>
      <c r="K719" s="2" t="inlineStr"/>
      <c r="L719" s="2" t="inlineStr">
        <is>
          <t>N</t>
        </is>
      </c>
      <c r="N719" s="2" t="inlineStr">
        <is>
          <t>1 Piretrina 8 días</t>
        </is>
      </c>
      <c r="O719" s="2" t="inlineStr">
        <is>
          <t>8 días laborables</t>
        </is>
      </c>
      <c r="P719" s="2" t="inlineStr">
        <is>
          <t>Para más de una piretrina consultad precio en pestaña  PERFIL</t>
        </is>
      </c>
      <c r="Q719" s="2" t="inlineStr"/>
      <c r="R719" s="2" t="inlineStr">
        <is>
          <t>Filtro Fibra Vidrio (FV) -&gt; MT058</t>
        </is>
      </c>
      <c r="S719" s="26" t="inlineStr">
        <is>
          <t>MT058</t>
        </is>
      </c>
    </row>
    <row r="720" hidden="1">
      <c r="A720" t="inlineStr">
        <is>
          <t>8003-34-7</t>
        </is>
      </c>
      <c r="B720" s="2" t="inlineStr">
        <is>
          <t>Piretrina - aire</t>
        </is>
      </c>
      <c r="C720" s="2" t="inlineStr">
        <is>
          <t>Pyrethrum; Cinerin I or II; Jasmolin I or II; Pyrethrin I or II; Pyrethrum I or II; Piretrum; Pelitre</t>
        </is>
      </c>
      <c r="D720" s="2" t="n"/>
      <c r="E720" s="2" t="inlineStr">
        <is>
          <t>N1905</t>
        </is>
      </c>
      <c r="F720" s="2" t="inlineStr">
        <is>
          <t>MA068</t>
        </is>
      </c>
      <c r="G720" s="2" t="inlineStr">
        <is>
          <t>0,5 µg</t>
        </is>
      </c>
      <c r="H720" s="2" t="inlineStr"/>
      <c r="I720" s="2" t="inlineStr"/>
      <c r="J720" s="2" t="inlineStr"/>
      <c r="K720" s="2" t="inlineStr"/>
      <c r="L720" s="2" t="inlineStr">
        <is>
          <t>N</t>
        </is>
      </c>
      <c r="N720" s="2" t="inlineStr">
        <is>
          <t>1 piretrina (rutina)</t>
        </is>
      </c>
      <c r="O720" s="2" t="inlineStr">
        <is>
          <t>15 días laborables</t>
        </is>
      </c>
      <c r="P720" s="2" t="inlineStr">
        <is>
          <t>Para más de una piretrina  consultad precio en pestaña  PERFIL</t>
        </is>
      </c>
      <c r="Q720" s="2" t="inlineStr"/>
      <c r="R720" s="2" t="inlineStr">
        <is>
          <t>Filtro Fibra Vidrio (FV) -&gt; MT058</t>
        </is>
      </c>
      <c r="S720" s="26" t="inlineStr">
        <is>
          <t>MA058</t>
        </is>
      </c>
    </row>
    <row r="721" hidden="1">
      <c r="A721" t="inlineStr">
        <is>
          <t>26002-80-2</t>
        </is>
      </c>
      <c r="B721" s="2" t="inlineStr">
        <is>
          <t>Sumitrina - aire</t>
        </is>
      </c>
      <c r="C721" s="2" t="inlineStr">
        <is>
          <t>d-PHENOTHRIN; 3-Phenoxybenzyl-(1R)-cis,trans-chrysanthemat; (3-Phenoxyphenyl)methyl-2,2-dimethyl-3-(2-methyl-1-propenyl)cyclopropancarboxylat</t>
        </is>
      </c>
      <c r="D721" s="2" t="n"/>
      <c r="E721" s="2" t="inlineStr">
        <is>
          <t>N1910</t>
        </is>
      </c>
      <c r="F721" s="2" t="inlineStr">
        <is>
          <t>PCG</t>
        </is>
      </c>
      <c r="G721" s="2" t="inlineStr">
        <is>
          <t>0,5 µg</t>
        </is>
      </c>
      <c r="H721" s="2" t="inlineStr"/>
      <c r="I721" s="2" t="inlineStr"/>
      <c r="J721" s="2" t="inlineStr"/>
      <c r="K721" s="2" t="inlineStr"/>
      <c r="L721" s="2" t="inlineStr">
        <is>
          <t>N</t>
        </is>
      </c>
      <c r="N721" s="2" t="inlineStr">
        <is>
          <t>Consultar precio con Gerencia Industria</t>
        </is>
      </c>
      <c r="O721" s="2" t="inlineStr">
        <is>
          <t>15 días laborables</t>
        </is>
      </c>
      <c r="P721" s="2" t="inlineStr"/>
      <c r="Q721" s="2" t="inlineStr"/>
      <c r="R721" s="2" t="inlineStr">
        <is>
          <t>Tubo muestreo versátil OSHA (Fibra vidrio + resina XAD-2) (OVS-2)  -&gt; MAE15</t>
        </is>
      </c>
      <c r="S721" s="26" t="inlineStr">
        <is>
          <t>MAE15</t>
        </is>
      </c>
    </row>
    <row r="722" hidden="1">
      <c r="A722" t="inlineStr">
        <is>
          <t>7696-12-0</t>
        </is>
      </c>
      <c r="B722" s="2" t="inlineStr">
        <is>
          <t>Tetrametina - aire</t>
        </is>
      </c>
      <c r="C722" s="2" t="inlineStr">
        <is>
          <t>Tetramethrin; Neo-Pynamin; Neopynamin Forte; Tetramethrine; Phthalthrin</t>
        </is>
      </c>
      <c r="D722" s="2" t="n"/>
      <c r="E722" s="2" t="inlineStr">
        <is>
          <t>N1915</t>
        </is>
      </c>
      <c r="F722" s="2" t="inlineStr">
        <is>
          <t>PCG</t>
        </is>
      </c>
      <c r="G722" s="2" t="inlineStr">
        <is>
          <t>0,5 µg</t>
        </is>
      </c>
      <c r="H722" s="2" t="inlineStr"/>
      <c r="I722" s="2" t="inlineStr"/>
      <c r="J722" s="2" t="inlineStr"/>
      <c r="K722" s="2" t="inlineStr"/>
      <c r="L722" s="2" t="inlineStr">
        <is>
          <t>N</t>
        </is>
      </c>
      <c r="N722" s="2" t="inlineStr">
        <is>
          <t>Consultar precio con Gerencia Industria</t>
        </is>
      </c>
      <c r="O722" s="2" t="inlineStr">
        <is>
          <t>15 días laborables</t>
        </is>
      </c>
      <c r="P722" s="2" t="inlineStr"/>
      <c r="Q722" s="2" t="inlineStr"/>
      <c r="R722" s="2" t="inlineStr">
        <is>
          <t>Filtro Fibra Vidrio (FV) -&gt; MT058</t>
        </is>
      </c>
      <c r="S722" s="26" t="inlineStr">
        <is>
          <t>MT058</t>
        </is>
      </c>
    </row>
    <row r="723" hidden="1">
      <c r="A723" t="inlineStr">
        <is>
          <t>118712-89-3</t>
        </is>
      </c>
      <c r="B723" s="2" t="inlineStr">
        <is>
          <t>Transflutrina - aire</t>
        </is>
      </c>
      <c r="C723" s="2" t="inlineStr">
        <is>
          <t>Cyclopropanecarboxylic acid; 3-(2,2-dichloroethenyl)-2,2-dimethyl-; (2,3,5,6-tetrafluorophenyl)methyl ester, (1R-trans)-</t>
        </is>
      </c>
      <c r="D723" s="2" t="n"/>
      <c r="E723" s="2" t="inlineStr">
        <is>
          <t>N1920</t>
        </is>
      </c>
      <c r="F723" s="2" t="inlineStr">
        <is>
          <t>PCG</t>
        </is>
      </c>
      <c r="G723" s="2" t="inlineStr">
        <is>
          <t>0,5 µg</t>
        </is>
      </c>
      <c r="H723" s="2" t="inlineStr"/>
      <c r="I723" s="2" t="inlineStr"/>
      <c r="J723" s="2" t="inlineStr"/>
      <c r="K723" s="2" t="inlineStr"/>
      <c r="L723" s="2" t="inlineStr">
        <is>
          <t>N</t>
        </is>
      </c>
      <c r="N723" s="2" t="inlineStr">
        <is>
          <t>Consultar precio con Gerencia Industria</t>
        </is>
      </c>
      <c r="O723" s="2" t="inlineStr">
        <is>
          <t>15 días laborables</t>
        </is>
      </c>
      <c r="P723" s="2" t="inlineStr"/>
      <c r="Q723" s="2" t="inlineStr"/>
      <c r="R723" s="2" t="inlineStr">
        <is>
          <t>Tubo muestreo versátil OSHA (Fibra vidrio + resina XAD-2) (OVS-2)  -&gt; MAE15</t>
        </is>
      </c>
      <c r="S723" s="26" t="inlineStr">
        <is>
          <t>MAE15</t>
        </is>
      </c>
    </row>
    <row r="724" hidden="1">
      <c r="A724" t="inlineStr">
        <is>
          <t>7429-90-5; 1344-28-1</t>
        </is>
      </c>
      <c r="B724" s="2" t="inlineStr">
        <is>
          <t>Aluminio - aire</t>
        </is>
      </c>
      <c r="C724" s="2" t="n"/>
      <c r="D724" s="2" t="inlineStr">
        <is>
          <t>Aluminio - Compuestos de aluminio insolubles, como Al (Fracción respirable); Aluminio (Fracción respirable)</t>
        </is>
      </c>
      <c r="E724" s="2" t="inlineStr">
        <is>
          <t>N1940</t>
        </is>
      </c>
      <c r="F724" s="2" t="inlineStr">
        <is>
          <t>MA008</t>
        </is>
      </c>
      <c r="G724" s="2" t="inlineStr">
        <is>
          <t>1 µg</t>
        </is>
      </c>
      <c r="H724" s="2" t="inlineStr">
        <is>
          <t>Temperatura ambiente</t>
        </is>
      </c>
      <c r="I724" s="2" t="inlineStr">
        <is>
          <t>Método interno basado en el método OSHA ID-121 y EPA 6020A</t>
        </is>
      </c>
      <c r="J724" s="2" t="inlineStr"/>
      <c r="K724" s="2" t="inlineStr">
        <is>
          <t>Espectrometría de masas con plasma acoplado inductivamente (ICP/MS)</t>
        </is>
      </c>
      <c r="L724" s="2" t="inlineStr">
        <is>
          <t>N</t>
        </is>
      </c>
      <c r="N724" s="2" t="inlineStr">
        <is>
          <t>Metal</t>
        </is>
      </c>
      <c r="O724" s="2" t="inlineStr">
        <is>
          <t>15 días laborables</t>
        </is>
      </c>
      <c r="P724" s="2" t="inlineStr"/>
      <c r="Q724" s="2" t="inlineStr">
        <is>
          <t>Añadir al presupuesto la preparación de muestra (N8000)</t>
        </is>
      </c>
      <c r="R724" s="2" t="inlineStr">
        <is>
          <t>Muestreador IOM  + Filtro Esteres Celulosa (EDC) -&gt; MT126</t>
        </is>
      </c>
      <c r="S724" s="26" t="inlineStr">
        <is>
          <t>MT130</t>
        </is>
      </c>
      <c r="T724" s="26" t="inlineStr">
        <is>
          <t>MT126</t>
        </is>
      </c>
    </row>
    <row r="725" hidden="1">
      <c r="A725" t="inlineStr">
        <is>
          <t>7429-90-5; 1344-28-1</t>
        </is>
      </c>
      <c r="B725" s="2" t="inlineStr">
        <is>
          <t>Aluminio - aire</t>
        </is>
      </c>
      <c r="C725" s="2" t="n"/>
      <c r="D725" s="2" t="inlineStr">
        <is>
          <t>Aluminio - Compuestos de aluminio insolubles, como Al (Fracción respirable); Aluminio (Fracción respirable)</t>
        </is>
      </c>
      <c r="E725" s="2" t="inlineStr">
        <is>
          <t>N1940</t>
        </is>
      </c>
      <c r="F725" s="2" t="inlineStr">
        <is>
          <t>MA191</t>
        </is>
      </c>
      <c r="G725" s="2" t="inlineStr">
        <is>
          <t>1 µg</t>
        </is>
      </c>
      <c r="H725" s="2" t="inlineStr">
        <is>
          <t>Temperatura ambiente</t>
        </is>
      </c>
      <c r="I725" s="2" t="inlineStr">
        <is>
          <t>Método interno basado en el método OSHA ID-121 y EPA 6020A</t>
        </is>
      </c>
      <c r="J725" s="2" t="inlineStr"/>
      <c r="K725" s="2" t="inlineStr">
        <is>
          <t>Espectrometría de masas con plasma acoplado inductivamente (ICP/MS)</t>
        </is>
      </c>
      <c r="L725" s="2" t="inlineStr">
        <is>
          <t>N</t>
        </is>
      </c>
      <c r="N725" s="2" t="inlineStr">
        <is>
          <t>urgente 8 días</t>
        </is>
      </c>
      <c r="O725" s="2" t="inlineStr">
        <is>
          <t>8 días laborables</t>
        </is>
      </c>
      <c r="P725" s="2" t="inlineStr"/>
      <c r="Q725" s="2" t="inlineStr">
        <is>
          <t>Añadir al presupuesto la preparación de muestra (N8000)</t>
        </is>
      </c>
      <c r="R725" s="2" t="inlineStr">
        <is>
          <t>Muestreador IOM  + Filtro Esteres Celulosa (EDC) -&gt; MT126</t>
        </is>
      </c>
      <c r="S725" s="26" t="inlineStr">
        <is>
          <t>MT130</t>
        </is>
      </c>
      <c r="T725" s="26" t="inlineStr">
        <is>
          <t>MT126</t>
        </is>
      </c>
    </row>
    <row r="726" hidden="1" customFormat="1" s="11">
      <c r="A726" s="11" t="inlineStr">
        <is>
          <t>7440-36-0</t>
        </is>
      </c>
      <c r="B726" s="12" t="inlineStr">
        <is>
          <t>Antimonio - aire</t>
        </is>
      </c>
      <c r="C726" s="12" t="n"/>
      <c r="D726" s="12" t="inlineStr">
        <is>
          <t xml:space="preserve">Antimonio elemental; Compuestos de antimonio, como Sb, excepto hidruro de antimonio (estibamina); </t>
        </is>
      </c>
      <c r="E726" s="12" t="inlineStr">
        <is>
          <t>N1945</t>
        </is>
      </c>
      <c r="F726" s="12" t="inlineStr">
        <is>
          <t>MA008</t>
        </is>
      </c>
      <c r="G726" s="12" t="inlineStr">
        <is>
          <t>1 µg</t>
        </is>
      </c>
      <c r="H726" s="12" t="inlineStr">
        <is>
          <t>Temperatura ambiente</t>
        </is>
      </c>
      <c r="I726" s="12" t="inlineStr">
        <is>
          <t>Método interno basado en el método OSHA ID-121 y EPA 6020A</t>
        </is>
      </c>
      <c r="J726" s="12" t="inlineStr"/>
      <c r="K726" s="12" t="inlineStr">
        <is>
          <t>Espectrometría de masas con plasma acoplado inductivamente (ICP/MS)</t>
        </is>
      </c>
      <c r="L726" s="12" t="inlineStr">
        <is>
          <t>N</t>
        </is>
      </c>
      <c r="N726" s="12" t="inlineStr">
        <is>
          <t>Metal</t>
        </is>
      </c>
      <c r="O726" s="12" t="inlineStr">
        <is>
          <t>15 días laborables</t>
        </is>
      </c>
      <c r="P726" s="12" t="inlineStr"/>
      <c r="Q726" s="12" t="inlineStr">
        <is>
          <t>Añadir al presupuesto la preparación de muestra (N8000). No incluye Estibina o Estibamina, Hidruro de antimonio (CAS 7803-52-3).</t>
        </is>
      </c>
      <c r="R726" s="12" t="inlineStr">
        <is>
          <t>Muestreador IOM  + Filtro Esteres Celulosa (EDC) -&gt; MT126</t>
        </is>
      </c>
      <c r="S726" s="11" t="inlineStr">
        <is>
          <t>MT126</t>
        </is>
      </c>
    </row>
    <row r="727" hidden="1" customFormat="1" s="11">
      <c r="A727" s="11" t="inlineStr">
        <is>
          <t>7440-36-0</t>
        </is>
      </c>
      <c r="B727" s="12" t="inlineStr">
        <is>
          <t>Antimonio - aire</t>
        </is>
      </c>
      <c r="C727" s="12" t="n"/>
      <c r="D727" s="12" t="inlineStr">
        <is>
          <t xml:space="preserve">Antimonio elemental; Compuestos de antimonio, como Sb, excepto hidruro de antimonio (estibamina); </t>
        </is>
      </c>
      <c r="E727" s="12" t="inlineStr">
        <is>
          <t>N1945</t>
        </is>
      </c>
      <c r="F727" s="12" t="inlineStr">
        <is>
          <t>MA191</t>
        </is>
      </c>
      <c r="G727" s="12" t="inlineStr">
        <is>
          <t>1 µg</t>
        </is>
      </c>
      <c r="H727" s="12" t="inlineStr">
        <is>
          <t>Temperatura ambiente</t>
        </is>
      </c>
      <c r="I727" s="12" t="inlineStr">
        <is>
          <t>Método interno basado en el método OSHA ID-121 y EPA 6020A</t>
        </is>
      </c>
      <c r="J727" s="12" t="inlineStr"/>
      <c r="K727" s="12" t="inlineStr">
        <is>
          <t>Espectrometría de masas con plasma acoplado inductivamente (ICP/MS)</t>
        </is>
      </c>
      <c r="L727" s="12" t="inlineStr">
        <is>
          <t>N</t>
        </is>
      </c>
      <c r="N727" s="12" t="inlineStr">
        <is>
          <t>urgente 8 días</t>
        </is>
      </c>
      <c r="O727" s="12" t="inlineStr">
        <is>
          <t>8 días laborables</t>
        </is>
      </c>
      <c r="P727" s="12" t="inlineStr"/>
      <c r="Q727" s="12" t="inlineStr">
        <is>
          <t>Añadir al presupuesto la preparación de muestra (N8000). No incluye Estibina o Estibamina, Hidruro de antimonio (CAS 7803-52-3).</t>
        </is>
      </c>
      <c r="R727" s="12" t="inlineStr">
        <is>
          <t>Muestreador IOM  + Filtro Esteres Celulosa (EDC) -&gt; MT126</t>
        </is>
      </c>
      <c r="S727" s="11" t="inlineStr">
        <is>
          <t>MT126</t>
        </is>
      </c>
    </row>
    <row r="728" hidden="1" customFormat="1" s="11">
      <c r="A728" s="11" t="inlineStr">
        <is>
          <t>7440-38-2</t>
        </is>
      </c>
      <c r="B728" s="12" t="inlineStr">
        <is>
          <t>Arsénico - aire</t>
        </is>
      </c>
      <c r="C728" s="12" t="n"/>
      <c r="D728" s="12" t="inlineStr">
        <is>
          <t xml:space="preserve">Arsénico elemental; Ácido arsénico y sus sales; Compuestos inorgánicos de arsénico; Pentóxido de diarsénico (CAS: 1303-28-2), como As; Trióxido de diarsénico ()CAS: 1327-53-3), como As; No incluye hidruro de arsénico (CAS: 7784-42-1); </t>
        </is>
      </c>
      <c r="E728" s="12" t="inlineStr">
        <is>
          <t>N1950</t>
        </is>
      </c>
      <c r="F728" s="12" t="inlineStr">
        <is>
          <t>MA008</t>
        </is>
      </c>
      <c r="G728" s="12" t="inlineStr">
        <is>
          <t>0,1 µg</t>
        </is>
      </c>
      <c r="H728" s="12" t="inlineStr">
        <is>
          <t>Temperatura ambiente</t>
        </is>
      </c>
      <c r="I728" s="12" t="inlineStr">
        <is>
          <t>Método interno basado en el método OSHA ID-121 y EPA 6020A</t>
        </is>
      </c>
      <c r="J728" s="12" t="inlineStr"/>
      <c r="K728" s="12" t="inlineStr">
        <is>
          <t>Espectrometría de masas con plasma acoplado inductivamente (ICP/MS)</t>
        </is>
      </c>
      <c r="L728" s="12" t="inlineStr">
        <is>
          <t>N</t>
        </is>
      </c>
      <c r="N728" s="12" t="inlineStr">
        <is>
          <t>Metal</t>
        </is>
      </c>
      <c r="O728" s="12" t="inlineStr">
        <is>
          <t>15 días laborables</t>
        </is>
      </c>
      <c r="P728" s="12" t="inlineStr"/>
      <c r="Q728" s="12" t="inlineStr">
        <is>
          <t>Añadir al presupuesto la preparación de muestra (N8000). Para Trióxido de diarsénico (CAS 1327-53-3) y/o Pentóxido de diarsénico (CAS: 1303-28-2) aplicar N8000 MAE02. No incluye Hidruro de arsénico AsH3 (CAS 7784-42-1).</t>
        </is>
      </c>
      <c r="R728" s="12" t="inlineStr">
        <is>
          <t>Muestreador IOM  + Filtro Esteres Celulosa (EDC) -&gt; MT126</t>
        </is>
      </c>
      <c r="S728" s="11" t="inlineStr">
        <is>
          <t>MT126</t>
        </is>
      </c>
    </row>
    <row r="729" hidden="1" customFormat="1" s="11">
      <c r="A729" s="11" t="inlineStr">
        <is>
          <t>7440-38-2</t>
        </is>
      </c>
      <c r="B729" s="12" t="inlineStr">
        <is>
          <t>Arsénico - aire</t>
        </is>
      </c>
      <c r="C729" s="12" t="n"/>
      <c r="D729" s="12" t="inlineStr">
        <is>
          <t xml:space="preserve">Arsénico elemental; Ácido arsénico y sus sales; Compuestos inorgánicos de arsénico; Pentóxido de diarsénico (CAS: 1303-28-2), como As; Trióxido de diarsénico ()CAS: 1327-53-3), como As; No incluye hidruro de arsénico (CAS: 7784-42-1); </t>
        </is>
      </c>
      <c r="E729" s="12" t="inlineStr">
        <is>
          <t>N1950</t>
        </is>
      </c>
      <c r="F729" s="12" t="inlineStr">
        <is>
          <t>MA191</t>
        </is>
      </c>
      <c r="G729" s="12" t="inlineStr">
        <is>
          <t>0,1 µg</t>
        </is>
      </c>
      <c r="H729" s="12" t="inlineStr">
        <is>
          <t>Temperatura ambiente</t>
        </is>
      </c>
      <c r="I729" s="12" t="inlineStr">
        <is>
          <t>Método interno basado en el método OSHA ID-121 y EPA 6020A</t>
        </is>
      </c>
      <c r="J729" s="12" t="inlineStr"/>
      <c r="K729" s="12" t="inlineStr">
        <is>
          <t>Espectrometría de masas con plasma acoplado inductivamente (ICP/MS)</t>
        </is>
      </c>
      <c r="L729" s="12" t="inlineStr">
        <is>
          <t>N</t>
        </is>
      </c>
      <c r="N729" s="12" t="inlineStr">
        <is>
          <t>urgente 8 días</t>
        </is>
      </c>
      <c r="O729" s="12" t="inlineStr">
        <is>
          <t>8 días laborables</t>
        </is>
      </c>
      <c r="P729" s="12" t="inlineStr"/>
      <c r="Q729" s="12" t="inlineStr">
        <is>
          <t>Añadir al presupuesto la preparación de muestra (N8000). Para Trióxido de diarsénico (CAS 1327-53-3) y/o Pentóxido de diarsénico (CAS: 1303-28-2) aplicar N8000 MAE02. No incluye Hidruro de arsénico AsH3 (CAS 7784-42-1).</t>
        </is>
      </c>
      <c r="R729" s="12" t="inlineStr">
        <is>
          <t>Muestreador IOM  + Filtro Esteres Celulosa (EDC) -&gt; MT126</t>
        </is>
      </c>
      <c r="S729" s="11" t="inlineStr">
        <is>
          <t>MT126</t>
        </is>
      </c>
    </row>
    <row r="730" hidden="1" customFormat="1" s="11">
      <c r="A730" s="11" t="inlineStr">
        <is>
          <t>7440-39-3</t>
        </is>
      </c>
      <c r="B730" s="12" t="inlineStr">
        <is>
          <t>Bario - aire</t>
        </is>
      </c>
      <c r="C730" s="12" t="n"/>
      <c r="D730" s="12" t="inlineStr">
        <is>
          <t xml:space="preserve">Bario elemental; Compuestos de bario solubles, como Ba; Sulfato de bario (CAS: 7727-43-7); </t>
        </is>
      </c>
      <c r="E730" s="12" t="inlineStr">
        <is>
          <t>N1955</t>
        </is>
      </c>
      <c r="F730" s="12" t="inlineStr">
        <is>
          <t>MA008</t>
        </is>
      </c>
      <c r="G730" s="12" t="inlineStr">
        <is>
          <t>1 µg</t>
        </is>
      </c>
      <c r="H730" s="12" t="inlineStr">
        <is>
          <t>Temperatura ambiente</t>
        </is>
      </c>
      <c r="I730" s="12" t="inlineStr">
        <is>
          <t>Método interno basado en el método OSHA ID-121 y EPA 6020A</t>
        </is>
      </c>
      <c r="J730" s="12" t="inlineStr"/>
      <c r="K730" s="12" t="inlineStr">
        <is>
          <t>Espectrometría de masas con plasma acoplado inductivamente (ICP/MS)</t>
        </is>
      </c>
      <c r="L730" s="12" t="inlineStr">
        <is>
          <t>N</t>
        </is>
      </c>
      <c r="N730" s="12" t="inlineStr">
        <is>
          <t>Metal</t>
        </is>
      </c>
      <c r="O730" s="12" t="inlineStr">
        <is>
          <t>15 días laborables</t>
        </is>
      </c>
      <c r="P730" s="12" t="inlineStr"/>
      <c r="Q730" s="12" t="inlineStr">
        <is>
          <t>Añadir al presupuesto la preparación de muestra (N8000). Para sales solubles de Bario considerar la extracción N8000 MAE03.</t>
        </is>
      </c>
      <c r="R730" s="12" t="inlineStr">
        <is>
          <t>Muestreador IOM  + Filtro Esteres Celulosa (EDC) -&gt; MT126</t>
        </is>
      </c>
      <c r="S730" s="11" t="inlineStr">
        <is>
          <t>MT126</t>
        </is>
      </c>
    </row>
    <row r="731" hidden="1" customFormat="1" s="11">
      <c r="A731" s="11" t="inlineStr">
        <is>
          <t>7440-39-3</t>
        </is>
      </c>
      <c r="B731" s="12" t="inlineStr">
        <is>
          <t>Bario - aire</t>
        </is>
      </c>
      <c r="C731" s="12" t="n"/>
      <c r="D731" s="12" t="inlineStr">
        <is>
          <t xml:space="preserve">Bario elemental; Compuestos de bario solubles, como Ba; Sulfato de bario (CAS: 7727-43-7); </t>
        </is>
      </c>
      <c r="E731" s="12" t="inlineStr">
        <is>
          <t>N1955</t>
        </is>
      </c>
      <c r="F731" s="12" t="inlineStr">
        <is>
          <t>MA191</t>
        </is>
      </c>
      <c r="G731" s="12" t="inlineStr">
        <is>
          <t>1 µg</t>
        </is>
      </c>
      <c r="H731" s="12" t="inlineStr">
        <is>
          <t>Temperatura ambiente</t>
        </is>
      </c>
      <c r="I731" s="12" t="inlineStr">
        <is>
          <t>Método interno basado en el método OSHA ID-121 y EPA 6020A</t>
        </is>
      </c>
      <c r="J731" s="12" t="inlineStr"/>
      <c r="K731" s="12" t="inlineStr">
        <is>
          <t>Espectrometría de masas con plasma acoplado inductivamente (ICP/MS)</t>
        </is>
      </c>
      <c r="L731" s="12" t="inlineStr">
        <is>
          <t>N</t>
        </is>
      </c>
      <c r="N731" s="12" t="inlineStr">
        <is>
          <t>urgente 8 días</t>
        </is>
      </c>
      <c r="O731" s="12" t="inlineStr">
        <is>
          <t>8 días laborables</t>
        </is>
      </c>
      <c r="P731" s="12" t="inlineStr"/>
      <c r="Q731" s="12" t="inlineStr">
        <is>
          <t>Añadir al presupuesto la preparación de muestra (N8000). Para sales solubles de Bario considerar la extracción N8000 MAE03.</t>
        </is>
      </c>
      <c r="R731" s="12" t="inlineStr">
        <is>
          <t>Muestreador IOM  + Filtro Esteres Celulosa (EDC) -&gt; MT126</t>
        </is>
      </c>
      <c r="S731" s="11" t="inlineStr">
        <is>
          <t>MT126</t>
        </is>
      </c>
    </row>
    <row r="732" hidden="1">
      <c r="A732" t="inlineStr">
        <is>
          <t>7440-41-7; 1304-56-9</t>
        </is>
      </c>
      <c r="B732" s="2" t="inlineStr">
        <is>
          <t>Berilio - aire</t>
        </is>
      </c>
      <c r="C732" s="2" t="n"/>
      <c r="D732" s="2" t="inlineStr">
        <is>
          <t xml:space="preserve">Berilio elemental; Compuestos de berilio, como Be, excepto los expresamente indicados; Óxido de berilio, como Be (CAS: 1304-56-9); </t>
        </is>
      </c>
      <c r="E732" s="2" t="inlineStr">
        <is>
          <t>N1960</t>
        </is>
      </c>
      <c r="F732" s="2" t="inlineStr">
        <is>
          <t>MA191</t>
        </is>
      </c>
      <c r="G732" s="2" t="inlineStr">
        <is>
          <t>0,005 µg</t>
        </is>
      </c>
      <c r="H732" s="2" t="inlineStr">
        <is>
          <t>Temperatura ambiente</t>
        </is>
      </c>
      <c r="I732" s="2" t="inlineStr">
        <is>
          <t>Método interno basado en el método OSHA ID-121 y EPA 6020A</t>
        </is>
      </c>
      <c r="J732" s="2" t="inlineStr"/>
      <c r="K732" s="2" t="inlineStr">
        <is>
          <t>Espectrometría de masas con plasma acoplado inductivamente (ICP/MS)</t>
        </is>
      </c>
      <c r="L732" s="2" t="inlineStr">
        <is>
          <t>N</t>
        </is>
      </c>
      <c r="N732" s="2" t="inlineStr">
        <is>
          <t>urgente 8 días</t>
        </is>
      </c>
      <c r="O732" s="2" t="inlineStr">
        <is>
          <t>8 días laborables</t>
        </is>
      </c>
      <c r="P732" s="2" t="inlineStr"/>
      <c r="Q732" s="2" t="inlineStr">
        <is>
          <t>Añadir al presupuesto la preparación de muestra (N8000)</t>
        </is>
      </c>
      <c r="R732" s="2" t="inlineStr">
        <is>
          <t>Muestreador IOM  + Filtro Esteres Celulosa (EDC) -&gt; MT126</t>
        </is>
      </c>
      <c r="S732" t="inlineStr">
        <is>
          <t>MT126</t>
        </is>
      </c>
    </row>
    <row r="733" hidden="1">
      <c r="A733" t="inlineStr">
        <is>
          <t>7440-41-7; 1304-56-9</t>
        </is>
      </c>
      <c r="B733" s="2" t="inlineStr">
        <is>
          <t>Berilio - aire</t>
        </is>
      </c>
      <c r="C733" s="2" t="n"/>
      <c r="D733" s="2" t="inlineStr">
        <is>
          <t xml:space="preserve">Berilio elemental; Compuestos de berilio, como Be, excepto los expresamente indicados; Óxido de berilio, como Be (CAS: 1304-56-9); </t>
        </is>
      </c>
      <c r="E733" s="2" t="inlineStr">
        <is>
          <t>N1960</t>
        </is>
      </c>
      <c r="F733" s="2" t="inlineStr">
        <is>
          <t>MA008</t>
        </is>
      </c>
      <c r="G733" s="2" t="inlineStr">
        <is>
          <t>0,005 µg</t>
        </is>
      </c>
      <c r="H733" s="2" t="inlineStr">
        <is>
          <t>Temperatura ambiente</t>
        </is>
      </c>
      <c r="I733" s="2" t="inlineStr">
        <is>
          <t>Método interno basado en el método OSHA ID-121 y EPA 6020A</t>
        </is>
      </c>
      <c r="J733" s="2" t="inlineStr"/>
      <c r="K733" s="2" t="inlineStr">
        <is>
          <t>Espectrometría de masas con plasma acoplado inductivamente (ICP/MS)</t>
        </is>
      </c>
      <c r="L733" s="2" t="inlineStr">
        <is>
          <t>N</t>
        </is>
      </c>
      <c r="N733" s="2" t="inlineStr">
        <is>
          <t>Metal</t>
        </is>
      </c>
      <c r="O733" s="2" t="inlineStr">
        <is>
          <t>15 días laborables</t>
        </is>
      </c>
      <c r="P733" s="2" t="inlineStr"/>
      <c r="Q733" s="2" t="inlineStr">
        <is>
          <t>Añadir al presupuesto la preparación de muestra (N8000)</t>
        </is>
      </c>
      <c r="R733" s="2" t="inlineStr">
        <is>
          <t>Muestreador IOM  + Filtro Esteres Celulosa (EDC) -&gt; MT126</t>
        </is>
      </c>
      <c r="S733" t="inlineStr">
        <is>
          <t>MT126</t>
        </is>
      </c>
    </row>
    <row r="734" hidden="1" customFormat="1" s="11">
      <c r="A734" s="11" t="inlineStr">
        <is>
          <t>1303-86-2; 12179-04-3; 1303-96-4; 1130-43-4</t>
        </is>
      </c>
      <c r="B734" s="14" t="inlineStr">
        <is>
          <t>Boro - aire</t>
        </is>
      </c>
      <c r="C734" s="14" t="n"/>
      <c r="D734" s="14" t="inlineStr">
        <is>
          <t xml:space="preserve">Óxido de boro (CAS: 1303-86-2); Borato sódico (CAS 1303-96-4 y 12179-04-3); Ácido bórico (CAS 10043-35-3); No incluye Tribromuro de boro (CAS: 10294-33-4); No incluye Trifluoruro de boro (CAS: 7637-07-2); </t>
        </is>
      </c>
      <c r="E734" s="14" t="inlineStr">
        <is>
          <t>N1970</t>
        </is>
      </c>
      <c r="F734" s="14" t="inlineStr">
        <is>
          <t>MA191</t>
        </is>
      </c>
      <c r="G734" s="14" t="inlineStr">
        <is>
          <t>10 µg</t>
        </is>
      </c>
      <c r="H734" s="14" t="inlineStr">
        <is>
          <t>Temperatura ambiente</t>
        </is>
      </c>
      <c r="I734" s="14" t="inlineStr">
        <is>
          <t>Método interno basado en el método OSHA ID-121 y EPA 6020A</t>
        </is>
      </c>
      <c r="J734" s="14" t="inlineStr"/>
      <c r="K734" s="14" t="inlineStr">
        <is>
          <t>Espectrometría de masas con plasma acoplado inductivamente (ICP/MS)</t>
        </is>
      </c>
      <c r="L734" s="14" t="inlineStr">
        <is>
          <t>N</t>
        </is>
      </c>
      <c r="N734" s="14" t="inlineStr">
        <is>
          <t>urgente 8 días</t>
        </is>
      </c>
      <c r="O734" s="14" t="inlineStr">
        <is>
          <t>8 días laborables</t>
        </is>
      </c>
      <c r="P734" s="14" t="inlineStr"/>
      <c r="Q734" s="14" t="inlineStr">
        <is>
          <t>Añadir al presupuesto la preparación de muestra (N8000). No incluye BBr3 (CAS 10294-33-4) ni BF3 (CAS 7637-07-2).</t>
        </is>
      </c>
      <c r="R734" s="14" t="inlineStr">
        <is>
          <t>Muestreador IOM  + Filtro Esteres Celulosa (EDC) -&gt; MT126</t>
        </is>
      </c>
      <c r="S734" s="11" t="inlineStr">
        <is>
          <t>MT126</t>
        </is>
      </c>
    </row>
    <row r="735" hidden="1" customFormat="1" s="11">
      <c r="A735" s="11" t="inlineStr">
        <is>
          <t>1303-86-2; 12179-04-3; 1303-96-4; 1130-43-4</t>
        </is>
      </c>
      <c r="B735" s="14" t="inlineStr">
        <is>
          <t>Boro - aire</t>
        </is>
      </c>
      <c r="C735" s="14" t="n"/>
      <c r="D735" s="14" t="inlineStr">
        <is>
          <t xml:space="preserve">Óxido de boro (CAS: 1303-86-2); Borato sódico (CAS 1303-96-4 y 12179-04-3); Ácido bórico (CAS 10043-35-3); No incluye Tribromuro de boro (CAS: 10294-33-4); No incluye Trifluoruro de boro (CAS: 7637-07-2); </t>
        </is>
      </c>
      <c r="E735" s="14" t="inlineStr">
        <is>
          <t>N1970</t>
        </is>
      </c>
      <c r="F735" s="14" t="inlineStr">
        <is>
          <t>MA008</t>
        </is>
      </c>
      <c r="G735" s="14" t="inlineStr">
        <is>
          <t>10 µg</t>
        </is>
      </c>
      <c r="H735" s="14" t="inlineStr">
        <is>
          <t>Temperatura ambiente</t>
        </is>
      </c>
      <c r="I735" s="14" t="inlineStr">
        <is>
          <t>Método interno basado en el método OSHA ID-121 y EPA 6020A</t>
        </is>
      </c>
      <c r="J735" s="14" t="inlineStr"/>
      <c r="K735" s="14" t="inlineStr">
        <is>
          <t>Espectrometría de masas con plasma acoplado inductivamente (ICP/MS)</t>
        </is>
      </c>
      <c r="L735" s="14" t="inlineStr">
        <is>
          <t>N</t>
        </is>
      </c>
      <c r="N735" s="14" t="inlineStr">
        <is>
          <t>Metal</t>
        </is>
      </c>
      <c r="O735" s="14" t="inlineStr">
        <is>
          <t>15 días laborables</t>
        </is>
      </c>
      <c r="P735" s="14" t="inlineStr"/>
      <c r="Q735" s="14" t="inlineStr">
        <is>
          <t>Añadir al presupuesto la preparación de muestra (N8000). No incluye BBr3 (CAS 10294-33-4) ni BF3 (CAS 7637-07-2).</t>
        </is>
      </c>
      <c r="R735" s="14" t="inlineStr">
        <is>
          <t>Muestreador IOM  + Filtro Esteres Celulosa (EDC) -&gt; MT126</t>
        </is>
      </c>
      <c r="S735" s="11" t="inlineStr">
        <is>
          <t>MT126</t>
        </is>
      </c>
    </row>
    <row r="736" hidden="1">
      <c r="A736" s="18" t="inlineStr">
        <is>
          <t>7440-43-9; 542-83-6; 10108-64-2; 7790-79-6; 10124-36-4; 4464-23-7; 17010-21-8; 7790-80-9; 1306-23-6; 1306-19-0</t>
        </is>
      </c>
      <c r="B736" s="2" t="inlineStr">
        <is>
          <t>Cadmio - aire</t>
        </is>
      </c>
      <c r="C736" s="2" t="n"/>
      <c r="D736" s="2" t="inlineStr">
        <is>
          <t>Cadmio y sus compuestos inorgánicos - Fracción respirable;</t>
        </is>
      </c>
      <c r="E736" s="2" t="inlineStr">
        <is>
          <t>N1975</t>
        </is>
      </c>
      <c r="F736" s="2" t="inlineStr">
        <is>
          <t>MA008</t>
        </is>
      </c>
      <c r="G736" s="2" t="inlineStr">
        <is>
          <t>0,02 µg</t>
        </is>
      </c>
      <c r="H736" s="2" t="inlineStr">
        <is>
          <t>Temperatura ambiente</t>
        </is>
      </c>
      <c r="I736" s="2" t="inlineStr">
        <is>
          <t>Método interno basado en el método OSHA ID-121 y EPA 6020A</t>
        </is>
      </c>
      <c r="J736" s="2" t="inlineStr"/>
      <c r="K736" s="2" t="inlineStr">
        <is>
          <t>Espectrometría de masas con plasma acoplado inductivamente (ICP/MS)</t>
        </is>
      </c>
      <c r="L736" s="2" t="inlineStr">
        <is>
          <t>N</t>
        </is>
      </c>
      <c r="N736" s="2" t="inlineStr">
        <is>
          <t>Metal</t>
        </is>
      </c>
      <c r="O736" s="2" t="inlineStr">
        <is>
          <t>15 días laborables</t>
        </is>
      </c>
      <c r="P736" s="2" t="inlineStr"/>
      <c r="Q736" s="2" t="inlineStr">
        <is>
          <t>Añadir al presupuesto la preparación de muestra (N8000)</t>
        </is>
      </c>
      <c r="R736" s="2" t="inlineStr">
        <is>
          <t>Muestreador IOM  + Filtro Esteres Celulosa (EDC) -&gt; MT126</t>
        </is>
      </c>
      <c r="S736" s="25" t="inlineStr">
        <is>
          <t>MT130</t>
        </is>
      </c>
      <c r="T736" s="25" t="inlineStr">
        <is>
          <t>MT126</t>
        </is>
      </c>
    </row>
    <row r="737" hidden="1">
      <c r="A737" s="18" t="inlineStr">
        <is>
          <t>7440-43-9; 542-83-6; 10108-64-2; 7790-79-6; 10124-36-4; 4464-23-7; 17010-21-8; 7790-80-9; 1306-23-6; 1306-19-0</t>
        </is>
      </c>
      <c r="B737" s="2" t="inlineStr">
        <is>
          <t>Cadmio - aire</t>
        </is>
      </c>
      <c r="C737" s="2" t="n"/>
      <c r="D737" s="2" t="inlineStr">
        <is>
          <t>Cadmio y sus compuestos inorgánicos - Fracción respirable;</t>
        </is>
      </c>
      <c r="E737" s="2" t="inlineStr">
        <is>
          <t>N1975</t>
        </is>
      </c>
      <c r="F737" s="2" t="inlineStr">
        <is>
          <t>MA191</t>
        </is>
      </c>
      <c r="G737" s="2" t="inlineStr">
        <is>
          <t>0,02 µg</t>
        </is>
      </c>
      <c r="H737" s="2" t="inlineStr">
        <is>
          <t>Temperatura ambiente</t>
        </is>
      </c>
      <c r="I737" s="2" t="inlineStr">
        <is>
          <t>Método interno basado en el método OSHA ID-121 y EPA 6020A</t>
        </is>
      </c>
      <c r="J737" s="2" t="inlineStr"/>
      <c r="K737" s="2" t="inlineStr">
        <is>
          <t>Espectrometría de masas con plasma acoplado inductivamente (ICP/MS)</t>
        </is>
      </c>
      <c r="L737" s="2" t="inlineStr">
        <is>
          <t>N</t>
        </is>
      </c>
      <c r="N737" s="2" t="inlineStr">
        <is>
          <t>urgente 8 días</t>
        </is>
      </c>
      <c r="O737" s="2" t="inlineStr">
        <is>
          <t>8 días laborables</t>
        </is>
      </c>
      <c r="P737" s="2" t="inlineStr"/>
      <c r="Q737" s="2" t="inlineStr">
        <is>
          <t>Añadir al presupuesto la preparación de muestra (N8000)</t>
        </is>
      </c>
      <c r="R737" s="2" t="inlineStr">
        <is>
          <t>Muestreador IOM  + Filtro Esteres Celulosa (EDC) -&gt; MT126</t>
        </is>
      </c>
      <c r="S737" s="25" t="inlineStr">
        <is>
          <t>MT130</t>
        </is>
      </c>
      <c r="T737" s="25" t="inlineStr">
        <is>
          <t>MT126</t>
        </is>
      </c>
    </row>
    <row r="738" hidden="1">
      <c r="A738" t="inlineStr">
        <is>
          <t>7740-70-2; 156-62-7; 7778-18-9; 1344-95-2; 471-34-1; 1305-78-8; 10034-76-1; 10101-41-4; 13397-24-5</t>
        </is>
      </c>
      <c r="B738" s="2" t="inlineStr">
        <is>
          <t>Calcio - aire</t>
        </is>
      </c>
      <c r="C738" s="2" t="n"/>
      <c r="D738"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738" s="2" t="inlineStr">
        <is>
          <t>N1980</t>
        </is>
      </c>
      <c r="F738" s="2" t="inlineStr">
        <is>
          <t>MA008</t>
        </is>
      </c>
      <c r="G738" s="2" t="inlineStr">
        <is>
          <t>10 µg</t>
        </is>
      </c>
      <c r="H738" s="2" t="inlineStr">
        <is>
          <t>Temperatura ambiente</t>
        </is>
      </c>
      <c r="I738" s="2" t="inlineStr">
        <is>
          <t>Método interno basado en el método OSHA ID-121 y EPA 6020A</t>
        </is>
      </c>
      <c r="J738" s="2" t="inlineStr"/>
      <c r="K738" s="2" t="inlineStr">
        <is>
          <t>Espectrometría de masas con plasma acoplado inductivamente (ICP/MS)</t>
        </is>
      </c>
      <c r="L738" s="2" t="inlineStr">
        <is>
          <t>N</t>
        </is>
      </c>
      <c r="N738" s="2" t="inlineStr">
        <is>
          <t>Metal</t>
        </is>
      </c>
      <c r="O738" s="2" t="inlineStr">
        <is>
          <t>15 días laborables</t>
        </is>
      </c>
      <c r="P738" s="2" t="inlineStr"/>
      <c r="Q738" s="2" t="inlineStr">
        <is>
          <t>Añadir al presupuesto la preparación de muestra (N8000)</t>
        </is>
      </c>
      <c r="R738" s="2" t="inlineStr">
        <is>
          <t>Muestreador IOM  + Filtro Esteres Celulosa (EDC) -&gt; MT126</t>
        </is>
      </c>
      <c r="S738" s="25" t="inlineStr">
        <is>
          <t>MT126</t>
        </is>
      </c>
      <c r="T738" s="25" t="inlineStr">
        <is>
          <t>MT130</t>
        </is>
      </c>
    </row>
    <row r="739" hidden="1">
      <c r="A739" t="inlineStr">
        <is>
          <t>7740-70-2; 156-62-7; 7778-18-9; 1344-95-2; 471-34-1; 1305-78-8; 10034-76-1; 10101-41-4; 13397-24-5</t>
        </is>
      </c>
      <c r="B739" s="2" t="inlineStr">
        <is>
          <t>Calcio - aire</t>
        </is>
      </c>
      <c r="C739" s="2" t="n"/>
      <c r="D739"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739" s="2" t="inlineStr">
        <is>
          <t>N1980</t>
        </is>
      </c>
      <c r="F739" s="2" t="inlineStr">
        <is>
          <t>MA191</t>
        </is>
      </c>
      <c r="G739" s="2" t="inlineStr">
        <is>
          <t>10 µg</t>
        </is>
      </c>
      <c r="H739" s="2" t="inlineStr">
        <is>
          <t>Temperatura ambiente</t>
        </is>
      </c>
      <c r="I739" s="2" t="inlineStr">
        <is>
          <t>Método interno basado en el método OSHA ID-121 y EPA 6020A</t>
        </is>
      </c>
      <c r="J739" s="2" t="inlineStr"/>
      <c r="K739" s="2" t="inlineStr">
        <is>
          <t>Espectrometría de masas con plasma acoplado inductivamente (ICP/MS)</t>
        </is>
      </c>
      <c r="L739" s="2" t="inlineStr">
        <is>
          <t>N</t>
        </is>
      </c>
      <c r="N739" s="2" t="inlineStr">
        <is>
          <t>urgente 8 días</t>
        </is>
      </c>
      <c r="O739" s="2" t="inlineStr">
        <is>
          <t>8 días laborables</t>
        </is>
      </c>
      <c r="P739" s="2" t="inlineStr"/>
      <c r="Q739" s="2" t="inlineStr">
        <is>
          <t>Añadir al presupuesto la preparación de muestra (N8000)</t>
        </is>
      </c>
      <c r="R739" s="2" t="inlineStr">
        <is>
          <t>Muestreador IOM  + Filtro Esteres Celulosa (EDC) -&gt; MT126</t>
        </is>
      </c>
      <c r="S739" s="26" t="inlineStr">
        <is>
          <t>MT126</t>
        </is>
      </c>
      <c r="T739" s="27" t="inlineStr">
        <is>
          <t>MT130</t>
        </is>
      </c>
    </row>
    <row r="740" hidden="1" customFormat="1" s="19">
      <c r="B740" s="20" t="inlineStr">
        <is>
          <t>Cerio - aire</t>
        </is>
      </c>
      <c r="C740" s="20" t="n"/>
      <c r="D740" s="20" t="n"/>
      <c r="E740" s="20" t="inlineStr">
        <is>
          <t>N1985</t>
        </is>
      </c>
      <c r="F740" s="20" t="inlineStr">
        <is>
          <t>MA191</t>
        </is>
      </c>
      <c r="G740" s="20" t="inlineStr"/>
      <c r="H740" s="20" t="inlineStr">
        <is>
          <t>Temperatura ambiente</t>
        </is>
      </c>
      <c r="I740" s="20" t="inlineStr"/>
      <c r="J740" s="20" t="inlineStr"/>
      <c r="K740" s="20" t="inlineStr"/>
      <c r="L740" s="20" t="inlineStr">
        <is>
          <t>N</t>
        </is>
      </c>
      <c r="N740" s="20" t="inlineStr">
        <is>
          <t>urgente 8 días</t>
        </is>
      </c>
      <c r="O740" s="20" t="inlineStr">
        <is>
          <t>8 días laborables</t>
        </is>
      </c>
      <c r="P740" s="20" t="inlineStr"/>
      <c r="Q740" s="20" t="inlineStr">
        <is>
          <t>Añadir al presupuesto la preparación de muestra (N8000)</t>
        </is>
      </c>
      <c r="R740" s="20" t="inlineStr">
        <is>
          <t>Muestreador IOM  + Filtro Esteres Celulosa (EDC) -&gt; MT126</t>
        </is>
      </c>
    </row>
    <row r="741" hidden="1" customFormat="1" s="19">
      <c r="B741" s="20" t="inlineStr">
        <is>
          <t>Cerio - aire</t>
        </is>
      </c>
      <c r="C741" s="20" t="n"/>
      <c r="D741" s="20" t="n"/>
      <c r="E741" s="20" t="inlineStr">
        <is>
          <t>N1985</t>
        </is>
      </c>
      <c r="F741" s="20" t="inlineStr">
        <is>
          <t>MA008</t>
        </is>
      </c>
      <c r="G741" s="20" t="inlineStr"/>
      <c r="H741" s="20" t="inlineStr">
        <is>
          <t>Temperatura ambiente</t>
        </is>
      </c>
      <c r="I741" s="20" t="inlineStr"/>
      <c r="J741" s="20" t="inlineStr"/>
      <c r="K741" s="20" t="inlineStr"/>
      <c r="L741" s="20" t="inlineStr">
        <is>
          <t>N</t>
        </is>
      </c>
      <c r="N741" s="20" t="inlineStr">
        <is>
          <t>Metal</t>
        </is>
      </c>
      <c r="O741" s="20" t="inlineStr">
        <is>
          <t>15 días laborables</t>
        </is>
      </c>
      <c r="P741" s="20" t="inlineStr"/>
      <c r="Q741" s="20" t="inlineStr">
        <is>
          <t>Añadir al presupuesto la preparación de muestra (N8000)</t>
        </is>
      </c>
      <c r="R741" s="20" t="inlineStr">
        <is>
          <t>Muestreador IOM  + Filtro Esteres Celulosa (EDC) -&gt; MT126</t>
        </is>
      </c>
    </row>
    <row r="742" hidden="1" customFormat="1" s="19">
      <c r="B742" s="20" t="inlineStr">
        <is>
          <t>Cesio - aire</t>
        </is>
      </c>
      <c r="C742" s="20" t="n"/>
      <c r="D742" s="20" t="n"/>
      <c r="E742" s="20" t="inlineStr">
        <is>
          <t>N1990</t>
        </is>
      </c>
      <c r="F742" s="20" t="inlineStr">
        <is>
          <t>MA008</t>
        </is>
      </c>
      <c r="G742" s="20" t="inlineStr"/>
      <c r="H742" s="20" t="inlineStr">
        <is>
          <t>Temperatura ambiente</t>
        </is>
      </c>
      <c r="I742" s="20" t="inlineStr"/>
      <c r="J742" s="20" t="inlineStr"/>
      <c r="K742" s="20" t="inlineStr"/>
      <c r="L742" s="20" t="inlineStr">
        <is>
          <t>N</t>
        </is>
      </c>
      <c r="N742" s="20" t="inlineStr">
        <is>
          <t>Metal</t>
        </is>
      </c>
      <c r="O742" s="20" t="inlineStr">
        <is>
          <t>15 días laborables</t>
        </is>
      </c>
      <c r="P742" s="20" t="inlineStr"/>
      <c r="Q742" s="20" t="inlineStr">
        <is>
          <t>Añadir al presupuesto la preparación de muestra (N8000)</t>
        </is>
      </c>
      <c r="R742" s="20" t="inlineStr">
        <is>
          <t>Muestreador IOM  + Filtro Esteres Celulosa (EDC) -&gt; MT126</t>
        </is>
      </c>
    </row>
    <row r="743" hidden="1" customFormat="1" s="19">
      <c r="B743" s="20" t="inlineStr">
        <is>
          <t>Cesio - aire</t>
        </is>
      </c>
      <c r="C743" s="20" t="n"/>
      <c r="D743" s="20" t="n"/>
      <c r="E743" s="20" t="inlineStr">
        <is>
          <t>N1990</t>
        </is>
      </c>
      <c r="F743" s="20" t="inlineStr">
        <is>
          <t>MA191</t>
        </is>
      </c>
      <c r="G743" s="20" t="inlineStr"/>
      <c r="H743" s="20" t="inlineStr">
        <is>
          <t>Temperatura ambiente</t>
        </is>
      </c>
      <c r="I743" s="20" t="inlineStr"/>
      <c r="J743" s="20" t="inlineStr"/>
      <c r="K743" s="20" t="inlineStr"/>
      <c r="L743" s="20" t="inlineStr">
        <is>
          <t>N</t>
        </is>
      </c>
      <c r="N743" s="20" t="inlineStr">
        <is>
          <t>urgente 8 días</t>
        </is>
      </c>
      <c r="O743" s="20" t="inlineStr">
        <is>
          <t>8 días laborables</t>
        </is>
      </c>
      <c r="P743" s="20" t="inlineStr"/>
      <c r="Q743" s="20" t="inlineStr">
        <is>
          <t>Añadir al presupuesto la preparación de muestra (N8000)</t>
        </is>
      </c>
      <c r="R743" s="20" t="inlineStr">
        <is>
          <t>Muestreador IOM  + Filtro Esteres Celulosa (EDC) -&gt; MT126</t>
        </is>
      </c>
    </row>
    <row r="744" hidden="1">
      <c r="A744" t="inlineStr">
        <is>
          <t>7646-85-7; 7440-66-6; 1314-13-2</t>
        </is>
      </c>
      <c r="B744" s="2" t="inlineStr">
        <is>
          <t>Zinc (Cinc) - aire</t>
        </is>
      </c>
      <c r="C744" s="2" t="n"/>
      <c r="D744" s="2" t="inlineStr">
        <is>
          <t xml:space="preserve">Cloruro de cinc, humos (CAS:7646-85-7); Óxido de cinc-fracción respirable (CAS: 1314-13-2); </t>
        </is>
      </c>
      <c r="E744" s="2" t="inlineStr">
        <is>
          <t>N1995</t>
        </is>
      </c>
      <c r="F744" s="2" t="inlineStr">
        <is>
          <t>MA191</t>
        </is>
      </c>
      <c r="G744" s="2" t="inlineStr">
        <is>
          <t>1 µg</t>
        </is>
      </c>
      <c r="H744" s="2" t="inlineStr">
        <is>
          <t>Temperatura ambiente</t>
        </is>
      </c>
      <c r="I744" s="2" t="inlineStr">
        <is>
          <t>Método interno basado en el método OSHA ID-121 y EPA 6020A</t>
        </is>
      </c>
      <c r="J744" s="2" t="inlineStr"/>
      <c r="K744" s="2" t="inlineStr">
        <is>
          <t>Espectrometría de masas con plasma acoplado inductivamente (ICP/MS)</t>
        </is>
      </c>
      <c r="L744" s="2" t="inlineStr">
        <is>
          <t>N</t>
        </is>
      </c>
      <c r="N744" s="2" t="inlineStr">
        <is>
          <t>urgente 8 días</t>
        </is>
      </c>
      <c r="O744" s="2" t="inlineStr">
        <is>
          <t>8 días laborables</t>
        </is>
      </c>
      <c r="P744" s="2" t="inlineStr"/>
      <c r="Q744" s="2" t="inlineStr">
        <is>
          <t>Añadir al presupuesto la preparación de muestra (N8000)</t>
        </is>
      </c>
      <c r="R744" s="2" t="inlineStr">
        <is>
          <t>Muestreador IOM  + Filtro Esteres Celulosa (EDC) -&gt; MT126</t>
        </is>
      </c>
      <c r="S744" s="25" t="inlineStr">
        <is>
          <t>MT126</t>
        </is>
      </c>
    </row>
    <row r="745" hidden="1">
      <c r="A745" t="inlineStr">
        <is>
          <t>7646-85-7; 7440-66-6; 1314-13-2</t>
        </is>
      </c>
      <c r="B745" s="2" t="inlineStr">
        <is>
          <t>Zinc (Cinc) - aire</t>
        </is>
      </c>
      <c r="C745" s="2" t="n"/>
      <c r="D745" s="2" t="inlineStr">
        <is>
          <t xml:space="preserve">Cloruro de cinc, humos (CAS:7646-85-7); Óxido de cinc-fracción respirable (CAS: 1314-13-2); </t>
        </is>
      </c>
      <c r="E745" s="2" t="inlineStr">
        <is>
          <t>N1995</t>
        </is>
      </c>
      <c r="F745" s="2" t="inlineStr">
        <is>
          <t>MA008</t>
        </is>
      </c>
      <c r="G745" s="2" t="inlineStr">
        <is>
          <t>1 µg</t>
        </is>
      </c>
      <c r="H745" s="2" t="inlineStr">
        <is>
          <t>Temperatura ambiente</t>
        </is>
      </c>
      <c r="I745" s="2" t="inlineStr">
        <is>
          <t>Método interno basado en el método OSHA ID-121 y EPA 6020A</t>
        </is>
      </c>
      <c r="J745" s="2" t="inlineStr"/>
      <c r="K745" s="2" t="inlineStr">
        <is>
          <t>Espectrometría de masas con plasma acoplado inductivamente (ICP/MS)</t>
        </is>
      </c>
      <c r="L745" s="2" t="inlineStr">
        <is>
          <t>N</t>
        </is>
      </c>
      <c r="N745" s="2" t="inlineStr">
        <is>
          <t>Metal</t>
        </is>
      </c>
      <c r="O745" s="2" t="inlineStr">
        <is>
          <t>15 días laborables</t>
        </is>
      </c>
      <c r="P745" s="2" t="inlineStr"/>
      <c r="Q745" s="2" t="inlineStr">
        <is>
          <t>Añadir al presupuesto la preparación de muestra (N8000)</t>
        </is>
      </c>
      <c r="R745" s="2" t="inlineStr">
        <is>
          <t>Muestreador IOM  + Filtro Esteres Celulosa (EDC) -&gt; MT126</t>
        </is>
      </c>
      <c r="S745" s="25" t="inlineStr">
        <is>
          <t>MT126</t>
        </is>
      </c>
    </row>
    <row r="746" hidden="1" customFormat="1" s="19">
      <c r="B746" s="20" t="inlineStr">
        <is>
          <t>Zinc (Cinc) soluble - aire</t>
        </is>
      </c>
      <c r="C746" s="20" t="n"/>
      <c r="D746" s="20" t="n"/>
      <c r="E746" s="20" t="inlineStr">
        <is>
          <t>N1996</t>
        </is>
      </c>
      <c r="F746" s="20" t="inlineStr">
        <is>
          <t>MA410</t>
        </is>
      </c>
      <c r="G746" s="20" t="inlineStr">
        <is>
          <t>0,5 µg</t>
        </is>
      </c>
      <c r="H746" s="20" t="inlineStr">
        <is>
          <t>Temperatura ambiente</t>
        </is>
      </c>
      <c r="I746" s="20" t="inlineStr">
        <is>
          <t>Método interno basado en el método OSHA ID-121 y EPA 6020A</t>
        </is>
      </c>
      <c r="J746" s="20" t="inlineStr"/>
      <c r="K746" s="20" t="inlineStr">
        <is>
          <t>Espectrometría de masas con plasma acoplado inductivamente (ICP/MS)</t>
        </is>
      </c>
      <c r="L746" s="20" t="inlineStr">
        <is>
          <t>N</t>
        </is>
      </c>
      <c r="N746" s="20" t="inlineStr">
        <is>
          <t>Zinc (Cinc) soluble - aire</t>
        </is>
      </c>
      <c r="O746" s="20" t="inlineStr">
        <is>
          <t>15 días laborables</t>
        </is>
      </c>
      <c r="P746" s="20" t="inlineStr"/>
      <c r="Q746" s="20" t="inlineStr">
        <is>
          <t>Añadir al presupuesto la preparación de muestra (N8000). Extracción con agua.</t>
        </is>
      </c>
      <c r="R746" s="20" t="inlineStr">
        <is>
          <t>Muestreador IOM  + Filtro Esteres Celulosa (EDC) -&gt; MT126</t>
        </is>
      </c>
      <c r="S746" s="19" t="inlineStr">
        <is>
          <t>MT126</t>
        </is>
      </c>
    </row>
    <row r="747">
      <c r="A747" t="inlineStr">
        <is>
          <t>63449-41-2; 68424-85-1; 8001-54-5; 8045-22-5</t>
        </is>
      </c>
      <c r="B747" s="2" t="inlineStr">
        <is>
          <t>Cloruro de Benzalconio - aire</t>
        </is>
      </c>
      <c r="D747" s="2" t="inlineStr">
        <is>
          <t>Mezcla de sustancias, con ingrediente activo: n-alquil dimetil bencil cloruro de amonio</t>
        </is>
      </c>
      <c r="E747" s="2" t="inlineStr">
        <is>
          <t>N1997</t>
        </is>
      </c>
      <c r="F747" s="2" t="inlineStr">
        <is>
          <t>MA412</t>
        </is>
      </c>
      <c r="G747" s="2" t="inlineStr"/>
      <c r="H747" s="2" t="inlineStr">
        <is>
          <t>Temperatura ambiente</t>
        </is>
      </c>
      <c r="I747" s="2" t="inlineStr">
        <is>
          <t>PNT00422</t>
        </is>
      </c>
      <c r="J747" s="2" t="inlineStr"/>
      <c r="K747" s="2" t="inlineStr">
        <is>
          <t>Cromatografía Líquida de Alta Resolución (HPLC)</t>
        </is>
      </c>
      <c r="L747" s="2" t="inlineStr">
        <is>
          <t>N</t>
        </is>
      </c>
      <c r="N747" s="2" t="inlineStr">
        <is>
          <t>Cloruro de Benzalconio - aire</t>
        </is>
      </c>
      <c r="O747" s="2" t="inlineStr">
        <is>
          <t>15 días laborables</t>
        </is>
      </c>
      <c r="P747" s="2" t="inlineStr"/>
      <c r="Q747" s="2" t="inlineStr"/>
      <c r="R747" s="2" t="inlineStr">
        <is>
          <t>Filtro Teflón (No prepesado 25 mm - PTFE) -&gt; MT067</t>
        </is>
      </c>
      <c r="S747" t="inlineStr">
        <is>
          <t>MT067</t>
        </is>
      </c>
    </row>
    <row r="748" hidden="1">
      <c r="A748" t="inlineStr">
        <is>
          <t>7440-67-7</t>
        </is>
      </c>
      <c r="B748" s="2" t="inlineStr">
        <is>
          <t>Circonio - aire</t>
        </is>
      </c>
      <c r="C748" s="2" t="inlineStr">
        <is>
          <t>Zirconio</t>
        </is>
      </c>
      <c r="D748" s="2" t="inlineStr">
        <is>
          <t xml:space="preserve">Circonio elemental; Compuestos de circonio, como Zr; </t>
        </is>
      </c>
      <c r="E748" s="2" t="inlineStr">
        <is>
          <t>N2000</t>
        </is>
      </c>
      <c r="F748" s="2" t="inlineStr">
        <is>
          <t>MA008</t>
        </is>
      </c>
      <c r="G748" s="2" t="inlineStr">
        <is>
          <t>2,5 µg</t>
        </is>
      </c>
      <c r="H748" s="2" t="inlineStr">
        <is>
          <t>Temperatura ambiente</t>
        </is>
      </c>
      <c r="I748" s="2" t="inlineStr"/>
      <c r="J748" s="2" t="inlineStr"/>
      <c r="K748" s="2" t="inlineStr"/>
      <c r="L748" s="2" t="inlineStr">
        <is>
          <t>N</t>
        </is>
      </c>
      <c r="N748" s="2" t="inlineStr">
        <is>
          <t>Metal</t>
        </is>
      </c>
      <c r="O748" s="2" t="inlineStr">
        <is>
          <t>15 días laborables</t>
        </is>
      </c>
      <c r="P748" s="2" t="inlineStr"/>
      <c r="Q748" s="2" t="inlineStr">
        <is>
          <t>Añadir al presupuesto la preparación de muestra (N8000)</t>
        </is>
      </c>
      <c r="R748" s="2" t="inlineStr">
        <is>
          <t>Muestreador IOM  + Filtro Esteres Celulosa (EDC) -&gt; MT126</t>
        </is>
      </c>
      <c r="S748" s="25" t="inlineStr">
        <is>
          <t>MT126</t>
        </is>
      </c>
    </row>
    <row r="749" hidden="1">
      <c r="A749" t="inlineStr">
        <is>
          <t>7440-67-7</t>
        </is>
      </c>
      <c r="B749" s="2" t="inlineStr">
        <is>
          <t>Circonio - aire</t>
        </is>
      </c>
      <c r="C749" s="2" t="inlineStr">
        <is>
          <t>Zirconio</t>
        </is>
      </c>
      <c r="D749" s="2" t="inlineStr">
        <is>
          <t xml:space="preserve">Circonio elemental; Compuestos de circonio, como Zr; </t>
        </is>
      </c>
      <c r="E749" s="2" t="inlineStr">
        <is>
          <t>N2000</t>
        </is>
      </c>
      <c r="F749" s="2" t="inlineStr">
        <is>
          <t>MA191</t>
        </is>
      </c>
      <c r="G749" s="2" t="inlineStr">
        <is>
          <t>2,5 µg</t>
        </is>
      </c>
      <c r="H749" s="2" t="inlineStr">
        <is>
          <t>Temperatura ambiente</t>
        </is>
      </c>
      <c r="I749" s="2" t="inlineStr"/>
      <c r="J749" s="2" t="inlineStr"/>
      <c r="K749" s="2" t="inlineStr"/>
      <c r="L749" s="2" t="inlineStr">
        <is>
          <t>N</t>
        </is>
      </c>
      <c r="N749" s="2" t="inlineStr">
        <is>
          <t>urgente 8 días</t>
        </is>
      </c>
      <c r="O749" s="2" t="inlineStr">
        <is>
          <t>8 días laborables</t>
        </is>
      </c>
      <c r="P749" s="2" t="inlineStr"/>
      <c r="Q749" s="2" t="inlineStr">
        <is>
          <t>Añadir al presupuesto la preparación de muestra (N8000)</t>
        </is>
      </c>
      <c r="R749" s="2" t="inlineStr">
        <is>
          <t>Muestreador IOM  + Filtro Esteres Celulosa (EDC) -&gt; MT126</t>
        </is>
      </c>
      <c r="S749" s="26" t="inlineStr">
        <is>
          <t>MT126</t>
        </is>
      </c>
    </row>
    <row r="750" hidden="1">
      <c r="A750" t="inlineStr">
        <is>
          <t>7440-48-4; 10210-68-1; 16842-03-8; 7646-79-9; 513-79-1; 10141-05-6; 10124-43-3</t>
        </is>
      </c>
      <c r="B750" s="2" t="inlineStr">
        <is>
          <t>Cobalto - aire</t>
        </is>
      </c>
      <c r="C750" s="2" t="n"/>
      <c r="D750"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750" s="2" t="inlineStr">
        <is>
          <t>N2005</t>
        </is>
      </c>
      <c r="F750" s="2" t="inlineStr">
        <is>
          <t>MA191</t>
        </is>
      </c>
      <c r="G750" s="2" t="inlineStr">
        <is>
          <t>0,1 µg</t>
        </is>
      </c>
      <c r="H750" s="2" t="inlineStr">
        <is>
          <t>Temperatura ambiente</t>
        </is>
      </c>
      <c r="I750" s="2" t="inlineStr">
        <is>
          <t>Método interno basado en el método OSHA ID-121 y EPA 6020A</t>
        </is>
      </c>
      <c r="J750" s="2" t="inlineStr"/>
      <c r="K750" s="2" t="inlineStr">
        <is>
          <t>Espectrometría de masas con plasma acoplado inductivamente (ICP/MS)</t>
        </is>
      </c>
      <c r="L750" s="2" t="inlineStr">
        <is>
          <t>N</t>
        </is>
      </c>
      <c r="N750" s="2" t="inlineStr">
        <is>
          <t>urgente 8 días</t>
        </is>
      </c>
      <c r="O750" s="2" t="inlineStr">
        <is>
          <t>8 días laborables</t>
        </is>
      </c>
      <c r="P750" s="2" t="inlineStr"/>
      <c r="Q750" s="2" t="inlineStr">
        <is>
          <t>Añadir al presupuesto la preparación de muestra (N8000)</t>
        </is>
      </c>
      <c r="R750" s="2" t="inlineStr">
        <is>
          <t>Muestreador IOM  + Filtro Esteres Celulosa (EDC) -&gt; MT126</t>
        </is>
      </c>
      <c r="S750" s="26" t="inlineStr">
        <is>
          <t>MT126</t>
        </is>
      </c>
    </row>
    <row r="751" hidden="1">
      <c r="A751" t="inlineStr">
        <is>
          <t>7440-48-4; 10210-68-1; 16842-03-8; 7646-79-9; 513-79-1; 10141-05-6; 10124-43-3</t>
        </is>
      </c>
      <c r="B751" s="2" t="inlineStr">
        <is>
          <t>Cobalto - aire</t>
        </is>
      </c>
      <c r="C751" s="2" t="n"/>
      <c r="D751"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751" s="2" t="inlineStr">
        <is>
          <t>N2005</t>
        </is>
      </c>
      <c r="F751" s="2" t="inlineStr">
        <is>
          <t>MA008</t>
        </is>
      </c>
      <c r="G751" s="2" t="inlineStr">
        <is>
          <t>0,1 µg</t>
        </is>
      </c>
      <c r="H751" s="2" t="inlineStr">
        <is>
          <t>Temperatura ambiente</t>
        </is>
      </c>
      <c r="I751" s="2" t="inlineStr">
        <is>
          <t>Método interno basado en el método OSHA ID-121 y EPA 6020A</t>
        </is>
      </c>
      <c r="J751" s="2" t="inlineStr"/>
      <c r="K751" s="2" t="inlineStr">
        <is>
          <t>Espectrometría de masas con plasma acoplado inductivamente (ICP/MS)</t>
        </is>
      </c>
      <c r="L751" s="2" t="inlineStr">
        <is>
          <t>N</t>
        </is>
      </c>
      <c r="N751" s="2" t="inlineStr">
        <is>
          <t>Metal</t>
        </is>
      </c>
      <c r="O751" s="2" t="inlineStr">
        <is>
          <t>15 días laborables</t>
        </is>
      </c>
      <c r="P751" s="2" t="inlineStr"/>
      <c r="Q751" s="2" t="inlineStr">
        <is>
          <t>Añadir al presupuesto la preparación de muestra (N8000)</t>
        </is>
      </c>
      <c r="R751" s="2" t="inlineStr">
        <is>
          <t>Muestreador IOM  + Filtro Esteres Celulosa (EDC) -&gt; MT126</t>
        </is>
      </c>
      <c r="S751" s="26" t="inlineStr">
        <is>
          <t>MT126</t>
        </is>
      </c>
    </row>
    <row r="752" hidden="1">
      <c r="A752" t="inlineStr">
        <is>
          <t>7440-50-8</t>
        </is>
      </c>
      <c r="B752" s="2" t="inlineStr">
        <is>
          <t>Cobre - aire</t>
        </is>
      </c>
      <c r="C752" s="2" t="n"/>
      <c r="D752" s="2" t="inlineStr">
        <is>
          <t xml:space="preserve">Cobre - fracción respirable; Compuestos de cobre, como Cu -Fracción respirable; </t>
        </is>
      </c>
      <c r="E752" s="2" t="inlineStr">
        <is>
          <t>N2010</t>
        </is>
      </c>
      <c r="F752" s="2" t="inlineStr">
        <is>
          <t>MA008</t>
        </is>
      </c>
      <c r="G752" s="2" t="inlineStr">
        <is>
          <t>0,5 µg</t>
        </is>
      </c>
      <c r="H752" s="2" t="inlineStr">
        <is>
          <t>Temperatura ambiente</t>
        </is>
      </c>
      <c r="I752" s="2" t="inlineStr">
        <is>
          <t>Método interno basado en el método OSHA ID-121 y EPA 6020A</t>
        </is>
      </c>
      <c r="J752" s="2" t="inlineStr"/>
      <c r="K752" s="2" t="inlineStr">
        <is>
          <t>Espectrometría de masas con plasma acoplado inductivamente (ICP/MS)</t>
        </is>
      </c>
      <c r="L752" s="2" t="inlineStr">
        <is>
          <t>N</t>
        </is>
      </c>
      <c r="N752" s="2" t="inlineStr">
        <is>
          <t>Metal</t>
        </is>
      </c>
      <c r="O752" s="2" t="inlineStr">
        <is>
          <t>15 días laborables</t>
        </is>
      </c>
      <c r="P752" s="2" t="inlineStr"/>
      <c r="Q752" s="2" t="inlineStr">
        <is>
          <t>Añadir al presupuesto la preparación de muestra (N8000)</t>
        </is>
      </c>
      <c r="R752" s="2" t="inlineStr">
        <is>
          <t>muestrear con Ciclón tipo Johanesburgo y Filtro Esteres Celulosa (EDC) -&gt; MT130</t>
        </is>
      </c>
      <c r="S752" s="25" t="inlineStr">
        <is>
          <t>MT130</t>
        </is>
      </c>
      <c r="T752" s="25" t="inlineStr">
        <is>
          <t>MT126</t>
        </is>
      </c>
    </row>
    <row r="753" hidden="1">
      <c r="A753" t="inlineStr">
        <is>
          <t>7440-50-8</t>
        </is>
      </c>
      <c r="B753" s="2" t="inlineStr">
        <is>
          <t>Cobre - aire</t>
        </is>
      </c>
      <c r="C753" s="2" t="n"/>
      <c r="D753" s="2" t="inlineStr">
        <is>
          <t xml:space="preserve">Cobre - fracción respirable; Compuestos de cobre, como Cu -Fracción respirable; </t>
        </is>
      </c>
      <c r="E753" s="2" t="inlineStr">
        <is>
          <t>N2010</t>
        </is>
      </c>
      <c r="F753" s="2" t="inlineStr">
        <is>
          <t>MA191</t>
        </is>
      </c>
      <c r="G753" s="2" t="inlineStr">
        <is>
          <t>0,5 µg</t>
        </is>
      </c>
      <c r="H753" s="2" t="inlineStr">
        <is>
          <t>Temperatura ambiente</t>
        </is>
      </c>
      <c r="I753" s="2" t="inlineStr">
        <is>
          <t>Método interno basado en el método OSHA ID-121 y EPA 6020A</t>
        </is>
      </c>
      <c r="J753" s="2" t="inlineStr"/>
      <c r="K753" s="2" t="inlineStr">
        <is>
          <t>Espectrometría de masas con plasma acoplado inductivamente (ICP/MS)</t>
        </is>
      </c>
      <c r="L753" s="2" t="inlineStr">
        <is>
          <t>N</t>
        </is>
      </c>
      <c r="N753" s="2" t="inlineStr">
        <is>
          <t>urgente 8 días</t>
        </is>
      </c>
      <c r="O753" s="2" t="inlineStr">
        <is>
          <t>8 días laborables</t>
        </is>
      </c>
      <c r="P753" s="2" t="inlineStr"/>
      <c r="Q753" s="2" t="inlineStr">
        <is>
          <t>Añadir al presupuesto la preparación de muestra (N8000)</t>
        </is>
      </c>
      <c r="R753" s="2" t="inlineStr">
        <is>
          <t>muestrear con Ciclón tipo Johanesburgo y Filtro Esteres Celulosa (EDC) -&gt; MT130</t>
        </is>
      </c>
      <c r="S753" s="25" t="inlineStr">
        <is>
          <t>MT130</t>
        </is>
      </c>
      <c r="T753" s="25" t="inlineStr">
        <is>
          <t>MT126</t>
        </is>
      </c>
    </row>
    <row r="754" hidden="1">
      <c r="A754" t="inlineStr">
        <is>
          <t>7440-47-3</t>
        </is>
      </c>
      <c r="B754" s="2" t="inlineStr">
        <is>
          <t>Cromo - aire</t>
        </is>
      </c>
      <c r="C754" s="2" t="n"/>
      <c r="D754" s="2" t="inlineStr">
        <is>
          <t xml:space="preserve">Cromo metal; Compuestos inorgánicos de Cromo (II) y de Cromo (III) insolubles, como Cr; NOTA: cromo hexavalente (Cr(VI); compuestos de cromo (VI)) requiere valoración específica, véase N2411; </t>
        </is>
      </c>
      <c r="E754" s="2" t="inlineStr">
        <is>
          <t>N2015</t>
        </is>
      </c>
      <c r="F754" s="2" t="inlineStr">
        <is>
          <t>MA191</t>
        </is>
      </c>
      <c r="G754" s="2" t="inlineStr">
        <is>
          <t>0,5 µg</t>
        </is>
      </c>
      <c r="H754" s="2" t="inlineStr">
        <is>
          <t>Temperatura ambiente</t>
        </is>
      </c>
      <c r="I754" s="2" t="inlineStr">
        <is>
          <t>Método interno basado en el método OSHA ID-121 y EPA 6020A</t>
        </is>
      </c>
      <c r="J754" s="2" t="inlineStr"/>
      <c r="K754" s="2" t="inlineStr">
        <is>
          <t>Espectrometría de masas con plasma acoplado inductivamente (ICP/MS)</t>
        </is>
      </c>
      <c r="L754" s="2" t="inlineStr">
        <is>
          <t>N</t>
        </is>
      </c>
      <c r="N754" s="2" t="inlineStr">
        <is>
          <t>urgente 8 días</t>
        </is>
      </c>
      <c r="O754" s="2" t="inlineStr">
        <is>
          <t>8 días laborables</t>
        </is>
      </c>
      <c r="P754" s="2" t="inlineStr"/>
      <c r="Q754" s="2" t="inlineStr">
        <is>
          <t>Añadir al presupuesto la preparación de muestra (N8000)</t>
        </is>
      </c>
      <c r="R754" s="2" t="inlineStr">
        <is>
          <t>Muestreador IOM  + Filtro Esteres Celulosa (EDC) -&gt; MT126</t>
        </is>
      </c>
      <c r="S754" s="26" t="inlineStr">
        <is>
          <t>MT126</t>
        </is>
      </c>
    </row>
    <row r="755" hidden="1">
      <c r="A755" t="inlineStr">
        <is>
          <t>7440-47-3</t>
        </is>
      </c>
      <c r="B755" s="2" t="inlineStr">
        <is>
          <t>Cromo - aire</t>
        </is>
      </c>
      <c r="C755" s="2" t="n"/>
      <c r="D755" s="2" t="inlineStr">
        <is>
          <t xml:space="preserve">Cromo metal; Compuestos inorgánicos de Cromo (II) y de Cromo (III) insolubles, como Cr; NOTA: cromo hexavalente (Cr(VI); compuestos de cromo (VI)) requiere valoración específica, véase N2411; </t>
        </is>
      </c>
      <c r="E755" s="2" t="inlineStr">
        <is>
          <t>N2015</t>
        </is>
      </c>
      <c r="F755" s="2" t="inlineStr">
        <is>
          <t>MA008</t>
        </is>
      </c>
      <c r="G755" s="2" t="inlineStr">
        <is>
          <t>0,5 µg</t>
        </is>
      </c>
      <c r="H755" s="2" t="inlineStr">
        <is>
          <t>Temperatura ambiente</t>
        </is>
      </c>
      <c r="I755" s="2" t="inlineStr">
        <is>
          <t>Método interno basado en el método OSHA ID-121 y EPA 6020A</t>
        </is>
      </c>
      <c r="J755" s="2" t="inlineStr"/>
      <c r="K755" s="2" t="inlineStr">
        <is>
          <t>Espectrometría de masas con plasma acoplado inductivamente (ICP/MS)</t>
        </is>
      </c>
      <c r="L755" s="2" t="inlineStr">
        <is>
          <t>N</t>
        </is>
      </c>
      <c r="N755" s="2" t="inlineStr">
        <is>
          <t>Metal</t>
        </is>
      </c>
      <c r="O755" s="2" t="inlineStr">
        <is>
          <t>15 días laborables</t>
        </is>
      </c>
      <c r="P755" s="2" t="inlineStr"/>
      <c r="Q755" s="2" t="inlineStr">
        <is>
          <t>Añadir al presupuesto la preparación de muestra (N8000)</t>
        </is>
      </c>
      <c r="R755" s="2" t="inlineStr">
        <is>
          <t>Muestreador IOM  + Filtro Esteres Celulosa (EDC) -&gt; MT126</t>
        </is>
      </c>
      <c r="S755" s="26" t="inlineStr">
        <is>
          <t>MT126</t>
        </is>
      </c>
    </row>
    <row r="756" hidden="1">
      <c r="A756" t="inlineStr">
        <is>
          <t>7440-31-5</t>
        </is>
      </c>
      <c r="B756" s="2" t="inlineStr">
        <is>
          <t>Estaño - aire</t>
        </is>
      </c>
      <c r="C756" s="2" t="n"/>
      <c r="D756" s="2" t="inlineStr">
        <is>
          <t xml:space="preserve">Estaño metal; Estaño Óxido y compuestos inorgánicos, como Sn; No incluye: Estaño Compuestos orgánicos (compuestos organoestánnicos), como Sn (véase N2036); </t>
        </is>
      </c>
      <c r="E756" s="2" t="inlineStr">
        <is>
          <t>N2035</t>
        </is>
      </c>
      <c r="F756" s="2" t="inlineStr">
        <is>
          <t>MA008</t>
        </is>
      </c>
      <c r="G756" s="2" t="inlineStr">
        <is>
          <t>0,5 µg</t>
        </is>
      </c>
      <c r="H756" s="2" t="inlineStr">
        <is>
          <t>Temperatura ambiente</t>
        </is>
      </c>
      <c r="I756" s="2" t="inlineStr">
        <is>
          <t>Método interno basado en el método OSHA ID-121 y EPA 6020A</t>
        </is>
      </c>
      <c r="J756" s="2" t="inlineStr"/>
      <c r="K756" s="2" t="inlineStr">
        <is>
          <t>Espectrometría de masas con plasma acoplado inductivamente (ICP/MS)</t>
        </is>
      </c>
      <c r="L756" s="2" t="inlineStr">
        <is>
          <t>N</t>
        </is>
      </c>
      <c r="N756" s="2" t="inlineStr">
        <is>
          <t>Metal</t>
        </is>
      </c>
      <c r="O756" s="2" t="inlineStr">
        <is>
          <t>15 días laborables</t>
        </is>
      </c>
      <c r="P756" s="2" t="inlineStr"/>
      <c r="Q756" s="2" t="inlineStr">
        <is>
          <t>Añadir al presupuesto la preparación de muestra (N8000)</t>
        </is>
      </c>
      <c r="R756" s="2" t="inlineStr">
        <is>
          <t>Muestreador IOM  + Filtro Esteres Celulosa (EDC) -&gt; MT126</t>
        </is>
      </c>
      <c r="S756" s="26" t="inlineStr">
        <is>
          <t>MT126</t>
        </is>
      </c>
    </row>
    <row r="757" hidden="1">
      <c r="A757" t="inlineStr">
        <is>
          <t>7440-31-5</t>
        </is>
      </c>
      <c r="B757" s="2" t="inlineStr">
        <is>
          <t>Estaño - aire</t>
        </is>
      </c>
      <c r="C757" s="2" t="n"/>
      <c r="D757" s="2" t="inlineStr">
        <is>
          <t xml:space="preserve">Estaño metal; Estaño Óxido y compuestos inorgánicos, como Sn; No incluye: Estaño Compuestos orgánicos (compuestos organoestánnicos), como Sn (véase N2036); </t>
        </is>
      </c>
      <c r="E757" s="2" t="inlineStr">
        <is>
          <t>N2035</t>
        </is>
      </c>
      <c r="F757" s="2" t="inlineStr">
        <is>
          <t>MA191</t>
        </is>
      </c>
      <c r="G757" s="2" t="inlineStr">
        <is>
          <t>0,5 µg</t>
        </is>
      </c>
      <c r="H757" s="2" t="inlineStr">
        <is>
          <t>Temperatura ambiente</t>
        </is>
      </c>
      <c r="I757" s="2" t="inlineStr">
        <is>
          <t>Método interno basado en el método OSHA ID-121 y EPA 6020A</t>
        </is>
      </c>
      <c r="J757" s="2" t="inlineStr"/>
      <c r="K757" s="2" t="inlineStr">
        <is>
          <t>Espectrometría de masas con plasma acoplado inductivamente (ICP/MS)</t>
        </is>
      </c>
      <c r="L757" s="2" t="inlineStr">
        <is>
          <t>N</t>
        </is>
      </c>
      <c r="N757" s="2" t="inlineStr">
        <is>
          <t>urgente 8 días</t>
        </is>
      </c>
      <c r="O757" s="2" t="inlineStr">
        <is>
          <t>8 días laborables</t>
        </is>
      </c>
      <c r="P757" s="2" t="inlineStr"/>
      <c r="Q757" s="2" t="inlineStr">
        <is>
          <t>Añadir al presupuesto la preparación de muestra (N8000)</t>
        </is>
      </c>
      <c r="R757" s="2" t="inlineStr">
        <is>
          <t>Muestreador IOM  + Filtro Esteres Celulosa (EDC) -&gt; MT126</t>
        </is>
      </c>
      <c r="S757" s="25" t="inlineStr">
        <is>
          <t>MT126</t>
        </is>
      </c>
    </row>
    <row r="758" hidden="1">
      <c r="B758" s="2" t="inlineStr">
        <is>
          <t>Compuestos organoestánnicos totales en aire</t>
        </is>
      </c>
      <c r="C758" s="2" t="n"/>
      <c r="D758" s="2" t="inlineStr">
        <is>
          <t xml:space="preserve">Compuestos orgánicos de estaño; </t>
        </is>
      </c>
      <c r="E758" s="2" t="inlineStr">
        <is>
          <t>N2036</t>
        </is>
      </c>
      <c r="F758" s="2" t="inlineStr">
        <is>
          <t>MA371</t>
        </is>
      </c>
      <c r="G758" s="2" t="inlineStr">
        <is>
          <t>1 µg</t>
        </is>
      </c>
      <c r="H758" s="2" t="inlineStr">
        <is>
          <t>Congelada (&lt;0°C)</t>
        </is>
      </c>
      <c r="I758" s="2" t="inlineStr">
        <is>
          <t>NIOSH 5504 modificado</t>
        </is>
      </c>
      <c r="J758" s="2" t="inlineStr"/>
      <c r="K758" s="2" t="inlineStr">
        <is>
          <t>Espectrometría de masas con plasma acoplado inductivamente (ICP/MS)</t>
        </is>
      </c>
      <c r="L758" s="2" t="inlineStr">
        <is>
          <t>N</t>
        </is>
      </c>
      <c r="N758" s="2" t="inlineStr">
        <is>
          <t>Compuestos organoestánnicos totales en aire</t>
        </is>
      </c>
      <c r="O758" s="2" t="inlineStr">
        <is>
          <t>15 días laborables</t>
        </is>
      </c>
      <c r="P758" s="2" t="inlineStr"/>
      <c r="Q758" s="2" t="inlineStr">
        <is>
          <t>La determinación de organoestánnicos totales solo es posible si no hay presencia de compuestos inorganicos de estaño</t>
        </is>
      </c>
      <c r="R758" s="2" t="inlineStr">
        <is>
          <t>FV + XAD2</t>
        </is>
      </c>
      <c r="S758" s="25" t="inlineStr">
        <is>
          <t>MAE15</t>
        </is>
      </c>
    </row>
    <row r="759" hidden="1" customFormat="1" s="19">
      <c r="B759" s="20" t="inlineStr">
        <is>
          <t>Estroncio - aire</t>
        </is>
      </c>
      <c r="C759" s="20" t="n"/>
      <c r="D759" s="20" t="n"/>
      <c r="E759" s="20" t="inlineStr">
        <is>
          <t>N2040</t>
        </is>
      </c>
      <c r="F759" s="20" t="inlineStr">
        <is>
          <t>MA008</t>
        </is>
      </c>
      <c r="G759" s="20" t="inlineStr">
        <is>
          <t>1 µg</t>
        </is>
      </c>
      <c r="H759" s="20" t="inlineStr">
        <is>
          <t>Temperatura ambiente</t>
        </is>
      </c>
      <c r="I759" s="20" t="inlineStr"/>
      <c r="J759" s="20" t="inlineStr"/>
      <c r="K759" s="20" t="inlineStr"/>
      <c r="L759" s="20" t="inlineStr">
        <is>
          <t>N</t>
        </is>
      </c>
      <c r="N759" s="20" t="inlineStr">
        <is>
          <t>Metal</t>
        </is>
      </c>
      <c r="O759" s="20" t="inlineStr">
        <is>
          <t>15 días laborables</t>
        </is>
      </c>
      <c r="P759" s="20" t="inlineStr"/>
      <c r="Q759" s="20" t="inlineStr">
        <is>
          <t>Añadir al presupuesto la preparación de muestra (N8000)</t>
        </is>
      </c>
      <c r="R759" s="20" t="inlineStr">
        <is>
          <t>Muestreador IOM  + Filtro Esteres Celulosa (EDC) -&gt; MT126</t>
        </is>
      </c>
    </row>
    <row r="760" hidden="1" customFormat="1" s="19">
      <c r="B760" s="20" t="inlineStr">
        <is>
          <t>Estroncio - aire</t>
        </is>
      </c>
      <c r="C760" s="20" t="n"/>
      <c r="D760" s="20" t="n"/>
      <c r="E760" s="20" t="inlineStr">
        <is>
          <t>N2040</t>
        </is>
      </c>
      <c r="F760" s="20" t="inlineStr">
        <is>
          <t>MA191</t>
        </is>
      </c>
      <c r="G760" s="20" t="inlineStr">
        <is>
          <t>1 µg</t>
        </is>
      </c>
      <c r="H760" s="20" t="inlineStr">
        <is>
          <t>Temperatura ambiente</t>
        </is>
      </c>
      <c r="I760" s="20" t="inlineStr"/>
      <c r="J760" s="20" t="inlineStr"/>
      <c r="K760" s="20" t="inlineStr"/>
      <c r="L760" s="20" t="inlineStr">
        <is>
          <t>N</t>
        </is>
      </c>
      <c r="N760" s="20" t="inlineStr">
        <is>
          <t>urgente 8 días</t>
        </is>
      </c>
      <c r="O760" s="20" t="inlineStr">
        <is>
          <t>8 días laborables</t>
        </is>
      </c>
      <c r="P760" s="20" t="inlineStr"/>
      <c r="Q760" s="20" t="inlineStr">
        <is>
          <t>Añadir al presupuesto la preparación de muestra (N8000)</t>
        </is>
      </c>
      <c r="R760" s="20" t="inlineStr">
        <is>
          <t>Muestreador IOM  + Filtro Esteres Celulosa (EDC) -&gt; MT126</t>
        </is>
      </c>
    </row>
    <row r="761" hidden="1" customFormat="1" s="11">
      <c r="A761" s="11" t="inlineStr">
        <is>
          <t>7439-89-6; 1309-37-1; 1345-25-1</t>
        </is>
      </c>
      <c r="B761" s="12" t="inlineStr">
        <is>
          <t>Hierro - aire</t>
        </is>
      </c>
      <c r="C761" s="12" t="n"/>
      <c r="D761" s="12" t="inlineStr">
        <is>
          <t xml:space="preserve">Óxido de hierro (III), polvo y humos (CAS: 1309-37-1), como Fe; Hierro - Sales solubles, como Fe; Hierro Pentacarbonilo (CAS: 13463-40-6), como Fe; Hierro Diciclopentadienilo (CAS: 102-54-5); </t>
        </is>
      </c>
      <c r="E761" s="12" t="inlineStr">
        <is>
          <t>N2075</t>
        </is>
      </c>
      <c r="F761" s="12" t="inlineStr">
        <is>
          <t>MA008</t>
        </is>
      </c>
      <c r="G761" s="12" t="inlineStr">
        <is>
          <t>5 µg</t>
        </is>
      </c>
      <c r="H761" s="12" t="inlineStr">
        <is>
          <t>Temperatura ambiente</t>
        </is>
      </c>
      <c r="I761" s="12" t="inlineStr">
        <is>
          <t>Método interno basado en el método OSHA ID-121 y EPA 6020A</t>
        </is>
      </c>
      <c r="J761" s="12" t="inlineStr"/>
      <c r="K761" s="12" t="inlineStr">
        <is>
          <t>Espectrometría de masas con plasma acoplado inductivamente (ICP/MS)</t>
        </is>
      </c>
      <c r="L761" s="12" t="inlineStr">
        <is>
          <t>N</t>
        </is>
      </c>
      <c r="N761" s="12" t="inlineStr">
        <is>
          <t>Metal</t>
        </is>
      </c>
      <c r="O761" s="12" t="inlineStr">
        <is>
          <t>15 días laborables</t>
        </is>
      </c>
      <c r="P761" s="12" t="inlineStr"/>
      <c r="Q761" s="12" t="inlineStr">
        <is>
          <t>Añadir al presupuesto la preparación de muestra (N8000). Para hierro diciclopentadienilo (CAS: 102-54-5), consular con el Laboratorio.</t>
        </is>
      </c>
      <c r="R761" s="12" t="inlineStr">
        <is>
          <t>Muestreador IOM  + Filtro Esteres Celulosa (EDC) -&gt; MT126</t>
        </is>
      </c>
      <c r="S761" s="11" t="inlineStr">
        <is>
          <t>MT126</t>
        </is>
      </c>
    </row>
    <row r="762" hidden="1" customFormat="1" s="11">
      <c r="A762" s="11" t="inlineStr">
        <is>
          <t>7439-89-6; 1309-37-1; 1345-25-1</t>
        </is>
      </c>
      <c r="B762" s="12" t="inlineStr">
        <is>
          <t>Hierro - aire</t>
        </is>
      </c>
      <c r="C762" s="12" t="n"/>
      <c r="D762" s="12" t="inlineStr">
        <is>
          <t xml:space="preserve">Óxido de hierro (III), polvo y humos (CAS: 1309-37-1), como Fe; Hierro Sales solubles, como Fe; Hierro Pentacarbonilo (CAS: 13463-40-6), como Fe; Hierro Diciclopentadienilo (CAS: 102-54-5); </t>
        </is>
      </c>
      <c r="E762" s="12" t="inlineStr">
        <is>
          <t>N2075</t>
        </is>
      </c>
      <c r="F762" s="12" t="inlineStr">
        <is>
          <t>MA191</t>
        </is>
      </c>
      <c r="G762" s="12" t="inlineStr">
        <is>
          <t>5 µg</t>
        </is>
      </c>
      <c r="H762" s="12" t="inlineStr">
        <is>
          <t>Temperatura ambiente</t>
        </is>
      </c>
      <c r="I762" s="12" t="inlineStr">
        <is>
          <t>Método interno basado en el método OSHA ID-121 y EPA 6020A</t>
        </is>
      </c>
      <c r="J762" s="12" t="inlineStr"/>
      <c r="K762" s="12" t="inlineStr">
        <is>
          <t>Espectrometría de masas con plasma acoplado inductivamente (ICP/MS)</t>
        </is>
      </c>
      <c r="L762" s="12" t="inlineStr">
        <is>
          <t>N</t>
        </is>
      </c>
      <c r="N762" s="12" t="inlineStr">
        <is>
          <t>urgente 8 días</t>
        </is>
      </c>
      <c r="O762" s="12" t="inlineStr">
        <is>
          <t>8 días laborables</t>
        </is>
      </c>
      <c r="P762" s="12" t="inlineStr"/>
      <c r="Q762" s="12" t="inlineStr">
        <is>
          <t>Añadir al presupuesto la preparación de muestra (N8000). Para hierro diciclopentadienilo (CAS: 102-54-5), consular con el Laboratorio.</t>
        </is>
      </c>
      <c r="R762" s="12" t="inlineStr">
        <is>
          <t>Muestreador IOM  + Filtro Esteres Celulosa (EDC) -&gt; MT126</t>
        </is>
      </c>
      <c r="S762" s="11" t="inlineStr">
        <is>
          <t>MT126</t>
        </is>
      </c>
    </row>
    <row r="763" hidden="1">
      <c r="B763" s="2" t="inlineStr">
        <is>
          <t>Densidad</t>
        </is>
      </c>
      <c r="C763" s="2" t="n"/>
      <c r="D763" s="2" t="n"/>
      <c r="E763" s="2" t="inlineStr">
        <is>
          <t>N2096</t>
        </is>
      </c>
      <c r="F763" s="2" t="inlineStr">
        <is>
          <t>PCG</t>
        </is>
      </c>
      <c r="G763" s="2" t="inlineStr"/>
      <c r="H763" s="2" t="inlineStr"/>
      <c r="I763" s="2" t="inlineStr"/>
      <c r="J763" s="2" t="inlineStr"/>
      <c r="K763" s="2" t="inlineStr"/>
      <c r="L763" s="2" t="inlineStr">
        <is>
          <t>N</t>
        </is>
      </c>
      <c r="N763" s="2" t="inlineStr">
        <is>
          <t>Consultar precio con Gerencia Industria</t>
        </is>
      </c>
      <c r="O763" s="2" t="inlineStr">
        <is>
          <t>15 días laborables</t>
        </is>
      </c>
      <c r="P763" s="2" t="inlineStr"/>
      <c r="Q763" s="2" t="inlineStr"/>
      <c r="R763" s="2" t="inlineStr"/>
    </row>
    <row r="764" hidden="1">
      <c r="A764" t="inlineStr">
        <is>
          <t>7439-95-4; 1309-48-4; 546-93-0; 1309-48-4</t>
        </is>
      </c>
      <c r="B764" s="2" t="inlineStr">
        <is>
          <t>Magnesio - aire</t>
        </is>
      </c>
      <c r="C764" s="2" t="n"/>
      <c r="D764" s="2" t="inlineStr">
        <is>
          <t xml:space="preserve">Óxido de Magnesio, humos y polvo (CAS: 1309-48-4); Magnesita (MgCO3) (CAS: 546-93-0); MgO (CAS: 1309-48-4); </t>
        </is>
      </c>
      <c r="E764" s="2" t="inlineStr">
        <is>
          <t>N2115</t>
        </is>
      </c>
      <c r="F764" s="2" t="inlineStr">
        <is>
          <t>MA008</t>
        </is>
      </c>
      <c r="G764" s="2" t="inlineStr">
        <is>
          <t>50 µg</t>
        </is>
      </c>
      <c r="H764" s="2" t="inlineStr">
        <is>
          <t>Temperatura ambiente</t>
        </is>
      </c>
      <c r="I764" s="2" t="inlineStr">
        <is>
          <t>Método interno basado en el método OSHA ID-121 y EPA 6020A</t>
        </is>
      </c>
      <c r="J764" s="2" t="inlineStr"/>
      <c r="K764" s="2" t="inlineStr">
        <is>
          <t>Espectrometría de masas con plasma acoplado inductivamente (ICP/MS)</t>
        </is>
      </c>
      <c r="L764" s="2" t="inlineStr">
        <is>
          <t>N</t>
        </is>
      </c>
      <c r="N764" s="2" t="inlineStr">
        <is>
          <t>Metal</t>
        </is>
      </c>
      <c r="O764" s="2" t="inlineStr">
        <is>
          <t>15 días laborables</t>
        </is>
      </c>
      <c r="P764" s="2" t="inlineStr"/>
      <c r="Q764" s="2" t="inlineStr">
        <is>
          <t>Añadir al presupuesto la preparación de muestra (N8000)</t>
        </is>
      </c>
      <c r="R764" s="2" t="inlineStr">
        <is>
          <t>Muestreador IOM  + Filtro Esteres Celulosa (EDC) -&gt; MT126</t>
        </is>
      </c>
      <c r="S764" s="25" t="inlineStr">
        <is>
          <t>MT126</t>
        </is>
      </c>
    </row>
    <row r="765" hidden="1">
      <c r="A765" t="inlineStr">
        <is>
          <t>7439-95-4; 1309-48-4; 546-93-0; 1309-48-4</t>
        </is>
      </c>
      <c r="B765" s="2" t="inlineStr">
        <is>
          <t>Magnesio - aire</t>
        </is>
      </c>
      <c r="C765" s="2" t="n"/>
      <c r="D765" s="2" t="inlineStr">
        <is>
          <t xml:space="preserve">Óxido de Magnesio, humos y polvo (CAS: 1309-48-4); Magnesita (MgCO3) (CAS: 546-93-0); MgO (CAS: 1309-48-4); </t>
        </is>
      </c>
      <c r="E765" s="2" t="inlineStr">
        <is>
          <t>N2115</t>
        </is>
      </c>
      <c r="F765" s="2" t="inlineStr">
        <is>
          <t>MA191</t>
        </is>
      </c>
      <c r="G765" s="2" t="inlineStr">
        <is>
          <t>50 µg</t>
        </is>
      </c>
      <c r="H765" s="2" t="inlineStr">
        <is>
          <t>Temperatura ambiente</t>
        </is>
      </c>
      <c r="I765" s="2" t="inlineStr">
        <is>
          <t>Método interno basado en el método OSHA ID-121 y EPA 6020A</t>
        </is>
      </c>
      <c r="J765" s="2" t="inlineStr"/>
      <c r="K765" s="2" t="inlineStr">
        <is>
          <t>Espectrometría de masas con plasma acoplado inductivamente (ICP/MS)</t>
        </is>
      </c>
      <c r="L765" s="2" t="inlineStr">
        <is>
          <t>N</t>
        </is>
      </c>
      <c r="N765" s="2" t="inlineStr">
        <is>
          <t>urgente 8 días</t>
        </is>
      </c>
      <c r="O765" s="2" t="inlineStr">
        <is>
          <t>8 días laborables</t>
        </is>
      </c>
      <c r="P765" s="2" t="inlineStr"/>
      <c r="Q765" s="2" t="inlineStr">
        <is>
          <t>Añadir al presupuesto la preparación de muestra (N8000)</t>
        </is>
      </c>
      <c r="R765" s="2" t="inlineStr">
        <is>
          <t>Muestreador IOM  + Filtro Esteres Celulosa (EDC) -&gt; MT126</t>
        </is>
      </c>
      <c r="S765" s="25" t="inlineStr">
        <is>
          <t>MT126</t>
        </is>
      </c>
    </row>
    <row r="766" hidden="1">
      <c r="A766" t="inlineStr">
        <is>
          <t>7439-96-5; 12079-65-1; 12108-13-3</t>
        </is>
      </c>
      <c r="B766" s="2" t="inlineStr">
        <is>
          <t>Manganeso - aire</t>
        </is>
      </c>
      <c r="C766" s="2" t="n"/>
      <c r="D766"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766" s="2" t="inlineStr">
        <is>
          <t>N2120</t>
        </is>
      </c>
      <c r="F766" s="2" t="inlineStr">
        <is>
          <t>MA008</t>
        </is>
      </c>
      <c r="G766" s="2" t="inlineStr">
        <is>
          <t>1 µg</t>
        </is>
      </c>
      <c r="H766" s="2" t="inlineStr">
        <is>
          <t>Temperatura ambiente</t>
        </is>
      </c>
      <c r="I766" s="2" t="inlineStr">
        <is>
          <t>Método interno basado en el método OSHA ID-121 y EPA 6020A</t>
        </is>
      </c>
      <c r="J766" s="2" t="inlineStr"/>
      <c r="K766" s="2" t="inlineStr">
        <is>
          <t>Espectrometría de masas con plasma acoplado inductivamente (ICP/MS)</t>
        </is>
      </c>
      <c r="L766" s="2" t="inlineStr">
        <is>
          <t>N</t>
        </is>
      </c>
      <c r="N766" s="2" t="inlineStr">
        <is>
          <t>Metal</t>
        </is>
      </c>
      <c r="O766" s="2" t="inlineStr">
        <is>
          <t>15 días laborables</t>
        </is>
      </c>
      <c r="P766" s="2" t="inlineStr"/>
      <c r="Q766" s="2" t="inlineStr">
        <is>
          <t>Añadir al presupuesto la preparación de muestra (N8000)</t>
        </is>
      </c>
      <c r="R766" s="2" t="inlineStr">
        <is>
          <t>Muestreador IOM  + Filtro Esteres Celulosa (EDC) -&gt; MT126</t>
        </is>
      </c>
      <c r="S766" s="25" t="inlineStr">
        <is>
          <t>MT126</t>
        </is>
      </c>
      <c r="T766" s="25" t="inlineStr">
        <is>
          <t>MT130</t>
        </is>
      </c>
    </row>
    <row r="767" hidden="1">
      <c r="A767" t="inlineStr">
        <is>
          <t>7439-96-5; 12079-65-1; 12108-13-3</t>
        </is>
      </c>
      <c r="B767" s="2" t="inlineStr">
        <is>
          <t>Manganeso - aire</t>
        </is>
      </c>
      <c r="C767" s="2" t="n"/>
      <c r="D767"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767" s="2" t="inlineStr">
        <is>
          <t>N2120</t>
        </is>
      </c>
      <c r="F767" s="2" t="inlineStr">
        <is>
          <t>MA191</t>
        </is>
      </c>
      <c r="G767" s="2" t="inlineStr">
        <is>
          <t>1 µg</t>
        </is>
      </c>
      <c r="H767" s="2" t="inlineStr">
        <is>
          <t>Temperatura ambiente</t>
        </is>
      </c>
      <c r="I767" s="2" t="inlineStr">
        <is>
          <t>Método interno basado en el método OSHA ID-121 y EPA 6020A</t>
        </is>
      </c>
      <c r="J767" s="2" t="inlineStr"/>
      <c r="K767" s="2" t="inlineStr">
        <is>
          <t>Espectrometría de masas con plasma acoplado inductivamente (ICP/MS)</t>
        </is>
      </c>
      <c r="L767" s="2" t="inlineStr">
        <is>
          <t>N</t>
        </is>
      </c>
      <c r="N767" s="2" t="inlineStr">
        <is>
          <t>urgente 8 días</t>
        </is>
      </c>
      <c r="O767" s="2" t="inlineStr">
        <is>
          <t>8 días laborables</t>
        </is>
      </c>
      <c r="P767" s="2" t="inlineStr"/>
      <c r="Q767" s="2" t="inlineStr">
        <is>
          <t>Añadir al presupuesto la preparación de muestra (N8000)</t>
        </is>
      </c>
      <c r="R767" s="2" t="inlineStr">
        <is>
          <t>Muestreador IOM  + Filtro Esteres Celulosa (EDC) -&gt; MT126</t>
        </is>
      </c>
      <c r="S767" s="26" t="inlineStr">
        <is>
          <t>MT126</t>
        </is>
      </c>
      <c r="T767" s="26" t="inlineStr">
        <is>
          <t>MT130</t>
        </is>
      </c>
    </row>
    <row r="768" hidden="1">
      <c r="A768" t="inlineStr">
        <is>
          <t>7439-98-7; 7789-82-4; 1313-27-5</t>
        </is>
      </c>
      <c r="B768" s="2" t="inlineStr">
        <is>
          <t>Molibdeno - aire</t>
        </is>
      </c>
      <c r="C768" s="2" t="n"/>
      <c r="D768"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68" s="2" t="inlineStr">
        <is>
          <t>N2125</t>
        </is>
      </c>
      <c r="F768" s="2" t="inlineStr">
        <is>
          <t>MA191</t>
        </is>
      </c>
      <c r="G768" s="2" t="inlineStr">
        <is>
          <t>1 µg</t>
        </is>
      </c>
      <c r="H768" s="2" t="inlineStr">
        <is>
          <t>Temperatura ambiente</t>
        </is>
      </c>
      <c r="I768" s="2" t="inlineStr">
        <is>
          <t>Método interno basado en el método OSHA ID-121 y EPA 6020A</t>
        </is>
      </c>
      <c r="J768" s="2" t="inlineStr"/>
      <c r="K768" s="2" t="inlineStr">
        <is>
          <t>Espectrometría de masas con plasma acoplado inductivamente (ICP/MS)</t>
        </is>
      </c>
      <c r="L768" s="2" t="inlineStr">
        <is>
          <t>N</t>
        </is>
      </c>
      <c r="N768" s="2" t="inlineStr">
        <is>
          <t>urgente 8 días</t>
        </is>
      </c>
      <c r="O768" s="2" t="inlineStr">
        <is>
          <t>8 días laborables</t>
        </is>
      </c>
      <c r="P768" s="2" t="inlineStr"/>
      <c r="Q768" s="2" t="inlineStr">
        <is>
          <t>Añadir al presupuesto la preparación de muestra (N8000)</t>
        </is>
      </c>
      <c r="R768" s="2" t="inlineStr">
        <is>
          <t>Muestreador IOM  + Filtro Esteres Celulosa (EDC) -&gt; MT126</t>
        </is>
      </c>
      <c r="S768" s="26" t="inlineStr">
        <is>
          <t>MT126</t>
        </is>
      </c>
      <c r="T768" s="26" t="inlineStr">
        <is>
          <t>MT130</t>
        </is>
      </c>
    </row>
    <row r="769" hidden="1">
      <c r="A769" t="inlineStr">
        <is>
          <t>7439-98-7; 7789-82-4; 1313-27-5</t>
        </is>
      </c>
      <c r="B769" s="2" t="inlineStr">
        <is>
          <t>Molibdeno - aire</t>
        </is>
      </c>
      <c r="C769" s="2" t="n"/>
      <c r="D769"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69" s="2" t="inlineStr">
        <is>
          <t>N2125</t>
        </is>
      </c>
      <c r="F769" s="2" t="inlineStr">
        <is>
          <t>MA008</t>
        </is>
      </c>
      <c r="G769" s="2" t="inlineStr">
        <is>
          <t>1 µg</t>
        </is>
      </c>
      <c r="H769" s="2" t="inlineStr">
        <is>
          <t>Temperatura ambiente</t>
        </is>
      </c>
      <c r="I769" s="2" t="inlineStr">
        <is>
          <t>Método interno basado en el método OSHA ID-121 y EPA 6020A</t>
        </is>
      </c>
      <c r="J769" s="2" t="inlineStr"/>
      <c r="K769" s="2" t="inlineStr">
        <is>
          <t>Espectrometría de masas con plasma acoplado inductivamente (ICP/MS)</t>
        </is>
      </c>
      <c r="L769" s="2" t="inlineStr">
        <is>
          <t>N</t>
        </is>
      </c>
      <c r="N769" s="2" t="inlineStr">
        <is>
          <t>Metal</t>
        </is>
      </c>
      <c r="O769" s="2" t="inlineStr">
        <is>
          <t>15 días laborables</t>
        </is>
      </c>
      <c r="P769" s="2" t="inlineStr"/>
      <c r="Q769" s="2" t="inlineStr">
        <is>
          <t>Añadir al presupuesto la preparación de muestra (N8000)</t>
        </is>
      </c>
      <c r="R769" s="2" t="inlineStr">
        <is>
          <t>Muestreador IOM  + Filtro Esteres Celulosa (EDC) -&gt; MT126</t>
        </is>
      </c>
      <c r="S769" s="26" t="inlineStr">
        <is>
          <t>MT126</t>
        </is>
      </c>
      <c r="T769" s="26" t="inlineStr">
        <is>
          <t>MT130</t>
        </is>
      </c>
    </row>
    <row r="770" hidden="1">
      <c r="A770" t="inlineStr">
        <is>
          <t>7440-02-0; 7786-81-4; 14216-75-2; 7718-54-9; 13138-45-9; 13463-39-3</t>
        </is>
      </c>
      <c r="B770" s="2" t="inlineStr">
        <is>
          <t>Niquel - aire</t>
        </is>
      </c>
      <c r="C770" s="2" t="inlineStr">
        <is>
          <t xml:space="preserve">Níquel, Niquel; </t>
        </is>
      </c>
      <c r="D770"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70" s="2" t="inlineStr">
        <is>
          <t>N2140</t>
        </is>
      </c>
      <c r="F770" s="2" t="inlineStr">
        <is>
          <t>MA191</t>
        </is>
      </c>
      <c r="G770" s="2" t="inlineStr">
        <is>
          <t>0,5 µg</t>
        </is>
      </c>
      <c r="H770" s="2" t="inlineStr">
        <is>
          <t>Temperatura ambiente</t>
        </is>
      </c>
      <c r="I770" s="2" t="inlineStr">
        <is>
          <t>Método interno basado en el método OSHA ID-121 y EPA 6020A</t>
        </is>
      </c>
      <c r="J770" s="2" t="inlineStr"/>
      <c r="K770" s="2" t="inlineStr">
        <is>
          <t>Espectrometría de masas con plasma acoplado inductivamente (ICP/MS)</t>
        </is>
      </c>
      <c r="L770" s="2" t="inlineStr">
        <is>
          <t>N</t>
        </is>
      </c>
      <c r="N770" s="2" t="inlineStr">
        <is>
          <t>urgente 8 días</t>
        </is>
      </c>
      <c r="O770" s="2" t="inlineStr">
        <is>
          <t>8 días laborables</t>
        </is>
      </c>
      <c r="P770" s="2" t="inlineStr"/>
      <c r="Q770" s="2" t="inlineStr">
        <is>
          <t>Añadir al presupuesto la preparación de muestra (N8000)</t>
        </is>
      </c>
      <c r="R770" s="2" t="inlineStr">
        <is>
          <t>Muestreador IOM  + Filtro Esteres Celulosa (EDC) -&gt; MT126</t>
        </is>
      </c>
      <c r="S770" s="26" t="inlineStr">
        <is>
          <t>MT126</t>
        </is>
      </c>
    </row>
    <row r="771" hidden="1">
      <c r="A771" t="inlineStr">
        <is>
          <t>7440-02-0; 7786-81-4; 14216-75-2; 7718-54-9; 13138-45-9; 13463-39-3</t>
        </is>
      </c>
      <c r="B771" s="2" t="inlineStr">
        <is>
          <t>Niquel - aire</t>
        </is>
      </c>
      <c r="C771" s="2" t="inlineStr">
        <is>
          <t xml:space="preserve">Níquel, Niquel; </t>
        </is>
      </c>
      <c r="D771"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71" s="2" t="inlineStr">
        <is>
          <t>N2140</t>
        </is>
      </c>
      <c r="F771" s="2" t="inlineStr">
        <is>
          <t>MA008</t>
        </is>
      </c>
      <c r="G771" s="2" t="inlineStr">
        <is>
          <t>0,5 µg</t>
        </is>
      </c>
      <c r="H771" s="2" t="inlineStr">
        <is>
          <t>Temperatura ambiente</t>
        </is>
      </c>
      <c r="I771" s="2" t="inlineStr">
        <is>
          <t>Método interno basado en el método OSHA ID-121 y EPA 6020A</t>
        </is>
      </c>
      <c r="J771" s="2" t="inlineStr"/>
      <c r="K771" s="2" t="inlineStr">
        <is>
          <t>Espectrometría de masas con plasma acoplado inductivamente (ICP/MS)</t>
        </is>
      </c>
      <c r="L771" s="2" t="inlineStr">
        <is>
          <t>N</t>
        </is>
      </c>
      <c r="N771" s="2" t="inlineStr">
        <is>
          <t>Metal</t>
        </is>
      </c>
      <c r="O771" s="2" t="inlineStr">
        <is>
          <t>15 días laborables</t>
        </is>
      </c>
      <c r="P771" s="2" t="inlineStr"/>
      <c r="Q771" s="2" t="inlineStr">
        <is>
          <t>Añadir al presupuesto la preparación de muestra (N8000)</t>
        </is>
      </c>
      <c r="R771" s="2" t="inlineStr">
        <is>
          <t>Muestreador IOM  + Filtro Esteres Celulosa (EDC) -&gt; MT126</t>
        </is>
      </c>
      <c r="S771" s="26" t="inlineStr">
        <is>
          <t>MT126</t>
        </is>
      </c>
    </row>
    <row r="772" hidden="1">
      <c r="A772" s="7" t="n"/>
      <c r="B772" s="2" t="inlineStr">
        <is>
          <t>Niquel soluble - aire</t>
        </is>
      </c>
      <c r="C772" s="2" t="inlineStr">
        <is>
          <t xml:space="preserve">Níquel, Niquel; </t>
        </is>
      </c>
      <c r="D772" s="2" t="inlineStr">
        <is>
          <t xml:space="preserve">Níquel, compuestos inorgánicos excepto los expresamente indicados - Compuestos solubles, como Ni; </t>
        </is>
      </c>
      <c r="E772" s="2" t="inlineStr">
        <is>
          <t>N2141</t>
        </is>
      </c>
      <c r="F772" s="2" t="inlineStr">
        <is>
          <t>MA442</t>
        </is>
      </c>
      <c r="G772" s="2" t="inlineStr">
        <is>
          <t>0,5 µg</t>
        </is>
      </c>
      <c r="H772" s="2" t="inlineStr">
        <is>
          <t>Temperatura ambiente</t>
        </is>
      </c>
      <c r="I772" s="2" t="inlineStr">
        <is>
          <t>Método interno basado en el método OSHA ID-121 y EPA 6020A</t>
        </is>
      </c>
      <c r="J772" s="2" t="inlineStr"/>
      <c r="K772" s="2" t="inlineStr">
        <is>
          <t>Espectrometría de masas con plasma acoplado inductivamente (ICP/MS)</t>
        </is>
      </c>
      <c r="L772" s="2" t="inlineStr">
        <is>
          <t>N</t>
        </is>
      </c>
      <c r="N772" s="2" t="inlineStr">
        <is>
          <t>Niquel soluble - aire</t>
        </is>
      </c>
      <c r="O772" s="2" t="inlineStr">
        <is>
          <t>15 días laborables</t>
        </is>
      </c>
      <c r="P772" s="2" t="inlineStr"/>
      <c r="Q772" s="2" t="inlineStr"/>
      <c r="R772" s="2" t="inlineStr">
        <is>
          <t>Muestreador IOM  + Filtro Esteres Celulosa (EDC) -&gt; MT126</t>
        </is>
      </c>
      <c r="S772" s="26" t="inlineStr">
        <is>
          <t>MT126</t>
        </is>
      </c>
    </row>
    <row r="773" hidden="1">
      <c r="A773" t="inlineStr">
        <is>
          <t>7440-57-5</t>
        </is>
      </c>
      <c r="B773" s="2" t="inlineStr">
        <is>
          <t>Oro - aire</t>
        </is>
      </c>
      <c r="C773" s="2" t="n"/>
      <c r="D773" s="2" t="n"/>
      <c r="E773" s="2" t="inlineStr">
        <is>
          <t>N2145</t>
        </is>
      </c>
      <c r="F773" s="2" t="inlineStr">
        <is>
          <t>PCG</t>
        </is>
      </c>
      <c r="G773" s="2" t="inlineStr">
        <is>
          <t>1 µg</t>
        </is>
      </c>
      <c r="H773" s="2" t="inlineStr">
        <is>
          <t>Temperatura ambiente</t>
        </is>
      </c>
      <c r="I773" s="2" t="inlineStr"/>
      <c r="J773" s="2" t="inlineStr">
        <is>
          <t>N/A</t>
        </is>
      </c>
      <c r="K773" s="2" t="inlineStr"/>
      <c r="L773" s="2" t="inlineStr">
        <is>
          <t>N</t>
        </is>
      </c>
      <c r="N773" s="2" t="inlineStr">
        <is>
          <t>Consultar precio con Gerencia Industria</t>
        </is>
      </c>
      <c r="O773" s="2" t="inlineStr">
        <is>
          <t>15 días laborables</t>
        </is>
      </c>
      <c r="P773" s="2" t="inlineStr"/>
      <c r="Q773" s="2" t="inlineStr">
        <is>
          <t>Añadir al presupuesto la preparación de muestra (N8000)</t>
        </is>
      </c>
      <c r="R773" s="2" t="inlineStr">
        <is>
          <t>Muestreador IOM  + Filtro Esteres Celulosa (EDC) -&gt; MT126</t>
        </is>
      </c>
      <c r="S773" s="26" t="inlineStr">
        <is>
          <t>MT126</t>
        </is>
      </c>
    </row>
    <row r="774" hidden="1">
      <c r="A774" t="inlineStr">
        <is>
          <t>7440-22-4</t>
        </is>
      </c>
      <c r="B774" s="2" t="inlineStr">
        <is>
          <t>Plata - aire</t>
        </is>
      </c>
      <c r="C774" s="2" t="n"/>
      <c r="D774" s="2" t="inlineStr">
        <is>
          <t xml:space="preserve">Plata metal (CAS: 7440-22-4); </t>
        </is>
      </c>
      <c r="E774" s="2" t="inlineStr">
        <is>
          <t>N2160</t>
        </is>
      </c>
      <c r="F774" s="2" t="inlineStr">
        <is>
          <t>MA191</t>
        </is>
      </c>
      <c r="G774" s="2" t="inlineStr">
        <is>
          <t>1 µg</t>
        </is>
      </c>
      <c r="H774" s="2" t="inlineStr">
        <is>
          <t>Temperatura ambiente</t>
        </is>
      </c>
      <c r="I774" s="2" t="inlineStr">
        <is>
          <t>Método interno basado en el método OSHA ID-121 y EPA 6020A</t>
        </is>
      </c>
      <c r="J774" s="2" t="inlineStr"/>
      <c r="K774" s="2" t="inlineStr">
        <is>
          <t>Espectrometría de masas con plasma acoplado inductivamente (ICP/MS)</t>
        </is>
      </c>
      <c r="L774" s="2" t="inlineStr">
        <is>
          <t>N</t>
        </is>
      </c>
      <c r="N774" s="2" t="inlineStr">
        <is>
          <t>urgente 8 días</t>
        </is>
      </c>
      <c r="O774" s="2" t="inlineStr">
        <is>
          <t>8 días laborables</t>
        </is>
      </c>
      <c r="P774" s="2" t="inlineStr"/>
      <c r="Q774" s="2" t="inlineStr">
        <is>
          <t>Añadir al presupuesto la preparación de muestra (N8000)</t>
        </is>
      </c>
      <c r="R774" s="2" t="inlineStr">
        <is>
          <t>Muestreador IOM  + Filtro Esteres Celulosa (EDC) -&gt; MT126</t>
        </is>
      </c>
      <c r="S774" s="26" t="inlineStr">
        <is>
          <t>MT126</t>
        </is>
      </c>
    </row>
    <row r="775" hidden="1">
      <c r="A775" t="inlineStr">
        <is>
          <t>7440-22-4</t>
        </is>
      </c>
      <c r="B775" s="2" t="inlineStr">
        <is>
          <t>Plata - aire</t>
        </is>
      </c>
      <c r="C775" s="2" t="n"/>
      <c r="D775" s="2" t="inlineStr">
        <is>
          <t xml:space="preserve">Plata metal (CAS: 7440-22-4); </t>
        </is>
      </c>
      <c r="E775" s="2" t="inlineStr">
        <is>
          <t>N2160</t>
        </is>
      </c>
      <c r="F775" s="2" t="inlineStr">
        <is>
          <t>MA008</t>
        </is>
      </c>
      <c r="G775" s="2" t="inlineStr">
        <is>
          <t>1 µg</t>
        </is>
      </c>
      <c r="H775" s="2" t="inlineStr">
        <is>
          <t>Temperatura ambiente</t>
        </is>
      </c>
      <c r="I775" s="2" t="inlineStr">
        <is>
          <t>Método interno basado en el método OSHA ID-121 y EPA 6020A</t>
        </is>
      </c>
      <c r="J775" s="2" t="inlineStr"/>
      <c r="K775" s="2" t="inlineStr">
        <is>
          <t>Espectrometría de masas con plasma acoplado inductivamente (ICP/MS)</t>
        </is>
      </c>
      <c r="L775" s="2" t="inlineStr">
        <is>
          <t>N</t>
        </is>
      </c>
      <c r="N775" s="2" t="inlineStr">
        <is>
          <t>Metal</t>
        </is>
      </c>
      <c r="O775" s="2" t="inlineStr">
        <is>
          <t>15 días laborables</t>
        </is>
      </c>
      <c r="P775" s="2" t="inlineStr"/>
      <c r="Q775" s="2" t="inlineStr">
        <is>
          <t>Añadir al presupuesto la preparación de muestra (N8000)</t>
        </is>
      </c>
      <c r="R775" s="2" t="inlineStr">
        <is>
          <t>Muestreador IOM  + Filtro Esteres Celulosa (EDC) -&gt; MT126</t>
        </is>
      </c>
      <c r="S775" s="26" t="inlineStr">
        <is>
          <t>MT126</t>
        </is>
      </c>
    </row>
    <row r="776" hidden="1">
      <c r="A776" t="inlineStr">
        <is>
          <t>7440-22-4</t>
        </is>
      </c>
      <c r="B776" s="2" t="inlineStr">
        <is>
          <t>Plata (soluble) - aire</t>
        </is>
      </c>
      <c r="C776" s="2" t="n"/>
      <c r="D776" s="2" t="inlineStr">
        <is>
          <t xml:space="preserve">Compuestos solubles de plata, como Ag; </t>
        </is>
      </c>
      <c r="E776" s="2" t="inlineStr">
        <is>
          <t>N2161</t>
        </is>
      </c>
      <c r="F776" s="2" t="inlineStr">
        <is>
          <t>MA369</t>
        </is>
      </c>
      <c r="G776" s="2" t="inlineStr">
        <is>
          <t>0,1 µg</t>
        </is>
      </c>
      <c r="H776" s="2" t="inlineStr">
        <is>
          <t>Temperatura ambiente</t>
        </is>
      </c>
      <c r="I776" s="2" t="inlineStr">
        <is>
          <t>Método interno basado en el método OSHA ID-121 y EPA 6020A</t>
        </is>
      </c>
      <c r="J776" s="2" t="inlineStr"/>
      <c r="K776" s="2" t="inlineStr">
        <is>
          <t>Espectrometría de masas con plasma acoplado inductivamente (ICP/MS)</t>
        </is>
      </c>
      <c r="L776" s="2" t="inlineStr">
        <is>
          <t>N</t>
        </is>
      </c>
      <c r="N776" s="2" t="inlineStr">
        <is>
          <t>Plata (soluble)</t>
        </is>
      </c>
      <c r="O776" s="2" t="inlineStr">
        <is>
          <t>15 días laborables</t>
        </is>
      </c>
      <c r="P776" s="2" t="inlineStr"/>
      <c r="Q776" s="2" t="inlineStr">
        <is>
          <t>Añadir al presupuesto la preparación de muestra (N8000/MAE03)</t>
        </is>
      </c>
      <c r="R776" s="2" t="inlineStr">
        <is>
          <t>Muestreador IOM  + Filtro Esteres Celulosa (EDC) -&gt; MT126</t>
        </is>
      </c>
      <c r="S776" s="25" t="inlineStr">
        <is>
          <t>MT126</t>
        </is>
      </c>
    </row>
    <row r="777" hidden="1" customFormat="1" s="19">
      <c r="B777" s="20" t="inlineStr">
        <is>
          <t>Platino - aire</t>
        </is>
      </c>
      <c r="C777" s="20" t="n"/>
      <c r="D777" s="20" t="n"/>
      <c r="E777" s="20" t="inlineStr">
        <is>
          <t>N2165</t>
        </is>
      </c>
      <c r="F777" s="20" t="inlineStr">
        <is>
          <t>MA008</t>
        </is>
      </c>
      <c r="G777" s="20" t="inlineStr">
        <is>
          <t>0,1 µg</t>
        </is>
      </c>
      <c r="H777" s="20" t="inlineStr">
        <is>
          <t>Temperatura ambiente</t>
        </is>
      </c>
      <c r="I777" s="20" t="inlineStr">
        <is>
          <t>Método interno basado en el método OSHA ID-121 y EPA 6020A</t>
        </is>
      </c>
      <c r="J777" s="20" t="inlineStr"/>
      <c r="K777" s="20" t="inlineStr">
        <is>
          <t>Espectrometría de masas con plasma acoplado inductivamente (ICP/MS)</t>
        </is>
      </c>
      <c r="L777" s="20" t="inlineStr">
        <is>
          <t>N</t>
        </is>
      </c>
      <c r="N777" s="20" t="inlineStr">
        <is>
          <t>Metal</t>
        </is>
      </c>
      <c r="O777" s="20" t="inlineStr">
        <is>
          <t>15 días laborables</t>
        </is>
      </c>
      <c r="P777" s="20" t="inlineStr"/>
      <c r="Q777" s="20" t="inlineStr">
        <is>
          <t>Añadir al presupuesto la preparación de muestra (N8000)</t>
        </is>
      </c>
      <c r="R777" s="20" t="inlineStr">
        <is>
          <t>Muestreador IOM  + Filtro Esteres Celulosa (EDC) -&gt; MT126</t>
        </is>
      </c>
    </row>
    <row r="778" hidden="1" customFormat="1" s="19">
      <c r="B778" s="20" t="inlineStr">
        <is>
          <t>Platino - aire</t>
        </is>
      </c>
      <c r="C778" s="20" t="n"/>
      <c r="D778" s="20" t="n"/>
      <c r="E778" s="20" t="inlineStr">
        <is>
          <t>N2165</t>
        </is>
      </c>
      <c r="F778" s="20" t="inlineStr">
        <is>
          <t>MA191</t>
        </is>
      </c>
      <c r="G778" s="20" t="inlineStr">
        <is>
          <t>0,1 µg</t>
        </is>
      </c>
      <c r="H778" s="20" t="inlineStr">
        <is>
          <t>Temperatura ambiente</t>
        </is>
      </c>
      <c r="I778" s="20" t="inlineStr">
        <is>
          <t>Método interno basado en el método OSHA ID-121 y EPA 6020A</t>
        </is>
      </c>
      <c r="J778" s="20" t="inlineStr"/>
      <c r="K778" s="20" t="inlineStr">
        <is>
          <t>Espectrometría de masas con plasma acoplado inductivamente (ICP/MS)</t>
        </is>
      </c>
      <c r="L778" s="20" t="inlineStr">
        <is>
          <t>N</t>
        </is>
      </c>
      <c r="N778" s="20" t="inlineStr">
        <is>
          <t>urgente 8 días</t>
        </is>
      </c>
      <c r="O778" s="20" t="inlineStr">
        <is>
          <t>8 días laborables</t>
        </is>
      </c>
      <c r="P778" s="20" t="inlineStr"/>
      <c r="Q778" s="20" t="inlineStr">
        <is>
          <t>Añadir al presupuesto la preparación de muestra (N8000)</t>
        </is>
      </c>
      <c r="R778" s="20" t="inlineStr">
        <is>
          <t>Muestreador IOM  + Filtro Esteres Celulosa (EDC) -&gt; MT126</t>
        </is>
      </c>
    </row>
    <row r="779" hidden="1" customFormat="1" s="11">
      <c r="A779" s="11" t="inlineStr">
        <is>
          <t>7439-92-1</t>
        </is>
      </c>
      <c r="B779" s="12" t="inlineStr">
        <is>
          <t>Plomo - aire</t>
        </is>
      </c>
      <c r="C779" s="12" t="n"/>
      <c r="D779" s="12" t="inlineStr">
        <is>
          <t xml:space="preserve">Plomo elemental (CAS: 7439-92-1); Compuestos inorgánicos de plomo, como Pb; Plomo tetraetilo (CAS: 78-00-2), como Pb; Plomo tetrametilo (CAS: 75-74-1), como Pb; </t>
        </is>
      </c>
      <c r="E779" s="12" t="inlineStr">
        <is>
          <t>N2170</t>
        </is>
      </c>
      <c r="F779" s="12" t="inlineStr">
        <is>
          <t>MA008</t>
        </is>
      </c>
      <c r="G779" s="12" t="inlineStr">
        <is>
          <t>1 µg</t>
        </is>
      </c>
      <c r="H779" s="12" t="inlineStr">
        <is>
          <t>Temperatura ambiente</t>
        </is>
      </c>
      <c r="I779" s="12" t="inlineStr">
        <is>
          <t>Método interno basado en el método OSHA ID-121 y EPA 6020A</t>
        </is>
      </c>
      <c r="J779" s="12" t="inlineStr"/>
      <c r="K779" s="12" t="inlineStr">
        <is>
          <t>Espectrometría de masas con plasma acoplado inductivamente (ICP/MS)</t>
        </is>
      </c>
      <c r="L779" s="12" t="inlineStr">
        <is>
          <t>N</t>
        </is>
      </c>
      <c r="N779" s="12" t="inlineStr">
        <is>
          <t>Metal</t>
        </is>
      </c>
      <c r="O779" s="12" t="inlineStr">
        <is>
          <t>15 días laborables</t>
        </is>
      </c>
      <c r="P779" s="12" t="inlineStr"/>
      <c r="Q779" s="12" t="inlineStr">
        <is>
          <t>Añadir al presupuesto la preparación de muestra (N8000). Para Plomo tetraetilo (CAS: 78-00-2) y Plomo tetrametilo (CAS: 75-74-1), consultar con el Laboratorio.</t>
        </is>
      </c>
      <c r="R779" s="12" t="inlineStr">
        <is>
          <t>Muestreador IOM  + Filtro Esteres Celulosa (EDC) -&gt; MT126</t>
        </is>
      </c>
      <c r="S779" s="11" t="inlineStr">
        <is>
          <t>MT126</t>
        </is>
      </c>
    </row>
    <row r="780" hidden="1" customFormat="1" s="11">
      <c r="A780" s="11" t="inlineStr">
        <is>
          <t>7439-92-1</t>
        </is>
      </c>
      <c r="B780" s="12" t="inlineStr">
        <is>
          <t>Plomo - aire</t>
        </is>
      </c>
      <c r="C780" s="12" t="n"/>
      <c r="D780" s="12" t="inlineStr">
        <is>
          <t xml:space="preserve">Plomo elemental (CAS: 7439-92-1); Compuestos inorgánicos de plomo, como Pb; Plomo tetraetilo (CAS: 78-00-2), como Pb; Plomo tetrametilo (CAS: 75-74-1), como Pb; </t>
        </is>
      </c>
      <c r="E780" s="12" t="inlineStr">
        <is>
          <t>N2170</t>
        </is>
      </c>
      <c r="F780" s="12" t="inlineStr">
        <is>
          <t>MA191</t>
        </is>
      </c>
      <c r="G780" s="12" t="inlineStr">
        <is>
          <t>1 µg</t>
        </is>
      </c>
      <c r="H780" s="12" t="inlineStr">
        <is>
          <t>Temperatura ambiente</t>
        </is>
      </c>
      <c r="I780" s="12" t="inlineStr">
        <is>
          <t>Método interno basado en el método OSHA ID-121 y EPA 6020A</t>
        </is>
      </c>
      <c r="J780" s="12" t="inlineStr"/>
      <c r="K780" s="12" t="inlineStr">
        <is>
          <t>Espectrometría de masas con plasma acoplado inductivamente (ICP/MS)</t>
        </is>
      </c>
      <c r="L780" s="12" t="inlineStr">
        <is>
          <t>N</t>
        </is>
      </c>
      <c r="N780" s="12" t="inlineStr">
        <is>
          <t>urgente 8 días</t>
        </is>
      </c>
      <c r="O780" s="12" t="inlineStr">
        <is>
          <t>8 días laborables</t>
        </is>
      </c>
      <c r="P780" s="12" t="inlineStr"/>
      <c r="Q780" s="12" t="inlineStr">
        <is>
          <t>Añadir al presupuesto la preparación de muestra (N8000). Para Plomo tetraetilo (CAS: 78-00-2) y Plomo tetrametilo (CAS: 75-74-1), consultar con el Laboratorio.</t>
        </is>
      </c>
      <c r="R780" s="12" t="inlineStr">
        <is>
          <t>Muestreador IOM  + Filtro Esteres Celulosa (EDC) -&gt; MT126</t>
        </is>
      </c>
      <c r="S780" s="11" t="inlineStr">
        <is>
          <t>MT126</t>
        </is>
      </c>
    </row>
    <row r="781" hidden="1">
      <c r="A781" s="6" t="inlineStr">
        <is>
          <t xml:space="preserve"> 7440-09-7; 7727-21-1</t>
        </is>
      </c>
      <c r="B781" s="2" t="inlineStr">
        <is>
          <t>Potasio - aire</t>
        </is>
      </c>
      <c r="C781" s="2" t="n"/>
      <c r="D781" s="2" t="inlineStr">
        <is>
          <t xml:space="preserve">Persulfato de Potasio (CAS: 7727-21-1); </t>
        </is>
      </c>
      <c r="E781" s="2" t="inlineStr">
        <is>
          <t>N2175</t>
        </is>
      </c>
      <c r="F781" s="2" t="inlineStr">
        <is>
          <t>MA191</t>
        </is>
      </c>
      <c r="G781" s="2" t="inlineStr">
        <is>
          <t>50 µg</t>
        </is>
      </c>
      <c r="H781" s="2" t="inlineStr">
        <is>
          <t>Temperatura ambiente</t>
        </is>
      </c>
      <c r="I781" s="2" t="inlineStr">
        <is>
          <t>Método interno basado en el método OSHA ID-121 y EPA 6020A</t>
        </is>
      </c>
      <c r="J781" s="2" t="inlineStr"/>
      <c r="K781" s="2" t="inlineStr">
        <is>
          <t>Espectrometría de masas con plasma acoplado inductivamente (ICP/MS)</t>
        </is>
      </c>
      <c r="L781" s="2" t="inlineStr">
        <is>
          <t>N</t>
        </is>
      </c>
      <c r="N781" s="2" t="inlineStr">
        <is>
          <t>urgente 8 días</t>
        </is>
      </c>
      <c r="O781" s="2" t="inlineStr">
        <is>
          <t>8 días laborables</t>
        </is>
      </c>
      <c r="P781" s="2" t="inlineStr"/>
      <c r="Q781" s="2" t="inlineStr">
        <is>
          <t>Añadir al presupuesto la preparación de muestra (N8000)</t>
        </is>
      </c>
      <c r="R781" s="2" t="inlineStr">
        <is>
          <t>Muestreador IOM  + Filtro Esteres Celulosa (EDC) -&gt; MT126</t>
        </is>
      </c>
      <c r="S781" s="25" t="inlineStr">
        <is>
          <t>MT126</t>
        </is>
      </c>
    </row>
    <row r="782" hidden="1">
      <c r="A782" s="6" t="inlineStr">
        <is>
          <t xml:space="preserve"> 7440-09-7; 7727-21-1</t>
        </is>
      </c>
      <c r="B782" s="2" t="inlineStr">
        <is>
          <t>Potasio - aire</t>
        </is>
      </c>
      <c r="C782" s="2" t="n"/>
      <c r="D782" s="2" t="inlineStr">
        <is>
          <t xml:space="preserve">Persulfato de Potasio (CAS: 7727-21-1); </t>
        </is>
      </c>
      <c r="E782" s="2" t="inlineStr">
        <is>
          <t>N2175</t>
        </is>
      </c>
      <c r="F782" s="2" t="inlineStr">
        <is>
          <t>MA008</t>
        </is>
      </c>
      <c r="G782" s="2" t="inlineStr">
        <is>
          <t>50 µg</t>
        </is>
      </c>
      <c r="H782" s="2" t="inlineStr">
        <is>
          <t>Temperatura ambiente</t>
        </is>
      </c>
      <c r="I782" s="2" t="inlineStr">
        <is>
          <t>Método interno basado en el método OSHA ID-121 y EPA 6020A</t>
        </is>
      </c>
      <c r="J782" s="2" t="inlineStr"/>
      <c r="K782" s="2" t="inlineStr">
        <is>
          <t>Espectrometría de masas con plasma acoplado inductivamente (ICP/MS)</t>
        </is>
      </c>
      <c r="L782" s="2" t="inlineStr">
        <is>
          <t>N</t>
        </is>
      </c>
      <c r="N782" s="2" t="inlineStr">
        <is>
          <t>Metal</t>
        </is>
      </c>
      <c r="O782" s="2" t="inlineStr">
        <is>
          <t>15 días laborables</t>
        </is>
      </c>
      <c r="P782" s="2" t="inlineStr"/>
      <c r="Q782" s="2" t="inlineStr">
        <is>
          <t>Añadir al presupuesto la preparación de muestra (N8000)</t>
        </is>
      </c>
      <c r="R782" s="2" t="inlineStr">
        <is>
          <t>Muestreador IOM  + Filtro Esteres Celulosa (EDC) -&gt; MT126</t>
        </is>
      </c>
      <c r="S782" s="25" t="inlineStr">
        <is>
          <t>MT126</t>
        </is>
      </c>
    </row>
    <row r="783" hidden="1">
      <c r="A783" t="inlineStr">
        <is>
          <t>128-13-2</t>
        </is>
      </c>
      <c r="B783" s="2" t="inlineStr">
        <is>
          <t>Ácido Ursodesoxicólico en Superficie</t>
        </is>
      </c>
      <c r="C783" s="2" t="n"/>
      <c r="D783" s="2" t="n"/>
      <c r="E783" s="2" t="inlineStr">
        <is>
          <t>N2182</t>
        </is>
      </c>
      <c r="F783" s="2" t="inlineStr">
        <is>
          <t>MA411</t>
        </is>
      </c>
      <c r="G783" s="2" t="inlineStr"/>
      <c r="H783" s="2" t="inlineStr">
        <is>
          <t>Temperatura ambiente</t>
        </is>
      </c>
      <c r="I783" s="2" t="inlineStr">
        <is>
          <t>IT 31 Stilbenos</t>
        </is>
      </c>
      <c r="J783" s="2" t="inlineStr"/>
      <c r="K783" s="2" t="inlineStr">
        <is>
          <t>Cromatografía Líquida de Alta Resolución / Espectrometría de Masas/Masas (HPLC/MS/MS)</t>
        </is>
      </c>
      <c r="L783" s="2" t="inlineStr">
        <is>
          <t>N</t>
        </is>
      </c>
      <c r="N783" s="2" t="inlineStr">
        <is>
          <t>Ácido Ursodesoxicólico en Superficie</t>
        </is>
      </c>
      <c r="O783" s="2" t="inlineStr">
        <is>
          <t>15 días laborables</t>
        </is>
      </c>
      <c r="P783" s="2" t="inlineStr"/>
      <c r="Q783" s="2" t="inlineStr"/>
      <c r="R783" s="2" t="inlineStr">
        <is>
          <t>Filtro/Swap cliente</t>
        </is>
      </c>
    </row>
    <row r="784" hidden="1">
      <c r="A784" t="inlineStr">
        <is>
          <t>53-86-1</t>
        </is>
      </c>
      <c r="B784" s="2" t="inlineStr">
        <is>
          <t>Indometacina en superficie</t>
        </is>
      </c>
      <c r="C784" s="2" t="n"/>
      <c r="D784" s="2" t="n"/>
      <c r="E784" s="2" t="inlineStr">
        <is>
          <t>N2191</t>
        </is>
      </c>
      <c r="F784" s="2" t="inlineStr">
        <is>
          <t>MA399</t>
        </is>
      </c>
      <c r="G784" s="2" t="inlineStr">
        <is>
          <t>0,1 µg/filtro</t>
        </is>
      </c>
      <c r="H784" s="2" t="inlineStr">
        <is>
          <t>Temperatura ambiente</t>
        </is>
      </c>
      <c r="I784" s="2" t="inlineStr">
        <is>
          <t>IT 67</t>
        </is>
      </c>
      <c r="J784" s="2" t="inlineStr"/>
      <c r="K784" s="2" t="inlineStr">
        <is>
          <t>Cromatografía Líquida de Alta Resolución / Espectrometría de Masas/Masas (HPLC/MS/MS)</t>
        </is>
      </c>
      <c r="L784" s="2" t="inlineStr">
        <is>
          <t>N</t>
        </is>
      </c>
      <c r="N784" s="2" t="inlineStr">
        <is>
          <t>Indometacina en superficie</t>
        </is>
      </c>
      <c r="O784" s="2" t="inlineStr">
        <is>
          <t>15 días laborables</t>
        </is>
      </c>
      <c r="P784" s="2" t="inlineStr"/>
      <c r="Q784" s="2" t="inlineStr"/>
      <c r="R784" s="2" t="inlineStr">
        <is>
          <t>Filtro</t>
        </is>
      </c>
    </row>
    <row r="785" hidden="1">
      <c r="A785" t="inlineStr">
        <is>
          <t>122-07-6</t>
        </is>
      </c>
      <c r="B785" s="2" t="inlineStr">
        <is>
          <t>Tiamizol (Metimazol) en superficie</t>
        </is>
      </c>
      <c r="C785" s="2" t="n"/>
      <c r="D785" s="2" t="n"/>
      <c r="E785" s="2" t="inlineStr">
        <is>
          <t>N2192</t>
        </is>
      </c>
      <c r="F785" s="2" t="inlineStr">
        <is>
          <t>MA400</t>
        </is>
      </c>
      <c r="G785" s="2" t="inlineStr">
        <is>
          <t>0,1 µg/filtro</t>
        </is>
      </c>
      <c r="H785" s="2" t="inlineStr">
        <is>
          <t>Temperatura ambiente</t>
        </is>
      </c>
      <c r="I785" s="2" t="inlineStr">
        <is>
          <t>IT 42</t>
        </is>
      </c>
      <c r="J785" s="2" t="inlineStr">
        <is>
          <t>N/A</t>
        </is>
      </c>
      <c r="K785" s="2" t="inlineStr">
        <is>
          <t>Cromatografía Líquida de Alta Resolución / Espectrometría de Masas/Masas (HPLC/MS/MS)</t>
        </is>
      </c>
      <c r="L785" s="2" t="inlineStr">
        <is>
          <t>N</t>
        </is>
      </c>
      <c r="N785" s="2" t="inlineStr">
        <is>
          <t>Tiamizol (Metimazol) en superficie</t>
        </is>
      </c>
      <c r="O785" s="2" t="inlineStr">
        <is>
          <t>15 días laborables</t>
        </is>
      </c>
      <c r="P785" s="2" t="inlineStr"/>
      <c r="Q785" s="2" t="inlineStr"/>
      <c r="R785" s="2" t="inlineStr">
        <is>
          <t>Filtro</t>
        </is>
      </c>
    </row>
    <row r="786" hidden="1">
      <c r="A786" t="inlineStr">
        <is>
          <t>50-18-0</t>
        </is>
      </c>
      <c r="B786" s="2" t="inlineStr">
        <is>
          <t>Ciclofosfamida en superficie</t>
        </is>
      </c>
      <c r="C786" s="2" t="n"/>
      <c r="D786" s="2" t="n"/>
      <c r="E786" s="2" t="inlineStr">
        <is>
          <t>N2193</t>
        </is>
      </c>
      <c r="F786" s="2" t="inlineStr">
        <is>
          <t>MA386</t>
        </is>
      </c>
      <c r="G786" s="2" t="inlineStr"/>
      <c r="H786" s="2" t="inlineStr">
        <is>
          <t>Refrigerada (5°C ± 3°C)</t>
        </is>
      </c>
      <c r="I786" s="2" t="inlineStr">
        <is>
          <t>IT 80- Citoestáticos</t>
        </is>
      </c>
      <c r="J786" s="2" t="inlineStr">
        <is>
          <t>N/A</t>
        </is>
      </c>
      <c r="K786" s="2" t="inlineStr">
        <is>
          <t>Cromatografía Líquida de Alta Resolución / Espectrometría de Masas/Masas (HPLC/MS/MS)</t>
        </is>
      </c>
      <c r="L786" s="2" t="inlineStr">
        <is>
          <t>N</t>
        </is>
      </c>
      <c r="N786" s="2" t="inlineStr">
        <is>
          <t>Ciclofosfamida en superficie</t>
        </is>
      </c>
      <c r="O786" s="2" t="inlineStr">
        <is>
          <t>15 días laborables</t>
        </is>
      </c>
      <c r="P786" s="2" t="inlineStr"/>
      <c r="Q786" s="2" t="inlineStr">
        <is>
          <t>Verificar con unidad disponibilidad de patrón de referencia</t>
        </is>
      </c>
      <c r="R786" s="2" t="inlineStr">
        <is>
          <t>Hisotopo Path Check Higiene</t>
        </is>
      </c>
    </row>
    <row r="787" hidden="1">
      <c r="A787" t="inlineStr">
        <is>
          <t>33069-62-4</t>
        </is>
      </c>
      <c r="B787" s="2" t="inlineStr">
        <is>
          <t>Paclitaxel en superficie</t>
        </is>
      </c>
      <c r="C787" s="2" t="n"/>
      <c r="D787" s="2" t="n"/>
      <c r="E787" s="2" t="inlineStr">
        <is>
          <t>N2194</t>
        </is>
      </c>
      <c r="F787" s="2" t="inlineStr">
        <is>
          <t>MA387</t>
        </is>
      </c>
      <c r="G787" s="2" t="inlineStr"/>
      <c r="H787" s="2" t="inlineStr">
        <is>
          <t>Refrigerada (5°C ± 3°C)</t>
        </is>
      </c>
      <c r="I787" s="2" t="inlineStr">
        <is>
          <t>IT 80- Citoestáticos</t>
        </is>
      </c>
      <c r="J787" s="2" t="inlineStr"/>
      <c r="K787" s="2" t="inlineStr">
        <is>
          <t>Cromatografía Líquida de Alta Resolución / Espectrometría de Masas/Masas (HPLC/MS/MS)</t>
        </is>
      </c>
      <c r="L787" s="2" t="inlineStr">
        <is>
          <t>N</t>
        </is>
      </c>
      <c r="N787" s="2" t="inlineStr">
        <is>
          <t>Paclitaxel en superficie</t>
        </is>
      </c>
      <c r="O787" s="2" t="inlineStr">
        <is>
          <t>15 días laborables</t>
        </is>
      </c>
      <c r="P787" s="2" t="inlineStr"/>
      <c r="Q787" s="2" t="inlineStr">
        <is>
          <t>Verificar con unidad disponibilidad de patrón de referencia</t>
        </is>
      </c>
      <c r="R787" s="2" t="inlineStr">
        <is>
          <t>Hisotopo Path Check Higiene</t>
        </is>
      </c>
    </row>
    <row r="788" hidden="1">
      <c r="A788" t="inlineStr">
        <is>
          <t>848-75-9</t>
        </is>
      </c>
      <c r="B788" s="2" t="inlineStr">
        <is>
          <t>Lormetazepan - aire</t>
        </is>
      </c>
      <c r="C788" s="2" t="n"/>
      <c r="D788" s="2" t="n"/>
      <c r="E788" s="2" t="inlineStr">
        <is>
          <t>N2196</t>
        </is>
      </c>
      <c r="F788" s="2" t="inlineStr">
        <is>
          <t>MA441</t>
        </is>
      </c>
      <c r="G788" s="2" t="inlineStr">
        <is>
          <t>0,01 µg</t>
        </is>
      </c>
      <c r="H788" s="2" t="inlineStr">
        <is>
          <t>Temperatura ambiente</t>
        </is>
      </c>
      <c r="I788" s="2" t="inlineStr">
        <is>
          <t>IT-63</t>
        </is>
      </c>
      <c r="J788" s="2" t="inlineStr"/>
      <c r="K788" s="2" t="inlineStr">
        <is>
          <t>Cromatografía Líquida de Alta Resolución / Espectrometría de Masas/Masas (HPLC/MS/MS)</t>
        </is>
      </c>
      <c r="L788" s="2" t="inlineStr">
        <is>
          <t>N</t>
        </is>
      </c>
      <c r="N788" s="2" t="inlineStr">
        <is>
          <t>Lormetazepan - aire</t>
        </is>
      </c>
      <c r="O788" s="2" t="inlineStr">
        <is>
          <t>15 días laborables</t>
        </is>
      </c>
      <c r="P788" s="2" t="inlineStr"/>
      <c r="Q788" s="2" t="inlineStr">
        <is>
          <t>Verificar con la Unidad disponibilidad de patrón de referencia.</t>
        </is>
      </c>
      <c r="R788" s="2" t="inlineStr">
        <is>
          <t>Filtro Teflón (No prepesado 37 mm -PTFE) -&gt; MT066</t>
        </is>
      </c>
    </row>
    <row r="789" hidden="1">
      <c r="A789" t="inlineStr">
        <is>
          <t>57-63-6</t>
        </is>
      </c>
      <c r="B789" s="2" t="inlineStr">
        <is>
          <t>17-a-etilnilestradiol en aire</t>
        </is>
      </c>
      <c r="C789" s="2" t="n"/>
      <c r="D789" s="2" t="n"/>
      <c r="E789" s="2" t="inlineStr">
        <is>
          <t>N2197</t>
        </is>
      </c>
      <c r="F789" s="2" t="inlineStr">
        <is>
          <t>MA379</t>
        </is>
      </c>
      <c r="G789" s="2" t="inlineStr">
        <is>
          <t>0,1 µg</t>
        </is>
      </c>
      <c r="H789" s="2" t="inlineStr">
        <is>
          <t>Temperatura ambiente</t>
        </is>
      </c>
      <c r="I789" s="2" t="inlineStr">
        <is>
          <t>IT 40 Hormonas Esteroides Anabolizantes</t>
        </is>
      </c>
      <c r="J789" s="2" t="inlineStr"/>
      <c r="K789" s="2" t="inlineStr">
        <is>
          <t>Cromatografía Líquida de Alta Resolución / Espectrometría de Masas/Masas (HPLC/MS/MS)</t>
        </is>
      </c>
      <c r="L789" s="2" t="inlineStr">
        <is>
          <t>N</t>
        </is>
      </c>
      <c r="N789" s="2" t="inlineStr">
        <is>
          <t>17-a-etilnilestradiol en aire</t>
        </is>
      </c>
      <c r="O789" s="2" t="inlineStr">
        <is>
          <t>15 días laborables</t>
        </is>
      </c>
      <c r="P789" s="2" t="inlineStr"/>
      <c r="Q789" s="2" t="inlineStr">
        <is>
          <t>Verificar con unidad disponibilidad de patrón de referencia</t>
        </is>
      </c>
      <c r="R789" s="2" t="inlineStr">
        <is>
          <t>Filtro Teflón (No prepesado 37 mm -PTFE) -&gt; MT066</t>
        </is>
      </c>
    </row>
    <row r="790" hidden="1">
      <c r="A790" t="inlineStr">
        <is>
          <t>164656-23-9</t>
        </is>
      </c>
      <c r="B790" s="2" t="inlineStr">
        <is>
          <t>Dutasterida en aire</t>
        </is>
      </c>
      <c r="C790" s="2" t="n"/>
      <c r="D790" s="2" t="n"/>
      <c r="E790" s="2" t="inlineStr">
        <is>
          <t>N2198</t>
        </is>
      </c>
      <c r="F790" s="2" t="inlineStr">
        <is>
          <t>MA380</t>
        </is>
      </c>
      <c r="G790" s="2" t="inlineStr"/>
      <c r="H790" s="2" t="inlineStr">
        <is>
          <t>Temperatura ambiente</t>
        </is>
      </c>
      <c r="I790" s="2" t="inlineStr">
        <is>
          <t>IT 40 Hormonas Esteroides Anabolizantes</t>
        </is>
      </c>
      <c r="J790" s="2" t="inlineStr">
        <is>
          <t>&gt; 0,1 µg</t>
        </is>
      </c>
      <c r="K790" s="2" t="inlineStr">
        <is>
          <t>Cromatografía Líquida de Alta Resolución / Espectrometría de Masas/Masas (HPLC/MS/MS)</t>
        </is>
      </c>
      <c r="L790" s="2" t="inlineStr">
        <is>
          <t>N</t>
        </is>
      </c>
      <c r="N790" s="2" t="inlineStr">
        <is>
          <t>Dutasterida en aire</t>
        </is>
      </c>
      <c r="O790" s="2" t="inlineStr">
        <is>
          <t>15 días laborables</t>
        </is>
      </c>
      <c r="P790" s="2" t="inlineStr"/>
      <c r="Q790" s="2" t="inlineStr">
        <is>
          <t>Verificar con unidad disponibilidad de patrón de referencia</t>
        </is>
      </c>
      <c r="R790" s="2" t="inlineStr">
        <is>
          <t>Filtro Teflón (No prepesado 37 mm -PTFE) -&gt; MT066</t>
        </is>
      </c>
    </row>
    <row r="791" hidden="1">
      <c r="A791" t="inlineStr">
        <is>
          <t>155-09-9</t>
        </is>
      </c>
      <c r="B791" s="2" t="inlineStr">
        <is>
          <t>Sulfato de tranilcipromina en superficie</t>
        </is>
      </c>
      <c r="C791" s="2" t="n"/>
      <c r="D791" s="2" t="n"/>
      <c r="E791" s="2" t="inlineStr">
        <is>
          <t>N2199</t>
        </is>
      </c>
      <c r="F791" s="2" t="inlineStr">
        <is>
          <t>MA413</t>
        </is>
      </c>
      <c r="G791" s="2" t="inlineStr"/>
      <c r="H791" s="2" t="inlineStr">
        <is>
          <t>Refrigerada (5°C ± 3°C)</t>
        </is>
      </c>
      <c r="I791" s="2" t="inlineStr">
        <is>
          <t>IT 31 Stilbenos</t>
        </is>
      </c>
      <c r="J791" s="2" t="inlineStr"/>
      <c r="K791" s="2" t="inlineStr">
        <is>
          <t>Cromatografía Líquida de Alta Resolución / Espectrometría de Masas/Masas (HPLC/MS/MS)</t>
        </is>
      </c>
      <c r="L791" s="2" t="inlineStr">
        <is>
          <t>N</t>
        </is>
      </c>
      <c r="N791" s="2" t="inlineStr">
        <is>
          <t>Sulfato de tranilcipromina en superficie</t>
        </is>
      </c>
      <c r="O791" s="2" t="inlineStr">
        <is>
          <t>15 días laborables</t>
        </is>
      </c>
      <c r="P791" s="2" t="inlineStr"/>
      <c r="Q791" s="2" t="inlineStr"/>
      <c r="R791" s="2" t="inlineStr">
        <is>
          <t>Filtro/Swap</t>
        </is>
      </c>
    </row>
    <row r="792" hidden="1" customFormat="1" s="19">
      <c r="A792" s="19" t="inlineStr">
        <is>
          <t>7782-49-2</t>
        </is>
      </c>
      <c r="B792" s="20" t="inlineStr">
        <is>
          <t>Selenio - aire</t>
        </is>
      </c>
      <c r="C792" s="20" t="n"/>
      <c r="D792" s="20" t="n"/>
      <c r="E792" s="20" t="inlineStr">
        <is>
          <t>N2210</t>
        </is>
      </c>
      <c r="F792" s="20" t="inlineStr">
        <is>
          <t>MA008</t>
        </is>
      </c>
      <c r="G792" s="20" t="inlineStr">
        <is>
          <t>1 µg</t>
        </is>
      </c>
      <c r="H792" s="20" t="inlineStr">
        <is>
          <t>Temperatura ambiente</t>
        </is>
      </c>
      <c r="I792" s="20" t="inlineStr">
        <is>
          <t>Método interno basado en el método OSHA ID-121 y EPA 6020A</t>
        </is>
      </c>
      <c r="J792" s="20" t="inlineStr"/>
      <c r="K792" s="20" t="inlineStr">
        <is>
          <t>Espectrometría de masas con plasma acoplado inductivamente (ICP/MS)</t>
        </is>
      </c>
      <c r="L792" s="20" t="inlineStr">
        <is>
          <t>N</t>
        </is>
      </c>
      <c r="N792" s="20" t="inlineStr">
        <is>
          <t>Metal</t>
        </is>
      </c>
      <c r="O792" s="20" t="inlineStr">
        <is>
          <t>15 días laborables</t>
        </is>
      </c>
      <c r="P792" s="20" t="inlineStr"/>
      <c r="Q792" s="20" t="inlineStr">
        <is>
          <t>Añadir al presupuesto la preparación de muestra (N8000). No incluye Hexafluoruro de selenio (CAS 7783-79-1), ni Seleniuro de hidrógeno (CAS 7783-07-5).</t>
        </is>
      </c>
      <c r="R792" s="20" t="inlineStr">
        <is>
          <t>Muestreador IOM  + Filtro Esteres Celulosa (EDC) -&gt; MT126</t>
        </is>
      </c>
    </row>
    <row r="793" hidden="1" customFormat="1" s="19">
      <c r="A793" s="19" t="inlineStr">
        <is>
          <t>7782-49-2</t>
        </is>
      </c>
      <c r="B793" s="20" t="inlineStr">
        <is>
          <t>Selenio - aire</t>
        </is>
      </c>
      <c r="C793" s="20" t="n"/>
      <c r="D793" s="20" t="n"/>
      <c r="E793" s="20" t="inlineStr">
        <is>
          <t>N2210</t>
        </is>
      </c>
      <c r="F793" s="20" t="inlineStr">
        <is>
          <t>MA191</t>
        </is>
      </c>
      <c r="G793" s="20" t="inlineStr">
        <is>
          <t>1 µg</t>
        </is>
      </c>
      <c r="H793" s="20" t="inlineStr">
        <is>
          <t>Temperatura ambiente</t>
        </is>
      </c>
      <c r="I793" s="20" t="inlineStr">
        <is>
          <t>Método interno basado en el método OSHA ID-121 y EPA 6020A</t>
        </is>
      </c>
      <c r="J793" s="20" t="inlineStr"/>
      <c r="K793" s="20" t="inlineStr">
        <is>
          <t>Espectrometría de masas con plasma acoplado inductivamente (ICP/MS)</t>
        </is>
      </c>
      <c r="L793" s="20" t="inlineStr">
        <is>
          <t>N</t>
        </is>
      </c>
      <c r="N793" s="20" t="inlineStr">
        <is>
          <t>urgente 8 días</t>
        </is>
      </c>
      <c r="O793" s="20" t="inlineStr">
        <is>
          <t>8 días laborables</t>
        </is>
      </c>
      <c r="P793" s="20" t="inlineStr"/>
      <c r="Q793" s="20" t="inlineStr">
        <is>
          <t>Añadir al presupuesto la preparación de muestra (N8000). No incluye Hexafluoruro de selenio (CAS 7783-79-1), ni Seleniuro de hidrógeno (CAS 7783-07-5).</t>
        </is>
      </c>
      <c r="R793" s="20" t="inlineStr">
        <is>
          <t>Muestreador IOM  + Filtro Esteres Celulosa (EDC) -&gt; MT126</t>
        </is>
      </c>
    </row>
    <row r="794" hidden="1">
      <c r="A794" t="inlineStr">
        <is>
          <t>7440-23-5; 7631-90-5; 7681-57-4; 7775-27-1</t>
        </is>
      </c>
      <c r="B794" s="2" t="inlineStr">
        <is>
          <t>Sodio - aire</t>
        </is>
      </c>
      <c r="C794" s="2" t="n"/>
      <c r="D794" s="2" t="inlineStr">
        <is>
          <t xml:space="preserve">Bisulfito de sodio (CAS: 7631-90-5); Metabisulfito de sodio (CAS: 7681-57-4); Persulfato de Sodio (CAS: 7775-27-1); </t>
        </is>
      </c>
      <c r="E794" s="2" t="inlineStr">
        <is>
          <t>N2215</t>
        </is>
      </c>
      <c r="F794" s="2" t="inlineStr">
        <is>
          <t>MA191</t>
        </is>
      </c>
      <c r="G794" s="2" t="inlineStr">
        <is>
          <t>50 µg</t>
        </is>
      </c>
      <c r="H794" s="2" t="inlineStr">
        <is>
          <t>Temperatura ambiente</t>
        </is>
      </c>
      <c r="I794" s="2" t="inlineStr">
        <is>
          <t>Método interno basado en el método OSHA ID-121 y EPA 6020A</t>
        </is>
      </c>
      <c r="J794" s="2" t="inlineStr"/>
      <c r="K794" s="2" t="inlineStr">
        <is>
          <t>Espectrometría de masas con plasma acoplado inductivamente (ICP/MS)</t>
        </is>
      </c>
      <c r="L794" s="2" t="inlineStr">
        <is>
          <t>N</t>
        </is>
      </c>
      <c r="N794" s="2" t="inlineStr">
        <is>
          <t>urgente 8 días</t>
        </is>
      </c>
      <c r="O794" s="2" t="inlineStr">
        <is>
          <t>8 días laborables</t>
        </is>
      </c>
      <c r="P794" s="2" t="inlineStr"/>
      <c r="Q794" s="2" t="inlineStr">
        <is>
          <t>Añadir al presupuesto la preparación de muestra (N8000). No incluye: azida de sodio (CAS: 26628-22-8); Fluoroacetato de sodio (CAS: 62-74-8).</t>
        </is>
      </c>
      <c r="R794" s="2" t="inlineStr">
        <is>
          <t>Muestreador IOM  + Filtro Teflón (PTFE) -&gt; MT128</t>
        </is>
      </c>
      <c r="S794" s="25" t="inlineStr">
        <is>
          <t>MT128</t>
        </is>
      </c>
      <c r="T794" s="25" t="inlineStr">
        <is>
          <t>MT126</t>
        </is>
      </c>
    </row>
    <row r="795" hidden="1">
      <c r="A795" t="inlineStr">
        <is>
          <t>7440-23-5; 7631-90-5; 7681-57-4; 7775-27-1</t>
        </is>
      </c>
      <c r="B795" s="2" t="inlineStr">
        <is>
          <t>Sodio - aire</t>
        </is>
      </c>
      <c r="C795" s="2" t="n"/>
      <c r="D795" s="2" t="inlineStr">
        <is>
          <t xml:space="preserve">Bisulfito de sodio (CAS: 7631-90-5); Metabisulfito de sodio (CAS: 7681-57-4); Persulfato de Sodio (CAS: 7775-27-1); </t>
        </is>
      </c>
      <c r="E795" s="2" t="inlineStr">
        <is>
          <t>N2215</t>
        </is>
      </c>
      <c r="F795" s="2" t="inlineStr">
        <is>
          <t>MA008</t>
        </is>
      </c>
      <c r="G795" s="2" t="inlineStr">
        <is>
          <t>50 µg</t>
        </is>
      </c>
      <c r="H795" s="2" t="inlineStr">
        <is>
          <t>Temperatura ambiente</t>
        </is>
      </c>
      <c r="I795" s="2" t="inlineStr">
        <is>
          <t>Método interno basado en el método OSHA ID-121 y EPA 6020A</t>
        </is>
      </c>
      <c r="J795" s="2" t="inlineStr"/>
      <c r="K795" s="2" t="inlineStr">
        <is>
          <t>Espectrometría de masas con plasma acoplado inductivamente (ICP/MS)</t>
        </is>
      </c>
      <c r="L795" s="2" t="inlineStr">
        <is>
          <t>N</t>
        </is>
      </c>
      <c r="N795" s="2" t="inlineStr">
        <is>
          <t>Metal</t>
        </is>
      </c>
      <c r="O795" s="2" t="inlineStr">
        <is>
          <t>15 días laborables</t>
        </is>
      </c>
      <c r="P795" s="2" t="inlineStr"/>
      <c r="Q795" s="2" t="inlineStr">
        <is>
          <t>Añadir al presupuesto la preparación de muestra (N8000). No incluye: azida de sodio (CAS: 26628-22-8); Fluoroacetato de sodio (CAS: 62-74-8).</t>
        </is>
      </c>
      <c r="R795" s="2" t="inlineStr">
        <is>
          <t>Muestreador IOM  + Filtro Teflón (PTFE) -&gt; MT128</t>
        </is>
      </c>
      <c r="S795" s="25" t="inlineStr">
        <is>
          <t>MT128</t>
        </is>
      </c>
      <c r="T795" s="25" t="inlineStr">
        <is>
          <t>MT126</t>
        </is>
      </c>
    </row>
    <row r="796" hidden="1">
      <c r="A796" t="inlineStr">
        <is>
          <t>7440-28-0</t>
        </is>
      </c>
      <c r="B796" s="2" t="inlineStr">
        <is>
          <t>Talio - aire</t>
        </is>
      </c>
      <c r="C796" s="2" t="n"/>
      <c r="D796" s="2" t="inlineStr">
        <is>
          <t xml:space="preserve">Talio elemental (CAS: 7440-28-0); Compuestos solubles de talio, como Tl; </t>
        </is>
      </c>
      <c r="E796" s="2" t="inlineStr">
        <is>
          <t>N2220</t>
        </is>
      </c>
      <c r="F796" s="2" t="inlineStr">
        <is>
          <t>MA191</t>
        </is>
      </c>
      <c r="G796" s="2" t="inlineStr">
        <is>
          <t>1 µg</t>
        </is>
      </c>
      <c r="H796" s="2" t="inlineStr">
        <is>
          <t>Temperatura ambiente</t>
        </is>
      </c>
      <c r="I796" s="2" t="inlineStr">
        <is>
          <t>Método interno basado en el método OSHA ID-121 y EPA 6020A</t>
        </is>
      </c>
      <c r="J796" s="2" t="inlineStr"/>
      <c r="K796" s="2" t="inlineStr">
        <is>
          <t>Espectrometría de masas con plasma acoplado inductivamente (ICP/MS)</t>
        </is>
      </c>
      <c r="L796" s="2" t="inlineStr">
        <is>
          <t>N</t>
        </is>
      </c>
      <c r="N796" s="2" t="inlineStr">
        <is>
          <t>urgente 8 días</t>
        </is>
      </c>
      <c r="O796" s="2" t="inlineStr">
        <is>
          <t>8 días laborables</t>
        </is>
      </c>
      <c r="P796" s="2" t="inlineStr"/>
      <c r="Q796" s="2" t="inlineStr">
        <is>
          <t>Añadir al presupuesto la preparación de muestra (N8000)</t>
        </is>
      </c>
      <c r="R796" s="2" t="inlineStr">
        <is>
          <t>Muestreador IOM  + Filtro Esteres Celulosa (EDC) -&gt; MT126</t>
        </is>
      </c>
      <c r="S796" s="25" t="inlineStr">
        <is>
          <t>MT126</t>
        </is>
      </c>
    </row>
    <row r="797" hidden="1">
      <c r="A797" t="inlineStr">
        <is>
          <t>7440-28-0</t>
        </is>
      </c>
      <c r="B797" s="2" t="inlineStr">
        <is>
          <t>Talio - aire</t>
        </is>
      </c>
      <c r="C797" s="2" t="n"/>
      <c r="D797" s="2" t="inlineStr">
        <is>
          <t xml:space="preserve">Talio elemental (CAS: 7440-28-0); Compuestos solubles de talio, como Tl; </t>
        </is>
      </c>
      <c r="E797" s="2" t="inlineStr">
        <is>
          <t>N2220</t>
        </is>
      </c>
      <c r="F797" s="2" t="inlineStr">
        <is>
          <t>MA008</t>
        </is>
      </c>
      <c r="G797" s="2" t="inlineStr">
        <is>
          <t>1 µg</t>
        </is>
      </c>
      <c r="H797" s="2" t="inlineStr">
        <is>
          <t>Temperatura ambiente</t>
        </is>
      </c>
      <c r="I797" s="2" t="inlineStr">
        <is>
          <t>Método interno basado en el método OSHA ID-121 y EPA 6020A</t>
        </is>
      </c>
      <c r="J797" s="2" t="inlineStr"/>
      <c r="K797" s="2" t="inlineStr">
        <is>
          <t>Espectrometría de masas con plasma acoplado inductivamente (ICP/MS)</t>
        </is>
      </c>
      <c r="L797" s="2" t="inlineStr">
        <is>
          <t>N</t>
        </is>
      </c>
      <c r="N797" s="2" t="inlineStr">
        <is>
          <t>Metal</t>
        </is>
      </c>
      <c r="O797" s="2" t="inlineStr">
        <is>
          <t>15 días laborables</t>
        </is>
      </c>
      <c r="P797" s="2" t="inlineStr"/>
      <c r="Q797" s="2" t="inlineStr">
        <is>
          <t>Añadir al presupuesto la preparación de muestra (N8000)</t>
        </is>
      </c>
      <c r="R797" s="2" t="inlineStr">
        <is>
          <t>Muestreador IOM  + Filtro Esteres Celulosa (EDC) -&gt; MT126</t>
        </is>
      </c>
      <c r="S797" s="26" t="inlineStr">
        <is>
          <t>MT126</t>
        </is>
      </c>
    </row>
    <row r="798" hidden="1">
      <c r="A798" t="inlineStr">
        <is>
          <t>7440-32-6; 13463-67-7</t>
        </is>
      </c>
      <c r="B798" s="2" t="inlineStr">
        <is>
          <t>Titanio - aire</t>
        </is>
      </c>
      <c r="C798" s="2" t="n"/>
      <c r="D798" s="2" t="inlineStr">
        <is>
          <t xml:space="preserve">Dióxido de titanio (CAS: 13463-67-7); TiO2; Rutilo; </t>
        </is>
      </c>
      <c r="E798" s="2" t="inlineStr">
        <is>
          <t>N2240</t>
        </is>
      </c>
      <c r="F798" s="2" t="inlineStr">
        <is>
          <t>MA008</t>
        </is>
      </c>
      <c r="G798" s="2" t="inlineStr">
        <is>
          <t>25 µg</t>
        </is>
      </c>
      <c r="H798" s="2" t="inlineStr">
        <is>
          <t>Temperatura ambiente</t>
        </is>
      </c>
      <c r="I798" s="2" t="inlineStr">
        <is>
          <t>Método interno Basado en OSHA ID-121</t>
        </is>
      </c>
      <c r="J798" s="2" t="inlineStr"/>
      <c r="K798" s="2" t="inlineStr">
        <is>
          <t>Espectrometría de masas con plasma acoplado inductivamente (ICP/MS)</t>
        </is>
      </c>
      <c r="L798" s="2" t="inlineStr">
        <is>
          <t>N</t>
        </is>
      </c>
      <c r="N798" s="2" t="inlineStr">
        <is>
          <t>Metal</t>
        </is>
      </c>
      <c r="O798" s="2" t="inlineStr">
        <is>
          <t>15 días laborables</t>
        </is>
      </c>
      <c r="P798" s="2" t="inlineStr"/>
      <c r="Q798" s="2" t="inlineStr">
        <is>
          <t>Incomptabile con otros metales. Añadir al presupuesto la preparación de muestra (N8000-MAE02)</t>
        </is>
      </c>
      <c r="R798" s="2" t="inlineStr">
        <is>
          <t>Muestreador IOM  + Filtro Esteres Celulosa (EDC) -&gt; MT126</t>
        </is>
      </c>
      <c r="S798" s="26" t="inlineStr">
        <is>
          <t>MT126</t>
        </is>
      </c>
    </row>
    <row r="799" hidden="1">
      <c r="A799" t="inlineStr">
        <is>
          <t>7440-32-6; 13463-67-7</t>
        </is>
      </c>
      <c r="B799" s="2" t="inlineStr">
        <is>
          <t>Titanio - aire</t>
        </is>
      </c>
      <c r="C799" s="2" t="n"/>
      <c r="D799" s="2" t="inlineStr">
        <is>
          <t xml:space="preserve">Dióxido de titanio (CAS: 13463-67-7); TiO2; Rutilo; </t>
        </is>
      </c>
      <c r="E799" s="2" t="inlineStr">
        <is>
          <t>N2240</t>
        </is>
      </c>
      <c r="F799" s="2" t="inlineStr">
        <is>
          <t>MA191</t>
        </is>
      </c>
      <c r="G799" s="2" t="inlineStr">
        <is>
          <t>25 µg</t>
        </is>
      </c>
      <c r="H799" s="2" t="inlineStr">
        <is>
          <t>Temperatura ambiente</t>
        </is>
      </c>
      <c r="I799" s="2" t="inlineStr">
        <is>
          <t>Método interno Basado en OSHA ID-121</t>
        </is>
      </c>
      <c r="J799" s="2" t="inlineStr"/>
      <c r="K799" s="2" t="inlineStr">
        <is>
          <t>Espectrometría de masas con plasma acoplado inductivamente (ICP/MS)</t>
        </is>
      </c>
      <c r="L799" s="2" t="inlineStr">
        <is>
          <t>N</t>
        </is>
      </c>
      <c r="N799" s="2" t="inlineStr">
        <is>
          <t>urgente 8 días</t>
        </is>
      </c>
      <c r="O799" s="2" t="inlineStr">
        <is>
          <t>8 días laborables</t>
        </is>
      </c>
      <c r="P799" s="2" t="inlineStr"/>
      <c r="Q799" s="2" t="inlineStr">
        <is>
          <t>Incomptabile con otros metales. Añadir al presupuesto la preparación de muestra (N8000-MAE02)</t>
        </is>
      </c>
      <c r="R799" s="2" t="inlineStr">
        <is>
          <t>Muestreador IOM  + Filtro Esteres Celulosa (EDC) -&gt; MT126</t>
        </is>
      </c>
      <c r="S799" s="26" t="inlineStr">
        <is>
          <t>MT126</t>
        </is>
      </c>
    </row>
    <row r="800" hidden="1">
      <c r="A800" t="inlineStr">
        <is>
          <t>7440-62-2; 1314-62-1; 12604-58-9</t>
        </is>
      </c>
      <c r="B800" s="2" t="inlineStr">
        <is>
          <t>Vanadio - aire</t>
        </is>
      </c>
      <c r="C800" s="2" t="n"/>
      <c r="D800" s="2" t="inlineStr">
        <is>
          <t xml:space="preserve">Pentóxido de vanadio, como V2O5, polvo respirable o humos (CAS: 1314-62-1); Ferrovanadio, polvo (CAS: 12604-58-9); </t>
        </is>
      </c>
      <c r="E800" s="2" t="inlineStr">
        <is>
          <t>N2265</t>
        </is>
      </c>
      <c r="F800" s="2" t="inlineStr">
        <is>
          <t>MA008</t>
        </is>
      </c>
      <c r="G800" s="2" t="inlineStr">
        <is>
          <t>0,3 µg</t>
        </is>
      </c>
      <c r="H800" s="2" t="inlineStr">
        <is>
          <t>Temperatura ambiente</t>
        </is>
      </c>
      <c r="I800" s="2" t="inlineStr">
        <is>
          <t>Método interno basado en el método OSHA ID-121 y EPA 6020A</t>
        </is>
      </c>
      <c r="J800" s="2" t="inlineStr"/>
      <c r="K800" s="2" t="inlineStr">
        <is>
          <t>Espectrometría de masas con plasma acoplado inductivamente (ICP/MS)</t>
        </is>
      </c>
      <c r="L800" s="2" t="inlineStr">
        <is>
          <t>N</t>
        </is>
      </c>
      <c r="N800" s="2" t="inlineStr">
        <is>
          <t>Metal</t>
        </is>
      </c>
      <c r="O800" s="2" t="inlineStr">
        <is>
          <t>15 días laborables</t>
        </is>
      </c>
      <c r="P800" s="2" t="inlineStr"/>
      <c r="Q800" s="2" t="inlineStr">
        <is>
          <t>Añadir al presupuesto la preparación de muestra (N8000)</t>
        </is>
      </c>
      <c r="R800" s="2" t="inlineStr">
        <is>
          <t>Muestreador IOM  + Filtro Esteres Celulosa (EDC) -&gt; MT126</t>
        </is>
      </c>
      <c r="S800" s="26" t="inlineStr">
        <is>
          <t>MT126</t>
        </is>
      </c>
    </row>
    <row r="801" hidden="1">
      <c r="A801" t="inlineStr">
        <is>
          <t>7440-62-2; 1314-62-1; 12604-58-9</t>
        </is>
      </c>
      <c r="B801" s="2" t="inlineStr">
        <is>
          <t>Vanadio - aire</t>
        </is>
      </c>
      <c r="C801" s="2" t="n"/>
      <c r="D801" s="2" t="inlineStr">
        <is>
          <t xml:space="preserve">Pentóxido de vanadio, como V2O5, polvo respirable o humos (CAS: 1314-62-1); Ferrovanadio, polvo (CAS: 12604-58-9); </t>
        </is>
      </c>
      <c r="E801" s="2" t="inlineStr">
        <is>
          <t>N2265</t>
        </is>
      </c>
      <c r="F801" s="2" t="inlineStr">
        <is>
          <t>MA191</t>
        </is>
      </c>
      <c r="G801" s="2" t="inlineStr">
        <is>
          <t>0,3 µg</t>
        </is>
      </c>
      <c r="H801" s="2" t="inlineStr">
        <is>
          <t>Temperatura ambiente</t>
        </is>
      </c>
      <c r="I801" s="2" t="inlineStr">
        <is>
          <t>Método interno basado en el método OSHA ID-121 y EPA 6020A</t>
        </is>
      </c>
      <c r="J801" s="2" t="inlineStr"/>
      <c r="K801" s="2" t="inlineStr">
        <is>
          <t>Espectrometría de masas con plasma acoplado inductivamente (ICP/MS)</t>
        </is>
      </c>
      <c r="L801" s="2" t="inlineStr">
        <is>
          <t>N</t>
        </is>
      </c>
      <c r="N801" s="2" t="inlineStr">
        <is>
          <t>urgente 8 días</t>
        </is>
      </c>
      <c r="O801" s="2" t="inlineStr">
        <is>
          <t>8 días laborables</t>
        </is>
      </c>
      <c r="P801" s="2" t="inlineStr"/>
      <c r="Q801" s="2" t="inlineStr">
        <is>
          <t>Añadir al presupuesto la preparación de muestra (N8000)</t>
        </is>
      </c>
      <c r="R801" s="2" t="inlineStr">
        <is>
          <t>Muestreador IOM  + Filtro Esteres Celulosa (EDC) -&gt; MT126</t>
        </is>
      </c>
      <c r="S801" s="25" t="inlineStr">
        <is>
          <t>MT126</t>
        </is>
      </c>
    </row>
    <row r="802" hidden="1">
      <c r="A802" t="inlineStr">
        <is>
          <t>7439-97-6; 7487-94-7; 21908-53-2</t>
        </is>
      </c>
      <c r="B802" s="2" t="inlineStr">
        <is>
          <t>Mercurio vapor - aire</t>
        </is>
      </c>
      <c r="C802" s="2" t="n"/>
      <c r="D802" s="2" t="inlineStr">
        <is>
          <t>Mercurio elemental (CAS: 7439-97-6); Cloruro de mercurio II (CAS: 7487-94-7), como Hg; Óxido de mercurio II (CAS: 21908-53-2), como Hg; Compuestos inorgánicos divalentes de mercurio, como Hg; Mercurio Alquil-compuestos, como Hg; Mercurio Aril-compuestos, como Hg;</t>
        </is>
      </c>
      <c r="E802" s="2" t="inlineStr">
        <is>
          <t>N2291</t>
        </is>
      </c>
      <c r="F802" s="2" t="inlineStr">
        <is>
          <t>MA191</t>
        </is>
      </c>
      <c r="G802" s="2" t="inlineStr">
        <is>
          <t>Soporte 100 mg (MT079) 0,1 µg, Soporte 500 mg (MT085) 0,2 µg</t>
        </is>
      </c>
      <c r="H802" s="2" t="inlineStr">
        <is>
          <t>Temperatura ambiente</t>
        </is>
      </c>
      <c r="I802" s="2" t="inlineStr">
        <is>
          <t>ISO 17733</t>
        </is>
      </c>
      <c r="J802" s="2" t="inlineStr"/>
      <c r="K802" s="2" t="inlineStr">
        <is>
          <t>Espectrometría de masas con plasma acoplado inductivamente (ICP/MS)</t>
        </is>
      </c>
      <c r="L802" s="2" t="inlineStr">
        <is>
          <t>N</t>
        </is>
      </c>
      <c r="N802" s="2" t="inlineStr">
        <is>
          <t>urgente 8 días</t>
        </is>
      </c>
      <c r="O802" s="2" t="inlineStr">
        <is>
          <t>8 días laborables</t>
        </is>
      </c>
      <c r="P802" s="2" t="inlineStr"/>
      <c r="Q802" s="2" t="inlineStr">
        <is>
          <t>Añadir al presupuesto la preparación de muestra (N8000)'digestió especial'</t>
        </is>
      </c>
      <c r="R802" s="2" t="inlineStr">
        <is>
          <t>Tubo Hopcalite -&gt;MT079 ó MT085</t>
        </is>
      </c>
      <c r="S802" s="26" t="inlineStr">
        <is>
          <t>MT079</t>
        </is>
      </c>
      <c r="T802" s="26" t="inlineStr">
        <is>
          <t>MT085</t>
        </is>
      </c>
    </row>
    <row r="803" hidden="1">
      <c r="A803" t="inlineStr">
        <is>
          <t>7439-97-6; 7487-94-7; 21908-53-2</t>
        </is>
      </c>
      <c r="B803" s="2" t="inlineStr">
        <is>
          <t>Mercurio vapor - aire</t>
        </is>
      </c>
      <c r="C803" s="2" t="n"/>
      <c r="D803" s="2" t="inlineStr">
        <is>
          <t>Mercurio elemental (CAS: 7439-97-6); Cloruro de mercurio II (CAS: 7487-94-7), como Hg; Óxido de mercurio II (CAS: 21908-53-2), como Hg; Compuestos inorgánicos divalentes de mercurio, como Hg; Mercurio Alquil-compuestos, como Hg; Mercurio Aril-compuestos, como Hg;</t>
        </is>
      </c>
      <c r="E803" s="2" t="inlineStr">
        <is>
          <t>N2291</t>
        </is>
      </c>
      <c r="F803" s="2" t="inlineStr">
        <is>
          <t>MA008</t>
        </is>
      </c>
      <c r="G803" s="2" t="inlineStr">
        <is>
          <t>Soporte 100 mg (MT079) 0,1 µg, Soporte 500 mg (MT085) 0,2 µg</t>
        </is>
      </c>
      <c r="H803" s="2" t="inlineStr">
        <is>
          <t>Temperatura ambiente</t>
        </is>
      </c>
      <c r="I803" s="2" t="inlineStr">
        <is>
          <t>ISO 17733</t>
        </is>
      </c>
      <c r="J803" s="2" t="inlineStr"/>
      <c r="K803" s="2" t="inlineStr">
        <is>
          <t>Espectrometría de masas con plasma acoplado inductivamente (ICP/MS)</t>
        </is>
      </c>
      <c r="L803" s="2" t="inlineStr">
        <is>
          <t>N</t>
        </is>
      </c>
      <c r="N803" s="2" t="inlineStr">
        <is>
          <t>Metal</t>
        </is>
      </c>
      <c r="O803" s="2" t="inlineStr">
        <is>
          <t>15 días laborables</t>
        </is>
      </c>
      <c r="P803" s="2" t="inlineStr"/>
      <c r="Q803" s="2" t="inlineStr">
        <is>
          <t>Añadir al presupuesto la preparación de muestra (N8000)'digestió especial'</t>
        </is>
      </c>
      <c r="R803" s="2" t="inlineStr">
        <is>
          <t>Tubo Hopcalite -&gt;MT079 ó MT085</t>
        </is>
      </c>
      <c r="S803" s="26" t="inlineStr">
        <is>
          <t>MT079</t>
        </is>
      </c>
      <c r="T803" s="26" t="inlineStr">
        <is>
          <t>MT085</t>
        </is>
      </c>
    </row>
    <row r="804" hidden="1">
      <c r="A804" t="inlineStr">
        <is>
          <t>7439-97-6; 7487-94-7; 21908-53-2</t>
        </is>
      </c>
      <c r="B804" s="2" t="inlineStr">
        <is>
          <t>Mercurio particulado - aire</t>
        </is>
      </c>
      <c r="C804" s="2" t="n"/>
      <c r="D804" s="2" t="inlineStr">
        <is>
          <t>Mercurio elemental (CAS: 7439-97-6); Cloruro de mercurio II (CAS: 7487-94-7), como Hg; Óxido de mercurio II (CAS: 21908-53-2), como Hg; Compuestos inorgánicos divalentes de mercurio, como Hg; Mercurio Alquil-compuestos, como Hg; Mercurio Aril-compuestos, como Hg;</t>
        </is>
      </c>
      <c r="E804" s="2" t="inlineStr">
        <is>
          <t>N2292</t>
        </is>
      </c>
      <c r="F804" s="2" t="inlineStr">
        <is>
          <t>MA008</t>
        </is>
      </c>
      <c r="G804" s="2" t="inlineStr">
        <is>
          <t>0,1 µg</t>
        </is>
      </c>
      <c r="H804" s="2" t="inlineStr">
        <is>
          <t>Temperatura ambiente</t>
        </is>
      </c>
      <c r="I804" s="2" t="inlineStr">
        <is>
          <t>ISO 17733</t>
        </is>
      </c>
      <c r="J804" s="2" t="inlineStr"/>
      <c r="K804" s="2" t="inlineStr">
        <is>
          <t>Espectrometría de masas con plasma acoplado inductivamente (ICP/MS)</t>
        </is>
      </c>
      <c r="L804" s="2" t="inlineStr">
        <is>
          <t>N</t>
        </is>
      </c>
      <c r="N804" s="2" t="inlineStr">
        <is>
          <t>Metal</t>
        </is>
      </c>
      <c r="O804" s="2" t="inlineStr">
        <is>
          <t>15 días laborables</t>
        </is>
      </c>
      <c r="P804" s="2" t="inlineStr"/>
      <c r="Q804" s="2" t="inlineStr">
        <is>
          <t>Añadir al presupuesto la preparación de muestra (N8000)'digestió especial'</t>
        </is>
      </c>
      <c r="R804" s="2" t="inlineStr">
        <is>
          <t>Fracción inhalable sin pre-pesar filtro FQ 25 mm - IOM plástico -&gt; MT133</t>
        </is>
      </c>
      <c r="S804" s="26" t="inlineStr">
        <is>
          <t>MT133</t>
        </is>
      </c>
    </row>
    <row r="805" hidden="1">
      <c r="A805" t="inlineStr">
        <is>
          <t>7439-97-6; 7487-94-7; 21908-53-2</t>
        </is>
      </c>
      <c r="B805" s="2" t="inlineStr">
        <is>
          <t>Mercurio particulado - aire</t>
        </is>
      </c>
      <c r="C805" s="2" t="n"/>
      <c r="D805" s="2" t="inlineStr">
        <is>
          <t>Mercurio elemental (CAS: 7439-97-6); Cloruro de mercurio II (CAS: 7487-94-7), como Hg; Óxido de mercurio II (CAS: 21908-53-2), como Hg; Compuestos inorgánicos divalentes de mercurio, como Hg; Mercurio Alquil-compuestos, como Hg; Mercurio Aril-compuestos, como Hg;</t>
        </is>
      </c>
      <c r="E805" s="2" t="inlineStr">
        <is>
          <t>N2292</t>
        </is>
      </c>
      <c r="F805" s="2" t="inlineStr">
        <is>
          <t>MA191</t>
        </is>
      </c>
      <c r="G805" s="2" t="inlineStr">
        <is>
          <t>0,1 µg</t>
        </is>
      </c>
      <c r="H805" s="2" t="inlineStr">
        <is>
          <t>Temperatura ambiente</t>
        </is>
      </c>
      <c r="I805" s="2" t="inlineStr">
        <is>
          <t>ISO 17733</t>
        </is>
      </c>
      <c r="J805" s="2" t="inlineStr"/>
      <c r="K805" s="2" t="inlineStr">
        <is>
          <t>Espectrometría de masas con plasma acoplado inductivamente (ICP/MS)</t>
        </is>
      </c>
      <c r="L805" s="2" t="inlineStr">
        <is>
          <t>N</t>
        </is>
      </c>
      <c r="N805" s="2" t="inlineStr">
        <is>
          <t>urgente 8 días</t>
        </is>
      </c>
      <c r="O805" s="2" t="inlineStr">
        <is>
          <t>8 días laborables</t>
        </is>
      </c>
      <c r="P805" s="2" t="inlineStr"/>
      <c r="Q805" s="2" t="inlineStr">
        <is>
          <t>Añadir al presupuesto la preparación de muestra (N8000)'digestió especial'</t>
        </is>
      </c>
      <c r="R805" s="2" t="inlineStr">
        <is>
          <t>Fracción inhalable sin pre-pesar filtro FQ 25 mm - IOM plástico -&gt; MT133</t>
        </is>
      </c>
      <c r="S805" s="26" t="inlineStr">
        <is>
          <t>MT133</t>
        </is>
      </c>
    </row>
    <row r="806" hidden="1" customFormat="1" s="7">
      <c r="A806" s="7" t="inlineStr">
        <is>
          <t>1305-62-0</t>
        </is>
      </c>
      <c r="B806" s="8" t="inlineStr">
        <is>
          <t>Hidróxido de calcio - aire</t>
        </is>
      </c>
      <c r="C806" s="8" t="inlineStr">
        <is>
          <t>Ca(OH)2; Calcium hydroxide</t>
        </is>
      </c>
      <c r="D806" s="8" t="n"/>
      <c r="E806" s="8" t="inlineStr">
        <is>
          <t>N2310</t>
        </is>
      </c>
      <c r="F806" s="8" t="inlineStr">
        <is>
          <t>MA008</t>
        </is>
      </c>
      <c r="G806" s="8" t="inlineStr">
        <is>
          <t>56µg</t>
        </is>
      </c>
      <c r="H806" s="8" t="inlineStr">
        <is>
          <t>Temperatura ambiente</t>
        </is>
      </c>
      <c r="I806" s="8" t="inlineStr">
        <is>
          <t>Método interno Basado en OSHA ID-121</t>
        </is>
      </c>
      <c r="J806" s="8" t="n"/>
      <c r="K806" s="8" t="inlineStr">
        <is>
          <t>ICP-MS</t>
        </is>
      </c>
      <c r="L806" s="8" t="n"/>
      <c r="N806" s="8" t="n"/>
      <c r="O806" s="8" t="inlineStr">
        <is>
          <t>15 días laborables</t>
        </is>
      </c>
      <c r="P806" s="8" t="n"/>
      <c r="Q806" s="8" t="inlineStr">
        <is>
          <t>Añadir al presupuesto la preparación de muestra N8000 MAE01</t>
        </is>
      </c>
      <c r="R806" s="8" t="inlineStr">
        <is>
          <t>Ciclón tipo Johanesburgo y Filtro Esteres Celulosa (EDC) -&gt; MT130</t>
        </is>
      </c>
      <c r="S806" s="7" t="inlineStr">
        <is>
          <t>MT130</t>
        </is>
      </c>
    </row>
    <row r="807" hidden="1" customFormat="1" s="7">
      <c r="A807" s="7" t="inlineStr">
        <is>
          <t>1305-62-0</t>
        </is>
      </c>
      <c r="B807" s="8" t="inlineStr">
        <is>
          <t>Hidróxido de calcio - aire</t>
        </is>
      </c>
      <c r="C807" s="8" t="inlineStr">
        <is>
          <t>Ca(OH)2; Calcium hydroxide</t>
        </is>
      </c>
      <c r="D807" s="8" t="n"/>
      <c r="E807" s="8" t="inlineStr">
        <is>
          <t>N2310</t>
        </is>
      </c>
      <c r="F807" s="8" t="inlineStr">
        <is>
          <t>MA191</t>
        </is>
      </c>
      <c r="G807" s="8" t="inlineStr">
        <is>
          <t>56µg</t>
        </is>
      </c>
      <c r="H807" s="8" t="inlineStr">
        <is>
          <t>Temperatura ambiente</t>
        </is>
      </c>
      <c r="I807" s="8" t="inlineStr">
        <is>
          <t>Método interno Basado en OSHA ID-121</t>
        </is>
      </c>
      <c r="J807" s="8" t="n"/>
      <c r="K807" s="8" t="inlineStr">
        <is>
          <t>ICP-MS</t>
        </is>
      </c>
      <c r="L807" s="8" t="n"/>
      <c r="N807" s="8" t="n"/>
      <c r="O807" s="8" t="inlineStr">
        <is>
          <t>15 días laborables</t>
        </is>
      </c>
      <c r="P807" s="8" t="n"/>
      <c r="Q807" s="8" t="inlineStr">
        <is>
          <t>Añadir al presupuesto la preparación de muestra N8000 MAE01</t>
        </is>
      </c>
      <c r="R807" s="8" t="inlineStr">
        <is>
          <t>Ciclón tipo Johanesburgo y Filtro Esteres Celulosa (EDC) -&gt; MT130</t>
        </is>
      </c>
      <c r="S807" s="7" t="inlineStr">
        <is>
          <t>MT130</t>
        </is>
      </c>
    </row>
    <row r="808" hidden="1">
      <c r="A808" t="inlineStr">
        <is>
          <t>1310-58-3</t>
        </is>
      </c>
      <c r="B808" s="2" t="inlineStr">
        <is>
          <t>Hidróxido de potasio - aire</t>
        </is>
      </c>
      <c r="C808" s="2" t="inlineStr">
        <is>
          <t>KOH; Potasa caústica; Potassium hydroxide</t>
        </is>
      </c>
      <c r="D808" s="2" t="n"/>
      <c r="E808" s="2" t="inlineStr">
        <is>
          <t>N2320</t>
        </is>
      </c>
      <c r="F808" s="2" t="inlineStr">
        <is>
          <t>MA191</t>
        </is>
      </c>
      <c r="G808" s="2" t="inlineStr">
        <is>
          <t>15 µg</t>
        </is>
      </c>
      <c r="H808" s="2" t="inlineStr">
        <is>
          <t>Temperatura ambiente</t>
        </is>
      </c>
      <c r="I808" s="2" t="inlineStr">
        <is>
          <t>Método interno Basado en INSHT 402-1-A/91</t>
        </is>
      </c>
      <c r="J808" s="2" t="inlineStr"/>
      <c r="K808" s="2" t="inlineStr">
        <is>
          <t>Espectrometría de masas con plasma acoplado inductivamente (ICP/MS)</t>
        </is>
      </c>
      <c r="L808" s="2" t="inlineStr">
        <is>
          <t>N</t>
        </is>
      </c>
      <c r="N808" s="2" t="inlineStr">
        <is>
          <t>urgente 8 días</t>
        </is>
      </c>
      <c r="O808" s="2" t="inlineStr">
        <is>
          <t>8 días laborables</t>
        </is>
      </c>
      <c r="P808" s="2" t="inlineStr"/>
      <c r="Q808" s="2" t="inlineStr">
        <is>
          <t>Añadir al presupuesto la preparación de muestra (N8000-MAE03)</t>
        </is>
      </c>
      <c r="R808" s="2" t="inlineStr">
        <is>
          <t>Muestreador IOM  + Filtro Teflón (PTFE) -&gt; MT128. Se podría usar EDC.</t>
        </is>
      </c>
      <c r="S808" s="26" t="inlineStr">
        <is>
          <t>MT128</t>
        </is>
      </c>
      <c r="T808" s="26" t="inlineStr">
        <is>
          <t>MT126</t>
        </is>
      </c>
    </row>
    <row r="809" hidden="1">
      <c r="A809" t="inlineStr">
        <is>
          <t>1310-58-3</t>
        </is>
      </c>
      <c r="B809" s="2" t="inlineStr">
        <is>
          <t>Hidróxido de potasio - aire</t>
        </is>
      </c>
      <c r="C809" s="2" t="inlineStr">
        <is>
          <t>KOH; Potasa caústica; Potassium hydroxide</t>
        </is>
      </c>
      <c r="D809" s="2" t="n"/>
      <c r="E809" s="2" t="inlineStr">
        <is>
          <t>N2320</t>
        </is>
      </c>
      <c r="F809" s="2" t="inlineStr">
        <is>
          <t>MA008</t>
        </is>
      </c>
      <c r="G809" s="2" t="inlineStr">
        <is>
          <t>15 µg</t>
        </is>
      </c>
      <c r="H809" s="2" t="inlineStr">
        <is>
          <t>Temperatura ambiente</t>
        </is>
      </c>
      <c r="I809" s="2" t="inlineStr">
        <is>
          <t>Método interno Basado en INSHT 402-1-A/91</t>
        </is>
      </c>
      <c r="J809" s="2" t="inlineStr"/>
      <c r="K809" s="2" t="inlineStr">
        <is>
          <t>Espectrometría de masas con plasma acoplado inductivamente (ICP/MS)</t>
        </is>
      </c>
      <c r="L809" s="2" t="inlineStr">
        <is>
          <t>N</t>
        </is>
      </c>
      <c r="N809" s="2" t="inlineStr">
        <is>
          <t>Metal</t>
        </is>
      </c>
      <c r="O809" s="2" t="inlineStr">
        <is>
          <t>15 días laborables</t>
        </is>
      </c>
      <c r="P809" s="2" t="inlineStr"/>
      <c r="Q809" s="2" t="inlineStr">
        <is>
          <t>Añadir al presupuesto la preparación de muestra (N8000-MAE03)</t>
        </is>
      </c>
      <c r="R809" s="2" t="inlineStr">
        <is>
          <t>Muestreador IOM  + Filtro Teflón (PTFE) -&gt; MT128. Se podría usar EDC.</t>
        </is>
      </c>
      <c r="S809" s="26" t="inlineStr">
        <is>
          <t>MT128</t>
        </is>
      </c>
      <c r="T809" s="26" t="inlineStr">
        <is>
          <t>MT126</t>
        </is>
      </c>
    </row>
    <row r="810" hidden="1">
      <c r="A810" t="inlineStr">
        <is>
          <t>1310-73-2</t>
        </is>
      </c>
      <c r="B810" s="2" t="inlineStr">
        <is>
          <t>Hidróxido de sodio - aire</t>
        </is>
      </c>
      <c r="C810" s="2" t="inlineStr">
        <is>
          <t>NaOH; Sosa caústica; Sodium hydroxide</t>
        </is>
      </c>
      <c r="D810" s="2" t="n"/>
      <c r="E810" s="2" t="inlineStr">
        <is>
          <t>N2325</t>
        </is>
      </c>
      <c r="F810" s="2" t="inlineStr">
        <is>
          <t>MA008</t>
        </is>
      </c>
      <c r="G810" s="2" t="inlineStr">
        <is>
          <t>9 µg</t>
        </is>
      </c>
      <c r="H810" s="2" t="inlineStr">
        <is>
          <t>Temperatura ambiente</t>
        </is>
      </c>
      <c r="I810" s="2" t="inlineStr">
        <is>
          <t>Método interno Basado en INSHT 402-1-A/91</t>
        </is>
      </c>
      <c r="J810" s="2" t="inlineStr"/>
      <c r="K810" s="2" t="inlineStr">
        <is>
          <t>Espectrometría de masas con plasma acoplado inductivamente (ICP/MS)</t>
        </is>
      </c>
      <c r="L810" s="2" t="inlineStr">
        <is>
          <t>N</t>
        </is>
      </c>
      <c r="N810" s="2" t="inlineStr">
        <is>
          <t>Metal</t>
        </is>
      </c>
      <c r="O810" s="2" t="inlineStr">
        <is>
          <t>15 días laborables</t>
        </is>
      </c>
      <c r="P810" s="2" t="inlineStr"/>
      <c r="Q810" s="2" t="inlineStr">
        <is>
          <t>Añadir al presupuesto la preparación de muestra (N8000-MAE03)</t>
        </is>
      </c>
      <c r="R810" s="2" t="inlineStr">
        <is>
          <t>Muestreador IOM  + Filtro Teflón (PTFE) -&gt; MT128.</t>
        </is>
      </c>
      <c r="S810" s="26" t="inlineStr">
        <is>
          <t>MT128</t>
        </is>
      </c>
      <c r="T810" s="26" t="inlineStr">
        <is>
          <t>MT126</t>
        </is>
      </c>
    </row>
    <row r="811" hidden="1">
      <c r="A811" s="17" t="inlineStr">
        <is>
          <t>1310-73-2</t>
        </is>
      </c>
      <c r="B811" s="2" t="inlineStr">
        <is>
          <t>Hidróxido de sodio - aire</t>
        </is>
      </c>
      <c r="C811" s="2" t="inlineStr">
        <is>
          <t>NaOH; Sosa caústica; Sodium hydroxide</t>
        </is>
      </c>
      <c r="D811" s="2" t="n"/>
      <c r="E811" s="2" t="inlineStr">
        <is>
          <t>N2325</t>
        </is>
      </c>
      <c r="F811" s="2" t="inlineStr">
        <is>
          <t>MA191</t>
        </is>
      </c>
      <c r="G811" s="2" t="inlineStr">
        <is>
          <t>9 µg</t>
        </is>
      </c>
      <c r="H811" s="2" t="inlineStr">
        <is>
          <t>Temperatura ambiente</t>
        </is>
      </c>
      <c r="I811" s="2" t="inlineStr">
        <is>
          <t>Método interno Basado en INSHT 402-1-A/91</t>
        </is>
      </c>
      <c r="J811" s="2" t="inlineStr"/>
      <c r="K811" s="2" t="inlineStr">
        <is>
          <t>Espectrometría de masas con plasma acoplado inductivamente (ICP/MS)</t>
        </is>
      </c>
      <c r="L811" s="2" t="inlineStr">
        <is>
          <t>N</t>
        </is>
      </c>
      <c r="N811" s="2" t="inlineStr">
        <is>
          <t>urgente 8 días</t>
        </is>
      </c>
      <c r="O811" s="2" t="inlineStr">
        <is>
          <t>8 días laborables</t>
        </is>
      </c>
      <c r="P811" s="2" t="inlineStr"/>
      <c r="Q811" s="2" t="inlineStr">
        <is>
          <t>Añadir al presupuesto la preparación de muestra (N8000-MAE03)</t>
        </is>
      </c>
      <c r="R811" s="2" t="inlineStr">
        <is>
          <t>Muestreador IOM  + Filtro Teflón (PTFE) -&gt; MT128.</t>
        </is>
      </c>
      <c r="S811" s="26" t="inlineStr">
        <is>
          <t>MT128</t>
        </is>
      </c>
      <c r="T811" s="26" t="inlineStr">
        <is>
          <t>MT126</t>
        </is>
      </c>
    </row>
    <row r="812" hidden="1">
      <c r="A812" t="inlineStr">
        <is>
          <t>7726-95-6</t>
        </is>
      </c>
      <c r="B812" s="2" t="inlineStr">
        <is>
          <t>Bromo - aire</t>
        </is>
      </c>
      <c r="C812" s="2" t="inlineStr">
        <is>
          <t xml:space="preserve">Br2; Bromine </t>
        </is>
      </c>
      <c r="D812" s="2" t="n"/>
      <c r="E812" s="2" t="inlineStr">
        <is>
          <t>N2345</t>
        </is>
      </c>
      <c r="F812" s="2" t="inlineStr">
        <is>
          <t>MA306</t>
        </is>
      </c>
      <c r="G812" s="2" t="inlineStr">
        <is>
          <t>10 µg</t>
        </is>
      </c>
      <c r="H812" s="2" t="inlineStr">
        <is>
          <t>Temperatura ambiente. Preservar de la luz</t>
        </is>
      </c>
      <c r="I812" s="2" t="inlineStr">
        <is>
          <t>Método interno Basado en NIOSH 6011</t>
        </is>
      </c>
      <c r="J812" s="2" t="inlineStr"/>
      <c r="K812" s="2" t="inlineStr">
        <is>
          <t>Electroforesis Capilar</t>
        </is>
      </c>
      <c r="L812" s="2" t="inlineStr">
        <is>
          <t>N</t>
        </is>
      </c>
      <c r="N812" s="2" t="inlineStr">
        <is>
          <t>urgente 8 días</t>
        </is>
      </c>
      <c r="O812" s="2" t="inlineStr">
        <is>
          <t>8 días laborables</t>
        </is>
      </c>
      <c r="P812" s="2" t="inlineStr"/>
      <c r="Q812" s="2" t="inlineStr"/>
      <c r="R812" s="2" t="inlineStr">
        <is>
          <t>PreFiltro Teflón + Filtro plata</t>
        </is>
      </c>
      <c r="S812" s="26" t="inlineStr">
        <is>
          <t>MT070</t>
        </is>
      </c>
    </row>
    <row r="813" hidden="1">
      <c r="A813" t="inlineStr">
        <is>
          <t>7726-95-6</t>
        </is>
      </c>
      <c r="B813" s="2" t="inlineStr">
        <is>
          <t>Bromo - aire</t>
        </is>
      </c>
      <c r="C813" s="2" t="inlineStr">
        <is>
          <t xml:space="preserve">Br2; Bromine </t>
        </is>
      </c>
      <c r="D813" s="2" t="n"/>
      <c r="E813" s="2" t="inlineStr">
        <is>
          <t>N2345</t>
        </is>
      </c>
      <c r="F813" s="2" t="inlineStr">
        <is>
          <t>MA072</t>
        </is>
      </c>
      <c r="G813" s="2" t="inlineStr">
        <is>
          <t>10 µg</t>
        </is>
      </c>
      <c r="H813" s="2" t="inlineStr">
        <is>
          <t>Temperatura ambiente. Preservar de la luz</t>
        </is>
      </c>
      <c r="I813" s="2" t="inlineStr">
        <is>
          <t>Método interno Basado en NIOSH 6011</t>
        </is>
      </c>
      <c r="J813" s="2" t="inlineStr"/>
      <c r="K813" s="2" t="inlineStr">
        <is>
          <t>Electroforesis Capilar</t>
        </is>
      </c>
      <c r="L813" s="2" t="inlineStr">
        <is>
          <t>N</t>
        </is>
      </c>
      <c r="N813" s="2" t="inlineStr">
        <is>
          <t>Br/Cl en aire</t>
        </is>
      </c>
      <c r="O813" s="2" t="inlineStr">
        <is>
          <t>15 días laborables</t>
        </is>
      </c>
      <c r="P813" s="2" t="inlineStr"/>
      <c r="Q813" s="2" t="inlineStr"/>
      <c r="R813" s="2" t="inlineStr">
        <is>
          <t>PreFiltro Teflón + Filtro plata</t>
        </is>
      </c>
      <c r="S813" s="26" t="inlineStr">
        <is>
          <t>MT070</t>
        </is>
      </c>
    </row>
    <row r="814" hidden="1">
      <c r="A814" t="inlineStr">
        <is>
          <t>7782-50-5</t>
        </is>
      </c>
      <c r="B814" s="2" t="inlineStr">
        <is>
          <t>Cloro - aire</t>
        </is>
      </c>
      <c r="C814" s="2" t="inlineStr">
        <is>
          <t>Cl2; Chlorine</t>
        </is>
      </c>
      <c r="D814" s="2" t="n"/>
      <c r="E814" s="2" t="inlineStr">
        <is>
          <t>N2350</t>
        </is>
      </c>
      <c r="F814" s="2" t="inlineStr">
        <is>
          <t>MA306</t>
        </is>
      </c>
      <c r="G814" s="2" t="inlineStr">
        <is>
          <t>10 µg</t>
        </is>
      </c>
      <c r="H814" s="2" t="inlineStr">
        <is>
          <t>Temperatura ambiente. Preservar de la luz</t>
        </is>
      </c>
      <c r="I814" s="2" t="inlineStr">
        <is>
          <t>Método interno Basado en NIOSH 6011</t>
        </is>
      </c>
      <c r="J814" s="2" t="inlineStr"/>
      <c r="K814" s="2" t="inlineStr">
        <is>
          <t>Electroforesis Capilar</t>
        </is>
      </c>
      <c r="L814" s="2" t="inlineStr">
        <is>
          <t>N</t>
        </is>
      </c>
      <c r="N814" s="2" t="inlineStr">
        <is>
          <t>urgente 8 días</t>
        </is>
      </c>
      <c r="O814" s="2" t="inlineStr">
        <is>
          <t>8 días laborables</t>
        </is>
      </c>
      <c r="P814" s="2" t="inlineStr"/>
      <c r="Q814" s="2" t="inlineStr"/>
      <c r="R814" s="2" t="inlineStr">
        <is>
          <t>PreFiltro Teflón + Filtro plata</t>
        </is>
      </c>
      <c r="S814" s="26" t="inlineStr">
        <is>
          <t>MT070</t>
        </is>
      </c>
    </row>
    <row r="815" hidden="1">
      <c r="A815" t="inlineStr">
        <is>
          <t>7782-50-5</t>
        </is>
      </c>
      <c r="B815" s="2" t="inlineStr">
        <is>
          <t>Cloro - aire</t>
        </is>
      </c>
      <c r="C815" s="2" t="inlineStr">
        <is>
          <t>Cl2; Chlorine</t>
        </is>
      </c>
      <c r="D815" s="2" t="n"/>
      <c r="E815" s="2" t="inlineStr">
        <is>
          <t>N2350</t>
        </is>
      </c>
      <c r="F815" s="2" t="inlineStr">
        <is>
          <t>MA072</t>
        </is>
      </c>
      <c r="G815" s="2" t="inlineStr">
        <is>
          <t>10 µg</t>
        </is>
      </c>
      <c r="H815" s="2" t="inlineStr">
        <is>
          <t>Temperatura ambiente. Preservar de la luz</t>
        </is>
      </c>
      <c r="I815" s="2" t="inlineStr">
        <is>
          <t>Método interno Basado en NIOSH 6011</t>
        </is>
      </c>
      <c r="J815" s="2" t="inlineStr"/>
      <c r="K815" s="2" t="inlineStr">
        <is>
          <t>Electroforesis Capilar</t>
        </is>
      </c>
      <c r="L815" s="2" t="inlineStr">
        <is>
          <t>N</t>
        </is>
      </c>
      <c r="N815" s="2" t="inlineStr">
        <is>
          <t>Br/Cl en aire</t>
        </is>
      </c>
      <c r="O815" s="2" t="inlineStr">
        <is>
          <t>15 días laborables</t>
        </is>
      </c>
      <c r="P815" s="2" t="inlineStr"/>
      <c r="Q815" s="2" t="inlineStr"/>
      <c r="R815" s="2" t="inlineStr">
        <is>
          <t>PreFiltro Teflón + Filtro plata</t>
        </is>
      </c>
      <c r="S815" s="26" t="inlineStr">
        <is>
          <t>MT070</t>
        </is>
      </c>
    </row>
    <row r="816" hidden="1" customFormat="1" s="19">
      <c r="B816" s="20" t="inlineStr">
        <is>
          <t>Cloraminas - aire</t>
        </is>
      </c>
      <c r="C816" s="20" t="n"/>
      <c r="D816" s="20" t="n"/>
      <c r="E816" s="20" t="inlineStr">
        <is>
          <t>N2355</t>
        </is>
      </c>
      <c r="F816" s="20" t="inlineStr">
        <is>
          <t>PCG</t>
        </is>
      </c>
      <c r="G816" s="20" t="inlineStr"/>
      <c r="H816" s="20" t="inlineStr">
        <is>
          <t>Refrigerada (5°C ± 3°C)</t>
        </is>
      </c>
      <c r="I816" s="20" t="inlineStr"/>
      <c r="J816" s="20" t="inlineStr"/>
      <c r="K816" s="20" t="inlineStr"/>
      <c r="L816" s="20" t="inlineStr">
        <is>
          <t>N</t>
        </is>
      </c>
      <c r="N816" s="20" t="inlineStr">
        <is>
          <t>Consultar precio con Gerencia Industria</t>
        </is>
      </c>
      <c r="O816" s="20" t="inlineStr">
        <is>
          <t>15 días laborables</t>
        </is>
      </c>
      <c r="P816" s="20" t="inlineStr"/>
      <c r="Q816" s="20" t="inlineStr"/>
      <c r="R816" s="20" t="inlineStr">
        <is>
          <t>Filtro Fibra Cuarzo impregnado con As2O3 (FQ) + Tubo Sílica Gel Tubo sílica gel impregnado con ácido sulfámico</t>
        </is>
      </c>
    </row>
    <row r="817" hidden="1">
      <c r="A817" t="inlineStr">
        <is>
          <t>7782-41-4</t>
        </is>
      </c>
      <c r="B817" s="2" t="inlineStr">
        <is>
          <t>Flúor - aire</t>
        </is>
      </c>
      <c r="C817" s="2" t="inlineStr">
        <is>
          <t>F2, Fluor; Fluorine</t>
        </is>
      </c>
      <c r="D817" s="2" t="n"/>
      <c r="E817" s="2" t="inlineStr">
        <is>
          <t>N2360</t>
        </is>
      </c>
      <c r="F817" s="2" t="inlineStr">
        <is>
          <t>MA053</t>
        </is>
      </c>
      <c r="G817" s="2" t="inlineStr">
        <is>
          <t>20 µg F2</t>
        </is>
      </c>
      <c r="H817" s="2" t="inlineStr">
        <is>
          <t>Temperatura ambiente</t>
        </is>
      </c>
      <c r="I817" s="2" t="inlineStr">
        <is>
          <t>Método interno basado en OSHA SLC1 (PNT00600)</t>
        </is>
      </c>
      <c r="J817" s="2" t="inlineStr"/>
      <c r="K817" s="2" t="inlineStr">
        <is>
          <t>Electrodo Selectivo de Iones</t>
        </is>
      </c>
      <c r="L817" s="2" t="inlineStr">
        <is>
          <t>N</t>
        </is>
      </c>
      <c r="N817" s="2" t="inlineStr">
        <is>
          <t>Flúor en aire</t>
        </is>
      </c>
      <c r="O817" s="2" t="inlineStr">
        <is>
          <t>15 días laborables</t>
        </is>
      </c>
      <c r="P817" s="2" t="inlineStr"/>
      <c r="Q817" s="2" t="inlineStr"/>
      <c r="R817" s="2" t="inlineStr">
        <is>
          <t>Impinger (15 mL solución NaOH 0,1M). Alquiler pareja impinger -&gt; MT011</t>
        </is>
      </c>
      <c r="S817" s="26" t="inlineStr">
        <is>
          <t>MT083</t>
        </is>
      </c>
    </row>
    <row r="818" hidden="1">
      <c r="A818" s="6" t="inlineStr">
        <is>
          <t xml:space="preserve"> 7783-06-4</t>
        </is>
      </c>
      <c r="B818" s="2" t="inlineStr">
        <is>
          <t>Sulfuro de hidrógeno - aire</t>
        </is>
      </c>
      <c r="C818" s="2" t="inlineStr">
        <is>
          <t>Ácido hidrosulfúrico; Gas hepático; Ácido sulfhídrico; Hydrogen sulfide</t>
        </is>
      </c>
      <c r="D818" s="2" t="n"/>
      <c r="E818" s="2" t="inlineStr">
        <is>
          <t>N2365</t>
        </is>
      </c>
      <c r="F818" s="2" t="inlineStr">
        <is>
          <t>MA268</t>
        </is>
      </c>
      <c r="G818" s="2" t="inlineStr">
        <is>
          <t>10 µg</t>
        </is>
      </c>
      <c r="H818" s="2" t="inlineStr">
        <is>
          <t>Temperatura ambiente</t>
        </is>
      </c>
      <c r="I818" s="2" t="inlineStr">
        <is>
          <t>Método interno Basado en NIOSH 6013</t>
        </is>
      </c>
      <c r="J818" s="2" t="inlineStr"/>
      <c r="K818" s="2" t="inlineStr">
        <is>
          <t>Electroforesis Capilar</t>
        </is>
      </c>
      <c r="L818" s="2" t="inlineStr">
        <is>
          <t>N</t>
        </is>
      </c>
      <c r="N818" s="2" t="inlineStr">
        <is>
          <t>urgente 8 días</t>
        </is>
      </c>
      <c r="O818" s="2" t="inlineStr">
        <is>
          <t>8 días laborables</t>
        </is>
      </c>
      <c r="P818" s="2" t="inlineStr"/>
      <c r="Q818" s="2" t="inlineStr"/>
      <c r="R818" s="2" t="inlineStr">
        <is>
          <t>Filtro Teflón (No prepesado 25 mm - PTFE) (MT067) + Tubo Carbono Activo (400/200 mg) (TCA) -&gt; MT067+MT073</t>
        </is>
      </c>
      <c r="S818" s="26" t="inlineStr">
        <is>
          <t>MT066+MT073</t>
        </is>
      </c>
    </row>
    <row r="819" hidden="1">
      <c r="A819" t="inlineStr">
        <is>
          <t xml:space="preserve"> 7783-06-4</t>
        </is>
      </c>
      <c r="B819" s="2" t="inlineStr">
        <is>
          <t>Sulfuro de hidrógeno - aire</t>
        </is>
      </c>
      <c r="C819" s="2" t="inlineStr">
        <is>
          <t>Ácido hidrosulfúrico; Gas hepático; Ácido sulfhídrico; Hydrogen sulfide</t>
        </is>
      </c>
      <c r="D819" s="2" t="n"/>
      <c r="E819" s="2" t="inlineStr">
        <is>
          <t>N2365</t>
        </is>
      </c>
      <c r="F819" s="2" t="inlineStr">
        <is>
          <t>MA054</t>
        </is>
      </c>
      <c r="G819" s="2" t="inlineStr">
        <is>
          <t>10 µg</t>
        </is>
      </c>
      <c r="H819" s="2" t="inlineStr">
        <is>
          <t>Temperatura ambiente</t>
        </is>
      </c>
      <c r="I819" s="2" t="inlineStr">
        <is>
          <t>Método interno Basado en NIOSH 6013</t>
        </is>
      </c>
      <c r="J819" s="2" t="inlineStr"/>
      <c r="K819" s="2" t="inlineStr">
        <is>
          <t>Electroforesis Capilar</t>
        </is>
      </c>
      <c r="L819" s="2" t="inlineStr">
        <is>
          <t>N</t>
        </is>
      </c>
      <c r="N819" s="2" t="inlineStr">
        <is>
          <t>Sulfuro de hidrógeno</t>
        </is>
      </c>
      <c r="O819" s="2" t="inlineStr">
        <is>
          <t>15 días laborables</t>
        </is>
      </c>
      <c r="P819" s="2" t="inlineStr"/>
      <c r="Q819" s="2" t="inlineStr"/>
      <c r="R819" s="2" t="inlineStr">
        <is>
          <t>Filtro Teflón (No prepesado 25 mm - PTFE) (MT067) + Tubo Carbono Activo (400/200 mg) (TCA) -&gt; MT067+MT073</t>
        </is>
      </c>
      <c r="S819" s="26" t="inlineStr">
        <is>
          <t>MT066+MT073</t>
        </is>
      </c>
    </row>
    <row r="820" hidden="1">
      <c r="A820" t="inlineStr">
        <is>
          <t>7553-56-2</t>
        </is>
      </c>
      <c r="B820" s="2" t="inlineStr">
        <is>
          <t>Yodo  - aire</t>
        </is>
      </c>
      <c r="C820" s="2" t="inlineStr">
        <is>
          <t>I2; Iodine</t>
        </is>
      </c>
      <c r="D820" s="2" t="n"/>
      <c r="E820" s="2" t="inlineStr">
        <is>
          <t>N2370</t>
        </is>
      </c>
      <c r="F820" s="2" t="inlineStr">
        <is>
          <t>MA252</t>
        </is>
      </c>
      <c r="G820" s="2" t="inlineStr">
        <is>
          <t>12 µg</t>
        </is>
      </c>
      <c r="H820" s="2" t="inlineStr">
        <is>
          <t>Temperatura ambiente</t>
        </is>
      </c>
      <c r="I820" s="2" t="inlineStr"/>
      <c r="J820" s="2" t="inlineStr"/>
      <c r="K820" s="2" t="inlineStr"/>
      <c r="L820" s="2" t="inlineStr">
        <is>
          <t>N</t>
        </is>
      </c>
      <c r="N820" s="2" t="inlineStr">
        <is>
          <t>8 días</t>
        </is>
      </c>
      <c r="O820" s="2" t="inlineStr">
        <is>
          <t>8 días laborables</t>
        </is>
      </c>
      <c r="P820" s="2" t="inlineStr"/>
      <c r="Q820" s="2" t="inlineStr"/>
      <c r="R820" s="2" t="inlineStr">
        <is>
          <t>Impinger (10- 15mL Tampón NaHCO3/ Na2CO3). Alquiler pareja impinger -&gt; MT011</t>
        </is>
      </c>
      <c r="S820" s="26" t="inlineStr">
        <is>
          <t>MT083</t>
        </is>
      </c>
    </row>
    <row r="821" hidden="1">
      <c r="A821" t="inlineStr">
        <is>
          <t>7553-56-2</t>
        </is>
      </c>
      <c r="B821" s="2" t="inlineStr">
        <is>
          <t>Yodo  - aire</t>
        </is>
      </c>
      <c r="C821" s="2" t="inlineStr">
        <is>
          <t>I2; Iodine</t>
        </is>
      </c>
      <c r="D821" s="2" t="n"/>
      <c r="E821" s="2" t="inlineStr">
        <is>
          <t>N2370</t>
        </is>
      </c>
      <c r="F821" s="2" t="inlineStr">
        <is>
          <t>MA055</t>
        </is>
      </c>
      <c r="G821" s="2" t="inlineStr">
        <is>
          <t>12 µg</t>
        </is>
      </c>
      <c r="H821" s="2" t="inlineStr">
        <is>
          <t>Temperatura ambiente</t>
        </is>
      </c>
      <c r="I821" s="2" t="inlineStr"/>
      <c r="J821" s="2" t="inlineStr"/>
      <c r="K821" s="2" t="inlineStr"/>
      <c r="L821" s="2" t="inlineStr">
        <is>
          <t>N</t>
        </is>
      </c>
      <c r="N821" s="2" t="inlineStr">
        <is>
          <t>Yodo</t>
        </is>
      </c>
      <c r="O821" s="2" t="inlineStr">
        <is>
          <t>15 días laborables</t>
        </is>
      </c>
      <c r="P821" s="2" t="inlineStr"/>
      <c r="Q821" s="2" t="inlineStr"/>
      <c r="R821" s="2" t="inlineStr">
        <is>
          <t>Impinger (10- 15mL Tampón NaHCO3/ Na2CO3). Alquiler pareja impinger -&gt; MT011</t>
        </is>
      </c>
      <c r="S821" s="26" t="inlineStr">
        <is>
          <t>MT083</t>
        </is>
      </c>
    </row>
    <row r="822" hidden="1">
      <c r="A822" t="inlineStr">
        <is>
          <t>10028-15-6</t>
        </is>
      </c>
      <c r="B822" s="2" t="inlineStr">
        <is>
          <t>Ozono - aire</t>
        </is>
      </c>
      <c r="C822" s="2" t="inlineStr">
        <is>
          <t>O3</t>
        </is>
      </c>
      <c r="D822" s="2" t="n"/>
      <c r="E822" s="2" t="inlineStr">
        <is>
          <t>N2375</t>
        </is>
      </c>
      <c r="F822" s="2" t="inlineStr">
        <is>
          <t>MA270</t>
        </is>
      </c>
      <c r="G822" s="2" t="inlineStr">
        <is>
          <t>2 µg</t>
        </is>
      </c>
      <c r="H822" s="2" t="inlineStr">
        <is>
          <t>Temperatura ambiente</t>
        </is>
      </c>
      <c r="I822" s="2" t="inlineStr">
        <is>
          <t>Método interno basado OSHA ID214</t>
        </is>
      </c>
      <c r="J822" s="2" t="inlineStr"/>
      <c r="K822" s="2" t="inlineStr">
        <is>
          <t>Cromatografía Iónica</t>
        </is>
      </c>
      <c r="L822" s="2" t="inlineStr">
        <is>
          <t>N</t>
        </is>
      </c>
      <c r="N822" s="2" t="inlineStr">
        <is>
          <t>urgente 8 días</t>
        </is>
      </c>
      <c r="O822" s="2" t="inlineStr">
        <is>
          <t>8 días laborables</t>
        </is>
      </c>
      <c r="P822" s="2" t="inlineStr"/>
      <c r="Q822" s="2" t="inlineStr"/>
      <c r="R822" s="2" t="inlineStr">
        <is>
          <t>Filtro Fibra Vidrio impregnado con NO2 – (FV) -&gt;MT062</t>
        </is>
      </c>
      <c r="S822" s="26" t="inlineStr">
        <is>
          <t>MT062</t>
        </is>
      </c>
    </row>
    <row r="823" hidden="1">
      <c r="A823" t="inlineStr">
        <is>
          <t>10028-15-6</t>
        </is>
      </c>
      <c r="B823" s="2" t="inlineStr">
        <is>
          <t>Ozono - aire</t>
        </is>
      </c>
      <c r="C823" s="2" t="inlineStr">
        <is>
          <t>O3</t>
        </is>
      </c>
      <c r="D823" s="2" t="n"/>
      <c r="E823" s="2" t="inlineStr">
        <is>
          <t>N2375</t>
        </is>
      </c>
      <c r="F823" s="2" t="inlineStr">
        <is>
          <t>MA056</t>
        </is>
      </c>
      <c r="G823" s="2" t="inlineStr">
        <is>
          <t>2 µg</t>
        </is>
      </c>
      <c r="H823" s="2" t="inlineStr">
        <is>
          <t>Temperatura ambiente</t>
        </is>
      </c>
      <c r="I823" s="2" t="inlineStr">
        <is>
          <t>Método interno basado OSHA ID214</t>
        </is>
      </c>
      <c r="J823" s="2" t="inlineStr"/>
      <c r="K823" s="2" t="inlineStr">
        <is>
          <t>Cromatografía Iónica</t>
        </is>
      </c>
      <c r="L823" s="2" t="inlineStr">
        <is>
          <t>N</t>
        </is>
      </c>
      <c r="N823" s="2" t="inlineStr">
        <is>
          <t>Ozono en aire</t>
        </is>
      </c>
      <c r="O823" s="2" t="inlineStr">
        <is>
          <t>15 días laborables</t>
        </is>
      </c>
      <c r="P823" s="2" t="inlineStr"/>
      <c r="Q823" s="2" t="inlineStr"/>
      <c r="R823" s="2" t="inlineStr">
        <is>
          <t>Filtro Fibra Vidrio impregnado con NO2 – (FV) -&gt;MT062</t>
        </is>
      </c>
      <c r="S823" s="26" t="inlineStr">
        <is>
          <t>MT062</t>
        </is>
      </c>
    </row>
    <row r="824" hidden="1">
      <c r="A824" t="inlineStr">
        <is>
          <t xml:space="preserve"> 7446-09-5</t>
        </is>
      </c>
      <c r="B824" s="2" t="inlineStr">
        <is>
          <t>Dióxido de azufre - aire</t>
        </is>
      </c>
      <c r="C824" s="2" t="inlineStr">
        <is>
          <t>SO2</t>
        </is>
      </c>
      <c r="D824" s="2" t="n"/>
      <c r="E824" s="2" t="inlineStr">
        <is>
          <t>N2380</t>
        </is>
      </c>
      <c r="F824" s="2" t="inlineStr">
        <is>
          <t>MA305</t>
        </is>
      </c>
      <c r="G824" s="2" t="inlineStr">
        <is>
          <t>10 µg</t>
        </is>
      </c>
      <c r="H824" s="2" t="inlineStr">
        <is>
          <t>Temperatura ambiente</t>
        </is>
      </c>
      <c r="I824" s="2" t="inlineStr">
        <is>
          <t>Método interno Basado en NIOSH 6004</t>
        </is>
      </c>
      <c r="J824" s="2" t="inlineStr"/>
      <c r="K824" s="2" t="inlineStr">
        <is>
          <t>Electroforesis Capilar</t>
        </is>
      </c>
      <c r="L824" s="2" t="inlineStr">
        <is>
          <t>N</t>
        </is>
      </c>
      <c r="N824" s="2" t="inlineStr">
        <is>
          <t>urgente 8 días</t>
        </is>
      </c>
      <c r="O824" s="2" t="inlineStr">
        <is>
          <t>8 días laborables</t>
        </is>
      </c>
      <c r="P824" s="2" t="inlineStr"/>
      <c r="Q824" s="2" t="inlineStr"/>
      <c r="R824" s="2" t="inlineStr">
        <is>
          <t>Tubo Carbono Activo (100/50 mg) (TCA) impregnado KOH / Filtro Esteres Celulosa (no pareados peso) (EDC) + Filtro celulosa impregnado Na2CO3</t>
        </is>
      </c>
      <c r="S824" s="26" t="inlineStr">
        <is>
          <t>MT050</t>
        </is>
      </c>
    </row>
    <row r="825" hidden="1">
      <c r="A825" t="inlineStr">
        <is>
          <t xml:space="preserve"> 7446-09-5</t>
        </is>
      </c>
      <c r="B825" s="2" t="inlineStr">
        <is>
          <t>Dióxido de azufre - aire</t>
        </is>
      </c>
      <c r="C825" s="2" t="inlineStr">
        <is>
          <t>SO2</t>
        </is>
      </c>
      <c r="D825" s="2" t="n"/>
      <c r="E825" s="2" t="inlineStr">
        <is>
          <t>N2380</t>
        </is>
      </c>
      <c r="F825" s="2" t="inlineStr">
        <is>
          <t>MA057</t>
        </is>
      </c>
      <c r="G825" s="2" t="inlineStr">
        <is>
          <t>10 µg</t>
        </is>
      </c>
      <c r="H825" s="2" t="inlineStr">
        <is>
          <t>Temperatura ambiente</t>
        </is>
      </c>
      <c r="I825" s="2" t="inlineStr">
        <is>
          <t>Método interno Basado en NIOSH 6004</t>
        </is>
      </c>
      <c r="J825" s="2" t="inlineStr"/>
      <c r="K825" s="2" t="inlineStr">
        <is>
          <t>Electroforesis Capilar</t>
        </is>
      </c>
      <c r="L825" s="2" t="inlineStr">
        <is>
          <t>N</t>
        </is>
      </c>
      <c r="N825" s="2" t="inlineStr">
        <is>
          <t>Dióxido de azufre en aire</t>
        </is>
      </c>
      <c r="O825" s="2" t="inlineStr">
        <is>
          <t>15 días laborables</t>
        </is>
      </c>
      <c r="P825" s="2" t="inlineStr"/>
      <c r="Q825" s="2" t="inlineStr"/>
      <c r="R825" s="2" t="inlineStr">
        <is>
          <t>Tubo Carbono Activo (100/50 mg) (TCA) impregnado KOH / Filtro Esteres Celulosa (no pareados peso) (EDC) + Filtro celulosa impregnado Na2CO3</t>
        </is>
      </c>
      <c r="S825" s="26" t="inlineStr">
        <is>
          <t>MT050</t>
        </is>
      </c>
    </row>
    <row r="826" hidden="1" customFormat="1" s="4">
      <c r="A826" s="4" t="inlineStr">
        <is>
          <t>18540-29-9</t>
        </is>
      </c>
      <c r="B826" s="5" t="inlineStr">
        <is>
          <t>Cromo hexavalente (nieblas de ácido crómico) - aire</t>
        </is>
      </c>
      <c r="C826" s="5" t="n"/>
      <c r="D826" s="5" t="n"/>
      <c r="E826" s="5" t="inlineStr">
        <is>
          <t>N2384</t>
        </is>
      </c>
      <c r="F826" s="5" t="inlineStr">
        <is>
          <t>MA396</t>
        </is>
      </c>
      <c r="G826" s="5" t="inlineStr">
        <is>
          <t>0,15 µg</t>
        </is>
      </c>
      <c r="H826" s="5" t="inlineStr">
        <is>
          <t>Temperatura ambiente</t>
        </is>
      </c>
      <c r="I826" s="5" t="inlineStr">
        <is>
          <t>Método interno basado en NIOSH 7600</t>
        </is>
      </c>
      <c r="J826" s="5" t="inlineStr"/>
      <c r="K826" s="5" t="inlineStr">
        <is>
          <t>Espectrofotometría Ultravioleta-Visible</t>
        </is>
      </c>
      <c r="L826" s="5" t="inlineStr">
        <is>
          <t>N</t>
        </is>
      </c>
      <c r="N826" s="5" t="inlineStr">
        <is>
          <t>Cromo hexavalente (nieblas de ácido crómico) - aire</t>
        </is>
      </c>
      <c r="O826" s="5" t="inlineStr">
        <is>
          <t>15 días laborables</t>
        </is>
      </c>
      <c r="P826" s="5" t="inlineStr"/>
      <c r="Q826" s="5" t="n"/>
      <c r="R826" s="5" t="inlineStr">
        <is>
          <t>Muestreador IOM  + Filtro Fibra Vidrio impregnado de NaOH 1M (FV)  -&gt; MT135</t>
        </is>
      </c>
    </row>
    <row r="827" hidden="1" customFormat="1" s="4">
      <c r="A827" s="4" t="inlineStr">
        <is>
          <t>18540-29-9</t>
        </is>
      </c>
      <c r="B827" s="5" t="inlineStr">
        <is>
          <t>Cromo Hexavalente soluble - aire</t>
        </is>
      </c>
      <c r="C827" s="5" t="n"/>
      <c r="D827" s="5" t="n"/>
      <c r="E827" s="5" t="inlineStr">
        <is>
          <t>N2385</t>
        </is>
      </c>
      <c r="F827" s="5" t="inlineStr">
        <is>
          <t>MA047</t>
        </is>
      </c>
      <c r="G827" s="5" t="inlineStr">
        <is>
          <t>0,15 µg</t>
        </is>
      </c>
      <c r="H827" s="5" t="inlineStr">
        <is>
          <t>Temperatura ambiente</t>
        </is>
      </c>
      <c r="I827" s="5" t="inlineStr">
        <is>
          <t>Método interno Basado en NIOSH 7600</t>
        </is>
      </c>
      <c r="J827" s="5" t="inlineStr"/>
      <c r="K827" s="5" t="inlineStr">
        <is>
          <t>Espectrofotometría Ultravioleta-Visible</t>
        </is>
      </c>
      <c r="L827" s="5" t="inlineStr">
        <is>
          <t>N</t>
        </is>
      </c>
      <c r="N827" s="5" t="inlineStr">
        <is>
          <t>Cromo Hexavalente</t>
        </is>
      </c>
      <c r="O827" s="5" t="inlineStr">
        <is>
          <t>15 días laborables</t>
        </is>
      </c>
      <c r="P827" s="5" t="inlineStr"/>
      <c r="Q827" s="5" t="inlineStr">
        <is>
          <t>Histórico, considerar Cr(VI)total. La presencia de algunos iones metálicos como pueden ser hierro, cobre, níquel y vanadio produce interferencias en este análisis. En estos caso se recomienda realizar el test N2387</t>
        </is>
      </c>
      <c r="R827" s="5" t="inlineStr">
        <is>
          <t>Muestreador IOM  + Filtro PVC -&gt; MT125</t>
        </is>
      </c>
    </row>
    <row r="828" hidden="1" customFormat="1" s="4">
      <c r="A828" s="4" t="inlineStr">
        <is>
          <t>18540-29-9</t>
        </is>
      </c>
      <c r="B828" s="5" t="inlineStr">
        <is>
          <t>Cromo Hexavalente soluble - aire</t>
        </is>
      </c>
      <c r="C828" s="5" t="n"/>
      <c r="D828" s="5" t="n"/>
      <c r="E828" s="5" t="inlineStr">
        <is>
          <t>N2385</t>
        </is>
      </c>
      <c r="F828" s="5" t="inlineStr">
        <is>
          <t>MA301</t>
        </is>
      </c>
      <c r="G828" s="5" t="inlineStr">
        <is>
          <t>0,15 µg</t>
        </is>
      </c>
      <c r="H828" s="5" t="inlineStr">
        <is>
          <t>Temperatura ambiente</t>
        </is>
      </c>
      <c r="I828" s="5" t="inlineStr">
        <is>
          <t>Método interno Basado en NIOSH 7600</t>
        </is>
      </c>
      <c r="J828" s="5" t="inlineStr"/>
      <c r="K828" s="5" t="inlineStr">
        <is>
          <t>Espectrofotometría Ultravioleta-Visible</t>
        </is>
      </c>
      <c r="L828" s="5" t="inlineStr">
        <is>
          <t>N</t>
        </is>
      </c>
      <c r="N828" s="5" t="inlineStr">
        <is>
          <t>urgente 8 días</t>
        </is>
      </c>
      <c r="O828" s="5" t="inlineStr">
        <is>
          <t>8 días laborables</t>
        </is>
      </c>
      <c r="P828" s="5" t="inlineStr">
        <is>
          <t>Consultar con la unidad la posibilidad de cumplir el plazo de urgencia</t>
        </is>
      </c>
      <c r="Q828" s="5" t="inlineStr">
        <is>
          <t>Histórico, considerar Cr(VI)total. La presencia de algunos iones metálicos como pueden ser hierro, cobre, níquel y vanadio produce interferencias en este análisis. En estos caso se recomienda realizar el test N2387</t>
        </is>
      </c>
      <c r="R828" s="5" t="inlineStr">
        <is>
          <t>Muestreador IOM  + Filtro PVC -&gt; MT125</t>
        </is>
      </c>
    </row>
    <row r="829" hidden="1" customFormat="1" s="4">
      <c r="A829" s="4" t="inlineStr">
        <is>
          <t>18540-29-9</t>
        </is>
      </c>
      <c r="B829" s="5" t="inlineStr">
        <is>
          <t>Cromo Hexavalente Soluble - aire (sub)</t>
        </is>
      </c>
      <c r="C829" s="5" t="n"/>
      <c r="D829" s="5" t="n"/>
      <c r="E829" s="5" t="inlineStr">
        <is>
          <t>N2387</t>
        </is>
      </c>
      <c r="F829" s="5" t="inlineStr">
        <is>
          <t>MA393</t>
        </is>
      </c>
      <c r="G829" s="5" t="inlineStr">
        <is>
          <t>0,002 µg</t>
        </is>
      </c>
      <c r="H829" s="5" t="inlineStr">
        <is>
          <t>Temperatura ambiente</t>
        </is>
      </c>
      <c r="I829" s="5" t="inlineStr">
        <is>
          <t>CL-ICP-MS/002-n (basado en MTM/MA-063/A14)</t>
        </is>
      </c>
      <c r="J829" s="5" t="inlineStr"/>
      <c r="K829" s="5" t="inlineStr">
        <is>
          <t>Cromatografía Líquida de Alta Resolución (HPLC)/Espectrometría de masas con plasma acoplado inductivamente (ICP/MS)</t>
        </is>
      </c>
      <c r="L829" s="5" t="inlineStr">
        <is>
          <t>N</t>
        </is>
      </c>
      <c r="N829" s="5" t="inlineStr">
        <is>
          <t>Cromo Hexavalente Soluble - Aire (Sub)</t>
        </is>
      </c>
      <c r="O829" s="5" t="inlineStr">
        <is>
          <t>20 días laborables</t>
        </is>
      </c>
      <c r="P829" s="5" t="inlineStr"/>
      <c r="Q829" s="5" t="inlineStr">
        <is>
          <t>Histórico, considerar Cr(VI)total.</t>
        </is>
      </c>
      <c r="R829" s="5" t="inlineStr">
        <is>
          <t>Muestreador IOM  + Filtro PVC -&gt; MT125</t>
        </is>
      </c>
    </row>
    <row r="830" hidden="1" customFormat="1" s="4">
      <c r="A830" s="4" t="inlineStr">
        <is>
          <t>18540-29-9; 13765-19-0; 7789-06-2; 7789-00-6</t>
        </is>
      </c>
      <c r="B830" s="5" t="inlineStr">
        <is>
          <t>Cromo Hexavalente Insoluble - aire (sub)</t>
        </is>
      </c>
      <c r="C830" s="5" t="n"/>
      <c r="D830" s="5" t="n"/>
      <c r="E830" s="5" t="inlineStr">
        <is>
          <t>N2388</t>
        </is>
      </c>
      <c r="F830" s="5" t="inlineStr">
        <is>
          <t>MA394</t>
        </is>
      </c>
      <c r="G830" s="5" t="inlineStr">
        <is>
          <t>0,002 µg</t>
        </is>
      </c>
      <c r="H830" s="5" t="inlineStr">
        <is>
          <t>Temperatura ambiente</t>
        </is>
      </c>
      <c r="I830" s="5" t="inlineStr">
        <is>
          <t>CL-ICP-MS/002-n (basado en MTM/MA-063/A14)</t>
        </is>
      </c>
      <c r="J830" s="5" t="inlineStr"/>
      <c r="K830" s="5" t="inlineStr">
        <is>
          <t>Cromatografía Líquida de Alta Resolución (HPLC)/Espectrometría de masas con plasma acoplado inductivamente (ICP/MS)</t>
        </is>
      </c>
      <c r="L830" s="5" t="inlineStr">
        <is>
          <t>N</t>
        </is>
      </c>
      <c r="N830" s="5" t="inlineStr">
        <is>
          <t>Cromo Hexavalente Insoluble - Aire (Sub)</t>
        </is>
      </c>
      <c r="O830" s="5" t="inlineStr">
        <is>
          <t>20 días laborables</t>
        </is>
      </c>
      <c r="P830" s="5" t="inlineStr"/>
      <c r="Q830" s="5" t="inlineStr">
        <is>
          <t>Histórico, considerar Cr(VI)total.</t>
        </is>
      </c>
      <c r="R830" s="5" t="inlineStr">
        <is>
          <t>Muestreador IOM  + Filtro PVC -&gt; MT125</t>
        </is>
      </c>
    </row>
    <row r="831" hidden="1">
      <c r="A831" t="inlineStr">
        <is>
          <t>7722-84-1</t>
        </is>
      </c>
      <c r="B831" s="2" t="inlineStr">
        <is>
          <t>Peróxido de Hidrógeno - aire</t>
        </is>
      </c>
      <c r="C831" s="2" t="inlineStr">
        <is>
          <t>Agua oxigenada; H2O2</t>
        </is>
      </c>
      <c r="D831" s="2" t="n"/>
      <c r="E831" s="2" t="inlineStr">
        <is>
          <t>N2390</t>
        </is>
      </c>
      <c r="F831" s="2" t="inlineStr">
        <is>
          <t>MA183</t>
        </is>
      </c>
      <c r="G831" s="2" t="inlineStr">
        <is>
          <t>10 µg</t>
        </is>
      </c>
      <c r="H831" s="2" t="inlineStr"/>
      <c r="I831" s="2" t="inlineStr">
        <is>
          <t>Método interno Basado en OSHA VI-6 (Hydrogen Peroxide)</t>
        </is>
      </c>
      <c r="J831" s="2" t="inlineStr"/>
      <c r="K831" s="2" t="inlineStr">
        <is>
          <t>Espectrofotometría Ultravioleta-Visible</t>
        </is>
      </c>
      <c r="L831" s="2" t="inlineStr">
        <is>
          <t>N</t>
        </is>
      </c>
      <c r="N831" s="2" t="inlineStr">
        <is>
          <t>urgente 8 días</t>
        </is>
      </c>
      <c r="O831" s="2" t="inlineStr">
        <is>
          <t>8 días laborables</t>
        </is>
      </c>
      <c r="P831" s="2" t="inlineStr"/>
      <c r="Q831" s="2" t="inlineStr"/>
      <c r="R831" s="2" t="inlineStr">
        <is>
          <t>Impinger. Alquiler pareja impinger -&gt; MT011</t>
        </is>
      </c>
      <c r="S831" s="25" t="inlineStr">
        <is>
          <t>MT083</t>
        </is>
      </c>
    </row>
    <row r="832" hidden="1">
      <c r="A832" t="inlineStr">
        <is>
          <t>7722-84-1</t>
        </is>
      </c>
      <c r="B832" s="2" t="inlineStr">
        <is>
          <t>Peróxido de Hidrógeno - aire</t>
        </is>
      </c>
      <c r="C832" s="2" t="inlineStr">
        <is>
          <t>Agua oxigenada; H2O2</t>
        </is>
      </c>
      <c r="D832" s="2" t="n"/>
      <c r="E832" s="2" t="inlineStr">
        <is>
          <t>N2390</t>
        </is>
      </c>
      <c r="F832" s="2" t="inlineStr">
        <is>
          <t>MA182</t>
        </is>
      </c>
      <c r="G832" s="2" t="inlineStr">
        <is>
          <t>10 µg</t>
        </is>
      </c>
      <c r="H832" s="2" t="inlineStr"/>
      <c r="I832" s="2" t="inlineStr">
        <is>
          <t>Método interno Basado en OSHA VI-6 (Hydrogen Peroxide)</t>
        </is>
      </c>
      <c r="J832" s="2" t="inlineStr"/>
      <c r="K832" s="2" t="inlineStr">
        <is>
          <t>Espectrofotometría Ultravioleta-Visible</t>
        </is>
      </c>
      <c r="L832" s="2" t="inlineStr">
        <is>
          <t>N</t>
        </is>
      </c>
      <c r="N832" s="2" t="inlineStr">
        <is>
          <t>Agua oxigenada</t>
        </is>
      </c>
      <c r="O832" s="2" t="inlineStr">
        <is>
          <t>15 días laborables</t>
        </is>
      </c>
      <c r="P832" s="2" t="inlineStr"/>
      <c r="Q832" s="2" t="inlineStr"/>
      <c r="R832" s="2" t="inlineStr">
        <is>
          <t>Impinger. Alquiler pareja impinger -&gt; MT011</t>
        </is>
      </c>
      <c r="S832" s="25" t="inlineStr">
        <is>
          <t>MT083</t>
        </is>
      </c>
    </row>
    <row r="833" hidden="1" customFormat="1" s="9">
      <c r="A833" s="9" t="inlineStr">
        <is>
          <t>10102-43-9</t>
        </is>
      </c>
      <c r="B833" s="10" t="inlineStr">
        <is>
          <t>Monóxido de nitrógeno - aire</t>
        </is>
      </c>
      <c r="C833" s="10" t="inlineStr">
        <is>
          <t>NO; Óxido nítrico</t>
        </is>
      </c>
      <c r="D833" s="10" t="n"/>
      <c r="E833" s="10" t="inlineStr">
        <is>
          <t>N2395</t>
        </is>
      </c>
      <c r="F833" s="10" t="inlineStr">
        <is>
          <t>MA292</t>
        </is>
      </c>
      <c r="G833" s="10" t="inlineStr">
        <is>
          <t>2 µg</t>
        </is>
      </c>
      <c r="H833" s="10" t="inlineStr">
        <is>
          <t>Temperatura ambiente</t>
        </is>
      </c>
      <c r="I833" s="10" t="inlineStr">
        <is>
          <t>Método interno Basado en NIOSH 6014</t>
        </is>
      </c>
      <c r="J833" s="10" t="inlineStr"/>
      <c r="K833" s="10" t="inlineStr">
        <is>
          <t>Espectrofotometría Ultravioleta-Visible</t>
        </is>
      </c>
      <c r="L833" s="10" t="inlineStr">
        <is>
          <t>N</t>
        </is>
      </c>
      <c r="N833" s="10" t="inlineStr">
        <is>
          <t>NOX 8 días</t>
        </is>
      </c>
      <c r="O833" s="10" t="inlineStr">
        <is>
          <t>8 días laborables</t>
        </is>
      </c>
      <c r="P833" s="10" t="inlineStr">
        <is>
          <t>Para más de un óxido de nitrógeno consultad precio en pestaña  PERFIL</t>
        </is>
      </c>
      <c r="Q833" s="10" t="inlineStr"/>
      <c r="R833" s="10" t="inlineStr">
        <is>
          <t>Tubo Tamiz Molecular (TTM) 600 impregnado con TEA + Tubo Oxidante -&gt; MT081</t>
        </is>
      </c>
      <c r="S833" s="9" t="inlineStr">
        <is>
          <t>MT081</t>
        </is>
      </c>
    </row>
    <row r="834" hidden="1" customFormat="1" s="9">
      <c r="A834" s="9" t="inlineStr">
        <is>
          <t>10102-43-9</t>
        </is>
      </c>
      <c r="B834" s="10" t="inlineStr">
        <is>
          <t>Monóxido de nitrógeno - aire</t>
        </is>
      </c>
      <c r="C834" s="10" t="inlineStr">
        <is>
          <t>NO; Óxido nítrico</t>
        </is>
      </c>
      <c r="D834" s="10" t="n"/>
      <c r="E834" s="10" t="inlineStr">
        <is>
          <t>N2395</t>
        </is>
      </c>
      <c r="F834" s="10" t="inlineStr">
        <is>
          <t>MA147</t>
        </is>
      </c>
      <c r="G834" s="10" t="inlineStr">
        <is>
          <t>2 µg</t>
        </is>
      </c>
      <c r="H834" s="10" t="inlineStr">
        <is>
          <t>Temperatura ambiente</t>
        </is>
      </c>
      <c r="I834" s="10" t="inlineStr">
        <is>
          <t>Método interno Basado en NIOSH 6014</t>
        </is>
      </c>
      <c r="J834" s="10" t="inlineStr"/>
      <c r="K834" s="10" t="inlineStr">
        <is>
          <t>Espectrofotometría Ultravioleta-Visible</t>
        </is>
      </c>
      <c r="L834" s="10" t="inlineStr">
        <is>
          <t>N</t>
        </is>
      </c>
      <c r="N834" s="10" t="inlineStr">
        <is>
          <t>NOX</t>
        </is>
      </c>
      <c r="O834" s="10" t="inlineStr">
        <is>
          <t>15 días laborables</t>
        </is>
      </c>
      <c r="P834" s="10" t="inlineStr">
        <is>
          <t>Para más de un óxido de nitrógeno consultad precio en pestaña  PERFIL</t>
        </is>
      </c>
      <c r="Q834" s="10" t="inlineStr"/>
      <c r="R834" s="10" t="inlineStr">
        <is>
          <t>Tubo Tamiz Molecular (TTM) 600 impregnado con TEA + Tubo Oxidante -&gt; MT081</t>
        </is>
      </c>
      <c r="S834" s="9" t="inlineStr">
        <is>
          <t>MT081</t>
        </is>
      </c>
    </row>
    <row r="835" hidden="1">
      <c r="A835" t="inlineStr">
        <is>
          <t>10102-44-0</t>
        </is>
      </c>
      <c r="B835" s="2" t="inlineStr">
        <is>
          <t>Dióxido de nitrógeno - aire</t>
        </is>
      </c>
      <c r="C835" s="2" t="inlineStr">
        <is>
          <t>NO2; Peróxido de nitrógeno</t>
        </is>
      </c>
      <c r="D835" s="2" t="n"/>
      <c r="E835" s="2" t="inlineStr">
        <is>
          <t>N2400</t>
        </is>
      </c>
      <c r="F835" s="2" t="inlineStr">
        <is>
          <t>MA147</t>
        </is>
      </c>
      <c r="G835" s="2" t="inlineStr">
        <is>
          <t>3 µg</t>
        </is>
      </c>
      <c r="H835" s="2" t="inlineStr">
        <is>
          <t>Temperatura ambiente</t>
        </is>
      </c>
      <c r="I835" s="2" t="inlineStr">
        <is>
          <t>Método interno Basado en NIOSH 6014</t>
        </is>
      </c>
      <c r="J835" s="2" t="inlineStr"/>
      <c r="K835" s="2" t="inlineStr">
        <is>
          <t>Espectrofotometría Ultravioleta-Visible</t>
        </is>
      </c>
      <c r="L835" s="2" t="inlineStr">
        <is>
          <t>N</t>
        </is>
      </c>
      <c r="N835" s="2" t="inlineStr">
        <is>
          <t>NOX</t>
        </is>
      </c>
      <c r="O835" s="2" t="inlineStr">
        <is>
          <t>15 días laborables</t>
        </is>
      </c>
      <c r="P835" s="2" t="inlineStr">
        <is>
          <t>Para más de un óxido de nitrógeno consultad precio en pestaña  PERFIL</t>
        </is>
      </c>
      <c r="Q835" s="2" t="inlineStr"/>
      <c r="R835" s="2" t="inlineStr">
        <is>
          <t>Tubo Tamiz Molecular (TTM) 400 impregnado con TEA -&gt; MT081</t>
        </is>
      </c>
      <c r="S835" s="25" t="inlineStr">
        <is>
          <t>MT081</t>
        </is>
      </c>
    </row>
    <row r="836" hidden="1">
      <c r="A836" t="inlineStr">
        <is>
          <t>10102-44-0</t>
        </is>
      </c>
      <c r="B836" s="2" t="inlineStr">
        <is>
          <t>Dióxido de nitrógeno - aire</t>
        </is>
      </c>
      <c r="C836" s="2" t="inlineStr">
        <is>
          <t>NO2; Peróxido de nitrógeno</t>
        </is>
      </c>
      <c r="D836" s="2" t="n"/>
      <c r="E836" s="2" t="inlineStr">
        <is>
          <t>N2400</t>
        </is>
      </c>
      <c r="F836" s="2" t="inlineStr">
        <is>
          <t>MA292</t>
        </is>
      </c>
      <c r="G836" s="2" t="inlineStr">
        <is>
          <t>3 µg</t>
        </is>
      </c>
      <c r="H836" s="2" t="inlineStr">
        <is>
          <t>Temperatura ambiente</t>
        </is>
      </c>
      <c r="I836" s="2" t="inlineStr">
        <is>
          <t>Método interno Basado en NIOSH 6014</t>
        </is>
      </c>
      <c r="J836" s="2" t="inlineStr"/>
      <c r="K836" s="2" t="inlineStr">
        <is>
          <t>Espectrofotometría Ultravioleta-Visible</t>
        </is>
      </c>
      <c r="L836" s="2" t="inlineStr">
        <is>
          <t>N</t>
        </is>
      </c>
      <c r="N836" s="2" t="inlineStr">
        <is>
          <t>NOX 8 días</t>
        </is>
      </c>
      <c r="O836" s="2" t="inlineStr">
        <is>
          <t>8 días laborables</t>
        </is>
      </c>
      <c r="P836" s="2" t="inlineStr">
        <is>
          <t>Para más de un óxido de nitrógeno consultad precio en pestaña  PERFIL</t>
        </is>
      </c>
      <c r="Q836" s="2" t="inlineStr"/>
      <c r="R836" s="2" t="inlineStr">
        <is>
          <t>Tubo Tamiz Molecular (TTM) 400 impregnado con TEA -&gt; MT081</t>
        </is>
      </c>
      <c r="S836" s="26" t="inlineStr">
        <is>
          <t>MT081</t>
        </is>
      </c>
    </row>
    <row r="837" hidden="1">
      <c r="A837" t="inlineStr">
        <is>
          <t>10024-97-2</t>
        </is>
      </c>
      <c r="B837" s="2" t="inlineStr">
        <is>
          <t>Óxido de dinitrógeno (Protóxido de nitrógeno) - aire</t>
        </is>
      </c>
      <c r="C837" s="2" t="inlineStr">
        <is>
          <t>N2O; Protóxido de nitrógeno; Óxido de dinitrogeno; Óxido nitroso</t>
        </is>
      </c>
      <c r="D837" s="2" t="n"/>
      <c r="E837" s="2" t="inlineStr">
        <is>
          <t>N2410</t>
        </is>
      </c>
      <c r="F837" s="2" t="inlineStr">
        <is>
          <t>MA307</t>
        </is>
      </c>
      <c r="G837" s="2" t="inlineStr"/>
      <c r="H837" s="2" t="inlineStr">
        <is>
          <t>Temperatura ambiente. Proteger de golpes</t>
        </is>
      </c>
      <c r="I837" s="2" t="inlineStr">
        <is>
          <t>MTA/MA-020/A91</t>
        </is>
      </c>
      <c r="J837" s="2" t="inlineStr"/>
      <c r="K837" s="2" t="inlineStr">
        <is>
          <t>Cromatografía de Gases / Detector de Captura de Electrones (GC-ECD)</t>
        </is>
      </c>
      <c r="L837" s="2" t="inlineStr">
        <is>
          <t>N</t>
        </is>
      </c>
      <c r="N837" s="2" t="inlineStr">
        <is>
          <t>urgente 8 días</t>
        </is>
      </c>
      <c r="O837" s="2" t="inlineStr">
        <is>
          <t>8 días laborables</t>
        </is>
      </c>
      <c r="P837" s="2" t="inlineStr"/>
      <c r="Q837" s="2" t="inlineStr"/>
      <c r="R837" s="2" t="inlineStr">
        <is>
          <t>Bolsa Tedlar 3-5L -&gt; MT060</t>
        </is>
      </c>
      <c r="S837" s="26" t="inlineStr">
        <is>
          <t>MT060</t>
        </is>
      </c>
    </row>
    <row r="838" hidden="1">
      <c r="A838" t="inlineStr">
        <is>
          <t>10024-97-2</t>
        </is>
      </c>
      <c r="B838" s="2" t="inlineStr">
        <is>
          <t>Óxido de dinitrógeno (Protóxido de nitrógeno) - aire</t>
        </is>
      </c>
      <c r="C838" s="2" t="inlineStr">
        <is>
          <t>N2O; Protóxido de nitrógeno; Óxido de dinitrogeno; Óxido nitroso</t>
        </is>
      </c>
      <c r="D838" s="2" t="n"/>
      <c r="E838" s="2" t="inlineStr">
        <is>
          <t>N2410</t>
        </is>
      </c>
      <c r="F838" s="2" t="inlineStr">
        <is>
          <t>MA060</t>
        </is>
      </c>
      <c r="G838" s="2" t="inlineStr"/>
      <c r="H838" s="2" t="inlineStr">
        <is>
          <t>Temperatura ambiente. Proteger de golpes</t>
        </is>
      </c>
      <c r="I838" s="2" t="inlineStr">
        <is>
          <t>MTA/MA-020/A91</t>
        </is>
      </c>
      <c r="J838" s="2" t="inlineStr"/>
      <c r="K838" s="2" t="inlineStr">
        <is>
          <t>Cromatografía de Gases / Detector de Captura de Electrones (GC-ECD)</t>
        </is>
      </c>
      <c r="L838" s="2" t="inlineStr">
        <is>
          <t>N</t>
        </is>
      </c>
      <c r="N838" s="2" t="inlineStr">
        <is>
          <t>Óxido de dinitrógeno</t>
        </is>
      </c>
      <c r="O838" s="2" t="inlineStr">
        <is>
          <t>15 días laborables</t>
        </is>
      </c>
      <c r="P838" s="2" t="inlineStr"/>
      <c r="Q838" s="2" t="inlineStr"/>
      <c r="R838" s="2" t="inlineStr">
        <is>
          <t>Bolsa Tedlar 3-5L -&gt; MT060</t>
        </is>
      </c>
      <c r="S838" s="26" t="inlineStr">
        <is>
          <t>MT060</t>
        </is>
      </c>
    </row>
    <row r="839" hidden="1">
      <c r="B839" s="2" t="inlineStr">
        <is>
          <t>Cromo hexavalente total - aire (sub)</t>
        </is>
      </c>
      <c r="C839" s="2" t="inlineStr">
        <is>
          <t>Cr (VI) total; Cr(VI) total</t>
        </is>
      </c>
      <c r="D839" s="2" t="inlineStr">
        <is>
          <t>18540-29-9; 13765-19-0; 7789-06-2; 7789-00-6; 7758-97-6; 1333-82-0; nieblas de ácido crómico; cromatos solubles (K, Na, NH4); cromatos insolubles (Ba, Ca, Pb, Zn)</t>
        </is>
      </c>
      <c r="E839" s="2" t="inlineStr">
        <is>
          <t>N2411</t>
        </is>
      </c>
      <c r="F839" s="2" t="inlineStr">
        <is>
          <t>MA444</t>
        </is>
      </c>
      <c r="G839" s="2" t="inlineStr">
        <is>
          <t>0,002 µg</t>
        </is>
      </c>
      <c r="H839" s="2" t="inlineStr">
        <is>
          <t>Temperatura ambiente</t>
        </is>
      </c>
      <c r="I839" s="2" t="inlineStr">
        <is>
          <t>Método proveedor CL-ICP-MS/002-n (basado en MTM/MA-063/A14)</t>
        </is>
      </c>
      <c r="J839" s="2" t="inlineStr"/>
      <c r="K839" s="2" t="inlineStr">
        <is>
          <t>Cromatografía Líquida de Alta Resolución (HPLC)/Espectrometría de masas con plasma acoplado inductivamente (ICP/MS)</t>
        </is>
      </c>
      <c r="L839" s="2" t="inlineStr">
        <is>
          <t>N</t>
        </is>
      </c>
      <c r="N839" s="2" t="inlineStr">
        <is>
          <t>Cromo hexavalente total - aire (sub)</t>
        </is>
      </c>
      <c r="O839" s="2" t="inlineStr">
        <is>
          <t>20 días laborables</t>
        </is>
      </c>
      <c r="P839" s="2" t="inlineStr"/>
      <c r="Q839" s="2" t="inlineStr">
        <is>
          <t>Incluida preparación de muestra en el precio</t>
        </is>
      </c>
      <c r="R839" s="2" t="inlineStr">
        <is>
          <t>Muestreador IOM + Filtro PVC -&gt; MT125</t>
        </is>
      </c>
      <c r="S839" s="26" t="inlineStr">
        <is>
          <t>MT125</t>
        </is>
      </c>
    </row>
    <row r="840" hidden="1">
      <c r="A840" t="inlineStr">
        <is>
          <t>67-56-1</t>
        </is>
      </c>
      <c r="B840" s="2" t="inlineStr">
        <is>
          <t>Alcohol metílico - aire (Anasorb 400/200)</t>
        </is>
      </c>
      <c r="C840" s="2" t="inlineStr">
        <is>
          <t>Metanol; Alcohol de madera; Carbinol; Monohidroximetano</t>
        </is>
      </c>
      <c r="D840" s="2" t="n"/>
      <c r="E840" s="2" t="inlineStr">
        <is>
          <t>N2412</t>
        </is>
      </c>
      <c r="F840" s="2" t="inlineStr">
        <is>
          <t>MA443</t>
        </is>
      </c>
      <c r="G840" s="2" t="inlineStr">
        <is>
          <t>20 µg</t>
        </is>
      </c>
      <c r="H840" s="2" t="inlineStr">
        <is>
          <t>Temperatura ambiente</t>
        </is>
      </c>
      <c r="I840" s="2" t="inlineStr">
        <is>
          <t>Método interno Basado en OSHA 5001</t>
        </is>
      </c>
      <c r="J840" s="2" t="inlineStr"/>
      <c r="K840" s="2" t="inlineStr">
        <is>
          <t>Cromatografía de Gases / Detector de Ionización por Llama (CG-FID)</t>
        </is>
      </c>
      <c r="L840" s="2" t="inlineStr">
        <is>
          <t>N</t>
        </is>
      </c>
      <c r="N840" s="2" t="inlineStr">
        <is>
          <t>Alcohol metílico - aire (Anasorb 400/200)</t>
        </is>
      </c>
      <c r="O840" s="2" t="inlineStr">
        <is>
          <t>15 días laborables</t>
        </is>
      </c>
      <c r="P840" s="2" t="inlineStr"/>
      <c r="Q840" s="2" t="inlineStr"/>
      <c r="R840" s="2" t="inlineStr">
        <is>
          <t>tubos anasorb 747 (400/200) --&gt; QE101</t>
        </is>
      </c>
      <c r="S840" s="26" t="inlineStr">
        <is>
          <t>QE101</t>
        </is>
      </c>
    </row>
    <row r="841" hidden="1" customFormat="1" s="11">
      <c r="A841" s="11" t="inlineStr">
        <is>
          <t>18540-29-9; 13765-19-0; 7789-06-2; 7789-00-6</t>
        </is>
      </c>
      <c r="B841" s="12" t="inlineStr">
        <is>
          <t>Cromo hexavalente total - aire</t>
        </is>
      </c>
      <c r="C841" s="12" t="inlineStr">
        <is>
          <t>Cr (VI) total; Cr(VI) total</t>
        </is>
      </c>
      <c r="D841" s="12" t="inlineStr">
        <is>
          <t>18540-29-9; 13765-19-0; 7789-06-2; 7789-00-6; 7758-97-6; 1333-82-0; nieblas de ácido crómico; cromatos solubles (K, Na, NH4); cromatos insolubles (Ba, Ca, Pb, Zn)</t>
        </is>
      </c>
      <c r="E841" s="12" t="inlineStr">
        <is>
          <t>N2413</t>
        </is>
      </c>
      <c r="F841" s="12" t="inlineStr">
        <is>
          <t>MA445</t>
        </is>
      </c>
      <c r="G841" s="12" t="inlineStr">
        <is>
          <t>0,15 µg</t>
        </is>
      </c>
      <c r="H841" s="12" t="inlineStr">
        <is>
          <t>Temperatura ambiente</t>
        </is>
      </c>
      <c r="I841" s="12" t="inlineStr">
        <is>
          <t>Método interno basado en NIOSH 7600</t>
        </is>
      </c>
      <c r="J841" s="12" t="inlineStr"/>
      <c r="K841" s="12" t="inlineStr">
        <is>
          <t>Espectrofotometría Ultravioleta-Visible</t>
        </is>
      </c>
      <c r="L841" s="12" t="inlineStr">
        <is>
          <t>N</t>
        </is>
      </c>
      <c r="N841" s="12" t="inlineStr">
        <is>
          <t>Cromo hexavalente total - aire</t>
        </is>
      </c>
      <c r="O841" s="12" t="inlineStr">
        <is>
          <t>20 días laborables</t>
        </is>
      </c>
      <c r="P841" s="12" t="inlineStr"/>
      <c r="Q841" s="12" t="inlineStr">
        <is>
          <t>Incluida preparación de muestra en el precio. NOTA: La presencia de ciertos iones metálicos (Fe, Cu, Ni, V) producen interferencias en este análisis por UV-VIS. En este supuesto se recomienda el ensayo N2411 por HPLC/ICP/MS, al no encontrarse afectado por esta limitación</t>
        </is>
      </c>
      <c r="R841" s="12" t="inlineStr">
        <is>
          <t>Muestreador IOM + Filtro PVC -&gt; MT125</t>
        </is>
      </c>
      <c r="S841" s="11" t="inlineStr">
        <is>
          <t>MT125</t>
        </is>
      </c>
    </row>
    <row r="842" hidden="1">
      <c r="B842" s="2" t="inlineStr">
        <is>
          <t>Citrato en superficie (sub)</t>
        </is>
      </c>
      <c r="C842" s="2" t="n"/>
      <c r="D842" s="2" t="n"/>
      <c r="E842" s="2" t="inlineStr">
        <is>
          <t>N2414</t>
        </is>
      </c>
      <c r="F842" s="2" t="inlineStr">
        <is>
          <t>MA446</t>
        </is>
      </c>
      <c r="G842" s="2" t="inlineStr">
        <is>
          <t>10 µg</t>
        </is>
      </c>
      <c r="H842" s="2" t="inlineStr"/>
      <c r="I842" s="2" t="inlineStr">
        <is>
          <t>IT 1 Ac. Orgánicos ligeros</t>
        </is>
      </c>
      <c r="J842" s="2" t="inlineStr"/>
      <c r="K842" s="2" t="inlineStr">
        <is>
          <t>Cromatografía Líquida de Alta Resolución / Espectrometría de Masas/Masas (HPLC/MS/MS)</t>
        </is>
      </c>
      <c r="L842" s="2" t="inlineStr">
        <is>
          <t>N</t>
        </is>
      </c>
      <c r="N842" s="2" t="inlineStr">
        <is>
          <t>Citrato en superficie (sub)</t>
        </is>
      </c>
      <c r="O842" s="2" t="inlineStr">
        <is>
          <t>15 días laborables</t>
        </is>
      </c>
      <c r="P842" s="2" t="inlineStr"/>
      <c r="Q842" s="2" t="inlineStr"/>
      <c r="R842" s="2" t="inlineStr">
        <is>
          <t>Filtro Fibra Vidrio (FV) -&gt; MT058</t>
        </is>
      </c>
    </row>
    <row r="843" hidden="1">
      <c r="A843" t="inlineStr">
        <is>
          <t>74-82-8</t>
        </is>
      </c>
      <c r="B843" s="2" t="inlineStr">
        <is>
          <t>Metano - aire (sub)</t>
        </is>
      </c>
      <c r="C843" s="2" t="inlineStr">
        <is>
          <t>CH4; Hidruro de metilo; Marsh gas; Fire Damp</t>
        </is>
      </c>
      <c r="D843" s="2" t="n"/>
      <c r="E843" s="2" t="inlineStr">
        <is>
          <t>N2416</t>
        </is>
      </c>
      <c r="F843" s="2" t="inlineStr">
        <is>
          <t>MA414</t>
        </is>
      </c>
      <c r="G843" s="2" t="inlineStr">
        <is>
          <t>0,01 % mol</t>
        </is>
      </c>
      <c r="H843" s="2" t="inlineStr">
        <is>
          <t>Temperatura ambiente. Proteger de golpes</t>
        </is>
      </c>
      <c r="I843" s="2" t="inlineStr">
        <is>
          <t>ASTM 1945-14</t>
        </is>
      </c>
      <c r="J843" s="2" t="inlineStr"/>
      <c r="K843" s="2" t="inlineStr">
        <is>
          <t>Cromatografía de Gases / Detector de Ionización por Llama (CG-FID)</t>
        </is>
      </c>
      <c r="L843" s="2" t="inlineStr">
        <is>
          <t>N</t>
        </is>
      </c>
      <c r="N843" s="2" t="inlineStr">
        <is>
          <t>Metano - aire (sub)</t>
        </is>
      </c>
      <c r="O843" s="2" t="inlineStr">
        <is>
          <t>20 días laborables</t>
        </is>
      </c>
      <c r="P843" s="2" t="inlineStr"/>
      <c r="Q843" s="2" t="inlineStr"/>
      <c r="R843" s="2" t="inlineStr">
        <is>
          <t>Bolsa Tedlar 3-5L -&gt; MT060</t>
        </is>
      </c>
      <c r="S843" s="26" t="inlineStr">
        <is>
          <t>MT060</t>
        </is>
      </c>
    </row>
    <row r="844" hidden="1">
      <c r="A844" t="inlineStr">
        <is>
          <t>56-40-6</t>
        </is>
      </c>
      <c r="B844" s="2" t="inlineStr">
        <is>
          <t>Glicina en aire (sub)</t>
        </is>
      </c>
      <c r="C844" s="2" t="inlineStr">
        <is>
          <t>Glicocola; Ácido aminoacético; Ácido aminoetanoico</t>
        </is>
      </c>
      <c r="D844" s="2" t="n"/>
      <c r="E844" s="2" t="inlineStr">
        <is>
          <t>N2417</t>
        </is>
      </c>
      <c r="F844" s="2" t="inlineStr">
        <is>
          <t>MA447</t>
        </is>
      </c>
      <c r="G844" s="2" t="inlineStr">
        <is>
          <t>0,5 µg</t>
        </is>
      </c>
      <c r="H844" s="2" t="inlineStr"/>
      <c r="I844" s="2" t="inlineStr">
        <is>
          <t>IT 63-Emergentes</t>
        </is>
      </c>
      <c r="J844" s="2" t="inlineStr"/>
      <c r="K844" s="2" t="inlineStr">
        <is>
          <t>Cromatografía Líquida de Alta Resolución / Espectrometría de Masas/Masas (HPLC/MS/MS)</t>
        </is>
      </c>
      <c r="L844" s="2" t="inlineStr">
        <is>
          <t>N</t>
        </is>
      </c>
      <c r="N844" s="2" t="inlineStr">
        <is>
          <t>Glicina en aire (sub)</t>
        </is>
      </c>
      <c r="O844" s="2" t="inlineStr">
        <is>
          <t>15 días laborables</t>
        </is>
      </c>
      <c r="P844" s="2" t="inlineStr"/>
      <c r="Q844" s="2" t="inlineStr"/>
      <c r="R844" s="2" t="inlineStr">
        <is>
          <t>Filtro Fibra Vidrio (FV) -&gt; MT058</t>
        </is>
      </c>
    </row>
    <row r="845" hidden="1">
      <c r="A845" t="inlineStr">
        <is>
          <t>56-40-6</t>
        </is>
      </c>
      <c r="B845" s="2" t="inlineStr">
        <is>
          <t>Glicina en superficie (sub)</t>
        </is>
      </c>
      <c r="C845" s="2" t="inlineStr">
        <is>
          <t>Glicocola; Ácido aminoacético; Ácido aminoetanoico</t>
        </is>
      </c>
      <c r="D845" s="2" t="n"/>
      <c r="E845" s="2" t="inlineStr">
        <is>
          <t>N2418</t>
        </is>
      </c>
      <c r="F845" s="2" t="inlineStr">
        <is>
          <t>MA448</t>
        </is>
      </c>
      <c r="G845" s="2" t="inlineStr">
        <is>
          <t>0,5 µg</t>
        </is>
      </c>
      <c r="H845" s="2" t="inlineStr"/>
      <c r="I845" s="2" t="inlineStr">
        <is>
          <t>IT 63-Emergentes</t>
        </is>
      </c>
      <c r="J845" s="2" t="inlineStr"/>
      <c r="K845" s="2" t="inlineStr">
        <is>
          <t>Cromatografía Líquida de Alta Resolución / Espectrometría de Masas/Masas (HPLC/MS/MS)</t>
        </is>
      </c>
      <c r="L845" s="2" t="inlineStr">
        <is>
          <t>N</t>
        </is>
      </c>
      <c r="N845" s="2" t="inlineStr">
        <is>
          <t>Glicina en superficie (sub)</t>
        </is>
      </c>
      <c r="O845" s="2" t="inlineStr">
        <is>
          <t>15 días laborables</t>
        </is>
      </c>
      <c r="P845" s="2" t="inlineStr"/>
      <c r="Q845" s="2" t="inlineStr"/>
      <c r="R845" s="2" t="inlineStr">
        <is>
          <t>Filtro Fibra Vidrio (FV) -&gt; MT058</t>
        </is>
      </c>
    </row>
    <row r="846" hidden="1">
      <c r="B846" s="2" t="inlineStr">
        <is>
          <t>Citrato en aire (sub)</t>
        </is>
      </c>
      <c r="C846" s="2" t="n"/>
      <c r="D846" s="2" t="n"/>
      <c r="E846" s="2" t="inlineStr">
        <is>
          <t>N2419</t>
        </is>
      </c>
      <c r="F846" s="2" t="inlineStr">
        <is>
          <t>MA449</t>
        </is>
      </c>
      <c r="G846" s="2" t="inlineStr">
        <is>
          <t>10 µg</t>
        </is>
      </c>
      <c r="H846" s="2" t="inlineStr"/>
      <c r="I846" s="2" t="inlineStr">
        <is>
          <t>IT 1 Ac. Orgánicos ligeros</t>
        </is>
      </c>
      <c r="J846" s="2" t="inlineStr"/>
      <c r="K846" s="2" t="inlineStr">
        <is>
          <t>Cromatografía Líquida de Alta Resolución / Espectrometría de Masas/Masas (HPLC/MS/MS)</t>
        </is>
      </c>
      <c r="L846" s="2" t="inlineStr">
        <is>
          <t>N</t>
        </is>
      </c>
      <c r="N846" s="2" t="inlineStr">
        <is>
          <t>Citrato en aire (sub)</t>
        </is>
      </c>
      <c r="O846" s="2" t="inlineStr">
        <is>
          <t>15 días laborables</t>
        </is>
      </c>
      <c r="P846" s="2" t="inlineStr"/>
      <c r="Q846" s="2" t="inlineStr"/>
      <c r="R846" s="2" t="inlineStr">
        <is>
          <t>Filtro Fibra Vidrio (FV) -&gt; MT058</t>
        </is>
      </c>
    </row>
    <row r="847" hidden="1">
      <c r="A847" t="inlineStr">
        <is>
          <t>75-28-5</t>
        </is>
      </c>
      <c r="B847" s="2" t="inlineStr">
        <is>
          <t>i-Butano - aire (sub)</t>
        </is>
      </c>
      <c r="C847" s="2" t="inlineStr">
        <is>
          <t>2-metilpropano</t>
        </is>
      </c>
      <c r="D847" s="2" t="n"/>
      <c r="E847" s="2" t="inlineStr">
        <is>
          <t>N2421</t>
        </is>
      </c>
      <c r="F847" s="2" t="inlineStr">
        <is>
          <t>MA415</t>
        </is>
      </c>
      <c r="G847" s="2" t="inlineStr">
        <is>
          <t>0,01 % mol</t>
        </is>
      </c>
      <c r="H847" s="2" t="inlineStr">
        <is>
          <t>Temperatura ambiente. Proteger de golpes</t>
        </is>
      </c>
      <c r="I847" s="2" t="inlineStr">
        <is>
          <t>ASTM 1945-14</t>
        </is>
      </c>
      <c r="J847" s="2" t="inlineStr"/>
      <c r="K847" s="2" t="inlineStr">
        <is>
          <t>Cromatografía de Gases / Detector de Ionización por Llama (CG-FID)</t>
        </is>
      </c>
      <c r="L847" s="2" t="inlineStr">
        <is>
          <t>N</t>
        </is>
      </c>
      <c r="N847" s="2" t="inlineStr">
        <is>
          <t>i-Butano - aire (sub)</t>
        </is>
      </c>
      <c r="O847" s="2" t="inlineStr">
        <is>
          <t>20 días laborables</t>
        </is>
      </c>
      <c r="P847" s="2" t="inlineStr"/>
      <c r="Q847" s="2" t="inlineStr"/>
      <c r="R847" s="2" t="inlineStr">
        <is>
          <t>Bolsa Tedlar 3-5L -&gt; MT060</t>
        </is>
      </c>
      <c r="S847" s="25" t="inlineStr">
        <is>
          <t>MT060</t>
        </is>
      </c>
    </row>
    <row r="848" hidden="1">
      <c r="A848" t="inlineStr">
        <is>
          <t>302-01-2</t>
        </is>
      </c>
      <c r="B848" s="2" t="inlineStr">
        <is>
          <t>Hidrazina en aire (sub)</t>
        </is>
      </c>
      <c r="C848" s="2" t="inlineStr">
        <is>
          <t>Hidracina; Hydrazine</t>
        </is>
      </c>
      <c r="D848" s="2" t="n"/>
      <c r="E848" s="2" t="inlineStr">
        <is>
          <t>N2424</t>
        </is>
      </c>
      <c r="F848" s="2" t="inlineStr">
        <is>
          <t>MA452</t>
        </is>
      </c>
      <c r="G848" s="2" t="inlineStr"/>
      <c r="H848" s="2" t="inlineStr"/>
      <c r="I848" s="2" t="inlineStr">
        <is>
          <t>NIOSH 3503 mod.</t>
        </is>
      </c>
      <c r="J848" s="2" t="inlineStr"/>
      <c r="K848" s="2" t="inlineStr">
        <is>
          <t>Cromatografía Líquida de Alta Resolución / Detector ultravioleta-visible (HPLC/UV)</t>
        </is>
      </c>
      <c r="L848" s="2" t="inlineStr">
        <is>
          <t>N</t>
        </is>
      </c>
      <c r="N848" s="2" t="inlineStr">
        <is>
          <t>Hidrazina en aire (sub)</t>
        </is>
      </c>
      <c r="O848" s="2" t="inlineStr">
        <is>
          <t>15 días laborables</t>
        </is>
      </c>
      <c r="P848" s="2" t="inlineStr"/>
      <c r="Q848" s="2" t="inlineStr"/>
      <c r="R848" s="2" t="inlineStr">
        <is>
          <t>Impinger (15 mL HCl 0,1M) -&gt; MT083. Alquiler pareja impinger -&gt; MT011</t>
        </is>
      </c>
      <c r="S848" s="25" t="inlineStr">
        <is>
          <t>MT083</t>
        </is>
      </c>
    </row>
    <row r="849" hidden="1" customFormat="1" s="4">
      <c r="B849" s="5" t="inlineStr">
        <is>
          <t>Nieblas de aceite - aire</t>
        </is>
      </c>
      <c r="C849" s="5" t="n"/>
      <c r="D849" s="5" t="n"/>
      <c r="E849" s="5" t="inlineStr">
        <is>
          <t>N2425</t>
        </is>
      </c>
      <c r="F849" s="5" t="inlineStr">
        <is>
          <t>MA048</t>
        </is>
      </c>
      <c r="G849" s="5" t="inlineStr"/>
      <c r="H849" s="5" t="inlineStr">
        <is>
          <t>Temperatura ambiente</t>
        </is>
      </c>
      <c r="I849" s="5" t="inlineStr"/>
      <c r="J849" s="5" t="inlineStr"/>
      <c r="K849" s="5" t="inlineStr"/>
      <c r="L849" s="5" t="inlineStr">
        <is>
          <t>N</t>
        </is>
      </c>
      <c r="N849" s="5" t="inlineStr">
        <is>
          <t>Nieblas de aceite</t>
        </is>
      </c>
      <c r="O849" s="5" t="inlineStr">
        <is>
          <t>15 días laborables</t>
        </is>
      </c>
      <c r="P849" s="5" t="inlineStr"/>
      <c r="Q849" s="5" t="inlineStr">
        <is>
          <t>Prueba sustituida por N2430</t>
        </is>
      </c>
      <c r="R849" s="5" t="inlineStr">
        <is>
          <t>Filtro PVC (No prepesado) (PVC)</t>
        </is>
      </c>
    </row>
    <row r="850" hidden="1" customFormat="1" s="4">
      <c r="B850" s="5" t="inlineStr">
        <is>
          <t>Nieblas de aceite - aire</t>
        </is>
      </c>
      <c r="C850" s="5" t="n"/>
      <c r="D850" s="5" t="n"/>
      <c r="E850" s="5" t="inlineStr">
        <is>
          <t>N2425</t>
        </is>
      </c>
      <c r="F850" s="5" t="inlineStr">
        <is>
          <t>MA261</t>
        </is>
      </c>
      <c r="G850" s="5" t="inlineStr"/>
      <c r="H850" s="5" t="inlineStr">
        <is>
          <t>Temperatura ambiente</t>
        </is>
      </c>
      <c r="I850" s="5" t="inlineStr"/>
      <c r="J850" s="5" t="inlineStr"/>
      <c r="K850" s="5" t="inlineStr"/>
      <c r="L850" s="5" t="inlineStr">
        <is>
          <t>N</t>
        </is>
      </c>
      <c r="N850" s="5" t="inlineStr">
        <is>
          <t>8 días</t>
        </is>
      </c>
      <c r="O850" s="5" t="inlineStr">
        <is>
          <t>8 días laborables</t>
        </is>
      </c>
      <c r="P850" s="5" t="inlineStr"/>
      <c r="Q850" s="5" t="inlineStr">
        <is>
          <t>Prueba sustituida por N2430</t>
        </is>
      </c>
      <c r="R850" s="5" t="inlineStr">
        <is>
          <t>Filtro PVC (No prepesado) (PVC)</t>
        </is>
      </c>
    </row>
    <row r="851" hidden="1">
      <c r="B851" s="2" t="inlineStr">
        <is>
          <t>Fluidos de corte (Aceites y Taladrinas) - aire</t>
        </is>
      </c>
      <c r="C851" s="2" t="n"/>
      <c r="D851" s="2" t="inlineStr">
        <is>
          <t>Aceites de corte semisintéticos, sintéticos y taladrinas; Nieblas de aceite como metalworking fluids (MWF), aceites de mecanizado, aceites sintéticos y aceites semisintéticos; Metalworking fluids (MWF) all categories</t>
        </is>
      </c>
      <c r="E851" s="2" t="inlineStr">
        <is>
          <t>N2430</t>
        </is>
      </c>
      <c r="F851" s="2" t="inlineStr">
        <is>
          <t>MA074</t>
        </is>
      </c>
      <c r="G851" s="2" t="inlineStr">
        <is>
          <t>100 µg</t>
        </is>
      </c>
      <c r="H851" s="2" t="inlineStr">
        <is>
          <t>Refrigerada (5°C ± 3°C)</t>
        </is>
      </c>
      <c r="I851" s="2" t="inlineStr">
        <is>
          <t>Método interno Basado en NIOSH 5524</t>
        </is>
      </c>
      <c r="J851" s="2" t="inlineStr"/>
      <c r="K851" s="2" t="inlineStr">
        <is>
          <t>Gravimetría</t>
        </is>
      </c>
      <c r="L851" s="2" t="inlineStr">
        <is>
          <t>N</t>
        </is>
      </c>
      <c r="N851" s="2" t="inlineStr">
        <is>
          <t>Taladrinas</t>
        </is>
      </c>
      <c r="O851" s="2" t="inlineStr">
        <is>
          <t>15 días laborables</t>
        </is>
      </c>
      <c r="P851" s="2" t="inlineStr"/>
      <c r="Q851" s="2" t="inlineStr">
        <is>
          <t>Incluye la N2431 en el informe</t>
        </is>
      </c>
      <c r="R851" s="2" t="inlineStr">
        <is>
          <t>Muestreador IOM ACERO + Filtro Teflón (PTFE) -&gt; MT107</t>
        </is>
      </c>
      <c r="S851" s="25" t="inlineStr">
        <is>
          <t>MT107</t>
        </is>
      </c>
    </row>
    <row r="852" hidden="1">
      <c r="A852" t="inlineStr">
        <is>
          <t>8052-42-4</t>
        </is>
      </c>
      <c r="B852" s="2" t="inlineStr">
        <is>
          <t>Fracción soluble en ciclohexano - aire</t>
        </is>
      </c>
      <c r="C852" s="2" t="inlineStr">
        <is>
          <t>FSC</t>
        </is>
      </c>
      <c r="D852" s="2" t="inlineStr">
        <is>
          <t>Asfalto (petróleo) humos, como fracción soluble en ciclohexano (FSC); Asphalt fume</t>
        </is>
      </c>
      <c r="E852" s="2" t="inlineStr">
        <is>
          <t>N2436</t>
        </is>
      </c>
      <c r="F852" s="2" t="inlineStr">
        <is>
          <t>MA402</t>
        </is>
      </c>
      <c r="G852" s="2" t="inlineStr">
        <is>
          <t>100 µg</t>
        </is>
      </c>
      <c r="H852" s="2" t="inlineStr">
        <is>
          <t>Temperatura ambiente</t>
        </is>
      </c>
      <c r="I852" s="2" t="inlineStr">
        <is>
          <t>Método interno Basado en NIOH 5042 (Benzene-soluble fraction and total particulate (Asphalt fume))</t>
        </is>
      </c>
      <c r="J852" s="2" t="inlineStr"/>
      <c r="K852" s="2" t="inlineStr">
        <is>
          <t>Gravimetría</t>
        </is>
      </c>
      <c r="L852" s="2" t="inlineStr">
        <is>
          <t>N</t>
        </is>
      </c>
      <c r="N852" s="2" t="inlineStr">
        <is>
          <t>Fracción soluble en ciclohexano</t>
        </is>
      </c>
      <c r="O852" s="2" t="inlineStr">
        <is>
          <t>15 días laborables</t>
        </is>
      </c>
      <c r="P852" s="2" t="inlineStr"/>
      <c r="Q852" s="2" t="inlineStr"/>
      <c r="R852" s="2" t="inlineStr">
        <is>
          <t>Muestreador IOM ACERO + Filtro Teflón (PTFE) -&gt; MT107</t>
        </is>
      </c>
      <c r="S852" s="26" t="inlineStr">
        <is>
          <t>MT107</t>
        </is>
      </c>
    </row>
    <row r="853" hidden="1">
      <c r="A853" t="inlineStr">
        <is>
          <t>8052-42-4</t>
        </is>
      </c>
      <c r="B853" s="2" t="inlineStr">
        <is>
          <t>Fracción soluble en ciclohexano - aire</t>
        </is>
      </c>
      <c r="C853" s="2" t="inlineStr">
        <is>
          <t>FSC</t>
        </is>
      </c>
      <c r="D853" s="2" t="inlineStr">
        <is>
          <t>Asfalto (petróleo) humos, como fracción soluble en ciclohexano (FSC); Asphalt fume</t>
        </is>
      </c>
      <c r="E853" s="2" t="inlineStr">
        <is>
          <t>N2436</t>
        </is>
      </c>
      <c r="F853" s="2" t="inlineStr">
        <is>
          <t>MA435</t>
        </is>
      </c>
      <c r="G853" s="2" t="inlineStr">
        <is>
          <t>100 µg</t>
        </is>
      </c>
      <c r="H853" s="2" t="inlineStr">
        <is>
          <t>Temperatura ambiente</t>
        </is>
      </c>
      <c r="I853" s="2" t="inlineStr">
        <is>
          <t>Método interno Basado en NIOH 5042 (Benzene-soluble fraction and total particulate (Asphalt fume))</t>
        </is>
      </c>
      <c r="J853" s="2" t="inlineStr"/>
      <c r="K853" s="2" t="inlineStr">
        <is>
          <t>Gravimetría</t>
        </is>
      </c>
      <c r="L853" s="2" t="inlineStr">
        <is>
          <t>N</t>
        </is>
      </c>
      <c r="N853" s="2" t="inlineStr">
        <is>
          <t>Humos de asfalto/Fracción soluble en ciclohexano (urgente 8 días)</t>
        </is>
      </c>
      <c r="O853" s="2" t="inlineStr">
        <is>
          <t>8 días laborables</t>
        </is>
      </c>
      <c r="P853" s="2" t="inlineStr">
        <is>
          <t>Consultar con la unidad la posibilidad de cumplir el plazo de urgencia</t>
        </is>
      </c>
      <c r="Q853" s="2" t="inlineStr"/>
      <c r="R853" s="2" t="inlineStr">
        <is>
          <t>Muestreador IOM ACERO + Filtro Teflón (PTFE) -&gt; MT107</t>
        </is>
      </c>
      <c r="S853" s="26" t="inlineStr">
        <is>
          <t>MT107</t>
        </is>
      </c>
    </row>
    <row r="854" hidden="1">
      <c r="B854" s="2" t="inlineStr">
        <is>
          <t>Materia particulada - aire</t>
        </is>
      </c>
      <c r="C854" s="2" t="n"/>
      <c r="D854" s="2" t="inlineStr">
        <is>
          <t>Fracción total de materia particulada; NOTA: No recomendado para valoraciones higiénicas.</t>
        </is>
      </c>
      <c r="E854" s="2" t="inlineStr">
        <is>
          <t>N2440</t>
        </is>
      </c>
      <c r="F854" s="2" t="inlineStr">
        <is>
          <t>MA168</t>
        </is>
      </c>
      <c r="G854" s="2" t="inlineStr">
        <is>
          <t>100µg</t>
        </is>
      </c>
      <c r="H854" s="2" t="inlineStr">
        <is>
          <t>Temperatura ambiente</t>
        </is>
      </c>
      <c r="I854" s="2" t="inlineStr">
        <is>
          <t>PNT00601 Método interno basado en MTA/MA-014/A11</t>
        </is>
      </c>
      <c r="J854" s="2" t="inlineStr"/>
      <c r="K854" s="2" t="inlineStr">
        <is>
          <t>Gravimetría</t>
        </is>
      </c>
      <c r="L854" s="2" t="inlineStr">
        <is>
          <t>N</t>
        </is>
      </c>
      <c r="N854" s="2" t="inlineStr">
        <is>
          <t>urgente 8 días</t>
        </is>
      </c>
      <c r="O854" s="2" t="inlineStr">
        <is>
          <t>8 días laborables</t>
        </is>
      </c>
      <c r="P854" s="2" t="inlineStr"/>
      <c r="Q854" s="2" t="inlineStr"/>
      <c r="R854" s="2" t="inlineStr">
        <is>
          <t>Pre-pesada Filtro PVC 37 mm - Cassette 2-3 cuerpos -&gt; MT092</t>
        </is>
      </c>
      <c r="S854" s="26" t="inlineStr">
        <is>
          <t>MT092</t>
        </is>
      </c>
    </row>
    <row r="855" hidden="1">
      <c r="B855" s="2" t="inlineStr">
        <is>
          <t>Materia particulada - aire</t>
        </is>
      </c>
      <c r="C855" s="2" t="n"/>
      <c r="D855" s="2" t="inlineStr">
        <is>
          <t>Fracción total de materia particulada; NOTA: No recomendado para valoraciones higiénicas.</t>
        </is>
      </c>
      <c r="E855" s="2" t="inlineStr">
        <is>
          <t>N2440</t>
        </is>
      </c>
      <c r="F855" s="2" t="inlineStr">
        <is>
          <t>MA033</t>
        </is>
      </c>
      <c r="G855" s="2" t="inlineStr">
        <is>
          <t>100µg</t>
        </is>
      </c>
      <c r="H855" s="2" t="inlineStr">
        <is>
          <t>Temperatura ambiente</t>
        </is>
      </c>
      <c r="I855" s="2" t="inlineStr">
        <is>
          <t>PNT00601 Método interno basado en MTA/MA-014/A11</t>
        </is>
      </c>
      <c r="J855" s="2" t="inlineStr">
        <is>
          <t>100 -2000 µg</t>
        </is>
      </c>
      <c r="K855" s="2" t="inlineStr">
        <is>
          <t>Gravimetría</t>
        </is>
      </c>
      <c r="L855" s="2" t="inlineStr">
        <is>
          <t>N</t>
        </is>
      </c>
      <c r="N855" s="2" t="inlineStr">
        <is>
          <t>Materia particulada</t>
        </is>
      </c>
      <c r="O855" s="2" t="inlineStr">
        <is>
          <t>15 días laborables</t>
        </is>
      </c>
      <c r="P855" s="2" t="inlineStr"/>
      <c r="Q855" s="2" t="inlineStr"/>
      <c r="R855" s="2" t="inlineStr">
        <is>
          <t>Pre-pesada Filtro PVC 37 mm - Cassette 2-3 cuerpos -&gt; MT092</t>
        </is>
      </c>
      <c r="S855" s="26" t="inlineStr">
        <is>
          <t>MT092</t>
        </is>
      </c>
    </row>
    <row r="856" hidden="1">
      <c r="B856" s="2" t="inlineStr">
        <is>
          <t>Materia particulada - aire (fracción inhalable)-IOM</t>
        </is>
      </c>
      <c r="C856" s="2" t="n"/>
      <c r="D856"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E856" s="2" t="inlineStr">
        <is>
          <t>N2441</t>
        </is>
      </c>
      <c r="F856" s="2" t="inlineStr">
        <is>
          <t>MA033</t>
        </is>
      </c>
      <c r="G856" s="2" t="inlineStr">
        <is>
          <t>100µg</t>
        </is>
      </c>
      <c r="H856" s="2" t="inlineStr">
        <is>
          <t>temperatura ambiente</t>
        </is>
      </c>
      <c r="I856" s="2" t="inlineStr">
        <is>
          <t>PNT00601 Método interno basado en MTA/MA-014/A11</t>
        </is>
      </c>
      <c r="J856" s="2" t="inlineStr">
        <is>
          <t>100 -2000 µg</t>
        </is>
      </c>
      <c r="K856" s="2" t="inlineStr">
        <is>
          <t>Gravimetría</t>
        </is>
      </c>
      <c r="L856" s="2" t="inlineStr">
        <is>
          <t>N</t>
        </is>
      </c>
      <c r="N856" s="2" t="inlineStr">
        <is>
          <t>Materia particulada</t>
        </is>
      </c>
      <c r="O856" s="2" t="inlineStr">
        <is>
          <t>15 días laborables</t>
        </is>
      </c>
      <c r="P856" s="2" t="inlineStr"/>
      <c r="Q856" s="2" t="inlineStr">
        <is>
          <t>Entrar cuando se utiliza un IOM</t>
        </is>
      </c>
      <c r="R856" s="2" t="inlineStr">
        <is>
          <t>IOM Sampler + filtro prepesado FV o PVC -&gt; MT122, MT120</t>
        </is>
      </c>
      <c r="S856" s="26" t="inlineStr">
        <is>
          <t>MT122</t>
        </is>
      </c>
      <c r="T856" s="26" t="inlineStr">
        <is>
          <t>MT120</t>
        </is>
      </c>
    </row>
    <row r="857" hidden="1">
      <c r="B857" s="2" t="inlineStr">
        <is>
          <t>Materia particulada - aire (fracción inhalable)-IOM</t>
        </is>
      </c>
      <c r="C857" s="2" t="n"/>
      <c r="D857"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E857" s="2" t="inlineStr">
        <is>
          <t>N2441</t>
        </is>
      </c>
      <c r="F857" s="2" t="inlineStr">
        <is>
          <t>MA168</t>
        </is>
      </c>
      <c r="G857" s="2" t="inlineStr">
        <is>
          <t>100µg</t>
        </is>
      </c>
      <c r="H857" s="2" t="inlineStr">
        <is>
          <t>temperatura ambiente</t>
        </is>
      </c>
      <c r="I857" s="2" t="inlineStr">
        <is>
          <t>PNT00601 Método interno basado en MTA/MA-014/A11</t>
        </is>
      </c>
      <c r="J857" s="2" t="inlineStr">
        <is>
          <t>100 -2000 µg</t>
        </is>
      </c>
      <c r="K857" s="2" t="inlineStr">
        <is>
          <t>Gravimetría</t>
        </is>
      </c>
      <c r="L857" s="2" t="inlineStr">
        <is>
          <t>N</t>
        </is>
      </c>
      <c r="N857" s="2" t="inlineStr">
        <is>
          <t>urgente 8 días</t>
        </is>
      </c>
      <c r="O857" s="2" t="inlineStr">
        <is>
          <t>8 días laborables</t>
        </is>
      </c>
      <c r="P857" s="2" t="inlineStr"/>
      <c r="Q857" s="2" t="inlineStr">
        <is>
          <t>Entrar cuando se utiliza un IOM</t>
        </is>
      </c>
      <c r="R857" s="2" t="inlineStr">
        <is>
          <t>IOM Sampler + filtro prepesado FV o PVC -&gt; MT122, MT120</t>
        </is>
      </c>
      <c r="S857" s="26" t="inlineStr">
        <is>
          <t>MT122</t>
        </is>
      </c>
      <c r="T857" s="26" t="inlineStr">
        <is>
          <t>MT120</t>
        </is>
      </c>
    </row>
    <row r="858" hidden="1">
      <c r="B858" s="2" t="inlineStr">
        <is>
          <t>Materia particulada - aire (fracción torácica)</t>
        </is>
      </c>
      <c r="C858" s="2" t="n"/>
      <c r="D858" s="2" t="inlineStr">
        <is>
          <t xml:space="preserve">Algodón en rama, polvo; </t>
        </is>
      </c>
      <c r="E858" s="2" t="inlineStr">
        <is>
          <t>N2442</t>
        </is>
      </c>
      <c r="F858" s="2" t="inlineStr">
        <is>
          <t>MA168</t>
        </is>
      </c>
      <c r="G858" s="2" t="inlineStr">
        <is>
          <t>100µg</t>
        </is>
      </c>
      <c r="H858" s="2" t="inlineStr">
        <is>
          <t>temperatura ambiente</t>
        </is>
      </c>
      <c r="I858" s="2" t="inlineStr">
        <is>
          <t>PNT00601 Método interno basado en MTA/MA-014/A11</t>
        </is>
      </c>
      <c r="J858" s="2" t="inlineStr">
        <is>
          <t>100 -2000 µg</t>
        </is>
      </c>
      <c r="K858" s="2" t="inlineStr">
        <is>
          <t>Gravimetría</t>
        </is>
      </c>
      <c r="L858" s="2" t="inlineStr">
        <is>
          <t>N</t>
        </is>
      </c>
      <c r="N858" s="2" t="inlineStr">
        <is>
          <t>urgente 8 días</t>
        </is>
      </c>
      <c r="O858" s="2" t="inlineStr">
        <is>
          <t>8 días laborables</t>
        </is>
      </c>
      <c r="P858" s="2" t="inlineStr"/>
      <c r="Q858" s="2" t="inlineStr">
        <is>
          <t>El laboratorio no facilita el muestreador</t>
        </is>
      </c>
      <c r="R858" s="2" t="inlineStr">
        <is>
          <t>Ciclón para fracc. torácica + filtro prepesado FV o PVC</t>
        </is>
      </c>
      <c r="S858" s="26" t="inlineStr">
        <is>
          <t>Consultar</t>
        </is>
      </c>
    </row>
    <row r="859" hidden="1">
      <c r="B859" s="2" t="inlineStr">
        <is>
          <t>Materia particulada - aire (fracción torácica)</t>
        </is>
      </c>
      <c r="C859" s="2" t="n"/>
      <c r="D859" s="2" t="inlineStr">
        <is>
          <t xml:space="preserve">Algodón en rama, polvo; </t>
        </is>
      </c>
      <c r="E859" s="2" t="inlineStr">
        <is>
          <t>N2442</t>
        </is>
      </c>
      <c r="F859" s="2" t="inlineStr">
        <is>
          <t>MA033</t>
        </is>
      </c>
      <c r="G859" s="2" t="inlineStr">
        <is>
          <t>100µg</t>
        </is>
      </c>
      <c r="H859" s="2" t="inlineStr">
        <is>
          <t>temperatura ambiente</t>
        </is>
      </c>
      <c r="I859" s="2" t="inlineStr">
        <is>
          <t>PNT00601 Método interno basado en MTA/MA-014/A11</t>
        </is>
      </c>
      <c r="J859" s="2" t="inlineStr">
        <is>
          <t>100 -2000 µg</t>
        </is>
      </c>
      <c r="K859" s="2" t="inlineStr">
        <is>
          <t>Gravimetría</t>
        </is>
      </c>
      <c r="L859" s="2" t="inlineStr">
        <is>
          <t>N</t>
        </is>
      </c>
      <c r="N859" s="2" t="inlineStr">
        <is>
          <t>Materia particulada</t>
        </is>
      </c>
      <c r="O859" s="2" t="inlineStr">
        <is>
          <t>15 días laborables</t>
        </is>
      </c>
      <c r="P859" s="2" t="inlineStr"/>
      <c r="Q859" s="2" t="inlineStr">
        <is>
          <t>El laboratorio no facilita el muestreador</t>
        </is>
      </c>
      <c r="R859" s="2" t="inlineStr">
        <is>
          <t>Ciclón para fracc. torácica + filtro prepesado FV o PVC</t>
        </is>
      </c>
      <c r="S859" s="26" t="inlineStr">
        <is>
          <t>Consultar</t>
        </is>
      </c>
    </row>
    <row r="860" hidden="1" customFormat="1" s="4">
      <c r="B860" s="5" t="inlineStr">
        <is>
          <t>Sílice cristalina - aire (lab.homologado)</t>
        </is>
      </c>
      <c r="C860" s="5" t="n"/>
      <c r="D860" s="5" t="n"/>
      <c r="E860" s="5" t="inlineStr">
        <is>
          <t>N2450</t>
        </is>
      </c>
      <c r="F860" s="5" t="inlineStr">
        <is>
          <t>MA282</t>
        </is>
      </c>
      <c r="G860" s="5" t="inlineStr"/>
      <c r="H860" s="5" t="inlineStr">
        <is>
          <t>Temperatura ambiente</t>
        </is>
      </c>
      <c r="I860" s="5" t="inlineStr"/>
      <c r="J860" s="5" t="inlineStr">
        <is>
          <t>100 -2000 µg</t>
        </is>
      </c>
      <c r="K860" s="5" t="inlineStr"/>
      <c r="L860" s="5" t="inlineStr">
        <is>
          <t>N</t>
        </is>
      </c>
      <c r="N860" s="5" t="inlineStr">
        <is>
          <t>lab.Homol. ITC</t>
        </is>
      </c>
      <c r="O860" s="5" t="inlineStr">
        <is>
          <t>20 días laborables</t>
        </is>
      </c>
      <c r="P860" s="5" t="inlineStr">
        <is>
          <t>Precio de prueba individual.</t>
        </is>
      </c>
      <c r="Q860" s="5" t="inlineStr">
        <is>
          <t>Si piden (Fracción Respirable + Sílice Cristalina) mirad: PERFIL.</t>
        </is>
      </c>
      <c r="R860" s="5" t="inlineStr">
        <is>
          <t>Filtro PVC (prepesado de lab.homologado - soporte suministrado por nuestro laboratorio) (PVC)</t>
        </is>
      </c>
    </row>
    <row r="861" hidden="1" customFormat="1" s="11">
      <c r="A861" s="11" t="inlineStr">
        <is>
          <t>7664-41-7</t>
        </is>
      </c>
      <c r="B861" s="12" t="inlineStr">
        <is>
          <t>Amoníaco anhídro - aire</t>
        </is>
      </c>
      <c r="C861" s="12" t="inlineStr">
        <is>
          <t>Amoníaco; Amoniaco; Ammonia</t>
        </is>
      </c>
      <c r="D861" s="12" t="n"/>
      <c r="E861" s="12" t="inlineStr">
        <is>
          <t>N2455</t>
        </is>
      </c>
      <c r="F861" s="12" t="inlineStr">
        <is>
          <t>MA049</t>
        </is>
      </c>
      <c r="G861" s="12" t="inlineStr">
        <is>
          <t>5 µg</t>
        </is>
      </c>
      <c r="H861" s="12" t="inlineStr"/>
      <c r="I861" s="12" t="inlineStr">
        <is>
          <t>Método interno Basado en NIOSH 6015 (Ammonia)</t>
        </is>
      </c>
      <c r="J861" s="12" t="inlineStr"/>
      <c r="K861" s="12" t="inlineStr">
        <is>
          <t>Espectrofotometría Ultravioleta-Visible</t>
        </is>
      </c>
      <c r="L861" s="12" t="inlineStr">
        <is>
          <t>N</t>
        </is>
      </c>
      <c r="N861" s="12" t="inlineStr">
        <is>
          <t>Amoniaco en aire</t>
        </is>
      </c>
      <c r="O861" s="12" t="inlineStr">
        <is>
          <t>15 días laborables</t>
        </is>
      </c>
      <c r="P861" s="12" t="inlineStr"/>
      <c r="Q861" s="12" t="inlineStr">
        <is>
          <t>NOTA: En caso de existir posible presencia de aerosol de sales de amonio, colocar un cassette MT117 previo para retener el aerosol.</t>
        </is>
      </c>
      <c r="R861" s="12" t="inlineStr">
        <is>
          <t>Tubo Sílica Gel Sílica tratada con H2SO4 -&gt; MAE11</t>
        </is>
      </c>
      <c r="S861" s="11" t="inlineStr">
        <is>
          <t>MAE11</t>
        </is>
      </c>
    </row>
    <row r="862" hidden="1" customFormat="1" s="11">
      <c r="A862" s="11" t="inlineStr">
        <is>
          <t>7664-41-7</t>
        </is>
      </c>
      <c r="B862" s="12" t="inlineStr">
        <is>
          <t>Amoníaco anhídro - aire</t>
        </is>
      </c>
      <c r="C862" s="12" t="inlineStr">
        <is>
          <t>Amoníaco; Amoniaco; Ammonia</t>
        </is>
      </c>
      <c r="D862" s="12" t="n"/>
      <c r="E862" s="12" t="inlineStr">
        <is>
          <t>N2455</t>
        </is>
      </c>
      <c r="F862" s="12" t="inlineStr">
        <is>
          <t>MA294</t>
        </is>
      </c>
      <c r="G862" s="12" t="inlineStr">
        <is>
          <t>5 µg</t>
        </is>
      </c>
      <c r="H862" s="12" t="inlineStr"/>
      <c r="I862" s="12" t="inlineStr">
        <is>
          <t>Método interno Basado en NIOSH 6015 (Ammonia)</t>
        </is>
      </c>
      <c r="J862" s="12" t="inlineStr"/>
      <c r="K862" s="12" t="inlineStr">
        <is>
          <t>Espectrofotometría Ultravioleta-Visible</t>
        </is>
      </c>
      <c r="L862" s="12" t="inlineStr">
        <is>
          <t>N</t>
        </is>
      </c>
      <c r="N862" s="12" t="inlineStr">
        <is>
          <t>urgente 8 días</t>
        </is>
      </c>
      <c r="O862" s="12" t="inlineStr">
        <is>
          <t>8 días laborables</t>
        </is>
      </c>
      <c r="P862" s="12" t="inlineStr"/>
      <c r="Q862" s="12" t="inlineStr">
        <is>
          <t>NOTA: En caso de existir posible presencia de aerosol de sales de amonio, colocar un cassette MT117 previo para retener el aerosol.</t>
        </is>
      </c>
      <c r="R862" s="12" t="inlineStr">
        <is>
          <t>Tubo Sílica Gel Sílica tratada con H2SO4 -&gt; MAE11</t>
        </is>
      </c>
      <c r="S862" s="11" t="inlineStr">
        <is>
          <t>MAE11</t>
        </is>
      </c>
    </row>
    <row r="863" hidden="1" customFormat="1" s="11">
      <c r="A863" s="11" t="inlineStr">
        <is>
          <t>12125-02-9</t>
        </is>
      </c>
      <c r="B863" s="12" t="inlineStr">
        <is>
          <t>Cloruro amónico - aire</t>
        </is>
      </c>
      <c r="C863" s="12" t="n"/>
      <c r="D863" s="12" t="inlineStr">
        <is>
          <t>Cloruro amónico, humos</t>
        </is>
      </c>
      <c r="E863" s="12" t="inlineStr">
        <is>
          <t>N2460</t>
        </is>
      </c>
      <c r="F863" s="12" t="inlineStr">
        <is>
          <t>MA294</t>
        </is>
      </c>
      <c r="G863" s="12" t="inlineStr">
        <is>
          <t>5 µg</t>
        </is>
      </c>
      <c r="H863" s="12" t="inlineStr"/>
      <c r="I863" s="12" t="inlineStr">
        <is>
          <t>Diagrama de flujo para la determinación de cloruro amónico en aire (F-2039)</t>
        </is>
      </c>
      <c r="J863" s="12" t="inlineStr"/>
      <c r="K863" s="12" t="inlineStr">
        <is>
          <t>Espectrofotometría Ultravioleta-Visible</t>
        </is>
      </c>
      <c r="L863" s="12" t="inlineStr">
        <is>
          <t>N</t>
        </is>
      </c>
      <c r="N863" s="12" t="inlineStr">
        <is>
          <t>urgente 8 días</t>
        </is>
      </c>
      <c r="O863" s="12" t="inlineStr">
        <is>
          <t>8 días laborables</t>
        </is>
      </c>
      <c r="P863" s="12" t="inlineStr"/>
      <c r="Q863" s="12" t="inlineStr">
        <is>
          <t>NOTA: Solamente muestreador de fracción inhalable si se considera que la totalidad de amonio presente se encuentra en forma de aerosol.</t>
        </is>
      </c>
      <c r="R863" s="12" t="inlineStr">
        <is>
          <t>Muestreador IOM  + Filtro Esteres Celulosa (EDC) -&gt; MT126</t>
        </is>
      </c>
      <c r="S863" s="11" t="inlineStr">
        <is>
          <t>MT126</t>
        </is>
      </c>
    </row>
    <row r="864" hidden="1" customFormat="1" s="11">
      <c r="A864" s="11" t="inlineStr">
        <is>
          <t>12125-02-9</t>
        </is>
      </c>
      <c r="B864" s="12" t="inlineStr">
        <is>
          <t>Cloruro amónico - aire</t>
        </is>
      </c>
      <c r="C864" s="12" t="n"/>
      <c r="D864" s="12" t="inlineStr">
        <is>
          <t>Cloruro amónico, humos</t>
        </is>
      </c>
      <c r="E864" s="12" t="inlineStr">
        <is>
          <t>N2460</t>
        </is>
      </c>
      <c r="F864" s="12" t="inlineStr">
        <is>
          <t>MA049</t>
        </is>
      </c>
      <c r="G864" s="12" t="inlineStr">
        <is>
          <t>5 µg</t>
        </is>
      </c>
      <c r="H864" s="12" t="inlineStr"/>
      <c r="I864" s="12" t="inlineStr">
        <is>
          <t>Diagrama de flujo para la determinación de cloruro amónico en aire (F-2039)</t>
        </is>
      </c>
      <c r="J864" s="12" t="inlineStr"/>
      <c r="K864" s="12" t="inlineStr">
        <is>
          <t>Espectrofotometría Ultravioleta-Visible</t>
        </is>
      </c>
      <c r="L864" s="12" t="inlineStr">
        <is>
          <t>N</t>
        </is>
      </c>
      <c r="N864" s="12" t="inlineStr">
        <is>
          <t>Amoniaco en aire</t>
        </is>
      </c>
      <c r="O864" s="12" t="inlineStr">
        <is>
          <t>15 días laborables</t>
        </is>
      </c>
      <c r="P864" s="12" t="inlineStr"/>
      <c r="Q864" s="12" t="inlineStr">
        <is>
          <t>NOTA: Solamente muestreador de fracción inhalable si se considera que la totalidad de amonio presente se encuentra en forma de aerosol.</t>
        </is>
      </c>
      <c r="R864" s="12" t="inlineStr">
        <is>
          <t>Muestreador IOM  + Filtro Esteres Celulosa (EDC) -&gt; MT126</t>
        </is>
      </c>
      <c r="S864" s="11" t="inlineStr">
        <is>
          <t>MT126</t>
        </is>
      </c>
    </row>
    <row r="865" hidden="1" customFormat="1" s="11">
      <c r="A865" s="11" t="inlineStr">
        <is>
          <t>74-90-8</t>
        </is>
      </c>
      <c r="B865" s="12" t="inlineStr">
        <is>
          <t>Cianuro de hidrógeno - aire</t>
        </is>
      </c>
      <c r="C865" s="12" t="inlineStr">
        <is>
          <t>Ácido cianhídrico; Hydrogen cyanide; HCN</t>
        </is>
      </c>
      <c r="D865" s="12" t="n"/>
      <c r="E865" s="12" t="inlineStr">
        <is>
          <t>N2465</t>
        </is>
      </c>
      <c r="F865" s="12" t="inlineStr">
        <is>
          <t>MA070</t>
        </is>
      </c>
      <c r="G865" s="12" t="inlineStr">
        <is>
          <t>1 µg</t>
        </is>
      </c>
      <c r="H865" s="12" t="inlineStr"/>
      <c r="I865" s="12" t="inlineStr">
        <is>
          <t>Método interno basado en NIOSH 6010</t>
        </is>
      </c>
      <c r="J865" s="12" t="inlineStr"/>
      <c r="K865" s="12" t="inlineStr">
        <is>
          <t>Espectrofotometría Ultravioleta-Visible</t>
        </is>
      </c>
      <c r="L865" s="12" t="inlineStr">
        <is>
          <t>N</t>
        </is>
      </c>
      <c r="N865" s="12" t="inlineStr">
        <is>
          <t>Cianuro de hidrógeno</t>
        </is>
      </c>
      <c r="O865" s="12" t="inlineStr">
        <is>
          <t>15 días laborables</t>
        </is>
      </c>
      <c r="P865" s="12" t="inlineStr"/>
      <c r="Q865" s="12" t="inlineStr">
        <is>
          <t>NOTA: Diferenciamos el compuesto particulado con N2466 (PVC) de los vapores o gaseoso N2465 (Tubo).</t>
        </is>
      </c>
      <c r="R865" s="12" t="inlineStr">
        <is>
          <t>Tubo absorbente de sosa y cal (600/200 mg) -&gt; MAE40</t>
        </is>
      </c>
      <c r="S865" s="11" t="inlineStr">
        <is>
          <t>MAE40</t>
        </is>
      </c>
    </row>
    <row r="866" hidden="1" customFormat="1" s="11">
      <c r="A866" s="11" t="inlineStr">
        <is>
          <t>74-90-8</t>
        </is>
      </c>
      <c r="B866" s="12" t="inlineStr">
        <is>
          <t>Cianuro de hidrógeno - aire</t>
        </is>
      </c>
      <c r="C866" s="12" t="inlineStr">
        <is>
          <t>Ácido cianhídrico; Hydrogen cyanide; HCN</t>
        </is>
      </c>
      <c r="D866" s="12" t="n"/>
      <c r="E866" s="12" t="inlineStr">
        <is>
          <t>N2465</t>
        </is>
      </c>
      <c r="F866" s="12" t="inlineStr">
        <is>
          <t>MA308</t>
        </is>
      </c>
      <c r="G866" s="12" t="inlineStr">
        <is>
          <t>1 µg</t>
        </is>
      </c>
      <c r="H866" s="12" t="inlineStr"/>
      <c r="I866" s="12" t="inlineStr">
        <is>
          <t>Método interno basado en NIOSH 6010</t>
        </is>
      </c>
      <c r="J866" s="12" t="inlineStr"/>
      <c r="K866" s="12" t="inlineStr">
        <is>
          <t>Espectrofotometría Ultravioleta-Visible</t>
        </is>
      </c>
      <c r="L866" s="12" t="inlineStr">
        <is>
          <t>N</t>
        </is>
      </c>
      <c r="N866" s="12" t="inlineStr">
        <is>
          <t>urgente 8 días</t>
        </is>
      </c>
      <c r="O866" s="12" t="inlineStr">
        <is>
          <t>8 días laborables</t>
        </is>
      </c>
      <c r="P866" s="12" t="inlineStr"/>
      <c r="Q866" s="12" t="inlineStr">
        <is>
          <t>NOTA: Diferenciamos el compuesto particulado con N2466 (PVC) de los vapores o gaseoso N2465 (Tubo).</t>
        </is>
      </c>
      <c r="R866" s="12" t="inlineStr">
        <is>
          <t>Tubo absorbente de sosa y cal (600/200 mg) -&gt; MAE40</t>
        </is>
      </c>
      <c r="S866" s="11" t="inlineStr">
        <is>
          <t>MAE40</t>
        </is>
      </c>
    </row>
    <row r="867" hidden="1" customFormat="1" s="11">
      <c r="A867" s="11" t="inlineStr">
        <is>
          <t>205-792-3; 205-599-4; 592-01-18</t>
        </is>
      </c>
      <c r="B867" s="12" t="inlineStr">
        <is>
          <t>Cianuro Particulado</t>
        </is>
      </c>
      <c r="D867" s="12" t="inlineStr">
        <is>
          <t>Cianuro de potasio; Cianuro de sodio; Cianuro de calcio; Sales de cianhídrico; Cyanides, aerosol and gas</t>
        </is>
      </c>
      <c r="E867" s="12" t="inlineStr">
        <is>
          <t>N2466</t>
        </is>
      </c>
      <c r="F867" s="12" t="inlineStr">
        <is>
          <t>MA130</t>
        </is>
      </c>
      <c r="G867" s="12" t="inlineStr">
        <is>
          <t>1 µg</t>
        </is>
      </c>
      <c r="H867" s="12" t="inlineStr"/>
      <c r="I867" s="12" t="inlineStr">
        <is>
          <t>Método interno basado en NIOSH 6010</t>
        </is>
      </c>
      <c r="J867" s="12" t="inlineStr"/>
      <c r="K867" s="12" t="inlineStr">
        <is>
          <t>Espectrofotometría Ultravioleta-Visible</t>
        </is>
      </c>
      <c r="L867" s="12" t="inlineStr">
        <is>
          <t>N</t>
        </is>
      </c>
      <c r="N867" s="12" t="inlineStr">
        <is>
          <t>Cianuro particulado</t>
        </is>
      </c>
      <c r="O867" s="12" t="inlineStr">
        <is>
          <t>15 días laborables</t>
        </is>
      </c>
      <c r="P867" s="12" t="inlineStr"/>
      <c r="Q867" s="12" t="inlineStr">
        <is>
          <t>NOTA: Diferenciamos el compuesto particulado con N2466 (PVC) de los vapores o gaseoso N2465 (Tubo).</t>
        </is>
      </c>
      <c r="R867" s="12" t="inlineStr">
        <is>
          <t>Muestreador IOM + Filtro PVC -&gt; MT125</t>
        </is>
      </c>
      <c r="S867" s="11" t="inlineStr">
        <is>
          <t>MT125</t>
        </is>
      </c>
    </row>
    <row r="868" hidden="1" customFormat="1" s="11">
      <c r="A868" s="11" t="inlineStr">
        <is>
          <t>205-792-3; 205-599-4; 592-01-18</t>
        </is>
      </c>
      <c r="B868" s="12" t="inlineStr">
        <is>
          <t>Cianuro Particulado</t>
        </is>
      </c>
      <c r="C868" s="12" t="n"/>
      <c r="D868" s="12" t="inlineStr">
        <is>
          <t>Cianuro de potasio; Cianuro de sodio; Cianuro de calcio; Sales de cianhídrico; Cyanides, aerosol and gas</t>
        </is>
      </c>
      <c r="E868" s="12" t="inlineStr">
        <is>
          <t>N2466</t>
        </is>
      </c>
      <c r="F868" s="12" t="inlineStr">
        <is>
          <t>MA310</t>
        </is>
      </c>
      <c r="G868" s="12" t="inlineStr">
        <is>
          <t>1 µg</t>
        </is>
      </c>
      <c r="H868" s="12" t="inlineStr"/>
      <c r="I868" s="12" t="inlineStr">
        <is>
          <t>Método interno basado en NIOSH 6010</t>
        </is>
      </c>
      <c r="J868" s="12" t="inlineStr"/>
      <c r="K868" s="12" t="inlineStr">
        <is>
          <t>Espectrofotometría Ultravioleta-Visible</t>
        </is>
      </c>
      <c r="L868" s="12" t="inlineStr">
        <is>
          <t>N</t>
        </is>
      </c>
      <c r="N868" s="12" t="inlineStr">
        <is>
          <t>Cianuro particulado urgente 8 días</t>
        </is>
      </c>
      <c r="O868" s="12" t="inlineStr">
        <is>
          <t>8 días laborables</t>
        </is>
      </c>
      <c r="P868" s="12" t="inlineStr"/>
      <c r="Q868" s="12" t="inlineStr">
        <is>
          <t>NOTA: Diferenciamos el compuesto particulado con N2466 (PVC) de los vapores o gaseoso N2465 (Tubo).</t>
        </is>
      </c>
      <c r="R868" s="12" t="inlineStr">
        <is>
          <t>Muestreador IOM + Filtro PVC -&gt; MT125</t>
        </is>
      </c>
      <c r="S868" s="11" t="inlineStr">
        <is>
          <t>MT125</t>
        </is>
      </c>
    </row>
    <row r="869" hidden="1" customFormat="1" s="7">
      <c r="A869" s="7" t="inlineStr">
        <is>
          <t>7681-49-4</t>
        </is>
      </c>
      <c r="B869" s="8" t="inlineStr">
        <is>
          <t>Fluoruros solubles</t>
        </is>
      </c>
      <c r="C869" s="8" t="n"/>
      <c r="D869" s="8" t="inlineStr">
        <is>
          <t>Fluoruro sódico; Fluorides</t>
        </is>
      </c>
      <c r="E869" s="8" t="inlineStr">
        <is>
          <t>N2471</t>
        </is>
      </c>
      <c r="F869" s="8" t="n"/>
      <c r="G869" s="8" t="n"/>
      <c r="H869" s="8" t="n"/>
      <c r="I869" s="8" t="n"/>
      <c r="J869" s="8" t="n"/>
      <c r="K869" s="8" t="n"/>
      <c r="L869" s="8" t="n"/>
      <c r="N869" s="8" t="n"/>
      <c r="O869" s="8" t="n"/>
      <c r="P869" s="8" t="n"/>
      <c r="Q869" s="8" t="inlineStr">
        <is>
          <t>NOTA: Es posible analizar en la misma muestra Fluoruros inorgánicos solubles + insolubles. Solicitar N2471 + N8000 MAE21 + N2470, e indicar específicamente en el formato de solicitud de análisis.</t>
        </is>
      </c>
      <c r="R869" s="8" t="n"/>
      <c r="S869" s="7" t="inlineStr">
        <is>
          <t>MT126</t>
        </is>
      </c>
    </row>
    <row r="870" hidden="1">
      <c r="A870" t="inlineStr">
        <is>
          <t>15096-52-3; 13775-53-6</t>
        </is>
      </c>
      <c r="B870" s="2" t="inlineStr">
        <is>
          <t>Fluoruros Insolubles - aire</t>
        </is>
      </c>
      <c r="C870" s="2" t="n"/>
      <c r="D870" s="2" t="inlineStr">
        <is>
          <t>Criolita (CAS: 15096-52-3); Hexafluoroaluminato sódico (CAS: 13775-53-6); Fluorides</t>
        </is>
      </c>
      <c r="E870" s="2" t="inlineStr">
        <is>
          <t>N2470</t>
        </is>
      </c>
      <c r="F870" s="2" t="inlineStr">
        <is>
          <t>MA271</t>
        </is>
      </c>
      <c r="G870" s="2" t="inlineStr">
        <is>
          <t>25 µg</t>
        </is>
      </c>
      <c r="H870" s="2" t="inlineStr">
        <is>
          <t>Temperatura ambiente</t>
        </is>
      </c>
      <c r="I870" s="2" t="inlineStr">
        <is>
          <t>Método interno basado en NIOSH 7902 (PNT00600)</t>
        </is>
      </c>
      <c r="J870" s="2" t="inlineStr"/>
      <c r="K870" s="2" t="inlineStr">
        <is>
          <t>Electrodo Selectivo de Iones</t>
        </is>
      </c>
      <c r="L870" s="2" t="inlineStr">
        <is>
          <t>N</t>
        </is>
      </c>
      <c r="N870" s="2" t="inlineStr">
        <is>
          <t>urgente 8 días</t>
        </is>
      </c>
      <c r="O870" s="2" t="inlineStr">
        <is>
          <t>8 días laborables</t>
        </is>
      </c>
      <c r="P870" s="2" t="inlineStr"/>
      <c r="Q870" s="2" t="inlineStr">
        <is>
          <t>Añadir al presupuesto la preparación de muestra (N8000)'Fusión alcalina'</t>
        </is>
      </c>
      <c r="R870" s="2" t="inlineStr">
        <is>
          <t>Muestreador IOM  + Filtro Esteres Celulosa (EDC) -&gt; MT126</t>
        </is>
      </c>
      <c r="S870" t="inlineStr">
        <is>
          <t>MT126</t>
        </is>
      </c>
    </row>
    <row r="871" hidden="1">
      <c r="A871" t="inlineStr">
        <is>
          <t>15096-52-3; 13775-53-6</t>
        </is>
      </c>
      <c r="B871" s="2" t="inlineStr">
        <is>
          <t>Fluoruros Insolubles - aire</t>
        </is>
      </c>
      <c r="C871" s="2" t="n"/>
      <c r="D871" s="2" t="inlineStr">
        <is>
          <t>Criolita (CAS: 15096-52-3); Hexafluoroaluminato sódico (CAS: 13775-53-6); Fluorides</t>
        </is>
      </c>
      <c r="E871" s="2" t="inlineStr">
        <is>
          <t>N2470</t>
        </is>
      </c>
      <c r="F871" s="2" t="inlineStr">
        <is>
          <t>MA090</t>
        </is>
      </c>
      <c r="G871" s="2" t="inlineStr">
        <is>
          <t>25 µg</t>
        </is>
      </c>
      <c r="H871" s="2" t="inlineStr">
        <is>
          <t>Temperatura ambiente</t>
        </is>
      </c>
      <c r="I871" s="2" t="inlineStr">
        <is>
          <t>Método interno basado en NIOSH 7902 (PNT00600)</t>
        </is>
      </c>
      <c r="J871" s="2" t="inlineStr"/>
      <c r="K871" s="2" t="inlineStr">
        <is>
          <t>Electrodo Selectivo de Iones</t>
        </is>
      </c>
      <c r="L871" s="2" t="inlineStr">
        <is>
          <t>N</t>
        </is>
      </c>
      <c r="N871" s="2" t="inlineStr">
        <is>
          <t>15 días</t>
        </is>
      </c>
      <c r="O871" s="2" t="inlineStr">
        <is>
          <t>15 días laborables</t>
        </is>
      </c>
      <c r="P871" s="2" t="inlineStr"/>
      <c r="Q871" s="2" t="inlineStr">
        <is>
          <t>Añadir al presupuesto la preparación de muestra (N8000)'Fusión alcalina'</t>
        </is>
      </c>
      <c r="R871" s="2" t="inlineStr">
        <is>
          <t>Muestreador IOM  + Filtro Esteres Celulosa (EDC) -&gt; MT126</t>
        </is>
      </c>
      <c r="S871" t="inlineStr">
        <is>
          <t>MT126</t>
        </is>
      </c>
    </row>
    <row r="872" hidden="1" customFormat="1" s="11">
      <c r="A872" s="11" t="inlineStr">
        <is>
          <t>8002-74-2</t>
        </is>
      </c>
      <c r="B872" s="12" t="inlineStr">
        <is>
          <t>Ceras de Parafina - aire</t>
        </is>
      </c>
      <c r="C872" s="12" t="inlineStr">
        <is>
          <t>Paraffin wax fumes</t>
        </is>
      </c>
      <c r="D872" s="12" t="n"/>
      <c r="E872" s="12" t="inlineStr">
        <is>
          <t>N2480</t>
        </is>
      </c>
      <c r="F872" s="12" t="inlineStr">
        <is>
          <t>MA092</t>
        </is>
      </c>
      <c r="G872" s="12" t="inlineStr">
        <is>
          <t>20 µg</t>
        </is>
      </c>
      <c r="H872" s="12" t="inlineStr">
        <is>
          <t>Refrigerada (5°C ± 3°C)</t>
        </is>
      </c>
      <c r="I872" s="12" t="inlineStr">
        <is>
          <t>Método interno basado en OSHA PV2047  (Paraffin wax fumes)</t>
        </is>
      </c>
      <c r="J872" s="12" t="inlineStr"/>
      <c r="K872" s="12" t="inlineStr">
        <is>
          <t>Cromatografía de Gases / Detector de Ionización por Llama (CG-FID)</t>
        </is>
      </c>
      <c r="L872" s="12" t="inlineStr">
        <is>
          <t>N</t>
        </is>
      </c>
      <c r="N872" s="12" t="inlineStr">
        <is>
          <t>Ceras de parafina</t>
        </is>
      </c>
      <c r="O872" s="12" t="inlineStr">
        <is>
          <t>15 días laborables</t>
        </is>
      </c>
      <c r="P872" s="12" t="inlineStr"/>
      <c r="Q872" s="12" t="inlineStr">
        <is>
          <t>NOTA: En caso de interés en realizar una gravimetría previa (inespecífica) a la determinación de parafina en la misma muestra, sería necesario utilizar FV prepesado (MT122) e informar adicionalmente este ensayo (N2441) a la solicitud de análisis.</t>
        </is>
      </c>
      <c r="R872" s="12" t="inlineStr">
        <is>
          <t>Muestreador IOM  + Filtro Fibra Vidrio (FV) -&gt; MT127</t>
        </is>
      </c>
      <c r="S872" s="11" t="inlineStr">
        <is>
          <t>MT127</t>
        </is>
      </c>
    </row>
    <row r="873" hidden="1" customFormat="1" s="11">
      <c r="A873" s="11" t="inlineStr">
        <is>
          <t>8002-74-2</t>
        </is>
      </c>
      <c r="B873" s="12" t="inlineStr">
        <is>
          <t>Ceras de Parafina - aire</t>
        </is>
      </c>
      <c r="C873" s="12" t="inlineStr">
        <is>
          <t>Paraffin wax fumes</t>
        </is>
      </c>
      <c r="D873" s="12" t="n"/>
      <c r="E873" s="12" t="inlineStr">
        <is>
          <t>N2480</t>
        </is>
      </c>
      <c r="F873" s="12" t="inlineStr">
        <is>
          <t>MA263</t>
        </is>
      </c>
      <c r="G873" s="12" t="inlineStr">
        <is>
          <t>20 µg</t>
        </is>
      </c>
      <c r="H873" s="12" t="inlineStr">
        <is>
          <t>Refrigerada (5°C ± 3°C)</t>
        </is>
      </c>
      <c r="I873" s="12" t="inlineStr">
        <is>
          <t>Método interno basado en OSHA PV2047  (Paraffin wax fumes)</t>
        </is>
      </c>
      <c r="J873" s="12" t="inlineStr"/>
      <c r="K873" s="12" t="inlineStr">
        <is>
          <t>Cromatografía de Gases / Detector de Ionización por Llama (CG-FID)</t>
        </is>
      </c>
      <c r="L873" s="12" t="inlineStr">
        <is>
          <t>N</t>
        </is>
      </c>
      <c r="N873" s="12" t="inlineStr">
        <is>
          <t>8 días</t>
        </is>
      </c>
      <c r="O873" s="12" t="inlineStr">
        <is>
          <t>8 días laborables</t>
        </is>
      </c>
      <c r="P873" s="12" t="inlineStr"/>
      <c r="Q873" s="12" t="inlineStr">
        <is>
          <t>NOTA: En caso de interés en realizar una gravimetría previa (inespecífica) a la determinación de parafina en la misma muestra, sería necesario utilizar FV prepesado (MT122) e informar adicionalmente este ensayo (N2441) a la solicitud de análisis.</t>
        </is>
      </c>
      <c r="R873" s="12" t="inlineStr">
        <is>
          <t>Muestreador IOM  + Filtro Fibra Vidrio (FV) -&gt; MT127</t>
        </is>
      </c>
      <c r="S873" s="11" t="inlineStr">
        <is>
          <t>MT127</t>
        </is>
      </c>
    </row>
    <row r="874" hidden="1">
      <c r="B874" s="2" t="inlineStr">
        <is>
          <t>Monóxido de carbono (puntual) - aire</t>
        </is>
      </c>
      <c r="C874" s="2" t="inlineStr">
        <is>
          <t>CO</t>
        </is>
      </c>
      <c r="D874" s="2" t="n"/>
      <c r="E874" s="2" t="inlineStr">
        <is>
          <t>N2485</t>
        </is>
      </c>
      <c r="F874" s="2" t="inlineStr">
        <is>
          <t>MA197</t>
        </is>
      </c>
      <c r="G874" s="2" t="inlineStr"/>
      <c r="H874" s="2" t="inlineStr"/>
      <c r="I874" s="2" t="inlineStr">
        <is>
          <t>Medición in situ</t>
        </is>
      </c>
      <c r="J874" s="2" t="inlineStr"/>
      <c r="K874" s="2" t="inlineStr">
        <is>
          <t>Espectroscopia infrarroja no dispersiva</t>
        </is>
      </c>
      <c r="L874" s="2" t="inlineStr">
        <is>
          <t>N</t>
        </is>
      </c>
      <c r="N874" s="2" t="inlineStr">
        <is>
          <t>1 parámetro calidad de aire (puntual) urgente 8 días</t>
        </is>
      </c>
      <c r="O874" s="2" t="inlineStr">
        <is>
          <t>8 días laborables</t>
        </is>
      </c>
      <c r="P874" s="2" t="inlineStr">
        <is>
          <t>Para más de un parámetro de calidad de aire consultad precio en pestaña  PERFIL</t>
        </is>
      </c>
      <c r="Q874" s="2" t="inlineStr"/>
      <c r="R874" s="2" t="inlineStr"/>
    </row>
    <row r="875" hidden="1">
      <c r="B875" s="2" t="inlineStr">
        <is>
          <t>Monóxido de carbono (puntual) - aire</t>
        </is>
      </c>
      <c r="C875" s="2" t="inlineStr">
        <is>
          <t>CO</t>
        </is>
      </c>
      <c r="D875" s="2" t="n"/>
      <c r="E875" s="2" t="inlineStr">
        <is>
          <t>N2485</t>
        </is>
      </c>
      <c r="F875" s="2" t="inlineStr">
        <is>
          <t>MA093</t>
        </is>
      </c>
      <c r="G875" s="2" t="inlineStr"/>
      <c r="H875" s="2" t="inlineStr"/>
      <c r="I875" s="2" t="inlineStr">
        <is>
          <t>Medición in situ</t>
        </is>
      </c>
      <c r="J875" s="2" t="inlineStr"/>
      <c r="K875" s="2" t="inlineStr">
        <is>
          <t>Espectroscopia infrarroja no dispersiva</t>
        </is>
      </c>
      <c r="L875" s="2" t="inlineStr">
        <is>
          <t>N</t>
        </is>
      </c>
      <c r="N875" s="2" t="inlineStr">
        <is>
          <t>1 param.(puntual)</t>
        </is>
      </c>
      <c r="O875" s="2" t="inlineStr">
        <is>
          <t>15 días laborables</t>
        </is>
      </c>
      <c r="P875" s="2" t="inlineStr">
        <is>
          <t>Para más de un parámetro de calidad de aire consultad precio en pestaña  PERFIL</t>
        </is>
      </c>
      <c r="Q875" s="2" t="inlineStr"/>
      <c r="R875" s="2" t="inlineStr"/>
    </row>
    <row r="876" hidden="1">
      <c r="B876" s="2" t="inlineStr">
        <is>
          <t>Monóxido de carbono (contínuo)  - aire</t>
        </is>
      </c>
      <c r="C876" s="2" t="inlineStr">
        <is>
          <t>CO</t>
        </is>
      </c>
      <c r="D876" s="2" t="n"/>
      <c r="E876" s="2" t="inlineStr">
        <is>
          <t>N2486</t>
        </is>
      </c>
      <c r="F876" s="2" t="inlineStr">
        <is>
          <t>MA094</t>
        </is>
      </c>
      <c r="G876" s="2" t="inlineStr"/>
      <c r="H876" s="2" t="inlineStr"/>
      <c r="I876" s="2" t="inlineStr">
        <is>
          <t>PNT00089</t>
        </is>
      </c>
      <c r="J876" s="2" t="inlineStr"/>
      <c r="K876" s="2" t="inlineStr"/>
      <c r="L876" s="2" t="inlineStr">
        <is>
          <t>N</t>
        </is>
      </c>
      <c r="N876" s="2" t="inlineStr">
        <is>
          <t>1 param.(contínuo)</t>
        </is>
      </c>
      <c r="O876" s="2" t="inlineStr">
        <is>
          <t>15 días laborables</t>
        </is>
      </c>
      <c r="P876" s="2" t="inlineStr">
        <is>
          <t>Para más de un parámetro de calidad de aire consultad precio en pestaña  PERFIL</t>
        </is>
      </c>
      <c r="Q876" s="2" t="inlineStr"/>
      <c r="R876" s="2" t="inlineStr"/>
    </row>
    <row r="877" hidden="1">
      <c r="B877" s="2" t="inlineStr">
        <is>
          <t>Monóxido de carbono (contínuo)  - aire</t>
        </is>
      </c>
      <c r="C877" s="2" t="inlineStr">
        <is>
          <t>CO</t>
        </is>
      </c>
      <c r="D877" s="2" t="n"/>
      <c r="E877" s="2" t="inlineStr">
        <is>
          <t>N2486</t>
        </is>
      </c>
      <c r="F877" s="2" t="inlineStr">
        <is>
          <t>MA199</t>
        </is>
      </c>
      <c r="G877" s="2" t="inlineStr"/>
      <c r="H877" s="2" t="inlineStr"/>
      <c r="I877" s="2" t="inlineStr">
        <is>
          <t>PNT00089</t>
        </is>
      </c>
      <c r="J877" s="2" t="inlineStr"/>
      <c r="K877" s="2" t="inlineStr"/>
      <c r="L877" s="2" t="inlineStr">
        <is>
          <t>N</t>
        </is>
      </c>
      <c r="N877" s="2" t="inlineStr">
        <is>
          <t>1 parámetro calidad de aire (continuo) urgente 8 días</t>
        </is>
      </c>
      <c r="O877" s="2" t="inlineStr">
        <is>
          <t>8 días laborables</t>
        </is>
      </c>
      <c r="P877" s="2" t="inlineStr">
        <is>
          <t>Para más de un parámetro de calidad de aire consultad precio en pestaña  PERFIL</t>
        </is>
      </c>
      <c r="Q877" s="2" t="inlineStr"/>
      <c r="R877" s="2" t="inlineStr"/>
    </row>
    <row r="878" hidden="1">
      <c r="B878" s="2" t="inlineStr">
        <is>
          <t>Dióxido de carbono (puntual) - aire</t>
        </is>
      </c>
      <c r="C878" s="2" t="inlineStr">
        <is>
          <t>CO2</t>
        </is>
      </c>
      <c r="D878" s="2" t="n"/>
      <c r="E878" s="2" t="inlineStr">
        <is>
          <t>N2490</t>
        </is>
      </c>
      <c r="F878" s="2" t="inlineStr">
        <is>
          <t>MA093</t>
        </is>
      </c>
      <c r="G878" s="2" t="inlineStr"/>
      <c r="H878" s="2" t="inlineStr"/>
      <c r="I878" s="2" t="inlineStr">
        <is>
          <t>Medición in situ</t>
        </is>
      </c>
      <c r="J878" s="2" t="inlineStr"/>
      <c r="K878" s="2" t="inlineStr">
        <is>
          <t>Espectroscopia infrarroja no dispersiva</t>
        </is>
      </c>
      <c r="L878" s="2" t="inlineStr">
        <is>
          <t>N</t>
        </is>
      </c>
      <c r="N878" s="2" t="inlineStr">
        <is>
          <t>1 param.(puntual)</t>
        </is>
      </c>
      <c r="O878" s="2" t="inlineStr">
        <is>
          <t>15 días laborables</t>
        </is>
      </c>
      <c r="P878" s="2" t="inlineStr">
        <is>
          <t>Para más de un parámetro de calidad de aire consultad precio en pestaña  PERFIL</t>
        </is>
      </c>
      <c r="Q878" s="2" t="inlineStr"/>
      <c r="R878" s="2" t="inlineStr"/>
    </row>
    <row r="879" hidden="1">
      <c r="B879" s="2" t="inlineStr">
        <is>
          <t>Dióxido de carbono (puntual) - aire</t>
        </is>
      </c>
      <c r="C879" s="2" t="inlineStr">
        <is>
          <t>CO2</t>
        </is>
      </c>
      <c r="D879" s="2" t="n"/>
      <c r="E879" s="2" t="inlineStr">
        <is>
          <t>N2490</t>
        </is>
      </c>
      <c r="F879" s="2" t="inlineStr">
        <is>
          <t>MA197</t>
        </is>
      </c>
      <c r="G879" s="2" t="inlineStr"/>
      <c r="H879" s="2" t="inlineStr"/>
      <c r="I879" s="2" t="inlineStr">
        <is>
          <t>Medición in situ</t>
        </is>
      </c>
      <c r="J879" s="2" t="inlineStr"/>
      <c r="K879" s="2" t="inlineStr">
        <is>
          <t>Espectroscopia infrarroja no dispersiva</t>
        </is>
      </c>
      <c r="L879" s="2" t="inlineStr">
        <is>
          <t>N</t>
        </is>
      </c>
      <c r="N879" s="2" t="inlineStr">
        <is>
          <t>1 parámetro calidad de aire (puntual) urgente 8 días</t>
        </is>
      </c>
      <c r="O879" s="2" t="inlineStr">
        <is>
          <t>8 días laborables</t>
        </is>
      </c>
      <c r="P879" s="2" t="inlineStr">
        <is>
          <t>Para más de un parámetro de calidad de aire consultad precio en pestaña  PERFIL</t>
        </is>
      </c>
      <c r="Q879" s="2" t="inlineStr"/>
      <c r="R879" s="2" t="inlineStr"/>
    </row>
    <row r="880" hidden="1">
      <c r="B880" s="2" t="inlineStr">
        <is>
          <t>Dióxido de carbono (contínuo) - aire</t>
        </is>
      </c>
      <c r="C880" s="2" t="inlineStr">
        <is>
          <t>CO2</t>
        </is>
      </c>
      <c r="D880" s="2" t="n"/>
      <c r="E880" s="2" t="inlineStr">
        <is>
          <t>N2491</t>
        </is>
      </c>
      <c r="F880" s="2" t="inlineStr">
        <is>
          <t>MA094</t>
        </is>
      </c>
      <c r="G880" s="2" t="inlineStr"/>
      <c r="H880" s="2" t="inlineStr"/>
      <c r="I880" s="2" t="inlineStr">
        <is>
          <t>PNT00089</t>
        </is>
      </c>
      <c r="J880" s="2" t="inlineStr"/>
      <c r="K880" s="2" t="inlineStr">
        <is>
          <t>Espectroscopía de Infrarrojos</t>
        </is>
      </c>
      <c r="L880" s="2" t="inlineStr">
        <is>
          <t>N</t>
        </is>
      </c>
      <c r="N880" s="2" t="inlineStr">
        <is>
          <t>1 param.(contínuo)</t>
        </is>
      </c>
      <c r="O880" s="2" t="inlineStr">
        <is>
          <t>15 días laborables</t>
        </is>
      </c>
      <c r="P880" s="2" t="inlineStr">
        <is>
          <t>Para más de un parámetro de calidad de aire consultad precio en pestaña  PERFIL</t>
        </is>
      </c>
      <c r="Q880" s="2" t="inlineStr"/>
      <c r="R880" s="2" t="inlineStr"/>
    </row>
    <row r="881" hidden="1">
      <c r="B881" s="2" t="inlineStr">
        <is>
          <t>Dióxido de carbono (contínuo) - aire</t>
        </is>
      </c>
      <c r="C881" s="2" t="inlineStr">
        <is>
          <t>CO2</t>
        </is>
      </c>
      <c r="D881" s="2" t="n"/>
      <c r="E881" s="2" t="inlineStr">
        <is>
          <t>N2491</t>
        </is>
      </c>
      <c r="F881" s="2" t="inlineStr">
        <is>
          <t>MA199</t>
        </is>
      </c>
      <c r="G881" s="2" t="inlineStr"/>
      <c r="H881" s="2" t="inlineStr"/>
      <c r="I881" s="2" t="inlineStr">
        <is>
          <t>PNT00089</t>
        </is>
      </c>
      <c r="J881" s="2" t="inlineStr"/>
      <c r="K881" s="2" t="inlineStr">
        <is>
          <t>Espectroscopía de Infrarrojos</t>
        </is>
      </c>
      <c r="L881" s="2" t="inlineStr">
        <is>
          <t>N</t>
        </is>
      </c>
      <c r="N881" s="2" t="inlineStr">
        <is>
          <t>1 parámetro calidad de aire (continuo) urgente 8 días</t>
        </is>
      </c>
      <c r="O881" s="2" t="inlineStr">
        <is>
          <t>8 días laborables</t>
        </is>
      </c>
      <c r="P881" s="2" t="inlineStr">
        <is>
          <t>Para más de un parámetro de calidad de aire consultad precio en pestaña  PERFIL</t>
        </is>
      </c>
      <c r="Q881" s="2" t="inlineStr"/>
      <c r="R881" s="2" t="inlineStr"/>
    </row>
    <row r="882" hidden="1" customFormat="1" s="4">
      <c r="B882" s="5" t="inlineStr">
        <is>
          <t>Fracción respirable + Sílice cristalina - INS</t>
        </is>
      </c>
      <c r="C882" s="5" t="n"/>
      <c r="D882" s="5" t="inlineStr">
        <is>
          <t>14808-60-7 (cuarzo); 14464-46-1 (cristobalita); 15468-32-3 (tridimita)</t>
        </is>
      </c>
      <c r="E882" s="5" t="inlineStr">
        <is>
          <t>N2555</t>
        </is>
      </c>
      <c r="F882" s="5" t="inlineStr">
        <is>
          <t>MA114</t>
        </is>
      </c>
      <c r="G882" s="5" t="inlineStr"/>
      <c r="H882" s="5" t="inlineStr"/>
      <c r="I882" s="5" t="inlineStr"/>
      <c r="J882" s="5" t="inlineStr"/>
      <c r="K882" s="5" t="inlineStr"/>
      <c r="L882" s="5" t="inlineStr">
        <is>
          <t>N</t>
        </is>
      </c>
      <c r="N882" s="5" t="inlineStr">
        <is>
          <t>Fracción respirable + Sílice cristalina</t>
        </is>
      </c>
      <c r="O882" s="5" t="inlineStr">
        <is>
          <t>30 días laborables</t>
        </is>
      </c>
      <c r="P882" s="5" t="inlineStr"/>
      <c r="Q882" s="5" t="inlineStr">
        <is>
          <t>Substituida por N2556. Esta prueba se realiza en el Instituto Nacional de Silicosis (INS). Las muestras deben ir acompañadas de los formatos y documentación correspondientes. El blanco se cobrará en caso de remitirlo al INS. Consultar Documentación</t>
        </is>
      </c>
      <c r="R882" s="5" t="inlineStr">
        <is>
          <t>muestrear con Ciclón tipo Johanesburgo y filtro PVC prepesado del INS (suministrado por nuestro laboratorio)</t>
        </is>
      </c>
    </row>
    <row r="883" hidden="1">
      <c r="B883" s="2" t="inlineStr">
        <is>
          <t>Carbono Orgánico y Elemental - aire (INS)</t>
        </is>
      </c>
      <c r="C883" s="2" t="n"/>
      <c r="D883" s="2" t="inlineStr">
        <is>
          <t>Emisiones de motores diésel; humos diesel</t>
        </is>
      </c>
      <c r="E883" s="2" t="inlineStr">
        <is>
          <t>N2557</t>
        </is>
      </c>
      <c r="F883" s="2" t="inlineStr">
        <is>
          <t>MA409</t>
        </is>
      </c>
      <c r="G883" s="2" t="inlineStr">
        <is>
          <t>&lt;0,5 µgC/cm2 (como carbono elemental, CE)</t>
        </is>
      </c>
      <c r="H883" s="2" t="inlineStr">
        <is>
          <t>Temperatura ambiente</t>
        </is>
      </c>
      <c r="I883" s="2" t="inlineStr">
        <is>
          <t>UNE EN 16909</t>
        </is>
      </c>
      <c r="J883" s="2" t="inlineStr"/>
      <c r="K883" s="2" t="inlineStr">
        <is>
          <t>Termoóptico</t>
        </is>
      </c>
      <c r="L883" s="2" t="inlineStr">
        <is>
          <t>N</t>
        </is>
      </c>
      <c r="N883" s="2" t="inlineStr">
        <is>
          <t>Carbono Orgánico y Elemental - aire (INS)</t>
        </is>
      </c>
      <c r="O883" s="2" t="inlineStr">
        <is>
          <t>15 días laborables</t>
        </is>
      </c>
      <c r="P883" s="2" t="inlineStr"/>
      <c r="Q883" s="2" t="inlineStr"/>
      <c r="R883" s="2" t="inlineStr">
        <is>
          <t>Cassette con filtro de fibra de cuarzo (FQ) -&gt; MT141</t>
        </is>
      </c>
      <c r="S883" s="25" t="inlineStr">
        <is>
          <t>MT141</t>
        </is>
      </c>
    </row>
    <row r="884" hidden="1">
      <c r="A884" t="inlineStr">
        <is>
          <t>75-21-8</t>
        </is>
      </c>
      <c r="B884" s="2" t="inlineStr">
        <is>
          <t>Óxido de etileno - aire</t>
        </is>
      </c>
      <c r="C884" s="2" t="inlineStr">
        <is>
          <t>1,2-epoxietano; Oxirano; Oxirane; Ethylene oxide</t>
        </is>
      </c>
      <c r="D884" s="2" t="n"/>
      <c r="E884" s="2" t="inlineStr">
        <is>
          <t>N2560</t>
        </is>
      </c>
      <c r="F884" s="2" t="inlineStr">
        <is>
          <t>MA119</t>
        </is>
      </c>
      <c r="G884" s="2" t="inlineStr">
        <is>
          <t>0,2 µg</t>
        </is>
      </c>
      <c r="H884" s="2" t="inlineStr">
        <is>
          <t>Una vez terminado el período de captación desmontar la membrana y el aro de sujeción colocando en su lugar la tapa para la desorción, asegurando la hermeticidad de ésta y los tapones de la misma.</t>
        </is>
      </c>
      <c r="I884" s="2" t="inlineStr">
        <is>
          <t>PNT00110</t>
        </is>
      </c>
      <c r="J884" s="2" t="inlineStr"/>
      <c r="K884" s="2" t="inlineStr">
        <is>
          <t>Cromatografía de Gases / Espectrometría de Masas (GC-MS)</t>
        </is>
      </c>
      <c r="L884" s="2" t="inlineStr">
        <is>
          <t>N</t>
        </is>
      </c>
      <c r="N884" s="2" t="inlineStr">
        <is>
          <t>Óx. etileno (monitor 3M)</t>
        </is>
      </c>
      <c r="O884" s="2" t="inlineStr">
        <is>
          <t>15 días laborables</t>
        </is>
      </c>
      <c r="P884" s="2" t="inlineStr"/>
      <c r="Q884" s="2" t="inlineStr"/>
      <c r="R884" s="2" t="inlineStr">
        <is>
          <t>Monitor pasivo óxido etileno 3M 3551 -&gt; MAE14</t>
        </is>
      </c>
      <c r="S884" s="25" t="inlineStr">
        <is>
          <t>MAE14</t>
        </is>
      </c>
    </row>
    <row r="885" hidden="1">
      <c r="A885" t="inlineStr">
        <is>
          <t>75-21-8</t>
        </is>
      </c>
      <c r="B885" s="2" t="inlineStr">
        <is>
          <t>Óxido de etileno - aire</t>
        </is>
      </c>
      <c r="C885" s="2" t="inlineStr">
        <is>
          <t>1,2-epoxietano; Oxirano; Oxirane; Ethylene oxide</t>
        </is>
      </c>
      <c r="D885" s="2" t="n"/>
      <c r="E885" s="2" t="inlineStr">
        <is>
          <t>N2560</t>
        </is>
      </c>
      <c r="F885" s="2" t="inlineStr">
        <is>
          <t>MA155</t>
        </is>
      </c>
      <c r="G885" s="2" t="inlineStr">
        <is>
          <t>0,2 µg</t>
        </is>
      </c>
      <c r="H885" s="2" t="inlineStr">
        <is>
          <t>Una vez terminado el período de captación desmontar la membrana y el aro de sujeción colocando en su lugar la tapa para la desorción, asegurando la hermeticidad de ésta y los tapones de la misma.</t>
        </is>
      </c>
      <c r="I885" s="2" t="inlineStr">
        <is>
          <t>PNT00110</t>
        </is>
      </c>
      <c r="J885" s="2" t="inlineStr"/>
      <c r="K885" s="2" t="inlineStr">
        <is>
          <t>Cromatografía de Gases / Espectrometría de Masas (GC-MS)</t>
        </is>
      </c>
      <c r="L885" s="2" t="inlineStr">
        <is>
          <t>N</t>
        </is>
      </c>
      <c r="N885" s="2" t="inlineStr">
        <is>
          <t>urgente 8 días</t>
        </is>
      </c>
      <c r="O885" s="2" t="inlineStr">
        <is>
          <t>8 días laborables</t>
        </is>
      </c>
      <c r="P885" s="2" t="inlineStr">
        <is>
          <t>Modificado 12-11-2011</t>
        </is>
      </c>
      <c r="Q885" s="2" t="inlineStr"/>
      <c r="R885" s="2" t="inlineStr">
        <is>
          <t>Monitor pasivo óxido etileno 3M 3551 -&gt; MAE14</t>
        </is>
      </c>
      <c r="S885" s="25" t="inlineStr">
        <is>
          <t>MAE14</t>
        </is>
      </c>
    </row>
    <row r="886" hidden="1">
      <c r="B886" s="2" t="inlineStr">
        <is>
          <t>Materia particulada (fracción respirable) - aire</t>
        </is>
      </c>
      <c r="C886" s="2" t="n"/>
      <c r="D886"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E886" s="2" t="inlineStr">
        <is>
          <t>N2570</t>
        </is>
      </c>
      <c r="F886" s="2" t="inlineStr">
        <is>
          <t>MA192</t>
        </is>
      </c>
      <c r="G886" s="2" t="inlineStr">
        <is>
          <t>100 µg</t>
        </is>
      </c>
      <c r="H886" s="2" t="inlineStr">
        <is>
          <t>Temperatura ambiente</t>
        </is>
      </c>
      <c r="I886" s="2" t="inlineStr">
        <is>
          <t>PNT00601 Método interno basado en MTA/MA-014/A11</t>
        </is>
      </c>
      <c r="J886" s="2" t="inlineStr"/>
      <c r="K886" s="2" t="inlineStr">
        <is>
          <t>Gravimetría</t>
        </is>
      </c>
      <c r="L886" s="2" t="inlineStr">
        <is>
          <t>N</t>
        </is>
      </c>
      <c r="N886" s="2" t="inlineStr">
        <is>
          <t>urgente 8 días</t>
        </is>
      </c>
      <c r="O886" s="2" t="inlineStr">
        <is>
          <t>8 días laborables</t>
        </is>
      </c>
      <c r="P886" s="2" t="inlineStr">
        <is>
          <t>Precio de prueba individual.</t>
        </is>
      </c>
      <c r="Q886" s="2" t="inlineStr">
        <is>
          <t>Si piden (Fracción Respirable + Sílice Cristalina) mirad: PERFIL. Consultad Documentación para muestras que requieren la técnica de Rayos X</t>
        </is>
      </c>
      <c r="R886" s="2" t="inlineStr">
        <is>
          <t>Filtro PVC (prepesado de Echevarne - soporte suministrado por nuestro laboratorio) (PVC) -&gt;MT042</t>
        </is>
      </c>
      <c r="S886" s="26" t="inlineStr">
        <is>
          <t>MT042</t>
        </is>
      </c>
    </row>
    <row r="887" hidden="1">
      <c r="B887" s="2" t="inlineStr">
        <is>
          <t>Materia particulada (fracción respirable) - aire</t>
        </is>
      </c>
      <c r="C887" s="2" t="n"/>
      <c r="D887"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E887" s="2" t="inlineStr">
        <is>
          <t>N2570</t>
        </is>
      </c>
      <c r="F887" s="2" t="inlineStr">
        <is>
          <t>MA034</t>
        </is>
      </c>
      <c r="G887" s="2" t="inlineStr">
        <is>
          <t>100 µg</t>
        </is>
      </c>
      <c r="H887" s="2" t="inlineStr">
        <is>
          <t>Temperatura ambiente</t>
        </is>
      </c>
      <c r="I887" s="2" t="inlineStr">
        <is>
          <t>PNT00601 Método interno basado en MTA/MA-014/A11</t>
        </is>
      </c>
      <c r="J887" s="2" t="inlineStr"/>
      <c r="K887" s="2" t="inlineStr">
        <is>
          <t>Gravimetría</t>
        </is>
      </c>
      <c r="L887" s="2" t="inlineStr">
        <is>
          <t>N</t>
        </is>
      </c>
      <c r="N887" s="2" t="inlineStr">
        <is>
          <t>Materia particulada (15 días)</t>
        </is>
      </c>
      <c r="O887" s="2" t="inlineStr">
        <is>
          <t>15 días laborables</t>
        </is>
      </c>
      <c r="P887" s="2" t="inlineStr">
        <is>
          <t>Precio de prueba individual.</t>
        </is>
      </c>
      <c r="Q887" s="2" t="inlineStr">
        <is>
          <t>Si piden (Fracción Respirable + Sílice Cristalina) mirad: PERFIL. Consultad Documentación para muestras que requieren la técnica de Rayos X</t>
        </is>
      </c>
      <c r="R887" s="2" t="inlineStr">
        <is>
          <t>Filtro PVC (prepesado de Echevarne - soporte suministrado por nuestro laboratorio) (PVC) -&gt;MT042</t>
        </is>
      </c>
      <c r="S887" s="26" t="inlineStr">
        <is>
          <t>MT042</t>
        </is>
      </c>
    </row>
    <row r="888" hidden="1">
      <c r="A888" t="inlineStr">
        <is>
          <t>14808-60-7</t>
        </is>
      </c>
      <c r="B888" s="2" t="inlineStr">
        <is>
          <t>Sílice cristalina - aire</t>
        </is>
      </c>
      <c r="C888" s="2" t="inlineStr">
        <is>
          <t>SCR</t>
        </is>
      </c>
      <c r="D888" s="2" t="n"/>
      <c r="E888" s="2" t="inlineStr">
        <is>
          <t>N2575</t>
        </is>
      </c>
      <c r="F888" s="2" t="inlineStr">
        <is>
          <t>MA280</t>
        </is>
      </c>
      <c r="G888" s="2" t="inlineStr">
        <is>
          <t>10 µg</t>
        </is>
      </c>
      <c r="H888" s="2" t="inlineStr">
        <is>
          <t>Temperatura ambiente</t>
        </is>
      </c>
      <c r="I888" s="2" t="inlineStr">
        <is>
          <t>PNT00660 Método interno basado en ISO 19087</t>
        </is>
      </c>
      <c r="J888" s="2" t="inlineStr"/>
      <c r="K888" s="2" t="inlineStr">
        <is>
          <t>Espectroscopía de Infrarrojos</t>
        </is>
      </c>
      <c r="L888" s="2" t="inlineStr">
        <is>
          <t>N</t>
        </is>
      </c>
      <c r="N888" s="2" t="inlineStr">
        <is>
          <t>Sílice Cristalina (urgente 8 días)</t>
        </is>
      </c>
      <c r="O888" s="2" t="inlineStr">
        <is>
          <t>8 días laborables</t>
        </is>
      </c>
      <c r="P888" s="2" t="inlineStr">
        <is>
          <t>Precio de prueba individual.</t>
        </is>
      </c>
      <c r="Q888" s="2" t="inlineStr">
        <is>
          <t>Si piden (Fracción Respirable + Sílice Cristalina) mirad: PERFIL. Consultad Documentación</t>
        </is>
      </c>
      <c r="R888" s="2" t="inlineStr">
        <is>
          <t>Filtro PVC (prepesado de Echevarne - soporte suministrado por nuestro laboratorio) (PVC) -&gt;MT042</t>
        </is>
      </c>
      <c r="S888" s="26" t="inlineStr">
        <is>
          <t>MT042</t>
        </is>
      </c>
    </row>
    <row r="889" hidden="1">
      <c r="A889" t="inlineStr">
        <is>
          <t>14808-60-7</t>
        </is>
      </c>
      <c r="B889" s="2" t="inlineStr">
        <is>
          <t>Sílice cristalina - aire</t>
        </is>
      </c>
      <c r="C889" s="2" t="inlineStr">
        <is>
          <t>SCR</t>
        </is>
      </c>
      <c r="D889" s="2" t="n"/>
      <c r="E889" s="2" t="inlineStr">
        <is>
          <t>N2575</t>
        </is>
      </c>
      <c r="F889" s="2" t="inlineStr">
        <is>
          <t>MA125</t>
        </is>
      </c>
      <c r="G889" s="2" t="inlineStr">
        <is>
          <t>10 µg</t>
        </is>
      </c>
      <c r="H889" s="2" t="inlineStr">
        <is>
          <t>Temperatura ambiente</t>
        </is>
      </c>
      <c r="I889" s="2" t="inlineStr">
        <is>
          <t>PNT00660 Método interno basado en ISO 19087</t>
        </is>
      </c>
      <c r="J889" s="2" t="inlineStr">
        <is>
          <t>10-140 µg</t>
        </is>
      </c>
      <c r="K889" s="2" t="inlineStr">
        <is>
          <t>Espectroscopía de Infrarrojos</t>
        </is>
      </c>
      <c r="L889" s="2" t="inlineStr">
        <is>
          <t>N</t>
        </is>
      </c>
      <c r="N889" s="2" t="inlineStr">
        <is>
          <t>Sílice Cristalina (15 días)</t>
        </is>
      </c>
      <c r="O889" s="2" t="inlineStr">
        <is>
          <t>15 días laborables</t>
        </is>
      </c>
      <c r="P889" s="2" t="inlineStr">
        <is>
          <t>Precio de prueba individual.</t>
        </is>
      </c>
      <c r="Q889" s="2" t="inlineStr">
        <is>
          <t>Si piden (Fracción Respirable + Sílice Cristalina) mirad: PERFIL. Consultad Documentación</t>
        </is>
      </c>
      <c r="R889" s="2" t="inlineStr">
        <is>
          <t>Filtro PVC (prepesado de Echevarne - soporte suministrado por nuestro laboratorio) (PVC) -&gt;MT042</t>
        </is>
      </c>
      <c r="S889" s="26" t="inlineStr">
        <is>
          <t>MT042</t>
        </is>
      </c>
    </row>
    <row r="890" hidden="1">
      <c r="A890" t="inlineStr">
        <is>
          <t>14808-60-7</t>
        </is>
      </c>
      <c r="B890" s="2" t="inlineStr">
        <is>
          <t>Sílice cristalina (cuarzo) Rayos X - aire</t>
        </is>
      </c>
      <c r="C890" s="2" t="inlineStr">
        <is>
          <t>SCR</t>
        </is>
      </c>
      <c r="D890" s="2" t="n"/>
      <c r="E890" s="2" t="inlineStr">
        <is>
          <t>N2576</t>
        </is>
      </c>
      <c r="F890" s="2" t="inlineStr">
        <is>
          <t>MA357</t>
        </is>
      </c>
      <c r="G890" s="2" t="inlineStr">
        <is>
          <t>10 µg (puede ser superior en caso de interferencias)</t>
        </is>
      </c>
      <c r="H890" s="2" t="inlineStr">
        <is>
          <t>Temperatura ambiente</t>
        </is>
      </c>
      <c r="I890" s="2" t="inlineStr">
        <is>
          <t>INS-IT10</t>
        </is>
      </c>
      <c r="J890" s="2" t="inlineStr">
        <is>
          <t>10-140 µg</t>
        </is>
      </c>
      <c r="K890" s="2" t="inlineStr">
        <is>
          <t>Difracción de Rayos X</t>
        </is>
      </c>
      <c r="L890" s="2" t="inlineStr">
        <is>
          <t>N</t>
        </is>
      </c>
      <c r="N890" s="2" t="inlineStr">
        <is>
          <t>Sílice cristalina (RX)</t>
        </is>
      </c>
      <c r="O890" s="2" t="inlineStr">
        <is>
          <t>30 días laborables</t>
        </is>
      </c>
      <c r="P890" s="2" t="inlineStr"/>
      <c r="Q890" s="2" t="inlineStr">
        <is>
          <t>Si piden (Fracción Respirable + Sílice Cristalina) mirad: PERFIL. Consultad Documentación para muestras que requieren la técnica de Rayos X</t>
        </is>
      </c>
      <c r="R890" s="2" t="inlineStr">
        <is>
          <t>Filtro PVC (prepesado de Echevarne - soporte suministrado por nuestro laboratorio) (PVC) -&gt;MT042</t>
        </is>
      </c>
      <c r="S890" s="26" t="inlineStr">
        <is>
          <t>MT047</t>
        </is>
      </c>
      <c r="T890" s="26" t="inlineStr">
        <is>
          <t>MT042</t>
        </is>
      </c>
    </row>
    <row r="891" hidden="1">
      <c r="A891" t="inlineStr">
        <is>
          <t>14464-46-1</t>
        </is>
      </c>
      <c r="B891" s="2" t="inlineStr">
        <is>
          <t>Sílice cristalina (cristobalita) Rayos X - aire</t>
        </is>
      </c>
      <c r="C891" s="2" t="inlineStr">
        <is>
          <t>SCR</t>
        </is>
      </c>
      <c r="D891" s="2" t="n"/>
      <c r="E891" s="2" t="inlineStr">
        <is>
          <t>N2577</t>
        </is>
      </c>
      <c r="F891" s="2" t="inlineStr">
        <is>
          <t>MA357</t>
        </is>
      </c>
      <c r="G891" s="2" t="inlineStr">
        <is>
          <t>10 µg (puede ser superior en caso de interferencias)</t>
        </is>
      </c>
      <c r="H891" s="2" t="inlineStr">
        <is>
          <t>Temperatura ambiente</t>
        </is>
      </c>
      <c r="I891" s="2" t="inlineStr">
        <is>
          <t>INS-IT10</t>
        </is>
      </c>
      <c r="J891" s="2" t="inlineStr"/>
      <c r="K891" s="2" t="inlineStr">
        <is>
          <t>Difracción de Rayos X</t>
        </is>
      </c>
      <c r="L891" s="2" t="inlineStr">
        <is>
          <t>N</t>
        </is>
      </c>
      <c r="N891" s="2" t="inlineStr">
        <is>
          <t>Sílice cristalina (RX)</t>
        </is>
      </c>
      <c r="O891" s="2" t="inlineStr">
        <is>
          <t>30 días laborables</t>
        </is>
      </c>
      <c r="P891" s="2" t="inlineStr"/>
      <c r="Q891" s="2" t="inlineStr">
        <is>
          <t>Si piden (Fracción Respirable + Sílice Cristalina) mirad: PERFIL. Consultad Documentación para muestras que requieren la técnica de Rayos X</t>
        </is>
      </c>
      <c r="R891" s="2" t="inlineStr">
        <is>
          <t>Filtro PVC (prepesado de Echevarne - soporte suministrado por nuestro laboratorio) (PVC) -&gt;MT042</t>
        </is>
      </c>
      <c r="S891" s="26" t="inlineStr">
        <is>
          <t>MT047</t>
        </is>
      </c>
      <c r="T891" s="26" t="inlineStr">
        <is>
          <t>MT042</t>
        </is>
      </c>
    </row>
    <row r="892" hidden="1">
      <c r="B892" s="2" t="inlineStr">
        <is>
          <t>Silice cristalina INS (Sub) - aire</t>
        </is>
      </c>
      <c r="C892" s="2" t="inlineStr">
        <is>
          <t>SCR</t>
        </is>
      </c>
      <c r="D892" s="2" t="inlineStr">
        <is>
          <t>14808-60-7 (cuarzo); 14464-46-1 (cristobalita); 15468-32-3 (tridimita)</t>
        </is>
      </c>
      <c r="E892" s="2" t="inlineStr">
        <is>
          <t>N2578</t>
        </is>
      </c>
      <c r="F892" s="2" t="inlineStr">
        <is>
          <t>MA458</t>
        </is>
      </c>
      <c r="G892" s="2" t="inlineStr">
        <is>
          <t>3 µg</t>
        </is>
      </c>
      <c r="H892" s="2" t="inlineStr">
        <is>
          <t>Temperatura ambiente</t>
        </is>
      </c>
      <c r="I892" s="2" t="inlineStr">
        <is>
          <t>INS-IT05</t>
        </is>
      </c>
      <c r="J892" s="2" t="inlineStr"/>
      <c r="K892" s="2" t="inlineStr">
        <is>
          <t>Espectroscopía de Infrarrojos</t>
        </is>
      </c>
      <c r="L892" s="2" t="inlineStr">
        <is>
          <t>N</t>
        </is>
      </c>
      <c r="N892" s="2" t="inlineStr">
        <is>
          <t>Silice cristalina INS (Sub) - aire</t>
        </is>
      </c>
      <c r="O892" s="2" t="inlineStr">
        <is>
          <t>30 días laborables</t>
        </is>
      </c>
      <c r="P892" s="2" t="inlineStr"/>
      <c r="Q892" s="2" t="inlineStr">
        <is>
          <t>Esta prueba se realiza en el Instituto Nacional de Silicosis (INS). Las muestras deben ir acompañadas de los formatos y documentación correspondientes. Consultar Documentación.</t>
        </is>
      </c>
      <c r="R892" s="2" t="inlineStr">
        <is>
          <t>Filtro PVC (prepesado de Echevarne - soporte suministrado por nuestro laboratorio) (PVC) -&gt;MT042</t>
        </is>
      </c>
      <c r="S892" s="26" t="inlineStr">
        <is>
          <t>MT047</t>
        </is>
      </c>
    </row>
    <row r="893" hidden="1">
      <c r="B893" s="2" t="inlineStr">
        <is>
          <t>Silice cristalina INS (Sub) - aire</t>
        </is>
      </c>
      <c r="C893" s="2" t="inlineStr">
        <is>
          <t>SCR</t>
        </is>
      </c>
      <c r="D893" s="2" t="inlineStr">
        <is>
          <t>14808-60-7 (cuarzo); 14464-46-1 (cristobalita); 15468-32-3 (tridimita)</t>
        </is>
      </c>
      <c r="E893" s="2" t="inlineStr">
        <is>
          <t>N2578</t>
        </is>
      </c>
      <c r="F893" s="2" t="inlineStr">
        <is>
          <t>MA458</t>
        </is>
      </c>
      <c r="G893" s="2" t="inlineStr">
        <is>
          <t>10 µg</t>
        </is>
      </c>
      <c r="H893" s="2" t="inlineStr">
        <is>
          <t>Temperatura ambiente</t>
        </is>
      </c>
      <c r="I893" s="2" t="inlineStr">
        <is>
          <t>INS-IT23</t>
        </is>
      </c>
      <c r="J893" s="2" t="inlineStr"/>
      <c r="K893" s="2" t="inlineStr">
        <is>
          <t>Espectroscopía de Infrarrojos</t>
        </is>
      </c>
      <c r="L893" s="2" t="inlineStr">
        <is>
          <t>N</t>
        </is>
      </c>
      <c r="N893" s="2" t="inlineStr">
        <is>
          <t>Silice cristalina INS (Sub) - aire</t>
        </is>
      </c>
      <c r="O893" s="2" t="inlineStr">
        <is>
          <t>30 días laborables</t>
        </is>
      </c>
      <c r="P893" s="2" t="inlineStr"/>
      <c r="Q893" s="2" t="inlineStr">
        <is>
          <t>Esta prueba se realiza en el Instituto Nacional de Silicosis (INS). Las muestras deben ir acompañadas de los formatos y documentación correspondientes. Consultar Documentación.</t>
        </is>
      </c>
      <c r="R893" s="2" t="inlineStr">
        <is>
          <t>Filtro PVC (prepesado de Echevarne - soporte suministrado por nuestro laboratorio) (PVC) -&gt;MT042</t>
        </is>
      </c>
      <c r="S893" s="26" t="inlineStr">
        <is>
          <t>MT047</t>
        </is>
      </c>
    </row>
    <row r="894" hidden="1">
      <c r="B894" s="2" t="inlineStr">
        <is>
          <t>Silice cristalina INS (Sub) - aire</t>
        </is>
      </c>
      <c r="C894" s="2" t="inlineStr">
        <is>
          <t>SCR</t>
        </is>
      </c>
      <c r="D894" s="2" t="inlineStr">
        <is>
          <t>14808-60-7 (cuarzo); 14464-46-1 (cristobalita); 15468-32-3 (tridimita)</t>
        </is>
      </c>
      <c r="E894" s="2" t="inlineStr">
        <is>
          <t>N2578</t>
        </is>
      </c>
      <c r="F894" s="2" t="inlineStr">
        <is>
          <t>MA458</t>
        </is>
      </c>
      <c r="G894" s="2" t="inlineStr">
        <is>
          <t>10 µg</t>
        </is>
      </c>
      <c r="H894" s="2" t="inlineStr">
        <is>
          <t>Temperatura ambiente</t>
        </is>
      </c>
      <c r="I894" s="2" t="inlineStr">
        <is>
          <t>INS-IT24</t>
        </is>
      </c>
      <c r="J894" s="2" t="inlineStr"/>
      <c r="K894" s="2" t="inlineStr">
        <is>
          <t>Espectroscopía de Infrarrojos</t>
        </is>
      </c>
      <c r="L894" s="2" t="inlineStr">
        <is>
          <t>N</t>
        </is>
      </c>
      <c r="N894" s="2" t="inlineStr">
        <is>
          <t>Silice cristalina INS (Sub) - aire</t>
        </is>
      </c>
      <c r="O894" s="2" t="inlineStr">
        <is>
          <t>30 días laborables</t>
        </is>
      </c>
      <c r="P894" s="2" t="inlineStr"/>
      <c r="Q894" s="2" t="inlineStr">
        <is>
          <t>Esta prueba se realiza en el Instituto Nacional de Silicosis (INS). Las muestras deben ir acompañadas de los formatos y documentación correspondientes. Consultar Documentación.</t>
        </is>
      </c>
      <c r="R894" s="2" t="inlineStr">
        <is>
          <t>Filtro PVC (prepesado de Echevarne - soporte suministrado por nuestro laboratorio) (PVC) -&gt;MT042</t>
        </is>
      </c>
      <c r="S894" s="26" t="inlineStr">
        <is>
          <t>MT047</t>
        </is>
      </c>
    </row>
    <row r="895" hidden="1">
      <c r="A895" t="inlineStr">
        <is>
          <t>67-64-1</t>
        </is>
      </c>
      <c r="B895" s="2" t="inlineStr">
        <is>
          <t>P0210 Acetona - aire</t>
        </is>
      </c>
      <c r="C895" s="2" t="inlineStr">
        <is>
          <t>2-Propanona; Dimetil cetona</t>
        </is>
      </c>
      <c r="D895" s="2" t="n"/>
      <c r="E895" s="2" t="inlineStr">
        <is>
          <t>N2600</t>
        </is>
      </c>
      <c r="F895" s="2" t="inlineStr">
        <is>
          <t>PP</t>
        </is>
      </c>
      <c r="G895" s="2" t="inlineStr"/>
      <c r="H895" s="2" t="inlineStr">
        <is>
          <t>Refrigerada (5°C ± 3°C)</t>
        </is>
      </c>
      <c r="I895" s="2" t="inlineStr">
        <is>
          <t>Método interno basado NIOSH2555 (CMS)</t>
        </is>
      </c>
      <c r="J895" s="2" t="inlineStr"/>
      <c r="K895" s="2" t="inlineStr">
        <is>
          <t>Cromatografía de Gases / Detector de Ionización por Llama (CG-FID)</t>
        </is>
      </c>
      <c r="L895" s="2" t="inlineStr">
        <is>
          <t>N</t>
        </is>
      </c>
      <c r="N895" s="2" t="inlineStr">
        <is>
          <t>Prueba de perfil</t>
        </is>
      </c>
      <c r="O895" s="2" t="inlineStr">
        <is>
          <t>15 días laborables</t>
        </is>
      </c>
      <c r="P895" s="2" t="inlineStr">
        <is>
          <t>Prueba de perfil</t>
        </is>
      </c>
      <c r="Q895" s="2" t="inlineStr"/>
      <c r="R895" s="2" t="inlineStr">
        <is>
          <t>Tubo Tamiz Molecular Carbono (CMS) O Tubo Carbono Activo (100/50 mg) (TCA) -&gt; MT078 o MT044</t>
        </is>
      </c>
      <c r="S895" s="26" t="inlineStr">
        <is>
          <t>MT078</t>
        </is>
      </c>
      <c r="T895" s="26" t="inlineStr">
        <is>
          <t>MT044</t>
        </is>
      </c>
    </row>
    <row r="896" hidden="1">
      <c r="A896" t="inlineStr">
        <is>
          <t>78-93-3</t>
        </is>
      </c>
      <c r="B896" s="2" t="inlineStr">
        <is>
          <t>P0210 Metiletilcetona - aire</t>
        </is>
      </c>
      <c r="C896" s="2" t="inlineStr">
        <is>
          <t>Butanona; MEK</t>
        </is>
      </c>
      <c r="D896" s="2" t="n"/>
      <c r="E896" s="2" t="inlineStr">
        <is>
          <t>N2601</t>
        </is>
      </c>
      <c r="F896" s="2" t="inlineStr">
        <is>
          <t>PP</t>
        </is>
      </c>
      <c r="G896" s="2" t="inlineStr"/>
      <c r="H896" s="2" t="inlineStr">
        <is>
          <t>Refrigerada (5°C ± 3°C)</t>
        </is>
      </c>
      <c r="I896" s="2" t="inlineStr">
        <is>
          <t>Método interno basado NIOSH2555 (CMS)</t>
        </is>
      </c>
      <c r="J896" s="2" t="inlineStr"/>
      <c r="K896" s="2" t="inlineStr">
        <is>
          <t>Cromatografía de Gases / Detector de Ionización por Llama (CG-FID)</t>
        </is>
      </c>
      <c r="L896" s="2" t="inlineStr">
        <is>
          <t>N</t>
        </is>
      </c>
      <c r="N896" s="2" t="inlineStr">
        <is>
          <t>Prueba de perfil</t>
        </is>
      </c>
      <c r="O896" s="2" t="inlineStr">
        <is>
          <t>15 días laborables</t>
        </is>
      </c>
      <c r="P896" s="2" t="inlineStr">
        <is>
          <t>Prueba de perfil</t>
        </is>
      </c>
      <c r="Q896" s="2" t="inlineStr"/>
      <c r="R896" s="2" t="inlineStr">
        <is>
          <t>Tubo Tamiz Molecular Carbono (CMS) O Tubo Carbono Activo (100/50 mg) (TCA) -&gt; MT078 o MT044</t>
        </is>
      </c>
      <c r="S896" s="26" t="inlineStr">
        <is>
          <t>MT078</t>
        </is>
      </c>
      <c r="T896" s="26" t="inlineStr">
        <is>
          <t>MT044</t>
        </is>
      </c>
    </row>
    <row r="897" hidden="1">
      <c r="A897" t="inlineStr">
        <is>
          <t>108-10-1</t>
        </is>
      </c>
      <c r="B897" s="2" t="inlineStr">
        <is>
          <t>P0210 4-Metilpentan-2-ona - aire</t>
        </is>
      </c>
      <c r="C897" s="2" t="inlineStr">
        <is>
          <t>Metilisobutilcetona; MIBK</t>
        </is>
      </c>
      <c r="D897" s="2" t="n"/>
      <c r="E897" s="2" t="inlineStr">
        <is>
          <t>N2602</t>
        </is>
      </c>
      <c r="F897" s="2" t="inlineStr">
        <is>
          <t>PP</t>
        </is>
      </c>
      <c r="G897" s="2" t="inlineStr"/>
      <c r="H897" s="2" t="inlineStr">
        <is>
          <t>Refrigerada (5°C ± 3°C)</t>
        </is>
      </c>
      <c r="I897" s="2" t="inlineStr">
        <is>
          <t>Método interno basado NIOSH2555 (CMS)</t>
        </is>
      </c>
      <c r="J897" s="2" t="inlineStr"/>
      <c r="K897" s="2" t="inlineStr">
        <is>
          <t>Cromatografía de Gases / Detector de Ionización por Llama (CG-FID)</t>
        </is>
      </c>
      <c r="L897" s="2" t="inlineStr">
        <is>
          <t>N</t>
        </is>
      </c>
      <c r="N897" s="2" t="inlineStr">
        <is>
          <t>Prueba de perfil</t>
        </is>
      </c>
      <c r="O897" s="2" t="inlineStr">
        <is>
          <t>15 días laborables</t>
        </is>
      </c>
      <c r="P897" s="2" t="inlineStr">
        <is>
          <t>Prueba de perfil</t>
        </is>
      </c>
      <c r="Q897" s="2" t="inlineStr"/>
      <c r="R897" s="2" t="inlineStr">
        <is>
          <t>Tubo Tamiz Molecular Carbono (CMS) O Tubo Carbono Activo (100/50 mg) (TCA) -&gt; MT078 o MT044</t>
        </is>
      </c>
      <c r="S897" s="26" t="inlineStr">
        <is>
          <t>MT078</t>
        </is>
      </c>
      <c r="T897" s="26" t="inlineStr">
        <is>
          <t>MT044</t>
        </is>
      </c>
    </row>
    <row r="898" hidden="1">
      <c r="A898" t="inlineStr">
        <is>
          <t>110-12-3</t>
        </is>
      </c>
      <c r="B898" s="2" t="inlineStr">
        <is>
          <t>P0210 5-Metilhexan-2-ona - aire</t>
        </is>
      </c>
      <c r="C898" s="2" t="inlineStr">
        <is>
          <t>5-Metil-2-hexanona; MIAK; Metil isoamil cetona; Metil isopentil cetona; 2-metil-5-hexanona</t>
        </is>
      </c>
      <c r="D898" s="2" t="n"/>
      <c r="E898" s="2" t="inlineStr">
        <is>
          <t>N2603</t>
        </is>
      </c>
      <c r="F898" s="2" t="inlineStr">
        <is>
          <t>PP</t>
        </is>
      </c>
      <c r="G898" s="2" t="inlineStr"/>
      <c r="H898" s="2" t="inlineStr">
        <is>
          <t>Refrigerada (5°C ± 3°C)</t>
        </is>
      </c>
      <c r="I898" s="2" t="inlineStr">
        <is>
          <t>Método interno basado NIOSH2555 (CMS)</t>
        </is>
      </c>
      <c r="J898" s="2" t="inlineStr"/>
      <c r="K898" s="2" t="inlineStr">
        <is>
          <t>Cromatografía de Gases / Detector de Ionización por Llama (CG-FID)</t>
        </is>
      </c>
      <c r="L898" s="2" t="inlineStr">
        <is>
          <t>N</t>
        </is>
      </c>
      <c r="N898" s="2" t="inlineStr">
        <is>
          <t>Prueba de perfil</t>
        </is>
      </c>
      <c r="O898" s="2" t="inlineStr">
        <is>
          <t>15 días laborables</t>
        </is>
      </c>
      <c r="P898" s="2" t="inlineStr">
        <is>
          <t>Prueba de perfil</t>
        </is>
      </c>
      <c r="Q898" s="2" t="inlineStr"/>
      <c r="R898" s="2" t="inlineStr">
        <is>
          <t>Tubo Tamiz Molecular Carbono (CMS) O Tubo Carbono Activo (100/50 mg) (TCA) -&gt; MT078 o MT044</t>
        </is>
      </c>
      <c r="S898" s="26" t="inlineStr">
        <is>
          <t>MT078</t>
        </is>
      </c>
      <c r="T898" s="27" t="inlineStr">
        <is>
          <t>MT044</t>
        </is>
      </c>
    </row>
    <row r="899" hidden="1">
      <c r="A899" t="inlineStr">
        <is>
          <t>108-94-1</t>
        </is>
      </c>
      <c r="B899" s="2" t="inlineStr">
        <is>
          <t>P0210 Ciclohexanona - aire</t>
        </is>
      </c>
      <c r="C899" s="2" t="inlineStr">
        <is>
          <t>Pimelin cetona</t>
        </is>
      </c>
      <c r="D899" s="2" t="n"/>
      <c r="E899" s="2" t="inlineStr">
        <is>
          <t>N2604</t>
        </is>
      </c>
      <c r="F899" s="2" t="inlineStr">
        <is>
          <t>PP</t>
        </is>
      </c>
      <c r="G899" s="2" t="inlineStr"/>
      <c r="H899" s="2" t="inlineStr">
        <is>
          <t>Refrigerada (5°C ± 3°C)</t>
        </is>
      </c>
      <c r="I899" s="2" t="inlineStr">
        <is>
          <t>Método interno basado NIOSH2555 (CMS)</t>
        </is>
      </c>
      <c r="J899" s="2" t="inlineStr"/>
      <c r="K899" s="2" t="inlineStr">
        <is>
          <t>Cromatografía de Gases / Detector de Ionización por Llama (CG-FID)</t>
        </is>
      </c>
      <c r="L899" s="2" t="inlineStr">
        <is>
          <t>N</t>
        </is>
      </c>
      <c r="N899" s="2" t="inlineStr">
        <is>
          <t>Prueba de perfil</t>
        </is>
      </c>
      <c r="O899" s="2" t="inlineStr">
        <is>
          <t>15 días laborables</t>
        </is>
      </c>
      <c r="P899" s="2" t="inlineStr">
        <is>
          <t>Prueba de perfil</t>
        </is>
      </c>
      <c r="Q899" s="2" t="inlineStr"/>
      <c r="R899" s="2" t="inlineStr">
        <is>
          <t>Tubo Tamiz Molecular Carbono (CMS) O Tubo Carbono Activo (100/50 mg) (TCA) -&gt; MT078 o MT044</t>
        </is>
      </c>
      <c r="S899" s="26" t="inlineStr">
        <is>
          <t>MT078</t>
        </is>
      </c>
      <c r="T899" s="27" t="inlineStr">
        <is>
          <t>MT044</t>
        </is>
      </c>
    </row>
    <row r="900" hidden="1">
      <c r="A900" t="inlineStr">
        <is>
          <t>108-83-8</t>
        </is>
      </c>
      <c r="B900" s="2" t="inlineStr">
        <is>
          <t>P0210 Diisobutilcetona - aire</t>
        </is>
      </c>
      <c r="C900" s="2" t="inlineStr">
        <is>
          <t>2,6-dimetil-4-heptanona; DIBK</t>
        </is>
      </c>
      <c r="D900" s="2" t="n"/>
      <c r="E900" s="2" t="inlineStr">
        <is>
          <t>N2605</t>
        </is>
      </c>
      <c r="F900" s="2" t="inlineStr">
        <is>
          <t>PP</t>
        </is>
      </c>
      <c r="G900" s="2" t="inlineStr"/>
      <c r="H900" s="2" t="inlineStr">
        <is>
          <t>Refrigerada (5°C ± 3°C)</t>
        </is>
      </c>
      <c r="I900" s="2" t="inlineStr">
        <is>
          <t>Método interno basado NIOSH2555 (CMS)</t>
        </is>
      </c>
      <c r="J900" s="2" t="inlineStr"/>
      <c r="K900" s="2" t="inlineStr">
        <is>
          <t>Cromatografía de Gases / Detector de Ionización por Llama (CG-FID)</t>
        </is>
      </c>
      <c r="L900" s="2" t="inlineStr">
        <is>
          <t>N</t>
        </is>
      </c>
      <c r="N900" s="2" t="inlineStr">
        <is>
          <t>Prueba de perfil</t>
        </is>
      </c>
      <c r="O900" s="2" t="inlineStr">
        <is>
          <t>15 días laborables</t>
        </is>
      </c>
      <c r="P900" s="2" t="inlineStr">
        <is>
          <t>Prueba de perfil</t>
        </is>
      </c>
      <c r="Q900" s="2" t="inlineStr"/>
      <c r="R900" s="2" t="inlineStr">
        <is>
          <t>Tubo Tamiz Molecular Carbono (CMS) O Tubo Carbono Activo (100/50 mg) (TCA) -&gt; MT078 o MT044</t>
        </is>
      </c>
      <c r="S900" s="26" t="inlineStr">
        <is>
          <t>MT078</t>
        </is>
      </c>
      <c r="T900" s="27" t="inlineStr">
        <is>
          <t>MT044</t>
        </is>
      </c>
    </row>
    <row r="901" hidden="1">
      <c r="B901" s="2" t="inlineStr">
        <is>
          <t>P0210 2,4-dimetil-6-heptanona - aire</t>
        </is>
      </c>
      <c r="C901" s="2" t="inlineStr">
        <is>
          <t>Impureza de diisobutilcetona</t>
        </is>
      </c>
      <c r="D901" s="2" t="n"/>
      <c r="E901" s="2" t="inlineStr">
        <is>
          <t>N2606</t>
        </is>
      </c>
      <c r="F901" s="2" t="inlineStr">
        <is>
          <t>PP</t>
        </is>
      </c>
      <c r="G901" s="2" t="inlineStr"/>
      <c r="H901" s="2" t="inlineStr">
        <is>
          <t>Refrigerada (5°C ± 3°C)</t>
        </is>
      </c>
      <c r="I901" s="2" t="inlineStr">
        <is>
          <t>Método interno basado NIOSH2555 (CMS)</t>
        </is>
      </c>
      <c r="J901" s="2" t="inlineStr"/>
      <c r="K901" s="2" t="inlineStr">
        <is>
          <t>Cromatografía de Gases / Detector de Ionización por Llama (CG-FID)</t>
        </is>
      </c>
      <c r="L901" s="2" t="inlineStr">
        <is>
          <t>N</t>
        </is>
      </c>
      <c r="N901" s="2" t="inlineStr">
        <is>
          <t>Prueba de perfil</t>
        </is>
      </c>
      <c r="O901" s="2" t="inlineStr">
        <is>
          <t>15 días laborables</t>
        </is>
      </c>
      <c r="P901" s="2" t="inlineStr">
        <is>
          <t>Prueba de perfil</t>
        </is>
      </c>
      <c r="Q901" s="2" t="inlineStr"/>
      <c r="R901" s="2" t="inlineStr">
        <is>
          <t>Tubo Tamiz Molecular Carbono (CMS) O Tubo Carbono Activo (100/50 mg) (TCA) -&gt; MT078 o MT044</t>
        </is>
      </c>
      <c r="S901" s="26" t="inlineStr">
        <is>
          <t>MT078</t>
        </is>
      </c>
      <c r="T901" s="27" t="inlineStr">
        <is>
          <t>MT044</t>
        </is>
      </c>
    </row>
    <row r="902" hidden="1">
      <c r="A902" t="inlineStr">
        <is>
          <t>591-78-6</t>
        </is>
      </c>
      <c r="B902" s="2" t="inlineStr">
        <is>
          <t>P0210 Metil-n-butilcetona - aire</t>
        </is>
      </c>
      <c r="C902" s="2" t="inlineStr">
        <is>
          <t>2-Hexanona; Metilbutilcetona; MBK; Propilcetona</t>
        </is>
      </c>
      <c r="D902" s="2" t="n"/>
      <c r="E902" s="2" t="inlineStr">
        <is>
          <t>N2607</t>
        </is>
      </c>
      <c r="F902" s="2" t="inlineStr">
        <is>
          <t>PP</t>
        </is>
      </c>
      <c r="G902" s="2" t="inlineStr"/>
      <c r="H902" s="2" t="inlineStr">
        <is>
          <t>Refrigerada (5°C ± 3°C)</t>
        </is>
      </c>
      <c r="I902" s="2" t="inlineStr"/>
      <c r="J902" s="2" t="inlineStr"/>
      <c r="K902" s="2" t="inlineStr"/>
      <c r="L902" s="2" t="inlineStr">
        <is>
          <t>N</t>
        </is>
      </c>
      <c r="N902" s="2" t="inlineStr">
        <is>
          <t>Prueba de perfil</t>
        </is>
      </c>
      <c r="O902" s="2" t="inlineStr">
        <is>
          <t>15 días laborables</t>
        </is>
      </c>
      <c r="P902" s="2" t="inlineStr">
        <is>
          <t>Prueba de perfil</t>
        </is>
      </c>
      <c r="Q902" s="2" t="inlineStr"/>
      <c r="R902" s="2" t="inlineStr">
        <is>
          <t>Tubo Tamiz Molecular Carbono (CMS) O Tubo Carbono Activo (100/50 mg) (TCA) -&gt; MT078 o MT044</t>
        </is>
      </c>
      <c r="S902" s="26" t="inlineStr">
        <is>
          <t>MT078</t>
        </is>
      </c>
      <c r="T902" s="27" t="inlineStr">
        <is>
          <t>MT044</t>
        </is>
      </c>
    </row>
    <row r="903" hidden="1" customFormat="1" s="11">
      <c r="A903" s="11" t="inlineStr">
        <is>
          <t>52-01-7</t>
        </is>
      </c>
      <c r="B903" s="12" t="inlineStr">
        <is>
          <t>Espironolactona - aire</t>
        </is>
      </c>
      <c r="C903" s="12" t="n"/>
      <c r="D903" s="12" t="n"/>
      <c r="E903" s="12" t="inlineStr">
        <is>
          <t>N3537</t>
        </is>
      </c>
      <c r="F903" s="12" t="inlineStr">
        <is>
          <t>MA455</t>
        </is>
      </c>
      <c r="G903" s="12" t="inlineStr">
        <is>
          <t>0,5 µg</t>
        </is>
      </c>
      <c r="H903" s="12" t="inlineStr">
        <is>
          <t>Temperatura ambiente</t>
        </is>
      </c>
      <c r="I903" s="12" t="inlineStr">
        <is>
          <t>suministrado por cliente. SPMAS 29102021</t>
        </is>
      </c>
      <c r="J903" s="12" t="inlineStr"/>
      <c r="K903" s="12" t="inlineStr">
        <is>
          <t>Cromatografía Líquida de Alta Resolución / Detector ultravioleta-visible (HPLC/UV)</t>
        </is>
      </c>
      <c r="L903" s="12" t="inlineStr">
        <is>
          <t>N</t>
        </is>
      </c>
      <c r="N903" s="12" t="inlineStr">
        <is>
          <t>Espironolactona - aire</t>
        </is>
      </c>
      <c r="O903" s="12" t="inlineStr">
        <is>
          <t>15 días laborables</t>
        </is>
      </c>
      <c r="P903" s="12" t="inlineStr"/>
      <c r="Q903" s="12" t="inlineStr">
        <is>
          <t>Consultar disponibilidad del ensayo con el Laboratorio.</t>
        </is>
      </c>
      <c r="R903" s="12" t="inlineStr">
        <is>
          <t>Muestreador IOM  + Filtro Teflón (PTFE) -&gt; MT128</t>
        </is>
      </c>
      <c r="S903" s="11" t="inlineStr">
        <is>
          <t>MT128</t>
        </is>
      </c>
    </row>
    <row r="904" hidden="1">
      <c r="A904" t="inlineStr">
        <is>
          <t>107-15-3</t>
        </is>
      </c>
      <c r="B904" s="2" t="inlineStr">
        <is>
          <t>Etilendiamina (1,2-Diaminoetano) - aire</t>
        </is>
      </c>
      <c r="C904" s="2" t="inlineStr">
        <is>
          <t>1,2-diaminoetano; Ethylenediamine</t>
        </is>
      </c>
      <c r="D904" s="2" t="n"/>
      <c r="E904" s="2" t="inlineStr">
        <is>
          <t>N3538</t>
        </is>
      </c>
      <c r="F904" s="2" t="inlineStr">
        <is>
          <t>MA456</t>
        </is>
      </c>
      <c r="G904" s="2" t="inlineStr">
        <is>
          <t>15 µg</t>
        </is>
      </c>
      <c r="H904" s="2" t="inlineStr">
        <is>
          <t>Temperatura ambiente</t>
        </is>
      </c>
      <c r="I904" s="2" t="inlineStr">
        <is>
          <t>ITA-CL-057 basado en NIOSH 2540</t>
        </is>
      </c>
      <c r="J904" s="2" t="inlineStr"/>
      <c r="K904" s="2" t="inlineStr">
        <is>
          <t>Cromatografía Líquida de Alta Resolución / Espectrometría de Masas/Masas (HPLC/MS/MS)</t>
        </is>
      </c>
      <c r="L904" s="2" t="inlineStr">
        <is>
          <t>N</t>
        </is>
      </c>
      <c r="N904" s="2" t="inlineStr">
        <is>
          <t>Etilendiamina (1,2-Diaminoetano) - aire</t>
        </is>
      </c>
      <c r="O904" s="2" t="inlineStr">
        <is>
          <t>15 días laborables</t>
        </is>
      </c>
      <c r="P904" s="2" t="inlineStr"/>
      <c r="Q904" s="2" t="inlineStr"/>
      <c r="R904" s="2" t="inlineStr">
        <is>
          <t>Tubo XAD-2 40/80 mg impregnado de Naftil isotiocianato -&gt; QE102</t>
        </is>
      </c>
      <c r="S904" s="26" t="inlineStr">
        <is>
          <t>QE102</t>
        </is>
      </c>
    </row>
    <row r="905" hidden="1">
      <c r="A905" t="inlineStr">
        <is>
          <t>54-31-9</t>
        </is>
      </c>
      <c r="B905" s="2" t="inlineStr">
        <is>
          <t>Furosemida en superficie (sub)</t>
        </is>
      </c>
      <c r="C905" s="2" t="n"/>
      <c r="D905" s="2" t="n"/>
      <c r="E905" s="2" t="inlineStr">
        <is>
          <t>N3539</t>
        </is>
      </c>
      <c r="F905" s="2" t="inlineStr">
        <is>
          <t>MA457</t>
        </is>
      </c>
      <c r="G905" s="2" t="inlineStr">
        <is>
          <t>10 µg</t>
        </is>
      </c>
      <c r="H905" s="2" t="inlineStr">
        <is>
          <t>Temperatura ambiente</t>
        </is>
      </c>
      <c r="I905" s="2" t="inlineStr">
        <is>
          <t>IT 1 Ac. Orgánicos ligeros</t>
        </is>
      </c>
      <c r="J905" s="2" t="inlineStr"/>
      <c r="K905" s="2" t="inlineStr">
        <is>
          <t>Cromatografía Líquida de Alta Resolución / Espectrometría de Masas/Masas (HPLC/MS/MS)</t>
        </is>
      </c>
      <c r="L905" s="2" t="inlineStr">
        <is>
          <t>N</t>
        </is>
      </c>
      <c r="N905" s="2" t="inlineStr">
        <is>
          <t>Furosemida en superficie (sub)</t>
        </is>
      </c>
      <c r="O905" s="2" t="inlineStr">
        <is>
          <t>15 días laborables</t>
        </is>
      </c>
      <c r="P905" s="2" t="inlineStr"/>
      <c r="Q905" s="2" t="inlineStr"/>
      <c r="R905" s="2" t="inlineStr">
        <is>
          <t>Escobillón</t>
        </is>
      </c>
    </row>
    <row r="906" hidden="1" customFormat="1" s="11">
      <c r="A906" s="11" t="inlineStr">
        <is>
          <t>64-17-5</t>
        </is>
      </c>
      <c r="B906" s="12" t="inlineStr">
        <is>
          <t>Alcohol etílico (Anasorb) - aire</t>
        </is>
      </c>
      <c r="C906" s="12" t="inlineStr">
        <is>
          <t>Etanol.</t>
        </is>
      </c>
      <c r="D906" s="12" t="n"/>
      <c r="E906" s="12" t="inlineStr">
        <is>
          <t>N3544</t>
        </is>
      </c>
      <c r="F906" s="12" t="inlineStr">
        <is>
          <t>2307Q</t>
        </is>
      </c>
      <c r="G906" s="12" t="inlineStr"/>
      <c r="H906" s="12" t="inlineStr">
        <is>
          <t>Refrigerada (5°C ± 3°C)</t>
        </is>
      </c>
      <c r="I906" s="12" t="inlineStr"/>
      <c r="J906" s="12" t="inlineStr"/>
      <c r="K906" s="12" t="inlineStr"/>
      <c r="L906" s="12" t="inlineStr">
        <is>
          <t>N</t>
        </is>
      </c>
      <c r="N906" s="12" t="inlineStr">
        <is>
          <t>Alcohol etílico (Anasorb) - aire</t>
        </is>
      </c>
      <c r="O906" s="12" t="inlineStr">
        <is>
          <t>25 días laborables</t>
        </is>
      </c>
      <c r="P906" s="12" t="inlineStr"/>
      <c r="Q906" s="12" t="inlineStr">
        <is>
          <t>Como análisis individual (en caso de análisis simultáneo con otros VOC´s se codifica como N0160).</t>
        </is>
      </c>
      <c r="R906" s="12" t="inlineStr">
        <is>
          <t>Tubo Anasorb 747 (140/70) -&gt; MT053</t>
        </is>
      </c>
      <c r="S906" s="11" t="inlineStr">
        <is>
          <t>MT053</t>
        </is>
      </c>
    </row>
    <row r="907" hidden="1">
      <c r="A907" t="inlineStr">
        <is>
          <t>763-69-9</t>
        </is>
      </c>
      <c r="B907" s="2" t="inlineStr">
        <is>
          <t>3-Etoxipropionato de etilo</t>
        </is>
      </c>
      <c r="C907" s="2" t="inlineStr">
        <is>
          <t>Ethyl-3-ethoxypropionate</t>
        </is>
      </c>
      <c r="D907" s="2" t="n"/>
      <c r="E907" s="2" t="inlineStr">
        <is>
          <t>N3836</t>
        </is>
      </c>
      <c r="F907" s="2" t="inlineStr">
        <is>
          <t>MA131</t>
        </is>
      </c>
      <c r="G907" s="2" t="inlineStr">
        <is>
          <t>10 µg</t>
        </is>
      </c>
      <c r="H907" s="2" t="inlineStr"/>
      <c r="I907" s="2" t="inlineStr"/>
      <c r="J907" s="2" t="inlineStr"/>
      <c r="K907" s="2" t="inlineStr"/>
      <c r="L907" s="2" t="inlineStr">
        <is>
          <t>N</t>
        </is>
      </c>
      <c r="N907" s="2" t="inlineStr">
        <is>
          <t>3-Etoxipropionato de etilo</t>
        </is>
      </c>
      <c r="O907" s="2" t="inlineStr">
        <is>
          <t>15 días laborables</t>
        </is>
      </c>
      <c r="P907" s="2" t="inlineStr"/>
      <c r="Q907" s="2" t="inlineStr"/>
      <c r="R907" s="2" t="inlineStr"/>
      <c r="S907" t="inlineStr">
        <is>
          <t>MT044</t>
        </is>
      </c>
    </row>
    <row r="908" hidden="1">
      <c r="A908" t="inlineStr">
        <is>
          <t>763-69-9</t>
        </is>
      </c>
      <c r="B908" s="2" t="inlineStr">
        <is>
          <t>3-Etoxipropionato de etilo</t>
        </is>
      </c>
      <c r="C908" s="2" t="inlineStr">
        <is>
          <t>Ethyl-3-ethoxypropionate</t>
        </is>
      </c>
      <c r="D908" s="2" t="n"/>
      <c r="E908" s="2" t="inlineStr">
        <is>
          <t>N3836</t>
        </is>
      </c>
      <c r="F908" s="2" t="inlineStr">
        <is>
          <t>MA194</t>
        </is>
      </c>
      <c r="G908" s="2" t="inlineStr">
        <is>
          <t>10 µg</t>
        </is>
      </c>
      <c r="H908" s="2" t="inlineStr"/>
      <c r="I908" s="2" t="inlineStr"/>
      <c r="J908" s="2" t="inlineStr"/>
      <c r="K908" s="2" t="inlineStr"/>
      <c r="L908" s="2" t="inlineStr">
        <is>
          <t>N</t>
        </is>
      </c>
      <c r="N908" s="2" t="inlineStr">
        <is>
          <t>1 VOC urgente 8 días</t>
        </is>
      </c>
      <c r="O908" s="2" t="inlineStr">
        <is>
          <t>8 días laborables</t>
        </is>
      </c>
      <c r="P908" s="2" t="inlineStr"/>
      <c r="Q908" s="2" t="inlineStr"/>
      <c r="R908" s="2" t="inlineStr"/>
      <c r="S908" t="inlineStr">
        <is>
          <t>MT044</t>
        </is>
      </c>
    </row>
    <row r="909" hidden="1">
      <c r="A909" t="inlineStr">
        <is>
          <t>75-89-8</t>
        </is>
      </c>
      <c r="B909" s="2" t="inlineStr">
        <is>
          <t>Trifluoroetanol</t>
        </is>
      </c>
      <c r="C909" s="2" t="n"/>
      <c r="D909" s="2" t="n"/>
      <c r="E909" s="2" t="inlineStr">
        <is>
          <t>N3837</t>
        </is>
      </c>
      <c r="F909" s="2" t="inlineStr">
        <is>
          <t>MA062</t>
        </is>
      </c>
      <c r="G909" s="2" t="inlineStr">
        <is>
          <t>3 µg</t>
        </is>
      </c>
      <c r="H909" s="2" t="inlineStr">
        <is>
          <t>Refrigerada (5°C ± 3°C)</t>
        </is>
      </c>
      <c r="I909" s="2" t="inlineStr">
        <is>
          <t>Método interno basado OHSA CSI</t>
        </is>
      </c>
      <c r="J909" s="2" t="inlineStr"/>
      <c r="K909" s="2" t="inlineStr">
        <is>
          <t>Cromatografía de Gases / Detector de Ionización por Llama (CG-FID)</t>
        </is>
      </c>
      <c r="L909" s="2" t="inlineStr">
        <is>
          <t>N</t>
        </is>
      </c>
      <c r="N909" s="2" t="inlineStr">
        <is>
          <t>VOC especial (rutina)</t>
        </is>
      </c>
      <c r="O909" s="2" t="inlineStr">
        <is>
          <t>15 días laborables</t>
        </is>
      </c>
      <c r="P909" s="2" t="inlineStr"/>
      <c r="Q909" s="2" t="inlineStr"/>
      <c r="R909" s="2" t="inlineStr">
        <is>
          <t>Tubo Carbono Activo (100/50 mg) (TCA) -&gt; MT044</t>
        </is>
      </c>
      <c r="S909" s="25" t="inlineStr">
        <is>
          <t>MT044</t>
        </is>
      </c>
    </row>
    <row r="910" hidden="1" customFormat="1" s="11">
      <c r="A910" s="11" t="inlineStr">
        <is>
          <t>75-18-3</t>
        </is>
      </c>
      <c r="B910" s="12" t="inlineStr">
        <is>
          <t>Sulfuro de dimetilo</t>
        </is>
      </c>
      <c r="C910" s="12" t="inlineStr">
        <is>
          <t>Dimetil sulfuro; Dimethyl sulfide; Methyl Sulfide; Dimethyl Sulphide; Thiobismethane; DMS; Methylthiomethane; 2-Thiapropane; 2-Thiopropane</t>
        </is>
      </c>
      <c r="D910" s="12" t="n"/>
      <c r="E910" s="12" t="inlineStr">
        <is>
          <t>N3838</t>
        </is>
      </c>
      <c r="F910" s="12" t="inlineStr">
        <is>
          <t>MA227</t>
        </is>
      </c>
      <c r="G910" s="12" t="inlineStr">
        <is>
          <t>0,02 µg</t>
        </is>
      </c>
      <c r="H910" s="12" t="inlineStr"/>
      <c r="I910" s="12" t="inlineStr"/>
      <c r="J910" s="12" t="inlineStr"/>
      <c r="K910" s="12" t="inlineStr"/>
      <c r="L910" s="12" t="inlineStr">
        <is>
          <t>N</t>
        </is>
      </c>
      <c r="N910" s="12" t="inlineStr">
        <is>
          <t>VOC especial urgente 8 días</t>
        </is>
      </c>
      <c r="O910" s="12" t="inlineStr">
        <is>
          <t>8 días laborables</t>
        </is>
      </c>
      <c r="P910" s="12" t="inlineStr"/>
      <c r="Q910" s="12" t="inlineStr"/>
      <c r="R910" s="12" t="inlineStr">
        <is>
          <t>Tubo Carbono Activo (100/50 mg) (TCA) -&gt; MT044</t>
        </is>
      </c>
      <c r="S910" s="11" t="inlineStr">
        <is>
          <t>MT044</t>
        </is>
      </c>
    </row>
    <row r="911" hidden="1" customFormat="1" s="11">
      <c r="A911" s="11" t="inlineStr">
        <is>
          <t>75-18-3</t>
        </is>
      </c>
      <c r="B911" s="12" t="inlineStr">
        <is>
          <t>Sulfuro de dimetilo</t>
        </is>
      </c>
      <c r="C911" s="12" t="inlineStr">
        <is>
          <t>Dimetil sulfuro; Dimethyl sulfide; Methyl Sulfide; Dimethyl Sulphide; Thiobismethane; DMS; Methylthiomethane; 2-Thiapropane; 2-Thiopropane</t>
        </is>
      </c>
      <c r="D911" s="12" t="n"/>
      <c r="E911" s="12" t="inlineStr">
        <is>
          <t>N3838</t>
        </is>
      </c>
      <c r="F911" s="12" t="inlineStr">
        <is>
          <t>MA062</t>
        </is>
      </c>
      <c r="G911" s="12" t="inlineStr">
        <is>
          <t>0,02 µg</t>
        </is>
      </c>
      <c r="H911" s="12" t="inlineStr"/>
      <c r="I911" s="12" t="inlineStr"/>
      <c r="J911" s="12" t="inlineStr"/>
      <c r="K911" s="12" t="inlineStr"/>
      <c r="L911" s="12" t="inlineStr">
        <is>
          <t>N</t>
        </is>
      </c>
      <c r="N911" s="12" t="inlineStr">
        <is>
          <t>VOC especial (rutina)</t>
        </is>
      </c>
      <c r="O911" s="12" t="inlineStr">
        <is>
          <t>15 días laborables</t>
        </is>
      </c>
      <c r="P911" s="12" t="inlineStr"/>
      <c r="Q911" s="12" t="inlineStr"/>
      <c r="R911" s="12" t="inlineStr">
        <is>
          <t>Tubo Carbono Activo (100/50 mg) (TCA) -&gt; MT044</t>
        </is>
      </c>
      <c r="S911" s="11" t="inlineStr">
        <is>
          <t>MT044</t>
        </is>
      </c>
    </row>
    <row r="912" hidden="1">
      <c r="A912" t="inlineStr">
        <is>
          <t>67-72-1</t>
        </is>
      </c>
      <c r="B912" s="2" t="inlineStr">
        <is>
          <t>Hexacloroetano</t>
        </is>
      </c>
      <c r="C912" s="2" t="inlineStr">
        <is>
          <t>Percloroetano</t>
        </is>
      </c>
      <c r="D912" s="2" t="n"/>
      <c r="E912" s="2" t="inlineStr">
        <is>
          <t>N3839</t>
        </is>
      </c>
      <c r="F912" s="2" t="inlineStr">
        <is>
          <t>MA194</t>
        </is>
      </c>
      <c r="G912" s="2" t="inlineStr">
        <is>
          <t>1 µg</t>
        </is>
      </c>
      <c r="H912" s="2" t="inlineStr"/>
      <c r="I912" s="2" t="inlineStr"/>
      <c r="J912" s="2" t="inlineStr"/>
      <c r="K912" s="2" t="inlineStr"/>
      <c r="L912" s="2" t="inlineStr">
        <is>
          <t>N</t>
        </is>
      </c>
      <c r="N912" s="2" t="inlineStr">
        <is>
          <t>1 VOC urgente 8 días</t>
        </is>
      </c>
      <c r="O912" s="2" t="inlineStr">
        <is>
          <t>8 días laborables</t>
        </is>
      </c>
      <c r="P912" s="2" t="inlineStr"/>
      <c r="Q912" s="2" t="inlineStr"/>
      <c r="R912" s="2" t="inlineStr"/>
      <c r="S912" t="inlineStr">
        <is>
          <t>MT044</t>
        </is>
      </c>
    </row>
    <row r="913" hidden="1">
      <c r="A913" t="inlineStr">
        <is>
          <t>67-72-1</t>
        </is>
      </c>
      <c r="B913" s="2" t="inlineStr">
        <is>
          <t>Hexacloroetano</t>
        </is>
      </c>
      <c r="C913" s="2" t="inlineStr">
        <is>
          <t>Percloroetano</t>
        </is>
      </c>
      <c r="D913" s="2" t="n"/>
      <c r="E913" s="2" t="inlineStr">
        <is>
          <t>N3839</t>
        </is>
      </c>
      <c r="F913" s="2" t="inlineStr">
        <is>
          <t>MA134</t>
        </is>
      </c>
      <c r="G913" s="2" t="inlineStr">
        <is>
          <t>1 µg</t>
        </is>
      </c>
      <c r="H913" s="2" t="inlineStr"/>
      <c r="I913" s="2" t="inlineStr"/>
      <c r="J913" s="2" t="inlineStr"/>
      <c r="K913" s="2" t="inlineStr"/>
      <c r="L913" s="2" t="inlineStr">
        <is>
          <t>N</t>
        </is>
      </c>
      <c r="N913" s="2" t="inlineStr">
        <is>
          <t>Hexacloroetano</t>
        </is>
      </c>
      <c r="O913" s="2" t="inlineStr">
        <is>
          <t>15 días laborables</t>
        </is>
      </c>
      <c r="P913" s="2" t="inlineStr"/>
      <c r="Q913" s="2" t="inlineStr"/>
      <c r="R913" s="2" t="inlineStr"/>
      <c r="S913" t="inlineStr">
        <is>
          <t>MT044</t>
        </is>
      </c>
    </row>
    <row r="914" hidden="1">
      <c r="B914" s="2" t="inlineStr">
        <is>
          <t>Diagnóstico de amianto</t>
        </is>
      </c>
      <c r="C914" s="2" t="n"/>
      <c r="D914" s="2" t="n"/>
      <c r="E914" s="2" t="inlineStr">
        <is>
          <t>N6050</t>
        </is>
      </c>
      <c r="F914" s="2" t="inlineStr">
        <is>
          <t>CFPM</t>
        </is>
      </c>
      <c r="G914" s="2" t="inlineStr"/>
      <c r="H914" s="2" t="inlineStr">
        <is>
          <t>Temperatura ambiente</t>
        </is>
      </c>
      <c r="I914" s="2" t="inlineStr">
        <is>
          <t>NFX 43-020 (AFNOR) / HSG 264 (HSE) / CFR Part 763 (EPA)</t>
        </is>
      </c>
      <c r="J914" s="2" t="inlineStr"/>
      <c r="K914" s="2" t="inlineStr">
        <is>
          <t>Varias técnicas</t>
        </is>
      </c>
      <c r="L914" s="2" t="inlineStr">
        <is>
          <t>N</t>
        </is>
      </c>
      <c r="N914" s="2" t="inlineStr">
        <is>
          <t>Precio variable</t>
        </is>
      </c>
      <c r="O914" s="2" t="inlineStr">
        <is>
          <t>20 días laborables</t>
        </is>
      </c>
      <c r="P914" s="2" t="inlineStr">
        <is>
          <t>Precio manual</t>
        </is>
      </c>
      <c r="Q914" s="2" t="inlineStr">
        <is>
          <t>Localización de materiales con amianto en edificios, instalaciones, buques.</t>
        </is>
      </c>
      <c r="R914" s="2" t="inlineStr">
        <is>
          <t>Doble bolsa plástico transparente con cierre zip + etiqueta amianto</t>
        </is>
      </c>
    </row>
    <row r="915" hidden="1">
      <c r="B915" s="2" t="inlineStr">
        <is>
          <t>Identificación de Amianto y otras fibras (SEM)-aire</t>
        </is>
      </c>
      <c r="C915" s="2" t="n"/>
      <c r="D915" s="2" t="n"/>
      <c r="E915" s="2" t="inlineStr">
        <is>
          <t>N6560</t>
        </is>
      </c>
      <c r="F915" s="2" t="inlineStr">
        <is>
          <t>1783Q</t>
        </is>
      </c>
      <c r="G915" s="2" t="inlineStr">
        <is>
          <t>10 fibras</t>
        </is>
      </c>
      <c r="H915" s="2" t="inlineStr">
        <is>
          <t>Doble bolsa plástico transparente con cierre zip + etiqueta amianto</t>
        </is>
      </c>
      <c r="I915" s="2" t="inlineStr">
        <is>
          <t>ISO 14966</t>
        </is>
      </c>
      <c r="J915" s="2" t="inlineStr"/>
      <c r="K915" s="2" t="inlineStr">
        <is>
          <t>Microscopia electrónica de barrido</t>
        </is>
      </c>
      <c r="L915" s="2" t="inlineStr">
        <is>
          <t>N</t>
        </is>
      </c>
      <c r="N915" s="2" t="inlineStr">
        <is>
          <t>Identificación de Amianto y otras fibras (SEM)-aire</t>
        </is>
      </c>
      <c r="O915" s="2" t="inlineStr">
        <is>
          <t>20 días laborables</t>
        </is>
      </c>
      <c r="P915" s="2" t="inlineStr"/>
      <c r="Q915" s="2" t="inlineStr">
        <is>
          <t>Incluye Actinolita, Amosita, Antofilita, Crisotilo, Crocidolita, MMMF, Tremolita</t>
        </is>
      </c>
      <c r="R915" s="2" t="inlineStr">
        <is>
          <t>Filtro especial</t>
        </is>
      </c>
      <c r="S915" s="25" t="inlineStr">
        <is>
          <t>MT143</t>
        </is>
      </c>
    </row>
    <row r="916" hidden="1">
      <c r="B916" s="2" t="inlineStr">
        <is>
          <t>Determinación/cuantificación de Amianto y otras fibras (cuant) (MOCF) - aire</t>
        </is>
      </c>
      <c r="C916" s="2" t="n"/>
      <c r="D916" s="2" t="n"/>
      <c r="E916" s="2" t="inlineStr">
        <is>
          <t>N7004</t>
        </is>
      </c>
      <c r="F916" s="2" t="inlineStr">
        <is>
          <t>AI007</t>
        </is>
      </c>
      <c r="G916" s="2" t="inlineStr"/>
      <c r="H916" s="2" t="inlineStr">
        <is>
          <t>Temperatura ambiente</t>
        </is>
      </c>
      <c r="I916" s="2" t="inlineStr">
        <is>
          <t>MTA/MA-051/A04 (excepto punto 6)</t>
        </is>
      </c>
      <c r="J916" s="2" t="inlineStr"/>
      <c r="K916" s="2" t="inlineStr">
        <is>
          <t>Microscopía Óptica de Contraste de Fases</t>
        </is>
      </c>
      <c r="L916" s="2" t="inlineStr">
        <is>
          <t>N</t>
        </is>
      </c>
      <c r="N916" s="2" t="inlineStr">
        <is>
          <t>Filtro MO 3 d. (rutina)</t>
        </is>
      </c>
      <c r="O916" s="2" t="inlineStr">
        <is>
          <t>3 días laborables</t>
        </is>
      </c>
      <c r="P916" s="2" t="inlineStr"/>
      <c r="Q916" s="2" t="inlineStr">
        <is>
          <t>Solicitar al cliente cumplimentar el formato F-965</t>
        </is>
      </c>
      <c r="R916" s="2" t="inlineStr">
        <is>
          <t>Caja porta cassettes (Laboratorio) + etiqueta amianto -&gt; MT077</t>
        </is>
      </c>
      <c r="S916" s="25" t="inlineStr">
        <is>
          <t>MT077</t>
        </is>
      </c>
    </row>
    <row r="917" hidden="1">
      <c r="B917" s="2" t="inlineStr">
        <is>
          <t>Determinación/cuantificación de Amianto y otras fibras (cuant) (MOCF) - aire</t>
        </is>
      </c>
      <c r="C917" s="2" t="n"/>
      <c r="D917" s="2" t="n"/>
      <c r="E917" s="2" t="inlineStr">
        <is>
          <t>N7004</t>
        </is>
      </c>
      <c r="F917" s="2" t="inlineStr">
        <is>
          <t>AI090</t>
        </is>
      </c>
      <c r="G917" s="2" t="inlineStr"/>
      <c r="H917" s="2" t="inlineStr">
        <is>
          <t>Temperatura ambiente</t>
        </is>
      </c>
      <c r="I917" s="2" t="inlineStr">
        <is>
          <t>MTA/MA-051/A04 (excepto punto 6)</t>
        </is>
      </c>
      <c r="J917" s="2" t="inlineStr"/>
      <c r="K917" s="2" t="inlineStr">
        <is>
          <t>Microscopía Óptica de Contraste de Fases</t>
        </is>
      </c>
      <c r="L917" s="2" t="inlineStr">
        <is>
          <t>N</t>
        </is>
      </c>
      <c r="N917" s="2" t="inlineStr">
        <is>
          <t>rutina 3 D/200</t>
        </is>
      </c>
      <c r="O917" s="2" t="inlineStr">
        <is>
          <t>3 días laborables</t>
        </is>
      </c>
      <c r="P917" s="2" t="inlineStr"/>
      <c r="Q917" s="2" t="inlineStr">
        <is>
          <t>Solicitar al cliente cumplimentar el formato F-965</t>
        </is>
      </c>
      <c r="R917" s="2" t="inlineStr">
        <is>
          <t>Caja porta cassettes (Laboratorio) + etiqueta amianto -&gt; MT077</t>
        </is>
      </c>
      <c r="S917" s="25" t="inlineStr">
        <is>
          <t>MT077</t>
        </is>
      </c>
    </row>
    <row r="918" hidden="1">
      <c r="B918" s="2" t="inlineStr">
        <is>
          <t>Determinación/cuantificación de Amianto y otras fibras (cuant) (MOCF) - aire</t>
        </is>
      </c>
      <c r="C918" s="2" t="n"/>
      <c r="D918" s="2" t="n"/>
      <c r="E918" s="2" t="inlineStr">
        <is>
          <t>N7004</t>
        </is>
      </c>
      <c r="F918" s="2" t="inlineStr">
        <is>
          <t>AI008</t>
        </is>
      </c>
      <c r="G918" s="2" t="inlineStr"/>
      <c r="H918" s="2" t="inlineStr">
        <is>
          <t>Temperatura ambiente</t>
        </is>
      </c>
      <c r="I918" s="2" t="inlineStr">
        <is>
          <t>MTA/MA-051/A04 (excepto punto 6)</t>
        </is>
      </c>
      <c r="J918" s="2" t="inlineStr"/>
      <c r="K918" s="2" t="inlineStr">
        <is>
          <t>Microscopía Óptica de Contraste de Fases</t>
        </is>
      </c>
      <c r="L918" s="2" t="inlineStr">
        <is>
          <t>N</t>
        </is>
      </c>
      <c r="N918" s="2" t="inlineStr">
        <is>
          <t>Filtro MO urgente 24h.</t>
        </is>
      </c>
      <c r="O918" s="2" t="inlineStr">
        <is>
          <t>1 día laborable</t>
        </is>
      </c>
      <c r="P918" s="2" t="inlineStr"/>
      <c r="Q918" s="2" t="inlineStr">
        <is>
          <t>Solicitar al cliente cumplimentar el formato F-965</t>
        </is>
      </c>
      <c r="R918" s="2" t="inlineStr">
        <is>
          <t>Caja porta cassettes (Laboratorio) + etiqueta amianto -&gt; MT077</t>
        </is>
      </c>
      <c r="S918" s="25" t="inlineStr">
        <is>
          <t>MT077</t>
        </is>
      </c>
    </row>
    <row r="919" hidden="1">
      <c r="B919" s="2" t="inlineStr">
        <is>
          <t>Determinación/cuantificación de Amianto y otras fibras (cuant) (MOCF) - aire</t>
        </is>
      </c>
      <c r="C919" s="2" t="n"/>
      <c r="D919" s="2" t="n"/>
      <c r="E919" s="2" t="inlineStr">
        <is>
          <t>N7004</t>
        </is>
      </c>
      <c r="F919" s="2" t="inlineStr">
        <is>
          <t>AI092</t>
        </is>
      </c>
      <c r="G919" s="2" t="inlineStr"/>
      <c r="H919" s="2" t="inlineStr">
        <is>
          <t>Temperatura ambiente</t>
        </is>
      </c>
      <c r="I919" s="2" t="inlineStr">
        <is>
          <t>MTA/MA-051/A04 (excepto punto 6)</t>
        </is>
      </c>
      <c r="J919" s="2" t="inlineStr"/>
      <c r="K919" s="2" t="inlineStr">
        <is>
          <t>Microscopía Óptica de Contraste de Fases</t>
        </is>
      </c>
      <c r="L919" s="2" t="inlineStr">
        <is>
          <t>N</t>
        </is>
      </c>
      <c r="N919" s="2" t="inlineStr">
        <is>
          <t>Urgencia: 12H/200</t>
        </is>
      </c>
      <c r="O919" s="2" t="inlineStr">
        <is>
          <t>12 horas laborables</t>
        </is>
      </c>
      <c r="P919" s="2" t="inlineStr"/>
      <c r="Q919" s="2" t="inlineStr">
        <is>
          <t>Solicitar al cliente cumplimentar el formato F-965</t>
        </is>
      </c>
      <c r="R919" s="2" t="inlineStr">
        <is>
          <t>Caja porta cassettes (Laboratorio) + etiqueta amianto -&gt; MT077</t>
        </is>
      </c>
      <c r="S919" s="26" t="inlineStr">
        <is>
          <t>MT077</t>
        </is>
      </c>
    </row>
    <row r="920" hidden="1">
      <c r="B920" s="2" t="inlineStr">
        <is>
          <t>Determinación/cuantificación de Amianto y otras fibras (cuant) (MOCF) - aire</t>
        </is>
      </c>
      <c r="C920" s="2" t="n"/>
      <c r="D920" s="2" t="n"/>
      <c r="E920" s="2" t="inlineStr">
        <is>
          <t>N7004</t>
        </is>
      </c>
      <c r="F920" s="2" t="inlineStr">
        <is>
          <t>AI091</t>
        </is>
      </c>
      <c r="G920" s="2" t="inlineStr"/>
      <c r="H920" s="2" t="inlineStr">
        <is>
          <t>Temperatura ambiente</t>
        </is>
      </c>
      <c r="I920" s="2" t="inlineStr">
        <is>
          <t>MTA/MA-051/A04 (excepto punto 6)</t>
        </is>
      </c>
      <c r="J920" s="2" t="inlineStr"/>
      <c r="K920" s="2" t="inlineStr">
        <is>
          <t>Microscopía Óptica de Contraste de Fases</t>
        </is>
      </c>
      <c r="L920" s="2" t="inlineStr">
        <is>
          <t>N</t>
        </is>
      </c>
      <c r="N920" s="2" t="inlineStr">
        <is>
          <t>Urgencia: 1D/200</t>
        </is>
      </c>
      <c r="O920" s="2" t="inlineStr">
        <is>
          <t>1 día laborable</t>
        </is>
      </c>
      <c r="P920" s="2" t="inlineStr"/>
      <c r="Q920" s="2" t="inlineStr">
        <is>
          <t>Solicitar al cliente cumplimentar el formato F-965</t>
        </is>
      </c>
      <c r="R920" s="2" t="inlineStr">
        <is>
          <t>Caja porta cassettes (Laboratorio) + etiqueta amianto -&gt; MT077</t>
        </is>
      </c>
      <c r="S920" s="26" t="inlineStr">
        <is>
          <t>MT077</t>
        </is>
      </c>
    </row>
    <row r="921" hidden="1">
      <c r="B921" s="2" t="inlineStr">
        <is>
          <t>Determinación/cuantificación de Amianto y otras fibras (cuant) (MOCF) - aire</t>
        </is>
      </c>
      <c r="C921" s="2" t="n"/>
      <c r="D921" s="2" t="n"/>
      <c r="E921" s="2" t="inlineStr">
        <is>
          <t>N7004</t>
        </is>
      </c>
      <c r="F921" s="2" t="inlineStr">
        <is>
          <t>AI056</t>
        </is>
      </c>
      <c r="G921" s="2" t="inlineStr"/>
      <c r="H921" s="2" t="inlineStr">
        <is>
          <t>Temperatura ambiente</t>
        </is>
      </c>
      <c r="I921" s="2" t="inlineStr">
        <is>
          <t>MTA/MA-051/A04 (excepto punto 6)</t>
        </is>
      </c>
      <c r="J921" s="2" t="inlineStr"/>
      <c r="K921" s="2" t="inlineStr">
        <is>
          <t>Microscopía Óptica de Contraste de Fases</t>
        </is>
      </c>
      <c r="L921" s="2" t="inlineStr">
        <is>
          <t>N</t>
        </is>
      </c>
      <c r="N921" s="2" t="inlineStr">
        <is>
          <t>Filtro MO urgente 12h</t>
        </is>
      </c>
      <c r="O921" s="2" t="inlineStr">
        <is>
          <t>12 horas laborables</t>
        </is>
      </c>
      <c r="P921" s="2" t="inlineStr">
        <is>
          <t>Plazo urgencia 12h a consultar</t>
        </is>
      </c>
      <c r="Q921" s="2" t="inlineStr">
        <is>
          <t>Solicitar al cliente cumplimentar el formato F-965</t>
        </is>
      </c>
      <c r="R921" s="2" t="inlineStr">
        <is>
          <t>Caja porta cassettes (Laboratorio) + etiqueta amianto -&gt; MT077</t>
        </is>
      </c>
      <c r="S921" s="26" t="inlineStr">
        <is>
          <t>MT077</t>
        </is>
      </c>
    </row>
    <row r="922" hidden="1">
      <c r="B922" s="2" t="inlineStr">
        <is>
          <t>Identificación de Amianto (MOP-D) - materiales</t>
        </is>
      </c>
      <c r="C922" s="2" t="n"/>
      <c r="D922" s="2" t="n"/>
      <c r="E922" s="2" t="inlineStr">
        <is>
          <t>N7051</t>
        </is>
      </c>
      <c r="F922" s="2" t="inlineStr">
        <is>
          <t>AI014</t>
        </is>
      </c>
      <c r="G922" s="2" t="inlineStr"/>
      <c r="H922" s="2" t="inlineStr">
        <is>
          <t>Temperatura ambiente</t>
        </is>
      </c>
      <c r="I922" s="2" t="inlineStr">
        <is>
          <t>MTA/PI-010/A09</t>
        </is>
      </c>
      <c r="J922" s="2" t="inlineStr"/>
      <c r="K922" s="2" t="inlineStr">
        <is>
          <t>Microscopía Óptica de Polarización-Dispersión</t>
        </is>
      </c>
      <c r="L922" s="2" t="inlineStr">
        <is>
          <t>N</t>
        </is>
      </c>
      <c r="N922" s="2" t="inlineStr">
        <is>
          <t>urgente 1 día</t>
        </is>
      </c>
      <c r="O922" s="2" t="inlineStr">
        <is>
          <t>1 día laborable</t>
        </is>
      </c>
      <c r="P922" s="2" t="inlineStr"/>
      <c r="Q922" s="2" t="inlineStr">
        <is>
          <t>Consultar previamente con la Unidad la viabilidad de este ensay en caso de muestras con matrices complejas. Por ejemplo: resinas, asfaltos, vinilos, pinturas, polvo, adhesivos…</t>
        </is>
      </c>
      <c r="R922" s="2" t="inlineStr">
        <is>
          <t>Doble bolsa plástico transparente con cierre zip + etiqueta amianto</t>
        </is>
      </c>
    </row>
    <row r="923" hidden="1">
      <c r="B923" s="2" t="inlineStr">
        <is>
          <t>Identificación de Amianto (MOP-D) - materiales</t>
        </is>
      </c>
      <c r="C923" s="2" t="n"/>
      <c r="D923" s="2" t="n"/>
      <c r="E923" s="2" t="inlineStr">
        <is>
          <t>N7051</t>
        </is>
      </c>
      <c r="F923" s="2" t="inlineStr">
        <is>
          <t>AI013</t>
        </is>
      </c>
      <c r="G923" s="2" t="inlineStr"/>
      <c r="H923" s="2" t="inlineStr">
        <is>
          <t>Temperatura ambiente</t>
        </is>
      </c>
      <c r="I923" s="2" t="inlineStr">
        <is>
          <t>MTA/PI-010/A09</t>
        </is>
      </c>
      <c r="J923" s="2" t="inlineStr"/>
      <c r="K923" s="2" t="inlineStr">
        <is>
          <t>Microscopía Óptica de Polarización-Dispersión</t>
        </is>
      </c>
      <c r="L923" s="2" t="inlineStr">
        <is>
          <t>N</t>
        </is>
      </c>
      <c r="N923" s="2" t="inlineStr">
        <is>
          <t>3 días (rutina)</t>
        </is>
      </c>
      <c r="O923" s="2" t="inlineStr">
        <is>
          <t>3 días laborables</t>
        </is>
      </c>
      <c r="P923" s="2" t="inlineStr"/>
      <c r="Q923" s="2" t="inlineStr">
        <is>
          <t>Consultar previamente con la Unidad la viabilidad de este ensay en caso de muestras con matrices complejas. Por ejemplo: resinas, asfaltos, vinilos, pinturas, polvo, adhesivos…</t>
        </is>
      </c>
      <c r="R923" s="2" t="inlineStr">
        <is>
          <t>Doble bolsa plástico transparente con cierre zip + etiqueta amianto</t>
        </is>
      </c>
    </row>
    <row r="924" hidden="1">
      <c r="B924" s="2" t="inlineStr">
        <is>
          <t>Identificación de Amianto (MOP-D) - materiales</t>
        </is>
      </c>
      <c r="C924" s="2" t="n"/>
      <c r="D924" s="2" t="n"/>
      <c r="E924" s="2" t="inlineStr">
        <is>
          <t>N7051</t>
        </is>
      </c>
      <c r="F924" s="2" t="inlineStr">
        <is>
          <t>AI057</t>
        </is>
      </c>
      <c r="G924" s="2" t="inlineStr"/>
      <c r="H924" s="2" t="inlineStr">
        <is>
          <t>Temperatura ambiente</t>
        </is>
      </c>
      <c r="I924" s="2" t="inlineStr">
        <is>
          <t>MTA/PI-010/A09</t>
        </is>
      </c>
      <c r="J924" s="2" t="inlineStr"/>
      <c r="K924" s="2" t="inlineStr">
        <is>
          <t>Microscopía Óptica de Polarización-Dispersión</t>
        </is>
      </c>
      <c r="L924" s="2" t="inlineStr">
        <is>
          <t>N</t>
        </is>
      </c>
      <c r="N924" s="2" t="inlineStr">
        <is>
          <t>urgente 12 h.</t>
        </is>
      </c>
      <c r="O924" s="2" t="inlineStr">
        <is>
          <t>12 horas laborables</t>
        </is>
      </c>
      <c r="P924" s="2" t="inlineStr">
        <is>
          <t>Plazo urgencia 12h a consultar</t>
        </is>
      </c>
      <c r="Q924" s="2" t="inlineStr">
        <is>
          <t>Consultar previamente con la Unidad la viabilidad de este ensay en caso de muestras con matrices complejas. Por ejemplo: resinas, asfaltos, vinilos, pinturas, polvo, adhesivos…</t>
        </is>
      </c>
      <c r="R924" s="2" t="inlineStr">
        <is>
          <t>Doble bolsa plástico transparente con cierre zip + etiqueta amianto</t>
        </is>
      </c>
    </row>
    <row r="925" hidden="1">
      <c r="B925" s="2" t="inlineStr">
        <is>
          <t>Preparación Muestra</t>
        </is>
      </c>
      <c r="C925" s="2" t="n"/>
      <c r="D925" s="2" t="n"/>
      <c r="E925" s="2" t="inlineStr">
        <is>
          <t>N8000</t>
        </is>
      </c>
      <c r="F925" s="2" t="inlineStr">
        <is>
          <t>MAE02</t>
        </is>
      </c>
      <c r="G925" s="2" t="inlineStr"/>
      <c r="H925" s="2" t="inlineStr"/>
      <c r="I925" s="2" t="inlineStr"/>
      <c r="J925" s="2" t="inlineStr"/>
      <c r="K925" s="2" t="inlineStr"/>
      <c r="L925" s="2" t="inlineStr">
        <is>
          <t>N</t>
        </is>
      </c>
      <c r="N925" s="2" t="inlineStr">
        <is>
          <t>Digestión especial</t>
        </is>
      </c>
      <c r="O925" s="2" t="inlineStr"/>
      <c r="P925" s="2" t="inlineStr"/>
      <c r="Q925" s="2" t="inlineStr"/>
      <c r="R925" s="2" t="inlineStr"/>
    </row>
    <row r="926" hidden="1">
      <c r="B926" s="2" t="inlineStr">
        <is>
          <t>Preparación Muestra</t>
        </is>
      </c>
      <c r="C926" s="2" t="n"/>
      <c r="D926" s="2" t="n"/>
      <c r="E926" s="2" t="inlineStr">
        <is>
          <t>N8000</t>
        </is>
      </c>
      <c r="F926" s="2" t="inlineStr">
        <is>
          <t>MAE01</t>
        </is>
      </c>
      <c r="G926" s="2" t="inlineStr"/>
      <c r="H926" s="2" t="inlineStr"/>
      <c r="I926" s="2" t="inlineStr"/>
      <c r="J926" s="2" t="inlineStr"/>
      <c r="K926" s="2" t="inlineStr"/>
      <c r="L926" s="2" t="inlineStr">
        <is>
          <t>N</t>
        </is>
      </c>
      <c r="N926" s="2" t="inlineStr">
        <is>
          <t>Digestión ácida</t>
        </is>
      </c>
      <c r="O926" s="2" t="inlineStr"/>
      <c r="P926" s="2" t="inlineStr"/>
      <c r="Q926" s="2" t="inlineStr"/>
      <c r="R926" s="2" t="inlineStr"/>
    </row>
    <row r="927" hidden="1">
      <c r="B927" s="2" t="inlineStr">
        <is>
          <t>Preparación Muestra</t>
        </is>
      </c>
      <c r="C927" s="2" t="n"/>
      <c r="D927" s="2" t="n"/>
      <c r="E927" s="2" t="inlineStr">
        <is>
          <t>N8000</t>
        </is>
      </c>
      <c r="F927" s="2" t="inlineStr">
        <is>
          <t>MAE34</t>
        </is>
      </c>
      <c r="G927" s="2" t="inlineStr"/>
      <c r="H927" s="2" t="inlineStr"/>
      <c r="I927" s="2" t="inlineStr"/>
      <c r="J927" s="2" t="inlineStr"/>
      <c r="K927" s="2" t="inlineStr"/>
      <c r="L927" s="2" t="inlineStr">
        <is>
          <t>N</t>
        </is>
      </c>
      <c r="N927" s="2" t="inlineStr">
        <is>
          <t>Extracción alcalina urgente 3 días</t>
        </is>
      </c>
      <c r="O927" s="2" t="inlineStr"/>
      <c r="P927" s="2" t="inlineStr"/>
      <c r="Q927" s="2" t="inlineStr"/>
      <c r="R927" s="2" t="inlineStr"/>
    </row>
    <row r="928" hidden="1">
      <c r="B928" s="2" t="inlineStr">
        <is>
          <t>Preparación Muestra</t>
        </is>
      </c>
      <c r="C928" s="2" t="n"/>
      <c r="D928" s="2" t="n"/>
      <c r="E928" s="2" t="inlineStr">
        <is>
          <t>N8000</t>
        </is>
      </c>
      <c r="F928" s="2" t="inlineStr">
        <is>
          <t>MAE28</t>
        </is>
      </c>
      <c r="G928" s="2" t="inlineStr"/>
      <c r="H928" s="2" t="inlineStr"/>
      <c r="I928" s="2" t="inlineStr"/>
      <c r="J928" s="2" t="inlineStr"/>
      <c r="K928" s="2" t="inlineStr"/>
      <c r="L928" s="2" t="inlineStr">
        <is>
          <t>N</t>
        </is>
      </c>
      <c r="N928" s="2" t="inlineStr">
        <is>
          <t>Extracción alcalina urgente 8 días</t>
        </is>
      </c>
      <c r="O928" s="2" t="inlineStr"/>
      <c r="P928" s="2" t="inlineStr"/>
      <c r="Q928" s="2" t="inlineStr"/>
      <c r="R928" s="2" t="inlineStr"/>
    </row>
    <row r="929" hidden="1">
      <c r="B929" s="2" t="inlineStr">
        <is>
          <t>Preparación Muestra</t>
        </is>
      </c>
      <c r="C929" s="2" t="n"/>
      <c r="D929" s="2" t="n"/>
      <c r="E929" s="2" t="inlineStr">
        <is>
          <t>N8000</t>
        </is>
      </c>
      <c r="F929" s="2" t="inlineStr">
        <is>
          <t>MAE22</t>
        </is>
      </c>
      <c r="G929" s="2" t="inlineStr"/>
      <c r="H929" s="2" t="inlineStr"/>
      <c r="I929" s="2" t="inlineStr"/>
      <c r="J929" s="2" t="inlineStr"/>
      <c r="K929" s="2" t="inlineStr"/>
      <c r="L929" s="2" t="inlineStr">
        <is>
          <t>N</t>
        </is>
      </c>
      <c r="N929" s="2" t="inlineStr">
        <is>
          <t>Preparación metales fangos</t>
        </is>
      </c>
      <c r="O929" s="2" t="inlineStr"/>
      <c r="P929" s="2" t="inlineStr"/>
      <c r="Q929" s="2" t="inlineStr"/>
      <c r="R929" s="2" t="inlineStr"/>
    </row>
    <row r="930" hidden="1">
      <c r="B930" s="2" t="inlineStr">
        <is>
          <t>Preparación Muestra</t>
        </is>
      </c>
      <c r="C930" s="2" t="n"/>
      <c r="D930" s="2" t="n"/>
      <c r="E930" s="2" t="inlineStr">
        <is>
          <t>N8000</t>
        </is>
      </c>
      <c r="F930" s="2" t="inlineStr">
        <is>
          <t>MAE21</t>
        </is>
      </c>
      <c r="G930" s="2" t="inlineStr"/>
      <c r="H930" s="2" t="inlineStr"/>
      <c r="I930" s="2" t="inlineStr"/>
      <c r="J930" s="2" t="inlineStr"/>
      <c r="K930" s="2" t="inlineStr"/>
      <c r="L930" s="2" t="inlineStr">
        <is>
          <t>N</t>
        </is>
      </c>
      <c r="N930" s="2" t="inlineStr">
        <is>
          <t>Fusión alcalina</t>
        </is>
      </c>
      <c r="O930" s="2" t="inlineStr"/>
      <c r="P930" s="2" t="inlineStr"/>
      <c r="Q930" s="2" t="inlineStr"/>
      <c r="R930" s="2" t="inlineStr"/>
    </row>
    <row r="931" hidden="1">
      <c r="B931" s="2" t="inlineStr">
        <is>
          <t>Preparación Muestra</t>
        </is>
      </c>
      <c r="C931" s="2" t="n"/>
      <c r="D931" s="2" t="n"/>
      <c r="E931" s="2" t="inlineStr">
        <is>
          <t>N8000</t>
        </is>
      </c>
      <c r="F931" s="2" t="inlineStr">
        <is>
          <t>MAE19</t>
        </is>
      </c>
      <c r="G931" s="2" t="inlineStr"/>
      <c r="H931" s="2" t="inlineStr"/>
      <c r="I931" s="2" t="inlineStr"/>
      <c r="J931" s="2" t="inlineStr"/>
      <c r="K931" s="2" t="inlineStr"/>
      <c r="L931" s="2" t="inlineStr">
        <is>
          <t>N</t>
        </is>
      </c>
      <c r="N931" s="2" t="inlineStr">
        <is>
          <t>Extracción alcalina</t>
        </is>
      </c>
      <c r="O931" s="2" t="inlineStr"/>
      <c r="P931" s="2" t="inlineStr"/>
      <c r="Q931" s="2" t="inlineStr"/>
      <c r="R931" s="2" t="inlineStr"/>
    </row>
    <row r="932" hidden="1">
      <c r="B932" s="2" t="inlineStr">
        <is>
          <t>Preparación Muestra</t>
        </is>
      </c>
      <c r="C932" s="2" t="n"/>
      <c r="D932" s="2" t="n"/>
      <c r="E932" s="2" t="inlineStr">
        <is>
          <t>N8000</t>
        </is>
      </c>
      <c r="F932" s="2" t="inlineStr">
        <is>
          <t>MAE29</t>
        </is>
      </c>
      <c r="G932" s="2" t="inlineStr"/>
      <c r="H932" s="2" t="inlineStr"/>
      <c r="I932" s="2" t="inlineStr"/>
      <c r="J932" s="2" t="inlineStr"/>
      <c r="K932" s="2" t="inlineStr"/>
      <c r="L932" s="2" t="inlineStr">
        <is>
          <t>N</t>
        </is>
      </c>
      <c r="N932" s="2" t="inlineStr">
        <is>
          <t>Fusión alcalina urgente 8 días</t>
        </is>
      </c>
      <c r="O932" s="2" t="inlineStr"/>
      <c r="P932" s="2" t="inlineStr"/>
      <c r="Q932" s="2" t="inlineStr"/>
      <c r="R932" s="2" t="inlineStr"/>
    </row>
    <row r="933" hidden="1">
      <c r="B933" s="2" t="inlineStr">
        <is>
          <t>Preparación Muestra</t>
        </is>
      </c>
      <c r="C933" s="2" t="n"/>
      <c r="D933" s="2" t="n"/>
      <c r="E933" s="2" t="inlineStr">
        <is>
          <t>N8000</t>
        </is>
      </c>
      <c r="F933" s="2" t="inlineStr">
        <is>
          <t>MAE25</t>
        </is>
      </c>
      <c r="G933" s="2" t="inlineStr"/>
      <c r="H933" s="2" t="inlineStr"/>
      <c r="I933" s="2" t="inlineStr"/>
      <c r="J933" s="2" t="inlineStr"/>
      <c r="K933" s="2" t="inlineStr"/>
      <c r="L933" s="2" t="inlineStr">
        <is>
          <t>N</t>
        </is>
      </c>
      <c r="N933" s="2" t="inlineStr">
        <is>
          <t>Digestión ácida urgente 8 días</t>
        </is>
      </c>
      <c r="O933" s="2" t="inlineStr"/>
      <c r="P933" s="2" t="inlineStr"/>
      <c r="Q933" s="2" t="inlineStr"/>
      <c r="R933" s="2" t="inlineStr"/>
    </row>
    <row r="934" hidden="1">
      <c r="B934" s="2" t="inlineStr">
        <is>
          <t>Preparación Muestra</t>
        </is>
      </c>
      <c r="C934" s="2" t="n"/>
      <c r="D934" s="2" t="n"/>
      <c r="E934" s="2" t="inlineStr">
        <is>
          <t>N8000</t>
        </is>
      </c>
      <c r="F934" s="2" t="inlineStr">
        <is>
          <t>MAE27</t>
        </is>
      </c>
      <c r="G934" s="2" t="inlineStr"/>
      <c r="H934" s="2" t="inlineStr"/>
      <c r="I934" s="2" t="inlineStr"/>
      <c r="J934" s="2" t="inlineStr"/>
      <c r="K934" s="2" t="inlineStr"/>
      <c r="L934" s="2" t="inlineStr">
        <is>
          <t>N</t>
        </is>
      </c>
      <c r="N934" s="2" t="inlineStr">
        <is>
          <t>Extracción con agua urgente 8 días</t>
        </is>
      </c>
      <c r="O934" s="2" t="inlineStr"/>
      <c r="P934" s="2" t="inlineStr"/>
      <c r="Q934" s="2" t="inlineStr"/>
      <c r="R934" s="2" t="inlineStr"/>
    </row>
    <row r="935" hidden="1">
      <c r="B935" s="2" t="inlineStr">
        <is>
          <t>Preparación Muestra</t>
        </is>
      </c>
      <c r="C935" s="2" t="n"/>
      <c r="D935" s="2" t="n"/>
      <c r="E935" s="2" t="inlineStr">
        <is>
          <t>N8000</t>
        </is>
      </c>
      <c r="F935" s="2" t="inlineStr">
        <is>
          <t>MAE26</t>
        </is>
      </c>
      <c r="G935" s="2" t="inlineStr"/>
      <c r="H935" s="2" t="inlineStr"/>
      <c r="I935" s="2" t="inlineStr"/>
      <c r="J935" s="2" t="inlineStr"/>
      <c r="K935" s="2" t="inlineStr"/>
      <c r="L935" s="2" t="inlineStr">
        <is>
          <t>N</t>
        </is>
      </c>
      <c r="N935" s="2" t="inlineStr">
        <is>
          <t>Digestión especial urgente 8 días</t>
        </is>
      </c>
      <c r="O935" s="2" t="inlineStr"/>
      <c r="P935" s="2" t="inlineStr"/>
      <c r="Q935" s="2" t="inlineStr"/>
      <c r="R935" s="2" t="inlineStr"/>
    </row>
    <row r="936" hidden="1">
      <c r="B936" s="2" t="inlineStr">
        <is>
          <t>Preparación Muestra</t>
        </is>
      </c>
      <c r="C936" s="2" t="n"/>
      <c r="D936" s="2" t="n"/>
      <c r="E936" s="2" t="inlineStr">
        <is>
          <t>N8000</t>
        </is>
      </c>
      <c r="F936" s="2" t="inlineStr">
        <is>
          <t>MAE03</t>
        </is>
      </c>
      <c r="G936" s="2" t="inlineStr"/>
      <c r="H936" s="2" t="inlineStr"/>
      <c r="I936" s="2" t="inlineStr"/>
      <c r="J936" s="2" t="inlineStr"/>
      <c r="K936" s="2" t="inlineStr"/>
      <c r="L936" s="2" t="inlineStr">
        <is>
          <t>N</t>
        </is>
      </c>
      <c r="N936" s="2" t="inlineStr">
        <is>
          <t>Extracción con agua</t>
        </is>
      </c>
      <c r="O936" s="2" t="inlineStr"/>
      <c r="P936" s="2" t="inlineStr"/>
      <c r="Q936" s="2" t="inlineStr"/>
      <c r="R936" s="2" t="inlineStr"/>
    </row>
    <row r="937" hidden="1" customFormat="1" s="4">
      <c r="B937" s="5" t="inlineStr">
        <is>
          <t>Cloro activo - Lejía</t>
        </is>
      </c>
      <c r="C937" s="5" t="n"/>
      <c r="D937" s="5" t="n"/>
      <c r="E937" s="5" t="inlineStr">
        <is>
          <t>Q2160</t>
        </is>
      </c>
      <c r="F937" s="5" t="inlineStr">
        <is>
          <t>0137Q</t>
        </is>
      </c>
      <c r="G937" s="5" t="inlineStr"/>
      <c r="H937" s="5" t="inlineStr">
        <is>
          <t>Temperatura ambiente</t>
        </is>
      </c>
      <c r="I937" s="5" t="inlineStr">
        <is>
          <t>UNE 55528:1992</t>
        </is>
      </c>
      <c r="J937" s="5" t="inlineStr"/>
      <c r="K937" s="5" t="inlineStr">
        <is>
          <t>Volumetría</t>
        </is>
      </c>
      <c r="L937" s="5" t="inlineStr">
        <is>
          <t>Q</t>
        </is>
      </c>
      <c r="N937" s="5" t="inlineStr">
        <is>
          <t>Cloro activo</t>
        </is>
      </c>
      <c r="O937" s="5" t="inlineStr">
        <is>
          <t>8 días laborables</t>
        </is>
      </c>
      <c r="P937" s="5" t="inlineStr"/>
      <c r="Q937" s="5" t="inlineStr"/>
      <c r="R937" s="5" t="inlineStr">
        <is>
          <t>Plástico</t>
        </is>
      </c>
    </row>
    <row r="938" hidden="1" customFormat="1" s="4">
      <c r="B938" s="5" t="inlineStr">
        <is>
          <t>óxido etileno monitor</t>
        </is>
      </c>
      <c r="C938" s="5" t="n"/>
      <c r="D938" s="5" t="n"/>
      <c r="E938" s="5" t="inlineStr">
        <is>
          <t>Q4140</t>
        </is>
      </c>
      <c r="F938" s="5" t="inlineStr">
        <is>
          <t>0260Q</t>
        </is>
      </c>
      <c r="G938" s="5" t="inlineStr"/>
      <c r="H938" s="5" t="inlineStr"/>
      <c r="I938" s="5" t="inlineStr"/>
      <c r="J938" s="5" t="inlineStr"/>
      <c r="K938" s="5" t="inlineStr"/>
      <c r="L938" s="5" t="inlineStr">
        <is>
          <t>Q</t>
        </is>
      </c>
      <c r="N938" s="5" t="inlineStr">
        <is>
          <t>óxido etileno monitor</t>
        </is>
      </c>
      <c r="O938" s="5" t="inlineStr">
        <is>
          <t>18 días laborables</t>
        </is>
      </c>
      <c r="P938" s="5" t="inlineStr"/>
      <c r="Q938" s="5" t="inlineStr">
        <is>
          <t>No se oferta. Prueba para Matachana</t>
        </is>
      </c>
      <c r="R938" s="5" t="inlineStr"/>
    </row>
    <row r="939" hidden="1" customFormat="1" s="4">
      <c r="B939" s="5" t="inlineStr">
        <is>
          <t>Índice langelier (nomograma)</t>
        </is>
      </c>
      <c r="C939" s="5" t="n"/>
      <c r="D939" s="5" t="n"/>
      <c r="E939" s="5" t="inlineStr">
        <is>
          <t>Q4300</t>
        </is>
      </c>
      <c r="F939" s="5" t="inlineStr">
        <is>
          <t>0268Q</t>
        </is>
      </c>
      <c r="G939" s="5" t="inlineStr"/>
      <c r="H939" s="5" t="inlineStr">
        <is>
          <t>Refrigerada (5°C ± 3°C)</t>
        </is>
      </c>
      <c r="I939" s="5" t="inlineStr"/>
      <c r="J939" s="5" t="inlineStr"/>
      <c r="K939" s="5" t="inlineStr">
        <is>
          <t>Cálculo</t>
        </is>
      </c>
      <c r="L939" s="5" t="inlineStr">
        <is>
          <t>Q</t>
        </is>
      </c>
      <c r="N939" s="5" t="inlineStr">
        <is>
          <t>Índice Langelier (nomograma)</t>
        </is>
      </c>
      <c r="O939" s="5" t="inlineStr">
        <is>
          <t>14 días laborables</t>
        </is>
      </c>
      <c r="P939" s="5" t="inlineStr"/>
      <c r="Q939" s="5" t="inlineStr"/>
      <c r="R939" s="5" t="inlineStr">
        <is>
          <t>Plástico</t>
        </is>
      </c>
    </row>
    <row r="940" hidden="1" customFormat="1" s="4">
      <c r="B940" s="5" t="inlineStr">
        <is>
          <t>Amonios cuaternarios</t>
        </is>
      </c>
      <c r="C940" s="5" t="n"/>
      <c r="D940" s="5" t="n"/>
      <c r="E940" s="5" t="inlineStr">
        <is>
          <t>Q6302</t>
        </is>
      </c>
      <c r="F940" s="5" t="inlineStr">
        <is>
          <t>1360Q</t>
        </is>
      </c>
      <c r="G940" s="5" t="inlineStr"/>
      <c r="H940" s="5" t="inlineStr">
        <is>
          <t>Refrigerada (5°C ± 3°C)</t>
        </is>
      </c>
      <c r="I940" s="5" t="inlineStr">
        <is>
          <t>Método interno</t>
        </is>
      </c>
      <c r="J940" s="5" t="inlineStr"/>
      <c r="K940" s="5" t="inlineStr">
        <is>
          <t>Volumetría</t>
        </is>
      </c>
      <c r="L940" s="5" t="inlineStr">
        <is>
          <t>Q</t>
        </is>
      </c>
      <c r="N940" s="5" t="inlineStr">
        <is>
          <t>2 Amonios cuaternarios</t>
        </is>
      </c>
      <c r="O940" s="5" t="inlineStr">
        <is>
          <t>13 días laborables</t>
        </is>
      </c>
      <c r="P940" s="5" t="inlineStr"/>
      <c r="Q940" s="5" t="inlineStr">
        <is>
          <t>Expresado como Cloruro de benzalconio u otros amonios cuaternarios. Indicar cual</t>
        </is>
      </c>
      <c r="R940" s="5" t="inlineStr">
        <is>
          <t>Plástico</t>
        </is>
      </c>
    </row>
    <row r="941" hidden="1" customFormat="1" s="4">
      <c r="B941" s="5" t="inlineStr">
        <is>
          <t>Amonios cuaternarios</t>
        </is>
      </c>
      <c r="C941" s="5" t="n"/>
      <c r="D941" s="5" t="n"/>
      <c r="E941" s="5" t="inlineStr">
        <is>
          <t>Q6302</t>
        </is>
      </c>
      <c r="F941" s="5" t="inlineStr">
        <is>
          <t>0341Q</t>
        </is>
      </c>
      <c r="G941" s="5" t="inlineStr"/>
      <c r="H941" s="5" t="inlineStr">
        <is>
          <t>Refrigerada (5°C ± 3°C)</t>
        </is>
      </c>
      <c r="I941" s="5" t="inlineStr">
        <is>
          <t>Método interno</t>
        </is>
      </c>
      <c r="J941" s="5" t="inlineStr"/>
      <c r="K941" s="5" t="inlineStr">
        <is>
          <t>Volumetría</t>
        </is>
      </c>
      <c r="L941" s="5" t="inlineStr">
        <is>
          <t>Q</t>
        </is>
      </c>
      <c r="N941" s="5" t="inlineStr">
        <is>
          <t>1 Amonio cuaternario</t>
        </is>
      </c>
      <c r="O941" s="5" t="inlineStr">
        <is>
          <t>13 días laborables</t>
        </is>
      </c>
      <c r="P941" s="5" t="inlineStr"/>
      <c r="Q941" s="5" t="inlineStr">
        <is>
          <t>Expresado como Cloruro de benzalconio u otros amonios cuaternarios. Indicar cual</t>
        </is>
      </c>
      <c r="R941" s="5" t="inlineStr">
        <is>
          <t>Plástico</t>
        </is>
      </c>
    </row>
    <row r="942" hidden="1" customFormat="1" s="4">
      <c r="B942" s="5" t="inlineStr">
        <is>
          <t>Amonios cuaternarios</t>
        </is>
      </c>
      <c r="C942" s="5" t="n"/>
      <c r="D942" s="5" t="n"/>
      <c r="E942" s="5" t="inlineStr">
        <is>
          <t>Q6302</t>
        </is>
      </c>
      <c r="F942" s="5" t="inlineStr">
        <is>
          <t>1360Q</t>
        </is>
      </c>
      <c r="G942" s="5" t="inlineStr"/>
      <c r="H942" s="5" t="inlineStr">
        <is>
          <t>Temperatura ambiente</t>
        </is>
      </c>
      <c r="I942" s="5" t="inlineStr">
        <is>
          <t>Método interno</t>
        </is>
      </c>
      <c r="J942" s="5" t="inlineStr"/>
      <c r="K942" s="5" t="inlineStr">
        <is>
          <t>Volumetría</t>
        </is>
      </c>
      <c r="L942" s="5" t="inlineStr">
        <is>
          <t>Q</t>
        </is>
      </c>
      <c r="N942" s="5" t="inlineStr">
        <is>
          <t>2 Amonios cuaternarios</t>
        </is>
      </c>
      <c r="O942" s="5" t="inlineStr">
        <is>
          <t>13 días laborables</t>
        </is>
      </c>
      <c r="P942" s="5" t="inlineStr"/>
      <c r="Q942" s="5" t="inlineStr">
        <is>
          <t>Expresado como Cloruro de benzalconio u otros amonios cuaternarios. Indicar cual</t>
        </is>
      </c>
      <c r="R942" s="5" t="inlineStr">
        <is>
          <t>Embalaje original cliente</t>
        </is>
      </c>
    </row>
    <row r="943" hidden="1" customFormat="1" s="4">
      <c r="B943" s="5" t="inlineStr">
        <is>
          <t>Amonios cuaternarios</t>
        </is>
      </c>
      <c r="C943" s="5" t="n"/>
      <c r="D943" s="5" t="n"/>
      <c r="E943" s="5" t="inlineStr">
        <is>
          <t>Q6302</t>
        </is>
      </c>
      <c r="F943" s="5" t="inlineStr">
        <is>
          <t>0341Q</t>
        </is>
      </c>
      <c r="G943" s="5" t="inlineStr"/>
      <c r="H943" s="5" t="inlineStr">
        <is>
          <t>Temperatura ambiente</t>
        </is>
      </c>
      <c r="I943" s="5" t="inlineStr">
        <is>
          <t>Método interno</t>
        </is>
      </c>
      <c r="J943" s="5" t="inlineStr"/>
      <c r="K943" s="5" t="inlineStr">
        <is>
          <t>Volumetría</t>
        </is>
      </c>
      <c r="L943" s="5" t="inlineStr">
        <is>
          <t>Q</t>
        </is>
      </c>
      <c r="N943" s="5" t="inlineStr">
        <is>
          <t>1 Amonio cuaternario</t>
        </is>
      </c>
      <c r="O943" s="5" t="inlineStr">
        <is>
          <t>13 días laborables</t>
        </is>
      </c>
      <c r="P943" s="5" t="inlineStr"/>
      <c r="Q943" s="5" t="inlineStr">
        <is>
          <t>Expresado como Cloruro de benzalconio u otros amonios cuaternarios. Indicar cual</t>
        </is>
      </c>
      <c r="R943" s="5" t="inlineStr">
        <is>
          <t>Embalaje original cliente</t>
        </is>
      </c>
    </row>
    <row r="944" hidden="1" customFormat="1" s="4">
      <c r="B944" s="5" t="inlineStr">
        <is>
          <t>Índice ryznar</t>
        </is>
      </c>
      <c r="C944" s="5" t="n"/>
      <c r="D944" s="5" t="n"/>
      <c r="E944" s="5" t="inlineStr">
        <is>
          <t>Q6330</t>
        </is>
      </c>
      <c r="F944" s="5" t="inlineStr">
        <is>
          <t>0367Q</t>
        </is>
      </c>
      <c r="G944" s="5" t="inlineStr"/>
      <c r="H944" s="5" t="inlineStr">
        <is>
          <t>Refrigerada (5°C ± 3°C)</t>
        </is>
      </c>
      <c r="I944" s="5" t="inlineStr"/>
      <c r="J944" s="5" t="inlineStr"/>
      <c r="K944" s="5" t="inlineStr">
        <is>
          <t>Cálculo</t>
        </is>
      </c>
      <c r="L944" s="5" t="inlineStr">
        <is>
          <t>Q</t>
        </is>
      </c>
      <c r="N944" s="5" t="inlineStr">
        <is>
          <t>Índice Ryznar</t>
        </is>
      </c>
      <c r="O944" s="5" t="inlineStr">
        <is>
          <t>13 días laborables</t>
        </is>
      </c>
      <c r="P944" s="5" t="inlineStr"/>
      <c r="Q944" s="5" t="inlineStr"/>
      <c r="R944" s="5" t="inlineStr">
        <is>
          <t>Plástico</t>
        </is>
      </c>
    </row>
    <row r="945" hidden="1" customFormat="1" s="19">
      <c r="B945" s="20" t="inlineStr">
        <is>
          <t>Control parasitológico - arena</t>
        </is>
      </c>
      <c r="C945" s="20" t="n"/>
      <c r="D945" s="20" t="n"/>
      <c r="E945" s="20" t="inlineStr">
        <is>
          <t>U7060</t>
        </is>
      </c>
      <c r="F945" s="20" t="inlineStr">
        <is>
          <t>AI021</t>
        </is>
      </c>
      <c r="G945" s="20" t="inlineStr"/>
      <c r="H945" s="20" t="inlineStr">
        <is>
          <t>Temperatura ambiente</t>
        </is>
      </c>
      <c r="I945" s="20" t="inlineStr"/>
      <c r="J945" s="20" t="inlineStr"/>
      <c r="K945" s="20" t="inlineStr"/>
      <c r="L945" s="20" t="inlineStr">
        <is>
          <t>U</t>
        </is>
      </c>
      <c r="N945" s="20" t="inlineStr">
        <is>
          <t>Higiene en arenas</t>
        </is>
      </c>
      <c r="O945" s="20" t="inlineStr">
        <is>
          <t>10 días laborables</t>
        </is>
      </c>
      <c r="P945" s="20" t="inlineStr"/>
      <c r="Q945" s="20" t="inlineStr"/>
      <c r="R945" s="20" t="inlineStr">
        <is>
          <t>Frasco</t>
        </is>
      </c>
    </row>
    <row r="946" hidden="1" customFormat="1" s="19">
      <c r="B946" s="20" t="inlineStr">
        <is>
          <t>Detección de Ácaros</t>
        </is>
      </c>
      <c r="C946" s="20" t="n"/>
      <c r="D946" s="20" t="n"/>
      <c r="E946" s="20" t="inlineStr">
        <is>
          <t>U8000</t>
        </is>
      </c>
      <c r="F946" s="20" t="inlineStr">
        <is>
          <t>AI016</t>
        </is>
      </c>
      <c r="G946" s="20" t="inlineStr"/>
      <c r="H946" s="20" t="inlineStr">
        <is>
          <t>Refrigerada (5°C ± 3°C)</t>
        </is>
      </c>
      <c r="I946" s="20" t="inlineStr"/>
      <c r="J946" s="20" t="inlineStr"/>
      <c r="K946" s="20" t="inlineStr"/>
      <c r="L946" s="20" t="inlineStr">
        <is>
          <t>U</t>
        </is>
      </c>
      <c r="N946" s="20" t="inlineStr">
        <is>
          <t>Detección ácaros</t>
        </is>
      </c>
      <c r="O946" s="20" t="inlineStr">
        <is>
          <t>20 días laborables</t>
        </is>
      </c>
      <c r="P946" s="20" t="inlineStr"/>
      <c r="Q946" s="20" t="inlineStr"/>
      <c r="R946" s="20" t="inlineStr">
        <is>
          <t>Bolsas aspiración herméticamente cerradas. Introducir en bolsa plástico grancon cierre zip</t>
        </is>
      </c>
    </row>
    <row r="947" hidden="1" customFormat="1" s="19">
      <c r="B947" s="20" t="inlineStr">
        <is>
          <t>Identificación de Ácaros</t>
        </is>
      </c>
      <c r="C947" s="20" t="n"/>
      <c r="D947" s="20" t="n"/>
      <c r="E947" s="20" t="inlineStr">
        <is>
          <t>U8020</t>
        </is>
      </c>
      <c r="F947" s="20" t="inlineStr">
        <is>
          <t>AI017</t>
        </is>
      </c>
      <c r="G947" s="20" t="inlineStr"/>
      <c r="H947" s="20" t="inlineStr">
        <is>
          <t>Refrigerada (5°C ± 3°C)</t>
        </is>
      </c>
      <c r="I947" s="20" t="inlineStr"/>
      <c r="J947" s="20" t="inlineStr"/>
      <c r="K947" s="20" t="inlineStr"/>
      <c r="L947" s="20" t="inlineStr">
        <is>
          <t>U</t>
        </is>
      </c>
      <c r="N947" s="20" t="inlineStr">
        <is>
          <t>Identificación ácaros</t>
        </is>
      </c>
      <c r="O947" s="20" t="inlineStr">
        <is>
          <t>5 días laborables</t>
        </is>
      </c>
      <c r="P947" s="20" t="inlineStr"/>
      <c r="Q947" s="20" t="inlineStr"/>
      <c r="R947" s="20" t="inlineStr">
        <is>
          <t>Bolsas aspiración herméticamente cerradas. Introducir en bolsa plástico grancon cierre zip</t>
        </is>
      </c>
    </row>
    <row r="948" hidden="1">
      <c r="J948" s="2" t="inlineStr"/>
    </row>
    <row r="950">
      <c r="B950" s="16" t="n"/>
      <c r="C950" s="16" t="n"/>
      <c r="D950" s="16" t="n"/>
    </row>
  </sheetData>
  <autoFilter ref="A1:L948">
    <filterColumn colId="10" hiddenButton="0" showButton="1">
      <filters>
        <filter val="Cromatografía Líquida de Alta Resolución (HPLC)"/>
      </filters>
    </filterColumn>
  </autoFilter>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851"/>
  <sheetViews>
    <sheetView topLeftCell="E1" workbookViewId="0">
      <pane ySplit="1" topLeftCell="A685" activePane="bottomLeft" state="frozen"/>
      <selection activeCell="E1" sqref="E1"/>
      <selection pane="bottomLeft" activeCell="D685" sqref="D685"/>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40.5" bestFit="1" customWidth="1" min="9" max="9"/>
    <col width="44.1640625" customWidth="1" min="10" max="10"/>
    <col width="32.1640625" customWidth="1" min="11" max="11"/>
    <col width="16.33203125" bestFit="1" customWidth="1" min="14" max="14"/>
  </cols>
  <sheetData>
    <row r="1" ht="48"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39" t="inlineStr">
        <is>
          <t>VLA-ED 
(mg/m3)</t>
        </is>
      </c>
      <c r="H1" s="39" t="inlineStr">
        <is>
          <t>VLA-EC
(mg/m3)</t>
        </is>
      </c>
      <c r="I1" s="39" t="inlineStr">
        <is>
          <t>NOTAS en LEP 2025</t>
        </is>
      </c>
      <c r="J1" s="39" t="inlineStr">
        <is>
          <t>Frases H en LEP 2025</t>
        </is>
      </c>
      <c r="K1" s="39" t="inlineStr">
        <is>
          <t>De aplicación el RD 665/1997</t>
        </is>
      </c>
      <c r="L1" s="39" t="inlineStr">
        <is>
          <t>Gestis TWA (mg/m3)</t>
        </is>
      </c>
      <c r="M1" s="39" t="inlineStr">
        <is>
          <t>Gestis STEL (mg/m3)</t>
        </is>
      </c>
      <c r="N1" s="39" t="inlineStr">
        <is>
          <t>Gestis
País</t>
        </is>
      </c>
    </row>
    <row r="2">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t="n">
        <v>8</v>
      </c>
      <c r="I2" t="inlineStr">
        <is>
          <t>VLB, vía dérmica</t>
        </is>
      </c>
      <c r="J2" t="inlineStr">
        <is>
          <t>351-331-301-312-319-335-315</t>
        </is>
      </c>
      <c r="L2" t="n">
        <v>8</v>
      </c>
      <c r="M2" s="18" t="n">
        <v>20</v>
      </c>
      <c r="N2" t="inlineStr">
        <is>
          <t>UK</t>
        </is>
      </c>
    </row>
    <row r="3">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t="n">
        <v>8</v>
      </c>
      <c r="I3" t="inlineStr">
        <is>
          <t>VLB, vía dérmica</t>
        </is>
      </c>
      <c r="J3" t="inlineStr">
        <is>
          <t>351-331-301-312-319-335-315</t>
        </is>
      </c>
      <c r="L3" t="n">
        <v>8</v>
      </c>
      <c r="M3" s="18" t="n">
        <v>20</v>
      </c>
      <c r="N3" t="inlineStr">
        <is>
          <t>UK</t>
        </is>
      </c>
    </row>
    <row r="4">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H4" t="n">
        <v>46</v>
      </c>
      <c r="I4" t="inlineStr">
        <is>
          <t>C1B</t>
        </is>
      </c>
      <c r="J4" t="inlineStr">
        <is>
          <t>224-350-341-335-319</t>
        </is>
      </c>
      <c r="K4" t="inlineStr">
        <is>
          <t>Sí.</t>
        </is>
      </c>
      <c r="L4" t="n">
        <v>37</v>
      </c>
      <c r="N4" t="inlineStr">
        <is>
          <t>UK</t>
        </is>
      </c>
    </row>
    <row r="5">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H5" t="n">
        <v>46</v>
      </c>
      <c r="I5" t="inlineStr">
        <is>
          <t>C1B</t>
        </is>
      </c>
      <c r="J5" t="inlineStr">
        <is>
          <t>224-350-341-335-319</t>
        </is>
      </c>
      <c r="K5" t="inlineStr">
        <is>
          <t>Sí.</t>
        </is>
      </c>
      <c r="L5" t="n">
        <v>37</v>
      </c>
      <c r="N5" t="inlineStr">
        <is>
          <t>UK</t>
        </is>
      </c>
    </row>
    <row r="6">
      <c r="A6" s="2" t="inlineStr">
        <is>
          <t>1 aldehído (rutina)</t>
        </is>
      </c>
      <c r="B6" s="2" t="inlineStr">
        <is>
          <t>Método interno basado en método EPA IP-6A, EPA TO-11 y NIOSH 2016 y 2532</t>
        </is>
      </c>
      <c r="C6" s="2" t="n"/>
      <c r="D6" s="2" t="n"/>
      <c r="E6" t="inlineStr">
        <is>
          <t>107-02-8</t>
        </is>
      </c>
      <c r="F6" s="2" t="inlineStr">
        <is>
          <t>Acroleína - aire</t>
        </is>
      </c>
      <c r="G6" t="n">
        <v>0.05</v>
      </c>
      <c r="H6" s="18" t="n">
        <v>0.12</v>
      </c>
      <c r="I6" s="18" t="inlineStr">
        <is>
          <t>VLI</t>
        </is>
      </c>
      <c r="J6" s="18" t="inlineStr">
        <is>
          <t>225-330-300-311-314-400-410</t>
        </is>
      </c>
      <c r="K6" s="18" t="n"/>
      <c r="L6" s="18" t="n"/>
      <c r="M6" s="18" t="n"/>
      <c r="N6" s="18" t="n"/>
    </row>
    <row r="7">
      <c r="A7" s="2" t="inlineStr">
        <is>
          <t>1 aldehído urgente 8 días</t>
        </is>
      </c>
      <c r="B7" s="2" t="inlineStr">
        <is>
          <t>Método interno basado en método EPA IP-6A, EPA TO-11 y NIOSH 2016 y 2532</t>
        </is>
      </c>
      <c r="C7" s="2" t="n"/>
      <c r="D7" s="2" t="n"/>
      <c r="E7" t="inlineStr">
        <is>
          <t>107-02-8</t>
        </is>
      </c>
      <c r="F7" s="2" t="inlineStr">
        <is>
          <t>Acroleína - aire</t>
        </is>
      </c>
      <c r="G7" t="n">
        <v>0.05</v>
      </c>
      <c r="H7" s="18" t="n">
        <v>0.12</v>
      </c>
      <c r="I7" s="18" t="inlineStr">
        <is>
          <t>VLI</t>
        </is>
      </c>
      <c r="J7" s="18" t="inlineStr">
        <is>
          <t>225-330-300-311-314-400-410</t>
        </is>
      </c>
      <c r="K7" s="18" t="n"/>
      <c r="L7" s="18" t="n"/>
      <c r="M7" s="18" t="n"/>
      <c r="N7" s="18" t="n"/>
    </row>
    <row r="8">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t="n">
        <v>0.37</v>
      </c>
      <c r="H8" s="18" t="n">
        <v>0.74</v>
      </c>
      <c r="I8" s="18" t="inlineStr">
        <is>
          <t>C1B, s, SEN, v</t>
        </is>
      </c>
      <c r="J8" s="18" t="inlineStr">
        <is>
          <t>350-341-301-311-331-314-317</t>
        </is>
      </c>
      <c r="K8" s="18" t="inlineStr">
        <is>
          <t>Sí. Valorar si además procede ubicuidad.</t>
        </is>
      </c>
      <c r="L8" s="18" t="n"/>
      <c r="M8" s="18" t="n"/>
      <c r="N8" s="18" t="n"/>
    </row>
    <row r="9">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t="n">
        <v>0.37</v>
      </c>
      <c r="H9" s="18" t="n">
        <v>0.74</v>
      </c>
      <c r="I9" s="18" t="inlineStr">
        <is>
          <t>C1B, s, SEN, v</t>
        </is>
      </c>
      <c r="J9" s="18" t="inlineStr">
        <is>
          <t>350-341-301-311-331-314-317</t>
        </is>
      </c>
      <c r="K9" s="18" t="inlineStr">
        <is>
          <t>Sí. Valorar si además procede ubicuidad.</t>
        </is>
      </c>
      <c r="L9" s="18" t="n"/>
      <c r="M9" s="18" t="n"/>
      <c r="N9" s="18" t="n"/>
    </row>
    <row r="10">
      <c r="A10" s="2" t="inlineStr">
        <is>
          <t>1 aldehído (rutina)</t>
        </is>
      </c>
      <c r="B10" s="2" t="inlineStr">
        <is>
          <t>Método interno basado en método EPA IP-6A, EPA TO-11 y NIOSH 2016 y 2532</t>
        </is>
      </c>
      <c r="C10" s="2" t="n"/>
      <c r="D10" s="2" t="n"/>
      <c r="E10" t="inlineStr">
        <is>
          <t>100-52-7</t>
        </is>
      </c>
      <c r="F10" s="2" t="inlineStr">
        <is>
          <t>Benzaldehído - aire</t>
        </is>
      </c>
      <c r="L10" t="n">
        <v>4.4</v>
      </c>
      <c r="M10" t="n">
        <v>17.4</v>
      </c>
      <c r="N10" t="inlineStr">
        <is>
          <t>Finlandia</t>
        </is>
      </c>
    </row>
    <row r="11">
      <c r="A11" s="2" t="inlineStr">
        <is>
          <t>1 aldehído urgente 8 días</t>
        </is>
      </c>
      <c r="B11" s="2" t="inlineStr">
        <is>
          <t>Método interno basado en método EPA IP-6A, EPA TO-11 y NIOSH 2016 y 2532</t>
        </is>
      </c>
      <c r="C11" s="2" t="n"/>
      <c r="D11" s="2" t="n"/>
      <c r="E11" t="inlineStr">
        <is>
          <t>100-52-7</t>
        </is>
      </c>
      <c r="F11" s="2" t="inlineStr">
        <is>
          <t>Benzaldehído - aire</t>
        </is>
      </c>
      <c r="L11" t="n">
        <v>4.4</v>
      </c>
      <c r="M11" t="n">
        <v>17.4</v>
      </c>
      <c r="N11" t="inlineStr">
        <is>
          <t>Finlandia</t>
        </is>
      </c>
    </row>
    <row r="12">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H12" s="18" t="n">
        <v>0.2</v>
      </c>
      <c r="I12" s="18" t="inlineStr">
        <is>
          <t>SEN</t>
        </is>
      </c>
      <c r="J12" s="18" t="inlineStr">
        <is>
          <t>330-301-335-314-334-317-400</t>
        </is>
      </c>
      <c r="K12" s="18" t="n"/>
      <c r="L12" t="n">
        <v>0.2</v>
      </c>
      <c r="M12" t="n">
        <v>0.2</v>
      </c>
      <c r="N12" t="inlineStr">
        <is>
          <t>UK</t>
        </is>
      </c>
    </row>
    <row r="13">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H13" s="18" t="n">
        <v>0.2</v>
      </c>
      <c r="I13" s="18" t="inlineStr">
        <is>
          <t>SEN</t>
        </is>
      </c>
      <c r="J13" s="18" t="inlineStr">
        <is>
          <t>330-301-335-314-334-317-400</t>
        </is>
      </c>
      <c r="K13" s="18" t="n"/>
      <c r="L13" t="n">
        <v>0.2</v>
      </c>
      <c r="M13" t="n">
        <v>0.2</v>
      </c>
      <c r="N13" t="inlineStr">
        <is>
          <t>UK</t>
        </is>
      </c>
    </row>
    <row r="14">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L14" t="n">
        <v>0.4</v>
      </c>
      <c r="M14" t="n">
        <v>0.4</v>
      </c>
      <c r="N14" t="inlineStr">
        <is>
          <t>Alemania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18" t="n">
        <v>1.1</v>
      </c>
      <c r="I15" s="41" t="inlineStr">
        <is>
          <t>vía dérmica, ae, r</t>
        </is>
      </c>
      <c r="L15" t="n">
        <v>1</v>
      </c>
      <c r="M15" s="18" t="n">
        <v>2</v>
      </c>
      <c r="N15" t="inlineStr">
        <is>
          <t>Australia</t>
        </is>
      </c>
    </row>
    <row r="16">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18" t="n">
        <v>0.7</v>
      </c>
      <c r="I16" t="inlineStr">
        <is>
          <t>vía dérmica, ae, r</t>
        </is>
      </c>
      <c r="L16" t="n">
        <v>0.5</v>
      </c>
      <c r="M16" s="18" t="n">
        <v>1</v>
      </c>
      <c r="N16" t="inlineStr">
        <is>
          <t>Australia</t>
        </is>
      </c>
    </row>
    <row r="17">
      <c r="A17" s="2" t="inlineStr">
        <is>
          <t>1 Acetato/deriv.glicol (rutina)</t>
        </is>
      </c>
      <c r="B17" s="2" t="inlineStr">
        <is>
          <t>Método interno Basado en MTA/MA-017/A89,MTA/MA-024/A92,INSHT324-1-A/99</t>
        </is>
      </c>
      <c r="C17" s="2" t="n"/>
      <c r="D17" s="2" t="n"/>
      <c r="E17" t="inlineStr">
        <is>
          <t>7397-62-8</t>
        </is>
      </c>
      <c r="F17" s="2" t="inlineStr">
        <is>
          <t>Glicolato de butilo - aire</t>
        </is>
      </c>
    </row>
    <row r="18">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row>
    <row r="19" ht="16"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H19" t="n">
        <v>2.6</v>
      </c>
      <c r="I19" s="41" t="inlineStr">
        <is>
          <t>VLI</t>
        </is>
      </c>
      <c r="J19" t="inlineStr">
        <is>
          <t>272-314</t>
        </is>
      </c>
      <c r="L19" t="n">
        <v>1.3</v>
      </c>
      <c r="M19" s="18" t="n">
        <v>2.6</v>
      </c>
      <c r="N19" t="inlineStr">
        <is>
          <t>Suecia</t>
        </is>
      </c>
    </row>
    <row r="20" ht="16"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H20" t="n">
        <v>2.6</v>
      </c>
      <c r="I20" s="41" t="inlineStr">
        <is>
          <t>VLI</t>
        </is>
      </c>
      <c r="J20" t="inlineStr">
        <is>
          <t>272-314</t>
        </is>
      </c>
      <c r="L20" t="n">
        <v>1.3</v>
      </c>
      <c r="M20" s="18" t="n">
        <v>2.6</v>
      </c>
      <c r="N20" t="inlineStr">
        <is>
          <t>Suecia</t>
        </is>
      </c>
    </row>
    <row r="2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t="n">
        <v>1</v>
      </c>
      <c r="H21" t="n">
        <v>2</v>
      </c>
      <c r="I21" t="inlineStr">
        <is>
          <t>VLI, s</t>
        </is>
      </c>
      <c r="J21" t="n">
        <v>314</v>
      </c>
    </row>
    <row r="22">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H22" t="n">
        <v>7</v>
      </c>
      <c r="I22" t="inlineStr">
        <is>
          <t>VLI</t>
        </is>
      </c>
      <c r="J22" t="inlineStr">
        <is>
          <t>314-335</t>
        </is>
      </c>
      <c r="L22" s="18" t="n">
        <v>3.5</v>
      </c>
      <c r="M22" s="18" t="n">
        <v>7</v>
      </c>
      <c r="N22" t="inlineStr">
        <is>
          <t>Suecia</t>
        </is>
      </c>
    </row>
    <row r="23">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H23" t="n">
        <v>7</v>
      </c>
      <c r="I23" t="inlineStr">
        <is>
          <t>VLI</t>
        </is>
      </c>
      <c r="J23" t="inlineStr">
        <is>
          <t>314-335</t>
        </is>
      </c>
      <c r="L23" s="18" t="n">
        <v>3.5</v>
      </c>
      <c r="M23" s="18" t="n">
        <v>7</v>
      </c>
      <c r="N23" t="inlineStr">
        <is>
          <t>Suecia</t>
        </is>
      </c>
    </row>
    <row r="24">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t="n">
        <v>7.6</v>
      </c>
      <c r="H24" s="18" t="n">
        <v>15</v>
      </c>
      <c r="I24" s="18" t="inlineStr">
        <is>
          <t>VLI</t>
        </is>
      </c>
      <c r="J24" s="18" t="inlineStr">
        <is>
          <t>331-314</t>
        </is>
      </c>
      <c r="K24" s="18" t="n"/>
    </row>
    <row r="25">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t="n">
        <v>7.6</v>
      </c>
      <c r="H25" s="18" t="n">
        <v>15</v>
      </c>
      <c r="I25" s="18" t="inlineStr">
        <is>
          <t>VLI</t>
        </is>
      </c>
      <c r="J25" s="18" t="inlineStr">
        <is>
          <t>331-314</t>
        </is>
      </c>
      <c r="K25" s="18" t="n"/>
    </row>
    <row r="26">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t="n">
        <v>1.5</v>
      </c>
      <c r="H26" s="18" t="n">
        <v>2.5</v>
      </c>
      <c r="I26" s="18" t="inlineStr">
        <is>
          <t>VLB, VLI</t>
        </is>
      </c>
      <c r="J26" s="18" t="inlineStr">
        <is>
          <t>330-310-300-314</t>
        </is>
      </c>
      <c r="K26" s="18" t="n"/>
    </row>
    <row r="27">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t="n">
        <v>1.5</v>
      </c>
      <c r="H27" s="18" t="n">
        <v>2.5</v>
      </c>
      <c r="I27" s="18" t="inlineStr">
        <is>
          <t>VLB, VLI</t>
        </is>
      </c>
      <c r="J27" s="18" t="inlineStr">
        <is>
          <t>330-310-300-314</t>
        </is>
      </c>
      <c r="K27" s="18" t="n"/>
    </row>
    <row r="28">
      <c r="A28" s="2" t="inlineStr">
        <is>
          <t>Ácido perclórico</t>
        </is>
      </c>
      <c r="B28" s="2" t="inlineStr">
        <is>
          <t>Método interno Basado en el método OSHA ID-115SG (No Validado)</t>
        </is>
      </c>
      <c r="C28" s="2" t="n"/>
      <c r="D28" s="2" t="n"/>
      <c r="E28" t="inlineStr">
        <is>
          <t>7601-90-3</t>
        </is>
      </c>
      <c r="F28" s="2" t="inlineStr">
        <is>
          <t>Ácido perclórico - aire</t>
        </is>
      </c>
      <c r="L28" t="n">
        <v>1</v>
      </c>
      <c r="M28" t="n">
        <v>3</v>
      </c>
      <c r="N28" t="inlineStr">
        <is>
          <t>Polonia</t>
        </is>
      </c>
    </row>
    <row r="29">
      <c r="A29" s="2" t="inlineStr">
        <is>
          <t>urgente 8 días</t>
        </is>
      </c>
      <c r="B29" s="2" t="inlineStr">
        <is>
          <t>Método interno Basado en el método OSHA ID-115SG (No Validado)</t>
        </is>
      </c>
      <c r="C29" s="2" t="n"/>
      <c r="D29" s="2" t="n"/>
      <c r="E29" t="inlineStr">
        <is>
          <t>7601-90-3</t>
        </is>
      </c>
      <c r="F29" s="2" t="inlineStr">
        <is>
          <t>Ácido perclórico - aire</t>
        </is>
      </c>
      <c r="L29" t="n">
        <v>1</v>
      </c>
      <c r="M29" t="n">
        <v>3</v>
      </c>
      <c r="N29" t="inlineStr">
        <is>
          <t>Polonia</t>
        </is>
      </c>
    </row>
    <row r="30">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18" t="n">
        <v>0.05</v>
      </c>
      <c r="I30" s="18" t="inlineStr">
        <is>
          <t>VLI, s, d, az</t>
        </is>
      </c>
      <c r="J30" t="n">
        <v>314</v>
      </c>
      <c r="L30" t="n">
        <v>0.05</v>
      </c>
      <c r="M30" s="18" t="n">
        <v>0.1</v>
      </c>
      <c r="N30" t="inlineStr">
        <is>
          <t>Finlandia</t>
        </is>
      </c>
    </row>
    <row r="31">
      <c r="A31" s="2" t="inlineStr">
        <is>
          <t>Vapores de vulcanización</t>
        </is>
      </c>
      <c r="B31" s="2" t="inlineStr">
        <is>
          <t>Método interno Basado en MDHS47/3</t>
        </is>
      </c>
      <c r="C31" s="2" t="n"/>
      <c r="D31" s="2" t="inlineStr">
        <is>
          <t>FSC</t>
        </is>
      </c>
      <c r="F31" s="2" t="inlineStr">
        <is>
          <t>Vapores de vulcanización (Fracción soluble en ciclohexano) - aire</t>
        </is>
      </c>
      <c r="L31" t="n">
        <v>0.6</v>
      </c>
      <c r="N31" t="inlineStr">
        <is>
          <t>UK (FSC)</t>
        </is>
      </c>
    </row>
    <row r="32">
      <c r="A32" s="13" t="inlineStr">
        <is>
          <t>1 VOC extra especial (rutina)</t>
        </is>
      </c>
      <c r="B32" s="13" t="inlineStr">
        <is>
          <t>Método interno basado en QC ES01 BCM 002 C/6.01</t>
        </is>
      </c>
      <c r="C32" s="13" t="n"/>
      <c r="D32" s="13" t="n"/>
      <c r="E32" t="inlineStr">
        <is>
          <t>90357-06-5</t>
        </is>
      </c>
      <c r="F32" s="13" t="inlineStr">
        <is>
          <t>Bicalutamida - aire</t>
        </is>
      </c>
    </row>
    <row r="33">
      <c r="A33" s="13" t="inlineStr">
        <is>
          <t>Bicalutamida en aire</t>
        </is>
      </c>
      <c r="B33" s="13" t="inlineStr">
        <is>
          <t>Método inetrno basado en QC ES01 BCM 002 C/6.01</t>
        </is>
      </c>
      <c r="C33" s="13" t="n"/>
      <c r="D33" s="13" t="n"/>
      <c r="E33" t="inlineStr">
        <is>
          <t>90357-06-5</t>
        </is>
      </c>
      <c r="F33" s="13" t="inlineStr">
        <is>
          <t>Bicalutamida - aire</t>
        </is>
      </c>
    </row>
    <row r="34" customFormat="1" s="19">
      <c r="A34" s="20" t="inlineStr">
        <is>
          <t>Bromuro de Ipratropio - aire</t>
        </is>
      </c>
      <c r="B34" s="20" t="inlineStr">
        <is>
          <t>IT-63</t>
        </is>
      </c>
      <c r="C34" s="20" t="n"/>
      <c r="D34" s="20" t="n"/>
      <c r="F34" s="20" t="inlineStr">
        <is>
          <t>Bromuro de Ipratropio - aire</t>
        </is>
      </c>
    </row>
    <row r="35" customFormat="1" s="19">
      <c r="A35" s="20" t="inlineStr">
        <is>
          <t>Budesonida - aire</t>
        </is>
      </c>
      <c r="B35" s="20" t="inlineStr">
        <is>
          <t>IT-63</t>
        </is>
      </c>
      <c r="C35" s="20" t="n"/>
      <c r="D35" s="20" t="n"/>
      <c r="F35" s="20" t="inlineStr">
        <is>
          <t>Budesonida - aire</t>
        </is>
      </c>
    </row>
    <row r="36">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t="n">
        <v>1.9</v>
      </c>
      <c r="I36" t="inlineStr">
        <is>
          <t>C1B, vía dérmica, v, SEN, r</t>
        </is>
      </c>
      <c r="J36" t="inlineStr">
        <is>
          <t>226-350-331-311-301-314-317</t>
        </is>
      </c>
      <c r="K36" t="inlineStr">
        <is>
          <t>Sí.</t>
        </is>
      </c>
      <c r="L36" s="18" t="n">
        <v>1.9</v>
      </c>
      <c r="M36" s="18" t="n">
        <v>5.8</v>
      </c>
      <c r="N36" t="inlineStr">
        <is>
          <t>UK</t>
        </is>
      </c>
    </row>
    <row r="37">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t="n">
        <v>1.9</v>
      </c>
      <c r="I37" t="inlineStr">
        <is>
          <t>C1B, vía dérmica, v, SEN, r</t>
        </is>
      </c>
      <c r="J37" t="inlineStr">
        <is>
          <t>226-350-331-311-301-314-317</t>
        </is>
      </c>
      <c r="K37" t="inlineStr">
        <is>
          <t>Sí.</t>
        </is>
      </c>
      <c r="L37" s="18" t="n">
        <v>1.9</v>
      </c>
      <c r="M37" s="18" t="n">
        <v>5.8</v>
      </c>
      <c r="N37" t="inlineStr">
        <is>
          <t>UK</t>
        </is>
      </c>
    </row>
    <row r="38">
      <c r="A38" s="2" t="inlineStr">
        <is>
          <t>Acetofenona</t>
        </is>
      </c>
      <c r="B38" s="2" t="inlineStr">
        <is>
          <t>Método interno Basado en OHA PV 2003</t>
        </is>
      </c>
      <c r="C38" s="2" t="inlineStr">
        <is>
          <t>Acetilbenceno; Alfa-acetofenona</t>
        </is>
      </c>
      <c r="D38" s="2" t="n"/>
      <c r="E38" t="inlineStr">
        <is>
          <t>98-86-2</t>
        </is>
      </c>
      <c r="F38" s="2" t="inlineStr">
        <is>
          <t>Acetofenona - aire</t>
        </is>
      </c>
      <c r="G38" s="18" t="n">
        <v>50</v>
      </c>
      <c r="J38" t="inlineStr">
        <is>
          <t>302-319</t>
        </is>
      </c>
      <c r="L38" t="n">
        <v>50</v>
      </c>
      <c r="M38" s="18" t="n">
        <v>100</v>
      </c>
      <c r="N38" t="inlineStr">
        <is>
          <t>Polonia</t>
        </is>
      </c>
    </row>
    <row r="39">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18" t="n">
        <v>50</v>
      </c>
      <c r="J39" t="inlineStr">
        <is>
          <t>302-319</t>
        </is>
      </c>
      <c r="L39" t="n">
        <v>50</v>
      </c>
      <c r="M39" s="18" t="n">
        <v>100</v>
      </c>
      <c r="N39" t="inlineStr">
        <is>
          <t>Polonia</t>
        </is>
      </c>
    </row>
    <row r="40">
      <c r="A40" s="2" t="inlineStr">
        <is>
          <t>Alcanfor</t>
        </is>
      </c>
      <c r="B40" s="2" t="inlineStr">
        <is>
          <t>Método interno Basado en NIOSH 1301</t>
        </is>
      </c>
      <c r="C40" s="2" t="inlineStr">
        <is>
          <t>Camphor</t>
        </is>
      </c>
      <c r="D40" s="2" t="n"/>
      <c r="E40" t="inlineStr">
        <is>
          <t>76-22-2</t>
        </is>
      </c>
      <c r="F40" s="2" t="inlineStr">
        <is>
          <t>Alcanfor - aire</t>
        </is>
      </c>
      <c r="G40" t="n">
        <v>13</v>
      </c>
      <c r="H40" s="18" t="n">
        <v>19</v>
      </c>
      <c r="I40" s="18" t="n"/>
      <c r="J40" s="18" t="n"/>
      <c r="K40" s="18" t="n"/>
    </row>
    <row r="41">
      <c r="A41" s="2" t="inlineStr">
        <is>
          <t>1 VOC urgente 8 días</t>
        </is>
      </c>
      <c r="B41" s="2" t="inlineStr">
        <is>
          <t>Método interno Basado en NIOSH 1301</t>
        </is>
      </c>
      <c r="C41" s="2" t="inlineStr">
        <is>
          <t>Camphor</t>
        </is>
      </c>
      <c r="D41" s="2" t="n"/>
      <c r="E41" t="inlineStr">
        <is>
          <t>76-22-2</t>
        </is>
      </c>
      <c r="F41" s="2" t="inlineStr">
        <is>
          <t>Alcanfor - aire</t>
        </is>
      </c>
      <c r="G41" t="n">
        <v>13</v>
      </c>
      <c r="H41" s="18" t="n">
        <v>19</v>
      </c>
      <c r="I41" s="18" t="n"/>
      <c r="J41" s="18" t="n"/>
      <c r="K41" s="18" t="n"/>
    </row>
    <row r="42">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t="n">
        <v>5</v>
      </c>
      <c r="H42" s="18" t="n">
        <v>12</v>
      </c>
      <c r="I42" s="18" t="inlineStr">
        <is>
          <t>vía dérmica, VLI</t>
        </is>
      </c>
      <c r="J42" s="18" t="inlineStr">
        <is>
          <t>225-331-311-301-319-335-315-400</t>
        </is>
      </c>
      <c r="K42" s="18" t="n"/>
    </row>
    <row r="43">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t="n">
        <v>5</v>
      </c>
      <c r="H43" s="18" t="n">
        <v>12</v>
      </c>
      <c r="I43" s="18" t="inlineStr">
        <is>
          <t>vía dérmica, VLI</t>
        </is>
      </c>
      <c r="J43" s="18" t="inlineStr">
        <is>
          <t>225-331-311-301-319-335-315-400</t>
        </is>
      </c>
      <c r="K43" s="18" t="n"/>
    </row>
    <row r="44">
      <c r="A44" s="2" t="inlineStr">
        <is>
          <t>Arsina en aire</t>
        </is>
      </c>
      <c r="B44" s="2" t="inlineStr">
        <is>
          <t>Método interno basado en NIOSH 6001 y EPA 6020</t>
        </is>
      </c>
      <c r="C44" s="2" t="n"/>
      <c r="D44" s="2" t="n"/>
      <c r="E44" t="inlineStr">
        <is>
          <t>7784-42-1</t>
        </is>
      </c>
      <c r="F44" s="2" t="inlineStr">
        <is>
          <t>Arsina - aire</t>
        </is>
      </c>
      <c r="G44" t="n">
        <v>0.016</v>
      </c>
      <c r="I44" t="inlineStr">
        <is>
          <t>r</t>
        </is>
      </c>
      <c r="J44" s="18" t="inlineStr">
        <is>
          <t>220-330-373-400-410</t>
        </is>
      </c>
      <c r="L44" s="18" t="n">
        <v>0.016</v>
      </c>
      <c r="M44" s="18" t="n">
        <v>0.128</v>
      </c>
      <c r="N44" t="inlineStr">
        <is>
          <t>Alemania</t>
        </is>
      </c>
    </row>
    <row r="45" customFormat="1" s="21">
      <c r="A45" s="22" t="inlineStr">
        <is>
          <t>1 VOC urgente 8 días</t>
        </is>
      </c>
      <c r="B45" s="22" t="inlineStr"/>
      <c r="C45" s="22" t="n"/>
      <c r="D45" s="22" t="n"/>
      <c r="E45" s="21" t="inlineStr">
        <is>
          <t>67-56-1</t>
        </is>
      </c>
      <c r="F45" s="22" t="inlineStr">
        <is>
          <t>Alcohol metílico - aire</t>
        </is>
      </c>
    </row>
    <row r="46" customFormat="1" s="21">
      <c r="A46" s="22" t="inlineStr">
        <is>
          <t>Alcohol metílico</t>
        </is>
      </c>
      <c r="B46" s="22" t="inlineStr"/>
      <c r="C46" s="22" t="n"/>
      <c r="D46" s="22" t="n"/>
      <c r="E46" s="21" t="inlineStr">
        <is>
          <t>67-56-1</t>
        </is>
      </c>
      <c r="F46" s="22" t="inlineStr">
        <is>
          <t>Alcohol metílico - aire</t>
        </is>
      </c>
    </row>
    <row r="47">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18" t="n">
        <v>2.4</v>
      </c>
      <c r="I47" t="inlineStr">
        <is>
          <t>r, C1B, v, M1B</t>
        </is>
      </c>
      <c r="J47" s="18" t="inlineStr">
        <is>
          <t>224-350-340-331-311-302-319-335-315</t>
        </is>
      </c>
      <c r="K47" t="inlineStr">
        <is>
          <t>Sí.</t>
        </is>
      </c>
      <c r="L47" t="n">
        <v>2.4</v>
      </c>
      <c r="M47" s="18" t="n">
        <v>4.8</v>
      </c>
      <c r="N47" t="inlineStr">
        <is>
          <t>Dinamarca</t>
        </is>
      </c>
    </row>
    <row r="48">
      <c r="A48" s="2" t="inlineStr">
        <is>
          <t>VOC especial (rutina)</t>
        </is>
      </c>
      <c r="B48" s="2" t="inlineStr">
        <is>
          <t>Método interno Basado en OSHA 88</t>
        </is>
      </c>
      <c r="C48" s="2" t="inlineStr">
        <is>
          <t>Metiloxirano</t>
        </is>
      </c>
      <c r="D48" s="2" t="n"/>
      <c r="E48" t="inlineStr">
        <is>
          <t>75-56-9</t>
        </is>
      </c>
      <c r="F48" s="2" t="inlineStr">
        <is>
          <t>Óxido de propileno - aire</t>
        </is>
      </c>
      <c r="G48" s="18" t="n">
        <v>2.4</v>
      </c>
      <c r="I48" t="inlineStr">
        <is>
          <t>r, C1B, v, M1B</t>
        </is>
      </c>
      <c r="J48" s="18" t="inlineStr">
        <is>
          <t>224-350-340-331-311-302-319-335-315</t>
        </is>
      </c>
      <c r="K48" t="inlineStr">
        <is>
          <t>Sí.</t>
        </is>
      </c>
      <c r="L48" t="n">
        <v>2.4</v>
      </c>
      <c r="M48" s="18" t="n">
        <v>4.8</v>
      </c>
      <c r="N48" t="inlineStr">
        <is>
          <t>Dinamarca</t>
        </is>
      </c>
    </row>
    <row r="49">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t="n">
        <v>2.2</v>
      </c>
      <c r="I49" t="inlineStr">
        <is>
          <t>VLBa</t>
        </is>
      </c>
      <c r="J49" s="18" t="inlineStr">
        <is>
          <t>351-302-315</t>
        </is>
      </c>
      <c r="L49" s="18" t="n">
        <v>2.5</v>
      </c>
      <c r="M49" s="18" t="n">
        <v>5</v>
      </c>
      <c r="N49" t="inlineStr">
        <is>
          <t>Dinamarca</t>
        </is>
      </c>
    </row>
    <row r="50">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t="n">
        <v>2.2</v>
      </c>
      <c r="I50" t="inlineStr">
        <is>
          <t>VLBa</t>
        </is>
      </c>
      <c r="J50" s="18" t="inlineStr">
        <is>
          <t>351-302-315</t>
        </is>
      </c>
      <c r="L50" s="18" t="n">
        <v>2.5</v>
      </c>
      <c r="M50" s="18" t="n">
        <v>5</v>
      </c>
      <c r="N50" t="inlineStr">
        <is>
          <t>Dinamarca</t>
        </is>
      </c>
    </row>
    <row r="5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18" t="n">
        <v>125</v>
      </c>
      <c r="H51" t="n">
        <v>250</v>
      </c>
      <c r="I51" s="18" t="inlineStr">
        <is>
          <t>vía dérmica, VLI</t>
        </is>
      </c>
      <c r="J51" s="18" t="inlineStr">
        <is>
          <t>224-332-302-319-335</t>
        </is>
      </c>
    </row>
    <row r="52">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18" t="n">
        <v>125</v>
      </c>
      <c r="H52" t="n">
        <v>250</v>
      </c>
      <c r="I52" s="18" t="inlineStr">
        <is>
          <t>vía dérmica, VLI</t>
        </is>
      </c>
      <c r="J52" s="18" t="inlineStr">
        <is>
          <t>224-332-302-319-335</t>
        </is>
      </c>
    </row>
    <row r="53" customFormat="1" s="7">
      <c r="A53" s="8" t="n"/>
      <c r="B53" s="8" t="inlineStr">
        <is>
          <t>Método interno basado en NIOSH 2005</t>
        </is>
      </c>
      <c r="C53" s="8" t="n"/>
      <c r="D53" s="8" t="n"/>
      <c r="E53" s="7" t="inlineStr">
        <is>
          <t>98-95-3</t>
        </is>
      </c>
      <c r="F53" s="8" t="inlineStr">
        <is>
          <t>Nitrobenceno - aire</t>
        </is>
      </c>
      <c r="G53" s="7" t="n">
        <v>1</v>
      </c>
      <c r="I53" s="7" t="inlineStr">
        <is>
          <t>TR1B, VLB, vía dérmica, VLI, v</t>
        </is>
      </c>
      <c r="J53" s="7" t="inlineStr">
        <is>
          <t>351-360F-301-331-311-372-412</t>
        </is>
      </c>
      <c r="K53" s="7" t="inlineStr">
        <is>
          <t>Sí.</t>
        </is>
      </c>
      <c r="L53" s="7" t="n">
        <v>1</v>
      </c>
      <c r="M53" s="7" t="n">
        <v>2</v>
      </c>
      <c r="N53" s="7" t="inlineStr">
        <is>
          <t>Dinamarca</t>
        </is>
      </c>
    </row>
    <row r="54">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t="n">
        <v>208</v>
      </c>
      <c r="I54" t="inlineStr">
        <is>
          <t>vía dérmica</t>
        </is>
      </c>
      <c r="J54" s="18" t="inlineStr">
        <is>
          <t>332-302-335-315</t>
        </is>
      </c>
      <c r="L54" s="18" t="n">
        <v>200</v>
      </c>
      <c r="M54" s="18" t="n">
        <v>200</v>
      </c>
      <c r="N54" t="inlineStr">
        <is>
          <t>Suiza</t>
        </is>
      </c>
    </row>
    <row r="55">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t="n">
        <v>208</v>
      </c>
      <c r="I55" t="inlineStr">
        <is>
          <t>vía dérmica</t>
        </is>
      </c>
      <c r="J55" s="18" t="inlineStr">
        <is>
          <t>332-302-335-315</t>
        </is>
      </c>
      <c r="L55" s="18" t="n">
        <v>200</v>
      </c>
      <c r="M55" s="18" t="n">
        <v>200</v>
      </c>
      <c r="N55" t="inlineStr">
        <is>
          <t>Suiza</t>
        </is>
      </c>
    </row>
    <row r="56">
      <c r="A56" s="2" t="inlineStr">
        <is>
          <t>Cloruro de bencilo</t>
        </is>
      </c>
      <c r="B56" s="2" t="inlineStr">
        <is>
          <t>Método interno Basado en MTA/MA-053/A02 (NIOSH 1003)</t>
        </is>
      </c>
      <c r="C56" s="2" t="n"/>
      <c r="D56" s="2" t="n"/>
      <c r="E56" t="inlineStr">
        <is>
          <t>100-44-7</t>
        </is>
      </c>
      <c r="F56" s="2" t="inlineStr">
        <is>
          <t>Cloruro de bencilo - aire</t>
        </is>
      </c>
      <c r="G56" t="n">
        <v>5.3</v>
      </c>
      <c r="I56" t="inlineStr">
        <is>
          <t>r, C1B</t>
        </is>
      </c>
      <c r="J56" s="18" t="inlineStr">
        <is>
          <t>350-331-302-373-335-315-318</t>
        </is>
      </c>
      <c r="K56" t="inlineStr">
        <is>
          <t>Sí.</t>
        </is>
      </c>
      <c r="L56" s="18" t="n">
        <v>5</v>
      </c>
      <c r="M56" s="18" t="n">
        <v>5</v>
      </c>
      <c r="N56" t="inlineStr">
        <is>
          <t>Dinamarca</t>
        </is>
      </c>
    </row>
    <row r="57">
      <c r="A57" s="2" t="inlineStr">
        <is>
          <t>1 VOC urgente 8 días</t>
        </is>
      </c>
      <c r="B57" s="2" t="inlineStr">
        <is>
          <t>Método interno Basado en MTA/MA-053/A02 (NIOSH 1003)</t>
        </is>
      </c>
      <c r="C57" s="2" t="n"/>
      <c r="D57" s="2" t="n"/>
      <c r="E57" t="inlineStr">
        <is>
          <t>100-44-7</t>
        </is>
      </c>
      <c r="F57" s="2" t="inlineStr">
        <is>
          <t>Cloruro de bencilo - aire</t>
        </is>
      </c>
      <c r="G57" t="n">
        <v>5.3</v>
      </c>
      <c r="I57" t="inlineStr">
        <is>
          <t>r, C1B</t>
        </is>
      </c>
      <c r="J57" s="18" t="inlineStr">
        <is>
          <t>350-331-302-373-335-315-318</t>
        </is>
      </c>
      <c r="K57" t="inlineStr">
        <is>
          <t>Sí.</t>
        </is>
      </c>
      <c r="L57" s="18" t="n">
        <v>5</v>
      </c>
      <c r="M57" s="18" t="n">
        <v>5</v>
      </c>
      <c r="N57" t="inlineStr">
        <is>
          <t>Dinamarca</t>
        </is>
      </c>
    </row>
    <row r="58">
      <c r="A58" s="13" t="inlineStr">
        <is>
          <t>1 VOC urgente 8 días</t>
        </is>
      </c>
      <c r="B58" s="13" t="inlineStr">
        <is>
          <t>PNT00061</t>
        </is>
      </c>
      <c r="C58" s="13" t="inlineStr">
        <is>
          <t>Éter dietílico; Éter etílico</t>
        </is>
      </c>
      <c r="D58" s="13" t="n"/>
      <c r="E58" t="inlineStr">
        <is>
          <t>60-29-7</t>
        </is>
      </c>
      <c r="F58" s="13" t="inlineStr">
        <is>
          <t>Dietiléter - aire</t>
        </is>
      </c>
      <c r="G58" t="n">
        <v>308</v>
      </c>
      <c r="H58" t="n">
        <v>616</v>
      </c>
      <c r="I58" t="inlineStr">
        <is>
          <t>VLI</t>
        </is>
      </c>
      <c r="J58" s="18" t="inlineStr">
        <is>
          <t>224-302-336</t>
        </is>
      </c>
    </row>
    <row r="59">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t="n">
        <v>308</v>
      </c>
      <c r="H59" t="n">
        <v>616</v>
      </c>
      <c r="I59" t="inlineStr">
        <is>
          <t>VLI</t>
        </is>
      </c>
      <c r="J59" s="18" t="inlineStr">
        <is>
          <t>224-302-336</t>
        </is>
      </c>
    </row>
    <row r="60">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t="n">
        <v>16</v>
      </c>
      <c r="I60" t="inlineStr">
        <is>
          <t>SEN, vía dérmica</t>
        </is>
      </c>
      <c r="J60" s="18" t="inlineStr">
        <is>
          <t>226-351-341-332-302-335-317-412</t>
        </is>
      </c>
      <c r="L60" s="18" t="n">
        <v>30</v>
      </c>
      <c r="M60" s="18" t="n">
        <v>60</v>
      </c>
      <c r="N60" s="18" t="inlineStr">
        <is>
          <t>Dinamarca</t>
        </is>
      </c>
    </row>
    <row r="6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t="n">
        <v>16</v>
      </c>
      <c r="I61" t="inlineStr">
        <is>
          <t>SEN, vía dérmica</t>
        </is>
      </c>
      <c r="J61" s="18" t="inlineStr">
        <is>
          <t>226-351-341-332-302-335-317-412</t>
        </is>
      </c>
      <c r="L61" s="18" t="n">
        <v>30</v>
      </c>
      <c r="M61" s="18" t="n">
        <v>60</v>
      </c>
      <c r="N61" s="18" t="inlineStr">
        <is>
          <t>Dinamarca</t>
        </is>
      </c>
    </row>
    <row r="62">
      <c r="A62" s="13" t="inlineStr">
        <is>
          <t>1 Etanolamina (rutina)</t>
        </is>
      </c>
      <c r="B62" s="13" t="n"/>
      <c r="C62" s="13" t="n"/>
      <c r="D62" s="13" t="n"/>
      <c r="E62" t="inlineStr">
        <is>
          <t>108-01-0</t>
        </is>
      </c>
      <c r="F62" s="13" t="inlineStr">
        <is>
          <t>Dimetilaminoetanol</t>
        </is>
      </c>
      <c r="L62" t="n">
        <v>7.4</v>
      </c>
      <c r="M62" t="n">
        <v>22</v>
      </c>
      <c r="N62" t="inlineStr">
        <is>
          <t>UK</t>
        </is>
      </c>
    </row>
    <row r="63">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L63" t="n">
        <v>2.7</v>
      </c>
      <c r="M63" s="18" t="n">
        <v>2.7</v>
      </c>
      <c r="N63" t="inlineStr">
        <is>
          <t>Alemania</t>
        </is>
      </c>
    </row>
    <row r="64">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L64" t="n">
        <v>2.7</v>
      </c>
      <c r="M64" s="18" t="n">
        <v>2.7</v>
      </c>
      <c r="N64" t="inlineStr">
        <is>
          <t>Alemania</t>
        </is>
      </c>
    </row>
    <row r="65">
      <c r="A65" s="13" t="inlineStr">
        <is>
          <t>Fenol</t>
        </is>
      </c>
      <c r="B65" s="13" t="inlineStr">
        <is>
          <t>Método interno Basado en NIOSH 2546</t>
        </is>
      </c>
      <c r="C65" s="13" t="inlineStr">
        <is>
          <t>Hidroxibenceno; Ácido carbólico</t>
        </is>
      </c>
      <c r="D65" s="13" t="n"/>
      <c r="E65" t="inlineStr">
        <is>
          <t>108-95-2</t>
        </is>
      </c>
      <c r="F65" s="13" t="inlineStr">
        <is>
          <t>Fenol - aire</t>
        </is>
      </c>
      <c r="G65" t="n">
        <v>8</v>
      </c>
      <c r="H65" t="n">
        <v>16</v>
      </c>
      <c r="I65" t="inlineStr">
        <is>
          <t>VLB, vía dérmica, VLI</t>
        </is>
      </c>
      <c r="J65" t="inlineStr">
        <is>
          <t>341-331-311-301-373-314</t>
        </is>
      </c>
    </row>
    <row r="66">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t="n">
        <v>8</v>
      </c>
      <c r="H66" t="n">
        <v>16</v>
      </c>
      <c r="I66" t="inlineStr">
        <is>
          <t>VLB, vía dérmica, VLI</t>
        </is>
      </c>
      <c r="J66" t="inlineStr">
        <is>
          <t>341-331-311-301-373-314</t>
        </is>
      </c>
    </row>
    <row r="67">
      <c r="A67" s="2" t="inlineStr">
        <is>
          <t>VOC especial (rutina)</t>
        </is>
      </c>
      <c r="B67" s="2" t="inlineStr">
        <is>
          <t>Método interno basado en INRS M-157</t>
        </is>
      </c>
      <c r="C67" s="2" t="n"/>
      <c r="D67" s="2" t="n"/>
      <c r="E67" t="inlineStr">
        <is>
          <t>96-29-7</t>
        </is>
      </c>
      <c r="F67" s="2" t="inlineStr">
        <is>
          <t>2-Butanona Oxima - aire</t>
        </is>
      </c>
      <c r="L67" t="n">
        <v>1</v>
      </c>
      <c r="M67" t="n">
        <v>8</v>
      </c>
      <c r="N67" t="inlineStr">
        <is>
          <t>Alemania</t>
        </is>
      </c>
    </row>
    <row r="68">
      <c r="A68" s="2" t="inlineStr">
        <is>
          <t>VOC especial urgente 8 días</t>
        </is>
      </c>
      <c r="B68" s="2" t="inlineStr">
        <is>
          <t>Método interno basado en INRS M-157</t>
        </is>
      </c>
      <c r="C68" s="2" t="n"/>
      <c r="D68" s="2" t="n"/>
      <c r="E68" t="inlineStr">
        <is>
          <t>96-29-7</t>
        </is>
      </c>
      <c r="F68" s="2" t="inlineStr">
        <is>
          <t>2-Butanona Oxima - aire</t>
        </is>
      </c>
      <c r="L68" t="n">
        <v>1</v>
      </c>
      <c r="M68" t="n">
        <v>8</v>
      </c>
      <c r="N68" t="inlineStr">
        <is>
          <t>Alemania</t>
        </is>
      </c>
    </row>
    <row r="69">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18" t="n">
        <v>264</v>
      </c>
      <c r="J69" t="inlineStr">
        <is>
          <t>332-411</t>
        </is>
      </c>
      <c r="L69" s="18" t="n">
        <v>260</v>
      </c>
      <c r="M69" s="18" t="n">
        <v>390</v>
      </c>
      <c r="N69" s="18" t="inlineStr">
        <is>
          <t>Finlandia</t>
        </is>
      </c>
    </row>
    <row r="70">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18" t="n">
        <v>264</v>
      </c>
      <c r="J70" t="inlineStr">
        <is>
          <t>332-411</t>
        </is>
      </c>
      <c r="L70" s="18" t="n">
        <v>260</v>
      </c>
      <c r="M70" s="18" t="n">
        <v>390</v>
      </c>
      <c r="N70" s="18" t="inlineStr">
        <is>
          <t>Finlandia</t>
        </is>
      </c>
    </row>
    <row r="71">
      <c r="A71" s="2" t="inlineStr">
        <is>
          <t>1 hidrocarburo (rutina)</t>
        </is>
      </c>
      <c r="B71" s="2" t="inlineStr">
        <is>
          <t>PNT00061</t>
        </is>
      </c>
      <c r="C71" s="2" t="inlineStr">
        <is>
          <t>Hidruro de amilo</t>
        </is>
      </c>
      <c r="D71" s="2" t="n"/>
      <c r="E71" t="inlineStr">
        <is>
          <t>109-66-0</t>
        </is>
      </c>
      <c r="F71" s="2" t="inlineStr">
        <is>
          <t>n-Pentano - aire</t>
        </is>
      </c>
      <c r="G71" t="n">
        <v>3000</v>
      </c>
      <c r="I71" t="inlineStr">
        <is>
          <t>VLI</t>
        </is>
      </c>
      <c r="J71" t="inlineStr">
        <is>
          <t>225-304-336-411</t>
        </is>
      </c>
      <c r="L71" s="18" t="n">
        <v>3000</v>
      </c>
      <c r="M71" s="18" t="n">
        <v>6000</v>
      </c>
      <c r="N71" s="18" t="inlineStr">
        <is>
          <t>Alemania</t>
        </is>
      </c>
    </row>
    <row r="72">
      <c r="A72" s="2" t="inlineStr">
        <is>
          <t>1 hidrocarburo urgente 8 días</t>
        </is>
      </c>
      <c r="B72" s="2" t="inlineStr">
        <is>
          <t>PNT00061</t>
        </is>
      </c>
      <c r="C72" s="2" t="inlineStr">
        <is>
          <t>Hidruro de amilo</t>
        </is>
      </c>
      <c r="D72" s="2" t="n"/>
      <c r="E72" t="inlineStr">
        <is>
          <t>109-66-0</t>
        </is>
      </c>
      <c r="F72" s="2" t="inlineStr">
        <is>
          <t>n-Pentano - aire</t>
        </is>
      </c>
      <c r="G72" t="n">
        <v>3000</v>
      </c>
      <c r="I72" t="inlineStr">
        <is>
          <t>VLI</t>
        </is>
      </c>
      <c r="J72" t="inlineStr">
        <is>
          <t>225-304-336-411</t>
        </is>
      </c>
      <c r="L72" s="18" t="n">
        <v>3000</v>
      </c>
      <c r="M72" s="18" t="n">
        <v>6000</v>
      </c>
      <c r="N72" s="18" t="inlineStr">
        <is>
          <t>Alemania</t>
        </is>
      </c>
    </row>
    <row r="73">
      <c r="A73" s="2" t="inlineStr">
        <is>
          <t>1 VOC o Compuesto Orgánico Volátil (rutina)</t>
        </is>
      </c>
      <c r="B73" s="2" t="inlineStr">
        <is>
          <t>PNT00061</t>
        </is>
      </c>
      <c r="C73" s="2" t="inlineStr">
        <is>
          <t>Hidruro de amilo</t>
        </is>
      </c>
      <c r="D73" s="2" t="n"/>
      <c r="E73" t="inlineStr">
        <is>
          <t>109-66-0</t>
        </is>
      </c>
      <c r="F73" s="2" t="inlineStr">
        <is>
          <t>n-Pentano - aire</t>
        </is>
      </c>
      <c r="G73" t="n">
        <v>3000</v>
      </c>
      <c r="I73" t="inlineStr">
        <is>
          <t>VLI</t>
        </is>
      </c>
      <c r="J73" t="inlineStr">
        <is>
          <t>225-304-336-411</t>
        </is>
      </c>
      <c r="L73" s="18" t="n">
        <v>3000</v>
      </c>
      <c r="M73" s="18" t="n">
        <v>6000</v>
      </c>
      <c r="N73" s="18" t="inlineStr">
        <is>
          <t>Alemania</t>
        </is>
      </c>
    </row>
    <row r="74">
      <c r="A74" s="2" t="inlineStr">
        <is>
          <t>1 VOC urgente 8 días</t>
        </is>
      </c>
      <c r="B74" s="2" t="inlineStr">
        <is>
          <t>PNT00061</t>
        </is>
      </c>
      <c r="C74" s="17" t="inlineStr">
        <is>
          <t>Hidruro de amilo</t>
        </is>
      </c>
      <c r="D74" s="2" t="n"/>
      <c r="E74" t="inlineStr">
        <is>
          <t>109-66-0</t>
        </is>
      </c>
      <c r="F74" s="2" t="inlineStr">
        <is>
          <t>n-Pentano - aire</t>
        </is>
      </c>
      <c r="G74" t="n">
        <v>3000</v>
      </c>
      <c r="I74" t="inlineStr">
        <is>
          <t>VLI</t>
        </is>
      </c>
      <c r="J74" t="inlineStr">
        <is>
          <t>225-304-336-411</t>
        </is>
      </c>
      <c r="L74" s="18" t="n">
        <v>3000</v>
      </c>
      <c r="M74" s="18" t="n">
        <v>6000</v>
      </c>
      <c r="N74" s="18" t="inlineStr">
        <is>
          <t>Alemania</t>
        </is>
      </c>
    </row>
    <row r="75">
      <c r="A75" s="2" t="inlineStr">
        <is>
          <t>1 VOC o Compuesto Orgánico Volátil (rutina)</t>
        </is>
      </c>
      <c r="B75" s="2" t="inlineStr">
        <is>
          <t>MTA/MA-064/A07</t>
        </is>
      </c>
      <c r="C75" s="2" t="inlineStr">
        <is>
          <t>Etanol</t>
        </is>
      </c>
      <c r="D75" s="2" t="n"/>
      <c r="E75" t="inlineStr">
        <is>
          <t>64-17-5</t>
        </is>
      </c>
      <c r="F75" s="2" t="inlineStr">
        <is>
          <t>Alcohol etílico - aire</t>
        </is>
      </c>
      <c r="H75" t="n">
        <v>1910</v>
      </c>
      <c r="I75" t="inlineStr">
        <is>
          <t>s</t>
        </is>
      </c>
      <c r="J75" t="n">
        <v>225</v>
      </c>
      <c r="L75" t="n">
        <v>260</v>
      </c>
      <c r="M75" t="n">
        <v>1900</v>
      </c>
      <c r="N75" t="inlineStr">
        <is>
          <t>Holanda</t>
        </is>
      </c>
    </row>
    <row r="76">
      <c r="A76" s="2" t="inlineStr">
        <is>
          <t>1 VOC o Compuesto Orgánico Volátil (rutina)</t>
        </is>
      </c>
      <c r="B76" s="2" t="inlineStr">
        <is>
          <t>PNT00061</t>
        </is>
      </c>
      <c r="C76" s="2" t="inlineStr">
        <is>
          <t>Etanol</t>
        </is>
      </c>
      <c r="D76" s="2" t="n"/>
      <c r="E76" t="inlineStr">
        <is>
          <t>64-17-5</t>
        </is>
      </c>
      <c r="F76" s="2" t="inlineStr">
        <is>
          <t>Alcohol etílico - aire</t>
        </is>
      </c>
      <c r="H76" t="n">
        <v>1910</v>
      </c>
      <c r="I76" t="inlineStr">
        <is>
          <t>s</t>
        </is>
      </c>
      <c r="J76" t="n">
        <v>225</v>
      </c>
      <c r="L76" t="n">
        <v>260</v>
      </c>
      <c r="M76" t="n">
        <v>1900</v>
      </c>
      <c r="N76" t="inlineStr">
        <is>
          <t>Holanda</t>
        </is>
      </c>
    </row>
    <row r="77">
      <c r="A77" s="2" t="inlineStr">
        <is>
          <t>1 VOC urgente 8 días</t>
        </is>
      </c>
      <c r="B77" s="2" t="inlineStr">
        <is>
          <t>MTA/MA-064/A07</t>
        </is>
      </c>
      <c r="C77" s="2" t="inlineStr">
        <is>
          <t>Etanol</t>
        </is>
      </c>
      <c r="D77" s="2" t="n"/>
      <c r="E77" t="inlineStr">
        <is>
          <t>64-17-5</t>
        </is>
      </c>
      <c r="F77" s="2" t="inlineStr">
        <is>
          <t>Alcohol etílico - aire</t>
        </is>
      </c>
      <c r="H77" t="n">
        <v>1910</v>
      </c>
      <c r="I77" t="inlineStr">
        <is>
          <t>s</t>
        </is>
      </c>
      <c r="J77" t="n">
        <v>225</v>
      </c>
      <c r="L77" t="n">
        <v>260</v>
      </c>
      <c r="M77" t="n">
        <v>1900</v>
      </c>
      <c r="N77" t="inlineStr">
        <is>
          <t>Holanda</t>
        </is>
      </c>
    </row>
    <row r="78">
      <c r="A78" s="2" t="inlineStr">
        <is>
          <t>1 VOC urgente 8 días</t>
        </is>
      </c>
      <c r="B78" s="2" t="inlineStr">
        <is>
          <t>PNT00061</t>
        </is>
      </c>
      <c r="C78" s="2" t="inlineStr">
        <is>
          <t>Etanol</t>
        </is>
      </c>
      <c r="D78" s="2" t="n"/>
      <c r="E78" t="inlineStr">
        <is>
          <t>64-17-5</t>
        </is>
      </c>
      <c r="F78" s="2" t="inlineStr">
        <is>
          <t>Alcohol etílico - aire</t>
        </is>
      </c>
      <c r="H78" t="n">
        <v>1910</v>
      </c>
      <c r="I78" t="inlineStr">
        <is>
          <t>s</t>
        </is>
      </c>
      <c r="J78" t="n">
        <v>225</v>
      </c>
      <c r="L78" t="n">
        <v>260</v>
      </c>
      <c r="M78" t="n">
        <v>1900</v>
      </c>
      <c r="N78" t="inlineStr">
        <is>
          <t>Holanda</t>
        </is>
      </c>
    </row>
    <row r="79">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t="n">
        <v>18</v>
      </c>
      <c r="H79" s="18" t="n">
        <v>37</v>
      </c>
      <c r="I79" s="18" t="inlineStr">
        <is>
          <t>VLI</t>
        </is>
      </c>
      <c r="J79" s="18" t="n"/>
      <c r="K79" s="18" t="n"/>
    </row>
    <row r="80">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t="n">
        <v>18</v>
      </c>
      <c r="H80" s="18" t="n">
        <v>37</v>
      </c>
      <c r="I80" s="18" t="inlineStr">
        <is>
          <t>VLI</t>
        </is>
      </c>
      <c r="J80" s="18" t="n"/>
      <c r="K80" s="18" t="n"/>
    </row>
    <row r="81">
      <c r="A81" s="2" t="inlineStr">
        <is>
          <t>1 VOC urgente 8 días</t>
        </is>
      </c>
      <c r="B81" s="2" t="inlineStr">
        <is>
          <t>PNT00061</t>
        </is>
      </c>
      <c r="C81" s="2" t="inlineStr">
        <is>
          <t>2-propanona; Dimetilcetona</t>
        </is>
      </c>
      <c r="D81" s="2" t="n"/>
      <c r="E81" t="inlineStr">
        <is>
          <t>67-64-1</t>
        </is>
      </c>
      <c r="F81" s="2" t="inlineStr">
        <is>
          <t>Acetona - aire</t>
        </is>
      </c>
      <c r="G81" t="n">
        <v>1210</v>
      </c>
      <c r="I81" t="inlineStr">
        <is>
          <t>VLB, VLI</t>
        </is>
      </c>
      <c r="J81" t="inlineStr">
        <is>
          <t>225-319-336-EUH066</t>
        </is>
      </c>
      <c r="L81" s="18" t="n">
        <v>1210</v>
      </c>
      <c r="M81" s="18" t="n">
        <v>2040</v>
      </c>
      <c r="N81" t="inlineStr">
        <is>
          <t>Holanda</t>
        </is>
      </c>
    </row>
    <row r="82">
      <c r="A82" s="2" t="inlineStr">
        <is>
          <t>1 VOC o Compuesto Orgánico Volátil (rutina)</t>
        </is>
      </c>
      <c r="B82" s="2" t="inlineStr">
        <is>
          <t>PNT00061</t>
        </is>
      </c>
      <c r="C82" s="2" t="inlineStr">
        <is>
          <t>2-propanona; Dimetilcetona</t>
        </is>
      </c>
      <c r="D82" s="2" t="n"/>
      <c r="E82" t="inlineStr">
        <is>
          <t>67-64-1</t>
        </is>
      </c>
      <c r="F82" s="2" t="inlineStr">
        <is>
          <t>Acetona - aire</t>
        </is>
      </c>
      <c r="G82" t="n">
        <v>1210</v>
      </c>
      <c r="I82" t="inlineStr">
        <is>
          <t>VLB, VLI</t>
        </is>
      </c>
      <c r="J82" t="inlineStr">
        <is>
          <t>225-319-336-EUH066</t>
        </is>
      </c>
      <c r="L82" s="18" t="n">
        <v>1210</v>
      </c>
      <c r="M82" s="18" t="n">
        <v>2040</v>
      </c>
      <c r="N82" t="inlineStr">
        <is>
          <t>Holanda</t>
        </is>
      </c>
    </row>
    <row r="83">
      <c r="A83" s="2" t="inlineStr">
        <is>
          <t>1 VOC urgente 8 días</t>
        </is>
      </c>
      <c r="B83" s="2" t="inlineStr">
        <is>
          <t>PNT00061</t>
        </is>
      </c>
      <c r="C83" s="2" t="inlineStr">
        <is>
          <t>Isopropanol; i-Propanol; 2-Propanol; IPA</t>
        </is>
      </c>
      <c r="D83" s="2" t="n"/>
      <c r="E83" t="inlineStr">
        <is>
          <t>67-63-0</t>
        </is>
      </c>
      <c r="F83" s="2" t="inlineStr">
        <is>
          <t>Alcohol isopropílico - aire</t>
        </is>
      </c>
      <c r="G83" t="n">
        <v>500</v>
      </c>
      <c r="H83" t="n">
        <v>1000</v>
      </c>
      <c r="I83" t="inlineStr">
        <is>
          <t>s, VLB</t>
        </is>
      </c>
      <c r="J83" t="inlineStr">
        <is>
          <t>225-319-336</t>
        </is>
      </c>
    </row>
    <row r="84">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t="n">
        <v>500</v>
      </c>
      <c r="H84" t="n">
        <v>1000</v>
      </c>
      <c r="I84" t="inlineStr">
        <is>
          <t>s, VLB</t>
        </is>
      </c>
      <c r="J84" t="inlineStr">
        <is>
          <t>225-319-336</t>
        </is>
      </c>
    </row>
    <row r="85">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t="n">
        <v>616</v>
      </c>
      <c r="H85" s="18" t="n">
        <v>770</v>
      </c>
      <c r="I85" s="18" t="n"/>
      <c r="J85" s="18" t="inlineStr">
        <is>
          <t>225-319-336-EUH066</t>
        </is>
      </c>
      <c r="K85" s="18" t="n"/>
    </row>
    <row r="86">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t="n">
        <v>616</v>
      </c>
      <c r="H86" s="18" t="n">
        <v>770</v>
      </c>
      <c r="I86" s="18" t="n"/>
      <c r="J86" s="18" t="inlineStr">
        <is>
          <t>225-319-336-EUH066</t>
        </is>
      </c>
      <c r="K86" s="18" t="n"/>
    </row>
    <row r="87">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t="n">
        <v>72</v>
      </c>
      <c r="I87" t="inlineStr">
        <is>
          <t>VLB, VLI</t>
        </is>
      </c>
      <c r="J87" t="inlineStr">
        <is>
          <t>225-361f-304-373-315-336-411</t>
        </is>
      </c>
      <c r="L87" s="18" t="n">
        <v>72</v>
      </c>
      <c r="M87" s="18" t="n">
        <v>144</v>
      </c>
      <c r="N87" t="inlineStr">
        <is>
          <t>Dinamarca</t>
        </is>
      </c>
    </row>
    <row r="88">
      <c r="A88" s="2" t="inlineStr">
        <is>
          <t>1 VOC urgente 8 días</t>
        </is>
      </c>
      <c r="B88" s="2" t="inlineStr">
        <is>
          <t>PNT00061</t>
        </is>
      </c>
      <c r="C88" s="2" t="inlineStr">
        <is>
          <t>Hexanos, mezcla de isómeros</t>
        </is>
      </c>
      <c r="D88" s="2" t="n"/>
      <c r="E88" t="inlineStr">
        <is>
          <t>110-54-3</t>
        </is>
      </c>
      <c r="F88" s="2" t="inlineStr">
        <is>
          <t>Hexanos (mezclas de isómeros) - aire</t>
        </is>
      </c>
      <c r="G88" t="n">
        <v>72</v>
      </c>
      <c r="I88" t="inlineStr">
        <is>
          <t>VLB, VLI</t>
        </is>
      </c>
      <c r="J88" t="inlineStr">
        <is>
          <t>225-361f-304-373-315-336-411</t>
        </is>
      </c>
      <c r="L88" s="18" t="n">
        <v>72</v>
      </c>
      <c r="M88" s="18" t="n">
        <v>144</v>
      </c>
      <c r="N88" t="inlineStr">
        <is>
          <t>Dinamarca</t>
        </is>
      </c>
    </row>
    <row r="89">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t="n">
        <v>72</v>
      </c>
      <c r="I89" t="inlineStr">
        <is>
          <t>VLB, VLI</t>
        </is>
      </c>
      <c r="J89" t="inlineStr">
        <is>
          <t>225-361f-304-373-315-336-411</t>
        </is>
      </c>
      <c r="L89" s="18" t="n">
        <v>72</v>
      </c>
      <c r="M89" s="18" t="n">
        <v>144</v>
      </c>
      <c r="N89" t="inlineStr">
        <is>
          <t>Dinamarca</t>
        </is>
      </c>
    </row>
    <row r="90">
      <c r="A90" s="2" t="inlineStr">
        <is>
          <t>1 hidrocarburo (rutina)</t>
        </is>
      </c>
      <c r="B90" s="2" t="inlineStr">
        <is>
          <t>PNT00061</t>
        </is>
      </c>
      <c r="C90" s="2" t="inlineStr">
        <is>
          <t>Hexanos, mezcla de isómeros</t>
        </is>
      </c>
      <c r="D90" s="2" t="n"/>
      <c r="E90" t="inlineStr">
        <is>
          <t>110-54-3</t>
        </is>
      </c>
      <c r="F90" s="2" t="inlineStr">
        <is>
          <t>Hexanos (mezclas de isómeros) - aire</t>
        </is>
      </c>
      <c r="G90" t="n">
        <v>72</v>
      </c>
      <c r="I90" t="inlineStr">
        <is>
          <t>VLB, VLI</t>
        </is>
      </c>
      <c r="J90" t="inlineStr">
        <is>
          <t>225-361f-304-373-315-336-411</t>
        </is>
      </c>
      <c r="L90" s="18" t="n">
        <v>72</v>
      </c>
      <c r="M90" s="18" t="n">
        <v>144</v>
      </c>
      <c r="N90" t="inlineStr">
        <is>
          <t>Dinamarca</t>
        </is>
      </c>
    </row>
    <row r="91">
      <c r="A91" s="2" t="inlineStr">
        <is>
          <t>1 VOC urgente 8 días</t>
        </is>
      </c>
      <c r="B91" s="2" t="inlineStr">
        <is>
          <t>PNT00061</t>
        </is>
      </c>
      <c r="C91" s="2" t="inlineStr">
        <is>
          <t>Diclorometano</t>
        </is>
      </c>
      <c r="D91" s="2" t="n"/>
      <c r="E91" t="inlineStr">
        <is>
          <t>75-09-2</t>
        </is>
      </c>
      <c r="F91" s="2" t="inlineStr">
        <is>
          <t>Cloruro de metileno - aire</t>
        </is>
      </c>
      <c r="G91" t="n">
        <v>177</v>
      </c>
      <c r="H91" s="18" t="n">
        <v>353</v>
      </c>
      <c r="I91" s="18" t="inlineStr">
        <is>
          <t>r, VLB, vía dérmica, VLI</t>
        </is>
      </c>
      <c r="J91" s="18" t="n">
        <v>351</v>
      </c>
      <c r="K91" s="18" t="n"/>
    </row>
    <row r="92">
      <c r="A92" s="2" t="inlineStr">
        <is>
          <t>1 VOC o Compuesto Orgánico Volátil (rutina)</t>
        </is>
      </c>
      <c r="B92" s="2" t="inlineStr">
        <is>
          <t>PNT00061</t>
        </is>
      </c>
      <c r="C92" s="2" t="inlineStr">
        <is>
          <t>Diclorometano</t>
        </is>
      </c>
      <c r="D92" s="2" t="n"/>
      <c r="E92" t="inlineStr">
        <is>
          <t>75-09-2</t>
        </is>
      </c>
      <c r="F92" s="2" t="inlineStr">
        <is>
          <t>Cloruro de metileno - aire</t>
        </is>
      </c>
      <c r="G92" t="n">
        <v>177</v>
      </c>
      <c r="H92" s="18" t="n">
        <v>353</v>
      </c>
      <c r="I92" s="18" t="inlineStr">
        <is>
          <t>r, VLB, vía dérmica, VLI</t>
        </is>
      </c>
      <c r="J92" s="18" t="n">
        <v>351</v>
      </c>
      <c r="K92" s="18" t="n"/>
    </row>
    <row r="93">
      <c r="A93" s="2" t="inlineStr">
        <is>
          <t>1 VOC urgente 8 días</t>
        </is>
      </c>
      <c r="B93" s="2" t="inlineStr">
        <is>
          <t>PNT00061</t>
        </is>
      </c>
      <c r="C93" s="2" t="inlineStr">
        <is>
          <t>t-Butanol; tert-Butanol; 2-metil-2-propanol</t>
        </is>
      </c>
      <c r="D93" s="2" t="n"/>
      <c r="E93" t="inlineStr">
        <is>
          <t>75-65-0</t>
        </is>
      </c>
      <c r="F93" s="2" t="inlineStr">
        <is>
          <t>Alcohol ter-butílico - aire</t>
        </is>
      </c>
      <c r="G93" t="n">
        <v>308</v>
      </c>
      <c r="I93" t="inlineStr">
        <is>
          <t>s</t>
        </is>
      </c>
      <c r="J93" t="inlineStr">
        <is>
          <t>225-332-319-335</t>
        </is>
      </c>
      <c r="L93" s="18" t="n">
        <v>300</v>
      </c>
      <c r="M93" s="18" t="n">
        <v>450</v>
      </c>
      <c r="N93" t="inlineStr">
        <is>
          <t>Polonia</t>
        </is>
      </c>
    </row>
    <row r="94">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t="n">
        <v>308</v>
      </c>
      <c r="I94" t="inlineStr">
        <is>
          <t>s</t>
        </is>
      </c>
      <c r="J94" t="inlineStr">
        <is>
          <t>225-332-319-335</t>
        </is>
      </c>
      <c r="L94" s="18" t="n">
        <v>300</v>
      </c>
      <c r="M94" s="18" t="n">
        <v>450</v>
      </c>
      <c r="N94" t="inlineStr">
        <is>
          <t>Polonia</t>
        </is>
      </c>
    </row>
    <row r="95">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t="n">
        <v>183.5</v>
      </c>
      <c r="H95" s="18" t="n">
        <v>367</v>
      </c>
      <c r="I95" s="18" t="inlineStr">
        <is>
          <t>VLI</t>
        </is>
      </c>
      <c r="J95" s="18" t="inlineStr">
        <is>
          <t>225-315</t>
        </is>
      </c>
      <c r="K95" s="18" t="n"/>
    </row>
    <row r="96">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8" t="n">
        <v>183.5</v>
      </c>
      <c r="H96" s="18" t="n">
        <v>367</v>
      </c>
      <c r="I96" s="18" t="inlineStr">
        <is>
          <t>VLI</t>
        </is>
      </c>
      <c r="J96" s="18" t="inlineStr">
        <is>
          <t>225-315</t>
        </is>
      </c>
      <c r="K96" s="18" t="n"/>
    </row>
    <row r="97">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18" t="n">
        <v>1</v>
      </c>
      <c r="H97" s="18" t="n">
        <v>4</v>
      </c>
      <c r="I97" s="18" t="inlineStr">
        <is>
          <t>r, C1B, SEN, vía dérmica, v</t>
        </is>
      </c>
      <c r="J97" s="18" t="inlineStr">
        <is>
          <t>225-350-331-311-301-335-315-318-317-411</t>
        </is>
      </c>
      <c r="K97" s="18" t="inlineStr">
        <is>
          <t>Sí.</t>
        </is>
      </c>
    </row>
    <row r="98">
      <c r="A98" s="2" t="inlineStr">
        <is>
          <t>1 VOC urgente 8 días</t>
        </is>
      </c>
      <c r="B98" s="2" t="inlineStr">
        <is>
          <t>PNT00061</t>
        </is>
      </c>
      <c r="C98" s="2" t="inlineStr">
        <is>
          <t>Acrilonitrilo; Cianoetileno</t>
        </is>
      </c>
      <c r="D98" s="2" t="n"/>
      <c r="E98" t="inlineStr">
        <is>
          <t>107-13-1</t>
        </is>
      </c>
      <c r="F98" s="2" t="inlineStr">
        <is>
          <t>Cianuro de vinilo - aire</t>
        </is>
      </c>
      <c r="G98" s="18" t="n">
        <v>1</v>
      </c>
      <c r="H98" s="18" t="n">
        <v>4</v>
      </c>
      <c r="I98" s="18" t="inlineStr">
        <is>
          <t>r, C1B, SEN, vía dérmica, v</t>
        </is>
      </c>
      <c r="J98" s="18" t="inlineStr">
        <is>
          <t>225-350-331-311-301-335-315-318-317-411</t>
        </is>
      </c>
      <c r="K98" s="18" t="inlineStr">
        <is>
          <t>Sí.</t>
        </is>
      </c>
    </row>
    <row r="99">
      <c r="A99" s="2" t="inlineStr">
        <is>
          <t>1 hidrocarburo urgente 8 días</t>
        </is>
      </c>
      <c r="B99" s="2" t="inlineStr">
        <is>
          <t>PNT00061</t>
        </is>
      </c>
      <c r="C99" s="2" t="n"/>
      <c r="D99" s="2" t="n"/>
      <c r="E99" t="inlineStr">
        <is>
          <t>110-54-3</t>
        </is>
      </c>
      <c r="F99" s="2" t="inlineStr">
        <is>
          <t>n-Hexano - aire</t>
        </is>
      </c>
      <c r="G99" s="18" t="n">
        <v>72</v>
      </c>
      <c r="I99" s="18" t="inlineStr">
        <is>
          <t>VLB, VLI</t>
        </is>
      </c>
      <c r="J99" s="18" t="inlineStr">
        <is>
          <t>225-361f-304-373-315-336-411</t>
        </is>
      </c>
      <c r="L99" t="n">
        <v>72</v>
      </c>
      <c r="M99" s="18" t="n">
        <v>144</v>
      </c>
      <c r="N99" t="inlineStr">
        <is>
          <t>Holanda</t>
        </is>
      </c>
    </row>
    <row r="100">
      <c r="A100" s="2" t="inlineStr">
        <is>
          <t>1 hidrocarburo (rutina)</t>
        </is>
      </c>
      <c r="B100" s="2" t="inlineStr">
        <is>
          <t>PNT00061</t>
        </is>
      </c>
      <c r="C100" s="2" t="n"/>
      <c r="D100" s="2" t="n"/>
      <c r="E100" t="inlineStr">
        <is>
          <t>110-54-3</t>
        </is>
      </c>
      <c r="F100" s="2" t="inlineStr">
        <is>
          <t>n-Hexano - aire</t>
        </is>
      </c>
      <c r="G100" s="18" t="n">
        <v>72</v>
      </c>
      <c r="I100" s="18" t="inlineStr">
        <is>
          <t>VLB, VLI</t>
        </is>
      </c>
      <c r="J100" s="18" t="inlineStr">
        <is>
          <t>225-361f-304-373-315-336-411</t>
        </is>
      </c>
      <c r="L100" t="n">
        <v>72</v>
      </c>
      <c r="M100" s="18" t="n">
        <v>144</v>
      </c>
      <c r="N100" t="inlineStr">
        <is>
          <t>Holanda</t>
        </is>
      </c>
    </row>
    <row r="101">
      <c r="A101" s="2" t="inlineStr">
        <is>
          <t>1 VOC o Compuesto Orgánico Volátil (rutina)</t>
        </is>
      </c>
      <c r="B101" s="2" t="inlineStr">
        <is>
          <t>PNT00061</t>
        </is>
      </c>
      <c r="C101" s="2" t="n"/>
      <c r="D101" s="2" t="n"/>
      <c r="E101" t="inlineStr">
        <is>
          <t>110-54-3</t>
        </is>
      </c>
      <c r="F101" s="2" t="inlineStr">
        <is>
          <t>n-Hexano - aire</t>
        </is>
      </c>
      <c r="G101" s="18" t="n">
        <v>72</v>
      </c>
      <c r="I101" s="18" t="inlineStr">
        <is>
          <t>VLB, VLI</t>
        </is>
      </c>
      <c r="J101" s="18" t="inlineStr">
        <is>
          <t>225-361f-304-373-315-336-411</t>
        </is>
      </c>
      <c r="L101" t="n">
        <v>72</v>
      </c>
      <c r="M101" s="18" t="n">
        <v>144</v>
      </c>
      <c r="N101" t="inlineStr">
        <is>
          <t>Holanda</t>
        </is>
      </c>
    </row>
    <row r="102">
      <c r="A102" s="2" t="inlineStr">
        <is>
          <t>1 VOC urgente 8 días</t>
        </is>
      </c>
      <c r="B102" s="2" t="inlineStr">
        <is>
          <t>PNT00061</t>
        </is>
      </c>
      <c r="C102" s="2" t="n"/>
      <c r="D102" s="2" t="n"/>
      <c r="E102" t="inlineStr">
        <is>
          <t>110-54-3</t>
        </is>
      </c>
      <c r="F102" s="2" t="inlineStr">
        <is>
          <t>n-Hexano - aire</t>
        </is>
      </c>
      <c r="G102" s="18" t="n">
        <v>72</v>
      </c>
      <c r="I102" s="18" t="inlineStr">
        <is>
          <t>VLB, VLI</t>
        </is>
      </c>
      <c r="J102" s="18" t="inlineStr">
        <is>
          <t>225-361f-304-373-315-336-411</t>
        </is>
      </c>
      <c r="L102" t="n">
        <v>72</v>
      </c>
      <c r="M102" s="18" t="n">
        <v>144</v>
      </c>
      <c r="N102" t="inlineStr">
        <is>
          <t>Holanda</t>
        </is>
      </c>
    </row>
    <row r="103">
      <c r="A103" s="2" t="inlineStr">
        <is>
          <t>1 VOC urgente 8 días</t>
        </is>
      </c>
      <c r="B103" s="2" t="inlineStr">
        <is>
          <t>PNT00061</t>
        </is>
      </c>
      <c r="C103" s="2" t="inlineStr">
        <is>
          <t>n-Propanol; 1-Propanol</t>
        </is>
      </c>
      <c r="D103" s="2" t="n"/>
      <c r="E103" t="inlineStr">
        <is>
          <t>71-23-8</t>
        </is>
      </c>
      <c r="F103" s="2" t="inlineStr">
        <is>
          <t>Alcohol n-propílico - aire</t>
        </is>
      </c>
      <c r="G103" s="18" t="n">
        <v>500</v>
      </c>
      <c r="H103" t="n">
        <v>1000</v>
      </c>
      <c r="I103" s="18" t="inlineStr">
        <is>
          <t>s, vía dérmica</t>
        </is>
      </c>
      <c r="J103" s="18" t="inlineStr">
        <is>
          <t>225-318-336</t>
        </is>
      </c>
    </row>
    <row r="104">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18" t="n">
        <v>500</v>
      </c>
      <c r="H104" t="n">
        <v>1000</v>
      </c>
      <c r="I104" s="18" t="inlineStr">
        <is>
          <t>s, vía dérmica</t>
        </is>
      </c>
      <c r="J104" s="18" t="inlineStr">
        <is>
          <t>225-318-336</t>
        </is>
      </c>
    </row>
    <row r="105">
      <c r="A105" s="2" t="inlineStr">
        <is>
          <t>1 VOC o Compuesto Orgánico Volátil (rutina)</t>
        </is>
      </c>
      <c r="B105" s="2" t="inlineStr">
        <is>
          <t>PNT00061</t>
        </is>
      </c>
      <c r="C105" s="2" t="inlineStr">
        <is>
          <t>Butanona, MEK</t>
        </is>
      </c>
      <c r="D105" s="2" t="n"/>
      <c r="E105" t="inlineStr">
        <is>
          <t>78-93-3</t>
        </is>
      </c>
      <c r="F105" s="2" t="inlineStr">
        <is>
          <t>Metiletilcetona - aire</t>
        </is>
      </c>
      <c r="G105" s="18" t="n">
        <v>600</v>
      </c>
      <c r="H105" t="n">
        <v>900</v>
      </c>
      <c r="I105" s="18" t="inlineStr">
        <is>
          <t>VLB, VLI</t>
        </is>
      </c>
      <c r="J105" s="18" t="inlineStr">
        <is>
          <t>225-319-336</t>
        </is>
      </c>
    </row>
    <row r="106">
      <c r="A106" s="2" t="inlineStr">
        <is>
          <t>1 VOC urgente 8 días</t>
        </is>
      </c>
      <c r="B106" s="2" t="inlineStr">
        <is>
          <t>PNT00061</t>
        </is>
      </c>
      <c r="C106" s="2" t="inlineStr">
        <is>
          <t>Butanona, MEK</t>
        </is>
      </c>
      <c r="D106" s="2" t="n"/>
      <c r="E106" t="inlineStr">
        <is>
          <t>78-93-3</t>
        </is>
      </c>
      <c r="F106" s="2" t="inlineStr">
        <is>
          <t>Metiletilcetona - aire</t>
        </is>
      </c>
      <c r="G106" s="18" t="n">
        <v>600</v>
      </c>
      <c r="H106" t="n">
        <v>900</v>
      </c>
      <c r="I106" s="18" t="inlineStr">
        <is>
          <t>VLB, VLI</t>
        </is>
      </c>
      <c r="J106" s="18" t="inlineStr">
        <is>
          <t>225-319-336</t>
        </is>
      </c>
    </row>
    <row r="107">
      <c r="A107" s="2" t="inlineStr">
        <is>
          <t>1 VOC urgente 8 días</t>
        </is>
      </c>
      <c r="B107" s="2" t="inlineStr">
        <is>
          <t>PNT00061</t>
        </is>
      </c>
      <c r="C107" s="2" t="inlineStr">
        <is>
          <t>Etanoato de etilo; Éster acético</t>
        </is>
      </c>
      <c r="D107" s="2" t="n"/>
      <c r="E107" t="inlineStr">
        <is>
          <t>141-78-6</t>
        </is>
      </c>
      <c r="F107" s="2" t="inlineStr">
        <is>
          <t>Acetato de etilo - aire</t>
        </is>
      </c>
      <c r="G107" s="18" t="n">
        <v>734</v>
      </c>
      <c r="H107" t="n">
        <v>1468</v>
      </c>
      <c r="I107" s="18" t="inlineStr">
        <is>
          <t>VLI</t>
        </is>
      </c>
      <c r="J107" s="18" t="inlineStr">
        <is>
          <t>225-319-336-EUH066</t>
        </is>
      </c>
    </row>
    <row r="108">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18" t="n">
        <v>734</v>
      </c>
      <c r="H108" t="n">
        <v>1468</v>
      </c>
      <c r="I108" s="18" t="inlineStr">
        <is>
          <t>VLI</t>
        </is>
      </c>
      <c r="J108" s="18" t="inlineStr">
        <is>
          <t>225-319-336-EUH066</t>
        </is>
      </c>
    </row>
    <row r="109">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18" t="n">
        <v>308</v>
      </c>
      <c r="J109" s="18" t="inlineStr">
        <is>
          <t>226-319-335-336</t>
        </is>
      </c>
      <c r="L109" t="n">
        <v>300</v>
      </c>
      <c r="M109" s="18" t="n">
        <v>450</v>
      </c>
      <c r="N109" t="inlineStr">
        <is>
          <t>Irlanda</t>
        </is>
      </c>
    </row>
    <row r="110">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18" t="n">
        <v>308</v>
      </c>
      <c r="J110" s="18" t="inlineStr">
        <is>
          <t>226-319-335-336</t>
        </is>
      </c>
      <c r="L110" t="n">
        <v>300</v>
      </c>
      <c r="M110" s="18" t="n">
        <v>450</v>
      </c>
      <c r="N110" t="inlineStr">
        <is>
          <t>Irlanda</t>
        </is>
      </c>
    </row>
    <row r="111">
      <c r="A111" s="2" t="inlineStr">
        <is>
          <t>1 VOC urgente 8 días</t>
        </is>
      </c>
      <c r="B111" s="2" t="inlineStr">
        <is>
          <t>PNT00061</t>
        </is>
      </c>
      <c r="C111" s="2" t="inlineStr">
        <is>
          <t>Cloroformo; Tricloruro de metano</t>
        </is>
      </c>
      <c r="D111" s="2" t="n"/>
      <c r="E111" t="inlineStr">
        <is>
          <t>67-66-3</t>
        </is>
      </c>
      <c r="F111" s="2" t="inlineStr">
        <is>
          <t>Triclorometano - aire</t>
        </is>
      </c>
      <c r="G111" s="18" t="n">
        <v>10</v>
      </c>
      <c r="I111" s="18" t="inlineStr">
        <is>
          <t>r, vía dérmica, VLI</t>
        </is>
      </c>
      <c r="J111" s="18" t="inlineStr">
        <is>
          <t>351-361d-331-302-372-319-315</t>
        </is>
      </c>
      <c r="L111" t="n">
        <v>10</v>
      </c>
      <c r="M111" s="18" t="n">
        <v>20</v>
      </c>
      <c r="N111" t="inlineStr">
        <is>
          <t>Dinamarca</t>
        </is>
      </c>
    </row>
    <row r="112">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18" t="n">
        <v>10</v>
      </c>
      <c r="I112" s="18" t="inlineStr">
        <is>
          <t>r, vía dérmica, VLI</t>
        </is>
      </c>
      <c r="J112" s="18" t="inlineStr">
        <is>
          <t>351-361d-331-302-372-319-315</t>
        </is>
      </c>
      <c r="L112" t="n">
        <v>10</v>
      </c>
      <c r="M112" s="18" t="n">
        <v>20</v>
      </c>
      <c r="N112" t="inlineStr">
        <is>
          <t>Dinamarca</t>
        </is>
      </c>
    </row>
    <row r="113">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18" t="n">
        <v>150</v>
      </c>
      <c r="H113" t="n">
        <v>300</v>
      </c>
      <c r="I113" s="18" t="inlineStr">
        <is>
          <t>VLB, vía dérmica, VLI</t>
        </is>
      </c>
      <c r="J113" s="18" t="inlineStr">
        <is>
          <t>225-319-335-351</t>
        </is>
      </c>
    </row>
    <row r="114">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18" t="n">
        <v>150</v>
      </c>
      <c r="H114" t="n">
        <v>300</v>
      </c>
      <c r="I114" s="18" t="inlineStr">
        <is>
          <t>VLB, vía dérmica, VLI</t>
        </is>
      </c>
      <c r="J114" s="18" t="inlineStr">
        <is>
          <t>225-319-335-351</t>
        </is>
      </c>
    </row>
    <row r="115">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18" t="n">
        <v>700</v>
      </c>
      <c r="I115" s="18" t="inlineStr">
        <is>
          <t>r, VLI</t>
        </is>
      </c>
      <c r="J115" s="18" t="inlineStr">
        <is>
          <t>225-304-315-336-400-410</t>
        </is>
      </c>
      <c r="L115" t="n">
        <v>700</v>
      </c>
      <c r="M115" s="18" t="n">
        <v>1400</v>
      </c>
      <c r="N115" t="inlineStr">
        <is>
          <t>Holanda</t>
        </is>
      </c>
    </row>
    <row r="116">
      <c r="A116" s="2" t="inlineStr">
        <is>
          <t>1 hidrocarburo urgente 8 días</t>
        </is>
      </c>
      <c r="B116" s="2" t="inlineStr">
        <is>
          <t>PNT00061</t>
        </is>
      </c>
      <c r="C116" s="2" t="inlineStr">
        <is>
          <t>Hexahidrobenceno; Hexametileno</t>
        </is>
      </c>
      <c r="D116" s="2" t="n"/>
      <c r="E116" t="inlineStr">
        <is>
          <t>110-82-7</t>
        </is>
      </c>
      <c r="F116" s="2" t="inlineStr">
        <is>
          <t>Ciclohexano - aire</t>
        </is>
      </c>
      <c r="G116" s="18" t="n">
        <v>700</v>
      </c>
      <c r="I116" s="18" t="inlineStr">
        <is>
          <t>r, VLI</t>
        </is>
      </c>
      <c r="J116" s="18" t="inlineStr">
        <is>
          <t>225-304-315-336-400-410</t>
        </is>
      </c>
      <c r="L116" t="n">
        <v>700</v>
      </c>
      <c r="M116" s="18" t="n">
        <v>1400</v>
      </c>
      <c r="N116" t="inlineStr">
        <is>
          <t>Holanda</t>
        </is>
      </c>
    </row>
    <row r="117">
      <c r="A117" s="2" t="inlineStr">
        <is>
          <t>1 hidrocarburo (rutina)</t>
        </is>
      </c>
      <c r="B117" s="2" t="inlineStr">
        <is>
          <t>PNT00061</t>
        </is>
      </c>
      <c r="C117" s="2" t="inlineStr">
        <is>
          <t>Hexahidrobenceno; Hexametileno</t>
        </is>
      </c>
      <c r="D117" s="2" t="n"/>
      <c r="E117" t="inlineStr">
        <is>
          <t>110-82-7</t>
        </is>
      </c>
      <c r="F117" s="2" t="inlineStr">
        <is>
          <t>Ciclohexano - aire</t>
        </is>
      </c>
      <c r="G117" s="18" t="n">
        <v>700</v>
      </c>
      <c r="I117" s="18" t="inlineStr">
        <is>
          <t>r, VLI</t>
        </is>
      </c>
      <c r="J117" s="18" t="inlineStr">
        <is>
          <t>225-304-315-336-400-410</t>
        </is>
      </c>
      <c r="L117" t="n">
        <v>700</v>
      </c>
      <c r="M117" s="18" t="n">
        <v>1400</v>
      </c>
      <c r="N117" t="inlineStr">
        <is>
          <t>Holanda</t>
        </is>
      </c>
    </row>
    <row r="118">
      <c r="A118" s="2" t="inlineStr">
        <is>
          <t>1 VOC urgente 8 días</t>
        </is>
      </c>
      <c r="B118" s="2" t="inlineStr">
        <is>
          <t>PNT00061</t>
        </is>
      </c>
      <c r="C118" s="2" t="inlineStr">
        <is>
          <t>Hexahidrobenceno; Hexametileno</t>
        </is>
      </c>
      <c r="D118" s="2" t="n"/>
      <c r="E118" t="inlineStr">
        <is>
          <t>110-82-7</t>
        </is>
      </c>
      <c r="F118" s="2" t="inlineStr">
        <is>
          <t>Ciclohexano - aire</t>
        </is>
      </c>
      <c r="G118" s="18" t="n">
        <v>700</v>
      </c>
      <c r="I118" s="18" t="inlineStr">
        <is>
          <t>r, VLI</t>
        </is>
      </c>
      <c r="J118" s="18" t="inlineStr">
        <is>
          <t>225-304-315-336-400-410</t>
        </is>
      </c>
      <c r="L118" t="n">
        <v>700</v>
      </c>
      <c r="M118" s="18" t="n">
        <v>1400</v>
      </c>
      <c r="N118" t="inlineStr">
        <is>
          <t>Holanda</t>
        </is>
      </c>
    </row>
    <row r="119">
      <c r="A119" s="2" t="inlineStr">
        <is>
          <t>rutina 15 días</t>
        </is>
      </c>
      <c r="B119" s="2" t="inlineStr">
        <is>
          <t>Método interno Basado en NIOSH 1500</t>
        </is>
      </c>
      <c r="C119" s="2" t="inlineStr">
        <is>
          <t>2-metilbutano</t>
        </is>
      </c>
      <c r="D119" s="2" t="n"/>
      <c r="E119" t="inlineStr">
        <is>
          <t>78-78-4</t>
        </is>
      </c>
      <c r="F119" s="2" t="inlineStr">
        <is>
          <t>Isopentano en aire</t>
        </is>
      </c>
      <c r="G119" s="18" t="n">
        <v>3000</v>
      </c>
      <c r="I119" s="18" t="inlineStr">
        <is>
          <t>VLI</t>
        </is>
      </c>
      <c r="J119" s="18" t="inlineStr">
        <is>
          <t>224-304-336-411</t>
        </is>
      </c>
      <c r="L119" t="n">
        <v>3000</v>
      </c>
      <c r="M119" s="18" t="n">
        <v>6000</v>
      </c>
      <c r="N119" t="inlineStr">
        <is>
          <t>Alemania</t>
        </is>
      </c>
    </row>
    <row r="120">
      <c r="A120" s="2" t="inlineStr">
        <is>
          <t>urgente 8 días</t>
        </is>
      </c>
      <c r="B120" s="2" t="inlineStr">
        <is>
          <t>Método interno Basado en NIOSH 1500</t>
        </is>
      </c>
      <c r="C120" s="2" t="inlineStr">
        <is>
          <t>2-metilbutano</t>
        </is>
      </c>
      <c r="D120" s="2" t="n"/>
      <c r="E120" t="inlineStr">
        <is>
          <t>78-78-4</t>
        </is>
      </c>
      <c r="F120" s="2" t="inlineStr">
        <is>
          <t>Isopentano en aire</t>
        </is>
      </c>
      <c r="G120" s="18" t="n">
        <v>3000</v>
      </c>
      <c r="I120" s="18" t="inlineStr">
        <is>
          <t>VLI</t>
        </is>
      </c>
      <c r="J120" s="18" t="inlineStr">
        <is>
          <t>224-304-336-411</t>
        </is>
      </c>
      <c r="L120" t="n">
        <v>3000</v>
      </c>
      <c r="M120" s="18" t="n">
        <v>6000</v>
      </c>
      <c r="N120" t="inlineStr">
        <is>
          <t>Alemania</t>
        </is>
      </c>
    </row>
    <row r="12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18" t="n">
        <v>6.4</v>
      </c>
      <c r="H121" t="n">
        <v>32</v>
      </c>
      <c r="I121" s="18" t="inlineStr">
        <is>
          <t>vía dérmica, VLI, z</t>
        </is>
      </c>
      <c r="J121" s="18" t="inlineStr">
        <is>
          <t>351-331-311-301-372-412-420</t>
        </is>
      </c>
    </row>
    <row r="122">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18" t="n">
        <v>6.4</v>
      </c>
      <c r="H122" t="n">
        <v>32</v>
      </c>
      <c r="I122" s="18" t="inlineStr">
        <is>
          <t>vía dérmica, VLI, z</t>
        </is>
      </c>
      <c r="J122" s="18" t="inlineStr">
        <is>
          <t>351-331-311-301-372-412-420</t>
        </is>
      </c>
    </row>
    <row r="123">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18" t="n">
        <v>20</v>
      </c>
      <c r="H123" t="n">
        <v>61</v>
      </c>
      <c r="I123" s="18" t="inlineStr">
        <is>
          <t>vía dérmica</t>
        </is>
      </c>
      <c r="J123" s="18" t="inlineStr">
        <is>
          <t>351-331-312-302-373-319-335</t>
        </is>
      </c>
    </row>
    <row r="124">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18" t="n">
        <v>20</v>
      </c>
      <c r="H124" t="n">
        <v>61</v>
      </c>
      <c r="I124" s="18" t="inlineStr">
        <is>
          <t>vía dérmica</t>
        </is>
      </c>
      <c r="J124" s="18" t="inlineStr">
        <is>
          <t>351-331-312-302-373-319-335</t>
        </is>
      </c>
    </row>
    <row r="125">
      <c r="A125" s="2" t="inlineStr">
        <is>
          <t>Silicato de tetraetilo en aire</t>
        </is>
      </c>
      <c r="B125" s="2" t="inlineStr">
        <is>
          <t>Método interno Basado en OSHA CSI</t>
        </is>
      </c>
      <c r="C125" s="2" t="n"/>
      <c r="D125" s="2" t="n"/>
      <c r="E125" t="inlineStr">
        <is>
          <t>78-10-4</t>
        </is>
      </c>
      <c r="F125" s="2" t="inlineStr">
        <is>
          <t>Silicato de tetraetilo - aire</t>
        </is>
      </c>
      <c r="G125" s="18" t="n">
        <v>44</v>
      </c>
      <c r="I125" s="18" t="inlineStr">
        <is>
          <t>VLI</t>
        </is>
      </c>
      <c r="J125" s="18" t="inlineStr">
        <is>
          <t>226-332-319-335</t>
        </is>
      </c>
      <c r="L125" t="n">
        <v>44</v>
      </c>
      <c r="M125" s="18" t="n">
        <v>86</v>
      </c>
      <c r="N125" t="inlineStr">
        <is>
          <t>Suecia</t>
        </is>
      </c>
    </row>
    <row r="126">
      <c r="A126" s="2" t="inlineStr">
        <is>
          <t>1 VOC urgente 8 días</t>
        </is>
      </c>
      <c r="B126" s="2" t="inlineStr">
        <is>
          <t>Método interno Basado en OSHA CSI</t>
        </is>
      </c>
      <c r="C126" s="2" t="n"/>
      <c r="D126" s="2" t="n"/>
      <c r="E126" t="inlineStr">
        <is>
          <t>78-10-4</t>
        </is>
      </c>
      <c r="F126" s="2" t="inlineStr">
        <is>
          <t>Silicato de tetraetilo - aire</t>
        </is>
      </c>
      <c r="G126" s="18" t="n">
        <v>44</v>
      </c>
      <c r="I126" s="18" t="inlineStr">
        <is>
          <t>VLI</t>
        </is>
      </c>
      <c r="J126" s="18" t="inlineStr">
        <is>
          <t>226-332-319-335</t>
        </is>
      </c>
      <c r="L126" t="n">
        <v>44</v>
      </c>
      <c r="M126" s="18" t="n">
        <v>86</v>
      </c>
      <c r="N126" t="inlineStr">
        <is>
          <t>Suecia</t>
        </is>
      </c>
    </row>
    <row r="127">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18" t="n">
        <v>154</v>
      </c>
      <c r="J127" s="18" t="inlineStr">
        <is>
          <t>226-335-315-318-336</t>
        </is>
      </c>
      <c r="L127" t="n">
        <v>150</v>
      </c>
      <c r="M127" s="18" t="n">
        <v>250</v>
      </c>
      <c r="N127" t="inlineStr">
        <is>
          <t>Suecia</t>
        </is>
      </c>
    </row>
    <row r="128">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18" t="n">
        <v>154</v>
      </c>
      <c r="J128" s="18" t="inlineStr">
        <is>
          <t>226-335-315-318-336</t>
        </is>
      </c>
      <c r="L128" t="n">
        <v>150</v>
      </c>
      <c r="M128" s="18" t="n">
        <v>250</v>
      </c>
      <c r="N128" t="inlineStr">
        <is>
          <t>Suecia</t>
        </is>
      </c>
    </row>
    <row r="129">
      <c r="A129" s="2" t="inlineStr">
        <is>
          <t>1 VOC urgente 8 días</t>
        </is>
      </c>
      <c r="B129" s="2" t="inlineStr">
        <is>
          <t>PNT00061</t>
        </is>
      </c>
      <c r="C129" s="2" t="inlineStr">
        <is>
          <t>Benzol; Ciclohexatrieno</t>
        </is>
      </c>
      <c r="D129" s="2" t="n"/>
      <c r="E129" t="inlineStr">
        <is>
          <t>71-43-2</t>
        </is>
      </c>
      <c r="F129" s="2" t="inlineStr">
        <is>
          <t>Benceno - aire</t>
        </is>
      </c>
      <c r="G129" s="18" t="n">
        <v>0.66</v>
      </c>
      <c r="I129" s="18" t="inlineStr">
        <is>
          <t>r, C1A, VLB, vía dérmica, v, M1B</t>
        </is>
      </c>
      <c r="J129" s="18" t="inlineStr">
        <is>
          <t>225-350-340-372-304-319-315</t>
        </is>
      </c>
      <c r="K129" s="18" t="inlineStr">
        <is>
          <t>Sí.</t>
        </is>
      </c>
      <c r="L129" t="n">
        <v>0.66</v>
      </c>
      <c r="M129" s="18" t="n">
        <v>3.2</v>
      </c>
      <c r="N129" t="inlineStr">
        <is>
          <t>Dinamarca</t>
        </is>
      </c>
    </row>
    <row r="130">
      <c r="A130" s="2" t="inlineStr">
        <is>
          <t>1 hidrocarburo (rutina)</t>
        </is>
      </c>
      <c r="B130" s="2" t="inlineStr">
        <is>
          <t>PNT00061</t>
        </is>
      </c>
      <c r="C130" s="2" t="inlineStr">
        <is>
          <t>Benzol; Ciclohexatrieno</t>
        </is>
      </c>
      <c r="D130" s="2" t="n"/>
      <c r="E130" t="inlineStr">
        <is>
          <t>71-43-2</t>
        </is>
      </c>
      <c r="F130" s="2" t="inlineStr">
        <is>
          <t>Benceno - aire</t>
        </is>
      </c>
      <c r="G130" s="18" t="n">
        <v>0.66</v>
      </c>
      <c r="I130" s="18" t="inlineStr">
        <is>
          <t>r, C1A, VLB, vía dérmica, v, M1B</t>
        </is>
      </c>
      <c r="J130" s="18" t="inlineStr">
        <is>
          <t>225-350-340-372-304-319-315</t>
        </is>
      </c>
      <c r="K130" s="18" t="inlineStr">
        <is>
          <t>Sí.</t>
        </is>
      </c>
      <c r="L130" t="n">
        <v>0.66</v>
      </c>
      <c r="M130" s="18" t="n">
        <v>3.2</v>
      </c>
      <c r="N130" t="inlineStr">
        <is>
          <t>Dinamarca</t>
        </is>
      </c>
    </row>
    <row r="131">
      <c r="A131" s="2" t="inlineStr">
        <is>
          <t>1 hidrocarburo urgente 8 días</t>
        </is>
      </c>
      <c r="B131" s="2" t="inlineStr">
        <is>
          <t>PNT00061</t>
        </is>
      </c>
      <c r="C131" s="2" t="inlineStr">
        <is>
          <t>Benzol; Ciclohexatrieno</t>
        </is>
      </c>
      <c r="D131" s="2" t="n"/>
      <c r="E131" t="inlineStr">
        <is>
          <t>71-43-2</t>
        </is>
      </c>
      <c r="F131" s="2" t="inlineStr">
        <is>
          <t>Benceno - aire</t>
        </is>
      </c>
      <c r="G131" s="18" t="n">
        <v>0.66</v>
      </c>
      <c r="I131" s="18" t="inlineStr">
        <is>
          <t>r, C1A, VLB, vía dérmica, v, M1B</t>
        </is>
      </c>
      <c r="J131" s="18" t="inlineStr">
        <is>
          <t>225-350-340-372-304-319-315</t>
        </is>
      </c>
      <c r="K131" s="18" t="inlineStr">
        <is>
          <t>Sí.</t>
        </is>
      </c>
      <c r="L131" t="n">
        <v>0.66</v>
      </c>
      <c r="M131" s="18" t="n">
        <v>3.2</v>
      </c>
      <c r="N131" t="inlineStr">
        <is>
          <t>Dinamarca</t>
        </is>
      </c>
    </row>
    <row r="132">
      <c r="A132" s="2" t="inlineStr">
        <is>
          <t>1 VOC o Compuesto Orgánico Volátil (rutina)</t>
        </is>
      </c>
      <c r="B132" s="2" t="inlineStr">
        <is>
          <t>PNT00061</t>
        </is>
      </c>
      <c r="C132" s="2" t="inlineStr">
        <is>
          <t>Benzol; Ciclohexatrieno</t>
        </is>
      </c>
      <c r="D132" s="2" t="n"/>
      <c r="E132" t="inlineStr">
        <is>
          <t>71-43-2</t>
        </is>
      </c>
      <c r="F132" s="2" t="inlineStr">
        <is>
          <t>Benceno - aire</t>
        </is>
      </c>
      <c r="G132" s="18" t="n">
        <v>0.66</v>
      </c>
      <c r="I132" s="18" t="inlineStr">
        <is>
          <t>r, C1A, VLB, vía dérmica, v, M1B</t>
        </is>
      </c>
      <c r="J132" s="18" t="inlineStr">
        <is>
          <t>225-350-340-372-304-319-315</t>
        </is>
      </c>
      <c r="K132" s="18" t="inlineStr">
        <is>
          <t>Sí.</t>
        </is>
      </c>
      <c r="L132" t="n">
        <v>0.66</v>
      </c>
      <c r="M132" s="18" t="n">
        <v>3.2</v>
      </c>
      <c r="N132" t="inlineStr">
        <is>
          <t>Dinamarca</t>
        </is>
      </c>
    </row>
    <row r="133">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L133" t="n">
        <v>470</v>
      </c>
      <c r="M133" t="n">
        <v>940</v>
      </c>
      <c r="N133" t="inlineStr">
        <is>
          <t>Alemania</t>
        </is>
      </c>
    </row>
    <row r="134">
      <c r="A134" s="2" t="inlineStr">
        <is>
          <t>1 VOC urgente 8 días</t>
        </is>
      </c>
      <c r="B134" s="2" t="inlineStr">
        <is>
          <t>PNT00061</t>
        </is>
      </c>
      <c r="C134" s="2" t="inlineStr">
        <is>
          <t>Isobutiltrimetilmetano; 2,2,4-Trimetilpentano</t>
        </is>
      </c>
      <c r="D134" s="2" t="n"/>
      <c r="E134" t="inlineStr">
        <is>
          <t>540-84-1</t>
        </is>
      </c>
      <c r="F134" s="2" t="inlineStr">
        <is>
          <t>Isooctano - aire</t>
        </is>
      </c>
      <c r="L134" t="n">
        <v>470</v>
      </c>
      <c r="M134" t="n">
        <v>940</v>
      </c>
      <c r="N134" t="inlineStr">
        <is>
          <t>Alemania</t>
        </is>
      </c>
    </row>
    <row r="135">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L135" t="n">
        <v>470</v>
      </c>
      <c r="M135" t="n">
        <v>940</v>
      </c>
      <c r="N135" t="inlineStr">
        <is>
          <t>Alemania</t>
        </is>
      </c>
    </row>
    <row r="136">
      <c r="A136" s="2" t="inlineStr">
        <is>
          <t>1 hidrocarburo (rutina)</t>
        </is>
      </c>
      <c r="B136" s="2" t="inlineStr">
        <is>
          <t>PNT00061</t>
        </is>
      </c>
      <c r="C136" s="2" t="inlineStr">
        <is>
          <t>Isobutiltrimetilmetano; 2,2,4-Trimetilpentano</t>
        </is>
      </c>
      <c r="D136" s="2" t="n"/>
      <c r="E136" t="inlineStr">
        <is>
          <t>540-84-1</t>
        </is>
      </c>
      <c r="F136" s="2" t="inlineStr">
        <is>
          <t>Isooctano - aire</t>
        </is>
      </c>
      <c r="L136" t="n">
        <v>470</v>
      </c>
      <c r="M136" t="n">
        <v>940</v>
      </c>
      <c r="N136" t="inlineStr">
        <is>
          <t>Alemania</t>
        </is>
      </c>
    </row>
    <row r="137">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t="n">
        <v>425</v>
      </c>
      <c r="H137" t="n">
        <v>850</v>
      </c>
      <c r="J137" t="inlineStr">
        <is>
          <t>225-319-336-EUH066</t>
        </is>
      </c>
    </row>
    <row r="138">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t="n">
        <v>425</v>
      </c>
      <c r="H138" t="n">
        <v>850</v>
      </c>
      <c r="J138" t="inlineStr">
        <is>
          <t>225-319-336-EUH066</t>
        </is>
      </c>
    </row>
    <row r="139">
      <c r="A139" s="2" t="inlineStr">
        <is>
          <t>1 VOC o Compuesto Orgánico Volátil (rutina)</t>
        </is>
      </c>
      <c r="B139" s="2" t="inlineStr">
        <is>
          <t>PNT00061</t>
        </is>
      </c>
      <c r="C139" s="2" t="n"/>
      <c r="D139" s="2" t="n"/>
      <c r="E139" t="inlineStr">
        <is>
          <t>142-82-5</t>
        </is>
      </c>
      <c r="F139" s="2" t="inlineStr">
        <is>
          <t>n-Heptano - aire</t>
        </is>
      </c>
      <c r="G139" t="n">
        <v>2085</v>
      </c>
      <c r="I139" t="inlineStr">
        <is>
          <t>VLI</t>
        </is>
      </c>
      <c r="J139" t="inlineStr">
        <is>
          <t>225-304-315-336-400-410</t>
        </is>
      </c>
      <c r="L139" s="18" t="n">
        <v>800</v>
      </c>
      <c r="M139" t="n">
        <v>1200</v>
      </c>
      <c r="N139" t="inlineStr">
        <is>
          <t>Suecia</t>
        </is>
      </c>
    </row>
    <row r="140">
      <c r="A140" s="2" t="inlineStr">
        <is>
          <t>1 VOC urgente 8 días</t>
        </is>
      </c>
      <c r="B140" s="2" t="inlineStr">
        <is>
          <t>PNT00061</t>
        </is>
      </c>
      <c r="C140" s="2" t="n"/>
      <c r="D140" s="2" t="n"/>
      <c r="E140" t="inlineStr">
        <is>
          <t>142-82-5</t>
        </is>
      </c>
      <c r="F140" s="2" t="inlineStr">
        <is>
          <t>n-Heptano - aire</t>
        </is>
      </c>
      <c r="G140" t="n">
        <v>2085</v>
      </c>
      <c r="I140" t="inlineStr">
        <is>
          <t>VLI</t>
        </is>
      </c>
      <c r="J140" t="inlineStr">
        <is>
          <t>225-304-315-336-400-410</t>
        </is>
      </c>
      <c r="L140" s="18" t="n">
        <v>800</v>
      </c>
      <c r="M140" t="n">
        <v>1200</v>
      </c>
      <c r="N140" t="inlineStr">
        <is>
          <t>Suecia</t>
        </is>
      </c>
    </row>
    <row r="141">
      <c r="A141" s="2" t="inlineStr">
        <is>
          <t>1 hidrocarburo urgente 8 días</t>
        </is>
      </c>
      <c r="B141" s="2" t="inlineStr">
        <is>
          <t>PNT00061</t>
        </is>
      </c>
      <c r="C141" s="2" t="n"/>
      <c r="D141" s="2" t="n"/>
      <c r="E141" t="inlineStr">
        <is>
          <t>142-82-5</t>
        </is>
      </c>
      <c r="F141" s="2" t="inlineStr">
        <is>
          <t>n-Heptano - aire</t>
        </is>
      </c>
      <c r="G141" t="n">
        <v>2085</v>
      </c>
      <c r="I141" t="inlineStr">
        <is>
          <t>VLI</t>
        </is>
      </c>
      <c r="J141" t="inlineStr">
        <is>
          <t>225-304-315-336-400-410</t>
        </is>
      </c>
      <c r="L141" s="18" t="n">
        <v>800</v>
      </c>
      <c r="M141" t="n">
        <v>1200</v>
      </c>
      <c r="N141" t="inlineStr">
        <is>
          <t>Suecia</t>
        </is>
      </c>
    </row>
    <row r="142">
      <c r="A142" s="2" t="inlineStr">
        <is>
          <t>1 hidrocarburo (rutina)</t>
        </is>
      </c>
      <c r="B142" s="2" t="inlineStr">
        <is>
          <t>PNT00061</t>
        </is>
      </c>
      <c r="C142" s="2" t="n"/>
      <c r="D142" s="2" t="n"/>
      <c r="E142" t="inlineStr">
        <is>
          <t>142-82-5</t>
        </is>
      </c>
      <c r="F142" s="2" t="inlineStr">
        <is>
          <t>n-Heptano - aire</t>
        </is>
      </c>
      <c r="G142" t="n">
        <v>2085</v>
      </c>
      <c r="I142" t="inlineStr">
        <is>
          <t>VLI</t>
        </is>
      </c>
      <c r="J142" t="inlineStr">
        <is>
          <t>225-304-315-336-400-410</t>
        </is>
      </c>
      <c r="L142" s="18" t="n">
        <v>800</v>
      </c>
      <c r="M142" t="n">
        <v>1200</v>
      </c>
      <c r="N142" t="inlineStr">
        <is>
          <t>Suecia</t>
        </is>
      </c>
    </row>
    <row r="143">
      <c r="A143" s="2" t="inlineStr">
        <is>
          <t>1 VOC urgente 8 días</t>
        </is>
      </c>
      <c r="B143" s="2" t="inlineStr">
        <is>
          <t>PNT00061</t>
        </is>
      </c>
      <c r="C143" s="2" t="inlineStr">
        <is>
          <t>Tricloroeteno; Tricloruro de etileno</t>
        </is>
      </c>
      <c r="D143" s="2" t="n"/>
      <c r="E143" t="inlineStr">
        <is>
          <t>79-01-6</t>
        </is>
      </c>
      <c r="F143" s="2" t="inlineStr">
        <is>
          <t>Tricloroetileno - aire</t>
        </is>
      </c>
      <c r="G143" t="n">
        <v>54.7</v>
      </c>
      <c r="H143" s="18" t="n">
        <v>164.1</v>
      </c>
      <c r="I143" s="18" t="inlineStr">
        <is>
          <t>r, C1B, VLB, vía dérmica, v</t>
        </is>
      </c>
      <c r="J143" s="18" t="inlineStr">
        <is>
          <t>350-341-319-315-336-412</t>
        </is>
      </c>
      <c r="K143" s="18" t="inlineStr">
        <is>
          <t>Sí.</t>
        </is>
      </c>
    </row>
    <row r="144">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t="n">
        <v>54.7</v>
      </c>
      <c r="H144" s="18" t="n">
        <v>164.1</v>
      </c>
      <c r="I144" s="18" t="inlineStr">
        <is>
          <t>r, C1B, VLB, vía dérmica, v</t>
        </is>
      </c>
      <c r="J144" s="18" t="inlineStr">
        <is>
          <t>350-341-319-315-336-412</t>
        </is>
      </c>
      <c r="K144" s="18" t="inlineStr">
        <is>
          <t>Sí.</t>
        </is>
      </c>
    </row>
    <row r="145">
      <c r="A145" s="2" t="inlineStr">
        <is>
          <t>1 VOC urgente 8 días</t>
        </is>
      </c>
      <c r="B145" s="2" t="inlineStr">
        <is>
          <t>PNT00061</t>
        </is>
      </c>
      <c r="C145" s="2" t="inlineStr">
        <is>
          <t>n-Butanol; 1-Butanol; Propilcarbinol</t>
        </is>
      </c>
      <c r="D145" s="2" t="n"/>
      <c r="E145" t="inlineStr">
        <is>
          <t>71-36-3</t>
        </is>
      </c>
      <c r="F145" s="2" t="inlineStr">
        <is>
          <t>Alcohol n-butílico - aire</t>
        </is>
      </c>
      <c r="G145" t="n">
        <v>61</v>
      </c>
      <c r="H145" t="n">
        <v>154</v>
      </c>
      <c r="J145" t="inlineStr">
        <is>
          <t>226-302-335-315-318-336</t>
        </is>
      </c>
    </row>
    <row r="146">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t="n">
        <v>61</v>
      </c>
      <c r="H146" t="n">
        <v>154</v>
      </c>
      <c r="J146" t="inlineStr">
        <is>
          <t>226-302-335-315-318-336</t>
        </is>
      </c>
    </row>
    <row r="147">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t="n">
        <v>73</v>
      </c>
      <c r="I147" t="inlineStr">
        <is>
          <t>C1B, vía dérmica, VLI</t>
        </is>
      </c>
      <c r="J147" t="inlineStr">
        <is>
          <t>225-350-319-335- EUH019-EUH066</t>
        </is>
      </c>
      <c r="K147" t="inlineStr">
        <is>
          <t>Sí.</t>
        </is>
      </c>
      <c r="L147" s="18" t="n">
        <v>73</v>
      </c>
      <c r="M147" s="18" t="n">
        <v>146</v>
      </c>
      <c r="N147" t="inlineStr">
        <is>
          <t>Alemania</t>
        </is>
      </c>
    </row>
    <row r="148">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t="n">
        <v>73</v>
      </c>
      <c r="I148" t="inlineStr">
        <is>
          <t>C1B, vía dérmica, VLI</t>
        </is>
      </c>
      <c r="J148" t="inlineStr">
        <is>
          <t>225-350-319-335- EUH019-EUH066</t>
        </is>
      </c>
      <c r="K148" t="inlineStr">
        <is>
          <t>Sí.</t>
        </is>
      </c>
      <c r="L148" s="18" t="n">
        <v>73</v>
      </c>
      <c r="M148" s="18" t="n">
        <v>146</v>
      </c>
      <c r="N148" t="inlineStr">
        <is>
          <t>Alemania</t>
        </is>
      </c>
    </row>
    <row r="149">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t="n">
        <v>849</v>
      </c>
      <c r="H149" t="n">
        <v>1060</v>
      </c>
      <c r="J149" t="inlineStr">
        <is>
          <t>225-319-336-EUH066</t>
        </is>
      </c>
    </row>
    <row r="150">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t="n">
        <v>849</v>
      </c>
      <c r="H150" t="n">
        <v>1060</v>
      </c>
      <c r="J150" t="inlineStr">
        <is>
          <t>225-319-336-EUH066</t>
        </is>
      </c>
    </row>
    <row r="151">
      <c r="A151" s="2" t="inlineStr">
        <is>
          <t>1 VOC urgente 8 días</t>
        </is>
      </c>
      <c r="B151" s="2" t="inlineStr">
        <is>
          <t>PNT00061</t>
        </is>
      </c>
      <c r="C151" s="2" t="inlineStr">
        <is>
          <t>Metilisobutilcetona; MIBK</t>
        </is>
      </c>
      <c r="D151" s="2" t="n"/>
      <c r="E151" t="inlineStr">
        <is>
          <t>108-10-1</t>
        </is>
      </c>
      <c r="F151" s="2" t="inlineStr">
        <is>
          <t>4-Metilpentan-2-ona - aire</t>
        </is>
      </c>
      <c r="G151" t="n">
        <v>83</v>
      </c>
      <c r="H151" t="n">
        <v>208</v>
      </c>
      <c r="I151" t="inlineStr">
        <is>
          <t>VLB, VLI</t>
        </is>
      </c>
      <c r="J151" t="inlineStr">
        <is>
          <t>225-332-319-336-351</t>
        </is>
      </c>
    </row>
    <row r="152">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t="n">
        <v>83</v>
      </c>
      <c r="H152" t="n">
        <v>208</v>
      </c>
      <c r="I152" t="inlineStr">
        <is>
          <t>VLB, VLI</t>
        </is>
      </c>
      <c r="J152" t="inlineStr">
        <is>
          <t>225-332-319-336-351</t>
        </is>
      </c>
      <c r="N152" t="inlineStr">
        <is>
          <t xml:space="preserve"> </t>
        </is>
      </c>
    </row>
    <row r="153">
      <c r="A153" s="2" t="inlineStr">
        <is>
          <t>1 hidrocarburo urgente 8 días</t>
        </is>
      </c>
      <c r="B153" s="2" t="inlineStr">
        <is>
          <t>PNT00061</t>
        </is>
      </c>
      <c r="C153" s="2" t="inlineStr">
        <is>
          <t>Metilbenceno; Fenilmetanol; Tolnol</t>
        </is>
      </c>
      <c r="D153" s="2" t="n"/>
      <c r="E153" t="inlineStr">
        <is>
          <t>108-88-3</t>
        </is>
      </c>
      <c r="F153" s="2" t="inlineStr">
        <is>
          <t>Tolueno - aire</t>
        </is>
      </c>
      <c r="G153" t="n">
        <v>192</v>
      </c>
      <c r="H153" t="n">
        <v>384</v>
      </c>
      <c r="I153" t="inlineStr">
        <is>
          <t>r, VLB, vía dérmica, VLI</t>
        </is>
      </c>
      <c r="J153" t="inlineStr">
        <is>
          <t>225-361d-304-373-315-336</t>
        </is>
      </c>
    </row>
    <row r="154">
      <c r="A154" s="2" t="inlineStr">
        <is>
          <t>1 VOC urgente 8 días</t>
        </is>
      </c>
      <c r="B154" s="2" t="inlineStr">
        <is>
          <t>PNT00061</t>
        </is>
      </c>
      <c r="C154" s="2" t="inlineStr">
        <is>
          <t>Metilbenceno; Fenilmetanol; Tolnol</t>
        </is>
      </c>
      <c r="D154" s="2" t="n"/>
      <c r="E154" t="inlineStr">
        <is>
          <t>108-88-3</t>
        </is>
      </c>
      <c r="F154" s="2" t="inlineStr">
        <is>
          <t>Tolueno - aire</t>
        </is>
      </c>
      <c r="G154" t="n">
        <v>192</v>
      </c>
      <c r="H154" t="n">
        <v>384</v>
      </c>
      <c r="I154" t="inlineStr">
        <is>
          <t>r, VLB, vía dérmica, VLI</t>
        </is>
      </c>
      <c r="J154" t="inlineStr">
        <is>
          <t>225-361d-304-373-315-336</t>
        </is>
      </c>
    </row>
    <row r="155">
      <c r="A155" s="2" t="inlineStr">
        <is>
          <t>1 hidrocarburo (rutina)</t>
        </is>
      </c>
      <c r="B155" s="2" t="inlineStr">
        <is>
          <t>PNT00061</t>
        </is>
      </c>
      <c r="C155" s="2" t="inlineStr">
        <is>
          <t>Metilbenceno; Fenilmetanol; Tolnol</t>
        </is>
      </c>
      <c r="D155" s="2" t="n"/>
      <c r="E155" t="inlineStr">
        <is>
          <t>108-88-3</t>
        </is>
      </c>
      <c r="F155" s="2" t="inlineStr">
        <is>
          <t>Tolueno - aire</t>
        </is>
      </c>
      <c r="G155" t="n">
        <v>192</v>
      </c>
      <c r="H155" t="n">
        <v>384</v>
      </c>
      <c r="I155" t="inlineStr">
        <is>
          <t>r, VLB, vía dérmica, VLI</t>
        </is>
      </c>
      <c r="J155" t="inlineStr">
        <is>
          <t>225-361d-304-373-315-336</t>
        </is>
      </c>
    </row>
    <row r="156">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t="n">
        <v>192</v>
      </c>
      <c r="H156" t="n">
        <v>384</v>
      </c>
      <c r="I156" t="inlineStr">
        <is>
          <t>r, VLB, vía dérmica, VLI</t>
        </is>
      </c>
      <c r="J156" t="inlineStr">
        <is>
          <t>225-361d-304-373-315-336</t>
        </is>
      </c>
    </row>
    <row r="157">
      <c r="A157" s="2" t="inlineStr">
        <is>
          <t>1 VOC o Compuesto Orgánico Volátil (rutina)</t>
        </is>
      </c>
      <c r="B157" s="2" t="inlineStr">
        <is>
          <t>PNT00061</t>
        </is>
      </c>
      <c r="C157" s="2" t="n"/>
      <c r="D157" s="2" t="n"/>
      <c r="E157" t="inlineStr">
        <is>
          <t>111-65-9</t>
        </is>
      </c>
      <c r="F157" s="2" t="inlineStr">
        <is>
          <t>n-Octano - aire</t>
        </is>
      </c>
      <c r="G157" t="n">
        <v>1420</v>
      </c>
      <c r="J157" t="inlineStr">
        <is>
          <t>225-304-315-336-400-410</t>
        </is>
      </c>
      <c r="L157" s="18" t="n">
        <v>1420</v>
      </c>
      <c r="M157" s="18" t="n">
        <v>1775</v>
      </c>
      <c r="N157" t="inlineStr">
        <is>
          <t>Bélgica</t>
        </is>
      </c>
    </row>
    <row r="158">
      <c r="A158" s="2" t="inlineStr">
        <is>
          <t>1 hidrocarburo urgente 8 días</t>
        </is>
      </c>
      <c r="B158" s="2" t="inlineStr">
        <is>
          <t>PNT00061</t>
        </is>
      </c>
      <c r="C158" s="2" t="n"/>
      <c r="D158" s="2" t="n"/>
      <c r="E158" t="inlineStr">
        <is>
          <t>111-65-9</t>
        </is>
      </c>
      <c r="F158" s="2" t="inlineStr">
        <is>
          <t>n-Octano - aire</t>
        </is>
      </c>
      <c r="G158" t="n">
        <v>1420</v>
      </c>
      <c r="J158" t="inlineStr">
        <is>
          <t>225-304-315-336-400-410</t>
        </is>
      </c>
      <c r="L158" s="18" t="n">
        <v>1420</v>
      </c>
      <c r="M158" s="18" t="n">
        <v>1775</v>
      </c>
      <c r="N158" t="inlineStr">
        <is>
          <t>Bélgica</t>
        </is>
      </c>
    </row>
    <row r="159">
      <c r="A159" s="2" t="inlineStr">
        <is>
          <t>1 VOC urgente 8 días</t>
        </is>
      </c>
      <c r="B159" s="2" t="inlineStr">
        <is>
          <t>PNT00061</t>
        </is>
      </c>
      <c r="C159" s="2" t="n"/>
      <c r="D159" s="2" t="n"/>
      <c r="E159" t="inlineStr">
        <is>
          <t>111-65-9</t>
        </is>
      </c>
      <c r="F159" s="2" t="inlineStr">
        <is>
          <t>n-Octano - aire</t>
        </is>
      </c>
      <c r="G159" t="n">
        <v>1420</v>
      </c>
      <c r="J159" t="inlineStr">
        <is>
          <t>225-304-315-336-400-410</t>
        </is>
      </c>
      <c r="L159" s="18" t="n">
        <v>1420</v>
      </c>
      <c r="M159" s="18" t="n">
        <v>1775</v>
      </c>
      <c r="N159" t="inlineStr">
        <is>
          <t>Bélgica</t>
        </is>
      </c>
    </row>
    <row r="160">
      <c r="A160" s="2" t="inlineStr">
        <is>
          <t>1 hidrocarburo (rutina)</t>
        </is>
      </c>
      <c r="B160" s="2" t="inlineStr">
        <is>
          <t>PNT00061</t>
        </is>
      </c>
      <c r="C160" s="2" t="n"/>
      <c r="D160" s="2" t="n"/>
      <c r="E160" t="inlineStr">
        <is>
          <t>111-65-9</t>
        </is>
      </c>
      <c r="F160" s="2" t="inlineStr">
        <is>
          <t>n-Octano - aire</t>
        </is>
      </c>
      <c r="G160" t="n">
        <v>1420</v>
      </c>
      <c r="J160" t="inlineStr">
        <is>
          <t>225-304-315-336-400-410</t>
        </is>
      </c>
      <c r="L160" s="18" t="n">
        <v>1420</v>
      </c>
      <c r="M160" s="18" t="n">
        <v>1775</v>
      </c>
      <c r="N160" t="inlineStr">
        <is>
          <t>Bélgica</t>
        </is>
      </c>
    </row>
    <row r="16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t="n">
        <v>241</v>
      </c>
      <c r="H161" s="18" t="n">
        <v>723</v>
      </c>
      <c r="I161" s="18" t="inlineStr">
        <is>
          <t>VLI</t>
        </is>
      </c>
      <c r="J161" s="18" t="inlineStr">
        <is>
          <t>225-EUH066</t>
        </is>
      </c>
      <c r="K161" s="18" t="n"/>
    </row>
    <row r="162">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t="n">
        <v>241</v>
      </c>
      <c r="H162" s="18" t="n">
        <v>723</v>
      </c>
      <c r="I162" s="18" t="inlineStr">
        <is>
          <t>VLI</t>
        </is>
      </c>
      <c r="J162" s="18" t="inlineStr">
        <is>
          <t>225-EUH066</t>
        </is>
      </c>
      <c r="K162" s="18" t="n"/>
    </row>
    <row r="163">
      <c r="A163" s="2" t="inlineStr">
        <is>
          <t>1 VOC urgente 8 días</t>
        </is>
      </c>
      <c r="B163" s="2" t="inlineStr">
        <is>
          <t>PNT00061</t>
        </is>
      </c>
      <c r="C163" s="2" t="n"/>
      <c r="D163" s="2" t="n"/>
      <c r="E163" t="inlineStr">
        <is>
          <t>108-11-2</t>
        </is>
      </c>
      <c r="F163" s="2" t="inlineStr">
        <is>
          <t>4-Metil-2-pentanol - aire</t>
        </is>
      </c>
      <c r="G163" t="n">
        <v>106</v>
      </c>
      <c r="H163" s="18" t="n">
        <v>170</v>
      </c>
      <c r="I163" s="18" t="inlineStr">
        <is>
          <t>vía dérmica</t>
        </is>
      </c>
      <c r="J163" s="18" t="inlineStr">
        <is>
          <t>226-335</t>
        </is>
      </c>
      <c r="K163" s="18" t="n"/>
    </row>
    <row r="164">
      <c r="A164" s="2" t="inlineStr">
        <is>
          <t>1 VOC o Compuesto Orgánico Volátil (rutina)</t>
        </is>
      </c>
      <c r="B164" s="2" t="inlineStr">
        <is>
          <t>PNT00061</t>
        </is>
      </c>
      <c r="C164" s="2" t="n"/>
      <c r="D164" s="2" t="n"/>
      <c r="E164" t="inlineStr">
        <is>
          <t>108-11-2</t>
        </is>
      </c>
      <c r="F164" s="2" t="inlineStr">
        <is>
          <t>4-Metil-2-pentanol - aire</t>
        </is>
      </c>
      <c r="G164" t="n">
        <v>106</v>
      </c>
      <c r="H164" s="18" t="n">
        <v>170</v>
      </c>
      <c r="I164" s="18" t="inlineStr">
        <is>
          <t>vía dérmica</t>
        </is>
      </c>
      <c r="J164" s="18" t="inlineStr">
        <is>
          <t>226-335</t>
        </is>
      </c>
      <c r="K164" s="18" t="n"/>
    </row>
    <row r="165">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t="n">
        <v>138</v>
      </c>
      <c r="H165" s="18" t="n">
        <v>275</v>
      </c>
      <c r="I165" s="18" t="inlineStr">
        <is>
          <t>ae, VLB, vía dérmica, VLI</t>
        </is>
      </c>
      <c r="J165" s="18" t="inlineStr">
        <is>
          <t>351-411</t>
        </is>
      </c>
      <c r="K165" s="18" t="n"/>
    </row>
    <row r="166">
      <c r="A166" s="2" t="inlineStr">
        <is>
          <t>1 VOC urgente 8 días</t>
        </is>
      </c>
      <c r="B166" s="2" t="inlineStr">
        <is>
          <t>PNT00061</t>
        </is>
      </c>
      <c r="C166" s="2" t="inlineStr">
        <is>
          <t>Tetracloroetileno; Tetracloroeteno</t>
        </is>
      </c>
      <c r="D166" s="2" t="n"/>
      <c r="E166" t="inlineStr">
        <is>
          <t>127-18-4</t>
        </is>
      </c>
      <c r="F166" s="2" t="inlineStr">
        <is>
          <t>Percloroetileno - aire</t>
        </is>
      </c>
      <c r="G166" t="n">
        <v>138</v>
      </c>
      <c r="H166" s="18" t="n">
        <v>275</v>
      </c>
      <c r="I166" s="18" t="inlineStr">
        <is>
          <t>ae, VLB, vía dérmica, VLI</t>
        </is>
      </c>
      <c r="J166" s="18" t="inlineStr">
        <is>
          <t>351-411</t>
        </is>
      </c>
      <c r="K166" s="18" t="n"/>
    </row>
    <row r="167">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t="n">
        <v>61</v>
      </c>
      <c r="H167" s="18" t="n">
        <v>102</v>
      </c>
      <c r="I167" s="18" t="n"/>
      <c r="J167" s="18" t="inlineStr">
        <is>
          <t>226-332-312-302</t>
        </is>
      </c>
      <c r="K167" s="18" t="n"/>
    </row>
    <row r="168">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t="n">
        <v>61</v>
      </c>
      <c r="H168" s="18" t="n">
        <v>102</v>
      </c>
      <c r="I168" s="18" t="n"/>
      <c r="J168" s="18" t="inlineStr">
        <is>
          <t>226-332-312-302</t>
        </is>
      </c>
      <c r="K168" s="18" t="n"/>
    </row>
    <row r="169">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t="n">
        <v>241</v>
      </c>
      <c r="H169" s="18" t="n">
        <v>723</v>
      </c>
      <c r="I169" s="18" t="inlineStr">
        <is>
          <t>VLI</t>
        </is>
      </c>
      <c r="J169" s="18" t="inlineStr">
        <is>
          <t>226-336-EUH066</t>
        </is>
      </c>
      <c r="K169" s="18" t="n"/>
    </row>
    <row r="170">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t="n">
        <v>241</v>
      </c>
      <c r="H170" s="18" t="n">
        <v>723</v>
      </c>
      <c r="I170" s="18" t="inlineStr">
        <is>
          <t>VLI</t>
        </is>
      </c>
      <c r="J170" s="18" t="inlineStr">
        <is>
          <t>226-336-EUH066</t>
        </is>
      </c>
      <c r="K170" s="18" t="n"/>
    </row>
    <row r="171">
      <c r="A171" s="2" t="inlineStr">
        <is>
          <t>1 VOC urgente 8 días</t>
        </is>
      </c>
      <c r="B171" s="2" t="inlineStr">
        <is>
          <t>PNT00061</t>
        </is>
      </c>
      <c r="C171" s="2" t="inlineStr">
        <is>
          <t>Monoclorobenceno; Cloruro de fenilo</t>
        </is>
      </c>
      <c r="D171" s="2" t="n"/>
      <c r="E171" t="inlineStr">
        <is>
          <t>108-90-7</t>
        </is>
      </c>
      <c r="F171" s="2" t="inlineStr">
        <is>
          <t>Clorobenceno - aire</t>
        </is>
      </c>
      <c r="G171" t="n">
        <v>23</v>
      </c>
      <c r="H171" s="18" t="n">
        <v>70</v>
      </c>
      <c r="I171" s="18" t="inlineStr">
        <is>
          <t>VLI</t>
        </is>
      </c>
      <c r="J171" s="18" t="inlineStr">
        <is>
          <t>226-332-315-411</t>
        </is>
      </c>
      <c r="K171" s="18" t="n"/>
    </row>
    <row r="172">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t="n">
        <v>23</v>
      </c>
      <c r="H172" s="18" t="n">
        <v>70</v>
      </c>
      <c r="I172" s="18" t="inlineStr">
        <is>
          <t>VLI</t>
        </is>
      </c>
      <c r="J172" s="18" t="inlineStr">
        <is>
          <t>226-332-315-411</t>
        </is>
      </c>
      <c r="K172" s="18" t="n"/>
    </row>
    <row r="173">
      <c r="A173" s="2" t="inlineStr">
        <is>
          <t>1 VOC urgente 8 días</t>
        </is>
      </c>
      <c r="B173" s="2" t="inlineStr">
        <is>
          <t>PNT00061</t>
        </is>
      </c>
      <c r="C173" s="2" t="inlineStr">
        <is>
          <t>Feniletano</t>
        </is>
      </c>
      <c r="D173" s="2" t="n"/>
      <c r="E173" t="inlineStr">
        <is>
          <t>100-41-4</t>
        </is>
      </c>
      <c r="F173" s="2" t="inlineStr">
        <is>
          <t>Etilbenceno - aire</t>
        </is>
      </c>
      <c r="G173" t="n">
        <v>441</v>
      </c>
      <c r="H173" s="18" t="n">
        <v>884</v>
      </c>
      <c r="I173" s="18" t="inlineStr">
        <is>
          <t>VLB, vía dérmica, VLI</t>
        </is>
      </c>
      <c r="J173" s="18" t="inlineStr">
        <is>
          <t>225-332-373-304</t>
        </is>
      </c>
      <c r="K173" s="18" t="n"/>
    </row>
    <row r="174">
      <c r="A174" s="2" t="inlineStr">
        <is>
          <t>1 hidrocarburo (rutina)</t>
        </is>
      </c>
      <c r="B174" s="2" t="inlineStr">
        <is>
          <t>PNT00061</t>
        </is>
      </c>
      <c r="C174" s="2" t="inlineStr">
        <is>
          <t>Feniletano</t>
        </is>
      </c>
      <c r="D174" s="2" t="n"/>
      <c r="E174" t="inlineStr">
        <is>
          <t>100-41-4</t>
        </is>
      </c>
      <c r="F174" s="2" t="inlineStr">
        <is>
          <t>Etilbenceno - aire</t>
        </is>
      </c>
      <c r="G174" t="n">
        <v>441</v>
      </c>
      <c r="H174" s="18" t="n">
        <v>884</v>
      </c>
      <c r="I174" s="18" t="inlineStr">
        <is>
          <t>VLB, vía dérmica, VLI</t>
        </is>
      </c>
      <c r="J174" s="18" t="inlineStr">
        <is>
          <t>225-332-373-304</t>
        </is>
      </c>
      <c r="K174" s="18" t="n"/>
    </row>
    <row r="175">
      <c r="A175" s="2" t="inlineStr">
        <is>
          <t>1 hidrocarburo urgente 8 días</t>
        </is>
      </c>
      <c r="B175" s="2" t="inlineStr">
        <is>
          <t>PNT00061</t>
        </is>
      </c>
      <c r="C175" s="2" t="inlineStr">
        <is>
          <t>Feniletano</t>
        </is>
      </c>
      <c r="D175" s="2" t="n"/>
      <c r="E175" t="inlineStr">
        <is>
          <t>100-41-4</t>
        </is>
      </c>
      <c r="F175" s="2" t="inlineStr">
        <is>
          <t>Etilbenceno - aire</t>
        </is>
      </c>
      <c r="G175" t="n">
        <v>441</v>
      </c>
      <c r="H175" s="18" t="n">
        <v>884</v>
      </c>
      <c r="I175" s="18" t="inlineStr">
        <is>
          <t>VLB, vía dérmica, VLI</t>
        </is>
      </c>
      <c r="J175" s="18" t="inlineStr">
        <is>
          <t>225-332-373-304</t>
        </is>
      </c>
      <c r="K175" s="18" t="n"/>
    </row>
    <row r="176">
      <c r="A176" s="2" t="inlineStr">
        <is>
          <t>1 VOC o Compuesto Orgánico Volátil (rutina)</t>
        </is>
      </c>
      <c r="B176" s="2" t="inlineStr">
        <is>
          <t>PNT00061</t>
        </is>
      </c>
      <c r="C176" s="2" t="inlineStr">
        <is>
          <t>Feniletano</t>
        </is>
      </c>
      <c r="D176" s="2" t="n"/>
      <c r="E176" t="inlineStr">
        <is>
          <t>100-41-4</t>
        </is>
      </c>
      <c r="F176" s="2" t="inlineStr">
        <is>
          <t>Etilbenceno - aire</t>
        </is>
      </c>
      <c r="G176" t="n">
        <v>441</v>
      </c>
      <c r="H176" s="18" t="n">
        <v>884</v>
      </c>
      <c r="I176" s="18" t="inlineStr">
        <is>
          <t>VLB, vía dérmica, VLI</t>
        </is>
      </c>
      <c r="J176" s="18" t="inlineStr">
        <is>
          <t>225-332-373-304</t>
        </is>
      </c>
      <c r="K176" s="18" t="n"/>
    </row>
    <row r="177">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t="n">
        <v>221</v>
      </c>
      <c r="H177" s="18" t="n">
        <v>442</v>
      </c>
      <c r="I177" s="18" t="inlineStr">
        <is>
          <t>VLB, vía dérmica, VLI</t>
        </is>
      </c>
      <c r="J177" s="18" t="inlineStr">
        <is>
          <t>226-332-312-315</t>
        </is>
      </c>
      <c r="K177" s="18" t="n"/>
    </row>
    <row r="178">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t="n">
        <v>221</v>
      </c>
      <c r="H178" s="18" t="n">
        <v>442</v>
      </c>
      <c r="I178" s="18" t="inlineStr">
        <is>
          <t>VLB, vía dérmica, VLI</t>
        </is>
      </c>
      <c r="J178" s="18" t="inlineStr">
        <is>
          <t>226-332-312-315</t>
        </is>
      </c>
      <c r="K178" s="18" t="n"/>
    </row>
    <row r="179">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t="n">
        <v>221</v>
      </c>
      <c r="H179" s="18" t="n">
        <v>442</v>
      </c>
      <c r="I179" s="18" t="inlineStr">
        <is>
          <t>VLB, vía dérmica, VLI</t>
        </is>
      </c>
      <c r="J179" s="18" t="inlineStr">
        <is>
          <t>226-332-312-315</t>
        </is>
      </c>
      <c r="K179" s="18" t="n"/>
    </row>
    <row r="180">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t="n">
        <v>221</v>
      </c>
      <c r="H180" s="18" t="n">
        <v>442</v>
      </c>
      <c r="I180" s="18" t="inlineStr">
        <is>
          <t>VLB, vía dérmica, VLI</t>
        </is>
      </c>
      <c r="J180" s="18" t="inlineStr">
        <is>
          <t>226-332-312-315</t>
        </is>
      </c>
      <c r="K180" s="18" t="n"/>
    </row>
    <row r="18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t="n">
        <v>1065</v>
      </c>
      <c r="L181" s="18" t="n">
        <v>1100</v>
      </c>
      <c r="M181" s="18" t="n">
        <v>1300</v>
      </c>
      <c r="N181" t="inlineStr">
        <is>
          <t>Finlandia</t>
        </is>
      </c>
    </row>
    <row r="182">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t="n">
        <v>1065</v>
      </c>
      <c r="L182" s="18" t="n">
        <v>1100</v>
      </c>
      <c r="M182" s="18" t="n">
        <v>1300</v>
      </c>
      <c r="N182" t="inlineStr">
        <is>
          <t>Finlandia</t>
        </is>
      </c>
    </row>
    <row r="183">
      <c r="A183" s="2" t="inlineStr">
        <is>
          <t>1 hidrocarburo (rutina)</t>
        </is>
      </c>
      <c r="B183" s="2" t="inlineStr">
        <is>
          <t>PNT00061</t>
        </is>
      </c>
      <c r="C183" s="2" t="inlineStr">
        <is>
          <t>n-nonano; 2,2,5-Trimetilhexano</t>
        </is>
      </c>
      <c r="D183" s="2" t="n"/>
      <c r="E183" t="inlineStr">
        <is>
          <t>111-84-2</t>
        </is>
      </c>
      <c r="F183" s="2" t="inlineStr">
        <is>
          <t>Nonano, todos los isómeros - aire</t>
        </is>
      </c>
      <c r="G183" t="n">
        <v>1065</v>
      </c>
      <c r="L183" s="18" t="n">
        <v>1100</v>
      </c>
      <c r="M183" s="18" t="n">
        <v>1300</v>
      </c>
      <c r="N183" t="inlineStr">
        <is>
          <t>Finlandia</t>
        </is>
      </c>
    </row>
    <row r="184">
      <c r="A184" s="2" t="inlineStr">
        <is>
          <t>1 VOC urgente 8 días</t>
        </is>
      </c>
      <c r="B184" s="2" t="inlineStr">
        <is>
          <t>PNT00061</t>
        </is>
      </c>
      <c r="C184" s="2" t="inlineStr">
        <is>
          <t>n-nonano; 2,2,5-Trimetilhexano</t>
        </is>
      </c>
      <c r="D184" s="2" t="n"/>
      <c r="E184" t="inlineStr">
        <is>
          <t>111-84-2</t>
        </is>
      </c>
      <c r="F184" s="2" t="inlineStr">
        <is>
          <t>Nonano, todos los isómeros - aire</t>
        </is>
      </c>
      <c r="G184" t="n">
        <v>1065</v>
      </c>
      <c r="L184" s="18" t="n">
        <v>1100</v>
      </c>
      <c r="M184" s="18" t="n">
        <v>1300</v>
      </c>
      <c r="N184" t="inlineStr">
        <is>
          <t>Finlandia</t>
        </is>
      </c>
    </row>
    <row r="185">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18" t="n">
        <v>95</v>
      </c>
      <c r="I185" t="inlineStr">
        <is>
          <t>VLI</t>
        </is>
      </c>
      <c r="J185" t="inlineStr">
        <is>
          <t>226-332</t>
        </is>
      </c>
      <c r="L185" s="18" t="n">
        <v>95</v>
      </c>
      <c r="M185" s="18" t="n">
        <v>190</v>
      </c>
      <c r="N185" t="inlineStr">
        <is>
          <t>Dinamarca</t>
        </is>
      </c>
    </row>
    <row r="186">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18" t="n">
        <v>95</v>
      </c>
      <c r="I186" t="inlineStr">
        <is>
          <t>VLI</t>
        </is>
      </c>
      <c r="J186" t="inlineStr">
        <is>
          <t>226-332</t>
        </is>
      </c>
      <c r="L186" s="18" t="n">
        <v>95</v>
      </c>
      <c r="M186" s="18" t="n">
        <v>190</v>
      </c>
      <c r="N186" t="inlineStr">
        <is>
          <t>Dinamarca</t>
        </is>
      </c>
    </row>
    <row r="187">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t="n">
        <v>241</v>
      </c>
      <c r="J187" t="n">
        <v>319</v>
      </c>
      <c r="L187" s="18" t="n">
        <v>240</v>
      </c>
      <c r="M187" s="18" t="n">
        <v>360</v>
      </c>
      <c r="N187" t="inlineStr">
        <is>
          <t>Finlandia</t>
        </is>
      </c>
    </row>
    <row r="188">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t="n">
        <v>241</v>
      </c>
      <c r="J188" t="n">
        <v>319</v>
      </c>
      <c r="L188" s="18" t="n">
        <v>240</v>
      </c>
      <c r="M188" s="18" t="n">
        <v>360</v>
      </c>
      <c r="N188" t="inlineStr">
        <is>
          <t>Finlandia</t>
        </is>
      </c>
    </row>
    <row r="189">
      <c r="A189" s="2" t="inlineStr">
        <is>
          <t>1 VOC urgente 8 días</t>
        </is>
      </c>
      <c r="B189" s="2" t="inlineStr">
        <is>
          <t>PNT00061</t>
        </is>
      </c>
      <c r="C189" s="2" t="inlineStr">
        <is>
          <t>Vinilbenceno; Feniletileno</t>
        </is>
      </c>
      <c r="D189" s="2" t="n"/>
      <c r="E189" t="inlineStr">
        <is>
          <t>100-42-5</t>
        </is>
      </c>
      <c r="F189" s="2" t="inlineStr">
        <is>
          <t>Estireno - aire</t>
        </is>
      </c>
      <c r="G189" t="n">
        <v>86</v>
      </c>
      <c r="H189" t="n">
        <v>172</v>
      </c>
      <c r="I189" t="inlineStr">
        <is>
          <t>ae, VLB</t>
        </is>
      </c>
      <c r="J189" t="inlineStr">
        <is>
          <t>226-361d-332-372-319-315</t>
        </is>
      </c>
    </row>
    <row r="190">
      <c r="A190" s="2" t="inlineStr">
        <is>
          <t>1 hidrocarburo (rutina)</t>
        </is>
      </c>
      <c r="B190" s="2" t="inlineStr">
        <is>
          <t>PNT00061</t>
        </is>
      </c>
      <c r="C190" s="2" t="inlineStr">
        <is>
          <t>Vinilbenceno; Feniletileno</t>
        </is>
      </c>
      <c r="D190" s="2" t="n"/>
      <c r="E190" t="inlineStr">
        <is>
          <t>100-42-5</t>
        </is>
      </c>
      <c r="F190" s="2" t="inlineStr">
        <is>
          <t>Estireno - aire</t>
        </is>
      </c>
      <c r="G190" t="n">
        <v>86</v>
      </c>
      <c r="H190" t="n">
        <v>172</v>
      </c>
      <c r="I190" t="inlineStr">
        <is>
          <t>ae, VLB</t>
        </is>
      </c>
      <c r="J190" t="inlineStr">
        <is>
          <t>226-361d-332-372-319-315</t>
        </is>
      </c>
    </row>
    <row r="19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t="n">
        <v>86</v>
      </c>
      <c r="H191" t="n">
        <v>172</v>
      </c>
      <c r="I191" t="inlineStr">
        <is>
          <t>ae, VLB</t>
        </is>
      </c>
      <c r="J191" t="inlineStr">
        <is>
          <t>226-361d-332-372-319-315</t>
        </is>
      </c>
    </row>
    <row r="192">
      <c r="A192" s="2" t="inlineStr">
        <is>
          <t>1 hidrocarburo urgente 8 días</t>
        </is>
      </c>
      <c r="B192" s="2" t="inlineStr">
        <is>
          <t>PNT00061</t>
        </is>
      </c>
      <c r="C192" s="2" t="inlineStr">
        <is>
          <t>Vinilbenceno; Feniletileno</t>
        </is>
      </c>
      <c r="D192" s="2" t="n"/>
      <c r="E192" t="inlineStr">
        <is>
          <t>100-42-5</t>
        </is>
      </c>
      <c r="F192" s="2" t="inlineStr">
        <is>
          <t>Estireno - aire</t>
        </is>
      </c>
      <c r="G192" t="n">
        <v>86</v>
      </c>
      <c r="H192" t="n">
        <v>172</v>
      </c>
      <c r="I192" t="inlineStr">
        <is>
          <t>ae, VLB</t>
        </is>
      </c>
      <c r="J192" t="inlineStr">
        <is>
          <t>226-361d-332-372-319-315</t>
        </is>
      </c>
    </row>
    <row r="193">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t="n">
        <v>11</v>
      </c>
      <c r="I193" t="inlineStr">
        <is>
          <t>r, TR1B, VLB, vía dérmica, VLI, v</t>
        </is>
      </c>
      <c r="J193" t="inlineStr">
        <is>
          <t>226-360FD-332-312-302</t>
        </is>
      </c>
      <c r="K193" t="inlineStr">
        <is>
          <t>Sí.</t>
        </is>
      </c>
      <c r="L193" s="18" t="n">
        <v>11</v>
      </c>
      <c r="M193" s="18" t="n">
        <v>22</v>
      </c>
      <c r="N193" t="inlineStr">
        <is>
          <t>Dinamarca</t>
        </is>
      </c>
    </row>
    <row r="194">
      <c r="A194" s="2" t="inlineStr">
        <is>
          <t>1 VOC urgente 8 días</t>
        </is>
      </c>
      <c r="B194" s="2" t="inlineStr">
        <is>
          <t>PNT00061</t>
        </is>
      </c>
      <c r="C194" s="2" t="inlineStr">
        <is>
          <t>Etoxietilacetato</t>
        </is>
      </c>
      <c r="D194" s="2" t="n"/>
      <c r="E194" t="inlineStr">
        <is>
          <t>111-15-9</t>
        </is>
      </c>
      <c r="F194" s="2" t="inlineStr">
        <is>
          <t>Acetato de 2-etoxietilo - aire</t>
        </is>
      </c>
      <c r="G194" t="n">
        <v>11</v>
      </c>
      <c r="I194" t="inlineStr">
        <is>
          <t>r, TR1B, VLB, vía dérmica, VLI, v</t>
        </is>
      </c>
      <c r="J194" t="inlineStr">
        <is>
          <t>226-360FD-332-312-302</t>
        </is>
      </c>
      <c r="K194" t="inlineStr">
        <is>
          <t>Sí.</t>
        </is>
      </c>
      <c r="L194" s="18" t="n">
        <v>11</v>
      </c>
      <c r="M194" s="18" t="n">
        <v>22</v>
      </c>
      <c r="N194" t="inlineStr">
        <is>
          <t>Dinamarca</t>
        </is>
      </c>
    </row>
    <row r="195">
      <c r="A195" s="2" t="inlineStr">
        <is>
          <t>1 VOC urgente 8 días</t>
        </is>
      </c>
      <c r="B195" s="2" t="inlineStr">
        <is>
          <t>PNT00061</t>
        </is>
      </c>
      <c r="C195" s="2" t="inlineStr">
        <is>
          <t>Isopropilbenceno; 2-fenilpropano; Cumol</t>
        </is>
      </c>
      <c r="D195" s="2" t="n"/>
      <c r="E195" t="inlineStr">
        <is>
          <t>98-82-8</t>
        </is>
      </c>
      <c r="F195" s="2" t="inlineStr">
        <is>
          <t>Cumeno - aire</t>
        </is>
      </c>
      <c r="G195" t="n">
        <v>50</v>
      </c>
      <c r="H195" t="n">
        <v>250</v>
      </c>
      <c r="I195" t="inlineStr">
        <is>
          <t>C1B, VLB, vía dérmica, VLI</t>
        </is>
      </c>
      <c r="J195" t="inlineStr">
        <is>
          <t>226-304-335-350-411</t>
        </is>
      </c>
      <c r="K195" t="inlineStr">
        <is>
          <t>Sí.</t>
        </is>
      </c>
    </row>
    <row r="196">
      <c r="A196" s="2" t="inlineStr">
        <is>
          <t>1 hidrocarburo (rutina)</t>
        </is>
      </c>
      <c r="B196" s="2" t="inlineStr">
        <is>
          <t>PNT00061</t>
        </is>
      </c>
      <c r="C196" s="2" t="inlineStr">
        <is>
          <t>Isopropilbenceno; 2-fenilpropano; Cumol</t>
        </is>
      </c>
      <c r="D196" s="2" t="n"/>
      <c r="E196" t="inlineStr">
        <is>
          <t>98-82-8</t>
        </is>
      </c>
      <c r="F196" s="2" t="inlineStr">
        <is>
          <t>Cumeno - aire</t>
        </is>
      </c>
      <c r="G196" t="n">
        <v>50</v>
      </c>
      <c r="H196" t="n">
        <v>250</v>
      </c>
      <c r="I196" t="inlineStr">
        <is>
          <t>C1B, VLB, vía dérmica, VLI</t>
        </is>
      </c>
      <c r="J196" t="inlineStr">
        <is>
          <t>226-304-335-350-411</t>
        </is>
      </c>
      <c r="K196" t="inlineStr">
        <is>
          <t>Sí.</t>
        </is>
      </c>
    </row>
    <row r="197">
      <c r="A197" s="2" t="inlineStr">
        <is>
          <t>1 hidrocarburo urgente 8 días</t>
        </is>
      </c>
      <c r="B197" s="2" t="inlineStr">
        <is>
          <t>PNT00061</t>
        </is>
      </c>
      <c r="C197" s="2" t="inlineStr">
        <is>
          <t>Isopropilbenceno; 2-fenilpropano; Cumol</t>
        </is>
      </c>
      <c r="D197" s="2" t="n"/>
      <c r="E197" t="inlineStr">
        <is>
          <t>98-82-8</t>
        </is>
      </c>
      <c r="F197" s="2" t="inlineStr">
        <is>
          <t>Cumeno - aire</t>
        </is>
      </c>
      <c r="G197" t="n">
        <v>50</v>
      </c>
      <c r="H197" t="n">
        <v>250</v>
      </c>
      <c r="I197" t="inlineStr">
        <is>
          <t>C1B, VLB, vía dérmica, VLI</t>
        </is>
      </c>
      <c r="J197" t="inlineStr">
        <is>
          <t>226-304-335-350-411</t>
        </is>
      </c>
      <c r="K197" t="inlineStr">
        <is>
          <t>Sí.</t>
        </is>
      </c>
    </row>
    <row r="198">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t="n">
        <v>50</v>
      </c>
      <c r="H198" t="n">
        <v>250</v>
      </c>
      <c r="I198" t="inlineStr">
        <is>
          <t>C1B, VLB, vía dérmica, VLI</t>
        </is>
      </c>
      <c r="J198" t="inlineStr">
        <is>
          <t>226-304-335-350-411</t>
        </is>
      </c>
      <c r="K198" t="inlineStr">
        <is>
          <t>Sí.</t>
        </is>
      </c>
    </row>
    <row r="199">
      <c r="A199" s="2" t="inlineStr">
        <is>
          <t>1 VOC urgente 8 días</t>
        </is>
      </c>
      <c r="B199" s="2" t="inlineStr">
        <is>
          <t>PNT00061</t>
        </is>
      </c>
      <c r="C199" s="2" t="inlineStr">
        <is>
          <t>Pimelin cetona</t>
        </is>
      </c>
      <c r="D199" s="2" t="n"/>
      <c r="E199" t="inlineStr">
        <is>
          <t>108-94-1</t>
        </is>
      </c>
      <c r="F199" s="2" t="inlineStr">
        <is>
          <t>Ciclohexanona - aire</t>
        </is>
      </c>
      <c r="G199" t="n">
        <v>41</v>
      </c>
      <c r="H199" s="18" t="n">
        <v>82</v>
      </c>
      <c r="I199" s="18" t="inlineStr">
        <is>
          <t>VLB, vía dérmica, VLI</t>
        </is>
      </c>
      <c r="J199" s="18" t="inlineStr">
        <is>
          <t>226-332</t>
        </is>
      </c>
      <c r="K199" s="18" t="n"/>
    </row>
    <row r="200">
      <c r="A200" s="2" t="inlineStr">
        <is>
          <t>1 VOC o Compuesto Orgánico Volátil (rutina)</t>
        </is>
      </c>
      <c r="B200" s="2" t="inlineStr">
        <is>
          <t>PNT00061</t>
        </is>
      </c>
      <c r="C200" s="2" t="inlineStr">
        <is>
          <t>Pimelin cetona</t>
        </is>
      </c>
      <c r="D200" s="2" t="n"/>
      <c r="E200" t="inlineStr">
        <is>
          <t>108-94-1</t>
        </is>
      </c>
      <c r="F200" s="2" t="inlineStr">
        <is>
          <t>Ciclohexanona - aire</t>
        </is>
      </c>
      <c r="G200" t="n">
        <v>41</v>
      </c>
      <c r="H200" s="18" t="n">
        <v>82</v>
      </c>
      <c r="I200" s="18" t="inlineStr">
        <is>
          <t>VLB, vía dérmica, VLI</t>
        </is>
      </c>
      <c r="J200" s="18" t="inlineStr">
        <is>
          <t>226-332</t>
        </is>
      </c>
      <c r="K200" s="18" t="n"/>
    </row>
    <row r="201">
      <c r="A201" s="2" t="inlineStr">
        <is>
          <t>1 VOC urgente 8 días</t>
        </is>
      </c>
      <c r="B201" s="2" t="inlineStr">
        <is>
          <t>PNT00061</t>
        </is>
      </c>
      <c r="C201" s="2" t="inlineStr">
        <is>
          <t>Mesitileno</t>
        </is>
      </c>
      <c r="D201" s="2" t="n"/>
      <c r="E201" t="inlineStr">
        <is>
          <t>108-67-8</t>
        </is>
      </c>
      <c r="F201" s="2" t="inlineStr">
        <is>
          <t>1,3,5-Trimetilbenceno - aire</t>
        </is>
      </c>
      <c r="G201" s="18" t="n">
        <v>100</v>
      </c>
      <c r="I201" t="inlineStr">
        <is>
          <t>VLI</t>
        </is>
      </c>
      <c r="J201" t="inlineStr">
        <is>
          <t>226-335-411</t>
        </is>
      </c>
      <c r="L201" t="n">
        <v>100</v>
      </c>
      <c r="M201" s="18" t="n">
        <v>150</v>
      </c>
      <c r="N201" t="inlineStr">
        <is>
          <t>Austria</t>
        </is>
      </c>
    </row>
    <row r="202">
      <c r="A202" s="2" t="inlineStr">
        <is>
          <t>1 hidrocarburo (rutina)</t>
        </is>
      </c>
      <c r="B202" s="2" t="inlineStr">
        <is>
          <t>PNT00061</t>
        </is>
      </c>
      <c r="C202" s="2" t="inlineStr">
        <is>
          <t>Mesitileno</t>
        </is>
      </c>
      <c r="D202" s="2" t="n"/>
      <c r="E202" t="inlineStr">
        <is>
          <t>108-67-8</t>
        </is>
      </c>
      <c r="F202" s="2" t="inlineStr">
        <is>
          <t>1,3,5-Trimetilbenceno - aire</t>
        </is>
      </c>
      <c r="G202" s="18" t="n">
        <v>100</v>
      </c>
      <c r="I202" t="inlineStr">
        <is>
          <t>VLI</t>
        </is>
      </c>
      <c r="J202" t="inlineStr">
        <is>
          <t>226-335-411</t>
        </is>
      </c>
      <c r="L202" t="n">
        <v>100</v>
      </c>
      <c r="M202" s="18" t="n">
        <v>150</v>
      </c>
      <c r="N202" t="inlineStr">
        <is>
          <t>Austria</t>
        </is>
      </c>
    </row>
    <row r="203">
      <c r="A203" s="2" t="inlineStr">
        <is>
          <t>1 VOC o Compuesto Orgánico Volátil (rutina)</t>
        </is>
      </c>
      <c r="B203" s="2" t="inlineStr">
        <is>
          <t>PNT00061</t>
        </is>
      </c>
      <c r="C203" s="2" t="inlineStr">
        <is>
          <t>Mesitileno</t>
        </is>
      </c>
      <c r="D203" s="2" t="n"/>
      <c r="E203" t="inlineStr">
        <is>
          <t>108-67-8</t>
        </is>
      </c>
      <c r="F203" s="2" t="inlineStr">
        <is>
          <t>1,3,5-Trimetilbenceno - aire</t>
        </is>
      </c>
      <c r="G203" s="18" t="n">
        <v>100</v>
      </c>
      <c r="I203" t="inlineStr">
        <is>
          <t>VLI</t>
        </is>
      </c>
      <c r="J203" t="inlineStr">
        <is>
          <t>226-335-411</t>
        </is>
      </c>
      <c r="L203" t="n">
        <v>100</v>
      </c>
      <c r="M203" s="18" t="n">
        <v>150</v>
      </c>
      <c r="N203" t="inlineStr">
        <is>
          <t>Austria</t>
        </is>
      </c>
    </row>
    <row r="204">
      <c r="A204" s="2" t="inlineStr">
        <is>
          <t>1 hidrocarburo urgente 8 días</t>
        </is>
      </c>
      <c r="B204" s="2" t="inlineStr">
        <is>
          <t>PNT00061</t>
        </is>
      </c>
      <c r="C204" s="2" t="inlineStr">
        <is>
          <t>Mesitileno</t>
        </is>
      </c>
      <c r="D204" s="2" t="n"/>
      <c r="E204" t="inlineStr">
        <is>
          <t>108-67-8</t>
        </is>
      </c>
      <c r="F204" s="2" t="inlineStr">
        <is>
          <t>1,3,5-Trimetilbenceno - aire</t>
        </is>
      </c>
      <c r="G204" t="n">
        <v>100</v>
      </c>
      <c r="I204" t="inlineStr">
        <is>
          <t>VLI</t>
        </is>
      </c>
      <c r="J204" t="inlineStr">
        <is>
          <t>226-335-411</t>
        </is>
      </c>
      <c r="L204" s="18" t="n">
        <v>100</v>
      </c>
      <c r="M204" s="18" t="n">
        <v>150</v>
      </c>
      <c r="N204" t="inlineStr">
        <is>
          <t>Austria</t>
        </is>
      </c>
    </row>
    <row r="205">
      <c r="A205" s="2" t="inlineStr">
        <is>
          <t>1 VOC urgente 8 días</t>
        </is>
      </c>
      <c r="B205" s="2" t="inlineStr">
        <is>
          <t>PNT00061</t>
        </is>
      </c>
      <c r="C205" s="2" t="inlineStr">
        <is>
          <t>2,6-dimetil-4-heptanona; DIBK</t>
        </is>
      </c>
      <c r="D205" s="2" t="n"/>
      <c r="E205" t="inlineStr">
        <is>
          <t>108-83-8</t>
        </is>
      </c>
      <c r="F205" s="2" t="inlineStr">
        <is>
          <t>Diisobutilcetona - aire</t>
        </is>
      </c>
      <c r="G205" t="n">
        <v>148</v>
      </c>
      <c r="J205" t="inlineStr">
        <is>
          <t>226-335</t>
        </is>
      </c>
      <c r="L205" s="18" t="n">
        <v>150</v>
      </c>
      <c r="M205" s="18" t="n">
        <v>240</v>
      </c>
      <c r="N205" t="inlineStr">
        <is>
          <t>Finlandia</t>
        </is>
      </c>
    </row>
    <row r="206">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t="n">
        <v>148</v>
      </c>
      <c r="J206" t="inlineStr">
        <is>
          <t>226-335</t>
        </is>
      </c>
      <c r="L206" s="18" t="n">
        <v>150</v>
      </c>
      <c r="M206" s="18" t="n">
        <v>240</v>
      </c>
      <c r="N206" t="inlineStr">
        <is>
          <t>Finlandia</t>
        </is>
      </c>
    </row>
    <row r="207">
      <c r="A207" s="2" t="inlineStr">
        <is>
          <t>1 VOC urgente 8 días</t>
        </is>
      </c>
      <c r="B207" s="2" t="inlineStr">
        <is>
          <t>PNT00061</t>
        </is>
      </c>
      <c r="C207" s="2" t="inlineStr">
        <is>
          <t>2-Fenil propeno; Isopropenilbenceno</t>
        </is>
      </c>
      <c r="D207" s="2" t="n"/>
      <c r="E207" t="inlineStr">
        <is>
          <t>98-83-9</t>
        </is>
      </c>
      <c r="F207" s="2" t="inlineStr">
        <is>
          <t>alfa-Metilestireno - aire</t>
        </is>
      </c>
      <c r="G207" t="n">
        <v>246</v>
      </c>
      <c r="H207" t="n">
        <v>492</v>
      </c>
      <c r="I207" t="inlineStr">
        <is>
          <t>VLI</t>
        </is>
      </c>
      <c r="J207" t="inlineStr">
        <is>
          <t>98-83-9</t>
        </is>
      </c>
    </row>
    <row r="208">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t="n">
        <v>246</v>
      </c>
      <c r="H208" t="n">
        <v>492</v>
      </c>
      <c r="I208" t="inlineStr">
        <is>
          <t>VLI</t>
        </is>
      </c>
      <c r="J208" t="inlineStr">
        <is>
          <t>98-83-9</t>
        </is>
      </c>
    </row>
    <row r="209">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t="n">
        <v>246</v>
      </c>
      <c r="H209" t="n">
        <v>492</v>
      </c>
      <c r="I209" t="inlineStr">
        <is>
          <t>VLI</t>
        </is>
      </c>
      <c r="J209" t="inlineStr">
        <is>
          <t>98-83-9</t>
        </is>
      </c>
    </row>
    <row r="210">
      <c r="A210" s="2" t="inlineStr">
        <is>
          <t>1 hidrocarburo (rutina)</t>
        </is>
      </c>
      <c r="B210" s="2" t="inlineStr">
        <is>
          <t>PNT00061</t>
        </is>
      </c>
      <c r="C210" s="2" t="inlineStr">
        <is>
          <t>2-Fenil propeno; Isopropenilbenceno</t>
        </is>
      </c>
      <c r="D210" s="2" t="n"/>
      <c r="E210" t="inlineStr">
        <is>
          <t>98-83-9</t>
        </is>
      </c>
      <c r="F210" s="2" t="inlineStr">
        <is>
          <t>alfa-Metilestireno - aire</t>
        </is>
      </c>
      <c r="G210" t="n">
        <v>246</v>
      </c>
      <c r="H210" t="n">
        <v>492</v>
      </c>
      <c r="I210" t="inlineStr">
        <is>
          <t>VLI</t>
        </is>
      </c>
      <c r="J210" t="inlineStr">
        <is>
          <t>98-83-9</t>
        </is>
      </c>
    </row>
    <row r="211">
      <c r="A211" s="2" t="inlineStr">
        <is>
          <t>1 VOC urgente 8 días</t>
        </is>
      </c>
      <c r="B211" s="2" t="inlineStr">
        <is>
          <t>PNT00061</t>
        </is>
      </c>
      <c r="C211" s="2" t="inlineStr">
        <is>
          <t>Pseudocumeno</t>
        </is>
      </c>
      <c r="D211" s="2" t="n"/>
      <c r="E211" t="inlineStr">
        <is>
          <t>95-63-6</t>
        </is>
      </c>
      <c r="F211" s="2" t="inlineStr">
        <is>
          <t>1,2,4-Trimetilbenceno - aire</t>
        </is>
      </c>
      <c r="G211" t="n">
        <v>100</v>
      </c>
      <c r="I211" t="inlineStr">
        <is>
          <t>VLI</t>
        </is>
      </c>
      <c r="J211" t="inlineStr">
        <is>
          <t>226-332-319-335-315-411</t>
        </is>
      </c>
      <c r="L211" s="18" t="n">
        <v>100</v>
      </c>
      <c r="M211" s="18" t="n">
        <v>150</v>
      </c>
      <c r="N211" t="inlineStr">
        <is>
          <t>Austria</t>
        </is>
      </c>
    </row>
    <row r="212">
      <c r="A212" s="2" t="inlineStr">
        <is>
          <t>1 hidrocarburo (rutina)</t>
        </is>
      </c>
      <c r="B212" s="2" t="inlineStr">
        <is>
          <t>PNT00061</t>
        </is>
      </c>
      <c r="C212" s="2" t="inlineStr">
        <is>
          <t>Pseudocumeno</t>
        </is>
      </c>
      <c r="D212" s="2" t="n"/>
      <c r="E212" t="inlineStr">
        <is>
          <t>95-63-6</t>
        </is>
      </c>
      <c r="F212" s="2" t="inlineStr">
        <is>
          <t>1,2,4-Trimetilbenceno - aire</t>
        </is>
      </c>
      <c r="G212" s="18" t="n">
        <v>100</v>
      </c>
      <c r="I212" t="inlineStr">
        <is>
          <t>VLI</t>
        </is>
      </c>
      <c r="J212" t="inlineStr">
        <is>
          <t>226-332-319-335-315-411</t>
        </is>
      </c>
      <c r="L212" t="n">
        <v>100</v>
      </c>
      <c r="M212" s="18" t="n">
        <v>150</v>
      </c>
      <c r="N212" t="inlineStr">
        <is>
          <t>Austria</t>
        </is>
      </c>
    </row>
    <row r="213">
      <c r="A213" s="2" t="inlineStr">
        <is>
          <t>1 hidrocarburo urgente 8 días</t>
        </is>
      </c>
      <c r="B213" s="2" t="inlineStr">
        <is>
          <t>PNT00061</t>
        </is>
      </c>
      <c r="C213" s="2" t="inlineStr">
        <is>
          <t>Pseudocumeno</t>
        </is>
      </c>
      <c r="D213" s="2" t="n"/>
      <c r="E213" t="inlineStr">
        <is>
          <t>95-63-6</t>
        </is>
      </c>
      <c r="F213" s="2" t="inlineStr">
        <is>
          <t>1,2,4-Trimetilbenceno - aire</t>
        </is>
      </c>
      <c r="G213" s="18" t="n">
        <v>100</v>
      </c>
      <c r="I213" t="inlineStr">
        <is>
          <t>VLI</t>
        </is>
      </c>
      <c r="J213" t="inlineStr">
        <is>
          <t>226-332-319-335-315-411</t>
        </is>
      </c>
      <c r="L213" t="n">
        <v>100</v>
      </c>
      <c r="M213" s="18" t="n">
        <v>150</v>
      </c>
      <c r="N213" t="inlineStr">
        <is>
          <t>Austria</t>
        </is>
      </c>
    </row>
    <row r="214">
      <c r="A214" s="2" t="inlineStr">
        <is>
          <t>1 VOC o Compuesto Orgánico Volátil (rutina)</t>
        </is>
      </c>
      <c r="B214" s="2" t="inlineStr">
        <is>
          <t>PNT00061</t>
        </is>
      </c>
      <c r="C214" s="2" t="inlineStr">
        <is>
          <t>Pseudocumeno</t>
        </is>
      </c>
      <c r="D214" s="2" t="n"/>
      <c r="E214" t="inlineStr">
        <is>
          <t>95-63-6</t>
        </is>
      </c>
      <c r="F214" s="2" t="inlineStr">
        <is>
          <t>1,2,4-Trimetilbenceno - aire</t>
        </is>
      </c>
      <c r="G214" s="18" t="n">
        <v>100</v>
      </c>
      <c r="I214" t="inlineStr">
        <is>
          <t>VLI</t>
        </is>
      </c>
      <c r="J214" t="inlineStr">
        <is>
          <t>226-332-319-335-315-411</t>
        </is>
      </c>
      <c r="L214" t="n">
        <v>100</v>
      </c>
      <c r="M214" s="18" t="n">
        <v>150</v>
      </c>
      <c r="N214" t="inlineStr">
        <is>
          <t>Austria</t>
        </is>
      </c>
    </row>
    <row r="215">
      <c r="A215" s="2" t="inlineStr">
        <is>
          <t>1 VOC urgente 8 días</t>
        </is>
      </c>
      <c r="B215" s="2" t="inlineStr">
        <is>
          <t>PNT00061</t>
        </is>
      </c>
      <c r="C215" s="2" t="inlineStr">
        <is>
          <t>Impureza de diisobutilcetona</t>
        </is>
      </c>
      <c r="D215" s="2" t="n"/>
      <c r="E215" t="inlineStr">
        <is>
          <t>19549-80-5</t>
        </is>
      </c>
      <c r="F215" s="13" t="inlineStr">
        <is>
          <t>2,4-dimetil-6-heptanona - aire</t>
        </is>
      </c>
      <c r="G215" s="18" t="n">
        <v>148</v>
      </c>
      <c r="J215" t="inlineStr">
        <is>
          <t>(226-335)</t>
        </is>
      </c>
      <c r="L215" t="n">
        <v>150</v>
      </c>
      <c r="M215" s="18" t="n">
        <v>250</v>
      </c>
      <c r="N215" t="inlineStr">
        <is>
          <t>Finlandia</t>
        </is>
      </c>
    </row>
    <row r="216">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18" t="n">
        <v>148</v>
      </c>
      <c r="J216" t="inlineStr">
        <is>
          <t>(226-335)</t>
        </is>
      </c>
      <c r="L216" t="n">
        <v>150</v>
      </c>
      <c r="M216" s="18" t="n">
        <v>250</v>
      </c>
      <c r="N216" t="inlineStr">
        <is>
          <t>Finlandia</t>
        </is>
      </c>
    </row>
    <row r="217">
      <c r="A217" s="2" t="inlineStr">
        <is>
          <t>1 hidrocarburo urgente 8 días</t>
        </is>
      </c>
      <c r="B217" s="2" t="inlineStr">
        <is>
          <t>PNT00061</t>
        </is>
      </c>
      <c r="C217" s="2" t="inlineStr">
        <is>
          <t>Hemimetileno</t>
        </is>
      </c>
      <c r="D217" s="2" t="n"/>
      <c r="E217" t="inlineStr">
        <is>
          <t>526-73-8</t>
        </is>
      </c>
      <c r="F217" s="2" t="inlineStr">
        <is>
          <t>1,2,3-Trimetilbenceno - aire</t>
        </is>
      </c>
      <c r="G217" s="18" t="n">
        <v>100</v>
      </c>
      <c r="I217" s="18" t="inlineStr">
        <is>
          <t>VLI</t>
        </is>
      </c>
      <c r="L217" t="n">
        <v>100</v>
      </c>
      <c r="M217" s="18" t="n">
        <v>150</v>
      </c>
      <c r="N217" t="inlineStr">
        <is>
          <t>Austria</t>
        </is>
      </c>
    </row>
    <row r="218">
      <c r="A218" s="2" t="inlineStr">
        <is>
          <t>1 hidrocarburo (rutina)</t>
        </is>
      </c>
      <c r="B218" s="2" t="inlineStr">
        <is>
          <t>PNT00061</t>
        </is>
      </c>
      <c r="C218" s="2" t="inlineStr">
        <is>
          <t>Hemimetileno</t>
        </is>
      </c>
      <c r="D218" s="2" t="n"/>
      <c r="E218" t="inlineStr">
        <is>
          <t>526-73-8</t>
        </is>
      </c>
      <c r="F218" s="2" t="inlineStr">
        <is>
          <t>1,2,3-Trimetilbenceno - aire</t>
        </is>
      </c>
      <c r="G218" s="18" t="n">
        <v>100</v>
      </c>
      <c r="I218" s="18" t="inlineStr">
        <is>
          <t>VLI</t>
        </is>
      </c>
      <c r="L218" t="n">
        <v>100</v>
      </c>
      <c r="M218" s="18" t="n">
        <v>150</v>
      </c>
      <c r="N218" t="inlineStr">
        <is>
          <t>Austria</t>
        </is>
      </c>
    </row>
    <row r="219">
      <c r="A219" s="2" t="inlineStr">
        <is>
          <t>1 VOC o Compuesto Orgánico Volátil (rutina)</t>
        </is>
      </c>
      <c r="B219" s="2" t="inlineStr">
        <is>
          <t>PNT00061</t>
        </is>
      </c>
      <c r="C219" s="2" t="inlineStr">
        <is>
          <t>Hemimetileno</t>
        </is>
      </c>
      <c r="D219" s="2" t="n"/>
      <c r="E219" t="inlineStr">
        <is>
          <t>526-73-8</t>
        </is>
      </c>
      <c r="F219" s="2" t="inlineStr">
        <is>
          <t>1,2,3-Trimetilbenceno - aire</t>
        </is>
      </c>
      <c r="G219" s="18" t="n">
        <v>100</v>
      </c>
      <c r="I219" s="18" t="inlineStr">
        <is>
          <t>VLI</t>
        </is>
      </c>
      <c r="L219" t="n">
        <v>100</v>
      </c>
      <c r="M219" s="18" t="n">
        <v>150</v>
      </c>
      <c r="N219" t="inlineStr">
        <is>
          <t>Austria</t>
        </is>
      </c>
    </row>
    <row r="220">
      <c r="A220" s="2" t="inlineStr">
        <is>
          <t>1 VOC urgente 8 días</t>
        </is>
      </c>
      <c r="B220" s="2" t="inlineStr">
        <is>
          <t>PNT00061</t>
        </is>
      </c>
      <c r="C220" s="2" t="inlineStr">
        <is>
          <t>Hemimetileno</t>
        </is>
      </c>
      <c r="D220" s="2" t="n"/>
      <c r="E220" t="inlineStr">
        <is>
          <t>526-73-8</t>
        </is>
      </c>
      <c r="F220" s="2" t="inlineStr">
        <is>
          <t>1,2,3-Trimetilbenceno - aire</t>
        </is>
      </c>
      <c r="G220" s="18" t="n">
        <v>100</v>
      </c>
      <c r="I220" s="18" t="inlineStr">
        <is>
          <t>VLI</t>
        </is>
      </c>
      <c r="L220" t="n">
        <v>100</v>
      </c>
      <c r="M220" s="18" t="n">
        <v>150</v>
      </c>
      <c r="N220" t="inlineStr">
        <is>
          <t>Austria</t>
        </is>
      </c>
    </row>
    <row r="221">
      <c r="A221" s="2" t="inlineStr">
        <is>
          <t>1 VOC o Compuesto Orgánico Volátil (rutina)</t>
        </is>
      </c>
      <c r="B221" s="2" t="inlineStr">
        <is>
          <t>PNT00061</t>
        </is>
      </c>
      <c r="C221" s="2" t="inlineStr">
        <is>
          <t>3,5,5-trimeticiclohex-2-enona</t>
        </is>
      </c>
      <c r="D221" s="2" t="n"/>
      <c r="E221" t="inlineStr">
        <is>
          <t>78-59-1</t>
        </is>
      </c>
      <c r="F221" s="2" t="inlineStr">
        <is>
          <t>Isoforona - aire</t>
        </is>
      </c>
      <c r="H221" t="n">
        <v>29</v>
      </c>
      <c r="J221" t="inlineStr">
        <is>
          <t>351-312-302-319-335</t>
        </is>
      </c>
      <c r="L221" s="18" t="n">
        <v>5</v>
      </c>
      <c r="N221" t="inlineStr">
        <is>
          <t>Polonia</t>
        </is>
      </c>
    </row>
    <row r="222">
      <c r="A222" s="2" t="inlineStr">
        <is>
          <t>1 VOC urgente 8 días</t>
        </is>
      </c>
      <c r="B222" s="2" t="inlineStr">
        <is>
          <t>PNT00061</t>
        </is>
      </c>
      <c r="C222" s="2" t="inlineStr">
        <is>
          <t>3,5,5-trimeticiclohex-2-enona</t>
        </is>
      </c>
      <c r="D222" s="2" t="n"/>
      <c r="E222" t="inlineStr">
        <is>
          <t>78-59-1</t>
        </is>
      </c>
      <c r="F222" s="2" t="inlineStr">
        <is>
          <t>Isoforona - aire</t>
        </is>
      </c>
      <c r="H222" t="n">
        <v>29</v>
      </c>
      <c r="J222" t="inlineStr">
        <is>
          <t>351-312-302-319-335</t>
        </is>
      </c>
      <c r="L222" s="18" t="n">
        <v>5</v>
      </c>
      <c r="N222" t="inlineStr">
        <is>
          <t>Polonia</t>
        </is>
      </c>
    </row>
    <row r="223">
      <c r="A223" s="2" t="inlineStr">
        <is>
          <t>1 VOC urgente 8 días</t>
        </is>
      </c>
      <c r="B223" s="2" t="inlineStr">
        <is>
          <t>PNT00061</t>
        </is>
      </c>
      <c r="C223" s="2" t="inlineStr">
        <is>
          <t>Nafteno</t>
        </is>
      </c>
      <c r="D223" s="2" t="n"/>
      <c r="E223" t="inlineStr">
        <is>
          <t>91-20-3</t>
        </is>
      </c>
      <c r="F223" s="2" t="inlineStr">
        <is>
          <t>Naftaleno - aire-TCA</t>
        </is>
      </c>
      <c r="G223" s="18" t="n">
        <v>53</v>
      </c>
      <c r="H223" t="n">
        <v>80</v>
      </c>
      <c r="I223" s="18" t="inlineStr">
        <is>
          <t>vía dérmica, VLI</t>
        </is>
      </c>
      <c r="J223" t="inlineStr">
        <is>
          <t>351-302-400-410</t>
        </is>
      </c>
    </row>
    <row r="224">
      <c r="A224" s="2" t="inlineStr">
        <is>
          <t>1 VOC o Compuesto Orgánico Volátil (rutina)</t>
        </is>
      </c>
      <c r="B224" s="2" t="inlineStr">
        <is>
          <t>PNT00061</t>
        </is>
      </c>
      <c r="C224" s="2" t="inlineStr">
        <is>
          <t>Nafteno</t>
        </is>
      </c>
      <c r="D224" s="2" t="n"/>
      <c r="E224" t="inlineStr">
        <is>
          <t>91-20-3</t>
        </is>
      </c>
      <c r="F224" s="2" t="inlineStr">
        <is>
          <t>Naftaleno - aire-TCA</t>
        </is>
      </c>
      <c r="G224" s="18" t="n">
        <v>53</v>
      </c>
      <c r="H224" t="n">
        <v>80</v>
      </c>
      <c r="I224" s="18" t="inlineStr">
        <is>
          <t>vía dérmica, VLI</t>
        </is>
      </c>
      <c r="J224" t="inlineStr">
        <is>
          <t>351-302-400-410</t>
        </is>
      </c>
    </row>
    <row r="225">
      <c r="A225" s="2" t="inlineStr">
        <is>
          <t>1 VOC urgente 8 días</t>
        </is>
      </c>
      <c r="B225" s="2" t="inlineStr">
        <is>
          <t>Método interno Basado en NIOSH 1611</t>
        </is>
      </c>
      <c r="C225" s="2" t="inlineStr">
        <is>
          <t>Dimetoximetano; Formal</t>
        </is>
      </c>
      <c r="D225" s="2" t="n"/>
      <c r="E225" t="inlineStr">
        <is>
          <t>109-87-5</t>
        </is>
      </c>
      <c r="F225" s="2" t="inlineStr">
        <is>
          <t>Metilal</t>
        </is>
      </c>
      <c r="G225" s="18" t="n">
        <v>3165</v>
      </c>
      <c r="L225" t="n">
        <v>3160</v>
      </c>
      <c r="M225" s="18" t="n">
        <v>3950</v>
      </c>
      <c r="N225" t="inlineStr">
        <is>
          <t>UK</t>
        </is>
      </c>
    </row>
    <row r="226">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18" t="n">
        <v>3165</v>
      </c>
      <c r="L226" t="n">
        <v>3160</v>
      </c>
      <c r="M226" s="18" t="n">
        <v>3950</v>
      </c>
      <c r="N226" t="inlineStr">
        <is>
          <t>UK</t>
        </is>
      </c>
    </row>
    <row r="227">
      <c r="A227" s="2" t="inlineStr">
        <is>
          <t>Metilal</t>
        </is>
      </c>
      <c r="B227" s="2" t="inlineStr">
        <is>
          <t>Método interno Basado en NIOSH 1611</t>
        </is>
      </c>
      <c r="C227" s="2" t="inlineStr">
        <is>
          <t>Dimetoximetano; Formal</t>
        </is>
      </c>
      <c r="D227" s="2" t="n"/>
      <c r="E227" t="inlineStr">
        <is>
          <t>109-87-5</t>
        </is>
      </c>
      <c r="F227" s="2" t="inlineStr">
        <is>
          <t>Metilal</t>
        </is>
      </c>
      <c r="G227" s="18" t="n">
        <v>3165</v>
      </c>
      <c r="L227" t="n">
        <v>3160</v>
      </c>
      <c r="M227" s="18" t="n">
        <v>3950</v>
      </c>
      <c r="N227" t="inlineStr">
        <is>
          <t>UK</t>
        </is>
      </c>
    </row>
    <row r="228">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18" t="n">
        <v>3165</v>
      </c>
      <c r="L228" t="n">
        <v>3160</v>
      </c>
      <c r="M228" s="18" t="n">
        <v>3950</v>
      </c>
      <c r="N228" t="inlineStr">
        <is>
          <t>UK</t>
        </is>
      </c>
    </row>
    <row r="229" customFormat="1" s="19">
      <c r="A229" s="20" t="inlineStr">
        <is>
          <t>8 días</t>
        </is>
      </c>
      <c r="B229" s="20" t="inlineStr">
        <is>
          <t>Método interno Basado en NIOSH 2555</t>
        </is>
      </c>
      <c r="C229" s="20" t="n"/>
      <c r="D229" s="20" t="n"/>
      <c r="E229" s="19" t="inlineStr">
        <is>
          <t>591-78-6</t>
        </is>
      </c>
      <c r="F229" s="20" t="inlineStr">
        <is>
          <t>Metil-n-butilcetona - aire</t>
        </is>
      </c>
      <c r="G229" s="19" t="n">
        <v>83</v>
      </c>
      <c r="H229" s="19" t="n">
        <v>208</v>
      </c>
    </row>
    <row r="230" customFormat="1" s="19">
      <c r="A230" s="20" t="inlineStr">
        <is>
          <t>Metil-n-butilcetona</t>
        </is>
      </c>
      <c r="B230" s="20" t="inlineStr">
        <is>
          <t>Método interno Basado en NIOSH 2555</t>
        </is>
      </c>
      <c r="C230" s="20" t="n"/>
      <c r="D230" s="20" t="n"/>
      <c r="E230" s="19" t="inlineStr">
        <is>
          <t>591-78-6</t>
        </is>
      </c>
      <c r="F230" s="20" t="inlineStr">
        <is>
          <t>Metil-n-butilcetona - aire</t>
        </is>
      </c>
      <c r="G230" s="19" t="n">
        <v>83</v>
      </c>
      <c r="H230" s="19" t="n">
        <v>208</v>
      </c>
    </row>
    <row r="23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18" t="n">
        <v>17.6</v>
      </c>
      <c r="H231" t="n">
        <v>35.2</v>
      </c>
      <c r="I231" t="inlineStr">
        <is>
          <t>VLI</t>
        </is>
      </c>
      <c r="J231" t="inlineStr">
        <is>
          <t>225-351-332-335</t>
        </is>
      </c>
    </row>
    <row r="232">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18" t="n">
        <v>17.6</v>
      </c>
      <c r="H232" t="n">
        <v>35.2</v>
      </c>
      <c r="I232" t="inlineStr">
        <is>
          <t>VLI</t>
        </is>
      </c>
      <c r="J232" t="inlineStr">
        <is>
          <t>225-351-332-335</t>
        </is>
      </c>
    </row>
    <row r="233">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18" t="n">
        <v>375</v>
      </c>
      <c r="H233" t="n">
        <v>568</v>
      </c>
      <c r="I233" s="18" t="inlineStr">
        <is>
          <t>vía dérmica, VLI</t>
        </is>
      </c>
      <c r="J233" t="inlineStr">
        <is>
          <t>226-336</t>
        </is>
      </c>
    </row>
    <row r="234">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18" t="n">
        <v>375</v>
      </c>
      <c r="H234" t="n">
        <v>568</v>
      </c>
      <c r="I234" s="18" t="inlineStr">
        <is>
          <t>vía dérmica, VLI</t>
        </is>
      </c>
      <c r="J234" t="inlineStr">
        <is>
          <t>226-336</t>
        </is>
      </c>
    </row>
    <row r="235">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18" t="n">
        <v>8</v>
      </c>
      <c r="I235" t="inlineStr">
        <is>
          <t>r, TR1B, VLB, vía dérmica, VLI, v</t>
        </is>
      </c>
      <c r="J235" t="inlineStr">
        <is>
          <t>226-360FD-331-302</t>
        </is>
      </c>
      <c r="K235" s="18" t="inlineStr">
        <is>
          <t>Sí.</t>
        </is>
      </c>
      <c r="L235" t="n">
        <v>8</v>
      </c>
      <c r="M235" s="18" t="n">
        <v>16</v>
      </c>
      <c r="N235" t="inlineStr">
        <is>
          <t>Dinamarca</t>
        </is>
      </c>
    </row>
    <row r="236">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18" t="n">
        <v>8</v>
      </c>
      <c r="I236" t="inlineStr">
        <is>
          <t>r, TR1B, VLB, vía dérmica, VLI, v</t>
        </is>
      </c>
      <c r="J236" t="inlineStr">
        <is>
          <t>226-360FD-331-302</t>
        </is>
      </c>
      <c r="K236" s="18" t="inlineStr">
        <is>
          <t>Sí.</t>
        </is>
      </c>
      <c r="L236" t="n">
        <v>8</v>
      </c>
      <c r="M236" s="18" t="n">
        <v>16</v>
      </c>
      <c r="N236" t="inlineStr">
        <is>
          <t>Dinamarca</t>
        </is>
      </c>
    </row>
    <row r="237">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18" t="n">
        <v>275</v>
      </c>
      <c r="H237" t="n">
        <v>550</v>
      </c>
      <c r="I237" s="18" t="inlineStr">
        <is>
          <t>vía dérmica, VLI</t>
        </is>
      </c>
      <c r="J237" t="n">
        <v>226</v>
      </c>
    </row>
    <row r="238">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18" t="n">
        <v>275</v>
      </c>
      <c r="H238" t="n">
        <v>550</v>
      </c>
      <c r="I238" s="18" t="inlineStr">
        <is>
          <t>vía dérmica, VLI</t>
        </is>
      </c>
      <c r="J238" t="n">
        <v>226</v>
      </c>
    </row>
    <row r="239">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18" t="n">
        <v>98</v>
      </c>
      <c r="H239" t="n">
        <v>245</v>
      </c>
      <c r="I239" s="18" t="inlineStr">
        <is>
          <t>VLB, vía dérmica, VLI</t>
        </is>
      </c>
      <c r="J239" t="inlineStr">
        <is>
          <t>332-312-302-319-315</t>
        </is>
      </c>
    </row>
    <row r="240">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18" t="n">
        <v>98</v>
      </c>
      <c r="H240" t="n">
        <v>245</v>
      </c>
      <c r="I240" s="18" t="inlineStr">
        <is>
          <t>VLB, vía dérmica, VLI</t>
        </is>
      </c>
      <c r="J240" t="inlineStr">
        <is>
          <t>332-312-302-319-315</t>
        </is>
      </c>
    </row>
    <row r="24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18" t="n">
        <v>308</v>
      </c>
      <c r="I241" s="18" t="inlineStr">
        <is>
          <t>vía dérmica, VLI</t>
        </is>
      </c>
      <c r="L241" t="n">
        <v>300</v>
      </c>
      <c r="M241" s="18" t="n">
        <v>300</v>
      </c>
      <c r="N241" t="inlineStr">
        <is>
          <t>Suiza</t>
        </is>
      </c>
    </row>
    <row r="242">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18" t="n">
        <v>308</v>
      </c>
      <c r="I242" s="18" t="inlineStr">
        <is>
          <t>vía dérmica, VLI</t>
        </is>
      </c>
      <c r="L242" t="n">
        <v>300</v>
      </c>
      <c r="M242" s="18" t="n">
        <v>300</v>
      </c>
      <c r="N242" t="inlineStr">
        <is>
          <t>Suiza</t>
        </is>
      </c>
    </row>
    <row r="243">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18" t="n">
        <v>133</v>
      </c>
      <c r="H243" t="n">
        <v>333</v>
      </c>
      <c r="I243" s="18" t="inlineStr">
        <is>
          <t>vía dérmica, VLI</t>
        </is>
      </c>
      <c r="J243" t="inlineStr">
        <is>
          <t>332-312</t>
        </is>
      </c>
    </row>
    <row r="244">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18" t="n">
        <v>133</v>
      </c>
      <c r="H244" t="n">
        <v>333</v>
      </c>
      <c r="I244" s="18" t="inlineStr">
        <is>
          <t>vía dérmica, VLI</t>
        </is>
      </c>
      <c r="J244" t="inlineStr">
        <is>
          <t>332-312</t>
        </is>
      </c>
    </row>
    <row r="245">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18" t="n"/>
      <c r="K245" t="inlineStr">
        <is>
          <t>Sí, por RD 612/2024.</t>
        </is>
      </c>
      <c r="L245" t="n">
        <v>3.2</v>
      </c>
      <c r="M245" t="n">
        <v>12.7</v>
      </c>
      <c r="N245" t="inlineStr">
        <is>
          <t>Austria</t>
        </is>
      </c>
    </row>
    <row r="246">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18" t="n"/>
      <c r="K246" t="inlineStr">
        <is>
          <t>Sí, por RD 612/2024.</t>
        </is>
      </c>
      <c r="L246" t="n">
        <v>3.2</v>
      </c>
      <c r="M246" t="n">
        <v>12.7</v>
      </c>
      <c r="N246" t="inlineStr">
        <is>
          <t>Austria</t>
        </is>
      </c>
    </row>
    <row r="247">
      <c r="A247" s="2" t="inlineStr">
        <is>
          <t>1 hidrocarburo (rutina)</t>
        </is>
      </c>
      <c r="B247" s="2" t="inlineStr">
        <is>
          <t>PNT00460</t>
        </is>
      </c>
      <c r="C247" s="2" t="n"/>
      <c r="D247" s="2" t="n"/>
      <c r="E247" t="inlineStr">
        <is>
          <t>124-18-5</t>
        </is>
      </c>
      <c r="F247" s="2" t="inlineStr">
        <is>
          <t>n-Decano - aire</t>
        </is>
      </c>
      <c r="L247" t="n">
        <v>250</v>
      </c>
      <c r="M247" t="n">
        <v>500</v>
      </c>
      <c r="N247" t="inlineStr">
        <is>
          <t>Dinamarca</t>
        </is>
      </c>
    </row>
    <row r="248">
      <c r="A248" s="2" t="inlineStr">
        <is>
          <t>1 hidrocarburo urgente 8 días</t>
        </is>
      </c>
      <c r="B248" s="2" t="inlineStr">
        <is>
          <t>PNT00460</t>
        </is>
      </c>
      <c r="C248" s="2" t="n"/>
      <c r="D248" s="2" t="n"/>
      <c r="E248" t="inlineStr">
        <is>
          <t>124-18-5</t>
        </is>
      </c>
      <c r="F248" s="2" t="inlineStr">
        <is>
          <t>n-Decano - aire</t>
        </is>
      </c>
      <c r="L248" t="n">
        <v>250</v>
      </c>
      <c r="M248" t="n">
        <v>500</v>
      </c>
      <c r="N248" t="inlineStr">
        <is>
          <t>Dinamarca</t>
        </is>
      </c>
    </row>
    <row r="249">
      <c r="A249" s="2" t="inlineStr">
        <is>
          <t>1 hidrocarburo urgente 8 días</t>
        </is>
      </c>
      <c r="B249" s="2" t="inlineStr">
        <is>
          <t>PNT00460</t>
        </is>
      </c>
      <c r="C249" s="2" t="n"/>
      <c r="D249" s="2" t="n"/>
      <c r="E249" t="inlineStr">
        <is>
          <t>1120-21-4</t>
        </is>
      </c>
      <c r="F249" s="2" t="inlineStr">
        <is>
          <t>n-Undecano - aire</t>
        </is>
      </c>
      <c r="L249" t="n">
        <v>275</v>
      </c>
      <c r="N249" t="inlineStr">
        <is>
          <t>Noruega</t>
        </is>
      </c>
    </row>
    <row r="250">
      <c r="A250" s="2" t="inlineStr">
        <is>
          <t>1 hidrocarburo (rutina)</t>
        </is>
      </c>
      <c r="B250" s="2" t="inlineStr">
        <is>
          <t>PNT00460</t>
        </is>
      </c>
      <c r="C250" s="2" t="n"/>
      <c r="D250" s="2" t="n"/>
      <c r="E250" t="inlineStr">
        <is>
          <t>1120-21-4</t>
        </is>
      </c>
      <c r="F250" s="2" t="inlineStr">
        <is>
          <t>n-Undecano - aire</t>
        </is>
      </c>
      <c r="L250" t="n">
        <v>275</v>
      </c>
      <c r="N250" t="inlineStr">
        <is>
          <t>Noruega</t>
        </is>
      </c>
    </row>
    <row r="251">
      <c r="A251" s="2" t="inlineStr">
        <is>
          <t>1 hidrocarburo (rutina)</t>
        </is>
      </c>
      <c r="B251" s="2" t="inlineStr">
        <is>
          <t>PNT00460</t>
        </is>
      </c>
      <c r="C251" s="2" t="n"/>
      <c r="D251" s="2" t="n"/>
      <c r="E251" t="inlineStr">
        <is>
          <t>112-40-3</t>
        </is>
      </c>
      <c r="F251" s="2" t="inlineStr">
        <is>
          <t>n-Dodecano - aire</t>
        </is>
      </c>
      <c r="L251" t="n">
        <v>275</v>
      </c>
      <c r="N251" t="inlineStr">
        <is>
          <t>Noruega</t>
        </is>
      </c>
    </row>
    <row r="252">
      <c r="A252" s="2" t="inlineStr">
        <is>
          <t>1 hidrocarburo urgente 8 días</t>
        </is>
      </c>
      <c r="B252" s="2" t="inlineStr">
        <is>
          <t>PNT00460</t>
        </is>
      </c>
      <c r="C252" s="2" t="n"/>
      <c r="D252" s="2" t="n"/>
      <c r="E252" t="inlineStr">
        <is>
          <t>112-40-3</t>
        </is>
      </c>
      <c r="F252" s="2" t="inlineStr">
        <is>
          <t>n-Dodecano - aire</t>
        </is>
      </c>
      <c r="L252" t="n">
        <v>275</v>
      </c>
      <c r="N252" t="inlineStr">
        <is>
          <t>Noruega</t>
        </is>
      </c>
    </row>
    <row r="253">
      <c r="A253" s="2" t="inlineStr">
        <is>
          <t>1 hidrocarburo (rutina)</t>
        </is>
      </c>
      <c r="B253" s="2" t="inlineStr">
        <is>
          <t>PNT00460</t>
        </is>
      </c>
      <c r="C253" s="2" t="n"/>
      <c r="D253" s="2" t="n"/>
      <c r="E253" t="inlineStr">
        <is>
          <t>629-50-5</t>
        </is>
      </c>
      <c r="F253" s="2" t="inlineStr">
        <is>
          <t>n-Tridecano - aire</t>
        </is>
      </c>
      <c r="L253" t="n">
        <v>275</v>
      </c>
      <c r="N253" t="inlineStr">
        <is>
          <t>Noruega</t>
        </is>
      </c>
    </row>
    <row r="254">
      <c r="A254" s="2" t="inlineStr">
        <is>
          <t>1 hidrocarburo urgente 8 días</t>
        </is>
      </c>
      <c r="B254" s="2" t="inlineStr">
        <is>
          <t>PNT00460</t>
        </is>
      </c>
      <c r="C254" s="2" t="n"/>
      <c r="D254" s="2" t="n"/>
      <c r="E254" t="inlineStr">
        <is>
          <t>629-50-5</t>
        </is>
      </c>
      <c r="F254" s="2" t="inlineStr">
        <is>
          <t>n-Tridecano - aire</t>
        </is>
      </c>
      <c r="L254" t="n">
        <v>275</v>
      </c>
      <c r="N254" t="inlineStr">
        <is>
          <t>Noruega</t>
        </is>
      </c>
    </row>
    <row r="255">
      <c r="A255" s="2" t="inlineStr">
        <is>
          <t>1 hidrocarburo (rutina)</t>
        </is>
      </c>
      <c r="B255" s="2" t="inlineStr">
        <is>
          <t>PNT00460</t>
        </is>
      </c>
      <c r="C255" s="2" t="n"/>
      <c r="D255" s="2" t="n"/>
      <c r="E255" t="inlineStr">
        <is>
          <t>629-59-4</t>
        </is>
      </c>
      <c r="F255" s="2" t="inlineStr">
        <is>
          <t>n-Tetradecano - aire</t>
        </is>
      </c>
      <c r="L255" t="n">
        <v>275</v>
      </c>
      <c r="N255" t="inlineStr">
        <is>
          <t>Noruega</t>
        </is>
      </c>
    </row>
    <row r="256">
      <c r="A256" s="2" t="inlineStr">
        <is>
          <t>1 hidrocarburo urgente 8 días</t>
        </is>
      </c>
      <c r="B256" s="2" t="inlineStr">
        <is>
          <t>PNT00460</t>
        </is>
      </c>
      <c r="C256" s="2" t="n"/>
      <c r="D256" s="2" t="n"/>
      <c r="E256" t="inlineStr">
        <is>
          <t>629-59-4</t>
        </is>
      </c>
      <c r="F256" s="2" t="inlineStr">
        <is>
          <t>n-Tetradecano - aire</t>
        </is>
      </c>
      <c r="L256" t="n">
        <v>275</v>
      </c>
      <c r="N256" t="inlineStr">
        <is>
          <t>Noruega</t>
        </is>
      </c>
    </row>
    <row r="257">
      <c r="A257" s="2" t="inlineStr">
        <is>
          <t>1 hidrocarburo (rutina)</t>
        </is>
      </c>
      <c r="B257" s="2" t="inlineStr">
        <is>
          <t>PNT00460</t>
        </is>
      </c>
      <c r="C257" s="2" t="n"/>
      <c r="D257" s="2" t="n"/>
      <c r="E257" t="inlineStr">
        <is>
          <t>629-62-9</t>
        </is>
      </c>
      <c r="F257" s="2" t="inlineStr">
        <is>
          <t>n-Pentadecano - aire</t>
        </is>
      </c>
      <c r="L257" t="n">
        <v>275</v>
      </c>
      <c r="N257" t="inlineStr">
        <is>
          <t>Noruega</t>
        </is>
      </c>
    </row>
    <row r="258">
      <c r="A258" s="2" t="inlineStr">
        <is>
          <t>1 hidrocarburo urgente 8 días</t>
        </is>
      </c>
      <c r="B258" s="2" t="inlineStr">
        <is>
          <t>PNT00460</t>
        </is>
      </c>
      <c r="C258" s="2" t="n"/>
      <c r="D258" s="2" t="n"/>
      <c r="E258" t="inlineStr">
        <is>
          <t>629-62-9</t>
        </is>
      </c>
      <c r="F258" s="2" t="inlineStr">
        <is>
          <t>n-Pentadecano - aire</t>
        </is>
      </c>
      <c r="L258" t="n">
        <v>275</v>
      </c>
      <c r="N258" t="inlineStr">
        <is>
          <t>Noruega</t>
        </is>
      </c>
    </row>
    <row r="259">
      <c r="A259" s="2" t="inlineStr">
        <is>
          <t>1 hidrocarburo (rutina)</t>
        </is>
      </c>
      <c r="B259" s="2" t="inlineStr">
        <is>
          <t>PNT00460</t>
        </is>
      </c>
      <c r="C259" s="2" t="n"/>
      <c r="D259" s="2" t="n"/>
      <c r="E259" t="inlineStr">
        <is>
          <t>544-76-3</t>
        </is>
      </c>
      <c r="F259" s="2" t="inlineStr">
        <is>
          <t>n-Hexadecano - aire</t>
        </is>
      </c>
      <c r="L259" t="n">
        <v>275</v>
      </c>
      <c r="N259" t="inlineStr">
        <is>
          <t>Noruega</t>
        </is>
      </c>
    </row>
    <row r="260">
      <c r="A260" s="2" t="inlineStr">
        <is>
          <t>1 hidrocarburo urgente 8 días</t>
        </is>
      </c>
      <c r="B260" s="2" t="inlineStr">
        <is>
          <t>PNT00460</t>
        </is>
      </c>
      <c r="C260" s="2" t="n"/>
      <c r="D260" s="2" t="n"/>
      <c r="E260" t="inlineStr">
        <is>
          <t>544-76-3</t>
        </is>
      </c>
      <c r="F260" s="2" t="inlineStr">
        <is>
          <t>n-Hexadecano - aire</t>
        </is>
      </c>
      <c r="L260" t="n">
        <v>275</v>
      </c>
      <c r="N260" t="inlineStr">
        <is>
          <t>Noruega</t>
        </is>
      </c>
    </row>
    <row r="261">
      <c r="A261" s="2" t="inlineStr">
        <is>
          <t>1 hidrocarburo (rutina)</t>
        </is>
      </c>
      <c r="B261" s="2" t="inlineStr">
        <is>
          <t>PNT00460</t>
        </is>
      </c>
      <c r="C261" s="2" t="n"/>
      <c r="D261" s="2" t="n"/>
      <c r="E261" t="inlineStr">
        <is>
          <t>629-78-7</t>
        </is>
      </c>
      <c r="F261" s="2" t="inlineStr">
        <is>
          <t>n-Heptadecano - aire</t>
        </is>
      </c>
      <c r="L261" t="n">
        <v>275</v>
      </c>
      <c r="N261" t="inlineStr">
        <is>
          <t>Noruega</t>
        </is>
      </c>
    </row>
    <row r="262">
      <c r="A262" s="2" t="inlineStr">
        <is>
          <t>1 hidrocarburo urgente 8 días</t>
        </is>
      </c>
      <c r="B262" s="2" t="inlineStr">
        <is>
          <t>PNT00460</t>
        </is>
      </c>
      <c r="C262" s="2" t="n"/>
      <c r="D262" s="2" t="n"/>
      <c r="E262" t="inlineStr">
        <is>
          <t>629-78-7</t>
        </is>
      </c>
      <c r="F262" s="2" t="inlineStr">
        <is>
          <t>n-Heptadecano - aire</t>
        </is>
      </c>
      <c r="L262" t="n">
        <v>275</v>
      </c>
      <c r="N262" t="inlineStr">
        <is>
          <t>Noruega</t>
        </is>
      </c>
    </row>
    <row r="263">
      <c r="A263" s="2" t="inlineStr">
        <is>
          <t>1 hidrocarburo urgente 8 días</t>
        </is>
      </c>
      <c r="B263" s="2" t="inlineStr">
        <is>
          <t>PNT00460</t>
        </is>
      </c>
      <c r="C263" s="2" t="n"/>
      <c r="D263" s="2" t="n"/>
      <c r="E263" t="inlineStr">
        <is>
          <t>593-45-3</t>
        </is>
      </c>
      <c r="F263" s="2" t="inlineStr">
        <is>
          <t>n-Octadecano - aire</t>
        </is>
      </c>
      <c r="L263" t="n">
        <v>275</v>
      </c>
      <c r="N263" t="inlineStr">
        <is>
          <t>Noruega</t>
        </is>
      </c>
    </row>
    <row r="264">
      <c r="A264" s="2" t="inlineStr">
        <is>
          <t>1 hidrocarburo (rutina)</t>
        </is>
      </c>
      <c r="B264" s="2" t="inlineStr">
        <is>
          <t>PNT00460</t>
        </is>
      </c>
      <c r="C264" s="2" t="n"/>
      <c r="D264" s="2" t="n"/>
      <c r="E264" t="inlineStr">
        <is>
          <t>593-45-3</t>
        </is>
      </c>
      <c r="F264" s="2" t="inlineStr">
        <is>
          <t>n-Octadecano - aire</t>
        </is>
      </c>
      <c r="L264" t="n">
        <v>275</v>
      </c>
      <c r="N264" t="inlineStr">
        <is>
          <t>Noruega</t>
        </is>
      </c>
    </row>
    <row r="265">
      <c r="A265" s="2" t="inlineStr">
        <is>
          <t>1 hidrocarburo (rutina)</t>
        </is>
      </c>
      <c r="B265" s="2" t="inlineStr">
        <is>
          <t>PNT00460</t>
        </is>
      </c>
      <c r="C265" s="2" t="n"/>
      <c r="D265" s="2" t="n"/>
      <c r="E265" t="inlineStr">
        <is>
          <t>629-92-5</t>
        </is>
      </c>
      <c r="F265" s="2" t="inlineStr">
        <is>
          <t>n-Nonadecano - aire</t>
        </is>
      </c>
      <c r="L265" t="n">
        <v>275</v>
      </c>
      <c r="N265" t="inlineStr">
        <is>
          <t>Noruega</t>
        </is>
      </c>
    </row>
    <row r="266">
      <c r="A266" s="2" t="inlineStr">
        <is>
          <t>1 hidrocarburo urgente 8 días</t>
        </is>
      </c>
      <c r="B266" s="2" t="inlineStr">
        <is>
          <t>PNT00460</t>
        </is>
      </c>
      <c r="C266" s="2" t="n"/>
      <c r="D266" s="2" t="n"/>
      <c r="E266" t="inlineStr">
        <is>
          <t>629-92-5</t>
        </is>
      </c>
      <c r="F266" s="2" t="inlineStr">
        <is>
          <t>n-Nonadecano - aire</t>
        </is>
      </c>
      <c r="L266" t="n">
        <v>275</v>
      </c>
      <c r="N266" t="inlineStr">
        <is>
          <t>Noruega</t>
        </is>
      </c>
    </row>
    <row r="267">
      <c r="A267" s="2" t="inlineStr">
        <is>
          <t>1 hidrocarburo (rutina)</t>
        </is>
      </c>
      <c r="B267" s="2" t="inlineStr">
        <is>
          <t>PNT00460</t>
        </is>
      </c>
      <c r="C267" s="2" t="n"/>
      <c r="D267" s="2" t="n"/>
      <c r="E267" t="inlineStr">
        <is>
          <t>112-95-8</t>
        </is>
      </c>
      <c r="F267" s="2" t="inlineStr">
        <is>
          <t>n-Eicosano - aire</t>
        </is>
      </c>
      <c r="L267" t="n">
        <v>275</v>
      </c>
      <c r="N267" t="inlineStr">
        <is>
          <t>Noruega</t>
        </is>
      </c>
    </row>
    <row r="268">
      <c r="A268" s="2" t="inlineStr">
        <is>
          <t>1 hidrocarburo urgente 8 días</t>
        </is>
      </c>
      <c r="B268" s="2" t="inlineStr">
        <is>
          <t>PNT00460</t>
        </is>
      </c>
      <c r="C268" s="2" t="n"/>
      <c r="D268" s="2" t="n"/>
      <c r="E268" t="inlineStr">
        <is>
          <t>112-95-8</t>
        </is>
      </c>
      <c r="F268" s="2" t="inlineStr">
        <is>
          <t>n-Eicosano - aire</t>
        </is>
      </c>
      <c r="L268" t="n">
        <v>275</v>
      </c>
      <c r="N268" t="inlineStr">
        <is>
          <t>Noruega</t>
        </is>
      </c>
    </row>
    <row r="269" customFormat="1" s="7">
      <c r="A269" s="8" t="n"/>
      <c r="B269" s="8" t="inlineStr">
        <is>
          <t>PNT00460</t>
        </is>
      </c>
      <c r="C269" s="8" t="n"/>
      <c r="D269" s="8" t="n"/>
      <c r="F269" s="8" t="inlineStr">
        <is>
          <t>Nafta</t>
        </is>
      </c>
      <c r="G269" s="7" t="n">
        <v>290</v>
      </c>
      <c r="H269" s="7" t="n">
        <v>580</v>
      </c>
      <c r="I269" s="7" t="inlineStr">
        <is>
          <t>j, vía dérmica</t>
        </is>
      </c>
      <c r="J269" s="7" t="n">
        <v>304</v>
      </c>
    </row>
    <row r="270" customFormat="1" s="7">
      <c r="A270" s="8" t="n"/>
      <c r="B270" s="8" t="inlineStr">
        <is>
          <t>PNT00460</t>
        </is>
      </c>
      <c r="C270" s="8" t="n"/>
      <c r="D270" s="8" t="n"/>
      <c r="F270" s="8" t="inlineStr">
        <is>
          <t>Nafta</t>
        </is>
      </c>
      <c r="G270" s="7" t="n">
        <v>290</v>
      </c>
      <c r="H270" s="7" t="n">
        <v>580</v>
      </c>
      <c r="I270" s="7" t="inlineStr">
        <is>
          <t>j, vía dérmica</t>
        </is>
      </c>
      <c r="J270" s="7" t="n">
        <v>304</v>
      </c>
    </row>
    <row r="271" customFormat="1" s="19">
      <c r="A271" s="20" t="inlineStr">
        <is>
          <t>Pentaclorobenceno</t>
        </is>
      </c>
      <c r="B271" s="20" t="inlineStr">
        <is>
          <t>NIOSH 5517</t>
        </is>
      </c>
      <c r="C271" s="20" t="n"/>
      <c r="D271" s="20" t="n"/>
      <c r="E271" s="19" t="inlineStr">
        <is>
          <t>608-93-5</t>
        </is>
      </c>
      <c r="F271" s="20" t="inlineStr">
        <is>
          <t>Pentaclorobenceno - aire</t>
        </is>
      </c>
    </row>
    <row r="272">
      <c r="A272" s="2" t="inlineStr">
        <is>
          <t>VOC especial (rutina)</t>
        </is>
      </c>
      <c r="B272" s="2" t="inlineStr"/>
      <c r="C272" s="2" t="inlineStr">
        <is>
          <t>Freon 141b; FC-141b; HCFC-141b; Diclorofluoroetano</t>
        </is>
      </c>
      <c r="D272" s="2" t="n"/>
      <c r="E272" t="inlineStr">
        <is>
          <t>1717-00-6</t>
        </is>
      </c>
      <c r="F272" s="2" t="inlineStr">
        <is>
          <t>1,1-Dicloro-1-fluoroetano - aire</t>
        </is>
      </c>
      <c r="L272" t="n">
        <v>500</v>
      </c>
      <c r="N272" t="inlineStr">
        <is>
          <t>Corea del Sur</t>
        </is>
      </c>
    </row>
    <row r="273">
      <c r="A273" s="2" t="inlineStr">
        <is>
          <t>VOC especial urgente 8 días</t>
        </is>
      </c>
      <c r="B273" s="2" t="inlineStr"/>
      <c r="C273" s="2" t="inlineStr">
        <is>
          <t>Freon 141b; FC-141b; HCFC-141b; Diclorofluoroetano</t>
        </is>
      </c>
      <c r="D273" s="2" t="n"/>
      <c r="E273" t="inlineStr">
        <is>
          <t>1717-00-6</t>
        </is>
      </c>
      <c r="F273" s="2" t="inlineStr">
        <is>
          <t>1,1-Dicloro-1-fluoroetano - aire</t>
        </is>
      </c>
      <c r="L273" t="n">
        <v>500</v>
      </c>
      <c r="N273" t="inlineStr">
        <is>
          <t>Corea del Sur</t>
        </is>
      </c>
    </row>
    <row r="274">
      <c r="A274" s="2" t="inlineStr">
        <is>
          <t>VOC especial urgente 8 días</t>
        </is>
      </c>
      <c r="B274" s="2" t="inlineStr">
        <is>
          <t>Método interno Basado en NIOSH 5517</t>
        </is>
      </c>
      <c r="C274" s="2" t="n"/>
      <c r="D274" s="2" t="n"/>
      <c r="E274" t="inlineStr">
        <is>
          <t>120-82-1</t>
        </is>
      </c>
      <c r="F274" s="2" t="inlineStr">
        <is>
          <t>1,2,4-Triclorobenceno - aire</t>
        </is>
      </c>
      <c r="G274" t="n">
        <v>15</v>
      </c>
      <c r="H274" t="n">
        <v>38</v>
      </c>
      <c r="I274" t="inlineStr">
        <is>
          <t>r, vía dérmica, VLI</t>
        </is>
      </c>
      <c r="J274" t="inlineStr">
        <is>
          <t>302-315-400-410</t>
        </is>
      </c>
    </row>
    <row r="275">
      <c r="A275" s="2" t="inlineStr">
        <is>
          <t>VOC especial (rutina)</t>
        </is>
      </c>
      <c r="B275" s="2" t="inlineStr">
        <is>
          <t>Método interno Basado en NIOSH 5517</t>
        </is>
      </c>
      <c r="C275" s="2" t="n"/>
      <c r="D275" s="2" t="n"/>
      <c r="E275" t="inlineStr">
        <is>
          <t>120-82-1</t>
        </is>
      </c>
      <c r="F275" s="2" t="inlineStr">
        <is>
          <t>1,2,4-Triclorobenceno - aire</t>
        </is>
      </c>
      <c r="G275" t="n">
        <v>15</v>
      </c>
      <c r="H275" t="n">
        <v>38</v>
      </c>
      <c r="I275" t="inlineStr">
        <is>
          <t>r, vía dérmica, VLI</t>
        </is>
      </c>
      <c r="J275" t="inlineStr">
        <is>
          <t>302-315-400-410</t>
        </is>
      </c>
    </row>
    <row r="276" customFormat="1" s="19">
      <c r="A276" s="20" t="inlineStr">
        <is>
          <t>VOC especial urgente 8 días</t>
        </is>
      </c>
      <c r="B276" s="20" t="inlineStr">
        <is>
          <t>Método interno Basado en NIOSH 5517</t>
        </is>
      </c>
      <c r="C276" s="20" t="n"/>
      <c r="D276" s="20" t="n"/>
      <c r="E276" s="19" t="inlineStr">
        <is>
          <t>87-61-6</t>
        </is>
      </c>
      <c r="F276" s="20" t="inlineStr">
        <is>
          <t>1,2,3-Triclorobenceno - aire</t>
        </is>
      </c>
      <c r="L276" s="19" t="n">
        <v>15</v>
      </c>
      <c r="M276" s="19" t="n">
        <v>30</v>
      </c>
      <c r="N276" s="19" t="inlineStr">
        <is>
          <t>Polonia</t>
        </is>
      </c>
    </row>
    <row r="277" customFormat="1" s="19">
      <c r="A277" s="20" t="inlineStr">
        <is>
          <t>VOC especial (rutina)</t>
        </is>
      </c>
      <c r="B277" s="20" t="inlineStr">
        <is>
          <t>Método interno Basado en NIOSH 5517</t>
        </is>
      </c>
      <c r="C277" s="20" t="n"/>
      <c r="D277" s="20" t="n"/>
      <c r="E277" s="19" t="inlineStr">
        <is>
          <t>87-61-6</t>
        </is>
      </c>
      <c r="F277" s="20" t="inlineStr">
        <is>
          <t>1,2,3-Triclorobenceno - aire</t>
        </is>
      </c>
      <c r="L277" s="19" t="n">
        <v>15</v>
      </c>
      <c r="M277" s="19" t="n">
        <v>30</v>
      </c>
      <c r="N277" s="19" t="inlineStr">
        <is>
          <t>Polonia</t>
        </is>
      </c>
    </row>
    <row r="278" customFormat="1" s="19">
      <c r="A278" s="20" t="inlineStr">
        <is>
          <t>VOC especial urgente 8 días</t>
        </is>
      </c>
      <c r="B278" s="20" t="inlineStr">
        <is>
          <t>Método interno Basado en NIOSH 5517</t>
        </is>
      </c>
      <c r="C278" s="20" t="n"/>
      <c r="D278" s="20" t="n"/>
      <c r="E278" s="19" t="inlineStr">
        <is>
          <t>108-70-3</t>
        </is>
      </c>
      <c r="F278" s="20" t="inlineStr">
        <is>
          <t>1,3,5-Triclorobenceno - aire</t>
        </is>
      </c>
      <c r="L278" s="19" t="n">
        <v>15</v>
      </c>
      <c r="M278" s="19" t="n">
        <v>30</v>
      </c>
      <c r="N278" s="19" t="inlineStr">
        <is>
          <t>Polonia</t>
        </is>
      </c>
    </row>
    <row r="279" customFormat="1" s="19">
      <c r="A279" s="20" t="inlineStr">
        <is>
          <t>VOC especial (rutina)</t>
        </is>
      </c>
      <c r="B279" s="20" t="inlineStr">
        <is>
          <t>Método interno Basado en NIOSH 5517</t>
        </is>
      </c>
      <c r="C279" s="20" t="n"/>
      <c r="D279" s="20" t="n"/>
      <c r="E279" s="19" t="inlineStr">
        <is>
          <t>108-70-3</t>
        </is>
      </c>
      <c r="F279" s="20" t="inlineStr">
        <is>
          <t>1,3,5-Triclorobenceno - aire</t>
        </is>
      </c>
      <c r="L279" s="19" t="n">
        <v>15</v>
      </c>
      <c r="M279" s="19" t="n">
        <v>30</v>
      </c>
      <c r="N279" s="19" t="inlineStr">
        <is>
          <t>Polonia</t>
        </is>
      </c>
    </row>
    <row r="280">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t="n">
        <v>8.199999999999999</v>
      </c>
      <c r="I280" t="inlineStr">
        <is>
          <t>r, C1B, vía dérmica, v</t>
        </is>
      </c>
      <c r="J280" t="inlineStr">
        <is>
          <t>225-350-302-319-335-315</t>
        </is>
      </c>
      <c r="K280" t="inlineStr">
        <is>
          <t>Sí.</t>
        </is>
      </c>
      <c r="L280" t="n">
        <v>8.199999999999999</v>
      </c>
      <c r="M280" t="n">
        <v>32.8</v>
      </c>
      <c r="N280" t="inlineStr">
        <is>
          <t>Austria</t>
        </is>
      </c>
    </row>
    <row r="28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t="n">
        <v>8.199999999999999</v>
      </c>
      <c r="I281" t="inlineStr">
        <is>
          <t>r, C1B, vía dérmica, v</t>
        </is>
      </c>
      <c r="J281" t="inlineStr">
        <is>
          <t>225-350-302-319-335-315</t>
        </is>
      </c>
      <c r="K281" t="inlineStr">
        <is>
          <t>Sí.</t>
        </is>
      </c>
      <c r="L281" t="n">
        <v>8.199999999999999</v>
      </c>
      <c r="M281" t="n">
        <v>32.8</v>
      </c>
      <c r="N281" t="inlineStr">
        <is>
          <t>Austria</t>
        </is>
      </c>
    </row>
    <row r="282">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t="n">
        <v>8.199999999999999</v>
      </c>
      <c r="I282" t="inlineStr">
        <is>
          <t>r, C1B, vía dérmica, v</t>
        </is>
      </c>
      <c r="J282" t="inlineStr">
        <is>
          <t>225-350-302-319-335-315</t>
        </is>
      </c>
      <c r="K282" t="inlineStr">
        <is>
          <t>Sí.</t>
        </is>
      </c>
      <c r="L282" t="n">
        <v>8.199999999999999</v>
      </c>
      <c r="M282" t="n">
        <v>32.8</v>
      </c>
      <c r="N282" t="inlineStr">
        <is>
          <t>Austria</t>
        </is>
      </c>
    </row>
    <row r="283">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t="n">
        <v>8.199999999999999</v>
      </c>
      <c r="I283" t="inlineStr">
        <is>
          <t>r, C1B, vía dérmica, v</t>
        </is>
      </c>
      <c r="J283" t="inlineStr">
        <is>
          <t>225-350-302-319-335-315</t>
        </is>
      </c>
      <c r="K283" t="inlineStr">
        <is>
          <t>Sí.</t>
        </is>
      </c>
      <c r="L283" t="n">
        <v>8.199999999999999</v>
      </c>
      <c r="M283" t="n">
        <v>32.8</v>
      </c>
      <c r="N283" t="inlineStr">
        <is>
          <t>Austria</t>
        </is>
      </c>
    </row>
    <row r="284" customFormat="1" s="19">
      <c r="A284" s="20" t="inlineStr">
        <is>
          <t>Dicloropropano</t>
        </is>
      </c>
      <c r="B284" s="20" t="inlineStr">
        <is>
          <t>MAD-C-PE-0093</t>
        </is>
      </c>
      <c r="C284" s="20" t="n"/>
      <c r="D284" s="20" t="n"/>
      <c r="E284" s="19" t="inlineStr">
        <is>
          <t>78-87-5</t>
        </is>
      </c>
      <c r="F284" s="20" t="inlineStr">
        <is>
          <t>Dicloropropano - aire</t>
        </is>
      </c>
      <c r="G284" s="19" t="n">
        <v>47</v>
      </c>
      <c r="I284" s="19" t="inlineStr">
        <is>
          <t>C1B, Sen</t>
        </is>
      </c>
      <c r="J284" s="19" t="inlineStr">
        <is>
          <t>225-350-332-302</t>
        </is>
      </c>
      <c r="K284" s="19" t="inlineStr">
        <is>
          <t>Sí.</t>
        </is>
      </c>
      <c r="L284" s="19" t="n">
        <v>46</v>
      </c>
      <c r="M284" s="19" t="n">
        <v>92</v>
      </c>
      <c r="N284" s="19" t="inlineStr">
        <is>
          <t>Finlandia</t>
        </is>
      </c>
    </row>
    <row r="285">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t="n">
        <v>2.2</v>
      </c>
      <c r="I285" t="inlineStr">
        <is>
          <t>r, C1A, VLB, v, M1B</t>
        </is>
      </c>
      <c r="J285" t="inlineStr">
        <is>
          <t>220-350-340</t>
        </is>
      </c>
      <c r="K285" t="inlineStr">
        <is>
          <t>Sí.</t>
        </is>
      </c>
      <c r="L285" s="18" t="n">
        <v>2.2</v>
      </c>
      <c r="M285" s="18" t="n">
        <v>4.4</v>
      </c>
      <c r="N285" s="18" t="inlineStr">
        <is>
          <t>Dinamarca</t>
        </is>
      </c>
    </row>
    <row r="286">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t="n">
        <v>2.2</v>
      </c>
      <c r="I286" t="inlineStr">
        <is>
          <t>r, C1A, VLB, v, M1B</t>
        </is>
      </c>
      <c r="J286" t="inlineStr">
        <is>
          <t>220-350-340</t>
        </is>
      </c>
      <c r="K286" t="inlineStr">
        <is>
          <t>Sí.</t>
        </is>
      </c>
      <c r="L286" s="18" t="n">
        <v>2.2</v>
      </c>
      <c r="M286" s="18" t="n">
        <v>4.4</v>
      </c>
      <c r="N286" s="18" t="inlineStr">
        <is>
          <t>Dinamarca</t>
        </is>
      </c>
    </row>
    <row r="287">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t="n">
        <v>1</v>
      </c>
      <c r="I287" t="inlineStr">
        <is>
          <t>VLBm, vía dérmica</t>
        </is>
      </c>
      <c r="J287" t="inlineStr">
        <is>
          <t>330-310-300-373-400-410</t>
        </is>
      </c>
      <c r="L287" s="18" t="n">
        <v>1</v>
      </c>
      <c r="M287" s="18" t="n">
        <v>2</v>
      </c>
      <c r="N287" t="inlineStr">
        <is>
          <t>Dinamarca</t>
        </is>
      </c>
    </row>
    <row r="288">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t="n">
        <v>1</v>
      </c>
      <c r="I288" t="inlineStr">
        <is>
          <t>VLBm, vía dérmica</t>
        </is>
      </c>
      <c r="J288" t="inlineStr">
        <is>
          <t>330-310-300-373-400-410</t>
        </is>
      </c>
      <c r="L288" s="18" t="n">
        <v>1</v>
      </c>
      <c r="M288" s="18" t="n">
        <v>2</v>
      </c>
      <c r="N288" t="inlineStr">
        <is>
          <t>Dinamarca</t>
        </is>
      </c>
    </row>
    <row r="289">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t="n">
        <v>40</v>
      </c>
      <c r="H289" t="n">
        <v>80</v>
      </c>
      <c r="I289" t="inlineStr">
        <is>
          <t>r, TR1B, VLB, vía dérmica, VLI, v</t>
        </is>
      </c>
      <c r="J289" t="inlineStr">
        <is>
          <t>360D-319-335-315</t>
        </is>
      </c>
      <c r="K289" t="inlineStr">
        <is>
          <t>Sí.</t>
        </is>
      </c>
    </row>
    <row r="290">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t="n">
        <v>40</v>
      </c>
      <c r="H290" t="n">
        <v>80</v>
      </c>
      <c r="I290" t="inlineStr">
        <is>
          <t>r, TR1B, VLB, vía dérmica, VLI, v</t>
        </is>
      </c>
      <c r="J290" t="inlineStr">
        <is>
          <t>360D-319-335-315</t>
        </is>
      </c>
      <c r="K290" t="inlineStr">
        <is>
          <t>Sí.</t>
        </is>
      </c>
    </row>
    <row r="29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t="n">
        <v>67.5</v>
      </c>
      <c r="H291" s="18" t="n">
        <v>101.2</v>
      </c>
      <c r="I291" s="18" t="inlineStr">
        <is>
          <t>r, VLI</t>
        </is>
      </c>
      <c r="J291" s="18" t="n">
        <v>319</v>
      </c>
      <c r="K291" s="18" t="n"/>
    </row>
    <row r="292">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t="n">
        <v>67.5</v>
      </c>
      <c r="H292" s="18" t="n">
        <v>101.2</v>
      </c>
      <c r="I292" s="18" t="inlineStr">
        <is>
          <t>r, VLI</t>
        </is>
      </c>
      <c r="J292" s="18" t="n">
        <v>319</v>
      </c>
      <c r="K292" s="18" t="n"/>
    </row>
    <row r="293">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L293" t="n">
        <v>35</v>
      </c>
      <c r="M293" t="n">
        <v>70</v>
      </c>
      <c r="N293" t="inlineStr">
        <is>
          <t>Alemania</t>
        </is>
      </c>
    </row>
    <row r="294">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t="n">
        <v>0.07000000000000001</v>
      </c>
      <c r="H294" t="n">
        <v>0.36</v>
      </c>
      <c r="I294" t="inlineStr">
        <is>
          <t>VLI</t>
        </is>
      </c>
    </row>
    <row r="295">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t="n">
        <v>0.07000000000000001</v>
      </c>
      <c r="H295" t="n">
        <v>0.36</v>
      </c>
      <c r="I295" t="inlineStr">
        <is>
          <t>VLI</t>
        </is>
      </c>
    </row>
    <row r="296">
      <c r="A296" s="2" t="inlineStr">
        <is>
          <t>VOC especial (rutina)</t>
        </is>
      </c>
      <c r="B296" s="2" t="inlineStr">
        <is>
          <t>Método interno Basado en OSHA CSI</t>
        </is>
      </c>
      <c r="C296" s="2" t="inlineStr">
        <is>
          <t>Isooctil alcohol</t>
        </is>
      </c>
      <c r="D296" s="2" t="n"/>
      <c r="E296" t="inlineStr">
        <is>
          <t>104-76-7</t>
        </is>
      </c>
      <c r="F296" s="2" t="inlineStr">
        <is>
          <t>2-Etilhexanol - aire</t>
        </is>
      </c>
      <c r="G296" t="n">
        <v>5.4</v>
      </c>
      <c r="I296" t="inlineStr">
        <is>
          <t>VLI</t>
        </is>
      </c>
      <c r="L296" s="18" t="n">
        <v>5.4</v>
      </c>
      <c r="M296" s="18" t="n">
        <v>10.8</v>
      </c>
      <c r="N296" t="inlineStr">
        <is>
          <t>Dinamarca</t>
        </is>
      </c>
    </row>
    <row r="297">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t="n">
        <v>5.4</v>
      </c>
      <c r="I297" t="inlineStr">
        <is>
          <t>VLI</t>
        </is>
      </c>
      <c r="L297" s="18" t="n">
        <v>5.4</v>
      </c>
      <c r="M297" s="18" t="n">
        <v>10.8</v>
      </c>
      <c r="N297" t="inlineStr">
        <is>
          <t>Dinamarca</t>
        </is>
      </c>
    </row>
    <row r="298">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t="n">
        <v>0.2</v>
      </c>
      <c r="I298" t="inlineStr">
        <is>
          <t>ae, VLI</t>
        </is>
      </c>
      <c r="J298" t="inlineStr">
        <is>
          <t>361d-373-411</t>
        </is>
      </c>
      <c r="L298" s="18" t="n">
        <v>0.2</v>
      </c>
      <c r="M298" s="18" t="n">
        <v>0.4</v>
      </c>
      <c r="N298" t="inlineStr">
        <is>
          <t>Dinamarca</t>
        </is>
      </c>
    </row>
    <row r="299">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t="n">
        <v>0.2</v>
      </c>
      <c r="I299" t="inlineStr">
        <is>
          <t>ae, VLI</t>
        </is>
      </c>
      <c r="J299" t="inlineStr">
        <is>
          <t>361d-373-411</t>
        </is>
      </c>
      <c r="L299" s="18" t="n">
        <v>0.2</v>
      </c>
      <c r="M299" s="18" t="n">
        <v>0.4</v>
      </c>
      <c r="N299" t="inlineStr">
        <is>
          <t>Dinamarca</t>
        </is>
      </c>
    </row>
    <row r="300">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t="n">
        <v>0.08</v>
      </c>
      <c r="I300" t="inlineStr">
        <is>
          <t>r, C1B, SEN, vía dérmica, v</t>
        </is>
      </c>
      <c r="J300" t="inlineStr">
        <is>
          <t>350-341-370-373-317-411</t>
        </is>
      </c>
      <c r="K300" t="inlineStr">
        <is>
          <t>Sí.</t>
        </is>
      </c>
      <c r="L300" s="18" t="n">
        <v>0.08</v>
      </c>
      <c r="M300" s="18" t="n">
        <v>0.32</v>
      </c>
      <c r="N300" t="inlineStr">
        <is>
          <t>Austria</t>
        </is>
      </c>
    </row>
    <row r="301">
      <c r="A301" s="2" t="inlineStr">
        <is>
          <t>VOC especial (rutina)</t>
        </is>
      </c>
      <c r="B301" s="2" t="inlineStr">
        <is>
          <t>Método interno Basado en NIOSH 5029</t>
        </is>
      </c>
      <c r="C301" s="2" t="inlineStr">
        <is>
          <t>MDA</t>
        </is>
      </c>
      <c r="D301" s="2" t="n"/>
      <c r="E301" t="inlineStr">
        <is>
          <t>101-77-9</t>
        </is>
      </c>
      <c r="F301" s="2" t="inlineStr">
        <is>
          <t>4,4'-Metilendianilina (MDA) - aire</t>
        </is>
      </c>
      <c r="G301" t="n">
        <v>0.08</v>
      </c>
      <c r="I301" t="inlineStr">
        <is>
          <t>r, C1B, SEN, vía dérmica, v</t>
        </is>
      </c>
      <c r="J301" t="inlineStr">
        <is>
          <t>350-341-370-373-317-411</t>
        </is>
      </c>
      <c r="K301" t="inlineStr">
        <is>
          <t>Sí.</t>
        </is>
      </c>
      <c r="L301" s="18" t="n">
        <v>0.08</v>
      </c>
      <c r="M301" s="18" t="n">
        <v>0.32</v>
      </c>
      <c r="N301" t="inlineStr">
        <is>
          <t>Austria</t>
        </is>
      </c>
    </row>
    <row r="302">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t="n">
        <v>68</v>
      </c>
      <c r="I302" t="inlineStr">
        <is>
          <t>vía dérmica, VLI</t>
        </is>
      </c>
      <c r="J302" t="inlineStr">
        <is>
          <t>225-332-312-302-319</t>
        </is>
      </c>
      <c r="L302" s="18" t="n">
        <v>68</v>
      </c>
      <c r="M302" s="18" t="n">
        <v>102</v>
      </c>
      <c r="N302" t="inlineStr">
        <is>
          <t>UK</t>
        </is>
      </c>
    </row>
    <row r="303">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t="n">
        <v>68</v>
      </c>
      <c r="I303" t="inlineStr">
        <is>
          <t>vía dérmica, VLI</t>
        </is>
      </c>
      <c r="J303" t="inlineStr">
        <is>
          <t>225-332-312-302-319</t>
        </is>
      </c>
      <c r="L303" s="18" t="n">
        <v>68</v>
      </c>
      <c r="M303" s="18" t="n">
        <v>102</v>
      </c>
      <c r="N303" t="inlineStr">
        <is>
          <t>UK</t>
        </is>
      </c>
    </row>
    <row r="304">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t="n">
        <v>25</v>
      </c>
      <c r="H304" t="n">
        <v>50</v>
      </c>
      <c r="I304" t="inlineStr">
        <is>
          <t>VLI</t>
        </is>
      </c>
      <c r="J304" t="inlineStr">
        <is>
          <t>226-314</t>
        </is>
      </c>
    </row>
    <row r="305">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t="n">
        <v>25</v>
      </c>
      <c r="H305" t="n">
        <v>50</v>
      </c>
      <c r="I305" t="inlineStr">
        <is>
          <t>VLI</t>
        </is>
      </c>
      <c r="J305" t="inlineStr">
        <is>
          <t>226-314</t>
        </is>
      </c>
    </row>
    <row r="306">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L306" t="n">
        <v>0.03</v>
      </c>
      <c r="M306" t="n">
        <v>0.012</v>
      </c>
      <c r="N306" t="inlineStr">
        <is>
          <t>Austria</t>
        </is>
      </c>
    </row>
    <row r="307">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L307" t="n">
        <v>0.03</v>
      </c>
      <c r="M307" t="n">
        <v>0.012</v>
      </c>
      <c r="N307" t="inlineStr">
        <is>
          <t>Austria</t>
        </is>
      </c>
    </row>
    <row r="308">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t="n">
        <v>29</v>
      </c>
      <c r="H308" t="n">
        <v>59</v>
      </c>
      <c r="I308" t="inlineStr">
        <is>
          <t>vía dérmica, VLI</t>
        </is>
      </c>
      <c r="J308" t="inlineStr">
        <is>
          <t>226-332-312-302-314-400</t>
        </is>
      </c>
    </row>
    <row r="309">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t="n">
        <v>29</v>
      </c>
      <c r="H309" t="n">
        <v>59</v>
      </c>
      <c r="I309" t="inlineStr">
        <is>
          <t>vía dérmica, VLI</t>
        </is>
      </c>
      <c r="J309" t="inlineStr">
        <is>
          <t>226-332-312-302-314-400</t>
        </is>
      </c>
    </row>
    <row r="310">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t="n">
        <v>72</v>
      </c>
      <c r="J310" t="inlineStr">
        <is>
          <t>312-302-314</t>
        </is>
      </c>
      <c r="L310" s="18" t="n">
        <v>70</v>
      </c>
      <c r="M310" s="18" t="n">
        <v>100</v>
      </c>
      <c r="N310" t="inlineStr">
        <is>
          <t>Suecia</t>
        </is>
      </c>
    </row>
    <row r="31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t="n">
        <v>72</v>
      </c>
      <c r="J311" t="inlineStr">
        <is>
          <t>312-302-314</t>
        </is>
      </c>
      <c r="L311" s="18" t="n">
        <v>70</v>
      </c>
      <c r="M311" s="18" t="n">
        <v>100</v>
      </c>
      <c r="N311" s="18" t="inlineStr">
        <is>
          <t>Suecia</t>
        </is>
      </c>
    </row>
    <row r="312">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t="n">
        <v>5</v>
      </c>
      <c r="H312" t="n">
        <v>9</v>
      </c>
      <c r="I312" t="inlineStr">
        <is>
          <t>s, VLI</t>
        </is>
      </c>
      <c r="J312" t="n">
        <v>314</v>
      </c>
    </row>
    <row r="313">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t="n">
        <v>5</v>
      </c>
      <c r="H313" t="n">
        <v>9</v>
      </c>
      <c r="I313" t="inlineStr">
        <is>
          <t>s, VLI</t>
        </is>
      </c>
      <c r="J313" t="n">
        <v>314</v>
      </c>
    </row>
    <row r="314">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t="n">
        <v>1</v>
      </c>
      <c r="I314" t="inlineStr">
        <is>
          <t>VLI</t>
        </is>
      </c>
      <c r="J314" t="inlineStr">
        <is>
          <t>312-302</t>
        </is>
      </c>
      <c r="L314" s="18" t="n">
        <v>1</v>
      </c>
      <c r="M314" s="18" t="n">
        <v>1</v>
      </c>
      <c r="N314" t="inlineStr">
        <is>
          <t>Alemania</t>
        </is>
      </c>
    </row>
    <row r="315">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t="n">
        <v>1</v>
      </c>
      <c r="I315" t="inlineStr">
        <is>
          <t>VLI</t>
        </is>
      </c>
      <c r="J315" t="inlineStr">
        <is>
          <t>312-302</t>
        </is>
      </c>
      <c r="L315" s="18" t="n">
        <v>1</v>
      </c>
      <c r="M315" s="18" t="n">
        <v>1</v>
      </c>
      <c r="N315" t="inlineStr">
        <is>
          <t>Alemania</t>
        </is>
      </c>
    </row>
    <row r="316">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t="n">
        <v>2</v>
      </c>
      <c r="I316" t="inlineStr">
        <is>
          <t>r, ae, Sen, TR1B, VLI, v</t>
        </is>
      </c>
      <c r="J316" t="inlineStr">
        <is>
          <t>360F-335-318-317-400-410</t>
        </is>
      </c>
      <c r="K316" t="inlineStr">
        <is>
          <t>Sí.</t>
        </is>
      </c>
      <c r="L316" s="18" t="n">
        <v>2</v>
      </c>
      <c r="M316" s="18" t="n">
        <v>4</v>
      </c>
      <c r="N316" t="inlineStr">
        <is>
          <t>Dinamarca</t>
        </is>
      </c>
    </row>
    <row r="317">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t="n">
        <v>31</v>
      </c>
      <c r="H317" t="n">
        <v>62</v>
      </c>
      <c r="I317" t="inlineStr">
        <is>
          <t>VLI</t>
        </is>
      </c>
      <c r="J317" t="n">
        <v>314</v>
      </c>
    </row>
    <row r="318">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t="n">
        <v>31</v>
      </c>
      <c r="H318" t="n">
        <v>62</v>
      </c>
      <c r="I318" t="inlineStr">
        <is>
          <t>VLI</t>
        </is>
      </c>
      <c r="J318" t="n">
        <v>314</v>
      </c>
    </row>
    <row r="319">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t="n">
        <v>0.03</v>
      </c>
      <c r="I319" t="inlineStr">
        <is>
          <t>r, C1B, Sen, vía dérmica, v, FIV, M1B</t>
        </is>
      </c>
      <c r="J319" t="inlineStr">
        <is>
          <t>350-340-361f-301-372-332-312-319-315-317</t>
        </is>
      </c>
      <c r="K319" t="inlineStr">
        <is>
          <t>Sí.</t>
        </is>
      </c>
      <c r="L319" s="18" t="n">
        <v>0.03</v>
      </c>
      <c r="M319" s="18" t="n">
        <v>0.06</v>
      </c>
      <c r="N319" s="18" t="inlineStr">
        <is>
          <t>Dinamarca</t>
        </is>
      </c>
    </row>
    <row r="320">
      <c r="A320" s="2" t="inlineStr">
        <is>
          <t>VOC especial (rutina)</t>
        </is>
      </c>
      <c r="B320" s="2" t="inlineStr">
        <is>
          <t>Método interno Basado en OSHA PV2004</t>
        </is>
      </c>
      <c r="C320" s="2" t="inlineStr">
        <is>
          <t>Propenamida</t>
        </is>
      </c>
      <c r="D320" s="2" t="n"/>
      <c r="E320" t="inlineStr">
        <is>
          <t>79-06-1</t>
        </is>
      </c>
      <c r="F320" s="2" t="inlineStr">
        <is>
          <t>Acrilamida - aire</t>
        </is>
      </c>
      <c r="G320" t="n">
        <v>0.03</v>
      </c>
      <c r="I320" t="inlineStr">
        <is>
          <t>r, C1B, Sen, vía dérmica, v, FIV, M1B</t>
        </is>
      </c>
      <c r="J320" t="inlineStr">
        <is>
          <t>350-340-361f-301-372-332-312-319-315-317</t>
        </is>
      </c>
      <c r="K320" t="inlineStr">
        <is>
          <t>Sí.</t>
        </is>
      </c>
      <c r="L320" s="18" t="n">
        <v>0.03</v>
      </c>
      <c r="M320" s="18" t="n">
        <v>0.06</v>
      </c>
      <c r="N320" s="18" t="inlineStr">
        <is>
          <t>Dinamarca</t>
        </is>
      </c>
    </row>
    <row r="32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L321" t="n">
        <v>22</v>
      </c>
      <c r="M321" t="n">
        <v>44</v>
      </c>
      <c r="N321" t="inlineStr">
        <is>
          <t>Alemania</t>
        </is>
      </c>
    </row>
    <row r="322">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t="n">
        <v>7.74</v>
      </c>
      <c r="H322" t="n">
        <v>19.35</v>
      </c>
      <c r="I322" t="inlineStr">
        <is>
          <t>Sen, VLB, vía dérmica, VLI</t>
        </is>
      </c>
      <c r="J322" t="inlineStr">
        <is>
          <t>351-341-331-311-301-372-318-317-400</t>
        </is>
      </c>
    </row>
    <row r="323">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t="n">
        <v>7.7</v>
      </c>
      <c r="H323" t="n">
        <v>19.35</v>
      </c>
      <c r="I323" t="inlineStr">
        <is>
          <t>Sen, VLB, vía dérmica, VLI</t>
        </is>
      </c>
      <c r="J323" t="inlineStr">
        <is>
          <t>351-341-331-311-301-372-318-317-400</t>
        </is>
      </c>
    </row>
    <row r="324">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L324" t="n">
        <v>0.02</v>
      </c>
      <c r="M324" t="n">
        <v>0.02</v>
      </c>
      <c r="N324" t="inlineStr">
        <is>
          <t>Alemania</t>
        </is>
      </c>
    </row>
    <row r="325">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L325" t="n">
        <v>0.02</v>
      </c>
      <c r="M325" t="n">
        <v>0.02</v>
      </c>
      <c r="N325" t="inlineStr">
        <is>
          <t>Alemania</t>
        </is>
      </c>
    </row>
    <row r="326">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t="n">
        <v>1.3</v>
      </c>
      <c r="J326" t="inlineStr">
        <is>
          <t>319-335-315-400-410</t>
        </is>
      </c>
      <c r="L326" s="18" t="n">
        <v>1</v>
      </c>
      <c r="M326" s="18" t="n">
        <v>2</v>
      </c>
      <c r="N326" t="inlineStr">
        <is>
          <t>Dinamarca</t>
        </is>
      </c>
    </row>
    <row r="327">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t="n">
        <v>1.3</v>
      </c>
      <c r="J327" t="inlineStr">
        <is>
          <t>319-335-315-400-410</t>
        </is>
      </c>
      <c r="L327" s="18" t="n">
        <v>1</v>
      </c>
      <c r="M327" s="18" t="n">
        <v>2</v>
      </c>
      <c r="N327" t="inlineStr">
        <is>
          <t>Dinamarca</t>
        </is>
      </c>
    </row>
    <row r="328">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t="n">
        <v>4</v>
      </c>
      <c r="I328" t="inlineStr">
        <is>
          <t>ae, s, vía dérmica, z</t>
        </is>
      </c>
      <c r="J328" t="inlineStr">
        <is>
          <t>341-331-301-373-319-335-315-400-420</t>
        </is>
      </c>
      <c r="L328" s="18" t="n">
        <v>3.9</v>
      </c>
      <c r="M328" s="18" t="n">
        <v>7.8</v>
      </c>
      <c r="N328" t="inlineStr">
        <is>
          <t>Alemania</t>
        </is>
      </c>
    </row>
    <row r="329">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t="n">
        <v>4</v>
      </c>
      <c r="I329" t="inlineStr">
        <is>
          <t>ae, s, vía dérmica, z</t>
        </is>
      </c>
      <c r="J329" t="inlineStr">
        <is>
          <t>341-331-301-373-319-335-315-400-420</t>
        </is>
      </c>
      <c r="L329" s="18" t="n">
        <v>3.9</v>
      </c>
      <c r="M329" s="18" t="n">
        <v>7.8</v>
      </c>
      <c r="N329" t="inlineStr">
        <is>
          <t>Alemania</t>
        </is>
      </c>
    </row>
    <row r="330">
      <c r="A330" s="2" t="inlineStr">
        <is>
          <t>VOC especial (rutina)</t>
        </is>
      </c>
      <c r="B330" s="2" t="inlineStr">
        <is>
          <t>Método interno Basado en OSHA PV2040</t>
        </is>
      </c>
      <c r="C330" s="2" t="inlineStr">
        <is>
          <t>1-Bromoetano</t>
        </is>
      </c>
      <c r="D330" s="2" t="n"/>
      <c r="E330" t="inlineStr">
        <is>
          <t>74-96-4</t>
        </is>
      </c>
      <c r="F330" s="2" t="inlineStr">
        <is>
          <t>Bromuro de etilo - aire</t>
        </is>
      </c>
      <c r="G330" t="n">
        <v>23</v>
      </c>
      <c r="I330" t="inlineStr">
        <is>
          <t>vía dérmica</t>
        </is>
      </c>
      <c r="J330" t="inlineStr">
        <is>
          <t>225-351-332-302</t>
        </is>
      </c>
      <c r="L330" s="18" t="n">
        <v>22</v>
      </c>
      <c r="M330" s="18" t="n">
        <v>44</v>
      </c>
      <c r="N330" t="inlineStr">
        <is>
          <t>Dinamarca</t>
        </is>
      </c>
    </row>
    <row r="33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t="n">
        <v>23</v>
      </c>
      <c r="I331" t="inlineStr">
        <is>
          <t>vía dérmica</t>
        </is>
      </c>
      <c r="J331" t="inlineStr">
        <is>
          <t>225-351-332-302</t>
        </is>
      </c>
      <c r="L331" s="18" t="n">
        <v>22</v>
      </c>
      <c r="M331" s="18" t="n">
        <v>44</v>
      </c>
      <c r="N331" t="inlineStr">
        <is>
          <t>Dinamarca</t>
        </is>
      </c>
    </row>
    <row r="332">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I332" t="inlineStr">
        <is>
          <t>r, TR1B</t>
        </is>
      </c>
      <c r="J332" t="inlineStr">
        <is>
          <t>225-360FD-373-319-335-315-336</t>
        </is>
      </c>
      <c r="K332" t="inlineStr">
        <is>
          <t>Sí.</t>
        </is>
      </c>
      <c r="L332" t="n">
        <v>50</v>
      </c>
      <c r="M332" t="n">
        <v>250</v>
      </c>
      <c r="N332" t="inlineStr">
        <is>
          <t>Finlandia</t>
        </is>
      </c>
    </row>
    <row r="333">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I333" t="inlineStr">
        <is>
          <t>r, TR1B</t>
        </is>
      </c>
      <c r="J333" t="inlineStr">
        <is>
          <t>225-360FD-373-319-335-315-336</t>
        </is>
      </c>
      <c r="K333" t="inlineStr">
        <is>
          <t>Sí.</t>
        </is>
      </c>
      <c r="L333" t="n">
        <v>50</v>
      </c>
      <c r="M333" t="n">
        <v>250</v>
      </c>
      <c r="N333" t="inlineStr">
        <is>
          <t>Finlandia</t>
        </is>
      </c>
    </row>
    <row r="334">
      <c r="A334" s="2" t="inlineStr">
        <is>
          <t>2-Bromopropano - aire</t>
        </is>
      </c>
      <c r="B334" s="2" t="inlineStr">
        <is>
          <t>Método interno Basado en NIOSH 1025</t>
        </is>
      </c>
      <c r="C334" s="2" t="n"/>
      <c r="D334" s="2" t="n"/>
      <c r="E334" t="inlineStr">
        <is>
          <t>75-26-3</t>
        </is>
      </c>
      <c r="F334" s="2" t="inlineStr">
        <is>
          <t>2-Bromopropano - aire</t>
        </is>
      </c>
      <c r="L334" t="n">
        <v>5.1</v>
      </c>
      <c r="N334" t="inlineStr">
        <is>
          <t>Finlandia</t>
        </is>
      </c>
    </row>
    <row r="335">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t="n">
        <v>10</v>
      </c>
      <c r="H335" t="n">
        <v>40</v>
      </c>
      <c r="I335" t="inlineStr">
        <is>
          <t>VLI</t>
        </is>
      </c>
      <c r="J335" t="inlineStr">
        <is>
          <t>332-302-319-335-315</t>
        </is>
      </c>
    </row>
    <row r="336">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t="n">
        <v>10</v>
      </c>
      <c r="H336" t="n">
        <v>40</v>
      </c>
      <c r="I336" t="inlineStr">
        <is>
          <t>VLI</t>
        </is>
      </c>
      <c r="J336" t="inlineStr">
        <is>
          <t>332-302-319-335-315</t>
        </is>
      </c>
    </row>
    <row r="337">
      <c r="A337" s="2" t="inlineStr">
        <is>
          <t>VOC especial (rutina)</t>
        </is>
      </c>
      <c r="B337" s="2" t="inlineStr">
        <is>
          <t>Método interno Basado en NIOSH 2519</t>
        </is>
      </c>
      <c r="C337" s="2" t="inlineStr">
        <is>
          <t>Cloroetano</t>
        </is>
      </c>
      <c r="D337" s="2" t="n"/>
      <c r="E337" t="inlineStr">
        <is>
          <t>75-00-3</t>
        </is>
      </c>
      <c r="F337" s="2" t="inlineStr">
        <is>
          <t>Cloruro de etilo - aire</t>
        </is>
      </c>
      <c r="G337" t="n">
        <v>268</v>
      </c>
      <c r="I337" t="inlineStr">
        <is>
          <t>VLI</t>
        </is>
      </c>
      <c r="J337" t="inlineStr">
        <is>
          <t>220-351-412</t>
        </is>
      </c>
      <c r="L337" s="18" t="n">
        <v>269</v>
      </c>
      <c r="M337" s="18" t="n">
        <v>538</v>
      </c>
      <c r="N337" t="inlineStr">
        <is>
          <t>Dinamarca</t>
        </is>
      </c>
    </row>
    <row r="338">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t="n">
        <v>268</v>
      </c>
      <c r="I338" t="inlineStr">
        <is>
          <t>VLI</t>
        </is>
      </c>
      <c r="J338" t="inlineStr">
        <is>
          <t>220-351-412</t>
        </is>
      </c>
      <c r="L338" s="18" t="n">
        <v>269</v>
      </c>
      <c r="M338" s="18" t="n">
        <v>538</v>
      </c>
      <c r="N338" t="inlineStr">
        <is>
          <t>Dinamarca</t>
        </is>
      </c>
    </row>
    <row r="339">
      <c r="A339" s="2" t="inlineStr">
        <is>
          <t>VOC especial (rutina)</t>
        </is>
      </c>
      <c r="B339" s="2" t="inlineStr">
        <is>
          <t>Método interno Basado en NIOSH 1001</t>
        </is>
      </c>
      <c r="C339" s="2" t="inlineStr">
        <is>
          <t>Clorometano</t>
        </is>
      </c>
      <c r="D339" s="2" t="n"/>
      <c r="E339" t="inlineStr">
        <is>
          <t>74-87-3</t>
        </is>
      </c>
      <c r="F339" s="2" t="inlineStr">
        <is>
          <t>Cloruro de metilo - aire</t>
        </is>
      </c>
      <c r="G339" t="n">
        <v>42</v>
      </c>
      <c r="I339" t="inlineStr">
        <is>
          <t>VLI</t>
        </is>
      </c>
      <c r="J339" t="inlineStr">
        <is>
          <t>220-351-373</t>
        </is>
      </c>
      <c r="L339" s="18" t="n">
        <v>42</v>
      </c>
      <c r="M339" s="18" t="n">
        <v>84</v>
      </c>
      <c r="N339" t="inlineStr">
        <is>
          <t>Austria</t>
        </is>
      </c>
    </row>
    <row r="340">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t="n">
        <v>42</v>
      </c>
      <c r="I340" t="inlineStr">
        <is>
          <t>VLI</t>
        </is>
      </c>
      <c r="J340" t="inlineStr">
        <is>
          <t>220-351-373</t>
        </is>
      </c>
      <c r="L340" s="18" t="n">
        <v>42</v>
      </c>
      <c r="M340" s="18" t="n">
        <v>84</v>
      </c>
      <c r="N340" t="inlineStr">
        <is>
          <t>Austria</t>
        </is>
      </c>
    </row>
    <row r="34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t="n">
        <v>2.6</v>
      </c>
      <c r="I341" t="inlineStr">
        <is>
          <t>r, C1A, v</t>
        </is>
      </c>
      <c r="J341" t="inlineStr">
        <is>
          <t>220-350</t>
        </is>
      </c>
      <c r="K341" t="inlineStr">
        <is>
          <t>Sí.</t>
        </is>
      </c>
      <c r="L341" s="18" t="n">
        <v>2.6</v>
      </c>
      <c r="M341" s="18" t="n">
        <v>6</v>
      </c>
      <c r="N341" t="inlineStr">
        <is>
          <t>Dinamarca</t>
        </is>
      </c>
    </row>
    <row r="342">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t="n">
        <v>2.6</v>
      </c>
      <c r="I342" t="inlineStr">
        <is>
          <t>r, C1A, v</t>
        </is>
      </c>
      <c r="J342" t="inlineStr">
        <is>
          <t>220-350</t>
        </is>
      </c>
      <c r="K342" t="inlineStr">
        <is>
          <t>Sí.</t>
        </is>
      </c>
      <c r="L342" s="18" t="n">
        <v>2.6</v>
      </c>
      <c r="M342" s="18" t="n">
        <v>6</v>
      </c>
      <c r="N342" t="inlineStr">
        <is>
          <t>Dinamarca</t>
        </is>
      </c>
    </row>
    <row r="343">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t="n">
        <v>22</v>
      </c>
      <c r="I343" t="inlineStr">
        <is>
          <t>vía dérmica, VLI</t>
        </is>
      </c>
      <c r="J343" t="inlineStr">
        <is>
          <t>311-301-314</t>
        </is>
      </c>
      <c r="L343" t="n">
        <v>4.5</v>
      </c>
      <c r="M343" t="n">
        <v>4.5</v>
      </c>
      <c r="N343" t="inlineStr">
        <is>
          <t>Alemania</t>
        </is>
      </c>
    </row>
    <row r="344">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t="n">
        <v>22</v>
      </c>
      <c r="I344" t="inlineStr">
        <is>
          <t>vía dérmica, VLI</t>
        </is>
      </c>
      <c r="J344" t="inlineStr">
        <is>
          <t>311-301-314</t>
        </is>
      </c>
      <c r="L344" s="18" t="n">
        <v>22</v>
      </c>
      <c r="M344" s="18" t="n">
        <v>22</v>
      </c>
      <c r="N344" t="inlineStr">
        <is>
          <t>Suiza</t>
        </is>
      </c>
    </row>
    <row r="345">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t="n">
        <v>22</v>
      </c>
      <c r="I345" t="inlineStr">
        <is>
          <t>vía dérmica, VLI</t>
        </is>
      </c>
      <c r="J345" t="inlineStr">
        <is>
          <t>311-301-314</t>
        </is>
      </c>
      <c r="L345" s="18" t="n">
        <v>22</v>
      </c>
      <c r="M345" s="18" t="n">
        <v>22</v>
      </c>
      <c r="N345" t="inlineStr">
        <is>
          <t>Suiza</t>
        </is>
      </c>
    </row>
    <row r="346">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t="n">
        <v>4115</v>
      </c>
      <c r="L346" s="18" t="n">
        <v>5000</v>
      </c>
      <c r="M346" s="18" t="n">
        <v>6500</v>
      </c>
      <c r="N346" t="inlineStr">
        <is>
          <t>Finlandia</t>
        </is>
      </c>
    </row>
    <row r="347">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t="n">
        <v>4115</v>
      </c>
      <c r="L347" s="18" t="n">
        <v>5000</v>
      </c>
      <c r="M347" s="18" t="n">
        <v>6500</v>
      </c>
      <c r="N347" t="inlineStr">
        <is>
          <t>Finlandia</t>
        </is>
      </c>
    </row>
    <row r="348">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t="n">
        <v>2.5</v>
      </c>
      <c r="I348" t="inlineStr">
        <is>
          <t>VLBm, vía dérmica, FIV</t>
        </is>
      </c>
      <c r="L348" s="18" t="n">
        <v>2.5</v>
      </c>
      <c r="M348" s="18" t="n">
        <v>5</v>
      </c>
      <c r="N348" t="inlineStr">
        <is>
          <t>Dinamarca</t>
        </is>
      </c>
    </row>
    <row r="349">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t="n">
        <v>2.5</v>
      </c>
      <c r="I349" t="inlineStr">
        <is>
          <t>VLBm, vía dérmica, FIV</t>
        </is>
      </c>
      <c r="L349" s="18" t="n">
        <v>2.5</v>
      </c>
      <c r="M349" s="18" t="n">
        <v>5</v>
      </c>
      <c r="N349" t="inlineStr">
        <is>
          <t>Dinamarca</t>
        </is>
      </c>
    </row>
    <row r="350">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t="n">
        <v>15</v>
      </c>
      <c r="I350" t="inlineStr">
        <is>
          <t>VLB, vía dérmica, VLI</t>
        </is>
      </c>
      <c r="J350" t="inlineStr">
        <is>
          <t>225-361fd-372-319-315</t>
        </is>
      </c>
      <c r="L350" s="18" t="n">
        <v>16</v>
      </c>
      <c r="M350" s="18" t="n">
        <v>25</v>
      </c>
      <c r="N350" t="inlineStr">
        <is>
          <t>Suecia</t>
        </is>
      </c>
    </row>
    <row r="35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t="n">
        <v>15</v>
      </c>
      <c r="I351" t="inlineStr">
        <is>
          <t>VLB, vía dérmica, VLI</t>
        </is>
      </c>
      <c r="J351" t="inlineStr">
        <is>
          <t>225-361fd-372-319-315</t>
        </is>
      </c>
      <c r="L351" s="18" t="n">
        <v>16</v>
      </c>
      <c r="M351" s="18" t="n">
        <v>25</v>
      </c>
      <c r="N351" t="inlineStr">
        <is>
          <t>Suecia</t>
        </is>
      </c>
    </row>
    <row r="352">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t="n">
        <v>54</v>
      </c>
      <c r="L352" s="18" t="n">
        <v>50</v>
      </c>
      <c r="M352" s="18" t="n">
        <v>100</v>
      </c>
      <c r="N352" t="inlineStr">
        <is>
          <t>Dinamarca</t>
        </is>
      </c>
    </row>
    <row r="353">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t="n">
        <v>54</v>
      </c>
      <c r="L353" s="18" t="n">
        <v>50</v>
      </c>
      <c r="M353" s="18" t="n">
        <v>100</v>
      </c>
      <c r="N353" t="inlineStr">
        <is>
          <t>Dinamarca</t>
        </is>
      </c>
    </row>
    <row r="354">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t="n">
        <v>7.1</v>
      </c>
      <c r="H354" t="n">
        <v>14.2</v>
      </c>
      <c r="I354" t="inlineStr">
        <is>
          <t>VLI</t>
        </is>
      </c>
    </row>
    <row r="355">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t="n">
        <v>0.45</v>
      </c>
      <c r="I355" t="inlineStr">
        <is>
          <t>r, C1B, Sen, vía dérmica</t>
        </is>
      </c>
      <c r="J355" t="inlineStr">
        <is>
          <t>350-341-331-311-301-372-319-315-317-400</t>
        </is>
      </c>
      <c r="K355" t="inlineStr">
        <is>
          <t>Sí.</t>
        </is>
      </c>
      <c r="L355" s="18" t="n">
        <v>0.6</v>
      </c>
      <c r="M355" s="18" t="n">
        <v>1.2</v>
      </c>
      <c r="N355" t="inlineStr">
        <is>
          <t>Dinamarca</t>
        </is>
      </c>
    </row>
    <row r="356">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t="n">
        <v>0.45</v>
      </c>
      <c r="I356" t="inlineStr">
        <is>
          <t>r, C1B, Sen, vía dérmica</t>
        </is>
      </c>
      <c r="J356" t="inlineStr">
        <is>
          <t>350-341-331-311-301-372-319-315-317-400</t>
        </is>
      </c>
      <c r="K356" t="inlineStr">
        <is>
          <t>Sí.</t>
        </is>
      </c>
      <c r="L356" s="18" t="n">
        <v>0.6</v>
      </c>
      <c r="M356" s="18" t="n">
        <v>1.2</v>
      </c>
      <c r="N356" t="inlineStr">
        <is>
          <t>Dinamarca</t>
        </is>
      </c>
    </row>
    <row r="357">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t="n">
        <v>0.2</v>
      </c>
      <c r="I357" t="inlineStr">
        <is>
          <t>vía dérmica</t>
        </is>
      </c>
      <c r="L357" s="18" t="n">
        <v>0.22</v>
      </c>
      <c r="M357" s="18" t="n">
        <v>0.44</v>
      </c>
      <c r="N357" t="inlineStr">
        <is>
          <t>Alemania</t>
        </is>
      </c>
    </row>
    <row r="358">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t="n">
        <v>0.2</v>
      </c>
      <c r="I358" t="inlineStr">
        <is>
          <t>vía dérmica</t>
        </is>
      </c>
      <c r="L358" s="18" t="n">
        <v>0.22</v>
      </c>
      <c r="M358" s="18" t="n">
        <v>0.44</v>
      </c>
      <c r="N358" t="inlineStr">
        <is>
          <t>Alemania</t>
        </is>
      </c>
    </row>
    <row r="359">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t="n">
        <v>2</v>
      </c>
      <c r="I359" t="inlineStr">
        <is>
          <t>Sen</t>
        </is>
      </c>
      <c r="J359" t="inlineStr">
        <is>
          <t>351-341-302-318-317-400</t>
        </is>
      </c>
      <c r="L359" s="18" t="n">
        <v>2</v>
      </c>
      <c r="M359" s="18" t="n">
        <v>2</v>
      </c>
      <c r="N359" t="inlineStr">
        <is>
          <t>Alemania</t>
        </is>
      </c>
    </row>
    <row r="360">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t="n">
        <v>2</v>
      </c>
      <c r="I360" t="inlineStr">
        <is>
          <t>Sen</t>
        </is>
      </c>
      <c r="J360" t="inlineStr">
        <is>
          <t>351-341-302-318-317-400</t>
        </is>
      </c>
      <c r="L360" s="18" t="n">
        <v>2</v>
      </c>
      <c r="M360" s="18" t="n">
        <v>2</v>
      </c>
      <c r="N360" t="inlineStr">
        <is>
          <t>Alemania</t>
        </is>
      </c>
    </row>
    <row r="36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t="n">
        <v>100</v>
      </c>
      <c r="H361" t="n">
        <v>416</v>
      </c>
      <c r="I361" t="inlineStr">
        <is>
          <t>Sen, VLI</t>
        </is>
      </c>
      <c r="J361" t="inlineStr">
        <is>
          <t>225-335-315-317</t>
        </is>
      </c>
    </row>
    <row r="362">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t="n">
        <v>100</v>
      </c>
      <c r="H362" t="n">
        <v>416</v>
      </c>
      <c r="I362" t="inlineStr">
        <is>
          <t>Sen, VLI</t>
        </is>
      </c>
      <c r="J362" t="inlineStr">
        <is>
          <t>225-335-315-317</t>
        </is>
      </c>
    </row>
    <row r="363">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t="n">
        <v>1</v>
      </c>
      <c r="J363" t="inlineStr">
        <is>
          <t>220-331-400-410</t>
        </is>
      </c>
      <c r="L363" s="18" t="n">
        <v>1</v>
      </c>
      <c r="M363" s="18" t="n">
        <v>1</v>
      </c>
      <c r="N363" t="inlineStr">
        <is>
          <t>Alemania</t>
        </is>
      </c>
    </row>
    <row r="364">
      <c r="A364" s="2" t="inlineStr">
        <is>
          <t>VOC especial (rutina)</t>
        </is>
      </c>
      <c r="B364" s="2" t="inlineStr"/>
      <c r="C364" s="2" t="inlineStr">
        <is>
          <t>Tetrahidro-1,4-oxazina; Dietilen oximida</t>
        </is>
      </c>
      <c r="D364" s="2" t="n"/>
      <c r="E364" t="inlineStr">
        <is>
          <t>110-91-8</t>
        </is>
      </c>
      <c r="F364" s="2" t="inlineStr">
        <is>
          <t>Morfolina - aire</t>
        </is>
      </c>
      <c r="G364" t="n">
        <v>36</v>
      </c>
      <c r="H364" t="n">
        <v>72</v>
      </c>
      <c r="I364" t="inlineStr">
        <is>
          <t>f, VLI</t>
        </is>
      </c>
      <c r="J364" t="inlineStr">
        <is>
          <t>226-332-312-302-314</t>
        </is>
      </c>
    </row>
    <row r="365">
      <c r="A365" s="2" t="inlineStr">
        <is>
          <t>VOC especial urgente 8 días</t>
        </is>
      </c>
      <c r="B365" s="2" t="inlineStr"/>
      <c r="C365" s="2" t="inlineStr">
        <is>
          <t>Tetrahidro-1,4-oxazina; Dietilen oximida</t>
        </is>
      </c>
      <c r="D365" s="2" t="n"/>
      <c r="E365" t="inlineStr">
        <is>
          <t>110-91-8</t>
        </is>
      </c>
      <c r="F365" s="2" t="inlineStr">
        <is>
          <t>Morfolina - aire</t>
        </is>
      </c>
      <c r="G365" t="n">
        <v>36</v>
      </c>
      <c r="H365" t="n">
        <v>72</v>
      </c>
      <c r="I365" t="inlineStr">
        <is>
          <t>f, VLI</t>
        </is>
      </c>
      <c r="J365" t="inlineStr">
        <is>
          <t>226-332-312-302-314</t>
        </is>
      </c>
    </row>
    <row r="366">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t="n">
        <v>36</v>
      </c>
      <c r="H366" t="n">
        <v>72</v>
      </c>
      <c r="I366" t="inlineStr">
        <is>
          <t>r, TR1B, VLB, vía dérmica, VLI, v</t>
        </is>
      </c>
      <c r="J366" t="inlineStr">
        <is>
          <t>360D-332-312</t>
        </is>
      </c>
      <c r="K366" t="inlineStr">
        <is>
          <t>Sí.</t>
        </is>
      </c>
    </row>
    <row r="367">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t="n">
        <v>36</v>
      </c>
      <c r="H367" t="n">
        <v>72</v>
      </c>
      <c r="I367" t="inlineStr">
        <is>
          <t>r, TR1B, VLB, vía dérmica, VLI, v</t>
        </is>
      </c>
      <c r="J367" t="inlineStr">
        <is>
          <t>360D-332-312</t>
        </is>
      </c>
      <c r="K367" t="inlineStr">
        <is>
          <t>Sí.</t>
        </is>
      </c>
    </row>
    <row r="368">
      <c r="A368" s="2" t="inlineStr">
        <is>
          <t>VOC especial urgente 8 días</t>
        </is>
      </c>
      <c r="B368" s="2" t="inlineStr"/>
      <c r="C368" s="2" t="inlineStr">
        <is>
          <t>Dimetilaminobenceno</t>
        </is>
      </c>
      <c r="D368" s="2" t="n"/>
      <c r="E368" t="inlineStr">
        <is>
          <t>121-69-7</t>
        </is>
      </c>
      <c r="F368" s="2" t="inlineStr">
        <is>
          <t>N,N-Dimetilanilina - aire</t>
        </is>
      </c>
      <c r="G368" t="n">
        <v>25</v>
      </c>
      <c r="H368" t="n">
        <v>50</v>
      </c>
      <c r="I368" t="inlineStr">
        <is>
          <t>VLBm, vía dérmica</t>
        </is>
      </c>
      <c r="J368" t="inlineStr">
        <is>
          <t>351-331-311-301-411</t>
        </is>
      </c>
    </row>
    <row r="369">
      <c r="A369" s="2" t="inlineStr">
        <is>
          <t>VOC especial (rutina)</t>
        </is>
      </c>
      <c r="B369" s="2" t="inlineStr"/>
      <c r="C369" s="2" t="inlineStr">
        <is>
          <t>Dimetilaminobenceno</t>
        </is>
      </c>
      <c r="D369" s="2" t="n"/>
      <c r="E369" t="inlineStr">
        <is>
          <t>121-69-7</t>
        </is>
      </c>
      <c r="F369" s="2" t="inlineStr">
        <is>
          <t>N,N-Dimetilanilina - aire</t>
        </is>
      </c>
      <c r="G369" t="n">
        <v>25</v>
      </c>
      <c r="H369" t="n">
        <v>50</v>
      </c>
      <c r="I369" t="inlineStr">
        <is>
          <t>VLBm, vía dérmica</t>
        </is>
      </c>
      <c r="J369" t="inlineStr">
        <is>
          <t>351-331-311-301-411</t>
        </is>
      </c>
    </row>
    <row r="370">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t="n">
        <v>6.1</v>
      </c>
      <c r="H370" t="n">
        <v>12.2</v>
      </c>
      <c r="I370" t="inlineStr">
        <is>
          <t>f</t>
        </is>
      </c>
      <c r="J370" t="inlineStr">
        <is>
          <t>225-332-302-314</t>
        </is>
      </c>
    </row>
    <row r="37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t="n">
        <v>6.1</v>
      </c>
      <c r="H371" t="n">
        <v>12.2</v>
      </c>
      <c r="I371" t="inlineStr">
        <is>
          <t>f</t>
        </is>
      </c>
      <c r="J371" t="inlineStr">
        <is>
          <t>225-332-302-314</t>
        </is>
      </c>
    </row>
    <row r="372">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t="n">
        <v>15</v>
      </c>
      <c r="H372" t="n">
        <v>30</v>
      </c>
      <c r="I372" t="inlineStr">
        <is>
          <t>r, TR1B, VLB, vía dérmica, VLI, v</t>
        </is>
      </c>
      <c r="J372" t="inlineStr">
        <is>
          <t>360D-332-312-319</t>
        </is>
      </c>
      <c r="K372" t="inlineStr">
        <is>
          <t>Sí.</t>
        </is>
      </c>
    </row>
    <row r="373">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t="n">
        <v>15</v>
      </c>
      <c r="H373" t="n">
        <v>30</v>
      </c>
      <c r="I373" t="inlineStr">
        <is>
          <t>r, TR1B, VLB, vía dérmica, VLI, v</t>
        </is>
      </c>
      <c r="J373" t="inlineStr">
        <is>
          <t>360D-332-312-319</t>
        </is>
      </c>
      <c r="K373" t="inlineStr">
        <is>
          <t>Sí.</t>
        </is>
      </c>
    </row>
    <row r="374">
      <c r="A374" s="2" t="inlineStr">
        <is>
          <t>VOC especial (rutina)</t>
        </is>
      </c>
      <c r="B374" s="2" t="inlineStr"/>
      <c r="C374" s="2" t="inlineStr">
        <is>
          <t>3-(1-metil-2-pirrolidinil) piridina</t>
        </is>
      </c>
      <c r="D374" s="2" t="n"/>
      <c r="E374" t="inlineStr">
        <is>
          <t>54-11-5</t>
        </is>
      </c>
      <c r="F374" s="2" t="inlineStr">
        <is>
          <t>Nicotina - aire</t>
        </is>
      </c>
      <c r="G374" t="n">
        <v>0.5</v>
      </c>
      <c r="I374" t="inlineStr">
        <is>
          <t>s, vía dérmica, VLI</t>
        </is>
      </c>
      <c r="J374" t="inlineStr">
        <is>
          <t>330-310-300-411</t>
        </is>
      </c>
      <c r="L374" s="18" t="n">
        <v>0.5</v>
      </c>
      <c r="M374" s="18" t="n">
        <v>1</v>
      </c>
      <c r="N374" t="inlineStr">
        <is>
          <t>Alemania</t>
        </is>
      </c>
    </row>
    <row r="375">
      <c r="A375" s="2" t="inlineStr">
        <is>
          <t>VOC especial urgente 8 días</t>
        </is>
      </c>
      <c r="B375" s="2" t="inlineStr"/>
      <c r="C375" s="2" t="inlineStr">
        <is>
          <t>3-(1-metil-2-pirrolidinil) piridina</t>
        </is>
      </c>
      <c r="D375" s="2" t="n"/>
      <c r="E375" t="inlineStr">
        <is>
          <t>54-11-5</t>
        </is>
      </c>
      <c r="F375" s="2" t="inlineStr">
        <is>
          <t>Nicotina - aire</t>
        </is>
      </c>
      <c r="G375" t="n">
        <v>0.5</v>
      </c>
      <c r="I375" t="inlineStr">
        <is>
          <t>s, vía dérmica, VLI</t>
        </is>
      </c>
      <c r="J375" t="inlineStr">
        <is>
          <t>330-310-300-411</t>
        </is>
      </c>
      <c r="L375" s="18" t="n">
        <v>0.5</v>
      </c>
      <c r="M375" s="18" t="n">
        <v>1</v>
      </c>
      <c r="N375" t="inlineStr">
        <is>
          <t>Alemania</t>
        </is>
      </c>
    </row>
    <row r="376">
      <c r="A376" s="2" t="inlineStr">
        <is>
          <t>VOC especial urgente 8 días</t>
        </is>
      </c>
      <c r="B376" s="2" t="inlineStr"/>
      <c r="C376" s="2" t="inlineStr">
        <is>
          <t>Difenilbencenos</t>
        </is>
      </c>
      <c r="D376" s="2" t="n"/>
      <c r="E376" t="inlineStr">
        <is>
          <t>26140-60-3</t>
        </is>
      </c>
      <c r="F376" s="2" t="inlineStr">
        <is>
          <t>o,m,p-Terfenilos - aire</t>
        </is>
      </c>
      <c r="H376" t="n">
        <v>5</v>
      </c>
      <c r="L376" s="18" t="n">
        <v>4.5</v>
      </c>
      <c r="M376" s="18" t="n">
        <v>4.5</v>
      </c>
      <c r="N376" t="inlineStr">
        <is>
          <t>Austria</t>
        </is>
      </c>
    </row>
    <row r="377">
      <c r="A377" s="2" t="inlineStr">
        <is>
          <t>VOC especial (rutina)</t>
        </is>
      </c>
      <c r="B377" s="2" t="inlineStr"/>
      <c r="C377" s="2" t="inlineStr">
        <is>
          <t>Difenilbencenos</t>
        </is>
      </c>
      <c r="D377" s="2" t="n"/>
      <c r="E377" t="inlineStr">
        <is>
          <t>26140-60-3</t>
        </is>
      </c>
      <c r="F377" s="2" t="inlineStr">
        <is>
          <t>o,m,p-Terfenilos - aire</t>
        </is>
      </c>
      <c r="H377" t="n">
        <v>5</v>
      </c>
      <c r="L377" s="18" t="n">
        <v>4.5</v>
      </c>
      <c r="M377" s="18" t="n">
        <v>4.5</v>
      </c>
      <c r="N377" t="inlineStr">
        <is>
          <t>Austria</t>
        </is>
      </c>
    </row>
    <row r="378">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t="n">
        <v>0.5</v>
      </c>
      <c r="I378" t="inlineStr">
        <is>
          <t>vía dérmica</t>
        </is>
      </c>
      <c r="J378" t="inlineStr">
        <is>
          <t>330-311-301-372-319-335-315-400-410</t>
        </is>
      </c>
      <c r="L378" s="18" t="n">
        <v>0.1</v>
      </c>
      <c r="M378" s="18" t="n">
        <v>0.1</v>
      </c>
      <c r="N378" t="inlineStr">
        <is>
          <t>Austria</t>
        </is>
      </c>
    </row>
    <row r="379">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t="n">
        <v>0.5</v>
      </c>
      <c r="I379" t="inlineStr">
        <is>
          <t>vía dérmica</t>
        </is>
      </c>
      <c r="J379" t="inlineStr">
        <is>
          <t>330-311-301-372-319-335-315-400-410</t>
        </is>
      </c>
      <c r="L379" s="18" t="n">
        <v>0.1</v>
      </c>
      <c r="M379" s="18" t="n">
        <v>0.1</v>
      </c>
      <c r="N379" t="inlineStr">
        <is>
          <t>Austria</t>
        </is>
      </c>
    </row>
    <row r="380">
      <c r="A380" s="2" t="inlineStr">
        <is>
          <t>VOC especial (rutina)</t>
        </is>
      </c>
      <c r="B380" s="2" t="inlineStr"/>
      <c r="C380" s="2" t="inlineStr">
        <is>
          <t>1,4-Diclorobenceno; PDCB</t>
        </is>
      </c>
      <c r="D380" s="2" t="n"/>
      <c r="E380" t="inlineStr">
        <is>
          <t>106-46-7</t>
        </is>
      </c>
      <c r="F380" s="2" t="inlineStr">
        <is>
          <t>p-Diclorobenceno - aire</t>
        </is>
      </c>
      <c r="G380" t="n">
        <v>12</v>
      </c>
      <c r="H380" t="n">
        <v>60</v>
      </c>
      <c r="I380" t="inlineStr">
        <is>
          <t>r, vía dérmica, VLI</t>
        </is>
      </c>
      <c r="J380" t="inlineStr">
        <is>
          <t>351-319-400-410</t>
        </is>
      </c>
    </row>
    <row r="381">
      <c r="A381" s="2" t="inlineStr">
        <is>
          <t>VOC especial urgente 8 días</t>
        </is>
      </c>
      <c r="B381" s="2" t="inlineStr"/>
      <c r="C381" s="2" t="inlineStr">
        <is>
          <t>1,4-Diclorobenceno; PDCB</t>
        </is>
      </c>
      <c r="D381" s="2" t="n"/>
      <c r="E381" t="inlineStr">
        <is>
          <t>106-46-7</t>
        </is>
      </c>
      <c r="F381" s="2" t="inlineStr">
        <is>
          <t>p-Diclorobenceno - aire</t>
        </is>
      </c>
      <c r="G381" t="n">
        <v>12</v>
      </c>
      <c r="H381" t="n">
        <v>60</v>
      </c>
      <c r="I381" t="inlineStr">
        <is>
          <t>r, vía dérmica, VLI</t>
        </is>
      </c>
      <c r="J381" t="inlineStr">
        <is>
          <t>351-319-400-410</t>
        </is>
      </c>
    </row>
    <row r="382">
      <c r="A382" s="2" t="inlineStr">
        <is>
          <t>VOC especial (rutina)</t>
        </is>
      </c>
      <c r="B382" s="2" t="inlineStr"/>
      <c r="C382" s="2" t="inlineStr">
        <is>
          <t>PCP</t>
        </is>
      </c>
      <c r="D382" s="2" t="n"/>
      <c r="E382" t="inlineStr">
        <is>
          <t>87-86-5</t>
        </is>
      </c>
      <c r="F382" s="2" t="inlineStr">
        <is>
          <t>Pentaclorofenol - aire</t>
        </is>
      </c>
      <c r="G382" t="n">
        <v>0.5</v>
      </c>
      <c r="I382" t="inlineStr">
        <is>
          <t>r, VLB, vía dérmica</t>
        </is>
      </c>
      <c r="J382" t="inlineStr">
        <is>
          <t>351-330-311-301-319-335-315-400-410</t>
        </is>
      </c>
      <c r="L382" s="18" t="n">
        <v>0.5</v>
      </c>
      <c r="M382" s="18" t="n">
        <v>1</v>
      </c>
      <c r="N382" t="inlineStr">
        <is>
          <t>Canadá</t>
        </is>
      </c>
    </row>
    <row r="383">
      <c r="A383" s="2" t="inlineStr">
        <is>
          <t>VOC especial urgente 8 días</t>
        </is>
      </c>
      <c r="B383" s="2" t="inlineStr"/>
      <c r="C383" s="2" t="inlineStr">
        <is>
          <t>PCP</t>
        </is>
      </c>
      <c r="D383" s="2" t="n"/>
      <c r="E383" t="inlineStr">
        <is>
          <t>87-86-5</t>
        </is>
      </c>
      <c r="F383" s="2" t="inlineStr">
        <is>
          <t>Pentaclorofenol - aire</t>
        </is>
      </c>
      <c r="G383" t="n">
        <v>0.5</v>
      </c>
      <c r="I383" t="inlineStr">
        <is>
          <t>r, VLB, vía dérmica</t>
        </is>
      </c>
      <c r="J383" t="inlineStr">
        <is>
          <t>351-330-311-301-319-335-315-400-410</t>
        </is>
      </c>
      <c r="L383" s="18" t="n">
        <v>0.5</v>
      </c>
      <c r="M383" s="18" t="n">
        <v>1</v>
      </c>
      <c r="N383" t="inlineStr">
        <is>
          <t>Canadá</t>
        </is>
      </c>
    </row>
    <row r="384">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t="n">
        <v>5</v>
      </c>
      <c r="I384" t="inlineStr">
        <is>
          <t>Sen</t>
        </is>
      </c>
      <c r="J384" t="inlineStr">
        <is>
          <t>241-319-317</t>
        </is>
      </c>
      <c r="L384" s="18" t="n">
        <v>5</v>
      </c>
      <c r="M384" s="18" t="n">
        <v>5</v>
      </c>
      <c r="N384" t="inlineStr">
        <is>
          <t>Alemania</t>
        </is>
      </c>
    </row>
    <row r="385">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t="n">
        <v>5</v>
      </c>
      <c r="I385" t="inlineStr">
        <is>
          <t>Sen</t>
        </is>
      </c>
      <c r="J385" t="inlineStr">
        <is>
          <t>241-319-317</t>
        </is>
      </c>
      <c r="L385" s="18" t="n">
        <v>5</v>
      </c>
      <c r="M385" s="18" t="n">
        <v>5</v>
      </c>
      <c r="N385" t="inlineStr">
        <is>
          <t>Alemania</t>
        </is>
      </c>
    </row>
    <row r="386">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t="n">
        <v>10</v>
      </c>
      <c r="L386" s="18" t="n">
        <v>10</v>
      </c>
      <c r="M386" s="18" t="n">
        <v>20</v>
      </c>
      <c r="N386" t="inlineStr">
        <is>
          <t>Dinamarca</t>
        </is>
      </c>
    </row>
    <row r="387">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t="n">
        <v>10</v>
      </c>
      <c r="L387" s="18" t="n">
        <v>10</v>
      </c>
      <c r="M387" s="18" t="n">
        <v>20</v>
      </c>
      <c r="N387" t="inlineStr">
        <is>
          <t>Dinamarca</t>
        </is>
      </c>
    </row>
    <row r="388">
      <c r="A388" s="2" t="inlineStr">
        <is>
          <t>VOC especial (rutina)</t>
        </is>
      </c>
      <c r="B388" s="2" t="inlineStr"/>
      <c r="C388" s="2" t="inlineStr">
        <is>
          <t>Azabenceno; Azina</t>
        </is>
      </c>
      <c r="D388" s="2" t="n"/>
      <c r="E388" t="inlineStr">
        <is>
          <t>110-86-1</t>
        </is>
      </c>
      <c r="F388" s="2" t="inlineStr">
        <is>
          <t>Piridina - aire</t>
        </is>
      </c>
      <c r="G388" t="n">
        <v>3</v>
      </c>
      <c r="J388" t="inlineStr">
        <is>
          <t>225-332-312-302</t>
        </is>
      </c>
      <c r="L388" s="18" t="n">
        <v>3</v>
      </c>
      <c r="M388" s="18" t="n">
        <v>16</v>
      </c>
      <c r="N388" t="inlineStr">
        <is>
          <t>Finlandia</t>
        </is>
      </c>
    </row>
    <row r="389">
      <c r="A389" s="2" t="inlineStr">
        <is>
          <t>VOC especial urgente 8 días</t>
        </is>
      </c>
      <c r="B389" s="2" t="inlineStr"/>
      <c r="C389" s="2" t="inlineStr">
        <is>
          <t>Azabenceno; Azina</t>
        </is>
      </c>
      <c r="D389" s="2" t="n"/>
      <c r="E389" t="inlineStr">
        <is>
          <t>110-86-1</t>
        </is>
      </c>
      <c r="F389" s="2" t="inlineStr">
        <is>
          <t>Piridina - aire</t>
        </is>
      </c>
      <c r="G389" t="n">
        <v>3</v>
      </c>
      <c r="J389" t="inlineStr">
        <is>
          <t>225-332-312-302</t>
        </is>
      </c>
      <c r="L389" s="18" t="n">
        <v>3</v>
      </c>
      <c r="M389" s="18" t="n">
        <v>16</v>
      </c>
      <c r="N389" t="inlineStr">
        <is>
          <t>Finlandia</t>
        </is>
      </c>
    </row>
    <row r="390">
      <c r="A390" s="2" t="inlineStr">
        <is>
          <t>VOC especial (rutina)</t>
        </is>
      </c>
      <c r="B390" s="2" t="inlineStr"/>
      <c r="C390" s="2" t="inlineStr">
        <is>
          <t>4-nitrobencenamina; p-aminonitrobenceno; p-nitrofenilamina</t>
        </is>
      </c>
      <c r="D390" s="2" t="n"/>
      <c r="E390" t="inlineStr">
        <is>
          <t>100-01-6</t>
        </is>
      </c>
      <c r="F390" s="2" t="inlineStr">
        <is>
          <t>p-Nitroanilina - aire</t>
        </is>
      </c>
      <c r="G390" t="n">
        <v>3</v>
      </c>
      <c r="I390" t="inlineStr">
        <is>
          <t>VLBm, vía dérmica</t>
        </is>
      </c>
      <c r="J390" t="inlineStr">
        <is>
          <t>331-311-301-373-412</t>
        </is>
      </c>
      <c r="L390" s="18" t="n">
        <v>3</v>
      </c>
      <c r="M390" s="18" t="n">
        <v>6</v>
      </c>
      <c r="N390" t="inlineStr">
        <is>
          <t>Dinamarca</t>
        </is>
      </c>
    </row>
    <row r="39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t="n">
        <v>3</v>
      </c>
      <c r="I391" t="inlineStr">
        <is>
          <t>VLBm, vía dérmica</t>
        </is>
      </c>
      <c r="J391" t="inlineStr">
        <is>
          <t>331-311-301-373-412</t>
        </is>
      </c>
      <c r="L391" s="18" t="n">
        <v>3</v>
      </c>
      <c r="M391" s="18" t="n">
        <v>6</v>
      </c>
      <c r="N391" t="inlineStr">
        <is>
          <t>Dinamarca</t>
        </is>
      </c>
    </row>
    <row r="392">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L392" t="n">
        <v>0.5</v>
      </c>
      <c r="M392" t="n">
        <v>1</v>
      </c>
      <c r="N392" t="inlineStr">
        <is>
          <t>Alemania</t>
        </is>
      </c>
    </row>
    <row r="393">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L393" t="n">
        <v>0.5</v>
      </c>
      <c r="M393" t="n">
        <v>1</v>
      </c>
      <c r="N393" t="inlineStr">
        <is>
          <t>Alemania</t>
        </is>
      </c>
    </row>
    <row r="394">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t="n">
        <v>46</v>
      </c>
      <c r="I394" t="inlineStr">
        <is>
          <t>ae, VLI</t>
        </is>
      </c>
      <c r="J394" t="inlineStr">
        <is>
          <t>302-319-315-400</t>
        </is>
      </c>
      <c r="L394" s="18" t="n">
        <v>46</v>
      </c>
      <c r="M394" s="18" t="n">
        <v>91</v>
      </c>
      <c r="N394" t="inlineStr">
        <is>
          <t>Finlandia</t>
        </is>
      </c>
    </row>
    <row r="395">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t="n">
        <v>46</v>
      </c>
      <c r="I395" t="inlineStr">
        <is>
          <t>ae, VLI</t>
        </is>
      </c>
      <c r="J395" t="inlineStr">
        <is>
          <t>302-319-315-400</t>
        </is>
      </c>
      <c r="L395" s="18" t="n">
        <v>46</v>
      </c>
      <c r="M395" s="18" t="n">
        <v>91</v>
      </c>
      <c r="N395" t="inlineStr">
        <is>
          <t>Finlandia</t>
        </is>
      </c>
    </row>
    <row r="396">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t="n">
        <v>0.26</v>
      </c>
      <c r="I396" t="inlineStr">
        <is>
          <t>r, C1B, Sen, vía dérmica</t>
        </is>
      </c>
      <c r="J396" t="inlineStr">
        <is>
          <t>350-341-330-301-314-317</t>
        </is>
      </c>
      <c r="K396" t="inlineStr">
        <is>
          <t>Sí.</t>
        </is>
      </c>
      <c r="L396" s="18" t="n">
        <v>0.05</v>
      </c>
      <c r="M396" s="18" t="n">
        <v>0.1</v>
      </c>
      <c r="N396" t="inlineStr">
        <is>
          <t>Dinamarca</t>
        </is>
      </c>
    </row>
    <row r="397">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t="n">
        <v>0.26</v>
      </c>
      <c r="I397" t="inlineStr">
        <is>
          <t>r, C1B, Sen, vía dérmica</t>
        </is>
      </c>
      <c r="J397" t="inlineStr">
        <is>
          <t>350-341-330-301-314-317</t>
        </is>
      </c>
      <c r="K397" t="inlineStr">
        <is>
          <t>Sí.</t>
        </is>
      </c>
      <c r="L397" s="18" t="n">
        <v>0.05</v>
      </c>
      <c r="M397" s="18" t="n">
        <v>0.1</v>
      </c>
      <c r="N397" t="inlineStr">
        <is>
          <t>Dinamarca</t>
        </is>
      </c>
    </row>
    <row r="398">
      <c r="A398" s="13" t="inlineStr">
        <is>
          <t>VOC especial (rutina)</t>
        </is>
      </c>
      <c r="B398" s="13" t="inlineStr">
        <is>
          <t>Método interno Basado en OSHA PV2059</t>
        </is>
      </c>
      <c r="C398" s="13" t="n"/>
      <c r="D398" s="13" t="n"/>
      <c r="E398" t="inlineStr">
        <is>
          <t>62-56-6</t>
        </is>
      </c>
      <c r="F398" s="13" t="inlineStr">
        <is>
          <t>Tiourea - aire</t>
        </is>
      </c>
      <c r="L398" t="n">
        <v>0.3</v>
      </c>
      <c r="N398" t="inlineStr">
        <is>
          <t>Letonia</t>
        </is>
      </c>
    </row>
    <row r="399">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t="n">
        <v>1</v>
      </c>
      <c r="I399" t="inlineStr">
        <is>
          <t>f, s, Sen</t>
        </is>
      </c>
      <c r="J399" t="inlineStr">
        <is>
          <t>332-302-373-319-315-317-400-410</t>
        </is>
      </c>
      <c r="L399" s="18" t="n">
        <v>1</v>
      </c>
      <c r="M399" s="18" t="n">
        <v>2</v>
      </c>
      <c r="N399" s="18" t="inlineStr">
        <is>
          <t>Alemania</t>
        </is>
      </c>
    </row>
    <row r="400">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t="n">
        <v>1</v>
      </c>
      <c r="I400" t="inlineStr">
        <is>
          <t>f, s, Sen</t>
        </is>
      </c>
      <c r="J400" t="inlineStr">
        <is>
          <t>332-302-373-319-315-317-400-410</t>
        </is>
      </c>
      <c r="L400" s="18" t="n">
        <v>1</v>
      </c>
      <c r="M400" s="18" t="n">
        <v>2</v>
      </c>
      <c r="N400" s="18" t="inlineStr">
        <is>
          <t>Alemania</t>
        </is>
      </c>
    </row>
    <row r="40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t="n">
        <v>5720</v>
      </c>
      <c r="I401" t="inlineStr">
        <is>
          <t>z</t>
        </is>
      </c>
      <c r="L401" s="18" t="n">
        <v>5600</v>
      </c>
      <c r="M401" s="18" t="n">
        <v>7000</v>
      </c>
      <c r="N401" s="18" t="inlineStr">
        <is>
          <t>Finlandia</t>
        </is>
      </c>
    </row>
    <row r="402">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t="n">
        <v>5720</v>
      </c>
      <c r="I402" t="inlineStr">
        <is>
          <t>z</t>
        </is>
      </c>
      <c r="L402" s="18" t="n">
        <v>5600</v>
      </c>
      <c r="M402" s="18" t="n">
        <v>7000</v>
      </c>
      <c r="N402" s="18" t="inlineStr">
        <is>
          <t>Finlandia</t>
        </is>
      </c>
    </row>
    <row r="403">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t="n">
        <v>8.4</v>
      </c>
      <c r="H403" t="n">
        <v>12.6</v>
      </c>
      <c r="I403" t="inlineStr">
        <is>
          <t>f, vía dérmica, VLI</t>
        </is>
      </c>
      <c r="J403" t="inlineStr">
        <is>
          <t>225-332-312-302-314</t>
        </is>
      </c>
    </row>
    <row r="404">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t="n">
        <v>8.4</v>
      </c>
      <c r="H404" t="n">
        <v>12.6</v>
      </c>
      <c r="I404" t="inlineStr">
        <is>
          <t>f, vía dérmica, VLI</t>
        </is>
      </c>
      <c r="J404" t="inlineStr">
        <is>
          <t>225-332-312-302-314</t>
        </is>
      </c>
    </row>
    <row r="405">
      <c r="A405" s="13" t="inlineStr">
        <is>
          <t>VOC especial urgente 8 días</t>
        </is>
      </c>
      <c r="B405" s="13" t="inlineStr"/>
      <c r="C405" s="13" t="inlineStr">
        <is>
          <t>3-(a-acetonylbenzyl)-4-hydroxycoumarin</t>
        </is>
      </c>
      <c r="D405" s="13" t="n"/>
      <c r="E405" t="inlineStr">
        <is>
          <t>81-81-2</t>
        </is>
      </c>
      <c r="F405" s="13" t="inlineStr">
        <is>
          <t>Warfarina - aire</t>
        </is>
      </c>
      <c r="G405" t="n">
        <v>0.1</v>
      </c>
      <c r="I405" t="inlineStr">
        <is>
          <t>r, TR1A</t>
        </is>
      </c>
      <c r="J405" t="inlineStr">
        <is>
          <t>360D-330-310-300-372-411</t>
        </is>
      </c>
      <c r="K405" t="inlineStr">
        <is>
          <t>Sí.</t>
        </is>
      </c>
      <c r="L405" s="18" t="n">
        <v>0.1</v>
      </c>
      <c r="M405" s="18" t="n">
        <v>0.3</v>
      </c>
      <c r="N405" s="18" t="inlineStr">
        <is>
          <t>Finlandia</t>
        </is>
      </c>
    </row>
    <row r="406">
      <c r="A406" s="13" t="inlineStr">
        <is>
          <t>VOC especial (rutina)</t>
        </is>
      </c>
      <c r="B406" s="13" t="inlineStr"/>
      <c r="C406" s="13" t="inlineStr">
        <is>
          <t>3-(a-acetonylbenzyl)-4-hydroxycoumarin</t>
        </is>
      </c>
      <c r="D406" s="13" t="n"/>
      <c r="E406" t="inlineStr">
        <is>
          <t>81-81-2</t>
        </is>
      </c>
      <c r="F406" s="13" t="inlineStr">
        <is>
          <t>Warfarina - aire</t>
        </is>
      </c>
      <c r="G406" t="n">
        <v>0.1</v>
      </c>
      <c r="I406" t="inlineStr">
        <is>
          <t>r, TR1A</t>
        </is>
      </c>
      <c r="J406" t="inlineStr">
        <is>
          <t>360D-330-310-300-372-411</t>
        </is>
      </c>
      <c r="K406" t="inlineStr">
        <is>
          <t>Sí.</t>
        </is>
      </c>
      <c r="L406" s="18" t="n">
        <v>0.1</v>
      </c>
      <c r="M406" s="18" t="n">
        <v>0.3</v>
      </c>
      <c r="N406" s="18" t="inlineStr">
        <is>
          <t>Finlandia</t>
        </is>
      </c>
    </row>
    <row r="407">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t="n">
        <v>12</v>
      </c>
      <c r="I407" t="inlineStr">
        <is>
          <t>vía dérmica</t>
        </is>
      </c>
      <c r="J407" t="inlineStr">
        <is>
          <t>351-312-331-301-335-315</t>
        </is>
      </c>
      <c r="L407" s="18" t="n">
        <v>2</v>
      </c>
      <c r="M407" s="18" t="n">
        <v>8</v>
      </c>
      <c r="N407" s="18" t="inlineStr">
        <is>
          <t>Austria</t>
        </is>
      </c>
    </row>
    <row r="408">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t="n">
        <v>12</v>
      </c>
      <c r="I408" t="inlineStr">
        <is>
          <t>vía dérmica</t>
        </is>
      </c>
      <c r="J408" t="inlineStr">
        <is>
          <t>351-312-331-301-335-315</t>
        </is>
      </c>
      <c r="L408" s="18" t="n">
        <v>2</v>
      </c>
      <c r="M408" s="18" t="n">
        <v>8</v>
      </c>
      <c r="N408" s="18" t="inlineStr">
        <is>
          <t>Austria</t>
        </is>
      </c>
    </row>
    <row r="409">
      <c r="A409" s="2" t="inlineStr">
        <is>
          <t>1 VOC urgente 8 días</t>
        </is>
      </c>
      <c r="B409" s="2" t="inlineStr"/>
      <c r="C409" s="2" t="n"/>
      <c r="D409" s="2" t="n"/>
      <c r="E409" t="inlineStr">
        <is>
          <t>108-87-2</t>
        </is>
      </c>
      <c r="F409" s="2" t="inlineStr">
        <is>
          <t>Metilciclohexano - aire</t>
        </is>
      </c>
      <c r="G409" s="18" t="n">
        <v>1630</v>
      </c>
      <c r="J409" s="18" t="inlineStr">
        <is>
          <t>225-304-315-336-411</t>
        </is>
      </c>
      <c r="L409" s="18" t="n">
        <v>1600</v>
      </c>
      <c r="M409" s="18" t="n">
        <v>2000</v>
      </c>
      <c r="N409" s="18" t="inlineStr">
        <is>
          <t>Finlandia</t>
        </is>
      </c>
    </row>
    <row r="410">
      <c r="A410" s="2" t="inlineStr">
        <is>
          <t>Metilciclohexano en aire</t>
        </is>
      </c>
      <c r="B410" s="2" t="inlineStr"/>
      <c r="C410" s="2" t="n"/>
      <c r="D410" s="2" t="n"/>
      <c r="E410" t="inlineStr">
        <is>
          <t>108-87-2</t>
        </is>
      </c>
      <c r="F410" s="2" t="inlineStr">
        <is>
          <t>Metilciclohexano - aire</t>
        </is>
      </c>
      <c r="G410" t="n">
        <v>1630</v>
      </c>
      <c r="J410" s="18" t="inlineStr">
        <is>
          <t>225-304-315-336-411</t>
        </is>
      </c>
      <c r="L410" s="18" t="n">
        <v>1600</v>
      </c>
      <c r="M410" s="18" t="n">
        <v>2000</v>
      </c>
      <c r="N410" s="18" t="inlineStr">
        <is>
          <t>Finlandia</t>
        </is>
      </c>
    </row>
    <row r="411">
      <c r="A411" s="2" t="inlineStr">
        <is>
          <t>8 días</t>
        </is>
      </c>
      <c r="B411" s="2" t="inlineStr"/>
      <c r="C411" s="2" t="inlineStr">
        <is>
          <t>1-methyl-4-prop-1-en-2-ylcyclohexene; p-mentha-1,8-diene (mixture); Cajeputene; Cinene; Eulimen</t>
        </is>
      </c>
      <c r="D411" s="2" t="n"/>
      <c r="E411" t="inlineStr">
        <is>
          <t>138-86-3</t>
        </is>
      </c>
      <c r="F411" s="2" t="inlineStr">
        <is>
          <t>Limoneno - aire</t>
        </is>
      </c>
      <c r="L411" t="n">
        <v>150</v>
      </c>
      <c r="M411" t="n">
        <v>300</v>
      </c>
      <c r="N411" t="inlineStr">
        <is>
          <t>Suecia</t>
        </is>
      </c>
    </row>
    <row r="412">
      <c r="A412" s="2" t="inlineStr">
        <is>
          <t>Limoneno</t>
        </is>
      </c>
      <c r="B412" s="2" t="inlineStr"/>
      <c r="C412" s="2" t="inlineStr">
        <is>
          <t>1-methyl-4-prop-1-en-2-ylcyclohexene; p-mentha-1,8-diene (mixture); Cajeputene; Cinene; Eulimen</t>
        </is>
      </c>
      <c r="D412" s="2" t="n"/>
      <c r="E412" t="inlineStr">
        <is>
          <t>138-86-3</t>
        </is>
      </c>
      <c r="F412" s="2" t="inlineStr">
        <is>
          <t>Limoneno - aire</t>
        </is>
      </c>
      <c r="L412" t="n">
        <v>150</v>
      </c>
      <c r="M412" t="n">
        <v>300</v>
      </c>
      <c r="N412" t="inlineStr">
        <is>
          <t>Suecia</t>
        </is>
      </c>
    </row>
    <row r="413">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M413" t="n">
        <v>20</v>
      </c>
      <c r="N413" t="inlineStr">
        <is>
          <t>Rumanía</t>
        </is>
      </c>
    </row>
    <row r="414">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L414" t="n">
        <v>44</v>
      </c>
      <c r="M414" t="n">
        <v>176</v>
      </c>
      <c r="N414" t="inlineStr">
        <is>
          <t>Alemania</t>
        </is>
      </c>
    </row>
    <row r="415">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L415" t="n">
        <v>44</v>
      </c>
      <c r="M415" t="n">
        <v>176</v>
      </c>
      <c r="N415" t="inlineStr">
        <is>
          <t>Alemania</t>
        </is>
      </c>
    </row>
    <row r="416">
      <c r="A416" s="2" t="inlineStr">
        <is>
          <t>1 Glicol (rutina)</t>
        </is>
      </c>
      <c r="B416" s="2" t="inlineStr">
        <is>
          <t>Método interno Basado en NIOSH 5523</t>
        </is>
      </c>
      <c r="C416" s="2" t="inlineStr">
        <is>
          <t>Etan-1,2-diol</t>
        </is>
      </c>
      <c r="D416" s="2" t="n"/>
      <c r="E416" t="inlineStr">
        <is>
          <t>107-21-1</t>
        </is>
      </c>
      <c r="F416" s="2" t="inlineStr">
        <is>
          <t>Etilenglicol - aire</t>
        </is>
      </c>
      <c r="G416" t="n">
        <v>52</v>
      </c>
      <c r="H416" s="18" t="n">
        <v>104</v>
      </c>
      <c r="I416" s="18" t="inlineStr">
        <is>
          <t>vía dérmica, VLI</t>
        </is>
      </c>
      <c r="J416" s="18" t="n">
        <v>302</v>
      </c>
      <c r="K416" s="18" t="n"/>
    </row>
    <row r="417">
      <c r="A417" s="2" t="inlineStr">
        <is>
          <t>1 Glicol 8 días</t>
        </is>
      </c>
      <c r="B417" s="2" t="inlineStr">
        <is>
          <t>Método interno Basado en NIOSH 5523</t>
        </is>
      </c>
      <c r="C417" s="2" t="inlineStr">
        <is>
          <t>Etan-1,2-diol</t>
        </is>
      </c>
      <c r="D417" s="2" t="n"/>
      <c r="E417" t="inlineStr">
        <is>
          <t>107-21-1</t>
        </is>
      </c>
      <c r="F417" s="2" t="inlineStr">
        <is>
          <t>Etilenglicol - aire</t>
        </is>
      </c>
      <c r="G417" t="n">
        <v>52</v>
      </c>
      <c r="H417" s="18" t="n">
        <v>104</v>
      </c>
      <c r="I417" s="18" t="inlineStr">
        <is>
          <t>vía dérmica, VLI</t>
        </is>
      </c>
      <c r="J417" s="18" t="n">
        <v>302</v>
      </c>
      <c r="K417" s="18" t="n"/>
    </row>
    <row r="418" customFormat="1" s="19">
      <c r="A418" s="20" t="inlineStr">
        <is>
          <t>Catecol - aire</t>
        </is>
      </c>
      <c r="B418" s="20" t="inlineStr">
        <is>
          <t>Método interno basado en OSHA PV2014</t>
        </is>
      </c>
      <c r="C418" s="20" t="n"/>
      <c r="D418" s="20" t="n"/>
      <c r="E418" s="19" t="inlineStr">
        <is>
          <t>120-80-9</t>
        </is>
      </c>
      <c r="F418" s="20" t="inlineStr">
        <is>
          <t>Catecol - aire</t>
        </is>
      </c>
      <c r="G418" s="19" t="n">
        <v>23</v>
      </c>
      <c r="I418" s="19" t="inlineStr">
        <is>
          <t>C1B, vía dérmica</t>
        </is>
      </c>
      <c r="J418" s="19" t="inlineStr">
        <is>
          <t>350-341-311-301-315-319</t>
        </is>
      </c>
      <c r="K418" s="19" t="inlineStr">
        <is>
          <t>Sí.</t>
        </is>
      </c>
    </row>
    <row r="419" customFormat="1" s="19">
      <c r="A419" s="20" t="inlineStr">
        <is>
          <t>4-Metoxifenol - aire</t>
        </is>
      </c>
      <c r="B419" s="20" t="inlineStr">
        <is>
          <t>Método interno basado en OSHA PV2039</t>
        </is>
      </c>
      <c r="C419" s="20" t="n"/>
      <c r="D419" s="20" t="n"/>
      <c r="E419" s="19" t="inlineStr">
        <is>
          <t>150-76-5</t>
        </is>
      </c>
      <c r="F419" s="20" t="inlineStr">
        <is>
          <t>4-Metoxifenol - aire</t>
        </is>
      </c>
      <c r="G419" s="19" t="n">
        <v>5</v>
      </c>
      <c r="I419" s="19" t="inlineStr">
        <is>
          <t>Sen</t>
        </is>
      </c>
      <c r="J419" s="19" t="inlineStr">
        <is>
          <t>302-319-317</t>
        </is>
      </c>
    </row>
    <row r="420">
      <c r="A420" s="2" t="inlineStr">
        <is>
          <t>1 Glicol (rutina)</t>
        </is>
      </c>
      <c r="B420" s="2" t="inlineStr"/>
      <c r="C420" s="2" t="inlineStr">
        <is>
          <t>1,2-propanodiol</t>
        </is>
      </c>
      <c r="D420" s="2" t="n"/>
      <c r="E420" t="inlineStr">
        <is>
          <t>57-55-6</t>
        </is>
      </c>
      <c r="F420" s="2" t="inlineStr">
        <is>
          <t>Propilenglicol - aire</t>
        </is>
      </c>
      <c r="L420" t="n">
        <v>10</v>
      </c>
      <c r="N420" t="inlineStr">
        <is>
          <t>UK</t>
        </is>
      </c>
    </row>
    <row r="421">
      <c r="A421" s="2" t="inlineStr">
        <is>
          <t>1 Glicol 8 días</t>
        </is>
      </c>
      <c r="B421" s="2" t="inlineStr"/>
      <c r="C421" s="2" t="inlineStr">
        <is>
          <t>1,2-propanodiol</t>
        </is>
      </c>
      <c r="D421" s="2" t="n"/>
      <c r="E421" t="inlineStr">
        <is>
          <t>57-55-6</t>
        </is>
      </c>
      <c r="F421" s="2" t="inlineStr">
        <is>
          <t>Propilenglicol - aire</t>
        </is>
      </c>
      <c r="L421" t="n">
        <v>10</v>
      </c>
      <c r="N421" t="inlineStr">
        <is>
          <t>UK</t>
        </is>
      </c>
    </row>
    <row r="422">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t="n">
        <v>5</v>
      </c>
      <c r="I422" t="inlineStr">
        <is>
          <t>r, ae, TR1B</t>
        </is>
      </c>
      <c r="J422" t="inlineStr">
        <is>
          <t>360FD</t>
        </is>
      </c>
      <c r="K422" t="inlineStr">
        <is>
          <t>Sí.</t>
        </is>
      </c>
      <c r="L422" s="18" t="n">
        <v>3</v>
      </c>
      <c r="M422" s="18" t="n">
        <v>5</v>
      </c>
      <c r="N422" t="inlineStr">
        <is>
          <t>Suecia</t>
        </is>
      </c>
    </row>
    <row r="423">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t="n">
        <v>5</v>
      </c>
      <c r="I423" t="inlineStr">
        <is>
          <t>r, ae, TR1B</t>
        </is>
      </c>
      <c r="J423" t="inlineStr">
        <is>
          <t>360FD</t>
        </is>
      </c>
      <c r="K423" t="inlineStr">
        <is>
          <t>Sí.</t>
        </is>
      </c>
      <c r="L423" s="18" t="n">
        <v>3</v>
      </c>
      <c r="M423" s="18" t="n">
        <v>5</v>
      </c>
      <c r="N423" s="18" t="inlineStr">
        <is>
          <t>Suecia</t>
        </is>
      </c>
    </row>
    <row r="424">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t="n">
        <v>5</v>
      </c>
      <c r="I424" t="inlineStr">
        <is>
          <t>r, ae, TR1B</t>
        </is>
      </c>
      <c r="J424" t="inlineStr">
        <is>
          <t>360Df-400</t>
        </is>
      </c>
      <c r="K424" t="inlineStr">
        <is>
          <t>Sí.</t>
        </is>
      </c>
      <c r="L424" s="18" t="n">
        <v>3</v>
      </c>
      <c r="M424" s="18" t="n">
        <v>6</v>
      </c>
      <c r="N424" s="18" t="inlineStr">
        <is>
          <t>Dinamarca</t>
        </is>
      </c>
    </row>
    <row r="425">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t="n">
        <v>5</v>
      </c>
      <c r="I425" t="inlineStr">
        <is>
          <t>r, ae, TR1B</t>
        </is>
      </c>
      <c r="J425" t="inlineStr">
        <is>
          <t>360Df-400</t>
        </is>
      </c>
      <c r="K425" t="inlineStr">
        <is>
          <t>Sí.</t>
        </is>
      </c>
      <c r="L425" s="18" t="n">
        <v>3</v>
      </c>
      <c r="M425" s="18" t="n">
        <v>6</v>
      </c>
      <c r="N425" s="18" t="inlineStr">
        <is>
          <t>Dinamarca</t>
        </is>
      </c>
    </row>
    <row r="426">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t="n">
        <v>5</v>
      </c>
      <c r="L426" s="18" t="n">
        <v>3</v>
      </c>
      <c r="M426" s="18" t="n">
        <v>5</v>
      </c>
      <c r="N426" s="18" t="inlineStr">
        <is>
          <t>Suecia</t>
        </is>
      </c>
    </row>
    <row r="427">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t="n">
        <v>5</v>
      </c>
      <c r="L427" s="18" t="n">
        <v>3</v>
      </c>
      <c r="M427" s="18" t="n">
        <v>5</v>
      </c>
      <c r="N427" s="18" t="inlineStr">
        <is>
          <t>Suecia</t>
        </is>
      </c>
    </row>
    <row r="428">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t="n">
        <v>5</v>
      </c>
      <c r="L428" s="18" t="n">
        <v>3</v>
      </c>
      <c r="M428" s="18" t="n">
        <v>5</v>
      </c>
      <c r="N428" s="18" t="inlineStr">
        <is>
          <t>Suecia</t>
        </is>
      </c>
    </row>
    <row r="429">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t="n">
        <v>5</v>
      </c>
      <c r="L429" s="18" t="n">
        <v>3</v>
      </c>
      <c r="M429" s="18" t="n">
        <v>5</v>
      </c>
      <c r="N429" s="18" t="inlineStr">
        <is>
          <t>Suecia</t>
        </is>
      </c>
    </row>
    <row r="430">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L430" t="n">
        <v>2</v>
      </c>
      <c r="M430" t="n">
        <v>5</v>
      </c>
      <c r="N430" t="inlineStr">
        <is>
          <t>Rumanía</t>
        </is>
      </c>
    </row>
    <row r="43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L431" t="n">
        <v>2</v>
      </c>
      <c r="M431" t="n">
        <v>5</v>
      </c>
      <c r="N431" t="inlineStr">
        <is>
          <t>Rumanía</t>
        </is>
      </c>
    </row>
    <row r="432">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t="n">
        <v>0.1</v>
      </c>
      <c r="I432" t="inlineStr">
        <is>
          <t>Sen</t>
        </is>
      </c>
      <c r="J432" t="inlineStr">
        <is>
          <t>341-331-311-301-319-317-400-410</t>
        </is>
      </c>
      <c r="L432" s="18" t="n">
        <v>0.1</v>
      </c>
      <c r="M432" s="18" t="n">
        <v>0.2</v>
      </c>
      <c r="N432" s="18" t="inlineStr">
        <is>
          <t>Dinamarca</t>
        </is>
      </c>
    </row>
    <row r="433">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t="n">
        <v>0.1</v>
      </c>
      <c r="I433" t="inlineStr">
        <is>
          <t>Sen</t>
        </is>
      </c>
      <c r="J433" t="inlineStr">
        <is>
          <t>341-331-311-301-319-317-400-410</t>
        </is>
      </c>
      <c r="L433" s="18" t="n">
        <v>0.1</v>
      </c>
      <c r="M433" s="18" t="n">
        <v>0.2</v>
      </c>
      <c r="N433" s="18" t="inlineStr">
        <is>
          <t>Dinamarca</t>
        </is>
      </c>
    </row>
    <row r="434">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t="n">
        <v>7.2</v>
      </c>
      <c r="I434" t="inlineStr">
        <is>
          <t>Sen, vía dérmica</t>
        </is>
      </c>
      <c r="J434" t="inlineStr">
        <is>
          <t>225-332-312-302-319-335-315-317</t>
        </is>
      </c>
      <c r="L434" s="18" t="n">
        <v>7</v>
      </c>
      <c r="M434" s="18" t="n">
        <v>14</v>
      </c>
      <c r="N434" s="18" t="inlineStr">
        <is>
          <t>Dinamarca</t>
        </is>
      </c>
    </row>
    <row r="435">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t="n">
        <v>7.2</v>
      </c>
      <c r="I435" t="inlineStr">
        <is>
          <t>Sen, vía dérmica</t>
        </is>
      </c>
      <c r="J435" t="inlineStr">
        <is>
          <t>225-332-312-302-319-335-315-317</t>
        </is>
      </c>
      <c r="L435" s="18" t="n">
        <v>7</v>
      </c>
      <c r="M435" s="18" t="n">
        <v>14</v>
      </c>
      <c r="N435" s="18" t="inlineStr">
        <is>
          <t>Dinamarca</t>
        </is>
      </c>
    </row>
    <row r="436">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t="n">
        <v>11</v>
      </c>
      <c r="H436" t="n">
        <v>53</v>
      </c>
      <c r="I436" t="inlineStr">
        <is>
          <t>Sen, VLI</t>
        </is>
      </c>
      <c r="J436" t="inlineStr">
        <is>
          <t>226-319-335-315-317</t>
        </is>
      </c>
    </row>
    <row r="437">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t="n">
        <v>11</v>
      </c>
      <c r="H437" t="n">
        <v>53</v>
      </c>
      <c r="I437" t="inlineStr">
        <is>
          <t>Sen, VLI</t>
        </is>
      </c>
      <c r="J437" t="inlineStr">
        <is>
          <t>226-319-335-315-317</t>
        </is>
      </c>
    </row>
    <row r="438">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t="n">
        <v>21</v>
      </c>
      <c r="H438" t="n">
        <v>42</v>
      </c>
      <c r="I438" t="inlineStr">
        <is>
          <t>Sen, VLI</t>
        </is>
      </c>
      <c r="J438" t="inlineStr">
        <is>
          <t>225-332-312-302-319-335-315-317</t>
        </is>
      </c>
    </row>
    <row r="439">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t="n">
        <v>21</v>
      </c>
      <c r="H439" t="n">
        <v>42</v>
      </c>
      <c r="I439" t="inlineStr">
        <is>
          <t>Sen, VLI</t>
        </is>
      </c>
      <c r="J439" t="inlineStr">
        <is>
          <t>225-332-312-302-319-335-315-317</t>
        </is>
      </c>
    </row>
    <row r="440">
      <c r="A440" s="13" t="inlineStr">
        <is>
          <t>1 Etanolamina (rutina)</t>
        </is>
      </c>
      <c r="B440" s="13" t="n"/>
      <c r="C440" s="13" t="inlineStr">
        <is>
          <t>N,N-Dietiletanolamina</t>
        </is>
      </c>
      <c r="D440" s="13" t="n"/>
      <c r="E440" t="inlineStr">
        <is>
          <t>100-37-8</t>
        </is>
      </c>
      <c r="F440" s="13" t="inlineStr">
        <is>
          <t>Dietilaminoetanol - aire (sub)</t>
        </is>
      </c>
      <c r="G440" t="n">
        <v>9.699999999999999</v>
      </c>
      <c r="I440" t="inlineStr">
        <is>
          <t>vía dérmica</t>
        </is>
      </c>
      <c r="J440" t="inlineStr">
        <is>
          <t>226-332-312-302-314</t>
        </is>
      </c>
      <c r="L440" s="18" t="n">
        <v>9.699999999999999</v>
      </c>
      <c r="M440" s="18" t="n">
        <v>9.699999999999999</v>
      </c>
      <c r="N440" t="inlineStr">
        <is>
          <t>Alemania</t>
        </is>
      </c>
    </row>
    <row r="44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t="n">
        <v>2.5</v>
      </c>
      <c r="H441" t="n">
        <v>7.5</v>
      </c>
      <c r="I441" t="inlineStr">
        <is>
          <t>vía dérmica, VLI</t>
        </is>
      </c>
      <c r="J441" t="inlineStr">
        <is>
          <t>332-312-302-314</t>
        </is>
      </c>
    </row>
    <row r="442">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t="n">
        <v>1</v>
      </c>
      <c r="I442" t="inlineStr">
        <is>
          <t>f, vía dérmica, FIV</t>
        </is>
      </c>
      <c r="J442" t="inlineStr">
        <is>
          <t>302-373-315-318</t>
        </is>
      </c>
      <c r="L442" s="18" t="n">
        <v>1</v>
      </c>
      <c r="M442" s="18" t="n">
        <v>1</v>
      </c>
      <c r="N442" t="inlineStr">
        <is>
          <t>Suiza</t>
        </is>
      </c>
    </row>
    <row r="443" customFormat="1" s="7">
      <c r="A443" s="8" t="n"/>
      <c r="B443" s="15" t="inlineStr">
        <is>
          <t>Método interno basado en OSHA PV2111</t>
        </is>
      </c>
      <c r="C443" s="8" t="inlineStr">
        <is>
          <t>2,2'-iminodi(etilamina)</t>
        </is>
      </c>
      <c r="D443" s="8" t="n"/>
      <c r="E443" s="7" t="inlineStr">
        <is>
          <t>111-40-0</t>
        </is>
      </c>
      <c r="F443" s="8" t="inlineStr">
        <is>
          <t>Dietilentriamina - aire (sub)</t>
        </is>
      </c>
      <c r="G443" s="7" t="n">
        <v>4.3</v>
      </c>
      <c r="I443" s="7" t="inlineStr">
        <is>
          <t>Sen, vía dérmica</t>
        </is>
      </c>
      <c r="J443" s="7" t="inlineStr">
        <is>
          <t>312-302-314-317</t>
        </is>
      </c>
      <c r="L443" s="7" t="n">
        <v>4</v>
      </c>
      <c r="M443" s="7" t="n">
        <v>8</v>
      </c>
      <c r="N443" s="7" t="inlineStr">
        <is>
          <t>Dinamarca</t>
        </is>
      </c>
    </row>
    <row r="444">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t="n">
        <v>5</v>
      </c>
      <c r="L444" s="18" t="n">
        <v>5</v>
      </c>
      <c r="M444" s="18" t="n">
        <v>5</v>
      </c>
      <c r="N444" s="18" t="inlineStr">
        <is>
          <t>suiza</t>
        </is>
      </c>
    </row>
    <row r="445">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t="n">
        <v>555</v>
      </c>
      <c r="H445" t="n">
        <v>1110</v>
      </c>
      <c r="I445" t="inlineStr">
        <is>
          <t>VLB, VLI, z</t>
        </is>
      </c>
      <c r="J445" t="inlineStr">
        <is>
          <t>332-420</t>
        </is>
      </c>
    </row>
    <row r="446">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t="n">
        <v>555</v>
      </c>
      <c r="H446" t="n">
        <v>1110</v>
      </c>
      <c r="I446" t="inlineStr">
        <is>
          <t>VLB, VLI, z</t>
        </is>
      </c>
      <c r="J446" t="inlineStr">
        <is>
          <t>332-420</t>
        </is>
      </c>
    </row>
    <row r="447">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t="n">
        <v>7</v>
      </c>
      <c r="I447" t="inlineStr">
        <is>
          <t>r, vía dérmica</t>
        </is>
      </c>
      <c r="J447" t="inlineStr">
        <is>
          <t>330-310-411</t>
        </is>
      </c>
      <c r="L447" s="18" t="n">
        <v>7</v>
      </c>
      <c r="M447" s="18" t="n">
        <v>14</v>
      </c>
      <c r="N447" s="18" t="inlineStr">
        <is>
          <t>Dinamarca</t>
        </is>
      </c>
    </row>
    <row r="448">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t="n">
        <v>7</v>
      </c>
      <c r="I448" t="inlineStr">
        <is>
          <t>r, vía dérmica</t>
        </is>
      </c>
      <c r="J448" t="inlineStr">
        <is>
          <t>330-310-411</t>
        </is>
      </c>
      <c r="L448" s="18" t="n">
        <v>7</v>
      </c>
      <c r="M448" s="18" t="n">
        <v>14</v>
      </c>
      <c r="N448" t="inlineStr">
        <is>
          <t>Dinamarca</t>
        </is>
      </c>
    </row>
    <row r="449">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t="n">
        <v>56</v>
      </c>
      <c r="I449" t="inlineStr">
        <is>
          <t>r, vía dérmica</t>
        </is>
      </c>
      <c r="J449" t="inlineStr">
        <is>
          <t>351-332-312-302</t>
        </is>
      </c>
      <c r="L449" s="18" t="n">
        <v>54</v>
      </c>
      <c r="M449" s="18" t="n">
        <v>108</v>
      </c>
      <c r="N449" t="inlineStr">
        <is>
          <t>Dinamarca</t>
        </is>
      </c>
    </row>
    <row r="450">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t="n">
        <v>56</v>
      </c>
      <c r="I450" t="inlineStr">
        <is>
          <t>r, vía dérmica</t>
        </is>
      </c>
      <c r="J450" t="inlineStr">
        <is>
          <t>351-332-312-302</t>
        </is>
      </c>
      <c r="L450" s="18" t="n">
        <v>54</v>
      </c>
      <c r="M450" s="18" t="n">
        <v>108</v>
      </c>
      <c r="N450" s="18" t="inlineStr">
        <is>
          <t>Dinamarca</t>
        </is>
      </c>
    </row>
    <row r="45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t="n">
        <v>8.199999999999999</v>
      </c>
      <c r="I451" t="inlineStr">
        <is>
          <t>r, C1B, vía dérmica, v</t>
        </is>
      </c>
      <c r="J451" t="inlineStr">
        <is>
          <t>225-350-302-319-335-315</t>
        </is>
      </c>
      <c r="K451" t="inlineStr">
        <is>
          <t>Sí.</t>
        </is>
      </c>
      <c r="L451" s="18" t="n">
        <v>4</v>
      </c>
      <c r="M451" s="18" t="n">
        <v>8</v>
      </c>
      <c r="N451" s="18" t="inlineStr">
        <is>
          <t>Dinamarca</t>
        </is>
      </c>
    </row>
    <row r="452">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t="n">
        <v>4.6</v>
      </c>
      <c r="I452" t="inlineStr">
        <is>
          <t>Sen, vía dérmica</t>
        </is>
      </c>
      <c r="J452" t="inlineStr">
        <is>
          <t>226-311-301 332-304-319-335-315-317-400-410</t>
        </is>
      </c>
      <c r="L452" s="18" t="n">
        <v>5</v>
      </c>
      <c r="M452" s="18" t="n">
        <v>10</v>
      </c>
      <c r="N452" s="18" t="inlineStr">
        <is>
          <t>Dinamarca</t>
        </is>
      </c>
    </row>
    <row r="453">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t="n">
        <v>4.6</v>
      </c>
      <c r="I453" t="inlineStr">
        <is>
          <t>Sen, vía dérmica</t>
        </is>
      </c>
      <c r="J453" t="inlineStr">
        <is>
          <t>226-311-301 332-304-319-335-315-317-400-410</t>
        </is>
      </c>
      <c r="L453" s="18" t="n">
        <v>5</v>
      </c>
      <c r="M453" s="18" t="n">
        <v>10</v>
      </c>
      <c r="N453" s="18" t="inlineStr">
        <is>
          <t>Dinamarca</t>
        </is>
      </c>
    </row>
    <row r="454">
      <c r="A454" s="13" t="inlineStr">
        <is>
          <t>1 Hidrocarb halogenado 8 días</t>
        </is>
      </c>
      <c r="B454" s="13" t="inlineStr"/>
      <c r="C454" s="13" t="n"/>
      <c r="D454" s="13" t="n"/>
      <c r="E454" t="inlineStr">
        <is>
          <t>75-27-4</t>
        </is>
      </c>
      <c r="F454" s="13" t="inlineStr">
        <is>
          <t>Bromodiclorometano - aire</t>
        </is>
      </c>
    </row>
    <row r="455">
      <c r="A455" s="13" t="inlineStr">
        <is>
          <t>1 Hidrocarb halogenado (rutina)</t>
        </is>
      </c>
      <c r="B455" s="13" t="inlineStr"/>
      <c r="C455" s="13" t="n"/>
      <c r="D455" s="13" t="n"/>
      <c r="E455" t="inlineStr">
        <is>
          <t>75-27-4</t>
        </is>
      </c>
      <c r="F455" s="13" t="inlineStr">
        <is>
          <t>Bromodiclorometano - aire</t>
        </is>
      </c>
    </row>
    <row r="456">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t="n">
        <v>177</v>
      </c>
      <c r="H456" t="n">
        <v>353</v>
      </c>
      <c r="I456" t="inlineStr">
        <is>
          <t>r, VLB, vía dérmica, VLI</t>
        </is>
      </c>
      <c r="J456" t="n">
        <v>351</v>
      </c>
    </row>
    <row r="457">
      <c r="A457" s="13" t="inlineStr">
        <is>
          <t>1 Hidrocarb halogenado 8 días</t>
        </is>
      </c>
      <c r="B457" s="13" t="inlineStr"/>
      <c r="C457" s="13" t="n"/>
      <c r="D457" s="13" t="n"/>
      <c r="E457" t="inlineStr">
        <is>
          <t>124-48-1</t>
        </is>
      </c>
      <c r="F457" s="13" t="inlineStr">
        <is>
          <t>Dibromoclorometano - aire</t>
        </is>
      </c>
    </row>
    <row r="458">
      <c r="A458" s="13" t="inlineStr">
        <is>
          <t>1 Hidrocarb halogenado (rutina)</t>
        </is>
      </c>
      <c r="B458" s="13" t="inlineStr"/>
      <c r="C458" s="13" t="n"/>
      <c r="D458" s="13" t="n"/>
      <c r="E458" t="inlineStr">
        <is>
          <t>124-48-1</t>
        </is>
      </c>
      <c r="F458" s="13" t="inlineStr">
        <is>
          <t>Dibromoclorometano - aire</t>
        </is>
      </c>
    </row>
    <row r="459" customFormat="1" s="19">
      <c r="A459" s="20" t="inlineStr">
        <is>
          <t>Suma de dicloros</t>
        </is>
      </c>
      <c r="B459" s="20" t="inlineStr">
        <is>
          <t>Método interno Basado en NIOSH 5517</t>
        </is>
      </c>
      <c r="C459" s="20" t="n"/>
      <c r="D459" s="20" t="n"/>
      <c r="E459" s="19" t="inlineStr">
        <is>
          <t>25321-22-6</t>
        </is>
      </c>
      <c r="F459" s="20" t="inlineStr">
        <is>
          <t>Diclorobenceno (mezcla isómeros) - aire</t>
        </is>
      </c>
    </row>
    <row r="460">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L460" t="n">
        <v>12</v>
      </c>
      <c r="M460" t="n">
        <v>24</v>
      </c>
      <c r="N460" t="inlineStr">
        <is>
          <t>Alemania</t>
        </is>
      </c>
    </row>
    <row r="46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L461" t="n">
        <v>12</v>
      </c>
      <c r="M461" t="n">
        <v>24</v>
      </c>
      <c r="N461" t="inlineStr">
        <is>
          <t>Alemania</t>
        </is>
      </c>
    </row>
    <row r="462">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t="n">
        <v>122</v>
      </c>
      <c r="H462" t="n">
        <v>306</v>
      </c>
      <c r="I462" t="inlineStr">
        <is>
          <t>vía dérmica, VLI</t>
        </is>
      </c>
      <c r="J462" t="inlineStr">
        <is>
          <t>302-319-335-315-400-410</t>
        </is>
      </c>
    </row>
    <row r="463">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t="n">
        <v>122</v>
      </c>
      <c r="H463" t="n">
        <v>306</v>
      </c>
      <c r="I463" t="inlineStr">
        <is>
          <t>vía dérmica, VLI</t>
        </is>
      </c>
      <c r="J463" t="inlineStr">
        <is>
          <t>302-319-335-315-400-410</t>
        </is>
      </c>
    </row>
    <row r="464">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t="n">
        <v>12</v>
      </c>
      <c r="H464" t="n">
        <v>60</v>
      </c>
      <c r="I464" t="inlineStr">
        <is>
          <t>r, vía dérmica, VLI</t>
        </is>
      </c>
      <c r="J464" t="inlineStr">
        <is>
          <t>351-319-400-410</t>
        </is>
      </c>
    </row>
    <row r="465">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t="n">
        <v>12</v>
      </c>
      <c r="H465" t="n">
        <v>60</v>
      </c>
      <c r="I465" t="inlineStr">
        <is>
          <t>r, vía dérmica, VLI</t>
        </is>
      </c>
      <c r="J465" t="inlineStr">
        <is>
          <t>351-319-400-410</t>
        </is>
      </c>
    </row>
    <row r="466">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t="n">
        <v>138</v>
      </c>
      <c r="H466" t="n">
        <v>275</v>
      </c>
      <c r="I466" t="inlineStr">
        <is>
          <t>ae, VLB, vía dérmica, VLI</t>
        </is>
      </c>
      <c r="J466" t="inlineStr">
        <is>
          <t>351-411</t>
        </is>
      </c>
    </row>
    <row r="467">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t="n">
        <v>6.4</v>
      </c>
      <c r="H467" t="n">
        <v>32</v>
      </c>
      <c r="I467" t="inlineStr">
        <is>
          <t>vía dérmica, VLI, z</t>
        </is>
      </c>
      <c r="J467" t="inlineStr">
        <is>
          <t>351-331-311-301-372-412-420</t>
        </is>
      </c>
    </row>
    <row r="468">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t="n">
        <v>5.3</v>
      </c>
      <c r="I468" t="inlineStr">
        <is>
          <t>vía dérmica</t>
        </is>
      </c>
      <c r="J468" t="inlineStr">
        <is>
          <t>331-302-319-315-411</t>
        </is>
      </c>
      <c r="L468" s="18" t="n">
        <v>5</v>
      </c>
      <c r="M468" s="18" t="n">
        <v>10</v>
      </c>
      <c r="N468" t="inlineStr">
        <is>
          <t>Dinamarca</t>
        </is>
      </c>
    </row>
    <row r="469">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t="n">
        <v>5.3</v>
      </c>
      <c r="I469" t="inlineStr">
        <is>
          <t>vía dérmica</t>
        </is>
      </c>
      <c r="J469" t="inlineStr">
        <is>
          <t>331-302-319-315-411</t>
        </is>
      </c>
      <c r="L469" s="18" t="n">
        <v>5</v>
      </c>
      <c r="M469" s="18" t="n">
        <v>10</v>
      </c>
      <c r="N469" t="inlineStr">
        <is>
          <t>Dinamarca</t>
        </is>
      </c>
    </row>
    <row r="470">
      <c r="A470" s="13" t="inlineStr">
        <is>
          <t>Prueba de perfil</t>
        </is>
      </c>
      <c r="B470" s="13" t="inlineStr">
        <is>
          <t>Método interno Basado en NIOSH 1003</t>
        </is>
      </c>
      <c r="C470" s="13" t="n"/>
      <c r="D470" s="13" t="n"/>
      <c r="E470" t="inlineStr">
        <is>
          <t>79-01-6</t>
        </is>
      </c>
      <c r="F470" s="13" t="inlineStr">
        <is>
          <t>P0245 Tricloroetileno - aire</t>
        </is>
      </c>
      <c r="G470" t="n">
        <v>54.7</v>
      </c>
      <c r="H470" t="n">
        <v>164.1</v>
      </c>
      <c r="I470" t="inlineStr">
        <is>
          <t>r, C1B, VLB, vía dérmica, v</t>
        </is>
      </c>
      <c r="J470" t="inlineStr">
        <is>
          <t>350-341-319-315-336-412</t>
        </is>
      </c>
      <c r="K470" t="inlineStr">
        <is>
          <t>Sí.</t>
        </is>
      </c>
    </row>
    <row r="47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t="n">
        <v>10</v>
      </c>
      <c r="I471" t="inlineStr">
        <is>
          <t>r, vía dérmica, VLI</t>
        </is>
      </c>
      <c r="J471" t="inlineStr">
        <is>
          <t>351-361d-331-302-372-319-315</t>
        </is>
      </c>
      <c r="L471" s="18" t="n">
        <v>10</v>
      </c>
      <c r="M471" s="18" t="n">
        <v>20</v>
      </c>
      <c r="N471" t="inlineStr">
        <is>
          <t>Dinamarca</t>
        </is>
      </c>
    </row>
    <row r="472">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t="n">
        <v>8</v>
      </c>
      <c r="H472" t="n">
        <v>20</v>
      </c>
      <c r="I472" t="inlineStr">
        <is>
          <t>r, VLI</t>
        </is>
      </c>
      <c r="J472" t="inlineStr">
        <is>
          <t>224-351-332</t>
        </is>
      </c>
    </row>
    <row r="473">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t="n">
        <v>0.055</v>
      </c>
      <c r="I473" t="inlineStr">
        <is>
          <t>Sen</t>
        </is>
      </c>
      <c r="J473" t="inlineStr">
        <is>
          <t>331-319-335-315-334-317</t>
        </is>
      </c>
      <c r="L473" s="18" t="n">
        <v>0.054</v>
      </c>
      <c r="M473" s="18" t="n">
        <v>0.054</v>
      </c>
      <c r="N473" s="18" t="inlineStr">
        <is>
          <t>Austria</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t="n">
        <v>0.05</v>
      </c>
      <c r="I474" t="inlineStr">
        <is>
          <t>r, Sen, M1B</t>
        </is>
      </c>
      <c r="J474" t="inlineStr">
        <is>
          <t>340-331-301-373-318-317-412</t>
        </is>
      </c>
      <c r="K474" t="inlineStr">
        <is>
          <t>Sí.</t>
        </is>
      </c>
    </row>
    <row r="475">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t="n">
        <v>0.01</v>
      </c>
      <c r="I475" t="inlineStr">
        <is>
          <t>r, C1B, vía dérmica, v</t>
        </is>
      </c>
      <c r="J475" t="inlineStr">
        <is>
          <t>350-302-400-410</t>
        </is>
      </c>
      <c r="K475" t="inlineStr">
        <is>
          <t>Sí.</t>
        </is>
      </c>
      <c r="L475" s="18" t="n">
        <v>0.01</v>
      </c>
      <c r="M475" s="18" t="n">
        <v>0.04</v>
      </c>
      <c r="N475" t="inlineStr">
        <is>
          <t>Austria</t>
        </is>
      </c>
    </row>
    <row r="476" ht="48"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L476" t="n">
        <v>0.05</v>
      </c>
      <c r="M476" t="n">
        <v>0.15</v>
      </c>
      <c r="N476" t="inlineStr">
        <is>
          <t>UK</t>
        </is>
      </c>
    </row>
    <row r="477">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t="n">
        <v>21</v>
      </c>
      <c r="J477" t="inlineStr">
        <is>
          <t>226-332-302-314</t>
        </is>
      </c>
      <c r="L477" s="18" t="n">
        <v>20</v>
      </c>
      <c r="M477" s="18" t="n">
        <v>20</v>
      </c>
      <c r="N477" s="18" t="inlineStr">
        <is>
          <t>Dinamarca</t>
        </is>
      </c>
    </row>
    <row r="478">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t="n">
        <v>6</v>
      </c>
      <c r="I478" t="inlineStr">
        <is>
          <t>Sen</t>
        </is>
      </c>
      <c r="J478" t="inlineStr">
        <is>
          <t>302-335-315-318-334-317</t>
        </is>
      </c>
      <c r="L478" s="18" t="n">
        <v>1</v>
      </c>
      <c r="M478" s="18" t="n">
        <v>1</v>
      </c>
      <c r="N478" s="18" t="inlineStr">
        <is>
          <t>Suiza</t>
        </is>
      </c>
    </row>
    <row r="479">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t="n">
        <v>0.4</v>
      </c>
      <c r="I479" t="inlineStr">
        <is>
          <t>Sen, FIV</t>
        </is>
      </c>
      <c r="J479" t="inlineStr">
        <is>
          <t>302-372-314-318-334-317</t>
        </is>
      </c>
      <c r="L479" s="18" t="n">
        <v>0.4</v>
      </c>
      <c r="M479" s="18" t="n">
        <v>0.8</v>
      </c>
      <c r="N479" s="18" t="inlineStr">
        <is>
          <t>Austria</t>
        </is>
      </c>
    </row>
    <row r="480">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t="n">
        <v>1.04</v>
      </c>
      <c r="J480" t="inlineStr">
        <is>
          <t>319-335-315</t>
        </is>
      </c>
      <c r="L480" s="18" t="n">
        <v>1</v>
      </c>
      <c r="M480" s="18" t="n">
        <v>2</v>
      </c>
      <c r="N480" s="18" t="inlineStr">
        <is>
          <t>Polonia</t>
        </is>
      </c>
    </row>
    <row r="481">
      <c r="A481" s="2" t="inlineStr">
        <is>
          <t>1 VOC extra especial (rutina)</t>
        </is>
      </c>
      <c r="B481" s="2" t="inlineStr">
        <is>
          <t>MTA/MA-021/A91</t>
        </is>
      </c>
      <c r="C481" s="2" t="n"/>
      <c r="D481" s="2" t="n"/>
      <c r="E481" t="inlineStr">
        <is>
          <t>108-18-9</t>
        </is>
      </c>
      <c r="F481" s="2" t="inlineStr">
        <is>
          <t>Diisopropilamina - aire</t>
        </is>
      </c>
      <c r="G481" t="n">
        <v>21</v>
      </c>
      <c r="I481" t="inlineStr">
        <is>
          <t>vía dérmica</t>
        </is>
      </c>
      <c r="J481" t="inlineStr">
        <is>
          <t>225-332-302-314</t>
        </is>
      </c>
      <c r="L481" s="18" t="n">
        <v>20</v>
      </c>
      <c r="M481" s="18" t="n">
        <v>40</v>
      </c>
      <c r="N481" s="18" t="inlineStr">
        <is>
          <t>Dinamarca</t>
        </is>
      </c>
    </row>
    <row r="482">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t="n">
        <v>3.8</v>
      </c>
      <c r="H482" t="n">
        <v>9.4</v>
      </c>
      <c r="I482" t="inlineStr">
        <is>
          <t>f, VLI</t>
        </is>
      </c>
      <c r="J482" t="inlineStr">
        <is>
          <t>220-332-335-315-318</t>
        </is>
      </c>
    </row>
    <row r="483">
      <c r="A483" s="13" t="inlineStr">
        <is>
          <t>1 VOC extra especial (rutina)</t>
        </is>
      </c>
      <c r="B483" s="13" t="inlineStr">
        <is>
          <t>Método OSHA 34</t>
        </is>
      </c>
      <c r="C483" s="13" t="inlineStr">
        <is>
          <t>N-metilmetamina</t>
        </is>
      </c>
      <c r="D483" s="13" t="n"/>
      <c r="E483" t="inlineStr">
        <is>
          <t>124-40-3</t>
        </is>
      </c>
      <c r="F483" s="13" t="inlineStr">
        <is>
          <t>Dimetilamina - aire</t>
        </is>
      </c>
      <c r="G483" t="n">
        <v>3.8</v>
      </c>
      <c r="H483" t="n">
        <v>9.4</v>
      </c>
      <c r="I483" t="inlineStr">
        <is>
          <t>f, VLI</t>
        </is>
      </c>
      <c r="J483" t="inlineStr">
        <is>
          <t>220-332-335-315-318</t>
        </is>
      </c>
    </row>
    <row r="484">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t="n">
        <v>12</v>
      </c>
      <c r="H484" t="n">
        <v>24</v>
      </c>
      <c r="J484" t="inlineStr">
        <is>
          <t>224-319-335-315</t>
        </is>
      </c>
    </row>
    <row r="485">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t="n">
        <v>4.46</v>
      </c>
      <c r="H485" t="n">
        <v>8.92</v>
      </c>
      <c r="I485" t="inlineStr">
        <is>
          <t>Sen, VLBm, vía dérmica, VLI</t>
        </is>
      </c>
      <c r="J485" t="inlineStr">
        <is>
          <t>351-331-311-301-319-317-400</t>
        </is>
      </c>
    </row>
    <row r="486">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row>
    <row r="487">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row>
    <row r="488">
      <c r="A488" s="2" t="inlineStr">
        <is>
          <t>1 VOC extra especial (rutina)</t>
        </is>
      </c>
      <c r="B488" s="2" t="inlineStr"/>
      <c r="C488" s="2" t="n"/>
      <c r="D488" s="2" t="n"/>
      <c r="E488" s="18" t="inlineStr">
        <is>
          <t>42978-66-5</t>
        </is>
      </c>
      <c r="F488" s="2" t="inlineStr">
        <is>
          <t>Tripropilen glicol diacrilato - aire</t>
        </is>
      </c>
    </row>
    <row r="489">
      <c r="A489" s="2" t="inlineStr">
        <is>
          <t>Consultar precio con Gerencia Industria</t>
        </is>
      </c>
      <c r="B489" s="2" t="inlineStr"/>
      <c r="C489" s="2" t="n"/>
      <c r="D489" s="2" t="n"/>
      <c r="E489" s="18" t="inlineStr">
        <is>
          <t>42978-66-5</t>
        </is>
      </c>
      <c r="F489" s="2" t="inlineStr">
        <is>
          <t>Tripropilen glicol diacrilato - aire</t>
        </is>
      </c>
    </row>
    <row r="490">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t="n">
        <v>0.046</v>
      </c>
      <c r="I490" t="inlineStr">
        <is>
          <t>Sen</t>
        </is>
      </c>
      <c r="J490" t="inlineStr">
        <is>
          <t>331-319-335-315-334-317-411</t>
        </is>
      </c>
      <c r="L490" s="18" t="n">
        <v>0.046</v>
      </c>
      <c r="M490" s="18" t="n">
        <v>0.046</v>
      </c>
      <c r="N490" t="inlineStr">
        <is>
          <t>Alemania</t>
        </is>
      </c>
    </row>
    <row r="49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t="n">
        <v>0.046</v>
      </c>
      <c r="I491" t="inlineStr">
        <is>
          <t>Sen</t>
        </is>
      </c>
      <c r="J491" t="inlineStr">
        <is>
          <t>331-319-335-315-334-317-411</t>
        </is>
      </c>
      <c r="L491" s="18" t="n">
        <v>0.046</v>
      </c>
      <c r="M491" s="18" t="n">
        <v>0.046</v>
      </c>
      <c r="N491" t="inlineStr">
        <is>
          <t>Alemania</t>
        </is>
      </c>
    </row>
    <row r="492">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t="n">
        <v>0.035</v>
      </c>
      <c r="I492" t="inlineStr">
        <is>
          <t>Sen</t>
        </is>
      </c>
      <c r="J492" t="inlineStr">
        <is>
          <t>331-319-335-315-334-317</t>
        </is>
      </c>
      <c r="L492" s="18" t="n">
        <v>0.035</v>
      </c>
      <c r="M492" s="18" t="n">
        <v>0.035</v>
      </c>
      <c r="N492" t="inlineStr">
        <is>
          <t>Austria</t>
        </is>
      </c>
    </row>
    <row r="493">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t="n">
        <v>0.035</v>
      </c>
      <c r="I493" t="inlineStr">
        <is>
          <t>Sen</t>
        </is>
      </c>
      <c r="J493" t="inlineStr">
        <is>
          <t>331-319-335-315-334-317</t>
        </is>
      </c>
      <c r="L493" s="18" t="n">
        <v>0.035</v>
      </c>
      <c r="M493" s="18" t="n">
        <v>0.035</v>
      </c>
      <c r="N493" s="18" t="inlineStr">
        <is>
          <t>Austria</t>
        </is>
      </c>
    </row>
    <row r="494">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t="n">
        <v>0.036</v>
      </c>
      <c r="I494" t="inlineStr">
        <is>
          <t>Sen</t>
        </is>
      </c>
      <c r="J494" t="inlineStr">
        <is>
          <t>351-330-319-335-315-334-317-412</t>
        </is>
      </c>
      <c r="L494" s="18" t="n">
        <v>0.035</v>
      </c>
      <c r="M494" s="18" t="n">
        <v>0.14</v>
      </c>
      <c r="N494" s="18" t="inlineStr">
        <is>
          <t>Austria</t>
        </is>
      </c>
    </row>
    <row r="495">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t="n">
        <v>0.036</v>
      </c>
      <c r="I495" t="inlineStr">
        <is>
          <t>Sen</t>
        </is>
      </c>
      <c r="J495" t="inlineStr">
        <is>
          <t>351-330-319-335-315-334-317-412</t>
        </is>
      </c>
      <c r="L495" s="18" t="n">
        <v>0.035</v>
      </c>
      <c r="M495" s="18" t="n">
        <v>0.14</v>
      </c>
      <c r="N495" s="18" t="inlineStr">
        <is>
          <t>Austria</t>
        </is>
      </c>
    </row>
    <row r="496">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t="n">
        <v>0.036</v>
      </c>
      <c r="I496" t="inlineStr">
        <is>
          <t>Sen</t>
        </is>
      </c>
      <c r="J496" t="inlineStr">
        <is>
          <t>351-330-319-335-315-334-317-412</t>
        </is>
      </c>
      <c r="L496" s="18" t="n">
        <v>0.035</v>
      </c>
      <c r="M496" s="18" t="n">
        <v>0.14</v>
      </c>
      <c r="N496" s="18" t="inlineStr">
        <is>
          <t>Austria</t>
        </is>
      </c>
    </row>
    <row r="497">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t="n">
        <v>0.036</v>
      </c>
      <c r="I497" t="inlineStr">
        <is>
          <t>Sen</t>
        </is>
      </c>
      <c r="J497" t="inlineStr">
        <is>
          <t>351-330-319-335-315-334-317-412</t>
        </is>
      </c>
      <c r="L497" s="18" t="n">
        <v>0.035</v>
      </c>
      <c r="M497" s="18" t="n">
        <v>0.14</v>
      </c>
      <c r="N497" s="18" t="inlineStr">
        <is>
          <t>Austria</t>
        </is>
      </c>
    </row>
    <row r="498">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t="n">
        <v>0.052</v>
      </c>
      <c r="I498" t="inlineStr">
        <is>
          <t>r, Sen</t>
        </is>
      </c>
      <c r="J498" t="inlineStr">
        <is>
          <t>351-332-373-319-335-315-334-317</t>
        </is>
      </c>
      <c r="L498" s="18" t="n">
        <v>0.03</v>
      </c>
      <c r="M498" s="18" t="n">
        <v>0.05</v>
      </c>
      <c r="N498" s="18" t="inlineStr">
        <is>
          <t>Suecia</t>
        </is>
      </c>
    </row>
    <row r="499">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t="n">
        <v>0.052</v>
      </c>
      <c r="I499" t="inlineStr">
        <is>
          <t>r, Sen</t>
        </is>
      </c>
      <c r="J499" t="inlineStr">
        <is>
          <t>351-332-373-319-335-315-334-317</t>
        </is>
      </c>
      <c r="L499" s="18" t="n">
        <v>0.03</v>
      </c>
      <c r="M499" s="18" t="n">
        <v>0.05</v>
      </c>
      <c r="N499" s="18" t="inlineStr">
        <is>
          <t>Suecia</t>
        </is>
      </c>
    </row>
    <row r="500">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L500" t="n">
        <v>0.05</v>
      </c>
      <c r="M500" t="n">
        <v>0.05</v>
      </c>
      <c r="N500" t="inlineStr">
        <is>
          <t>Alemania</t>
        </is>
      </c>
    </row>
    <row r="50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L501" t="n">
        <v>35</v>
      </c>
      <c r="M501" t="n">
        <v>70</v>
      </c>
      <c r="N501" t="inlineStr">
        <is>
          <t>Dinamarca</t>
        </is>
      </c>
    </row>
    <row r="502">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L502" t="n">
        <v>35</v>
      </c>
      <c r="M502" t="n">
        <v>70</v>
      </c>
      <c r="N502" t="inlineStr">
        <is>
          <t>Dinamarca</t>
        </is>
      </c>
    </row>
    <row r="503">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L503" t="n">
        <v>35</v>
      </c>
      <c r="M503" t="n">
        <v>70</v>
      </c>
      <c r="N503" t="inlineStr">
        <is>
          <t>Dinamarca</t>
        </is>
      </c>
    </row>
    <row r="504">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t="n">
        <v>383</v>
      </c>
      <c r="L504" s="18" t="n">
        <v>15</v>
      </c>
      <c r="M504" s="18" t="n">
        <v>120</v>
      </c>
      <c r="N504" s="18" t="inlineStr">
        <is>
          <t>Alemania</t>
        </is>
      </c>
    </row>
    <row r="505">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t="n">
        <v>383</v>
      </c>
      <c r="L505" s="18" t="n">
        <v>15</v>
      </c>
      <c r="M505" s="18" t="n">
        <v>120</v>
      </c>
      <c r="N505" s="18" t="inlineStr">
        <is>
          <t>Alemania</t>
        </is>
      </c>
    </row>
    <row r="506" customForma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7" t="n">
        <v>383</v>
      </c>
      <c r="L506" s="7" t="n">
        <v>15</v>
      </c>
      <c r="M506" s="7" t="n">
        <v>120</v>
      </c>
      <c r="N506" s="7" t="inlineStr">
        <is>
          <t>Alemania</t>
        </is>
      </c>
    </row>
    <row r="507">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L507" t="n">
        <v>35</v>
      </c>
      <c r="M507" t="n">
        <v>170</v>
      </c>
      <c r="N507" t="inlineStr">
        <is>
          <t>Noruega y Suecia</t>
        </is>
      </c>
    </row>
    <row r="508">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L508" t="n">
        <v>35</v>
      </c>
      <c r="M508" t="n">
        <v>170</v>
      </c>
      <c r="N508" t="inlineStr">
        <is>
          <t>Noruega y Suecia</t>
        </is>
      </c>
    </row>
    <row r="509">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L509" t="n">
        <v>35</v>
      </c>
      <c r="M509" t="n">
        <v>170</v>
      </c>
      <c r="N509" t="inlineStr">
        <is>
          <t>Noruega y Suecia</t>
        </is>
      </c>
    </row>
    <row r="510" customForma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7" t="n">
        <v>575</v>
      </c>
      <c r="L510" s="7" t="n">
        <v>15</v>
      </c>
      <c r="M510" s="7" t="n">
        <v>30</v>
      </c>
      <c r="N510" s="7" t="inlineStr">
        <is>
          <t>Dinamarca</t>
        </is>
      </c>
    </row>
    <row r="511" customForma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7" t="n">
        <v>575</v>
      </c>
      <c r="L511" s="7" t="n">
        <v>15</v>
      </c>
      <c r="M511" s="7" t="n">
        <v>30</v>
      </c>
      <c r="N511" s="7" t="inlineStr">
        <is>
          <t>Dinamarca</t>
        </is>
      </c>
    </row>
    <row r="512">
      <c r="A512" s="2" t="inlineStr">
        <is>
          <t>Prueba de perfil</t>
        </is>
      </c>
      <c r="B512" s="2" t="inlineStr">
        <is>
          <t>Método interno Basado en NIOSH 5515</t>
        </is>
      </c>
      <c r="C512" s="2" t="n"/>
      <c r="D512" s="2" t="n"/>
      <c r="E512" s="18" t="inlineStr">
        <is>
          <t>83-32-9</t>
        </is>
      </c>
      <c r="F512" s="2" t="inlineStr">
        <is>
          <t>Acenafteno - aire</t>
        </is>
      </c>
      <c r="L512" t="n">
        <v>0.04</v>
      </c>
      <c r="N512" t="inlineStr">
        <is>
          <t>Noruega</t>
        </is>
      </c>
    </row>
    <row r="513">
      <c r="A513" s="2" t="inlineStr">
        <is>
          <t>Prueba de perfil</t>
        </is>
      </c>
      <c r="B513" s="2" t="inlineStr">
        <is>
          <t>Método interno Basado en NIOSH 5515</t>
        </is>
      </c>
      <c r="C513" s="2" t="inlineStr">
        <is>
          <t>Acenaftaleno</t>
        </is>
      </c>
      <c r="D513" s="2" t="n"/>
      <c r="E513" s="18" t="inlineStr">
        <is>
          <t>208-96-8</t>
        </is>
      </c>
      <c r="F513" s="2" t="inlineStr">
        <is>
          <t>Acenaftileno - aire</t>
        </is>
      </c>
      <c r="L513" t="n">
        <v>0.04</v>
      </c>
      <c r="N513" t="inlineStr">
        <is>
          <t>Noruega</t>
        </is>
      </c>
    </row>
    <row r="514">
      <c r="A514" s="2" t="inlineStr">
        <is>
          <t>Prueba de perfil</t>
        </is>
      </c>
      <c r="B514" s="2" t="inlineStr">
        <is>
          <t>Método interno Basado en NIOSH 5515</t>
        </is>
      </c>
      <c r="D514" s="2" t="n"/>
      <c r="E514" s="18" t="inlineStr">
        <is>
          <t>120-12-7</t>
        </is>
      </c>
      <c r="F514" s="2" t="inlineStr">
        <is>
          <t>Antraceno - aire</t>
        </is>
      </c>
      <c r="L514" t="n">
        <v>0.04</v>
      </c>
      <c r="N514" t="inlineStr">
        <is>
          <t>Noruega</t>
        </is>
      </c>
    </row>
    <row r="515">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L515" t="n">
        <v>0.04</v>
      </c>
      <c r="N515" t="inlineStr">
        <is>
          <t>Noruega</t>
        </is>
      </c>
    </row>
    <row r="516">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K516" t="inlineStr">
        <is>
          <t>Sí, por RD 612/2024. Valorar si además procede ubicuidad.</t>
        </is>
      </c>
      <c r="L516" t="n">
        <v>0.0007</v>
      </c>
      <c r="M516" t="n">
        <v>0.0056</v>
      </c>
      <c r="N516" t="inlineStr">
        <is>
          <t>Alemania</t>
        </is>
      </c>
    </row>
    <row r="517">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L517" t="n">
        <v>0.04</v>
      </c>
      <c r="N517" t="inlineStr">
        <is>
          <t>Noruega</t>
        </is>
      </c>
    </row>
    <row r="518">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L518" t="n">
        <v>0.04</v>
      </c>
      <c r="N518" t="inlineStr">
        <is>
          <t>Noruega</t>
        </is>
      </c>
    </row>
    <row r="519">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L519" t="n">
        <v>0.04</v>
      </c>
      <c r="N519" t="inlineStr">
        <is>
          <t>Noruega</t>
        </is>
      </c>
    </row>
    <row r="520">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L520" t="n">
        <v>0.04</v>
      </c>
      <c r="N520" t="inlineStr">
        <is>
          <t>Noruega</t>
        </is>
      </c>
    </row>
    <row r="52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L521" t="n">
        <v>0.004</v>
      </c>
      <c r="N521" t="inlineStr">
        <is>
          <t>Polonia</t>
        </is>
      </c>
    </row>
    <row r="522">
      <c r="A522" s="2" t="inlineStr">
        <is>
          <t>Prueba de perfil</t>
        </is>
      </c>
      <c r="B522" s="2" t="inlineStr">
        <is>
          <t>Método interno Basado en NIOSH 5515</t>
        </is>
      </c>
      <c r="C522" s="2" t="n"/>
      <c r="D522" s="2" t="n"/>
      <c r="E522" s="18" t="inlineStr">
        <is>
          <t>85-01-8</t>
        </is>
      </c>
      <c r="F522" s="2" t="inlineStr">
        <is>
          <t>Fenantreno - aire</t>
        </is>
      </c>
      <c r="L522" t="n">
        <v>0.8</v>
      </c>
      <c r="N522" t="inlineStr">
        <is>
          <t>Letonia</t>
        </is>
      </c>
    </row>
    <row r="523">
      <c r="A523" s="2" t="inlineStr">
        <is>
          <t>Prueba de perfil</t>
        </is>
      </c>
      <c r="B523" s="2" t="inlineStr">
        <is>
          <t>Método interno Basado en NIOSH 5515</t>
        </is>
      </c>
      <c r="C523" s="2" t="inlineStr">
        <is>
          <t>Benzo[jk]fluoreno</t>
        </is>
      </c>
      <c r="D523" s="2" t="n"/>
      <c r="E523" s="18" t="inlineStr">
        <is>
          <t>206-44-0</t>
        </is>
      </c>
      <c r="F523" s="2" t="inlineStr">
        <is>
          <t>Fluoranteno - aire</t>
        </is>
      </c>
      <c r="L523" t="n">
        <v>0.04</v>
      </c>
      <c r="N523" t="inlineStr">
        <is>
          <t>Noruega</t>
        </is>
      </c>
    </row>
    <row r="524">
      <c r="A524" s="2" t="inlineStr">
        <is>
          <t>Prueba de perfil</t>
        </is>
      </c>
      <c r="B524" s="2" t="inlineStr">
        <is>
          <t>Método interno Basado en NIOSH 5515</t>
        </is>
      </c>
      <c r="C524" s="2" t="n"/>
      <c r="D524" s="2" t="n"/>
      <c r="E524" s="18" t="inlineStr">
        <is>
          <t>86-73-7</t>
        </is>
      </c>
      <c r="F524" s="2" t="inlineStr">
        <is>
          <t>Fluoreno - aire</t>
        </is>
      </c>
      <c r="L524" t="n">
        <v>0.04</v>
      </c>
      <c r="N524" t="inlineStr">
        <is>
          <t>Noruega</t>
        </is>
      </c>
    </row>
    <row r="525">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L525" t="n">
        <v>0.04</v>
      </c>
      <c r="N525" t="inlineStr">
        <is>
          <t>Noruega</t>
        </is>
      </c>
    </row>
    <row r="526">
      <c r="A526" s="13" t="inlineStr">
        <is>
          <t>Prueba de perfil</t>
        </is>
      </c>
      <c r="B526" s="13" t="inlineStr">
        <is>
          <t>Método interno Basado en NIOSH 5515</t>
        </is>
      </c>
      <c r="C526" s="13" t="n"/>
      <c r="D526" s="13" t="n"/>
      <c r="E526" t="inlineStr">
        <is>
          <t>91-20-3</t>
        </is>
      </c>
      <c r="F526" s="13" t="inlineStr">
        <is>
          <t>Naftaleno - aire-OVS2</t>
        </is>
      </c>
      <c r="G526" t="n">
        <v>53</v>
      </c>
      <c r="H526" t="n">
        <v>80</v>
      </c>
      <c r="I526" t="inlineStr">
        <is>
          <t>vía dérmica, VLI</t>
        </is>
      </c>
      <c r="J526" t="inlineStr">
        <is>
          <t>351-302-400-410</t>
        </is>
      </c>
      <c r="L526" s="18" t="n">
        <v>2</v>
      </c>
      <c r="M526" s="18" t="n">
        <v>8</v>
      </c>
      <c r="N526" t="inlineStr">
        <is>
          <t>Alemania</t>
        </is>
      </c>
    </row>
    <row r="527">
      <c r="A527" s="2" t="inlineStr">
        <is>
          <t>Prueba de perfil</t>
        </is>
      </c>
      <c r="B527" s="2" t="inlineStr">
        <is>
          <t>Método interno Basado en NIOSH 5515</t>
        </is>
      </c>
      <c r="C527" s="2" t="inlineStr">
        <is>
          <t>Benzo[def]fenantreno</t>
        </is>
      </c>
      <c r="D527" s="2" t="n"/>
      <c r="E527" s="18" t="inlineStr">
        <is>
          <t>129-00-0</t>
        </is>
      </c>
      <c r="F527" s="2" t="inlineStr">
        <is>
          <t>Pireno - aire</t>
        </is>
      </c>
      <c r="L527" t="n">
        <v>0.04</v>
      </c>
      <c r="N527" s="18" t="inlineStr">
        <is>
          <t>Noruega</t>
        </is>
      </c>
    </row>
    <row r="528">
      <c r="A528" s="2" t="inlineStr">
        <is>
          <t>8 días</t>
        </is>
      </c>
      <c r="B528" s="2" t="inlineStr">
        <is>
          <t>OSHA 63</t>
        </is>
      </c>
      <c r="C528" s="2" t="inlineStr">
        <is>
          <t>Sevin; 1-naftaleno N-metilcarbamato; 1-Naftil-N-metilcarbamato</t>
        </is>
      </c>
      <c r="D528" s="2" t="n"/>
      <c r="E528" s="18" t="inlineStr">
        <is>
          <t>63-25-2</t>
        </is>
      </c>
      <c r="F528" s="2" t="inlineStr">
        <is>
          <t>Carbaril - aire</t>
        </is>
      </c>
      <c r="G528" t="n">
        <v>0.5</v>
      </c>
      <c r="I528" t="inlineStr">
        <is>
          <t>s, VLBa, vía dérmica, FIV</t>
        </is>
      </c>
      <c r="J528" t="inlineStr">
        <is>
          <t>351-302-400</t>
        </is>
      </c>
      <c r="L528" s="18" t="n">
        <v>1</v>
      </c>
      <c r="M528" s="18" t="n">
        <v>8</v>
      </c>
      <c r="N528" s="18" t="inlineStr">
        <is>
          <t>Polonia</t>
        </is>
      </c>
    </row>
    <row r="529">
      <c r="A529" s="2" t="inlineStr">
        <is>
          <t>Carbamato</t>
        </is>
      </c>
      <c r="B529" s="2" t="inlineStr">
        <is>
          <t>OSHA 63</t>
        </is>
      </c>
      <c r="C529" s="2" t="inlineStr">
        <is>
          <t>Sevin; 1-naftaleno N-metilcarbamato; 1-Naftil-N-metilcarbamato</t>
        </is>
      </c>
      <c r="D529" s="2" t="n"/>
      <c r="E529" s="18" t="inlineStr">
        <is>
          <t>63-25-2</t>
        </is>
      </c>
      <c r="F529" s="2" t="inlineStr">
        <is>
          <t>Carbaril - aire</t>
        </is>
      </c>
      <c r="G529" t="n">
        <v>0.5</v>
      </c>
      <c r="I529" t="inlineStr">
        <is>
          <t>s, VLBa, vía dérmica, FIV</t>
        </is>
      </c>
      <c r="J529" t="inlineStr">
        <is>
          <t>351-302-400</t>
        </is>
      </c>
      <c r="L529" s="18" t="n">
        <v>1</v>
      </c>
      <c r="M529" s="18" t="n">
        <v>8</v>
      </c>
      <c r="N529" s="18" t="inlineStr">
        <is>
          <t>Polonia</t>
        </is>
      </c>
    </row>
    <row r="530">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L530" t="n">
        <v>0.1</v>
      </c>
      <c r="N530" t="inlineStr">
        <is>
          <t>Letonia</t>
        </is>
      </c>
    </row>
    <row r="531">
      <c r="A531" s="2" t="inlineStr">
        <is>
          <t>8 días</t>
        </is>
      </c>
      <c r="B531" s="2" t="inlineStr">
        <is>
          <t>NIOSH 5601</t>
        </is>
      </c>
      <c r="C531" s="2" t="inlineStr">
        <is>
          <t>2-(1-Methylethoxy)phenyl methylcarbamate; Baygon</t>
        </is>
      </c>
      <c r="D531" s="2" t="n"/>
      <c r="E531" s="18" t="inlineStr">
        <is>
          <t>114-26-1</t>
        </is>
      </c>
      <c r="F531" s="2" t="inlineStr">
        <is>
          <t>Propoxur - aire</t>
        </is>
      </c>
      <c r="G531" t="n">
        <v>0.5</v>
      </c>
      <c r="I531" t="inlineStr">
        <is>
          <t>s, VLBa</t>
        </is>
      </c>
      <c r="J531" t="inlineStr">
        <is>
          <t>301-400-410</t>
        </is>
      </c>
      <c r="L531" s="18" t="n">
        <v>0.5</v>
      </c>
      <c r="M531" s="18" t="n">
        <v>1</v>
      </c>
      <c r="N531" s="18" t="inlineStr">
        <is>
          <t>Dinamarca</t>
        </is>
      </c>
    </row>
    <row r="532">
      <c r="A532" s="2" t="inlineStr">
        <is>
          <t>Carbamato</t>
        </is>
      </c>
      <c r="B532" s="2" t="inlineStr">
        <is>
          <t>NIOSH 5601</t>
        </is>
      </c>
      <c r="C532" s="2" t="inlineStr">
        <is>
          <t>2-(1-Methylethoxy)phenyl methylcarbamate; Baygon</t>
        </is>
      </c>
      <c r="D532" s="2" t="n"/>
      <c r="E532" s="18" t="inlineStr">
        <is>
          <t>114-26-1</t>
        </is>
      </c>
      <c r="F532" s="2" t="inlineStr">
        <is>
          <t>Propoxur - aire</t>
        </is>
      </c>
      <c r="G532" t="n">
        <v>0.5</v>
      </c>
      <c r="I532" t="inlineStr">
        <is>
          <t>s, VLBa</t>
        </is>
      </c>
      <c r="J532" t="inlineStr">
        <is>
          <t>301-400-410</t>
        </is>
      </c>
      <c r="L532" s="18" t="n">
        <v>0.5</v>
      </c>
      <c r="M532" s="18" t="n">
        <v>1</v>
      </c>
      <c r="N532" s="18" t="inlineStr">
        <is>
          <t>Dinamarca</t>
        </is>
      </c>
    </row>
    <row r="533">
      <c r="A533" s="2" t="inlineStr">
        <is>
          <t>8 días</t>
        </is>
      </c>
      <c r="B533" s="2" t="inlineStr">
        <is>
          <t>OSHA PV 2114</t>
        </is>
      </c>
      <c r="C533" s="2" t="inlineStr">
        <is>
          <t>Methomyl</t>
        </is>
      </c>
      <c r="D533" s="2" t="n"/>
      <c r="E533" t="inlineStr">
        <is>
          <t>16752-77-5</t>
        </is>
      </c>
      <c r="F533" s="2" t="inlineStr">
        <is>
          <t>Metomilo - aire</t>
        </is>
      </c>
      <c r="G533" t="n">
        <v>2.5</v>
      </c>
      <c r="I533" t="inlineStr">
        <is>
          <t>VLBa</t>
        </is>
      </c>
      <c r="J533" t="inlineStr">
        <is>
          <t>300-400-410</t>
        </is>
      </c>
      <c r="L533" s="18" t="n">
        <v>2.5</v>
      </c>
      <c r="M533" s="18" t="n">
        <v>5</v>
      </c>
      <c r="N533" s="18" t="inlineStr">
        <is>
          <t>Dinamarca</t>
        </is>
      </c>
    </row>
    <row r="534">
      <c r="A534" s="2" t="inlineStr">
        <is>
          <t>Carbamato</t>
        </is>
      </c>
      <c r="B534" s="2" t="inlineStr">
        <is>
          <t>OSHA PV 2114</t>
        </is>
      </c>
      <c r="C534" s="2" t="inlineStr">
        <is>
          <t>Methomyl</t>
        </is>
      </c>
      <c r="D534" s="2" t="n"/>
      <c r="E534" t="inlineStr">
        <is>
          <t>16752-77-5</t>
        </is>
      </c>
      <c r="F534" s="2" t="inlineStr">
        <is>
          <t>Metomilo - aire</t>
        </is>
      </c>
      <c r="G534" t="n">
        <v>2.5</v>
      </c>
      <c r="I534" t="inlineStr">
        <is>
          <t>VLBa</t>
        </is>
      </c>
      <c r="J534" t="inlineStr">
        <is>
          <t>300-400-410</t>
        </is>
      </c>
      <c r="L534" s="18" t="n">
        <v>2.5</v>
      </c>
      <c r="M534" s="18" t="n">
        <v>5</v>
      </c>
      <c r="N534" s="18" t="inlineStr">
        <is>
          <t>Dinamarca</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row>
    <row r="537">
      <c r="A537" s="2" t="inlineStr">
        <is>
          <t>1 pesticida organoclorado (rutina)</t>
        </is>
      </c>
      <c r="B537" s="2" t="inlineStr"/>
      <c r="C537" s="2" t="inlineStr">
        <is>
          <t>p,p'-Dichlorodiphenyldichloroethylene; DDE</t>
        </is>
      </c>
      <c r="D537" s="2" t="n"/>
      <c r="E537" t="inlineStr">
        <is>
          <t>72-55-9</t>
        </is>
      </c>
      <c r="F537" s="2" t="inlineStr">
        <is>
          <t>4,4'-DDE - aire</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row>
    <row r="539">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t="n">
        <v>0.05</v>
      </c>
      <c r="I539" t="inlineStr">
        <is>
          <t>ae, s, vía dérmica, FIV</t>
        </is>
      </c>
      <c r="J539" t="inlineStr">
        <is>
          <t>351-311-301-372-400-410</t>
        </is>
      </c>
      <c r="L539" s="18" t="n">
        <v>0.01</v>
      </c>
      <c r="M539" s="18" t="n">
        <v>0.08</v>
      </c>
      <c r="N539" t="inlineStr">
        <is>
          <t>Polonia</t>
        </is>
      </c>
    </row>
    <row r="540">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t="n">
        <v>0.05</v>
      </c>
      <c r="I540" t="inlineStr">
        <is>
          <t>ae, s, vía dérmica, FIV</t>
        </is>
      </c>
      <c r="J540" t="inlineStr">
        <is>
          <t>351-311-301-372-400-410</t>
        </is>
      </c>
      <c r="L540" s="18" t="n">
        <v>0.01</v>
      </c>
      <c r="M540" s="18" t="n">
        <v>0.08</v>
      </c>
      <c r="N540" t="inlineStr">
        <is>
          <t>Polonia</t>
        </is>
      </c>
    </row>
    <row r="541">
      <c r="A541" s="2" t="inlineStr">
        <is>
          <t>1 pesticida organoclorado (rutina)</t>
        </is>
      </c>
      <c r="B541" s="2" t="inlineStr"/>
      <c r="C541" s="2" t="inlineStr">
        <is>
          <t>alfa-hexachlorocyclohexane</t>
        </is>
      </c>
      <c r="D541" s="2" t="n"/>
      <c r="E541" t="inlineStr">
        <is>
          <t>319-84-6</t>
        </is>
      </c>
      <c r="F541" s="2" t="inlineStr">
        <is>
          <t>alfa-BHC - aire</t>
        </is>
      </c>
      <c r="L541" t="n">
        <v>0.5</v>
      </c>
      <c r="M541" t="n">
        <v>1</v>
      </c>
      <c r="N541" t="inlineStr">
        <is>
          <t>Dinamarca</t>
        </is>
      </c>
    </row>
    <row r="542">
      <c r="A542" s="2" t="inlineStr">
        <is>
          <t>1 pesticida organoclorado urgente 8 días</t>
        </is>
      </c>
      <c r="B542" s="2" t="inlineStr"/>
      <c r="C542" s="2" t="inlineStr">
        <is>
          <t>alfa-hexachlorocyclohexane</t>
        </is>
      </c>
      <c r="D542" s="2" t="n"/>
      <c r="E542" t="inlineStr">
        <is>
          <t>319-84-6</t>
        </is>
      </c>
      <c r="F542" s="2" t="inlineStr">
        <is>
          <t>alfa-BHC - aire</t>
        </is>
      </c>
      <c r="L542" t="n">
        <v>0.5</v>
      </c>
      <c r="M542" t="n">
        <v>1</v>
      </c>
      <c r="N542" t="inlineStr">
        <is>
          <t>Dinamarca</t>
        </is>
      </c>
    </row>
    <row r="543">
      <c r="A543" s="2" t="inlineStr">
        <is>
          <t>1 pesticida organoclorado (rutina)</t>
        </is>
      </c>
      <c r="B543" s="2" t="inlineStr"/>
      <c r="C543" s="2" t="inlineStr">
        <is>
          <t>beta-hexachlorocyclohexane</t>
        </is>
      </c>
      <c r="D543" s="2" t="n"/>
      <c r="E543" t="inlineStr">
        <is>
          <t>319-85-7</t>
        </is>
      </c>
      <c r="F543" s="2" t="inlineStr">
        <is>
          <t>beta-BHC - aire</t>
        </is>
      </c>
      <c r="L543" t="n">
        <v>0.1</v>
      </c>
      <c r="M543" t="n">
        <v>0.8</v>
      </c>
      <c r="N543" t="inlineStr">
        <is>
          <t>Alemania</t>
        </is>
      </c>
    </row>
    <row r="544">
      <c r="A544" s="2" t="inlineStr">
        <is>
          <t>1 pesticida organoclorado urgente 8 días</t>
        </is>
      </c>
      <c r="B544" s="2" t="inlineStr"/>
      <c r="C544" s="2" t="inlineStr">
        <is>
          <t>beta-hexachlorocyclohexane</t>
        </is>
      </c>
      <c r="D544" s="2" t="n"/>
      <c r="E544" s="17" t="inlineStr">
        <is>
          <t>319-85-7</t>
        </is>
      </c>
      <c r="F544" s="2" t="inlineStr">
        <is>
          <t>beta-BHC - aire</t>
        </is>
      </c>
      <c r="L544" t="n">
        <v>0.1</v>
      </c>
      <c r="M544" t="n">
        <v>0.8</v>
      </c>
      <c r="N544" t="inlineStr">
        <is>
          <t>Alemania</t>
        </is>
      </c>
    </row>
    <row r="545">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t="n">
        <v>5</v>
      </c>
      <c r="I545" t="inlineStr">
        <is>
          <t>s, Sen</t>
        </is>
      </c>
      <c r="J545" t="inlineStr">
        <is>
          <t>351-331-318-317-400</t>
        </is>
      </c>
      <c r="L545" s="18" t="n">
        <v>5</v>
      </c>
      <c r="M545" s="18" t="n">
        <v>10</v>
      </c>
      <c r="N545" t="inlineStr">
        <is>
          <t>Dinamarca</t>
        </is>
      </c>
    </row>
    <row r="546">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t="n">
        <v>5</v>
      </c>
      <c r="I546" t="inlineStr">
        <is>
          <t>s, Sen</t>
        </is>
      </c>
      <c r="J546" t="inlineStr">
        <is>
          <t>351-331-318-317-400</t>
        </is>
      </c>
      <c r="L546" s="18" t="n">
        <v>5</v>
      </c>
      <c r="M546" s="18" t="n">
        <v>10</v>
      </c>
      <c r="N546" t="inlineStr">
        <is>
          <t>Dinamarca</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row>
    <row r="55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M551" t="n">
        <v>1</v>
      </c>
      <c r="N551" t="inlineStr">
        <is>
          <t>China</t>
        </is>
      </c>
    </row>
    <row r="552">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M552" t="n">
        <v>1</v>
      </c>
      <c r="N552" t="inlineStr">
        <is>
          <t>China</t>
        </is>
      </c>
    </row>
    <row r="553">
      <c r="A553" s="2" t="inlineStr">
        <is>
          <t>1 pesticida organoclorado urgente 8 días</t>
        </is>
      </c>
      <c r="B553" s="2" t="inlineStr"/>
      <c r="C553" s="2" t="inlineStr">
        <is>
          <t>cis-Nonachlor</t>
        </is>
      </c>
      <c r="D553" s="2" t="n"/>
      <c r="E553" s="17" t="inlineStr">
        <is>
          <t>5103-73-1</t>
        </is>
      </c>
      <c r="F553" s="2" t="inlineStr">
        <is>
          <t>Cis-Nonachlor - aire</t>
        </is>
      </c>
    </row>
    <row r="554">
      <c r="A554" s="2" t="inlineStr">
        <is>
          <t>1 pesticida organoclorado (rutina)</t>
        </is>
      </c>
      <c r="B554" s="2" t="inlineStr"/>
      <c r="C554" s="23" t="inlineStr">
        <is>
          <t>cis-Nonachlor</t>
        </is>
      </c>
      <c r="D554" s="2" t="n"/>
      <c r="E554" s="17" t="inlineStr">
        <is>
          <t>5103-73-1</t>
        </is>
      </c>
      <c r="F554" s="2" t="inlineStr">
        <is>
          <t>Cis-Nonachlor - aire</t>
        </is>
      </c>
    </row>
    <row r="555">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t="n">
        <v>0.5</v>
      </c>
      <c r="I555" t="inlineStr">
        <is>
          <t>ae, s, vía dérmica</t>
        </is>
      </c>
      <c r="J555" t="inlineStr">
        <is>
          <t>351-312-302-400-410</t>
        </is>
      </c>
      <c r="L555" s="18" t="n">
        <v>0.3</v>
      </c>
      <c r="M555" s="18" t="n">
        <v>0.6</v>
      </c>
      <c r="N555" t="inlineStr">
        <is>
          <t>Rumanía</t>
        </is>
      </c>
    </row>
    <row r="556">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t="n">
        <v>0.5</v>
      </c>
      <c r="I556" t="inlineStr">
        <is>
          <t>ae, s, vía dérmica</t>
        </is>
      </c>
      <c r="J556" t="inlineStr">
        <is>
          <t>351-312-302-400-410</t>
        </is>
      </c>
      <c r="L556" s="18" t="n">
        <v>0.6</v>
      </c>
      <c r="M556" s="18" t="n">
        <v>0.6</v>
      </c>
      <c r="N556" t="inlineStr">
        <is>
          <t>Rumanía</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row>
    <row r="559">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t="n">
        <v>1</v>
      </c>
      <c r="I559" t="inlineStr">
        <is>
          <t>ae, s</t>
        </is>
      </c>
      <c r="J559" t="inlineStr">
        <is>
          <t>351-301-372-400-410</t>
        </is>
      </c>
      <c r="L559" s="18" t="n">
        <v>1</v>
      </c>
      <c r="M559" s="18" t="n">
        <v>1</v>
      </c>
      <c r="N559" t="inlineStr">
        <is>
          <t>Hungría</t>
        </is>
      </c>
    </row>
    <row r="560">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t="n">
        <v>1</v>
      </c>
      <c r="I560" t="inlineStr">
        <is>
          <t>ae, s</t>
        </is>
      </c>
      <c r="J560" t="inlineStr">
        <is>
          <t>351-301-372-400-410</t>
        </is>
      </c>
      <c r="L560" s="18" t="n">
        <v>1</v>
      </c>
      <c r="M560" s="18" t="n">
        <v>1</v>
      </c>
      <c r="N560" t="inlineStr">
        <is>
          <t>Hungría</t>
        </is>
      </c>
    </row>
    <row r="561">
      <c r="A561" s="2" t="inlineStr">
        <is>
          <t>1 pesticida organoclorado (rutina)</t>
        </is>
      </c>
      <c r="B561" s="2" t="inlineStr"/>
      <c r="C561" s="2" t="inlineStr">
        <is>
          <t>delta-hexachlorocyclohexane; delta-BHC</t>
        </is>
      </c>
      <c r="D561" s="2" t="n"/>
      <c r="E561" s="17" t="inlineStr">
        <is>
          <t>319-86-8</t>
        </is>
      </c>
      <c r="F561" s="2" t="inlineStr">
        <is>
          <t>delta-BHC - aire</t>
        </is>
      </c>
      <c r="L561" t="n">
        <v>0.5</v>
      </c>
      <c r="M561" t="n">
        <v>1</v>
      </c>
      <c r="N561" t="inlineStr">
        <is>
          <t>Dinamarca</t>
        </is>
      </c>
    </row>
    <row r="562">
      <c r="A562" s="2" t="inlineStr">
        <is>
          <t>1 pesticida organoclorado urgente 8 días</t>
        </is>
      </c>
      <c r="B562" s="2" t="inlineStr"/>
      <c r="C562" s="2" t="inlineStr">
        <is>
          <t>delta-hexachlorocyclohexane; delta-BHC</t>
        </is>
      </c>
      <c r="D562" s="2" t="n"/>
      <c r="E562" s="17" t="inlineStr">
        <is>
          <t>319-86-8</t>
        </is>
      </c>
      <c r="F562" s="2" t="inlineStr">
        <is>
          <t>delta-BHC - aire</t>
        </is>
      </c>
      <c r="L562" t="n">
        <v>0.5</v>
      </c>
      <c r="M562" t="n">
        <v>1</v>
      </c>
      <c r="N562" t="inlineStr">
        <is>
          <t>Dinamarca</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t="n">
        <v>0.1</v>
      </c>
      <c r="I567" t="inlineStr">
        <is>
          <t>ae, s, vía dérmica, FIV</t>
        </is>
      </c>
      <c r="J567" t="inlineStr">
        <is>
          <t>351-310-301-372-400-410</t>
        </is>
      </c>
      <c r="L567" s="18" t="n">
        <v>0.01</v>
      </c>
      <c r="M567" s="18" t="n">
        <v>0.08</v>
      </c>
      <c r="N567" t="inlineStr">
        <is>
          <t>Polonia</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t="n">
        <v>0.1</v>
      </c>
      <c r="I568" t="inlineStr">
        <is>
          <t>ae, s, vía dérmica, FIV</t>
        </is>
      </c>
      <c r="J568" t="inlineStr">
        <is>
          <t>351-310-301-372-400-410</t>
        </is>
      </c>
      <c r="L568" s="18" t="n">
        <v>0.01</v>
      </c>
      <c r="M568" s="18" t="n">
        <v>0.08</v>
      </c>
      <c r="N568" t="inlineStr">
        <is>
          <t>Polonia</t>
        </is>
      </c>
    </row>
    <row r="569">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t="n">
        <v>0.1</v>
      </c>
      <c r="I569" t="inlineStr">
        <is>
          <t>ae, s, vía dérmica, FIV</t>
        </is>
      </c>
      <c r="J569" t="inlineStr">
        <is>
          <t>330-300-312-400-410</t>
        </is>
      </c>
      <c r="L569" s="18" t="n">
        <v>0.1</v>
      </c>
      <c r="M569" s="18" t="n">
        <v>0.2</v>
      </c>
      <c r="N569" t="inlineStr">
        <is>
          <t>Dinamarca</t>
        </is>
      </c>
    </row>
    <row r="570">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t="n">
        <v>0.1</v>
      </c>
      <c r="I570" t="inlineStr">
        <is>
          <t>ae, s, vía dérmica, FIV</t>
        </is>
      </c>
      <c r="J570" t="inlineStr">
        <is>
          <t>330-300-312-400-410</t>
        </is>
      </c>
      <c r="L570" s="18" t="n">
        <v>0.1</v>
      </c>
      <c r="M570" s="18" t="n">
        <v>0.2</v>
      </c>
      <c r="N570" t="inlineStr">
        <is>
          <t>Dinamarca</t>
        </is>
      </c>
    </row>
    <row r="571">
      <c r="A571" s="2" t="inlineStr">
        <is>
          <t>1 pesticida organoclorado urgente 8 días</t>
        </is>
      </c>
      <c r="B571" s="2" t="inlineStr"/>
      <c r="C571" s="2" t="n"/>
      <c r="D571" s="2" t="n"/>
      <c r="E571" s="17" t="inlineStr">
        <is>
          <t>1031-07-8</t>
        </is>
      </c>
      <c r="F571" s="2" t="inlineStr">
        <is>
          <t>Endosulfane sulfate - aire</t>
        </is>
      </c>
    </row>
    <row r="572">
      <c r="A572" s="2" t="inlineStr">
        <is>
          <t>1 pesticida organoclorado (rutina)</t>
        </is>
      </c>
      <c r="B572" s="2" t="inlineStr"/>
      <c r="C572" s="2" t="n"/>
      <c r="D572" s="2" t="n"/>
      <c r="E572" s="17" t="inlineStr">
        <is>
          <t>1031-07-8</t>
        </is>
      </c>
      <c r="F572" s="2" t="inlineStr">
        <is>
          <t>Endosulfane sulfate - aire</t>
        </is>
      </c>
    </row>
    <row r="573">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t="n">
        <v>0.1</v>
      </c>
      <c r="I573" t="inlineStr">
        <is>
          <t>ae, s, vía dérmica</t>
        </is>
      </c>
      <c r="J573" t="inlineStr">
        <is>
          <t>300-311-400-410</t>
        </is>
      </c>
      <c r="L573" s="18" t="n">
        <v>0.1</v>
      </c>
      <c r="M573" s="18" t="n">
        <v>0.2</v>
      </c>
      <c r="N573" t="inlineStr">
        <is>
          <t>Dinamarca</t>
        </is>
      </c>
    </row>
    <row r="574">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t="n">
        <v>0.1</v>
      </c>
      <c r="I574" t="inlineStr">
        <is>
          <t>ae, s, vía dérmica</t>
        </is>
      </c>
      <c r="J574" t="inlineStr">
        <is>
          <t>300-311-400-410</t>
        </is>
      </c>
      <c r="L574" s="18" t="n">
        <v>0.1</v>
      </c>
      <c r="M574" s="18" t="n">
        <v>0.2</v>
      </c>
      <c r="N574" t="inlineStr">
        <is>
          <t>Dinamarca</t>
        </is>
      </c>
    </row>
    <row r="575">
      <c r="A575" s="2" t="inlineStr">
        <is>
          <t>1 pesticida organoclorado (rutina)</t>
        </is>
      </c>
      <c r="B575" s="2" t="inlineStr"/>
      <c r="C575" s="2" t="n"/>
      <c r="D575" s="2" t="n"/>
      <c r="E575" s="17" t="inlineStr">
        <is>
          <t>7421-93-4</t>
        </is>
      </c>
      <c r="F575" s="2" t="inlineStr">
        <is>
          <t>Endrin aldehyde - aire</t>
        </is>
      </c>
    </row>
    <row r="576">
      <c r="A576" s="2" t="inlineStr">
        <is>
          <t>1 pesticida organoclorado urgente 8 días</t>
        </is>
      </c>
      <c r="B576" s="2" t="inlineStr"/>
      <c r="C576" s="2" t="n"/>
      <c r="D576" s="2" t="n"/>
      <c r="E576" s="17" t="inlineStr">
        <is>
          <t>7421-93-4</t>
        </is>
      </c>
      <c r="F576" s="2" t="inlineStr">
        <is>
          <t>Endrin aldehyde - aire</t>
        </is>
      </c>
    </row>
    <row r="577">
      <c r="A577" s="2" t="inlineStr">
        <is>
          <t>1 pesticida organoclorado (rutina)</t>
        </is>
      </c>
      <c r="B577" s="2" t="inlineStr"/>
      <c r="C577" s="2" t="n"/>
      <c r="D577" s="2" t="n"/>
      <c r="E577" s="17" t="inlineStr">
        <is>
          <t>53494-70-5</t>
        </is>
      </c>
      <c r="F577" s="2" t="inlineStr">
        <is>
          <t>Endrin Ketone - aire</t>
        </is>
      </c>
    </row>
    <row r="578">
      <c r="A578" s="2" t="inlineStr">
        <is>
          <t>1 pesticida organoclorado urgente 8 días</t>
        </is>
      </c>
      <c r="B578" s="2" t="inlineStr"/>
      <c r="C578" s="2" t="n"/>
      <c r="D578" s="2" t="n"/>
      <c r="E578" s="17" t="inlineStr">
        <is>
          <t>53494-70-5</t>
        </is>
      </c>
      <c r="F578" s="2" t="inlineStr">
        <is>
          <t>Endrin Ketone - aire</t>
        </is>
      </c>
    </row>
    <row r="579">
      <c r="A579" s="2" t="inlineStr">
        <is>
          <t>1 pesticida organoclorado (rutina)</t>
        </is>
      </c>
      <c r="B579" s="2" t="inlineStr"/>
      <c r="C579" s="2" t="n"/>
      <c r="D579" s="2" t="n"/>
      <c r="E579" s="17" t="inlineStr">
        <is>
          <t>1024-57-3</t>
        </is>
      </c>
      <c r="F579" s="2" t="inlineStr">
        <is>
          <t>Epoxido de Heptacloro - aire</t>
        </is>
      </c>
      <c r="G579" t="n">
        <v>0.05</v>
      </c>
      <c r="I579" t="inlineStr">
        <is>
          <t>vía dérmica</t>
        </is>
      </c>
      <c r="J579" t="inlineStr">
        <is>
          <t>351-301-373-400-410</t>
        </is>
      </c>
    </row>
    <row r="580">
      <c r="A580" s="2" t="inlineStr">
        <is>
          <t>1 pesticida organoclorado urgente 8 días</t>
        </is>
      </c>
      <c r="B580" s="2" t="inlineStr"/>
      <c r="C580" s="2" t="n"/>
      <c r="D580" s="2" t="n"/>
      <c r="E580" s="17" t="inlineStr">
        <is>
          <t>1024-57-3</t>
        </is>
      </c>
      <c r="F580" s="2" t="inlineStr">
        <is>
          <t>Epoxido de Heptacloro - aire</t>
        </is>
      </c>
      <c r="G580" t="n">
        <v>0.05</v>
      </c>
      <c r="I580" t="inlineStr">
        <is>
          <t>vía dérmica</t>
        </is>
      </c>
      <c r="J580" t="inlineStr">
        <is>
          <t>351-301-373-400-410</t>
        </is>
      </c>
    </row>
    <row r="581">
      <c r="A581" s="2" t="inlineStr">
        <is>
          <t>1 pesticida organoclorado urgente 8 días</t>
        </is>
      </c>
      <c r="B581" s="2" t="inlineStr"/>
      <c r="C581" s="2" t="inlineStr">
        <is>
          <t>Etridiazole</t>
        </is>
      </c>
      <c r="D581" s="2" t="n"/>
      <c r="E581" s="17" t="inlineStr">
        <is>
          <t>2593-15-9</t>
        </is>
      </c>
      <c r="F581" s="2" t="inlineStr">
        <is>
          <t>Etridiazole - aire</t>
        </is>
      </c>
    </row>
    <row r="582">
      <c r="A582" s="2" t="inlineStr">
        <is>
          <t>1 pesticida organoclorado (rutina)</t>
        </is>
      </c>
      <c r="B582" s="2" t="inlineStr"/>
      <c r="C582" s="2" t="inlineStr">
        <is>
          <t>Etridiazole</t>
        </is>
      </c>
      <c r="D582" s="2" t="n"/>
      <c r="E582" s="17" t="inlineStr">
        <is>
          <t>2593-15-9</t>
        </is>
      </c>
      <c r="F582" s="2" t="inlineStr">
        <is>
          <t>Etridiazole - aire</t>
        </is>
      </c>
    </row>
    <row r="583">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t="n">
        <v>0.05</v>
      </c>
      <c r="I583" t="inlineStr">
        <is>
          <t>ae, s, vía dérmica</t>
        </is>
      </c>
      <c r="J583" t="inlineStr">
        <is>
          <t>351-311-301-373-400-410</t>
        </is>
      </c>
      <c r="L583" s="18" t="n">
        <v>0.05</v>
      </c>
      <c r="M583" s="18" t="n">
        <v>0.1</v>
      </c>
      <c r="N583" t="inlineStr">
        <is>
          <t>Dinamarca</t>
        </is>
      </c>
    </row>
    <row r="584">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t="n">
        <v>0.05</v>
      </c>
      <c r="I584" t="inlineStr">
        <is>
          <t>ae, s, vía dérmica</t>
        </is>
      </c>
      <c r="J584" t="inlineStr">
        <is>
          <t>351-311-301-373-400-410</t>
        </is>
      </c>
      <c r="L584" s="18" t="n">
        <v>0.05</v>
      </c>
      <c r="M584" s="18" t="n">
        <v>0.1</v>
      </c>
      <c r="N584" t="inlineStr">
        <is>
          <t>Dinamarca</t>
        </is>
      </c>
    </row>
    <row r="585">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t="n">
        <v>0.002</v>
      </c>
      <c r="I585" t="inlineStr">
        <is>
          <t>r, ae, C1B, s, vía dérmica</t>
        </is>
      </c>
      <c r="J585" t="inlineStr">
        <is>
          <t>350-372-400-410</t>
        </is>
      </c>
      <c r="K585" t="inlineStr">
        <is>
          <t>Sí.</t>
        </is>
      </c>
      <c r="L585" s="18" t="n">
        <v>0.025</v>
      </c>
      <c r="M585" s="18" t="n">
        <v>0.05</v>
      </c>
      <c r="N585" t="inlineStr">
        <is>
          <t>Dinamarca</t>
        </is>
      </c>
    </row>
    <row r="586">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t="n">
        <v>0.002</v>
      </c>
      <c r="I586" t="inlineStr">
        <is>
          <t>r, ae, C1B, s, vía dérmica</t>
        </is>
      </c>
      <c r="J586" t="inlineStr">
        <is>
          <t>350-372-400-410</t>
        </is>
      </c>
      <c r="K586" t="inlineStr">
        <is>
          <t>Sí.</t>
        </is>
      </c>
      <c r="L586" s="18" t="n">
        <v>0.025</v>
      </c>
      <c r="M586" s="18" t="n">
        <v>0.05</v>
      </c>
      <c r="N586" t="inlineStr">
        <is>
          <t>Dinamarca</t>
        </is>
      </c>
    </row>
    <row r="587">
      <c r="A587" s="2" t="inlineStr">
        <is>
          <t>1 pesticida organoclorado urgente 8 días</t>
        </is>
      </c>
      <c r="B587" s="2" t="inlineStr"/>
      <c r="C587" s="2" t="n"/>
      <c r="D587" s="2" t="n"/>
      <c r="E587" s="17" t="inlineStr">
        <is>
          <t>465-73-6</t>
        </is>
      </c>
      <c r="F587" s="2" t="inlineStr">
        <is>
          <t>Isodrin - aire</t>
        </is>
      </c>
    </row>
    <row r="588">
      <c r="A588" s="2" t="inlineStr">
        <is>
          <t>1 pesticida organoclorado (rutina)</t>
        </is>
      </c>
      <c r="B588" s="2" t="inlineStr"/>
      <c r="C588" s="2" t="n"/>
      <c r="D588" s="2" t="n"/>
      <c r="E588" s="17" t="inlineStr">
        <is>
          <t>465-73-6</t>
        </is>
      </c>
      <c r="F588" s="2" t="inlineStr">
        <is>
          <t>Isodrin - aire</t>
        </is>
      </c>
    </row>
    <row r="589">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t="n">
        <v>0.5</v>
      </c>
      <c r="I589" t="inlineStr">
        <is>
          <t>ae, s, vía dérmica</t>
        </is>
      </c>
      <c r="J589" t="inlineStr">
        <is>
          <t>301-332-312-373-362-400-410</t>
        </is>
      </c>
      <c r="L589" s="18" t="n">
        <v>0.3</v>
      </c>
      <c r="M589" s="18" t="n">
        <v>0.5</v>
      </c>
      <c r="N589" t="inlineStr">
        <is>
          <t>Rumanía</t>
        </is>
      </c>
    </row>
    <row r="590">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t="n">
        <v>0.5</v>
      </c>
      <c r="I590" t="inlineStr">
        <is>
          <t>ae, s, vía dérmica</t>
        </is>
      </c>
      <c r="J590" t="inlineStr">
        <is>
          <t>301-332-312-373-362-400-410</t>
        </is>
      </c>
      <c r="L590" s="18" t="n">
        <v>0.3</v>
      </c>
      <c r="M590" s="18" t="n">
        <v>0.5</v>
      </c>
      <c r="N590" t="inlineStr">
        <is>
          <t>Rumanía</t>
        </is>
      </c>
    </row>
    <row r="59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t="n">
        <v>10</v>
      </c>
      <c r="I591" t="inlineStr">
        <is>
          <t>s</t>
        </is>
      </c>
      <c r="L591" s="18" t="n">
        <v>5</v>
      </c>
      <c r="M591" s="18" t="n">
        <v>10</v>
      </c>
      <c r="N591" t="inlineStr">
        <is>
          <t>Dinamarca</t>
        </is>
      </c>
    </row>
    <row r="592">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t="n">
        <v>10</v>
      </c>
      <c r="I592" t="inlineStr">
        <is>
          <t>s</t>
        </is>
      </c>
      <c r="L592" s="18" t="n">
        <v>5</v>
      </c>
      <c r="M592" s="18" t="n">
        <v>10</v>
      </c>
      <c r="N592" t="inlineStr">
        <is>
          <t>Dinamarca</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t="n">
        <v>0.5</v>
      </c>
      <c r="I595" t="inlineStr">
        <is>
          <t>Sen</t>
        </is>
      </c>
      <c r="J595" t="inlineStr">
        <is>
          <t>317-400-410</t>
        </is>
      </c>
      <c r="L595" s="18" t="n">
        <v>0.5</v>
      </c>
      <c r="M595" s="18" t="n">
        <v>1</v>
      </c>
      <c r="N595" t="inlineStr">
        <is>
          <t>Dinamarca</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t="n">
        <v>0.5</v>
      </c>
      <c r="I596" t="inlineStr">
        <is>
          <t>Sen</t>
        </is>
      </c>
      <c r="J596" t="inlineStr">
        <is>
          <t>317-400-410</t>
        </is>
      </c>
      <c r="L596" s="18" t="n">
        <v>0.5</v>
      </c>
      <c r="M596" s="18" t="n">
        <v>1</v>
      </c>
      <c r="N596" t="inlineStr">
        <is>
          <t>Dinamarca</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row>
    <row r="598">
      <c r="A598" s="2" t="inlineStr">
        <is>
          <t>1 pesticida organoclorado (rutina)</t>
        </is>
      </c>
      <c r="B598" s="2" t="inlineStr"/>
      <c r="C598" s="2" t="inlineStr">
        <is>
          <t>1,1-dichloro-2,2-bis(4-ethylphenyl)ethane</t>
        </is>
      </c>
      <c r="D598" s="2" t="n"/>
      <c r="E598" s="17" t="inlineStr">
        <is>
          <t>72-56-0</t>
        </is>
      </c>
      <c r="F598" s="2" t="inlineStr">
        <is>
          <t>Perthane - aire</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row>
    <row r="601">
      <c r="A601" s="2" t="inlineStr">
        <is>
          <t>1 pesticida organoclorado urgente 8 días</t>
        </is>
      </c>
      <c r="B601" s="2" t="inlineStr"/>
      <c r="C601" s="2" t="inlineStr">
        <is>
          <t>trans-Nonachlor</t>
        </is>
      </c>
      <c r="D601" s="2" t="n"/>
      <c r="E601" s="17" t="inlineStr">
        <is>
          <t>39765-80-5</t>
        </is>
      </c>
      <c r="F601" s="2" t="inlineStr">
        <is>
          <t>Nonachlor - aire-trans</t>
        </is>
      </c>
    </row>
    <row r="602">
      <c r="A602" s="2" t="inlineStr">
        <is>
          <t>1 pesticida organoclorado (rutina)</t>
        </is>
      </c>
      <c r="B602" s="2" t="inlineStr"/>
      <c r="C602" s="2" t="inlineStr">
        <is>
          <t>trans-Nonachlor</t>
        </is>
      </c>
      <c r="D602" s="2" t="n"/>
      <c r="E602" s="17" t="inlineStr">
        <is>
          <t>39765-80-5</t>
        </is>
      </c>
      <c r="F602" s="2" t="inlineStr">
        <is>
          <t>Nonachlor - aire-trans</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row>
    <row r="605">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row>
    <row r="606">
      <c r="A606" s="2" t="inlineStr">
        <is>
          <t>Cumatetralilo</t>
        </is>
      </c>
      <c r="B606" s="2" t="inlineStr"/>
      <c r="C606" s="2" t="n"/>
      <c r="D606" s="2" t="n"/>
      <c r="E606" t="inlineStr">
        <is>
          <t>5836-29-3</t>
        </is>
      </c>
      <c r="F606" s="2" t="inlineStr">
        <is>
          <t>Cumatetralilo - aire</t>
        </is>
      </c>
    </row>
    <row r="607">
      <c r="A607" s="2" t="inlineStr">
        <is>
          <t>VOC especial (rutina)</t>
        </is>
      </c>
      <c r="B607" s="2" t="inlineStr"/>
      <c r="C607" s="2" t="inlineStr">
        <is>
          <t>Diurex; Karmex; 3-(3,4-diclorofenil)-1-1-dimetilurea</t>
        </is>
      </c>
      <c r="D607" s="2" t="n"/>
      <c r="E607" t="inlineStr">
        <is>
          <t>330-54-1</t>
        </is>
      </c>
      <c r="F607" s="2" t="inlineStr">
        <is>
          <t>Diuron - aire</t>
        </is>
      </c>
      <c r="G607" t="n">
        <v>10</v>
      </c>
      <c r="I607" t="inlineStr">
        <is>
          <t>ae, s</t>
        </is>
      </c>
      <c r="J607" t="inlineStr">
        <is>
          <t>351-302-373-400-410</t>
        </is>
      </c>
      <c r="L607" s="18" t="n">
        <v>5</v>
      </c>
      <c r="M607" s="18" t="n">
        <v>10</v>
      </c>
      <c r="N607" t="inlineStr">
        <is>
          <t>Dinamarca</t>
        </is>
      </c>
    </row>
    <row r="608">
      <c r="A608" s="2" t="inlineStr">
        <is>
          <t>VOC especial urgente 8 días</t>
        </is>
      </c>
      <c r="B608" s="2" t="inlineStr"/>
      <c r="C608" s="2" t="inlineStr">
        <is>
          <t>Diurex; Karmex; 3-(3,4-diclorofenil)-1-1-dimetilurea</t>
        </is>
      </c>
      <c r="D608" s="2" t="n"/>
      <c r="E608" t="inlineStr">
        <is>
          <t>330-54-1</t>
        </is>
      </c>
      <c r="F608" s="2" t="inlineStr">
        <is>
          <t>Diuron - aire</t>
        </is>
      </c>
      <c r="G608" t="n">
        <v>10</v>
      </c>
      <c r="I608" t="inlineStr">
        <is>
          <t>ae, s</t>
        </is>
      </c>
      <c r="J608" t="inlineStr">
        <is>
          <t>351-302-373-400-410</t>
        </is>
      </c>
      <c r="L608" s="18" t="n">
        <v>5</v>
      </c>
      <c r="M608" s="18" t="n">
        <v>10</v>
      </c>
      <c r="N608" t="inlineStr">
        <is>
          <t>Dinamarca</t>
        </is>
      </c>
    </row>
    <row r="609">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L609" t="n">
        <v>0.5</v>
      </c>
      <c r="M609" t="n">
        <v>2</v>
      </c>
      <c r="N609" t="inlineStr">
        <is>
          <t>AUSTRIA</t>
        </is>
      </c>
    </row>
    <row r="610">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row>
    <row r="611">
      <c r="A611" s="2" t="inlineStr">
        <is>
          <t>1 pesticida organofosforado (rutina)</t>
        </is>
      </c>
      <c r="B611" s="2" t="inlineStr"/>
      <c r="C611" s="2" t="inlineStr">
        <is>
          <t>Carbophenothion</t>
        </is>
      </c>
      <c r="D611" s="2" t="n"/>
      <c r="E611" t="inlineStr">
        <is>
          <t>786-19-6</t>
        </is>
      </c>
      <c r="F611" s="2" t="inlineStr">
        <is>
          <t>Carbophenothion - aire</t>
        </is>
      </c>
    </row>
    <row r="612">
      <c r="A612" s="2" t="inlineStr">
        <is>
          <t>1 pesticida organofosforado (rutina)</t>
        </is>
      </c>
      <c r="B612" s="2" t="inlineStr"/>
      <c r="C612" s="2" t="inlineStr">
        <is>
          <t>Chlorfenvinphos</t>
        </is>
      </c>
      <c r="D612" s="2" t="n"/>
      <c r="E612" t="inlineStr">
        <is>
          <t>470-90-6</t>
        </is>
      </c>
      <c r="F612" s="2" t="inlineStr">
        <is>
          <t>Chlorfenvinphos - aire</t>
        </is>
      </c>
      <c r="L612" t="n">
        <v>0.01</v>
      </c>
      <c r="M612" t="n">
        <v>0.1</v>
      </c>
      <c r="N612" t="inlineStr">
        <is>
          <t>POLONIA</t>
        </is>
      </c>
    </row>
    <row r="613">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t="n">
        <v>0.1</v>
      </c>
      <c r="I613" t="inlineStr">
        <is>
          <t>s, VLBa, vía dérmica, FIV</t>
        </is>
      </c>
      <c r="J613" t="inlineStr">
        <is>
          <t>301-400-410</t>
        </is>
      </c>
      <c r="L613" s="18" t="n">
        <v>0.2</v>
      </c>
      <c r="M613" s="18" t="n">
        <v>0.4</v>
      </c>
      <c r="N613" t="inlineStr">
        <is>
          <t>Dinamarca</t>
        </is>
      </c>
    </row>
    <row r="614">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t="n">
        <v>0.1</v>
      </c>
      <c r="I614" t="inlineStr">
        <is>
          <t>s, VLBa, vía dérmica, FIV</t>
        </is>
      </c>
      <c r="J614" t="inlineStr">
        <is>
          <t>301-400-410</t>
        </is>
      </c>
      <c r="L614" s="18" t="n">
        <v>0.2</v>
      </c>
      <c r="M614" s="18" t="n">
        <v>0.4</v>
      </c>
      <c r="N614" t="inlineStr">
        <is>
          <t>Dinamarca</t>
        </is>
      </c>
    </row>
    <row r="615">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t="n">
        <v>0.05</v>
      </c>
      <c r="I615" t="inlineStr">
        <is>
          <t>VLBa, vía dérmica, FIV</t>
        </is>
      </c>
      <c r="J615" t="inlineStr">
        <is>
          <t>300-312-400-410</t>
        </is>
      </c>
    </row>
    <row r="616">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t="n">
        <v>0.05</v>
      </c>
      <c r="I616" t="inlineStr">
        <is>
          <t>VLBa, vía dérmica, FIV</t>
        </is>
      </c>
      <c r="J616" t="inlineStr">
        <is>
          <t>310-300-400</t>
        </is>
      </c>
    </row>
    <row r="617">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t="n">
        <v>0.01</v>
      </c>
      <c r="I617" t="inlineStr">
        <is>
          <t>ae, s, VLBa, vía dérmica, FIV</t>
        </is>
      </c>
      <c r="J617" t="inlineStr">
        <is>
          <t>302-400-410</t>
        </is>
      </c>
      <c r="L617" s="18" t="n">
        <v>0.1</v>
      </c>
      <c r="M617" s="18" t="n">
        <v>0.2</v>
      </c>
      <c r="N617" t="inlineStr">
        <is>
          <t>Dinamarca</t>
        </is>
      </c>
    </row>
    <row r="618">
      <c r="A618" s="2" t="inlineStr">
        <is>
          <t>1 pesticida organofosforado (rutina)</t>
        </is>
      </c>
      <c r="B618" s="2" t="inlineStr"/>
      <c r="C618" s="2" t="inlineStr">
        <is>
          <t>2,2-dichloroyinyl dimethylphosphate; DDVP</t>
        </is>
      </c>
      <c r="D618" s="2" t="n"/>
      <c r="E618" t="inlineStr">
        <is>
          <t>62-73-7</t>
        </is>
      </c>
      <c r="F618" s="2" t="inlineStr">
        <is>
          <t>Diclorvos - aire</t>
        </is>
      </c>
      <c r="G618" t="n">
        <v>0.91</v>
      </c>
      <c r="I618" t="inlineStr">
        <is>
          <t>s, Sen, VLBa, vía dérmica, FIV</t>
        </is>
      </c>
      <c r="J618" t="inlineStr">
        <is>
          <t>330-311-301-317-400</t>
        </is>
      </c>
    </row>
    <row r="619">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L619" t="n">
        <v>0.2</v>
      </c>
      <c r="M619" t="n">
        <v>0.6</v>
      </c>
      <c r="N619" t="inlineStr">
        <is>
          <t>Polonia</t>
        </is>
      </c>
    </row>
    <row r="620">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t="n">
        <v>0.1</v>
      </c>
      <c r="I620" t="inlineStr">
        <is>
          <t>VLBa, vía dérmica, FIV</t>
        </is>
      </c>
      <c r="J620" t="inlineStr">
        <is>
          <t>330-300-311-400-410</t>
        </is>
      </c>
      <c r="L620" s="18" t="n">
        <v>0.2</v>
      </c>
      <c r="M620" s="18" t="n">
        <v>0.4</v>
      </c>
      <c r="N620" t="inlineStr">
        <is>
          <t>Dinamarca</t>
        </is>
      </c>
    </row>
    <row r="621">
      <c r="A621" s="2" t="inlineStr">
        <is>
          <t>1 pesticida organofosforado (rutina)</t>
        </is>
      </c>
      <c r="B621" s="2" t="inlineStr"/>
      <c r="C621" s="2" t="inlineStr">
        <is>
          <t>Di-Syston*</t>
        </is>
      </c>
      <c r="D621" s="2" t="n"/>
      <c r="E621" t="inlineStr">
        <is>
          <t>298-04-4</t>
        </is>
      </c>
      <c r="F621" s="2" t="inlineStr">
        <is>
          <t>Disulfoton - aire</t>
        </is>
      </c>
      <c r="G621" t="n">
        <v>0.05</v>
      </c>
      <c r="I621" t="inlineStr">
        <is>
          <t>s, VLBa, vía dérmica, FIV</t>
        </is>
      </c>
      <c r="J621" t="inlineStr">
        <is>
          <t>310-300-400-410</t>
        </is>
      </c>
      <c r="L621" s="18" t="n">
        <v>0.1</v>
      </c>
      <c r="M621" s="18" t="n">
        <v>0.2</v>
      </c>
      <c r="N621" t="inlineStr">
        <is>
          <t>Dinamarca</t>
        </is>
      </c>
    </row>
    <row r="622">
      <c r="A622" s="2" t="inlineStr">
        <is>
          <t>1 pesticida organofosforado (rutina)</t>
        </is>
      </c>
      <c r="B622" s="2" t="inlineStr"/>
      <c r="C622" s="2" t="inlineStr">
        <is>
          <t>Prophos*, (o-Ethyl S,S-dipropyl)phosphorodithioate</t>
        </is>
      </c>
      <c r="D622" s="2" t="n"/>
      <c r="E622" t="inlineStr">
        <is>
          <t>13194-48-4</t>
        </is>
      </c>
      <c r="F622" s="2" t="inlineStr">
        <is>
          <t>Ethoprop - aire</t>
        </is>
      </c>
    </row>
    <row r="623">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t="n">
        <v>0.05</v>
      </c>
      <c r="I623" t="inlineStr">
        <is>
          <t>s, VLBa, vía dérmica, FIV</t>
        </is>
      </c>
      <c r="J623" t="inlineStr">
        <is>
          <t>301-312-400-410</t>
        </is>
      </c>
      <c r="L623" s="18" t="n">
        <v>0.4</v>
      </c>
      <c r="M623" s="18" t="n">
        <v>0.8</v>
      </c>
      <c r="N623" t="inlineStr">
        <is>
          <t>Dinamarca</t>
        </is>
      </c>
    </row>
    <row r="624">
      <c r="A624" s="2" t="inlineStr">
        <is>
          <t>1 pesticida organofosforado (rutina)</t>
        </is>
      </c>
      <c r="B624" s="2" t="inlineStr"/>
      <c r="C624" s="2" t="n"/>
      <c r="D624" s="2" t="n"/>
      <c r="E624" t="inlineStr">
        <is>
          <t>52-85-7</t>
        </is>
      </c>
      <c r="F624" s="2" t="inlineStr">
        <is>
          <t>Famphur - aire</t>
        </is>
      </c>
    </row>
    <row r="625">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t="n">
        <v>0.1</v>
      </c>
      <c r="I625" t="inlineStr">
        <is>
          <t>VLBa, vía dérmica</t>
        </is>
      </c>
      <c r="J625" t="inlineStr">
        <is>
          <t>310-300-400-410</t>
        </is>
      </c>
      <c r="L625" s="18" t="n">
        <v>0.1</v>
      </c>
      <c r="M625" s="18" t="n">
        <v>0.2</v>
      </c>
      <c r="N625" t="inlineStr">
        <is>
          <t>Dinamarca</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L626" t="n">
        <v>0.02</v>
      </c>
      <c r="M626" t="n">
        <v>0.1</v>
      </c>
      <c r="N626" t="inlineStr">
        <is>
          <t>Polonia</t>
        </is>
      </c>
    </row>
    <row r="627">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t="n">
        <v>0.01</v>
      </c>
      <c r="I627" t="inlineStr">
        <is>
          <t>VLBa, vía dérmica, FIV</t>
        </is>
      </c>
      <c r="J627" t="inlineStr">
        <is>
          <t>310-300-400-410</t>
        </is>
      </c>
      <c r="L627" s="18" t="n">
        <v>0.1</v>
      </c>
      <c r="M627" s="18" t="n">
        <v>0.2</v>
      </c>
      <c r="N627" t="inlineStr">
        <is>
          <t>Austria</t>
        </is>
      </c>
    </row>
    <row r="628">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t="n">
        <v>0.05</v>
      </c>
      <c r="I628" t="inlineStr">
        <is>
          <t>s, VLBa, vía dérmica, FIV</t>
        </is>
      </c>
      <c r="J628" t="inlineStr">
        <is>
          <t>341-331-372-312-302-400-410</t>
        </is>
      </c>
      <c r="L628" s="18" t="n">
        <v>0.1</v>
      </c>
      <c r="M628" s="18" t="n">
        <v>0.2</v>
      </c>
      <c r="N628" t="inlineStr">
        <is>
          <t>Dinamarca</t>
        </is>
      </c>
    </row>
    <row r="629">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t="n">
        <v>0.05</v>
      </c>
      <c r="I629" t="inlineStr">
        <is>
          <t>s, VLBa, vía dérmica, FIV</t>
        </is>
      </c>
      <c r="J629" t="inlineStr">
        <is>
          <t>310-300-400-410</t>
        </is>
      </c>
      <c r="L629" s="18" t="n">
        <v>0.05</v>
      </c>
      <c r="M629" s="18" t="n">
        <v>0.1</v>
      </c>
      <c r="N629" t="inlineStr">
        <is>
          <t>Dinamarca</t>
        </is>
      </c>
    </row>
    <row r="630">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L630" t="n">
        <v>1.5</v>
      </c>
      <c r="M630" t="n">
        <v>3</v>
      </c>
      <c r="N630" t="inlineStr">
        <is>
          <t>Rumanía</t>
        </is>
      </c>
    </row>
    <row r="63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row>
    <row r="632">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t="n">
        <v>10</v>
      </c>
      <c r="I632" t="inlineStr">
        <is>
          <t>ae, s, Sen, VLBa, vía dérmica, FIV</t>
        </is>
      </c>
      <c r="J632" t="inlineStr">
        <is>
          <t>302-317-400-410</t>
        </is>
      </c>
      <c r="L632" s="18" t="n">
        <v>5</v>
      </c>
      <c r="M632" s="18" t="n">
        <v>10</v>
      </c>
      <c r="N632" t="inlineStr">
        <is>
          <t>Dinamarca</t>
        </is>
      </c>
    </row>
    <row r="633">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t="n">
        <v>0.2</v>
      </c>
      <c r="I633" t="inlineStr">
        <is>
          <t>Sen, VLBa, vía dérmica, FIV</t>
        </is>
      </c>
      <c r="J633" t="inlineStr">
        <is>
          <t>330-300-311-317-400-410</t>
        </is>
      </c>
      <c r="L633" s="18" t="n">
        <v>0.2</v>
      </c>
      <c r="M633" s="18" t="n">
        <v>0.4</v>
      </c>
      <c r="N633" t="inlineStr">
        <is>
          <t>Dinamarca</t>
        </is>
      </c>
    </row>
    <row r="634">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t="n">
        <v>0.02</v>
      </c>
      <c r="I634" t="inlineStr">
        <is>
          <t>ae, s, VLBa, vía dérmica, FIV</t>
        </is>
      </c>
      <c r="J634" t="inlineStr">
        <is>
          <t>226-330-300-311-373-400-410</t>
        </is>
      </c>
      <c r="L634" s="18" t="n">
        <v>0.1</v>
      </c>
      <c r="M634" s="18" t="n">
        <v>0.3</v>
      </c>
      <c r="N634" t="inlineStr">
        <is>
          <t>Rumanía</t>
        </is>
      </c>
    </row>
    <row r="635">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t="n">
        <v>0.09</v>
      </c>
      <c r="I635" t="inlineStr">
        <is>
          <t>s, VLBa, vía dérmica, FIV</t>
        </is>
      </c>
      <c r="J635" t="inlineStr">
        <is>
          <t>310-300-400-410</t>
        </is>
      </c>
      <c r="L635" s="18" t="n">
        <v>0.05</v>
      </c>
      <c r="M635" s="18" t="n">
        <v>0.15</v>
      </c>
      <c r="N635" t="inlineStr">
        <is>
          <t>Rumanía</t>
        </is>
      </c>
    </row>
    <row r="636">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t="n">
        <v>0.05</v>
      </c>
      <c r="I636" t="inlineStr">
        <is>
          <t>s, VLBa, vía dérmica, FIV</t>
        </is>
      </c>
      <c r="J636" t="inlineStr">
        <is>
          <t>341-330-300-311-400-410</t>
        </is>
      </c>
      <c r="L636" s="18" t="n">
        <v>0.25</v>
      </c>
      <c r="M636" s="18" t="n">
        <v>0.5</v>
      </c>
      <c r="N636" t="inlineStr">
        <is>
          <t>Dinamarca</t>
        </is>
      </c>
    </row>
    <row r="637">
      <c r="A637" s="2" t="inlineStr">
        <is>
          <t>1 pesticida organofosforado (rutina)</t>
        </is>
      </c>
      <c r="B637" s="2" t="inlineStr"/>
      <c r="C637" s="2" t="inlineStr">
        <is>
          <t>Dimethyl-1,2-dibromo-2,2-dichloroethyl phosphate; Dibrom</t>
        </is>
      </c>
      <c r="D637" s="2" t="n"/>
      <c r="E637" t="inlineStr">
        <is>
          <t>300-76-5</t>
        </is>
      </c>
      <c r="F637" s="2" t="inlineStr">
        <is>
          <t>Naled - aire</t>
        </is>
      </c>
      <c r="G637" t="n">
        <v>0.1</v>
      </c>
      <c r="I637" t="inlineStr">
        <is>
          <t>s, VLBa, vía dérmica, FIV</t>
        </is>
      </c>
      <c r="J637" t="inlineStr">
        <is>
          <t>312-302-319-315-400</t>
        </is>
      </c>
      <c r="L637" s="18" t="n">
        <v>0.5</v>
      </c>
      <c r="M637" s="18" t="n">
        <v>1</v>
      </c>
      <c r="N637" t="inlineStr">
        <is>
          <t>Alemania</t>
        </is>
      </c>
    </row>
    <row r="638">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t="n">
        <v>0.05</v>
      </c>
      <c r="I638" t="inlineStr">
        <is>
          <t>ae, s, VLB, vía dérmica, FIV</t>
        </is>
      </c>
      <c r="J638" t="inlineStr">
        <is>
          <t>330-300-311-372-400-410</t>
        </is>
      </c>
      <c r="L638" s="18" t="n">
        <v>0.05</v>
      </c>
      <c r="M638" s="18" t="n">
        <v>0.15</v>
      </c>
      <c r="N638" t="inlineStr">
        <is>
          <t>Rumanía</t>
        </is>
      </c>
    </row>
    <row r="639">
      <c r="A639" s="2" t="inlineStr">
        <is>
          <t>1 pesticida organofosforado (rutina)</t>
        </is>
      </c>
      <c r="B639" s="2" t="inlineStr"/>
      <c r="C639" s="2" t="inlineStr">
        <is>
          <t>Phosphamidon</t>
        </is>
      </c>
      <c r="D639" s="2" t="n"/>
      <c r="E639" t="inlineStr">
        <is>
          <t>13171-21-6</t>
        </is>
      </c>
      <c r="F639" s="2" t="inlineStr">
        <is>
          <t>Phosphamidon - aire</t>
        </is>
      </c>
      <c r="L639" t="n">
        <v>0.02</v>
      </c>
      <c r="N639" t="inlineStr">
        <is>
          <t>China</t>
        </is>
      </c>
    </row>
    <row r="640">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t="n">
        <v>5</v>
      </c>
      <c r="I640" t="inlineStr">
        <is>
          <t>VLBa, FIV</t>
        </is>
      </c>
      <c r="J640" t="inlineStr">
        <is>
          <t>312-302-400-410</t>
        </is>
      </c>
      <c r="L640" s="18" t="n">
        <v>5</v>
      </c>
      <c r="M640" s="18" t="n">
        <v>10</v>
      </c>
      <c r="N640" t="inlineStr">
        <is>
          <t>Dinamarca</t>
        </is>
      </c>
    </row>
    <row r="64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row>
    <row r="642">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t="n">
        <v>0.1</v>
      </c>
      <c r="I642" t="inlineStr">
        <is>
          <t>s, VLBa, vía dérmica, VLI, FIV</t>
        </is>
      </c>
      <c r="J642" t="inlineStr">
        <is>
          <t>310-300-400-410</t>
        </is>
      </c>
      <c r="L642" s="18" t="n">
        <v>0.1</v>
      </c>
      <c r="M642" s="18" t="n">
        <v>0.2</v>
      </c>
      <c r="N642" t="inlineStr">
        <is>
          <t>Dinamarca</t>
        </is>
      </c>
    </row>
    <row r="643">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t="n">
        <v>0.1</v>
      </c>
      <c r="I643" t="inlineStr">
        <is>
          <t>s, VLBa, FIV</t>
        </is>
      </c>
      <c r="L643" s="18" t="n">
        <v>1</v>
      </c>
      <c r="M643" s="18" t="n">
        <v>2</v>
      </c>
      <c r="N643" t="inlineStr">
        <is>
          <t>Dinamarca</t>
        </is>
      </c>
    </row>
    <row r="644">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t="n">
        <v>0.05</v>
      </c>
      <c r="I644" t="inlineStr">
        <is>
          <t>VLBa, vía dérmica</t>
        </is>
      </c>
      <c r="J644" t="inlineStr">
        <is>
          <t>310-300-400</t>
        </is>
      </c>
      <c r="L644" s="18" t="n">
        <v>0.05</v>
      </c>
      <c r="M644" s="18" t="n">
        <v>0.1</v>
      </c>
      <c r="N644" t="inlineStr">
        <is>
          <t>Rumanía</t>
        </is>
      </c>
    </row>
    <row r="645">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t="n">
        <v>0.01</v>
      </c>
      <c r="I645" t="inlineStr">
        <is>
          <t>s, VLBa, vía dérmica, FIV</t>
        </is>
      </c>
      <c r="J645" t="inlineStr">
        <is>
          <t>310-300-400-410</t>
        </is>
      </c>
    </row>
    <row r="646">
      <c r="A646" s="2" t="inlineStr">
        <is>
          <t>1 pesticida organofosforado (rutina)</t>
        </is>
      </c>
      <c r="B646" s="2" t="inlineStr"/>
      <c r="C646" s="2" t="inlineStr">
        <is>
          <t>Tokuthion</t>
        </is>
      </c>
      <c r="D646" s="2" t="n"/>
      <c r="E646" t="inlineStr">
        <is>
          <t>34643-46-4</t>
        </is>
      </c>
      <c r="F646" s="2" t="inlineStr">
        <is>
          <t>Tokuthion - aire</t>
        </is>
      </c>
    </row>
    <row r="647">
      <c r="A647" s="2" t="inlineStr">
        <is>
          <t>1 pesticida organofosforado (rutina)</t>
        </is>
      </c>
      <c r="B647" s="2" t="inlineStr"/>
      <c r="C647" s="2" t="inlineStr">
        <is>
          <t>Trichloronate</t>
        </is>
      </c>
      <c r="D647" s="2" t="n"/>
      <c r="E647" t="inlineStr">
        <is>
          <t>327-98-0</t>
        </is>
      </c>
      <c r="F647" s="2" t="inlineStr">
        <is>
          <t>Trichloronate - aire</t>
        </is>
      </c>
    </row>
    <row r="648">
      <c r="A648" s="2" t="inlineStr">
        <is>
          <t>1 Piretrina 8 días</t>
        </is>
      </c>
      <c r="B648" s="2" t="inlineStr"/>
      <c r="C648" s="2" t="inlineStr">
        <is>
          <t>Cyfluthrin</t>
        </is>
      </c>
      <c r="D648" s="2" t="n"/>
      <c r="E648" t="inlineStr">
        <is>
          <t>68359-37-5</t>
        </is>
      </c>
      <c r="F648" s="2" t="inlineStr">
        <is>
          <t>Ciflutrina - aire</t>
        </is>
      </c>
      <c r="H648" t="n">
        <v>0.01</v>
      </c>
      <c r="I648" t="inlineStr">
        <is>
          <t>s</t>
        </is>
      </c>
      <c r="J648" t="inlineStr">
        <is>
          <t>300-330-362-370-400-410</t>
        </is>
      </c>
      <c r="L648" t="n">
        <v>0.01</v>
      </c>
      <c r="M648" s="18" t="n">
        <v>0.01</v>
      </c>
      <c r="N648" t="inlineStr">
        <is>
          <t>Alemania</t>
        </is>
      </c>
    </row>
    <row r="649">
      <c r="A649" s="2" t="inlineStr">
        <is>
          <t>1 piretrina (rutina)</t>
        </is>
      </c>
      <c r="B649" s="2" t="inlineStr"/>
      <c r="C649" s="2" t="inlineStr">
        <is>
          <t>Cyfluthrin</t>
        </is>
      </c>
      <c r="D649" s="2" t="n"/>
      <c r="E649" t="inlineStr">
        <is>
          <t>68359-37-5</t>
        </is>
      </c>
      <c r="F649" s="2" t="inlineStr">
        <is>
          <t>Ciflutrina - aire</t>
        </is>
      </c>
      <c r="H649" t="n">
        <v>0.01</v>
      </c>
      <c r="I649" t="inlineStr">
        <is>
          <t>s</t>
        </is>
      </c>
      <c r="J649" t="inlineStr">
        <is>
          <t>300-330-362-370-400-410</t>
        </is>
      </c>
      <c r="L649" t="n">
        <v>0.01</v>
      </c>
      <c r="M649" s="18" t="n">
        <v>0.01</v>
      </c>
      <c r="N649" t="inlineStr">
        <is>
          <t>Alemania</t>
        </is>
      </c>
    </row>
    <row r="650">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row>
    <row r="65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row>
    <row r="652">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L652" t="n">
        <v>0.03</v>
      </c>
      <c r="N652" t="inlineStr">
        <is>
          <t>China</t>
        </is>
      </c>
    </row>
    <row r="653">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L653" t="n">
        <v>0.03</v>
      </c>
      <c r="N653" t="inlineStr">
        <is>
          <t>China</t>
        </is>
      </c>
    </row>
    <row r="654">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row>
    <row r="655">
      <c r="A655" s="2" t="inlineStr">
        <is>
          <t>Consultar precio con Gerencia Industria</t>
        </is>
      </c>
      <c r="B655" s="2" t="inlineStr"/>
      <c r="C655" s="2" t="inlineStr">
        <is>
          <t>Permethrin</t>
        </is>
      </c>
      <c r="D655" s="2" t="n"/>
      <c r="E655" t="inlineStr">
        <is>
          <t>52645-53-1</t>
        </is>
      </c>
      <c r="F655" s="2" t="inlineStr">
        <is>
          <t>Permetrina - aire</t>
        </is>
      </c>
    </row>
    <row r="656">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t="n">
        <v>1</v>
      </c>
      <c r="I656" t="inlineStr">
        <is>
          <t>VLI</t>
        </is>
      </c>
      <c r="J656" t="inlineStr">
        <is>
          <t>302-312-332-400-410-incluyendo las cinerinas</t>
        </is>
      </c>
      <c r="L656" s="18" t="n">
        <v>1</v>
      </c>
      <c r="M656" s="18" t="n">
        <v>1</v>
      </c>
      <c r="N656" t="inlineStr">
        <is>
          <t>Alemania</t>
        </is>
      </c>
    </row>
    <row r="657">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t="n">
        <v>1</v>
      </c>
      <c r="I657" t="inlineStr">
        <is>
          <t>VLI</t>
        </is>
      </c>
      <c r="J657" t="inlineStr">
        <is>
          <t>302-312-332-400-410-incluyendo las cinerinas</t>
        </is>
      </c>
      <c r="L657" s="18" t="n">
        <v>1</v>
      </c>
      <c r="M657" s="18" t="n">
        <v>1</v>
      </c>
      <c r="N657" t="inlineStr">
        <is>
          <t>Alemania</t>
        </is>
      </c>
    </row>
    <row r="658">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row>
    <row r="659">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row>
    <row r="660">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row>
    <row r="66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t="n">
        <v>1</v>
      </c>
      <c r="I661" t="inlineStr">
        <is>
          <t>d</t>
        </is>
      </c>
      <c r="L661" s="18" t="n">
        <v>2</v>
      </c>
      <c r="M661" s="18" t="n">
        <v>4</v>
      </c>
      <c r="N661" t="inlineStr">
        <is>
          <t>Dinamarca</t>
        </is>
      </c>
    </row>
    <row r="662">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t="n">
        <v>1</v>
      </c>
      <c r="I662" t="inlineStr">
        <is>
          <t>d</t>
        </is>
      </c>
      <c r="L662" s="18" t="n">
        <v>2</v>
      </c>
      <c r="M662" s="18" t="n">
        <v>4</v>
      </c>
      <c r="N662" t="inlineStr">
        <is>
          <t>Dinamarca</t>
        </is>
      </c>
    </row>
    <row r="663">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t="n">
        <v>0.5</v>
      </c>
      <c r="J663" t="inlineStr">
        <is>
          <t>302-332-411-con excepción del tetróxido, pentóxido, trisulfuro, pentasulfuro y los especialmente expresados</t>
        </is>
      </c>
      <c r="L663" s="18" t="n">
        <v>0.2</v>
      </c>
      <c r="M663" s="18" t="n">
        <v>1.5</v>
      </c>
      <c r="N663" t="inlineStr">
        <is>
          <t>Rumanía</t>
        </is>
      </c>
    </row>
    <row r="664">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t="n">
        <v>0.5</v>
      </c>
      <c r="J664" t="inlineStr">
        <is>
          <t>302-332-411-con excepción del tetróxido, pentóxido, trisulfuro, pentasulfuro y los especialmente expresados</t>
        </is>
      </c>
      <c r="L664" s="18" t="n">
        <v>0.2</v>
      </c>
      <c r="M664" s="18" t="n">
        <v>1.5</v>
      </c>
      <c r="N664" s="18" t="inlineStr">
        <is>
          <t>Rumanía</t>
        </is>
      </c>
    </row>
    <row r="665">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t="n">
        <v>0.01</v>
      </c>
      <c r="I665" t="inlineStr">
        <is>
          <t>r, C1A, s, VLB, v</t>
        </is>
      </c>
      <c r="J665" t="inlineStr">
        <is>
          <t>331-301-400-410</t>
        </is>
      </c>
      <c r="K665" t="inlineStr">
        <is>
          <t>Sí.</t>
        </is>
      </c>
      <c r="L665" s="18" t="n">
        <v>0.01</v>
      </c>
      <c r="M665" s="18" t="n">
        <v>0.1</v>
      </c>
      <c r="N665" s="18" t="inlineStr">
        <is>
          <t>Rumanía</t>
        </is>
      </c>
    </row>
    <row r="666">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t="n">
        <v>0.01</v>
      </c>
      <c r="I666" t="inlineStr">
        <is>
          <t>r, C1A, s, VLB, v</t>
        </is>
      </c>
      <c r="J666" t="inlineStr">
        <is>
          <t>331-301-400-410</t>
        </is>
      </c>
      <c r="K666" t="inlineStr">
        <is>
          <t>Sí.</t>
        </is>
      </c>
      <c r="L666" s="18" t="n">
        <v>0.01</v>
      </c>
      <c r="M666" s="18" t="n">
        <v>0.1</v>
      </c>
      <c r="N666" s="18" t="inlineStr">
        <is>
          <t>Rumanía</t>
        </is>
      </c>
    </row>
    <row r="667">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t="n">
        <v>0.5</v>
      </c>
      <c r="I667" t="inlineStr">
        <is>
          <t>c, VLI</t>
        </is>
      </c>
      <c r="L667" s="18" t="n">
        <v>0.5</v>
      </c>
      <c r="M667" s="18" t="n">
        <v>0.5</v>
      </c>
      <c r="N667" s="18" t="inlineStr">
        <is>
          <t>Alemania</t>
        </is>
      </c>
    </row>
    <row r="668">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t="n">
        <v>0.5</v>
      </c>
      <c r="I668" t="inlineStr">
        <is>
          <t>c, VLI</t>
        </is>
      </c>
      <c r="L668" s="18" t="n">
        <v>0.5</v>
      </c>
      <c r="M668" s="18" t="n">
        <v>0.5</v>
      </c>
      <c r="N668" s="18" t="inlineStr">
        <is>
          <t>Alemania</t>
        </is>
      </c>
    </row>
    <row r="669">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t="n">
        <v>0.0002</v>
      </c>
      <c r="I669" t="inlineStr">
        <is>
          <t>r, C1B, Sen, v</t>
        </is>
      </c>
      <c r="J669" t="inlineStr">
        <is>
          <t>350i-330-301-372-319-335-315-317-411-excepto los silicatos dobles de aluminio y berilio</t>
        </is>
      </c>
      <c r="K669" t="inlineStr">
        <is>
          <t>Sí.</t>
        </is>
      </c>
      <c r="L669" s="18" t="n">
        <v>2e-05</v>
      </c>
      <c r="M669" s="18" t="n">
        <v>0.0002</v>
      </c>
      <c r="N669" s="18" t="inlineStr">
        <is>
          <t>Dinamarca</t>
        </is>
      </c>
    </row>
    <row r="670">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t="n">
        <v>0.0002</v>
      </c>
      <c r="I670" t="inlineStr">
        <is>
          <t>r, C1B, Sen, v</t>
        </is>
      </c>
      <c r="J670" t="inlineStr">
        <is>
          <t>350i-330-301-372-319-335-315-317-411-excepto los silicatos dobles de aluminio y berilio</t>
        </is>
      </c>
      <c r="K670" t="inlineStr">
        <is>
          <t>Sí.</t>
        </is>
      </c>
      <c r="L670" s="18" t="n">
        <v>2e-05</v>
      </c>
      <c r="M670" s="18" t="n">
        <v>0.0002</v>
      </c>
      <c r="N670" s="18" t="inlineStr">
        <is>
          <t>Dinamarca</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t="n">
        <v>2</v>
      </c>
      <c r="I671" t="inlineStr">
        <is>
          <t>r, s, TR1B</t>
        </is>
      </c>
      <c r="J671" t="inlineStr">
        <is>
          <t>360FD</t>
        </is>
      </c>
      <c r="K671" t="inlineStr">
        <is>
          <t>Sí.</t>
        </is>
      </c>
      <c r="L671" s="18" t="n">
        <v>2</v>
      </c>
      <c r="M671" s="18" t="n">
        <v>6</v>
      </c>
      <c r="N671" s="18" t="inlineStr">
        <is>
          <t>Bélgica</t>
        </is>
      </c>
    </row>
    <row r="672">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t="n">
        <v>2</v>
      </c>
      <c r="I672" t="inlineStr">
        <is>
          <t>r, s, TR1B</t>
        </is>
      </c>
      <c r="J672" t="inlineStr">
        <is>
          <t>360FD</t>
        </is>
      </c>
      <c r="K672" t="inlineStr">
        <is>
          <t>Sí.</t>
        </is>
      </c>
      <c r="L672" s="18" t="n">
        <v>2</v>
      </c>
      <c r="M672" s="18" t="n">
        <v>6</v>
      </c>
      <c r="N672" s="18" t="inlineStr">
        <is>
          <t>Bélgica</t>
        </is>
      </c>
    </row>
    <row r="673">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t="n">
        <v>0.001</v>
      </c>
      <c r="I673" t="inlineStr">
        <is>
          <t>r, C1B, d, VLB, véase capítulo 9, (+), v</t>
        </is>
      </c>
      <c r="K673" t="inlineStr">
        <is>
          <t>Sí.</t>
        </is>
      </c>
      <c r="L673" s="18" t="n">
        <v>0.002</v>
      </c>
      <c r="M673" s="18" t="n">
        <v>0.016</v>
      </c>
      <c r="N673" s="18" t="inlineStr">
        <is>
          <t>Alemania</t>
        </is>
      </c>
    </row>
    <row r="674">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t="n">
        <v>0.001</v>
      </c>
      <c r="I674" t="inlineStr">
        <is>
          <t>r, C1B, d, VLB, véase capítulo 9, (+), v</t>
        </is>
      </c>
      <c r="K674" t="inlineStr">
        <is>
          <t>Sí.</t>
        </is>
      </c>
      <c r="L674" s="18" t="n">
        <v>0.002</v>
      </c>
      <c r="M674" s="18" t="n">
        <v>0.016</v>
      </c>
      <c r="N674" s="18" t="inlineStr">
        <is>
          <t>Alemania</t>
        </is>
      </c>
    </row>
    <row r="675">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t="n">
        <v>10</v>
      </c>
      <c r="I675" t="inlineStr">
        <is>
          <t>d, e, VLI</t>
        </is>
      </c>
      <c r="L675" s="18" t="n">
        <v>5</v>
      </c>
      <c r="M675" s="18" t="n">
        <v>10</v>
      </c>
      <c r="N675" s="18" t="inlineStr">
        <is>
          <t>Austria</t>
        </is>
      </c>
    </row>
    <row r="676">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t="n">
        <v>10</v>
      </c>
      <c r="I676" t="inlineStr">
        <is>
          <t>d, e, VLI</t>
        </is>
      </c>
      <c r="L676" s="18" t="n">
        <v>5</v>
      </c>
      <c r="M676" s="18" t="n">
        <v>10</v>
      </c>
      <c r="N676" s="18" t="inlineStr">
        <is>
          <t>Austria</t>
        </is>
      </c>
    </row>
    <row r="677">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t="n">
        <v>1</v>
      </c>
      <c r="H677" s="18" t="n">
        <v>2</v>
      </c>
      <c r="I677" s="18" t="inlineStr">
        <is>
          <t>d</t>
        </is>
      </c>
      <c r="J677" s="18" t="inlineStr">
        <is>
          <t>302-314-400-410</t>
        </is>
      </c>
      <c r="K677" s="18" t="n"/>
    </row>
    <row r="678">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t="n">
        <v>1</v>
      </c>
      <c r="H678" s="18" t="n">
        <v>2</v>
      </c>
      <c r="I678" s="18" t="inlineStr">
        <is>
          <t>d</t>
        </is>
      </c>
      <c r="J678" s="18" t="inlineStr">
        <is>
          <t>302-314-400-410</t>
        </is>
      </c>
      <c r="K678" s="18" t="n"/>
    </row>
    <row r="679" customFormat="1" s="19">
      <c r="A679" s="20" t="inlineStr">
        <is>
          <t>Zinc (Cinc) soluble - aire</t>
        </is>
      </c>
      <c r="B679" s="20" t="inlineStr">
        <is>
          <t>Método interno basado en el método OSHA ID-121 y EPA 6020A</t>
        </is>
      </c>
      <c r="C679" s="20" t="n"/>
      <c r="D679" s="20" t="n"/>
      <c r="F679" s="20" t="inlineStr">
        <is>
          <t>Zinc (Cinc) soluble - aire</t>
        </is>
      </c>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row>
    <row r="68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t="n">
        <v>5</v>
      </c>
      <c r="H681" t="n">
        <v>10</v>
      </c>
      <c r="J681" t="inlineStr">
        <is>
          <t>260-250</t>
        </is>
      </c>
    </row>
    <row r="682">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t="n">
        <v>5</v>
      </c>
      <c r="H682" t="n">
        <v>10</v>
      </c>
      <c r="J682" t="inlineStr">
        <is>
          <t>260-250</t>
        </is>
      </c>
    </row>
    <row r="683">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t="n">
        <v>0.02</v>
      </c>
      <c r="I683" t="inlineStr">
        <is>
          <t>r, C1B, Sen, TR1B, VLB</t>
        </is>
      </c>
      <c r="J683" t="inlineStr">
        <is>
          <t>350i-341-360F-302-334-317-400-410</t>
        </is>
      </c>
      <c r="K683" t="inlineStr">
        <is>
          <t>Sí.</t>
        </is>
      </c>
      <c r="L683" s="18" t="n">
        <v>0.005</v>
      </c>
      <c r="M683" s="18" t="n">
        <v>0.04</v>
      </c>
      <c r="N683" t="inlineStr">
        <is>
          <t>Alemania</t>
        </is>
      </c>
    </row>
    <row r="684">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t="n">
        <v>0.02</v>
      </c>
      <c r="I684" t="inlineStr">
        <is>
          <t>r, C1B, Sen, TR1B, VLB</t>
        </is>
      </c>
      <c r="J684" t="inlineStr">
        <is>
          <t>350i-341-360F-302-334-317-400-410</t>
        </is>
      </c>
      <c r="K684" t="inlineStr">
        <is>
          <t>Sí.</t>
        </is>
      </c>
      <c r="L684" s="18" t="n">
        <v>0.005</v>
      </c>
      <c r="M684" s="18" t="n">
        <v>0.04</v>
      </c>
      <c r="N684" t="inlineStr">
        <is>
          <t>Alemania</t>
        </is>
      </c>
    </row>
    <row r="685">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t="n">
        <v>0.01</v>
      </c>
      <c r="I685" t="inlineStr">
        <is>
          <t>d</t>
        </is>
      </c>
      <c r="L685" s="18" t="n">
        <v>0.01</v>
      </c>
      <c r="M685" s="18" t="n">
        <v>0.02</v>
      </c>
      <c r="N685" t="inlineStr">
        <is>
          <t>Alemania</t>
        </is>
      </c>
    </row>
    <row r="686">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t="n">
        <v>0.01</v>
      </c>
      <c r="I686" t="inlineStr">
        <is>
          <t>d</t>
        </is>
      </c>
      <c r="L686" s="18" t="n">
        <v>0.01</v>
      </c>
      <c r="M686" s="18" t="n">
        <v>0.02</v>
      </c>
      <c r="N686" t="inlineStr">
        <is>
          <t>Alemania</t>
        </is>
      </c>
    </row>
    <row r="687">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t="n">
        <v>2</v>
      </c>
      <c r="I687" t="inlineStr">
        <is>
          <t>VLI</t>
        </is>
      </c>
      <c r="L687" s="18" t="n">
        <v>2</v>
      </c>
      <c r="M687" s="18" t="n">
        <v>2</v>
      </c>
      <c r="N687" t="inlineStr">
        <is>
          <t>Alemania</t>
        </is>
      </c>
    </row>
    <row r="688">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t="n">
        <v>2</v>
      </c>
      <c r="I688" t="inlineStr">
        <is>
          <t>VLI</t>
        </is>
      </c>
      <c r="L688" s="18" t="n">
        <v>2</v>
      </c>
      <c r="M688" s="18" t="n">
        <v>2</v>
      </c>
      <c r="N688" t="inlineStr">
        <is>
          <t>Alemania</t>
        </is>
      </c>
    </row>
    <row r="689">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t="n">
        <v>2</v>
      </c>
      <c r="I689" t="inlineStr">
        <is>
          <t>VLI</t>
        </is>
      </c>
      <c r="L689" s="18" t="n">
        <v>2</v>
      </c>
      <c r="M689" s="18" t="n">
        <v>4</v>
      </c>
      <c r="N689" t="inlineStr">
        <is>
          <t>UK</t>
        </is>
      </c>
    </row>
    <row r="690">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t="n">
        <v>2</v>
      </c>
      <c r="I690" t="inlineStr">
        <is>
          <t>VLI</t>
        </is>
      </c>
      <c r="L690" s="18" t="n">
        <v>2</v>
      </c>
      <c r="M690" s="18" t="n">
        <v>4</v>
      </c>
      <c r="N690" t="inlineStr">
        <is>
          <t>UK</t>
        </is>
      </c>
    </row>
    <row r="69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t="n">
        <v>0.1</v>
      </c>
      <c r="H691" t="n">
        <v>0.2</v>
      </c>
      <c r="I691" t="inlineStr">
        <is>
          <t>vía dérmica</t>
        </is>
      </c>
    </row>
    <row r="692" customFormat="1" s="19">
      <c r="A692" s="20" t="inlineStr">
        <is>
          <t>Metal</t>
        </is>
      </c>
      <c r="B692" s="20" t="inlineStr"/>
      <c r="C692" s="20" t="n"/>
      <c r="D692" s="20" t="n"/>
      <c r="F692" s="20" t="inlineStr">
        <is>
          <t>Estroncio - aire</t>
        </is>
      </c>
    </row>
    <row r="693" customFormat="1" s="19">
      <c r="A693" s="20" t="inlineStr">
        <is>
          <t>urgente 8 días</t>
        </is>
      </c>
      <c r="B693" s="20" t="inlineStr"/>
      <c r="C693" s="20" t="n"/>
      <c r="D693" s="20" t="n"/>
      <c r="F693" s="20" t="inlineStr">
        <is>
          <t>Estroncio - aire</t>
        </is>
      </c>
    </row>
    <row r="694">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t="n">
        <v>5</v>
      </c>
      <c r="I694" t="inlineStr">
        <is>
          <t>c</t>
        </is>
      </c>
      <c r="L694" s="18" t="n">
        <v>3.5</v>
      </c>
      <c r="M694" s="18" t="n">
        <v>7</v>
      </c>
      <c r="N694" t="inlineStr">
        <is>
          <t>Dinamarca</t>
        </is>
      </c>
    </row>
    <row r="695">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t="n">
        <v>5</v>
      </c>
      <c r="I695" t="inlineStr">
        <is>
          <t>c</t>
        </is>
      </c>
      <c r="L695" s="18" t="n">
        <v>3.5</v>
      </c>
      <c r="M695" s="18" t="n">
        <v>7</v>
      </c>
      <c r="N695" t="inlineStr">
        <is>
          <t>Dinamarca</t>
        </is>
      </c>
    </row>
    <row r="696">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t="n">
        <v>10</v>
      </c>
      <c r="L696" s="18" t="n">
        <v>6</v>
      </c>
      <c r="M696" s="18" t="n">
        <v>12</v>
      </c>
      <c r="N696" t="inlineStr">
        <is>
          <t>Dinamarca</t>
        </is>
      </c>
    </row>
    <row r="697">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t="n">
        <v>10</v>
      </c>
      <c r="L697" s="18" t="n">
        <v>6</v>
      </c>
      <c r="M697" s="18" t="n">
        <v>12</v>
      </c>
      <c r="N697" t="inlineStr">
        <is>
          <t>Dinamarca</t>
        </is>
      </c>
    </row>
    <row r="698">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t="n">
        <v>0.2</v>
      </c>
      <c r="I698" t="inlineStr">
        <is>
          <t>d, VLI, (vía dérmica)</t>
        </is>
      </c>
      <c r="L698" s="18" t="n">
        <v>0.2</v>
      </c>
      <c r="M698" s="18" t="n">
        <v>1.6</v>
      </c>
      <c r="N698" t="inlineStr">
        <is>
          <t>Alemania</t>
        </is>
      </c>
    </row>
    <row r="699">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t="n">
        <v>0.2</v>
      </c>
      <c r="I699" t="inlineStr">
        <is>
          <t>d, VLI, (vía dérmica)</t>
        </is>
      </c>
      <c r="L699" s="18" t="n">
        <v>0.2</v>
      </c>
      <c r="M699" s="18" t="n">
        <v>1.6</v>
      </c>
      <c r="N699" t="inlineStr">
        <is>
          <t>Alemania</t>
        </is>
      </c>
    </row>
    <row r="700">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t="n">
        <v>10</v>
      </c>
      <c r="I700" t="inlineStr">
        <is>
          <t>c, d</t>
        </is>
      </c>
      <c r="L700" s="18" t="n">
        <v>4</v>
      </c>
      <c r="M700" s="18" t="n">
        <v>10</v>
      </c>
      <c r="N700" t="inlineStr">
        <is>
          <t>Polonia</t>
        </is>
      </c>
    </row>
    <row r="70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t="n">
        <v>10</v>
      </c>
      <c r="I701" t="inlineStr">
        <is>
          <t>c, d</t>
        </is>
      </c>
      <c r="L701" s="18" t="n">
        <v>4</v>
      </c>
      <c r="M701" s="18" t="n">
        <v>10</v>
      </c>
      <c r="N701" t="inlineStr">
        <is>
          <t>Polonia</t>
        </is>
      </c>
    </row>
    <row r="702">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t="n">
        <v>0.05</v>
      </c>
      <c r="I702" t="inlineStr">
        <is>
          <t>r, c, C1, Sen, v</t>
        </is>
      </c>
      <c r="K702" t="inlineStr">
        <is>
          <t>Sí.</t>
        </is>
      </c>
      <c r="L702" s="18" t="n">
        <v>0.05</v>
      </c>
      <c r="M702" s="18" t="n">
        <v>0.1</v>
      </c>
      <c r="N702" t="inlineStr">
        <is>
          <t>Dinamarca</t>
        </is>
      </c>
    </row>
    <row r="703">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t="n">
        <v>0.01</v>
      </c>
      <c r="I703" t="inlineStr">
        <is>
          <t>r, c, C1, Sen, v</t>
        </is>
      </c>
      <c r="K703" t="inlineStr">
        <is>
          <t>Sí.</t>
        </is>
      </c>
      <c r="L703" s="18" t="n">
        <v>0.05</v>
      </c>
      <c r="M703" s="18" t="n">
        <v>0.1</v>
      </c>
      <c r="N703" t="inlineStr">
        <is>
          <t>Dinamarca</t>
        </is>
      </c>
    </row>
    <row r="704" customForma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19" t="n">
        <v>0.05</v>
      </c>
    </row>
    <row r="705">
      <c r="A705" s="2" t="inlineStr">
        <is>
          <t>Consultar precio con Gerencia Industria</t>
        </is>
      </c>
      <c r="B705" s="2" t="inlineStr"/>
      <c r="C705" s="2" t="n"/>
      <c r="D705" s="2" t="n"/>
      <c r="E705" t="inlineStr">
        <is>
          <t>7440-57-5</t>
        </is>
      </c>
      <c r="F705" s="2" t="inlineStr">
        <is>
          <t>Oro - aire</t>
        </is>
      </c>
    </row>
    <row r="706">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t="n">
        <v>0.1</v>
      </c>
      <c r="I706" t="inlineStr">
        <is>
          <t>c, VLI</t>
        </is>
      </c>
      <c r="L706" s="18" t="n">
        <v>0.1</v>
      </c>
      <c r="M706" s="18" t="n">
        <v>0.1</v>
      </c>
      <c r="N706" t="inlineStr">
        <is>
          <t>Austria</t>
        </is>
      </c>
    </row>
    <row r="707">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t="n">
        <v>0.1</v>
      </c>
      <c r="I707" t="inlineStr">
        <is>
          <t>c, VLI</t>
        </is>
      </c>
      <c r="L707" s="18" t="n">
        <v>0.1</v>
      </c>
      <c r="M707" s="18" t="n">
        <v>0.1</v>
      </c>
      <c r="N707" t="inlineStr">
        <is>
          <t>Austria</t>
        </is>
      </c>
    </row>
    <row r="708">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t="n">
        <v>0.01</v>
      </c>
      <c r="I708" t="inlineStr">
        <is>
          <t>c, VLI</t>
        </is>
      </c>
      <c r="L708" s="18" t="n">
        <v>0.01</v>
      </c>
      <c r="M708" s="18" t="n">
        <v>0.1</v>
      </c>
      <c r="N708" t="inlineStr">
        <is>
          <t>Austria</t>
        </is>
      </c>
    </row>
    <row r="709" customForma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19" t="n">
        <v>1</v>
      </c>
      <c r="I709" s="19" t="inlineStr">
        <is>
          <t>VLI</t>
        </is>
      </c>
    </row>
    <row r="710" customForma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19" t="n">
        <v>1</v>
      </c>
      <c r="I710" s="19" t="inlineStr">
        <is>
          <t>VLI</t>
        </is>
      </c>
    </row>
    <row r="71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t="n">
        <v>0.15</v>
      </c>
      <c r="I711" t="inlineStr">
        <is>
          <t>r, TR1A, VLB, v, b</t>
        </is>
      </c>
      <c r="J711" t="inlineStr">
        <is>
          <t>360FD-362-400-410</t>
        </is>
      </c>
      <c r="K711" t="inlineStr">
        <is>
          <t>Sí.</t>
        </is>
      </c>
      <c r="L711" s="18" t="n">
        <v>0.1</v>
      </c>
      <c r="M711" s="18" t="n">
        <v>0.4</v>
      </c>
      <c r="N711" t="inlineStr">
        <is>
          <t>Austria</t>
        </is>
      </c>
    </row>
    <row r="712">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t="n">
        <v>0.15</v>
      </c>
      <c r="I712" t="inlineStr">
        <is>
          <t>r, TR1A, VLB, v, b</t>
        </is>
      </c>
      <c r="J712" t="inlineStr">
        <is>
          <t>360FD-362-400-410</t>
        </is>
      </c>
      <c r="K712" t="inlineStr">
        <is>
          <t>Sí.</t>
        </is>
      </c>
      <c r="L712" s="18" t="n">
        <v>0.1</v>
      </c>
      <c r="M712" s="18" t="n">
        <v>0.4</v>
      </c>
      <c r="N712" s="18" t="inlineStr">
        <is>
          <t>Austria</t>
        </is>
      </c>
    </row>
    <row r="713">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t="n">
        <v>0.1</v>
      </c>
      <c r="I713" t="inlineStr">
        <is>
          <t>Sen</t>
        </is>
      </c>
      <c r="J713" t="inlineStr">
        <is>
          <t>272-302-319-335-315-334-317</t>
        </is>
      </c>
      <c r="L713" s="18" t="n">
        <v>2</v>
      </c>
      <c r="M713" s="18" t="n">
        <v>4</v>
      </c>
      <c r="N713" t="inlineStr">
        <is>
          <t>Dinamarca</t>
        </is>
      </c>
    </row>
    <row r="714">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t="n">
        <v>0.1</v>
      </c>
      <c r="I714" t="inlineStr">
        <is>
          <t>Sen</t>
        </is>
      </c>
      <c r="J714" t="inlineStr">
        <is>
          <t>272-302-319-335-315-334-317</t>
        </is>
      </c>
      <c r="L714" s="18" t="n">
        <v>2</v>
      </c>
      <c r="M714" s="18" t="n">
        <v>4</v>
      </c>
      <c r="N714" t="inlineStr">
        <is>
          <t>Dinamarca</t>
        </is>
      </c>
    </row>
    <row r="715">
      <c r="A715" s="2" t="inlineStr">
        <is>
          <t>Lormetazepan - aire</t>
        </is>
      </c>
      <c r="B715" s="2" t="inlineStr">
        <is>
          <t>IT-63</t>
        </is>
      </c>
      <c r="C715" s="2" t="n"/>
      <c r="D715" s="2" t="n"/>
      <c r="E715" t="inlineStr">
        <is>
          <t>848-75-9</t>
        </is>
      </c>
      <c r="F715" s="2" t="inlineStr">
        <is>
          <t>Lormetazepan - aire</t>
        </is>
      </c>
      <c r="G715" t="n">
        <v>0.002</v>
      </c>
      <c r="I715" t="inlineStr">
        <is>
          <t>(valor límite interno de cliente, no LEP 2025)</t>
        </is>
      </c>
    </row>
    <row r="716">
      <c r="A716" s="2" t="inlineStr">
        <is>
          <t>17-a-etilnilestradiol en aire</t>
        </is>
      </c>
      <c r="B716" s="2" t="inlineStr">
        <is>
          <t>IT 40 Hormonas Esteroides Anabolizantes</t>
        </is>
      </c>
      <c r="C716" s="2" t="n"/>
      <c r="D716" s="2" t="n"/>
      <c r="E716" t="inlineStr">
        <is>
          <t>57-63-6</t>
        </is>
      </c>
      <c r="F716" s="2" t="inlineStr">
        <is>
          <t>17-a-etilnilestradiol en aire</t>
        </is>
      </c>
    </row>
    <row r="717">
      <c r="A717" s="2" t="inlineStr">
        <is>
          <t>Dutasterida en aire</t>
        </is>
      </c>
      <c r="B717" s="2" t="inlineStr">
        <is>
          <t>IT 40 Hormonas Esteroides Anabolizantes</t>
        </is>
      </c>
      <c r="C717" s="2" t="n"/>
      <c r="D717" s="2" t="n"/>
      <c r="E717" t="inlineStr">
        <is>
          <t>164656-23-9</t>
        </is>
      </c>
      <c r="F717" s="2" t="inlineStr">
        <is>
          <t>Dutasterida en aire</t>
        </is>
      </c>
    </row>
    <row r="718">
      <c r="A718" s="13" t="inlineStr">
        <is>
          <t>Metal</t>
        </is>
      </c>
      <c r="B718" s="13" t="inlineStr">
        <is>
          <t>Método interno basado en el método OSHA ID-121 y EPA 6020A</t>
        </is>
      </c>
      <c r="C718" s="13" t="n"/>
      <c r="D718" s="13" t="n"/>
      <c r="E718" t="inlineStr">
        <is>
          <t>7782-49-2</t>
        </is>
      </c>
      <c r="F718" s="13" t="inlineStr">
        <is>
          <t>Selenio - aire</t>
        </is>
      </c>
      <c r="G718" t="n">
        <v>0.1</v>
      </c>
      <c r="J718" t="inlineStr">
        <is>
          <t>331-301-373-400-410-excepto el Sulfoseleniuro de cadmio</t>
        </is>
      </c>
      <c r="L718" t="n">
        <v>0.02</v>
      </c>
      <c r="M718" t="n">
        <v>0.16</v>
      </c>
      <c r="N718" t="inlineStr">
        <is>
          <t>Alemania</t>
        </is>
      </c>
    </row>
    <row r="719">
      <c r="A719" s="13" t="inlineStr">
        <is>
          <t>urgente 8 días</t>
        </is>
      </c>
      <c r="B719" s="13" t="inlineStr">
        <is>
          <t>Método interno basado en el método OSHA ID-121 y EPA 6020A</t>
        </is>
      </c>
      <c r="C719" s="13" t="n"/>
      <c r="D719" s="13" t="n"/>
      <c r="E719" t="inlineStr">
        <is>
          <t>7782-49-2</t>
        </is>
      </c>
      <c r="F719" s="13" t="inlineStr">
        <is>
          <t>Selenio - aire</t>
        </is>
      </c>
      <c r="G719" t="n">
        <v>0.1</v>
      </c>
      <c r="J719" t="inlineStr">
        <is>
          <t>331-301-373-400-410-excepto el Sulfoseleniuro de cadmio</t>
        </is>
      </c>
      <c r="L719" s="18" t="n">
        <v>0.02</v>
      </c>
      <c r="M719" s="18" t="n">
        <v>0.16</v>
      </c>
      <c r="N719" t="inlineStr">
        <is>
          <t>Alemania</t>
        </is>
      </c>
    </row>
    <row r="720">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t="n">
        <v>5</v>
      </c>
      <c r="I720" t="inlineStr">
        <is>
          <t>s</t>
        </is>
      </c>
      <c r="L720" s="18" t="n">
        <v>5</v>
      </c>
      <c r="M720" s="18" t="n">
        <v>10</v>
      </c>
      <c r="N720" t="inlineStr">
        <is>
          <t>Dinamarca</t>
        </is>
      </c>
    </row>
    <row r="72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t="n">
        <v>5</v>
      </c>
      <c r="I721" t="inlineStr">
        <is>
          <t>s</t>
        </is>
      </c>
      <c r="L721" s="18" t="n">
        <v>5</v>
      </c>
      <c r="M721" s="18" t="n">
        <v>10</v>
      </c>
      <c r="N721" t="inlineStr">
        <is>
          <t>Dinamarca</t>
        </is>
      </c>
    </row>
    <row r="722">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t="n">
        <v>0.1</v>
      </c>
      <c r="I722" t="inlineStr">
        <is>
          <t>c, vía dérmica</t>
        </is>
      </c>
      <c r="J722" t="inlineStr">
        <is>
          <t>330-300-373-413</t>
        </is>
      </c>
      <c r="L722" s="18" t="n">
        <v>0.1</v>
      </c>
      <c r="M722" s="18" t="n">
        <v>0.2</v>
      </c>
      <c r="N722" t="inlineStr">
        <is>
          <t>Dinamarca</t>
        </is>
      </c>
    </row>
    <row r="723">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t="n">
        <v>0.1</v>
      </c>
      <c r="I723" t="inlineStr">
        <is>
          <t>c, vía dérmica</t>
        </is>
      </c>
      <c r="J723" t="inlineStr">
        <is>
          <t>330-300-373-413</t>
        </is>
      </c>
      <c r="L723" s="18" t="n">
        <v>0.1</v>
      </c>
      <c r="M723" s="18" t="n">
        <v>0.2</v>
      </c>
      <c r="N723" t="inlineStr">
        <is>
          <t>Dinamarca</t>
        </is>
      </c>
    </row>
    <row r="724">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t="n">
        <v>10</v>
      </c>
      <c r="L724" s="18" t="n">
        <v>6</v>
      </c>
      <c r="M724" s="18" t="n">
        <v>12</v>
      </c>
      <c r="N724" t="inlineStr">
        <is>
          <t>Dinamarca</t>
        </is>
      </c>
    </row>
    <row r="725">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t="n">
        <v>10</v>
      </c>
      <c r="L725" s="18" t="n">
        <v>6</v>
      </c>
      <c r="M725" s="18" t="n">
        <v>12</v>
      </c>
      <c r="N725" t="inlineStr">
        <is>
          <t>Dinamarca</t>
        </is>
      </c>
    </row>
    <row r="726">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t="n">
        <v>1</v>
      </c>
      <c r="H726" s="18" t="n">
        <v>3</v>
      </c>
      <c r="I726" s="18" t="inlineStr">
        <is>
          <t>C1B, d, VLB</t>
        </is>
      </c>
      <c r="J726" s="18" t="inlineStr">
        <is>
          <t>301-330-335-341-350-361fd-362-372-411</t>
        </is>
      </c>
      <c r="K726" s="18" t="inlineStr">
        <is>
          <t>Sí.</t>
        </is>
      </c>
    </row>
    <row r="727">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t="n">
        <v>1</v>
      </c>
      <c r="H727" s="18" t="n">
        <v>3</v>
      </c>
      <c r="I727" s="18" t="inlineStr">
        <is>
          <t>C1B, d, VLB</t>
        </is>
      </c>
      <c r="J727" s="18" t="inlineStr">
        <is>
          <t>301-330-335-341-350-361fd-362-372-411</t>
        </is>
      </c>
      <c r="K727" s="18" t="inlineStr">
        <is>
          <t>Sí.</t>
        </is>
      </c>
    </row>
    <row r="728">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t="n">
        <v>0.02</v>
      </c>
      <c r="I728" t="inlineStr">
        <is>
          <t>Hg, r, s, TR1B, VLB, VLI, v, (vía dérmica)</t>
        </is>
      </c>
      <c r="J728" t="inlineStr">
        <is>
          <t>360D-330-372-400-410</t>
        </is>
      </c>
      <c r="K728" t="inlineStr">
        <is>
          <t>Sí.</t>
        </is>
      </c>
      <c r="L728" s="18" t="n">
        <v>0.02</v>
      </c>
      <c r="M728" s="18" t="n">
        <v>0.16</v>
      </c>
      <c r="N728" t="inlineStr">
        <is>
          <t>Alemania</t>
        </is>
      </c>
    </row>
    <row r="729">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t="n">
        <v>0.02</v>
      </c>
      <c r="I729" t="inlineStr">
        <is>
          <t>Hg, r, s, TR1B, VLB, VLI, v, (vía dérmica)</t>
        </is>
      </c>
      <c r="J729" t="inlineStr">
        <is>
          <t>360D-330-372-400-410</t>
        </is>
      </c>
      <c r="K729" t="inlineStr">
        <is>
          <t>Sí.</t>
        </is>
      </c>
      <c r="L729" s="18" t="n">
        <v>0.02</v>
      </c>
      <c r="M729" s="18" t="n">
        <v>0.16</v>
      </c>
      <c r="N729" t="inlineStr">
        <is>
          <t>Alemania</t>
        </is>
      </c>
    </row>
    <row r="730">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t="n">
        <v>0.02</v>
      </c>
      <c r="I730" t="inlineStr">
        <is>
          <t>Hg, r, s, TR1B, VLB, VLI, v, (vía dérmica)</t>
        </is>
      </c>
      <c r="J730" t="inlineStr">
        <is>
          <t>360D-330-372-400-410</t>
        </is>
      </c>
      <c r="K730" t="inlineStr">
        <is>
          <t>Sí.</t>
        </is>
      </c>
      <c r="L730" s="18" t="n">
        <v>0.02</v>
      </c>
      <c r="M730" s="18" t="n">
        <v>0.16</v>
      </c>
      <c r="N730" t="inlineStr">
        <is>
          <t>Alemania</t>
        </is>
      </c>
    </row>
    <row r="73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t="n">
        <v>0.02</v>
      </c>
      <c r="I731" t="inlineStr">
        <is>
          <t>Hg, r, s, TR1B, VLB, VLI, v, (vía dérmica)</t>
        </is>
      </c>
      <c r="J731" t="inlineStr">
        <is>
          <t>360D-330-372-400-410</t>
        </is>
      </c>
      <c r="K731" t="inlineStr">
        <is>
          <t>Sí.</t>
        </is>
      </c>
      <c r="L731" s="18" t="n">
        <v>0.02</v>
      </c>
      <c r="M731" s="18" t="n">
        <v>0.16</v>
      </c>
      <c r="N731" t="inlineStr">
        <is>
          <t>Alemania</t>
        </is>
      </c>
    </row>
    <row r="732">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t="n">
        <v>0.02</v>
      </c>
      <c r="I732" t="inlineStr">
        <is>
          <t>Hg, r, s, TR1B, VLB, VLI, v, (vía dérmica)</t>
        </is>
      </c>
      <c r="J732" t="inlineStr">
        <is>
          <t>360D-330-372-400-410</t>
        </is>
      </c>
      <c r="K732" t="inlineStr">
        <is>
          <t>Sí.</t>
        </is>
      </c>
      <c r="L732" s="18" t="n">
        <v>0.02</v>
      </c>
      <c r="M732" s="18" t="n">
        <v>0.16</v>
      </c>
      <c r="N732" t="inlineStr">
        <is>
          <t>Alemania</t>
        </is>
      </c>
    </row>
    <row r="733">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t="n">
        <v>0.02</v>
      </c>
      <c r="I733" t="inlineStr">
        <is>
          <t>Hg, r, s, TR1B, VLB, VLI, v, (vía dérmica)</t>
        </is>
      </c>
      <c r="J733" t="inlineStr">
        <is>
          <t>360D-330-372-400-410</t>
        </is>
      </c>
      <c r="K733" t="inlineStr">
        <is>
          <t>Sí.</t>
        </is>
      </c>
      <c r="L733" s="18" t="n">
        <v>0.02</v>
      </c>
      <c r="M733" s="18" t="n">
        <v>0.16</v>
      </c>
      <c r="N733" t="inlineStr">
        <is>
          <t>Alemania</t>
        </is>
      </c>
    </row>
    <row r="734" customFormat="1" s="7">
      <c r="A734" s="8" t="n"/>
      <c r="B734" s="8" t="inlineStr">
        <is>
          <t>Método interno Basado en OSHA ID-121</t>
        </is>
      </c>
      <c r="C734" s="8" t="inlineStr">
        <is>
          <t>Ca(OH)2; Calcium hydroxide</t>
        </is>
      </c>
      <c r="D734" s="8" t="n"/>
      <c r="E734" s="7" t="inlineStr">
        <is>
          <t>1305-62-0</t>
        </is>
      </c>
      <c r="F734" s="8" t="inlineStr">
        <is>
          <t>Hidróxido de calcio - aire</t>
        </is>
      </c>
      <c r="G734" s="7" t="n">
        <v>1</v>
      </c>
      <c r="H734" s="7" t="n">
        <v>4</v>
      </c>
      <c r="I734" s="7" t="inlineStr">
        <is>
          <t>d, VLI</t>
        </is>
      </c>
    </row>
    <row r="735" customFormat="1" s="7">
      <c r="A735" s="8" t="n"/>
      <c r="B735" s="8" t="inlineStr">
        <is>
          <t>Método interno Basado en OSHA ID-121</t>
        </is>
      </c>
      <c r="C735" s="8" t="inlineStr">
        <is>
          <t>Ca(OH)2; Calcium hydroxide</t>
        </is>
      </c>
      <c r="D735" s="8" t="n"/>
      <c r="E735" s="7" t="inlineStr">
        <is>
          <t>1305-62-0</t>
        </is>
      </c>
      <c r="F735" s="8" t="inlineStr">
        <is>
          <t>Hidróxido de calcio - aire</t>
        </is>
      </c>
      <c r="G735" s="7" t="n">
        <v>1</v>
      </c>
      <c r="H735" s="7" t="n">
        <v>4</v>
      </c>
      <c r="I735" s="7" t="inlineStr">
        <is>
          <t>d, VLI</t>
        </is>
      </c>
    </row>
    <row r="736">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H736" t="n">
        <v>2</v>
      </c>
      <c r="J736" t="inlineStr">
        <is>
          <t>302-314</t>
        </is>
      </c>
      <c r="L736" s="18" t="n">
        <v>2</v>
      </c>
      <c r="M736" s="18" t="n">
        <v>2</v>
      </c>
      <c r="N736" t="inlineStr">
        <is>
          <t>Dinamarca</t>
        </is>
      </c>
    </row>
    <row r="737">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H737" t="n">
        <v>2</v>
      </c>
      <c r="J737" t="inlineStr">
        <is>
          <t>302-314</t>
        </is>
      </c>
      <c r="L737" s="18" t="n">
        <v>2</v>
      </c>
      <c r="M737" s="18" t="n">
        <v>2</v>
      </c>
      <c r="N737" t="inlineStr">
        <is>
          <t>Dinamarca</t>
        </is>
      </c>
    </row>
    <row r="738">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H738" t="n">
        <v>2</v>
      </c>
      <c r="J738" t="n">
        <v>314</v>
      </c>
      <c r="L738" s="18" t="n">
        <v>2</v>
      </c>
      <c r="M738" s="18" t="n">
        <v>2</v>
      </c>
      <c r="N738" t="inlineStr">
        <is>
          <t>Dinamarca</t>
        </is>
      </c>
    </row>
    <row r="739">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H739" t="n">
        <v>2</v>
      </c>
      <c r="J739" t="n">
        <v>314</v>
      </c>
      <c r="L739" s="18" t="n">
        <v>2</v>
      </c>
      <c r="M739" s="18" t="n">
        <v>2</v>
      </c>
      <c r="N739" t="inlineStr">
        <is>
          <t>Dinamarca</t>
        </is>
      </c>
    </row>
    <row r="740">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t="n">
        <v>0.7</v>
      </c>
      <c r="I740" t="inlineStr">
        <is>
          <t>VLI</t>
        </is>
      </c>
      <c r="J740" t="inlineStr">
        <is>
          <t>330-314-400</t>
        </is>
      </c>
      <c r="L740" s="18" t="n">
        <v>0.7</v>
      </c>
      <c r="M740" s="18" t="n">
        <v>0.7</v>
      </c>
      <c r="N740" t="inlineStr">
        <is>
          <t>Austria</t>
        </is>
      </c>
    </row>
    <row r="74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t="n">
        <v>0.7</v>
      </c>
      <c r="I741" t="inlineStr">
        <is>
          <t>VLI</t>
        </is>
      </c>
      <c r="J741" t="inlineStr">
        <is>
          <t>330-314-400</t>
        </is>
      </c>
      <c r="L741" s="18" t="n">
        <v>0.7</v>
      </c>
      <c r="M741" s="18" t="n">
        <v>0.7</v>
      </c>
      <c r="N741" t="inlineStr">
        <is>
          <t>Austria</t>
        </is>
      </c>
    </row>
    <row r="742">
      <c r="A742" s="2" t="inlineStr">
        <is>
          <t>urgente 8 días</t>
        </is>
      </c>
      <c r="B742" s="2" t="inlineStr">
        <is>
          <t>Método interno Basado en NIOSH 6011</t>
        </is>
      </c>
      <c r="C742" s="2" t="inlineStr">
        <is>
          <t>Cl2; Chlorine</t>
        </is>
      </c>
      <c r="D742" s="2" t="n"/>
      <c r="E742" t="inlineStr">
        <is>
          <t>7782-50-5</t>
        </is>
      </c>
      <c r="F742" s="2" t="inlineStr">
        <is>
          <t>Cloro - aire</t>
        </is>
      </c>
      <c r="H742" t="n">
        <v>1.5</v>
      </c>
      <c r="I742" t="inlineStr">
        <is>
          <t>VLI</t>
        </is>
      </c>
      <c r="J742" t="inlineStr">
        <is>
          <t>270-331-319-335-315-400</t>
        </is>
      </c>
      <c r="L742" s="18" t="n">
        <v>1.5</v>
      </c>
      <c r="M742" s="18" t="n">
        <v>1.5</v>
      </c>
      <c r="N742" t="inlineStr">
        <is>
          <t>Alemania</t>
        </is>
      </c>
    </row>
    <row r="743">
      <c r="A743" s="2" t="inlineStr">
        <is>
          <t>Br/Cl en aire</t>
        </is>
      </c>
      <c r="B743" s="2" t="inlineStr">
        <is>
          <t>Método interno Basado en NIOSH 6011</t>
        </is>
      </c>
      <c r="C743" s="2" t="inlineStr">
        <is>
          <t>Cl2; Chlorine</t>
        </is>
      </c>
      <c r="D743" s="2" t="n"/>
      <c r="E743" t="inlineStr">
        <is>
          <t>7782-50-5</t>
        </is>
      </c>
      <c r="F743" s="2" t="inlineStr">
        <is>
          <t>Cloro - aire</t>
        </is>
      </c>
      <c r="H743" t="n">
        <v>1.5</v>
      </c>
      <c r="I743" t="inlineStr">
        <is>
          <t>VLI</t>
        </is>
      </c>
      <c r="J743" t="inlineStr">
        <is>
          <t>270-331-319-335-315-400</t>
        </is>
      </c>
      <c r="L743" s="18" t="n">
        <v>1.5</v>
      </c>
      <c r="M743" s="18" t="n">
        <v>1.5</v>
      </c>
      <c r="N743" t="inlineStr">
        <is>
          <t>Alemania</t>
        </is>
      </c>
    </row>
    <row r="744">
      <c r="A744" s="2" t="inlineStr">
        <is>
          <t>Flúor en aire</t>
        </is>
      </c>
      <c r="B744" s="2" t="inlineStr">
        <is>
          <t>Método interno basado en OSHA SLC1 (PNT00600)</t>
        </is>
      </c>
      <c r="C744" s="2" t="inlineStr">
        <is>
          <t>F2, Fluor; Fluorine</t>
        </is>
      </c>
      <c r="D744" s="2" t="n"/>
      <c r="E744" t="inlineStr">
        <is>
          <t>7782-41-4</t>
        </is>
      </c>
      <c r="F744" s="2" t="inlineStr">
        <is>
          <t>Flúor - aire</t>
        </is>
      </c>
      <c r="G744" t="n">
        <v>1.6</v>
      </c>
      <c r="H744" t="n">
        <v>3.2</v>
      </c>
      <c r="I744" t="inlineStr">
        <is>
          <t>VLB, VLI</t>
        </is>
      </c>
      <c r="J744" t="inlineStr">
        <is>
          <t>270-330-314</t>
        </is>
      </c>
    </row>
    <row r="745">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t="n">
        <v>7</v>
      </c>
      <c r="H745" t="n">
        <v>14</v>
      </c>
      <c r="I745" t="inlineStr">
        <is>
          <t>VLI</t>
        </is>
      </c>
      <c r="J745" t="inlineStr">
        <is>
          <t>220-330-400</t>
        </is>
      </c>
    </row>
    <row r="746">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t="n">
        <v>7</v>
      </c>
      <c r="H746" t="n">
        <v>14</v>
      </c>
      <c r="I746" t="inlineStr">
        <is>
          <t>VLI</t>
        </is>
      </c>
      <c r="J746" t="inlineStr">
        <is>
          <t>220-330-400</t>
        </is>
      </c>
    </row>
    <row r="747">
      <c r="A747" s="2" t="inlineStr">
        <is>
          <t>8 días</t>
        </is>
      </c>
      <c r="B747" s="2" t="inlineStr"/>
      <c r="C747" s="2" t="inlineStr">
        <is>
          <t>I2; Iodine</t>
        </is>
      </c>
      <c r="D747" s="2" t="n"/>
      <c r="E747" t="inlineStr">
        <is>
          <t>7553-56-2</t>
        </is>
      </c>
      <c r="F747" s="2" t="inlineStr">
        <is>
          <t>Yodo  - aire</t>
        </is>
      </c>
      <c r="G747" t="n">
        <v>0.1</v>
      </c>
      <c r="I747" t="inlineStr">
        <is>
          <t>s, FIV</t>
        </is>
      </c>
      <c r="J747" t="inlineStr">
        <is>
          <t>332-312-400</t>
        </is>
      </c>
      <c r="L747" s="18" t="n">
        <v>0.1</v>
      </c>
      <c r="M747" s="18" t="n">
        <v>1</v>
      </c>
      <c r="N747" t="inlineStr">
        <is>
          <t>Dinamarca</t>
        </is>
      </c>
    </row>
    <row r="748">
      <c r="A748" s="2" t="inlineStr">
        <is>
          <t>Yodo</t>
        </is>
      </c>
      <c r="B748" s="2" t="inlineStr"/>
      <c r="C748" s="2" t="inlineStr">
        <is>
          <t>I2; Iodine</t>
        </is>
      </c>
      <c r="D748" s="2" t="n"/>
      <c r="E748" t="inlineStr">
        <is>
          <t>7553-56-2</t>
        </is>
      </c>
      <c r="F748" s="2" t="inlineStr">
        <is>
          <t>Yodo  - aire</t>
        </is>
      </c>
      <c r="G748" t="n">
        <v>0.1</v>
      </c>
      <c r="I748" t="inlineStr">
        <is>
          <t>s, FIV</t>
        </is>
      </c>
      <c r="J748" t="inlineStr">
        <is>
          <t>332-312-400</t>
        </is>
      </c>
      <c r="L748" s="18" t="n">
        <v>0.1</v>
      </c>
      <c r="M748" s="18" t="n">
        <v>1</v>
      </c>
      <c r="N748" t="inlineStr">
        <is>
          <t>Dinamarca</t>
        </is>
      </c>
    </row>
    <row r="749">
      <c r="A749" s="2" t="inlineStr">
        <is>
          <t>urgente 8 días</t>
        </is>
      </c>
      <c r="B749" s="2" t="inlineStr">
        <is>
          <t>Método interno basado OSHA ID214</t>
        </is>
      </c>
      <c r="C749" s="2" t="inlineStr">
        <is>
          <t>O3</t>
        </is>
      </c>
      <c r="D749" s="2" t="n"/>
      <c r="E749" t="inlineStr">
        <is>
          <t>10028-15-6</t>
        </is>
      </c>
      <c r="F749" s="2" t="inlineStr">
        <is>
          <t>Ozono - aire</t>
        </is>
      </c>
      <c r="G749" t="n">
        <v>0.1</v>
      </c>
      <c r="M749" t="n">
        <v>0.2</v>
      </c>
      <c r="N749" t="inlineStr">
        <is>
          <t>Nueva Zelanda</t>
        </is>
      </c>
    </row>
    <row r="750">
      <c r="A750" s="2" t="inlineStr">
        <is>
          <t>Ozono en aire</t>
        </is>
      </c>
      <c r="B750" s="2" t="inlineStr">
        <is>
          <t>Método interno basado OSHA ID214</t>
        </is>
      </c>
      <c r="C750" s="2" t="inlineStr">
        <is>
          <t>O3</t>
        </is>
      </c>
      <c r="D750" s="2" t="n"/>
      <c r="E750" t="inlineStr">
        <is>
          <t>10028-15-6</t>
        </is>
      </c>
      <c r="F750" s="2" t="inlineStr">
        <is>
          <t>Ozono - aire</t>
        </is>
      </c>
      <c r="G750" t="n">
        <v>0.1</v>
      </c>
      <c r="M750" t="n">
        <v>0.2</v>
      </c>
      <c r="N750" t="inlineStr">
        <is>
          <t>Nueva Zelanda</t>
        </is>
      </c>
    </row>
    <row r="75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t="n">
        <v>1.32</v>
      </c>
      <c r="H751" t="n">
        <v>2.64</v>
      </c>
      <c r="I751" t="inlineStr">
        <is>
          <t>s</t>
        </is>
      </c>
      <c r="J751" t="inlineStr">
        <is>
          <t>331-314</t>
        </is>
      </c>
    </row>
    <row r="752">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t="n">
        <v>1.32</v>
      </c>
      <c r="H752" s="18" t="n">
        <v>2.64</v>
      </c>
      <c r="I752" s="18" t="inlineStr">
        <is>
          <t>s</t>
        </is>
      </c>
      <c r="J752" s="18" t="inlineStr">
        <is>
          <t>331-314</t>
        </is>
      </c>
      <c r="K752" s="18" t="n"/>
    </row>
    <row r="753">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t="n">
        <v>1.4</v>
      </c>
      <c r="J753" t="inlineStr">
        <is>
          <t>271-332-302-314</t>
        </is>
      </c>
      <c r="L753" t="n">
        <v>1.4</v>
      </c>
      <c r="M753" s="18" t="n">
        <v>2.8</v>
      </c>
      <c r="N753" t="inlineStr">
        <is>
          <t>Dinamarca</t>
        </is>
      </c>
    </row>
    <row r="754">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t="n">
        <v>1.4</v>
      </c>
      <c r="J754" t="inlineStr">
        <is>
          <t>271-332-302-314</t>
        </is>
      </c>
      <c r="L754" t="n">
        <v>1.4</v>
      </c>
      <c r="M754" s="18" t="n">
        <v>2.8</v>
      </c>
      <c r="N754" s="18" t="inlineStr">
        <is>
          <t>Dinamarca</t>
        </is>
      </c>
    </row>
    <row r="755" customForma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9" t="n">
        <v>2.5</v>
      </c>
      <c r="I755" s="9" t="inlineStr">
        <is>
          <t>VLI</t>
        </is>
      </c>
      <c r="L755" s="9" t="n">
        <v>2.5</v>
      </c>
      <c r="M755" s="9" t="n">
        <v>5</v>
      </c>
      <c r="N755" s="9" t="inlineStr">
        <is>
          <t>Dinamarca</t>
        </is>
      </c>
    </row>
    <row r="756" customForma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9" t="n">
        <v>2.5</v>
      </c>
      <c r="I756" s="9" t="inlineStr">
        <is>
          <t>VLI</t>
        </is>
      </c>
      <c r="L756" s="9" t="n">
        <v>2.5</v>
      </c>
      <c r="M756" s="9" t="n">
        <v>2.5</v>
      </c>
      <c r="N756" s="9" t="inlineStr">
        <is>
          <t>Dinamarca</t>
        </is>
      </c>
    </row>
    <row r="757">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t="n">
        <v>0.96</v>
      </c>
      <c r="H757" s="18" t="n">
        <v>1.91</v>
      </c>
      <c r="I757" s="18" t="inlineStr">
        <is>
          <t>VLI, (véase capítulo 9)</t>
        </is>
      </c>
      <c r="J757" s="18" t="inlineStr">
        <is>
          <t>270-330-314</t>
        </is>
      </c>
      <c r="K757" s="18" t="n"/>
    </row>
    <row r="758">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t="n">
        <v>0.96</v>
      </c>
      <c r="H758" s="18" t="n">
        <v>1.91</v>
      </c>
      <c r="I758" s="18" t="inlineStr">
        <is>
          <t>VLI, (véase capítulo 9)</t>
        </is>
      </c>
      <c r="J758" s="18" t="inlineStr">
        <is>
          <t>270-330-314</t>
        </is>
      </c>
      <c r="K758" s="18" t="n"/>
    </row>
    <row r="759">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t="n">
        <v>0.005</v>
      </c>
      <c r="I759" t="inlineStr">
        <is>
          <t>r, C1, Sen, VLB, v</t>
        </is>
      </c>
      <c r="K759" t="inlineStr">
        <is>
          <t>Sí.</t>
        </is>
      </c>
      <c r="L759" s="18" t="n">
        <v>0.001</v>
      </c>
      <c r="M759" s="18" t="n">
        <v>0.008</v>
      </c>
      <c r="N759" t="inlineStr">
        <is>
          <t>Alemania</t>
        </is>
      </c>
    </row>
    <row r="760">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t="n">
        <v>266</v>
      </c>
      <c r="I760" t="inlineStr">
        <is>
          <t>r, VLB, vía dérmica, VLI</t>
        </is>
      </c>
      <c r="J760" t="inlineStr">
        <is>
          <t>225-331-311-301-370</t>
        </is>
      </c>
      <c r="L760" s="18" t="n">
        <v>130</v>
      </c>
      <c r="M760" s="18" t="n">
        <v>260</v>
      </c>
      <c r="N760" t="inlineStr">
        <is>
          <t>Alemania</t>
        </is>
      </c>
    </row>
    <row r="76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t="n">
        <v>0.005</v>
      </c>
      <c r="I761" t="inlineStr">
        <is>
          <t>r, C1, Sen, VLB, v</t>
        </is>
      </c>
      <c r="K761" t="inlineStr">
        <is>
          <t>Sí.</t>
        </is>
      </c>
      <c r="L761" s="18" t="n">
        <v>0.001</v>
      </c>
      <c r="M761" s="18" t="n">
        <v>0.008</v>
      </c>
      <c r="N761" t="inlineStr">
        <is>
          <t>Alemania</t>
        </is>
      </c>
    </row>
    <row r="762">
      <c r="A762" s="2" t="inlineStr">
        <is>
          <t>Citrato en superficie (sub)</t>
        </is>
      </c>
      <c r="B762" s="2" t="inlineStr">
        <is>
          <t>IT 1 Ac. Orgánicos ligeros</t>
        </is>
      </c>
      <c r="C762" s="2" t="n"/>
      <c r="D762" s="2" t="n"/>
      <c r="F762" s="2" t="inlineStr">
        <is>
          <t>Citrato en superficie (sub)</t>
        </is>
      </c>
    </row>
    <row r="763">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L763" t="n">
        <v>5</v>
      </c>
      <c r="N763" t="inlineStr">
        <is>
          <t>Letonia</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row>
    <row r="765">
      <c r="A765" s="2" t="inlineStr">
        <is>
          <t>Citrato en aire (sub)</t>
        </is>
      </c>
      <c r="B765" s="2" t="inlineStr">
        <is>
          <t>IT 1 Ac. Orgánicos ligeros</t>
        </is>
      </c>
      <c r="C765" s="2" t="n"/>
      <c r="D765" s="2" t="n"/>
      <c r="F765" s="2" t="inlineStr">
        <is>
          <t>Citrato en aire (sub)</t>
        </is>
      </c>
    </row>
    <row r="766">
      <c r="A766" s="2" t="inlineStr">
        <is>
          <t>Hidrazina en aire (sub)</t>
        </is>
      </c>
      <c r="B766" s="2" t="inlineStr">
        <is>
          <t>NIOSH 3503 mod.</t>
        </is>
      </c>
      <c r="C766" s="2" t="inlineStr">
        <is>
          <t>Hidracina; Hydrazine</t>
        </is>
      </c>
      <c r="D766" s="2" t="n"/>
      <c r="E766" t="inlineStr">
        <is>
          <t>302-01-2</t>
        </is>
      </c>
      <c r="F766" s="2" t="inlineStr">
        <is>
          <t>Hidracina (Hidrazina) en aire (sub)</t>
        </is>
      </c>
      <c r="G766" t="n">
        <v>0.013</v>
      </c>
      <c r="I766" t="inlineStr">
        <is>
          <t>r, C1B, Sen, vía dérmica, v</t>
        </is>
      </c>
      <c r="J766" t="inlineStr">
        <is>
          <t>226-350-331-311-301-314-317-400-410</t>
        </is>
      </c>
      <c r="K766" t="inlineStr">
        <is>
          <t>Sí.</t>
        </is>
      </c>
      <c r="L766" s="18" t="n">
        <v>0.013</v>
      </c>
      <c r="M766" s="18" t="n">
        <v>0.026</v>
      </c>
      <c r="N766" t="inlineStr">
        <is>
          <t>Dinamarca</t>
        </is>
      </c>
    </row>
    <row r="767">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t="n">
        <v>5</v>
      </c>
      <c r="H767" s="18" t="n">
        <v>10</v>
      </c>
      <c r="I767" s="18" t="inlineStr">
        <is>
          <t>am</t>
        </is>
      </c>
      <c r="J767" s="18" t="n"/>
      <c r="K767" s="18" t="inlineStr">
        <is>
          <t>Valorar si procede por RD 612/2024.</t>
        </is>
      </c>
    </row>
    <row r="768">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t="n">
        <v>0.5</v>
      </c>
      <c r="M768" t="n">
        <v>1.5</v>
      </c>
      <c r="N768" t="inlineStr">
        <is>
          <t>Alemania</t>
        </is>
      </c>
    </row>
    <row r="769">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18" t="n">
        <v>0.5</v>
      </c>
      <c r="M769" t="n">
        <v>1.5</v>
      </c>
      <c r="N769" t="inlineStr">
        <is>
          <t>Alemania</t>
        </is>
      </c>
    </row>
    <row r="770">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row>
    <row r="77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row>
    <row r="772">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t="n">
        <v>10</v>
      </c>
      <c r="I772" t="inlineStr">
        <is>
          <t>e, o, c</t>
        </is>
      </c>
      <c r="L772" t="n">
        <v>10</v>
      </c>
      <c r="M772" s="18" t="n">
        <v>20</v>
      </c>
      <c r="N772" t="inlineStr">
        <is>
          <t>Alemania</t>
        </is>
      </c>
    </row>
    <row r="773">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t="n">
        <v>10</v>
      </c>
      <c r="I773" t="inlineStr">
        <is>
          <t>e, o, c</t>
        </is>
      </c>
      <c r="L773" t="n">
        <v>10</v>
      </c>
      <c r="M773" s="18" t="n">
        <v>20</v>
      </c>
      <c r="N773" t="inlineStr">
        <is>
          <t>Alemania</t>
        </is>
      </c>
    </row>
    <row r="774">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t="n">
        <v>0.2</v>
      </c>
      <c r="I774" t="inlineStr">
        <is>
          <t>d</t>
        </is>
      </c>
    </row>
    <row r="775">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t="n">
        <v>0.2</v>
      </c>
      <c r="I775" t="inlineStr">
        <is>
          <t>d</t>
        </is>
      </c>
    </row>
    <row r="776">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t="n">
        <v>14</v>
      </c>
      <c r="H776" t="n">
        <v>36</v>
      </c>
      <c r="I776" t="inlineStr">
        <is>
          <t>VLI</t>
        </is>
      </c>
      <c r="J776" t="inlineStr">
        <is>
          <t>221-331-314-400</t>
        </is>
      </c>
    </row>
    <row r="777">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t="n">
        <v>14</v>
      </c>
      <c r="H777" t="n">
        <v>36</v>
      </c>
      <c r="I777" t="inlineStr">
        <is>
          <t>VLI</t>
        </is>
      </c>
      <c r="J777" t="inlineStr">
        <is>
          <t>221-331-314-400</t>
        </is>
      </c>
    </row>
    <row r="778">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t="n">
        <v>10</v>
      </c>
      <c r="H778" t="n">
        <v>20</v>
      </c>
      <c r="J778" t="inlineStr">
        <is>
          <t>302-319</t>
        </is>
      </c>
    </row>
    <row r="779">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t="n">
        <v>10</v>
      </c>
      <c r="H779" t="n">
        <v>20</v>
      </c>
      <c r="J779" t="inlineStr">
        <is>
          <t>302-319</t>
        </is>
      </c>
    </row>
    <row r="780">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t="n">
        <v>1</v>
      </c>
      <c r="H780" t="n">
        <v>5</v>
      </c>
      <c r="I780" t="inlineStr">
        <is>
          <t>vía dérmica, VLI</t>
        </is>
      </c>
      <c r="J780" t="inlineStr">
        <is>
          <t>224-330-400-410</t>
        </is>
      </c>
    </row>
    <row r="78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t="n">
        <v>1</v>
      </c>
      <c r="H781" t="n">
        <v>5</v>
      </c>
      <c r="I781" t="inlineStr">
        <is>
          <t>vía dérmica, VLI</t>
        </is>
      </c>
      <c r="J781" t="inlineStr">
        <is>
          <t>224-330-400-410</t>
        </is>
      </c>
    </row>
    <row r="782">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t="n">
        <v>1</v>
      </c>
      <c r="H782" t="n">
        <v>5</v>
      </c>
      <c r="I782" t="inlineStr">
        <is>
          <t>vía dérmica, VLI</t>
        </is>
      </c>
      <c r="J782" t="inlineStr">
        <is>
          <t>300-400-410</t>
        </is>
      </c>
    </row>
    <row r="783">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t="n">
        <v>1</v>
      </c>
      <c r="H783" t="n">
        <v>5</v>
      </c>
      <c r="I783" t="inlineStr">
        <is>
          <t>vía dérmica, VLI</t>
        </is>
      </c>
      <c r="J783" t="inlineStr">
        <is>
          <t>300-400-410</t>
        </is>
      </c>
    </row>
    <row r="784" customFormat="1" s="19">
      <c r="A784" s="20" t="n"/>
      <c r="B784" s="20" t="n"/>
      <c r="C784" s="20" t="n"/>
      <c r="D784" s="20" t="inlineStr">
        <is>
          <t>Fluoruro sódico; Fluorides</t>
        </is>
      </c>
      <c r="E784" s="19" t="inlineStr">
        <is>
          <t>7681-49-4</t>
        </is>
      </c>
      <c r="F784" s="20" t="inlineStr">
        <is>
          <t>Fluoruros solubles</t>
        </is>
      </c>
      <c r="L784" s="19" t="n">
        <v>2</v>
      </c>
      <c r="N784" s="19" t="inlineStr">
        <is>
          <t>FRANCIA</t>
        </is>
      </c>
    </row>
    <row r="785">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t="n">
        <v>2.5</v>
      </c>
      <c r="I785" t="inlineStr">
        <is>
          <t>VLB, VLI</t>
        </is>
      </c>
      <c r="L785" s="18" t="n">
        <v>1</v>
      </c>
      <c r="M785" s="18" t="n">
        <v>4</v>
      </c>
      <c r="N785" t="inlineStr">
        <is>
          <t>Alemania</t>
        </is>
      </c>
    </row>
    <row r="786">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t="n">
        <v>2.5</v>
      </c>
      <c r="I786" t="inlineStr">
        <is>
          <t>VLB, VLI</t>
        </is>
      </c>
      <c r="L786" s="18" t="n">
        <v>1</v>
      </c>
      <c r="M786" s="18" t="n">
        <v>4</v>
      </c>
      <c r="N786" t="inlineStr">
        <is>
          <t>Alemania</t>
        </is>
      </c>
    </row>
    <row r="787">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t="n">
        <v>2</v>
      </c>
      <c r="L787" s="18" t="n">
        <v>2</v>
      </c>
      <c r="M787" s="18" t="n">
        <v>4</v>
      </c>
      <c r="N787" t="inlineStr">
        <is>
          <t>Dinamarca</t>
        </is>
      </c>
    </row>
    <row r="788">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t="n">
        <v>2</v>
      </c>
      <c r="L788" s="18" t="n">
        <v>2</v>
      </c>
      <c r="M788" s="18" t="n">
        <v>4</v>
      </c>
      <c r="N788" s="18" t="inlineStr">
        <is>
          <t>Dinamarca</t>
        </is>
      </c>
    </row>
    <row r="789">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t="n">
        <v>0.05</v>
      </c>
      <c r="I789" t="inlineStr">
        <is>
          <t>$, v</t>
        </is>
      </c>
      <c r="K789" t="inlineStr">
        <is>
          <t>Sí, ensayo asociado a humos diésel. Valorar si además procede ubicuidad.</t>
        </is>
      </c>
    </row>
    <row r="790">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t="n">
        <v>1.8</v>
      </c>
      <c r="I790" t="inlineStr">
        <is>
          <t>r, C1B, TR1B, vía dérmica, v, M1B</t>
        </is>
      </c>
      <c r="J790" t="inlineStr">
        <is>
          <t>220-350-340-360Fd,331-301-335-336-372-314-318</t>
        </is>
      </c>
      <c r="K790" t="inlineStr">
        <is>
          <t>Sí.</t>
        </is>
      </c>
      <c r="L790" s="18" t="n">
        <v>1.8</v>
      </c>
      <c r="M790" s="18" t="n">
        <v>3.6</v>
      </c>
      <c r="N790" t="inlineStr">
        <is>
          <t>Dinamarca</t>
        </is>
      </c>
    </row>
    <row r="79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t="n">
        <v>1.8</v>
      </c>
      <c r="I791" t="inlineStr">
        <is>
          <t>r, C1B, TR1B, vía dérmica, v, M1B</t>
        </is>
      </c>
      <c r="J791" t="inlineStr">
        <is>
          <t>220-350-340-360Fd,331-301-335-336-372-314-318</t>
        </is>
      </c>
      <c r="K791" t="inlineStr">
        <is>
          <t>Sí.</t>
        </is>
      </c>
      <c r="L791" s="18" t="n">
        <v>1.8</v>
      </c>
      <c r="M791" s="18" t="n">
        <v>3.6</v>
      </c>
      <c r="N791" t="inlineStr">
        <is>
          <t>Dinamarca</t>
        </is>
      </c>
    </row>
    <row r="792">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t="n">
        <v>3</v>
      </c>
      <c r="I792" t="inlineStr">
        <is>
          <t>e, o, c, d</t>
        </is>
      </c>
      <c r="L792" s="18" t="n">
        <v>0.3</v>
      </c>
      <c r="M792" s="18" t="n">
        <v>2.4</v>
      </c>
      <c r="N792" t="inlineStr">
        <is>
          <t>Alemania</t>
        </is>
      </c>
    </row>
    <row r="793">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t="n">
        <v>3</v>
      </c>
      <c r="I793" t="inlineStr">
        <is>
          <t>e, o, c, d</t>
        </is>
      </c>
      <c r="L793" s="18" t="n">
        <v>0.3</v>
      </c>
      <c r="M793" s="18" t="n">
        <v>2.4</v>
      </c>
      <c r="N793" t="inlineStr">
        <is>
          <t>Alemania</t>
        </is>
      </c>
    </row>
    <row r="794">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t="n">
        <v>0.05</v>
      </c>
      <c r="I794" t="inlineStr">
        <is>
          <t>d, v</t>
        </is>
      </c>
      <c r="K794" s="18" t="inlineStr">
        <is>
          <t>Sí. Valorar si además procede ubicuidad.</t>
        </is>
      </c>
      <c r="L794" s="18" t="n">
        <v>0.05</v>
      </c>
      <c r="M794" s="18" t="n">
        <v>0.1</v>
      </c>
      <c r="N794" t="inlineStr">
        <is>
          <t>Dinamarca</t>
        </is>
      </c>
    </row>
    <row r="795">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t="n">
        <v>0.05</v>
      </c>
      <c r="I795" t="inlineStr">
        <is>
          <t>d, v</t>
        </is>
      </c>
      <c r="K795" s="18" t="inlineStr">
        <is>
          <t>Sí. Valorar si además procede ubicuidad.</t>
        </is>
      </c>
      <c r="L795" s="18" t="n">
        <v>0.05</v>
      </c>
      <c r="M795" s="18" t="n">
        <v>0.1</v>
      </c>
      <c r="N795" t="inlineStr">
        <is>
          <t>Dinamarca</t>
        </is>
      </c>
    </row>
    <row r="796">
      <c r="A796" s="2" t="inlineStr">
        <is>
          <t>Sílice cristalina (RX)</t>
        </is>
      </c>
      <c r="B796" s="2" t="inlineStr">
        <is>
          <t>INS-IT10</t>
        </is>
      </c>
      <c r="C796" s="2" t="inlineStr">
        <is>
          <t>SCR</t>
        </is>
      </c>
      <c r="D796" s="2" t="n"/>
      <c r="E796" t="inlineStr">
        <is>
          <t>14808-60-7</t>
        </is>
      </c>
      <c r="F796" s="2" t="inlineStr">
        <is>
          <t>Sílice cristalina (cuarzo) Rayos X - aire</t>
        </is>
      </c>
      <c r="G796" t="n">
        <v>0.05</v>
      </c>
      <c r="I796" t="inlineStr">
        <is>
          <t>d, v</t>
        </is>
      </c>
      <c r="K796" s="18" t="inlineStr">
        <is>
          <t>Sí. Valorar si además procede ubicuidad.</t>
        </is>
      </c>
      <c r="L796" s="18" t="n">
        <v>0.05</v>
      </c>
      <c r="M796" s="18" t="n">
        <v>0.1</v>
      </c>
      <c r="N796" t="inlineStr">
        <is>
          <t>Dinamarca</t>
        </is>
      </c>
    </row>
    <row r="797">
      <c r="A797" s="2" t="inlineStr">
        <is>
          <t>Sílice cristalina (RX)</t>
        </is>
      </c>
      <c r="B797" s="2" t="inlineStr">
        <is>
          <t>INS-IT10</t>
        </is>
      </c>
      <c r="C797" s="2" t="inlineStr">
        <is>
          <t>SCR</t>
        </is>
      </c>
      <c r="D797" s="2" t="n"/>
      <c r="E797" t="inlineStr">
        <is>
          <t>14464-46-1</t>
        </is>
      </c>
      <c r="F797" s="2" t="inlineStr">
        <is>
          <t>Sílice cristalina (cristobalita) Rayos X - aire</t>
        </is>
      </c>
      <c r="G797" t="n">
        <v>0.05</v>
      </c>
      <c r="I797" t="inlineStr">
        <is>
          <t>d, v</t>
        </is>
      </c>
      <c r="K797" s="18" t="inlineStr">
        <is>
          <t>Sí. Valorar si además procede ubicuidad.</t>
        </is>
      </c>
      <c r="L797" s="18" t="n">
        <v>0.05</v>
      </c>
      <c r="M797" s="18" t="n">
        <v>0.1</v>
      </c>
      <c r="N797" t="inlineStr">
        <is>
          <t>Dinamarca</t>
        </is>
      </c>
    </row>
    <row r="798">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t="n">
        <v>0.05</v>
      </c>
      <c r="I798" t="inlineStr">
        <is>
          <t>d, v</t>
        </is>
      </c>
      <c r="K798" s="18" t="inlineStr">
        <is>
          <t>Sí. Valorar si además procede ubicuidad.</t>
        </is>
      </c>
      <c r="L798" s="18" t="n">
        <v>0.05</v>
      </c>
      <c r="M798" s="18" t="n">
        <v>0.1</v>
      </c>
      <c r="N798" t="inlineStr">
        <is>
          <t>Dinamarca</t>
        </is>
      </c>
    </row>
    <row r="799">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t="n">
        <v>0.05</v>
      </c>
      <c r="I799" t="inlineStr">
        <is>
          <t>d, v</t>
        </is>
      </c>
      <c r="K799" s="18" t="inlineStr">
        <is>
          <t>Sí. Valorar si además procede ubicuidad.</t>
        </is>
      </c>
      <c r="L799" s="18" t="n">
        <v>0.05</v>
      </c>
      <c r="M799" s="18" t="n">
        <v>0.1</v>
      </c>
      <c r="N799" t="inlineStr">
        <is>
          <t>Dinamarca</t>
        </is>
      </c>
    </row>
    <row r="800">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t="n">
        <v>0.05</v>
      </c>
      <c r="I800" t="inlineStr">
        <is>
          <t>d, v</t>
        </is>
      </c>
      <c r="K800" s="18" t="inlineStr">
        <is>
          <t>Sí. Valorar si además procede ubicuidad.</t>
        </is>
      </c>
      <c r="L800" s="18" t="n">
        <v>0.05</v>
      </c>
      <c r="M800" s="18" t="n">
        <v>0.1</v>
      </c>
      <c r="N800" t="inlineStr">
        <is>
          <t>Dinamarca</t>
        </is>
      </c>
    </row>
    <row r="80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t="n">
        <v>1210</v>
      </c>
      <c r="I801" t="inlineStr">
        <is>
          <t>VLB, VLI</t>
        </is>
      </c>
      <c r="J801" t="inlineStr">
        <is>
          <t>225-319-336-EUH066</t>
        </is>
      </c>
      <c r="L801" s="18" t="n">
        <v>594</v>
      </c>
      <c r="M801" s="18" t="n">
        <v>1187</v>
      </c>
      <c r="N801" t="inlineStr">
        <is>
          <t>Bélgica</t>
        </is>
      </c>
    </row>
    <row r="802">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t="n">
        <v>600</v>
      </c>
      <c r="H802" t="n">
        <v>900</v>
      </c>
      <c r="I802" t="inlineStr">
        <is>
          <t>VLB, VLI</t>
        </is>
      </c>
      <c r="J802" t="inlineStr">
        <is>
          <t>225-319-336</t>
        </is>
      </c>
    </row>
    <row r="803">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t="n">
        <v>83</v>
      </c>
      <c r="H803" t="n">
        <v>208</v>
      </c>
      <c r="I803" t="inlineStr">
        <is>
          <t>VLB, VLI</t>
        </is>
      </c>
      <c r="J803" t="inlineStr">
        <is>
          <t>225-332-319-336-351</t>
        </is>
      </c>
    </row>
    <row r="804">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t="n">
        <v>95</v>
      </c>
      <c r="I804" t="inlineStr">
        <is>
          <t>VLI</t>
        </is>
      </c>
      <c r="J804" t="inlineStr">
        <is>
          <t>226-332</t>
        </is>
      </c>
      <c r="L804" s="18" t="n">
        <v>95</v>
      </c>
      <c r="M804" s="18" t="n">
        <v>190</v>
      </c>
      <c r="N804" t="inlineStr">
        <is>
          <t>Dinamarca</t>
        </is>
      </c>
    </row>
    <row r="805">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t="n">
        <v>41</v>
      </c>
      <c r="H805" t="n">
        <v>82</v>
      </c>
      <c r="I805" t="inlineStr">
        <is>
          <t>VLB, vía dérmica, VLI</t>
        </is>
      </c>
      <c r="J805" t="inlineStr">
        <is>
          <t>226-332</t>
        </is>
      </c>
    </row>
    <row r="806">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t="n">
        <v>148</v>
      </c>
      <c r="J806" t="inlineStr">
        <is>
          <t>226-335</t>
        </is>
      </c>
      <c r="L806" s="18" t="n">
        <v>150</v>
      </c>
      <c r="M806" s="18" t="n">
        <v>240</v>
      </c>
      <c r="N806" t="inlineStr">
        <is>
          <t>Finlandia</t>
        </is>
      </c>
    </row>
    <row r="807">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t="n">
        <v>148</v>
      </c>
      <c r="J807" t="inlineStr">
        <is>
          <t>(226-335)</t>
        </is>
      </c>
      <c r="L807" s="18" t="n">
        <v>150</v>
      </c>
      <c r="M807" s="18" t="n">
        <v>240</v>
      </c>
      <c r="N807" t="inlineStr">
        <is>
          <t>Finlandia</t>
        </is>
      </c>
    </row>
    <row r="808">
      <c r="A808" s="2" t="inlineStr">
        <is>
          <t>Prueba de perfil</t>
        </is>
      </c>
      <c r="B808" s="2" t="inlineStr"/>
      <c r="C808" s="2" t="inlineStr">
        <is>
          <t>2-Hexanona; Metilbutilcetona; MBK; Propilcetona</t>
        </is>
      </c>
      <c r="D808" s="2" t="n"/>
      <c r="E808" t="inlineStr">
        <is>
          <t>591-78-6</t>
        </is>
      </c>
      <c r="F808" s="2" t="inlineStr">
        <is>
          <t>P0210 Metil-n-butilcetona - aire</t>
        </is>
      </c>
      <c r="G808" t="n">
        <v>21</v>
      </c>
      <c r="H808" t="n">
        <v>42</v>
      </c>
      <c r="I808" t="inlineStr">
        <is>
          <t>VLB, vía dérmica</t>
        </is>
      </c>
      <c r="J808" t="inlineStr">
        <is>
          <t>226-361f-372-336</t>
        </is>
      </c>
    </row>
    <row r="809">
      <c r="A809" s="13" t="inlineStr">
        <is>
          <t>Espironolactona - aire</t>
        </is>
      </c>
      <c r="B809" s="13" t="inlineStr">
        <is>
          <t>suministrado por cliente. SPMAS 29102021</t>
        </is>
      </c>
      <c r="C809" s="13" t="n"/>
      <c r="D809" s="13" t="n"/>
      <c r="E809" t="inlineStr">
        <is>
          <t>52-01-7</t>
        </is>
      </c>
      <c r="F809" s="13" t="inlineStr">
        <is>
          <t>Espironolactona - aire</t>
        </is>
      </c>
    </row>
    <row r="810">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t="n">
        <v>25</v>
      </c>
      <c r="I810" t="inlineStr">
        <is>
          <t>Sen, vía dérmica</t>
        </is>
      </c>
      <c r="J810" t="inlineStr">
        <is>
          <t>226-312-302-314-334-317</t>
        </is>
      </c>
      <c r="L810" s="18" t="n">
        <v>25</v>
      </c>
      <c r="M810" s="18" t="n">
        <v>35</v>
      </c>
      <c r="N810" t="inlineStr">
        <is>
          <t>Francia</t>
        </is>
      </c>
    </row>
    <row r="811">
      <c r="A811" s="2" t="inlineStr">
        <is>
          <t>Furosemida en superficie (sub)</t>
        </is>
      </c>
      <c r="B811" s="2" t="inlineStr">
        <is>
          <t>IT 1 Ac. Orgánicos ligeros</t>
        </is>
      </c>
      <c r="C811" s="2" t="n"/>
      <c r="D811" s="2" t="n"/>
      <c r="E811" t="inlineStr">
        <is>
          <t>54-31-9</t>
        </is>
      </c>
      <c r="F811" s="2" t="inlineStr">
        <is>
          <t>Furosemida en superficie (sub)</t>
        </is>
      </c>
    </row>
    <row r="812">
      <c r="A812" s="13" t="inlineStr">
        <is>
          <t>Alcohol etílico (Anasorb) - aire</t>
        </is>
      </c>
      <c r="B812" s="13" t="inlineStr"/>
      <c r="C812" s="13" t="inlineStr">
        <is>
          <t>Etanol.</t>
        </is>
      </c>
      <c r="D812" s="13" t="n"/>
      <c r="E812" t="inlineStr">
        <is>
          <t>64-17-5</t>
        </is>
      </c>
      <c r="F812" s="13" t="inlineStr">
        <is>
          <t>Alcohol etílico (Anasorb) - aire</t>
        </is>
      </c>
      <c r="H812" t="n">
        <v>1910</v>
      </c>
      <c r="I812" t="inlineStr">
        <is>
          <t>s</t>
        </is>
      </c>
      <c r="J812" t="n">
        <v>225</v>
      </c>
      <c r="L812" t="n">
        <v>260</v>
      </c>
      <c r="M812" t="n">
        <v>1900</v>
      </c>
      <c r="N812" t="inlineStr">
        <is>
          <t>Holanda</t>
        </is>
      </c>
    </row>
    <row r="813">
      <c r="A813" s="2" t="inlineStr">
        <is>
          <t>3-Etoxipropionato de etilo</t>
        </is>
      </c>
      <c r="B813" s="2" t="inlineStr"/>
      <c r="C813" s="2" t="inlineStr">
        <is>
          <t>Ethyl-3-ethoxypropionate</t>
        </is>
      </c>
      <c r="D813" s="2" t="n"/>
      <c r="E813" t="inlineStr">
        <is>
          <t>763-69-9</t>
        </is>
      </c>
      <c r="F813" s="2" t="inlineStr">
        <is>
          <t>3-Etoxipropionato de etilo</t>
        </is>
      </c>
      <c r="L813" t="n">
        <v>610</v>
      </c>
      <c r="M813" t="n">
        <v>610</v>
      </c>
      <c r="N813" t="inlineStr">
        <is>
          <t>Alemania</t>
        </is>
      </c>
    </row>
    <row r="814">
      <c r="A814" s="2" t="inlineStr">
        <is>
          <t>1 VOC urgente 8 días</t>
        </is>
      </c>
      <c r="B814" s="2" t="inlineStr"/>
      <c r="C814" s="2" t="inlineStr">
        <is>
          <t>Ethyl-3-ethoxypropionate</t>
        </is>
      </c>
      <c r="D814" s="2" t="n"/>
      <c r="E814" t="inlineStr">
        <is>
          <t>763-69-9</t>
        </is>
      </c>
      <c r="F814" s="2" t="inlineStr">
        <is>
          <t>3-Etoxipropionato de etilo</t>
        </is>
      </c>
      <c r="L814" t="n">
        <v>610</v>
      </c>
      <c r="M814" t="n">
        <v>610</v>
      </c>
      <c r="N814" t="inlineStr">
        <is>
          <t>Alemania</t>
        </is>
      </c>
    </row>
    <row r="815">
      <c r="A815" s="2" t="inlineStr">
        <is>
          <t>VOC especial (rutina)</t>
        </is>
      </c>
      <c r="B815" s="2" t="inlineStr">
        <is>
          <t>Método interno basado OHSA CSI</t>
        </is>
      </c>
      <c r="C815" s="2" t="n"/>
      <c r="D815" s="2" t="n"/>
      <c r="E815" t="inlineStr">
        <is>
          <t>75-89-8</t>
        </is>
      </c>
      <c r="F815" s="2" t="inlineStr">
        <is>
          <t>Trifluoroetanol</t>
        </is>
      </c>
      <c r="L815" t="n">
        <v>10</v>
      </c>
      <c r="N815" t="inlineStr">
        <is>
          <t>Letonia</t>
        </is>
      </c>
    </row>
    <row r="816">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L816" t="n">
        <v>26</v>
      </c>
      <c r="N816" t="inlineStr">
        <is>
          <t>Bélgica</t>
        </is>
      </c>
    </row>
    <row r="817">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L817" t="n">
        <v>26</v>
      </c>
      <c r="N817" t="inlineStr">
        <is>
          <t>Bélgica</t>
        </is>
      </c>
    </row>
    <row r="818">
      <c r="A818" s="2" t="inlineStr">
        <is>
          <t>1 VOC urgente 8 días</t>
        </is>
      </c>
      <c r="B818" s="2" t="inlineStr"/>
      <c r="C818" s="2" t="inlineStr">
        <is>
          <t>Percloroetano</t>
        </is>
      </c>
      <c r="D818" s="2" t="n"/>
      <c r="E818" t="inlineStr">
        <is>
          <t>67-72-1</t>
        </is>
      </c>
      <c r="F818" s="2" t="inlineStr">
        <is>
          <t>Hexacloroetano</t>
        </is>
      </c>
      <c r="G818" t="n">
        <v>9.800000000000001</v>
      </c>
      <c r="I818" t="inlineStr">
        <is>
          <t>r, vía dérmica</t>
        </is>
      </c>
      <c r="L818" s="18" t="n">
        <v>9.800000000000001</v>
      </c>
      <c r="M818" s="18" t="n">
        <v>19.6</v>
      </c>
      <c r="N818" s="18" t="inlineStr">
        <is>
          <t>Alemania</t>
        </is>
      </c>
    </row>
    <row r="819">
      <c r="A819" s="2" t="inlineStr">
        <is>
          <t>Hexacloroetano</t>
        </is>
      </c>
      <c r="B819" s="2" t="inlineStr"/>
      <c r="C819" s="2" t="inlineStr">
        <is>
          <t>Percloroetano</t>
        </is>
      </c>
      <c r="D819" s="2" t="n"/>
      <c r="E819" t="inlineStr">
        <is>
          <t>67-72-1</t>
        </is>
      </c>
      <c r="F819" s="2" t="inlineStr">
        <is>
          <t>Hexacloroetano</t>
        </is>
      </c>
      <c r="G819" t="n">
        <v>9.800000000000001</v>
      </c>
      <c r="I819" t="inlineStr">
        <is>
          <t>r, vía dérmica</t>
        </is>
      </c>
      <c r="L819" s="18" t="n">
        <v>9.800000000000001</v>
      </c>
      <c r="M819" s="18" t="n">
        <v>19.6</v>
      </c>
      <c r="N819" s="18" t="inlineStr">
        <is>
          <t>Alemania</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row>
    <row r="821" customFormat="1" s="54">
      <c r="D821" s="54" t="inlineStr">
        <is>
          <t>Materia particulada-fracción inhalable</t>
        </is>
      </c>
    </row>
    <row r="822" customForma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7" t="n">
        <v>5</v>
      </c>
      <c r="H822" s="57" t="n">
        <v>10</v>
      </c>
      <c r="I822" s="57" t="inlineStr">
        <is>
          <t>am</t>
        </is>
      </c>
    </row>
    <row r="823" customForma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7" t="n">
        <v>2</v>
      </c>
      <c r="L823" s="57" t="n">
        <v>2</v>
      </c>
      <c r="M823" s="57" t="n">
        <v>4</v>
      </c>
      <c r="N823" s="57" t="inlineStr">
        <is>
          <t>Dinamarca</t>
        </is>
      </c>
    </row>
    <row r="824" customForma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7" t="n">
        <v>4</v>
      </c>
      <c r="I824" s="57" t="inlineStr">
        <is>
          <t>e</t>
        </is>
      </c>
    </row>
    <row r="825" customForma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7" t="n">
        <v>4</v>
      </c>
      <c r="I825" s="57" t="inlineStr">
        <is>
          <t>Sen</t>
        </is>
      </c>
      <c r="L825" s="57" t="n">
        <v>10</v>
      </c>
      <c r="M825" s="57" t="n">
        <v>30</v>
      </c>
      <c r="N825" s="57" t="inlineStr">
        <is>
          <t>UK</t>
        </is>
      </c>
    </row>
    <row r="826" customForma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7" t="n">
        <v>2</v>
      </c>
      <c r="I826" s="57" t="inlineStr">
        <is>
          <t>md, fi, v</t>
        </is>
      </c>
      <c r="K826" s="57" t="inlineStr">
        <is>
          <t>Sí, en caso de maderas duras.</t>
        </is>
      </c>
      <c r="L826" s="57" t="n">
        <v>1</v>
      </c>
      <c r="M826" s="57" t="n">
        <v>2</v>
      </c>
      <c r="N826" s="57" t="inlineStr">
        <is>
          <t>Dinamarca</t>
        </is>
      </c>
    </row>
    <row r="827" customForma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7" t="n">
        <v>3.5</v>
      </c>
      <c r="L827" s="57" t="n">
        <v>3.5</v>
      </c>
      <c r="M827" s="57" t="n">
        <v>7</v>
      </c>
      <c r="N827" s="57" t="inlineStr">
        <is>
          <t>Dinamarca</t>
        </is>
      </c>
    </row>
    <row r="828" customForma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7" t="n">
        <v>10</v>
      </c>
      <c r="I828" s="57" t="inlineStr">
        <is>
          <t>e, o, c</t>
        </is>
      </c>
    </row>
    <row r="829" customForma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L829" s="57" t="n">
        <v>6</v>
      </c>
      <c r="N829" s="57" t="inlineStr">
        <is>
          <t>UK</t>
        </is>
      </c>
    </row>
    <row r="830" customFormat="1" s="54"/>
    <row r="831" customForma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57" t="n">
        <v>2</v>
      </c>
      <c r="I831" s="57" t="inlineStr">
        <is>
          <t>e, d</t>
        </is>
      </c>
      <c r="L831" s="57" t="n">
        <v>2</v>
      </c>
      <c r="M831" s="57" t="n">
        <v>4</v>
      </c>
      <c r="N831" s="57" t="inlineStr">
        <is>
          <t>Dinamarca</t>
        </is>
      </c>
    </row>
    <row r="832" customForma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57" t="n">
        <v>0.4</v>
      </c>
      <c r="I832" s="57" t="inlineStr">
        <is>
          <t>d, sil</t>
        </is>
      </c>
    </row>
    <row r="833" customForma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57" t="n">
        <v>0.9</v>
      </c>
      <c r="I833" s="57" t="inlineStr">
        <is>
          <t>d, sil</t>
        </is>
      </c>
    </row>
    <row r="834" customForma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57" t="n">
        <v>3</v>
      </c>
      <c r="I834" s="57" t="inlineStr">
        <is>
          <t>d</t>
        </is>
      </c>
      <c r="L834" s="57" t="n">
        <v>5</v>
      </c>
      <c r="M834" s="57" t="n">
        <v>10</v>
      </c>
      <c r="N834" s="57" t="inlineStr">
        <is>
          <t>Austria</t>
        </is>
      </c>
    </row>
    <row r="835" customForma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57" t="n">
        <v>4</v>
      </c>
      <c r="I835" s="57" t="inlineStr">
        <is>
          <t>e, d</t>
        </is>
      </c>
    </row>
    <row r="836" customForma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57" t="n">
        <v>1.5</v>
      </c>
      <c r="I836" s="57" t="inlineStr">
        <is>
          <t>d</t>
        </is>
      </c>
      <c r="L836" s="57" t="n">
        <v>0.3</v>
      </c>
      <c r="M836" s="57" t="n">
        <v>2.4</v>
      </c>
      <c r="N836" s="57" t="inlineStr">
        <is>
          <t>Alemania</t>
        </is>
      </c>
    </row>
    <row r="837" customForma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57" t="n">
        <v>2</v>
      </c>
      <c r="I837" s="57" t="inlineStr">
        <is>
          <t>d</t>
        </is>
      </c>
      <c r="L837" s="57" t="n">
        <v>0.3</v>
      </c>
      <c r="M837" s="57" t="n">
        <v>2.4</v>
      </c>
      <c r="N837" s="57" t="inlineStr">
        <is>
          <t>Alemania</t>
        </is>
      </c>
    </row>
    <row r="838" customForma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57" t="n">
        <v>3</v>
      </c>
      <c r="I838" s="57" t="inlineStr">
        <is>
          <t>e, d</t>
        </is>
      </c>
    </row>
    <row r="839" customForma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57" t="n">
        <v>3</v>
      </c>
      <c r="I839" s="57" t="inlineStr">
        <is>
          <t>e, o, c, d</t>
        </is>
      </c>
      <c r="L839" s="57" t="n">
        <v>0.3</v>
      </c>
      <c r="M839" s="57" t="n">
        <v>2.4</v>
      </c>
      <c r="N839" s="57" t="inlineStr">
        <is>
          <t>Alemania</t>
        </is>
      </c>
    </row>
    <row r="840" customForma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57" t="n">
        <v>4</v>
      </c>
      <c r="I840" s="57" t="inlineStr">
        <is>
          <t>d</t>
        </is>
      </c>
    </row>
    <row r="841" customForma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57" t="n">
        <v>2</v>
      </c>
      <c r="I841" s="57" t="inlineStr">
        <is>
          <t>e, d</t>
        </is>
      </c>
      <c r="L841" s="57" t="n">
        <v>0.3</v>
      </c>
      <c r="M841" s="57" t="n">
        <v>0.6</v>
      </c>
      <c r="N841" s="57" t="inlineStr">
        <is>
          <t>Dinamarca</t>
        </is>
      </c>
    </row>
    <row r="842" customFormat="1" s="54"/>
    <row r="843" customFormat="1" s="104">
      <c r="A843" s="104" t="inlineStr">
        <is>
          <t>propuesta</t>
        </is>
      </c>
      <c r="D843" s="104" t="inlineStr">
        <is>
          <t>propuesta</t>
        </is>
      </c>
    </row>
    <row r="844" customFormat="1" s="33"/>
    <row r="845" customFormat="1" s="104">
      <c r="A845" s="104" t="inlineStr">
        <is>
          <t>propuesta</t>
        </is>
      </c>
      <c r="D845" s="104" t="inlineStr">
        <is>
          <t>propuesta</t>
        </is>
      </c>
    </row>
    <row r="846" customFormat="1" s="33"/>
    <row r="847" customFormat="1" s="104">
      <c r="A847" s="104" t="inlineStr">
        <is>
          <t>propuesta</t>
        </is>
      </c>
      <c r="D847" s="104" t="inlineStr">
        <is>
          <t>propuesta</t>
        </is>
      </c>
    </row>
    <row r="848" customFormat="1" s="33"/>
    <row r="849" customFormat="1" s="104">
      <c r="A849" s="104" t="inlineStr">
        <is>
          <t>propuesta</t>
        </is>
      </c>
      <c r="D849" s="104" t="inlineStr">
        <is>
          <t>propuesta</t>
        </is>
      </c>
    </row>
    <row r="850" customFormat="1" s="7"/>
    <row r="851" customFormat="1" s="104">
      <c r="A851" s="104" t="inlineStr">
        <is>
          <t>propuesta</t>
        </is>
      </c>
      <c r="D851" s="104" t="inlineStr">
        <is>
          <t>propuesta</t>
        </is>
      </c>
    </row>
    <row r="852" customFormat="1" s="7"/>
    <row r="853" customFormat="1" s="108"/>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2:I51"/>
  <sheetViews>
    <sheetView workbookViewId="0">
      <selection activeCell="C8" sqref="C8"/>
    </sheetView>
  </sheetViews>
  <sheetFormatPr baseColWidth="10" defaultColWidth="11.5" defaultRowHeight="15"/>
  <cols>
    <col width="17.6640625" customWidth="1" min="2" max="2"/>
    <col width="35.33203125" customWidth="1" min="3" max="3"/>
    <col width="149.83203125" bestFit="1" customWidth="1" min="6" max="6"/>
  </cols>
  <sheetData>
    <row r="2">
      <c r="B2" s="32" t="inlineStr">
        <is>
          <t>Listado de pruebas solicitadas, sin metodología de muestreo disponible en Echevarne. Buscar opciones adicionales</t>
        </is>
      </c>
    </row>
    <row r="4">
      <c r="A4" s="29" t="n"/>
      <c r="B4" s="29" t="inlineStr">
        <is>
          <t>nº  CAS</t>
        </is>
      </c>
      <c r="C4" s="29" t="inlineStr">
        <is>
          <t>SUSTANCIA</t>
        </is>
      </c>
      <c r="D4" s="29" t="inlineStr">
        <is>
          <t>VLA-ED</t>
        </is>
      </c>
      <c r="E4" s="29" t="inlineStr">
        <is>
          <t>VLA-EC</t>
        </is>
      </c>
      <c r="F4" s="29" t="inlineStr">
        <is>
          <t xml:space="preserve">Comentarios </t>
        </is>
      </c>
    </row>
    <row r="6">
      <c r="B6" s="19" t="inlineStr">
        <is>
          <t>128-37-0</t>
        </is>
      </c>
      <c r="C6" s="19" t="inlineStr">
        <is>
          <t>2,6-DI-TERBUIL-P-CRESOL (2014)</t>
        </is>
      </c>
      <c r="D6" s="19" t="n">
        <v>10</v>
      </c>
      <c r="E6" s="19" t="n"/>
      <c r="F6" s="19" t="inlineStr">
        <is>
          <t>OSHA PV2108</t>
        </is>
      </c>
      <c r="G6" s="36" t="inlineStr">
        <is>
          <t>https://www.osha.gov/sites/default/files/methods/osha-pv2108.pdf</t>
        </is>
      </c>
    </row>
    <row r="8">
      <c r="B8" s="19" t="inlineStr">
        <is>
          <t>118-96-7</t>
        </is>
      </c>
      <c r="C8" s="19" t="inlineStr">
        <is>
          <t>2,4,6-Trinitrotolueno</t>
        </is>
      </c>
      <c r="D8" s="19" t="n">
        <v>0.1</v>
      </c>
      <c r="E8" s="19" t="n"/>
      <c r="F8" s="19" t="inlineStr">
        <is>
          <t>TNT. OSHA 44; pero tubo tenax. ¿Iproma?</t>
        </is>
      </c>
      <c r="G8" s="36" t="inlineStr">
        <is>
          <t>https://www.osha.gov/sites/default/files/methods/osha-44.pdf</t>
        </is>
      </c>
    </row>
    <row r="10">
      <c r="C10" s="30" t="inlineStr">
        <is>
          <t>Etanolaminas</t>
        </is>
      </c>
    </row>
    <row r="11">
      <c r="B11" s="33" t="inlineStr">
        <is>
          <t>141-43-5</t>
        </is>
      </c>
      <c r="C11" s="33" t="inlineStr">
        <is>
          <t>2-Aminoetanol (Etanolamina)</t>
        </is>
      </c>
      <c r="D11" s="33" t="n">
        <v>2.5</v>
      </c>
      <c r="E11" s="33" t="n">
        <v>7.5</v>
      </c>
      <c r="F11" s="33" t="inlineStr">
        <is>
          <t>N1020 con QE102. Análisis individual, subcontratado ECH.</t>
        </is>
      </c>
    </row>
    <row r="12">
      <c r="B12" s="33" t="inlineStr">
        <is>
          <t>102-71-6</t>
        </is>
      </c>
      <c r="C12" s="33" t="inlineStr">
        <is>
          <t>Trietanolamina</t>
        </is>
      </c>
      <c r="D12" s="33" t="n">
        <v>5</v>
      </c>
      <c r="E12" s="33" t="n"/>
      <c r="F12" s="33" t="inlineStr">
        <is>
          <t>N1030 con QE102. Análisis individual, subcontratado ECH.</t>
        </is>
      </c>
    </row>
    <row r="13">
      <c r="B13" s="33" t="inlineStr">
        <is>
          <t>111-42-2</t>
        </is>
      </c>
      <c r="C13" s="33" t="inlineStr">
        <is>
          <t>Dietanolamina</t>
        </is>
      </c>
      <c r="D13" s="33" t="n">
        <v>1</v>
      </c>
      <c r="E13" s="33" t="n"/>
      <c r="F13" s="33" t="inlineStr">
        <is>
          <t>N1025 con QE102. Análisis individual, subcontratado ECH.</t>
        </is>
      </c>
    </row>
    <row r="16">
      <c r="B16" s="19" t="inlineStr">
        <is>
          <t>1338-23-4</t>
        </is>
      </c>
      <c r="C16" s="19" t="inlineStr">
        <is>
          <t>Peróxido de metiletilcetona</t>
        </is>
      </c>
      <c r="D16" s="34" t="inlineStr">
        <is>
          <t>NO</t>
        </is>
      </c>
      <c r="E16" s="19" t="n">
        <v>1.5</v>
      </c>
      <c r="F16" s="19" t="inlineStr">
        <is>
          <t>OSHA 77 (tubo XAD-4); NIOSH 3508 (Impinger)</t>
        </is>
      </c>
      <c r="G16" s="36" t="inlineStr">
        <is>
          <t>https://www.osha.gov/sites/default/files/methods/osha-77.pdf</t>
        </is>
      </c>
    </row>
    <row r="17">
      <c r="B17" s="19" t="inlineStr">
        <is>
          <t>1338-23-4</t>
        </is>
      </c>
      <c r="C17" s="19" t="inlineStr">
        <is>
          <t>2BUTANONA PERÓXIDO</t>
        </is>
      </c>
      <c r="D17" s="34" t="inlineStr">
        <is>
          <t>NO</t>
        </is>
      </c>
      <c r="E17" s="19" t="n">
        <v>1.5</v>
      </c>
      <c r="F17" s="19" t="n"/>
      <c r="G17" s="36" t="inlineStr">
        <is>
          <t>https://www.cdc.gov/niosh/docs/2003-154/pdfs/3508.pdf</t>
        </is>
      </c>
    </row>
    <row r="20">
      <c r="B20" s="19" t="inlineStr">
        <is>
          <t>107-87-9</t>
        </is>
      </c>
      <c r="C20" s="19" t="inlineStr">
        <is>
          <t>pentan-2-ona (Metilpropilcetona)</t>
        </is>
      </c>
      <c r="D20" s="19" t="n">
        <v>715</v>
      </c>
      <c r="E20" s="19" t="n">
        <v>894</v>
      </c>
      <c r="F20" s="19" t="inlineStr">
        <is>
          <t>MDHS 96 (TCA 100/50mg); MDHS 104 (TCA 100/50mg); NIOSH 1300 (TCA 100/50mg); NIOSH 2555 (tubo CMS); MDHS 88 (monitor pasivo).</t>
        </is>
      </c>
    </row>
    <row r="21">
      <c r="B21" s="19" t="inlineStr">
        <is>
          <t>110-43-0</t>
        </is>
      </c>
      <c r="C21" s="19" t="inlineStr">
        <is>
          <t>heptan-2-ona (Metil-n-amilcetona)</t>
        </is>
      </c>
      <c r="D21" s="19" t="n">
        <v>237</v>
      </c>
      <c r="E21" s="19" t="n">
        <v>474</v>
      </c>
      <c r="F21" s="19" t="inlineStr">
        <is>
          <t>MDHS 96 (TCA 100/50mg); MDHS 104 (TCA 100/50mg); NIOSH 1301 (TCA 100/50mg); NIOSH 2553 (tubo CMS); EPA TO-17 (desorción térmica); MDHS 88 (monitor pasivo).</t>
        </is>
      </c>
      <c r="G21" s="33" t="inlineStr">
        <is>
          <t>Disponible en rutina de APA con otras cetonas con TCA 100/50mg</t>
        </is>
      </c>
      <c r="H21" s="33" t="n"/>
      <c r="I21" s="33" t="n"/>
    </row>
    <row r="24">
      <c r="B24" s="37" t="inlineStr">
        <is>
          <t>149-57-5</t>
        </is>
      </c>
      <c r="C24" s="37" t="inlineStr">
        <is>
          <t>Ácido 2-etilhexanoico (2017</t>
        </is>
      </c>
      <c r="D24" s="37" t="n">
        <v>5</v>
      </c>
      <c r="E24" s="37" t="n"/>
      <c r="F24" s="37" t="inlineStr">
        <is>
          <t>No he visto posible método específico, no podría asumirse.</t>
        </is>
      </c>
    </row>
    <row r="26">
      <c r="B26" s="37" t="inlineStr">
        <is>
          <t>12185-10-3</t>
        </is>
      </c>
      <c r="C26" s="37" t="inlineStr">
        <is>
          <t>fosforo blanco</t>
        </is>
      </c>
      <c r="D26" s="37" t="n">
        <v>0.1</v>
      </c>
      <c r="E26" s="38" t="inlineStr">
        <is>
          <t>NO</t>
        </is>
      </c>
      <c r="F26" s="37" t="inlineStr">
        <is>
          <t>No he visto posible método específico, no podría asumirse.</t>
        </is>
      </c>
    </row>
    <row r="27">
      <c r="E27" s="31" t="n"/>
    </row>
    <row r="28">
      <c r="B28" s="37" t="inlineStr">
        <is>
          <t>112-55-0</t>
        </is>
      </c>
      <c r="C28" s="37" t="inlineStr">
        <is>
          <t>Dodecil mercaptano</t>
        </is>
      </c>
      <c r="D28" s="37" t="n">
        <v>0.1</v>
      </c>
      <c r="E28" s="38" t="inlineStr">
        <is>
          <t>NO</t>
        </is>
      </c>
      <c r="F28" s="37" t="inlineStr">
        <is>
          <t>No he visto posible método específico, no podría asumirse.</t>
        </is>
      </c>
    </row>
    <row r="30">
      <c r="B30" s="37" t="inlineStr">
        <is>
          <t>61788-32-7</t>
        </is>
      </c>
      <c r="C30" s="37" t="inlineStr">
        <is>
          <t>terfelino, hidrogenado</t>
        </is>
      </c>
      <c r="D30" s="37" t="n">
        <v>20</v>
      </c>
      <c r="E30" s="37" t="n">
        <v>50</v>
      </c>
      <c r="F30" s="37" t="inlineStr">
        <is>
          <t>No he visto posible método específico, no podría asumirse.</t>
        </is>
      </c>
    </row>
    <row r="32">
      <c r="B32" s="37" t="inlineStr">
        <is>
          <t>10025-87-3</t>
        </is>
      </c>
      <c r="C32" s="37" t="inlineStr">
        <is>
          <t>Oxicloruro de fósforo</t>
        </is>
      </c>
      <c r="D32" s="37" t="n">
        <v>0.064</v>
      </c>
      <c r="E32" s="37" t="n">
        <v>0.13</v>
      </c>
      <c r="F32" s="37" t="inlineStr">
        <is>
          <t>No he visto posible método específico, no podría asumirse.</t>
        </is>
      </c>
    </row>
    <row r="34">
      <c r="B34" s="37" t="inlineStr">
        <is>
          <t>115-10-6</t>
        </is>
      </c>
      <c r="C34" s="37" t="inlineStr">
        <is>
          <t>dimetileter</t>
        </is>
      </c>
      <c r="D34" s="37" t="n"/>
      <c r="E34" s="37" t="n"/>
      <c r="F34" s="37" t="inlineStr">
        <is>
          <t>No he visto posible método específico, no podría asumirse.</t>
        </is>
      </c>
    </row>
    <row r="36">
      <c r="B36" s="19" t="inlineStr">
        <is>
          <t>76-06-2</t>
        </is>
      </c>
      <c r="C36" s="19" t="inlineStr">
        <is>
          <t>Tricloronitrometano (Epicloridrina)</t>
        </is>
      </c>
      <c r="D36" s="19" t="n">
        <v>0.7</v>
      </c>
      <c r="E36" s="35" t="inlineStr">
        <is>
          <t>NO</t>
        </is>
      </c>
      <c r="F36" s="19" t="inlineStr">
        <is>
          <t>OSHA PV2103.</t>
        </is>
      </c>
      <c r="G36" s="36" t="inlineStr">
        <is>
          <t>https://www.epa.gov/sites/default/files/2015-07/documents/osha-pv2103.pdf</t>
        </is>
      </c>
    </row>
    <row r="37">
      <c r="B37" s="33" t="inlineStr">
        <is>
          <t>106-89-8</t>
        </is>
      </c>
      <c r="C37" s="33" t="inlineStr">
        <is>
          <t>Epiclorhidrina</t>
        </is>
      </c>
      <c r="D37" s="33" t="n">
        <v>1.9</v>
      </c>
      <c r="E37" s="33" t="n"/>
      <c r="F37" s="33" t="inlineStr">
        <is>
          <t>N0085 con MT044.</t>
        </is>
      </c>
    </row>
    <row r="40" ht="32" customHeight="1">
      <c r="B40" s="54" t="n"/>
      <c r="C40" s="243" t="inlineStr">
        <is>
          <t>RD 612/2024 no incluidos en listado métodos HI del Laboratorio</t>
        </is>
      </c>
      <c r="D40" s="54" t="n"/>
      <c r="E40" s="54" t="n"/>
      <c r="F40" s="54" t="n"/>
    </row>
    <row r="41">
      <c r="B41" s="19" t="inlineStr">
        <is>
          <t>79-46-9</t>
        </is>
      </c>
      <c r="C41" s="19" t="inlineStr">
        <is>
          <t>2-Nitropropano</t>
        </is>
      </c>
      <c r="D41" s="19" t="n">
        <v>18</v>
      </c>
      <c r="E41" s="19" t="n"/>
      <c r="F41" s="19" t="inlineStr">
        <is>
          <t>MDHS 96; OSHA 15; OSHA 46; NIOSH 2528.</t>
        </is>
      </c>
      <c r="G41" s="19" t="inlineStr">
        <is>
          <t>Incluido en RD 612/2024, que modifica RD 665/1997.</t>
        </is>
      </c>
    </row>
    <row r="42">
      <c r="B42" s="19" t="inlineStr">
        <is>
          <t>95-53-4</t>
        </is>
      </c>
      <c r="C42" s="19" t="inlineStr">
        <is>
          <t>o-Toluidina</t>
        </is>
      </c>
      <c r="D42" s="19" t="n">
        <v>0.5</v>
      </c>
      <c r="E42" s="19" t="n"/>
      <c r="F42" s="19" t="inlineStr">
        <is>
          <t>¿OSHA 73? (Incluido en listado HI previo del Laboratorio, pero retirado y sin posibilidad de revisar causas. Disponible p-Toluidina como N1205).</t>
        </is>
      </c>
      <c r="G42" s="19" t="inlineStr">
        <is>
          <t>Incluido en RD 612/2024, que modifica RD 665/1997.</t>
        </is>
      </c>
    </row>
    <row r="43">
      <c r="B43" s="19" t="inlineStr">
        <is>
          <t>106-93-4</t>
        </is>
      </c>
      <c r="C43" s="19" t="inlineStr">
        <is>
          <t>Dibromuro de etileno</t>
        </is>
      </c>
      <c r="D43" s="19" t="n">
        <v>0.8</v>
      </c>
      <c r="E43" s="19" t="n"/>
      <c r="F43" s="19" t="inlineStr">
        <is>
          <t>MHDS 88 (pasivo); MDHS 96; OSHA 02; NIOSH 1008; ASTM D5466.</t>
        </is>
      </c>
      <c r="G43" s="19" t="inlineStr">
        <is>
          <t>Incluido en RD 612/2024, que modifica RD 665/1997.</t>
        </is>
      </c>
    </row>
    <row r="44">
      <c r="B44" s="19" t="inlineStr">
        <is>
          <t>593-60-2</t>
        </is>
      </c>
      <c r="C44" s="19" t="inlineStr">
        <is>
          <t>Bromoetileno</t>
        </is>
      </c>
      <c r="D44" s="19" t="n">
        <v>2.2</v>
      </c>
      <c r="E44" s="19" t="n"/>
      <c r="F44" s="19" t="inlineStr">
        <is>
          <t>MDHS 88 (pasivo); OSHA 08; NIOSH 1009.</t>
        </is>
      </c>
      <c r="G44" s="19" t="inlineStr">
        <is>
          <t>Incluido en RD 612/2024, que modifica RD 665/1997.</t>
        </is>
      </c>
    </row>
    <row r="45" ht="16" customHeight="1">
      <c r="B45" s="19" t="inlineStr">
        <is>
          <t>110-49-6</t>
        </is>
      </c>
      <c r="C45" s="64" t="inlineStr">
        <is>
          <t>Acetato de 2-metoxietilo</t>
        </is>
      </c>
      <c r="D45" s="19" t="n">
        <v>5</v>
      </c>
      <c r="E45" s="19" t="n"/>
      <c r="F45" s="19" t="inlineStr">
        <is>
          <t>MDHS 88 (pasivo); MDHS 96 (TCA 100/50mg); OSHA 79; OSHA 53; NIOSH 1451.</t>
        </is>
      </c>
      <c r="G45" s="19" t="inlineStr">
        <is>
          <t>Incluido en RD 612/2024, que modifica RD 665/1997.</t>
        </is>
      </c>
    </row>
    <row r="46">
      <c r="B46" s="11" t="inlineStr">
        <is>
          <t>630-08-0</t>
        </is>
      </c>
      <c r="C46" s="11" t="inlineStr">
        <is>
          <t>Monóxido de carbono</t>
        </is>
      </c>
      <c r="D46" s="11" t="n">
        <v>23</v>
      </c>
      <c r="E46" s="11" t="n">
        <v>117</v>
      </c>
      <c r="F46" s="11" t="inlineStr">
        <is>
          <t>Cancerígeno ubicuo por RD 612/2024, valorable con equipos de lectura directa y/o tubos colorimétricos; no con análisis de Laboratorio. Valorar si además procede ubicuidad.</t>
        </is>
      </c>
      <c r="G46" s="11" t="inlineStr">
        <is>
          <t>Incluido en RD 612/2024, que modifica RD 665/1997.</t>
        </is>
      </c>
    </row>
    <row r="47">
      <c r="B47" s="11" t="n"/>
      <c r="C47" s="11" t="inlineStr">
        <is>
          <t>Fibras cerámicas refractarias que son cancerígenos en el sentido del artículo 2.1 del presente real decreto.</t>
        </is>
      </c>
      <c r="D47" s="11" t="n">
        <v>0.3</v>
      </c>
      <c r="E47" s="11" t="n"/>
      <c r="F47" s="11" t="inlineStr">
        <is>
          <t>Análisis por Microscopía Electrónica en laboratorio externo, que en función de su composición puede estar o no clasificado para ser de aplicación el RD 665/1997 (véase nota x de dpocumento LEP). Consultar opciones con LHI.</t>
        </is>
      </c>
      <c r="G47" s="11" t="inlineStr">
        <is>
          <t>Incluido en RD 612/2024, que modifica RD 665/1997.</t>
        </is>
      </c>
    </row>
    <row r="50">
      <c r="B50" s="223" t="inlineStr">
        <is>
          <t>123-38-6</t>
        </is>
      </c>
      <c r="C50" s="223" t="inlineStr">
        <is>
          <t>propionaldehído (disponible en APA)</t>
        </is>
      </c>
      <c r="D50" s="223" t="n"/>
      <c r="E50" s="223" t="n"/>
      <c r="F50" s="223" t="inlineStr">
        <is>
          <t>Incluido en screening aldehídos de APA, con precio facilitado por Juan Otero de APA (251118).</t>
        </is>
      </c>
    </row>
    <row r="51">
      <c r="B51" s="223" t="inlineStr">
        <is>
          <t>110-62-3</t>
        </is>
      </c>
      <c r="C51" s="223" t="inlineStr">
        <is>
          <t>valeraldehído (disponible en APA)</t>
        </is>
      </c>
      <c r="D51" s="223" t="n"/>
      <c r="E51" s="223" t="n"/>
      <c r="F51" s="223" t="inlineStr">
        <is>
          <t>Incluido en screening aldehídos de APA, con precio facilitado por Juan Otero de APA (251118).</t>
        </is>
      </c>
    </row>
  </sheetData>
  <hyperlinks>
    <hyperlink xmlns:r="http://schemas.openxmlformats.org/officeDocument/2006/relationships" ref="G6" r:id="rId1"/>
    <hyperlink xmlns:r="http://schemas.openxmlformats.org/officeDocument/2006/relationships" ref="G8" r:id="rId2"/>
    <hyperlink xmlns:r="http://schemas.openxmlformats.org/officeDocument/2006/relationships" ref="G16" r:id="rId3"/>
    <hyperlink xmlns:r="http://schemas.openxmlformats.org/officeDocument/2006/relationships" ref="G17" r:id="rId4"/>
    <hyperlink xmlns:r="http://schemas.openxmlformats.org/officeDocument/2006/relationships" ref="G36" r:id="rId5"/>
  </hyperlinks>
  <pageMargins left="0.7" right="0.7" top="0.75" bottom="0.75" header="0.3" footer="0.3"/>
  <pageSetup orientation="portrait" paperSize="9"/>
</worksheet>
</file>

<file path=xl/worksheets/sheet5.xml><?xml version="1.0" encoding="utf-8"?>
<worksheet xmlns="http://schemas.openxmlformats.org/spreadsheetml/2006/main">
  <sheetPr>
    <tabColor rgb="FFFFC000"/>
    <outlinePr summaryBelow="1" summaryRight="1"/>
    <pageSetUpPr/>
  </sheetPr>
  <dimension ref="A1:AH853"/>
  <sheetViews>
    <sheetView topLeftCell="Q1" zoomScale="90" zoomScaleNormal="90" workbookViewId="0">
      <pane ySplit="1" topLeftCell="A2" activePane="bottomLeft" state="frozen"/>
      <selection activeCell="E1" sqref="E1"/>
      <selection pane="bottomLeft" activeCell="Q8" sqref="Q8"/>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4.5" bestFit="1" customWidth="1" min="9" max="9"/>
    <col width="46.5" bestFit="1" customWidth="1" min="10" max="10"/>
    <col width="35" bestFit="1" customWidth="1" min="11" max="11"/>
    <col hidden="1" width="17.33203125" customWidth="1" style="31" min="12" max="12"/>
    <col width="36.1640625" customWidth="1" min="13" max="13"/>
    <col width="15.6640625" customWidth="1" style="31" min="14" max="14"/>
    <col width="16.33203125" bestFit="1" customWidth="1" min="19" max="19"/>
    <col width="15.33203125" bestFit="1" customWidth="1" style="31" min="20" max="20"/>
    <col width="15.33203125" customWidth="1" style="31" min="21" max="21"/>
    <col width="59.5" bestFit="1" customWidth="1" min="22" max="22"/>
    <col width="36.1640625" bestFit="1" customWidth="1" style="31" min="23" max="23"/>
    <col width="36.1640625" customWidth="1" style="31" min="24" max="24"/>
    <col hidden="1" width="21.83203125" customWidth="1" style="31" min="25" max="25"/>
    <col hidden="1" width="23" customWidth="1" style="31" min="26" max="26"/>
    <col hidden="1" width="26.5" customWidth="1" style="31" min="27" max="27"/>
    <col hidden="1" width="23.33203125" customWidth="1" style="31" min="28" max="28"/>
    <col hidden="1" width="17.5" customWidth="1" style="31" min="29" max="29"/>
    <col hidden="1" width="17.83203125" customWidth="1" style="31" min="30" max="30"/>
    <col width="20.5" customWidth="1" style="31" min="31" max="32"/>
    <col width="123" customWidth="1" style="97" min="33" max="33"/>
    <col width="255.6640625" bestFit="1" customWidth="1" style="118" min="34" max="34"/>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Caudal método
(L/min)</t>
        </is>
      </c>
      <c r="J1" s="39" t="inlineStr">
        <is>
          <t>Caudal muestreador
(L/min)</t>
        </is>
      </c>
      <c r="K1" s="39" t="inlineStr">
        <is>
          <t>Método interno basado en</t>
        </is>
      </c>
      <c r="L1" s="39" t="inlineStr">
        <is>
          <t>Caudal preferente
(L/min)</t>
        </is>
      </c>
      <c r="M1" s="39" t="inlineStr">
        <is>
          <t>Caudal alternativo
(L/min)</t>
        </is>
      </c>
      <c r="N1" s="40" t="inlineStr">
        <is>
          <t>LQ 
(µg)</t>
        </is>
      </c>
      <c r="O1" s="39" t="inlineStr">
        <is>
          <t>VLA-ED 
(mg/m3)</t>
        </is>
      </c>
      <c r="P1" s="39" t="inlineStr">
        <is>
          <t>VLA-EC
(mg/m3)</t>
        </is>
      </c>
      <c r="Q1" s="39" t="inlineStr">
        <is>
          <t>Gestis TWA (mg/m3)</t>
        </is>
      </c>
      <c r="R1" s="39" t="inlineStr">
        <is>
          <t>Gestis STEL (mg/m3)</t>
        </is>
      </c>
      <c r="S1" s="39" t="inlineStr">
        <is>
          <t>Gestis
País</t>
        </is>
      </c>
      <c r="T1" s="39" t="inlineStr">
        <is>
          <t>Caudal asignado
(L/min)</t>
        </is>
      </c>
      <c r="U1" s="39" t="inlineStr">
        <is>
          <t>tiempo mínimo asignado
(min)</t>
        </is>
      </c>
      <c r="V1" s="1" t="inlineStr">
        <is>
          <t>Consulta Pruebas Activas.Tab Pruebas Industria.Descripción</t>
        </is>
      </c>
      <c r="W1" s="39" t="inlineStr">
        <is>
          <t>tiempo mínimo muestreo (10%VLA-ED)
(min)
(Nota: t=LQ/((0,1*VLAED)*q))</t>
        </is>
      </c>
      <c r="X1" s="39" t="inlineStr">
        <is>
          <t>tiempo mínimo muestreo (10%TWA)
(min)
(Nota: t=LQ/((0,1*TWA)*q))</t>
        </is>
      </c>
      <c r="Y1" s="39" t="inlineStr">
        <is>
          <t>V mínimo muestreo
(L)
(Vmin=LQ/0,1*VLAED)</t>
        </is>
      </c>
      <c r="Z1" s="39" t="inlineStr">
        <is>
          <t>V mínimo muestreo
(L)
(Vmin=LQ/0,1*TWA)</t>
        </is>
      </c>
      <c r="AA1" s="39" t="inlineStr">
        <is>
          <t>Concentración límite 
para calculadora INSST, LOQ
(mg/m3)
(Como LOQ=LQ/V máx.)</t>
        </is>
      </c>
      <c r="AB1" s="39" t="inlineStr">
        <is>
          <t>V máx. muestreo en 8h
(L)
(V máx.= caudal*480min)</t>
        </is>
      </c>
      <c r="AC1" s="39" t="inlineStr">
        <is>
          <t>IE mínimo teórico con VLA-ED
(=LOQ/VLAED)</t>
        </is>
      </c>
      <c r="AD1" s="39" t="inlineStr">
        <is>
          <t>IE mínimo teórico
con TWA
(=LOQ/TWA)</t>
        </is>
      </c>
      <c r="AE1" s="39" t="inlineStr">
        <is>
          <t>IE límite teórico para condiciones muestreo asignadas
(=(LQ/(q*t))/VLAED)</t>
        </is>
      </c>
      <c r="AF1" s="39" t="inlineStr">
        <is>
          <t>IE límite teórico para condiciones muestreo asignadas
(=(LQ/(q*t))/TWA)</t>
        </is>
      </c>
      <c r="AG1" s="39" t="inlineStr">
        <is>
          <t>Muestreo mínimo de 2h (UNE 689), comentarios</t>
        </is>
      </c>
      <c r="AH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25" t="inlineStr">
        <is>
          <t>0,03-1,5</t>
        </is>
      </c>
      <c r="J2" s="25" t="inlineStr">
        <is>
          <t>0,03-0,6 (MAE10)</t>
        </is>
      </c>
      <c r="K2" s="27" t="inlineStr">
        <is>
          <t>NIOSH 2016</t>
        </is>
      </c>
      <c r="L2" s="31" t="n">
        <v>0.2</v>
      </c>
      <c r="M2" s="27" t="inlineStr">
        <is>
          <t>0,6-1,5 (MAE39)</t>
        </is>
      </c>
      <c r="N2" s="75" t="n">
        <v>0.1</v>
      </c>
      <c r="O2" t="n">
        <v>8</v>
      </c>
      <c r="T2" s="31" t="n">
        <v>0.1</v>
      </c>
      <c r="U2" s="31" t="n">
        <v>120</v>
      </c>
      <c r="V2" s="2" t="inlineStr">
        <is>
          <t>Furfural - aire</t>
        </is>
      </c>
      <c r="W2" s="71">
        <f>N2/((0.1*O2)*T2)</f>
        <v/>
      </c>
      <c r="X2" s="71">
        <f>N2/(0.1*Q2*T2)</f>
        <v/>
      </c>
      <c r="Y2" s="88">
        <f>N2/(0.1*O2)</f>
        <v/>
      </c>
      <c r="Z2" s="88">
        <f>N2/(0.1*Q2)</f>
        <v/>
      </c>
      <c r="AA2" s="90">
        <f>N2/AB2</f>
        <v/>
      </c>
      <c r="AB2" s="31">
        <f>T2*480</f>
        <v/>
      </c>
      <c r="AC2" s="88">
        <f>AA2/O2</f>
        <v/>
      </c>
      <c r="AD2" s="88">
        <f>AA2/Q2</f>
        <v/>
      </c>
      <c r="AE2" s="88">
        <f>((N2/(T2*U2))/O2)</f>
        <v/>
      </c>
      <c r="AF2" s="88">
        <f>((N2/(T2*U2))/Q2)</f>
        <v/>
      </c>
      <c r="AG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25" t="inlineStr">
        <is>
          <t>0,03-1,5</t>
        </is>
      </c>
      <c r="J3" s="25" t="inlineStr">
        <is>
          <t>0,03-0,6 (MAE10)</t>
        </is>
      </c>
      <c r="K3" s="27" t="inlineStr">
        <is>
          <t>NIOSH 2016</t>
        </is>
      </c>
      <c r="L3" s="31" t="n">
        <v>0.2</v>
      </c>
      <c r="M3" s="27" t="inlineStr">
        <is>
          <t>0,6-1,5 (MAE39)</t>
        </is>
      </c>
      <c r="N3" s="75" t="n">
        <v>0.1</v>
      </c>
      <c r="O3" t="n">
        <v>8</v>
      </c>
      <c r="T3" s="65" t="n">
        <v>0.1</v>
      </c>
      <c r="U3" s="31" t="n">
        <v>120</v>
      </c>
      <c r="V3" s="2" t="inlineStr">
        <is>
          <t>Furfural - aire</t>
        </is>
      </c>
      <c r="W3" s="71">
        <f>N3/((0.1*O3)*T3)</f>
        <v/>
      </c>
      <c r="X3" s="71">
        <f>N3/(0.1*Q3*T3)</f>
        <v/>
      </c>
      <c r="Y3" s="88">
        <f>N3/(0.1*O3)</f>
        <v/>
      </c>
      <c r="Z3" s="88">
        <f>N3/(0.1*Q3)</f>
        <v/>
      </c>
      <c r="AA3" s="90">
        <f>N3/AB3</f>
        <v/>
      </c>
      <c r="AB3" s="31">
        <f>T3*480</f>
        <v/>
      </c>
      <c r="AC3" s="88">
        <f>AA3/O3</f>
        <v/>
      </c>
      <c r="AD3" s="88">
        <f>AA3/Q3</f>
        <v/>
      </c>
      <c r="AE3" s="88">
        <f>((N3/(T3*U3))/O3)</f>
        <v/>
      </c>
      <c r="AF3" s="88">
        <f>((N3/(T3*U3))/Q3)</f>
        <v/>
      </c>
      <c r="AG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25" t="inlineStr">
        <is>
          <t>0,03-1,5</t>
        </is>
      </c>
      <c r="J4" s="25" t="inlineStr">
        <is>
          <t>0,03-0,6 (MAE10)</t>
        </is>
      </c>
      <c r="K4" s="27" t="inlineStr">
        <is>
          <t>NIOSH 2016</t>
        </is>
      </c>
      <c r="L4" s="31" t="n">
        <v>0.2</v>
      </c>
      <c r="M4" s="27" t="inlineStr">
        <is>
          <t>0,6-1,5 (MAE39)</t>
        </is>
      </c>
      <c r="N4" s="75" t="n">
        <v>0.1</v>
      </c>
      <c r="P4" t="n">
        <v>46</v>
      </c>
      <c r="Q4" t="n">
        <v>37</v>
      </c>
      <c r="S4" t="inlineStr">
        <is>
          <t>UK</t>
        </is>
      </c>
      <c r="T4" s="65" t="n">
        <v>0.2</v>
      </c>
      <c r="U4" s="31" t="n">
        <v>120</v>
      </c>
      <c r="V4" s="2" t="inlineStr">
        <is>
          <t>Acetaldehído - aire</t>
        </is>
      </c>
      <c r="W4" s="71">
        <f>N4/((0.1*O4)*T4)</f>
        <v/>
      </c>
      <c r="X4" s="71">
        <f>N4/(0.1*Q4*T4)</f>
        <v/>
      </c>
      <c r="Y4" s="88">
        <f>N4/(0.1*O4)</f>
        <v/>
      </c>
      <c r="Z4" s="88">
        <f>N4/(0.1*Q4)</f>
        <v/>
      </c>
      <c r="AA4" s="90">
        <f>N4/AB4</f>
        <v/>
      </c>
      <c r="AB4" s="31">
        <f>T4*480</f>
        <v/>
      </c>
      <c r="AC4" s="88">
        <f>AA4/O4</f>
        <v/>
      </c>
      <c r="AD4" s="88">
        <f>AA4/Q4</f>
        <v/>
      </c>
      <c r="AE4" s="88">
        <f>((N4/(T4*U4))/O4)</f>
        <v/>
      </c>
      <c r="AF4" s="88">
        <f>((N4/(T4*U4))/Q4)</f>
        <v/>
      </c>
      <c r="AG4"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H4" s="118" t="inlineStr">
        <is>
          <t>Nota: LEP 2025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25" t="inlineStr">
        <is>
          <t>0,03-1,5</t>
        </is>
      </c>
      <c r="J5" s="25" t="inlineStr">
        <is>
          <t>0,03-0,6 (MAE10)</t>
        </is>
      </c>
      <c r="K5" s="27" t="inlineStr">
        <is>
          <t>NIOSH 2016</t>
        </is>
      </c>
      <c r="L5" s="31" t="n">
        <v>0.2</v>
      </c>
      <c r="M5" s="27" t="inlineStr">
        <is>
          <t>0,6-1,5 (MAE39)</t>
        </is>
      </c>
      <c r="N5" s="75" t="n">
        <v>0.1</v>
      </c>
      <c r="P5" t="n">
        <v>46</v>
      </c>
      <c r="Q5" t="n">
        <v>37</v>
      </c>
      <c r="S5" t="inlineStr">
        <is>
          <t>UK</t>
        </is>
      </c>
      <c r="T5" s="65" t="n">
        <v>0.2</v>
      </c>
      <c r="U5" s="31" t="n">
        <v>120</v>
      </c>
      <c r="V5" s="2" t="inlineStr">
        <is>
          <t>Acetaldehído - aire</t>
        </is>
      </c>
      <c r="W5" s="71">
        <f>N5/((0.1*O5)*T5)</f>
        <v/>
      </c>
      <c r="X5" s="71">
        <f>N5/(0.1*Q5*T5)</f>
        <v/>
      </c>
      <c r="Y5" s="88">
        <f>N5/(0.1*O5)</f>
        <v/>
      </c>
      <c r="Z5" s="88">
        <f>N5/(0.1*Q5)</f>
        <v/>
      </c>
      <c r="AA5" s="90">
        <f>N5/AB5</f>
        <v/>
      </c>
      <c r="AB5" s="31">
        <f>T5*480</f>
        <v/>
      </c>
      <c r="AC5" s="88">
        <f>AA5/O5</f>
        <v/>
      </c>
      <c r="AD5" s="88">
        <f>AA5/Q5</f>
        <v/>
      </c>
      <c r="AE5" s="88">
        <f>((N5/(T5*U5))/O5)</f>
        <v/>
      </c>
      <c r="AF5" s="88">
        <f>((N5/(T5*U5))/Q5)</f>
        <v/>
      </c>
      <c r="AG5"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H5" s="118"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25" t="inlineStr">
        <is>
          <t>0,03-1,5</t>
        </is>
      </c>
      <c r="J6" s="25" t="inlineStr">
        <is>
          <t>0,03-0,6 (MAE10)</t>
        </is>
      </c>
      <c r="K6" s="27" t="inlineStr">
        <is>
          <t>NIOSH 2016</t>
        </is>
      </c>
      <c r="L6" s="31" t="n">
        <v>0.2</v>
      </c>
      <c r="M6" s="27" t="inlineStr">
        <is>
          <t>0,6-1,5 (MAE39)</t>
        </is>
      </c>
      <c r="N6" s="75" t="n">
        <v>0.1</v>
      </c>
      <c r="O6" t="n">
        <v>0.05</v>
      </c>
      <c r="P6" s="18" t="n">
        <v>0.12</v>
      </c>
      <c r="Q6" s="18" t="n"/>
      <c r="R6" s="18" t="n"/>
      <c r="S6" s="18" t="n"/>
      <c r="T6" s="65" t="n">
        <v>0.2</v>
      </c>
      <c r="U6" s="31" t="n">
        <v>120</v>
      </c>
      <c r="V6" s="2" t="inlineStr">
        <is>
          <t>Acroleína - aire</t>
        </is>
      </c>
      <c r="W6" s="71">
        <f>N6/((0.1*O6)*T6)</f>
        <v/>
      </c>
      <c r="X6" s="71">
        <f>N6/(0.1*Q6*T6)</f>
        <v/>
      </c>
      <c r="Y6" s="88">
        <f>N6/(0.1*O6)</f>
        <v/>
      </c>
      <c r="Z6" s="88">
        <f>N6/(0.1*Q6)</f>
        <v/>
      </c>
      <c r="AA6" s="90">
        <f>N6/AB6</f>
        <v/>
      </c>
      <c r="AB6" s="31">
        <f>T6*480</f>
        <v/>
      </c>
      <c r="AC6" s="88">
        <f>AA6/O6</f>
        <v/>
      </c>
      <c r="AD6" s="88">
        <f>AA6/Q6</f>
        <v/>
      </c>
      <c r="AE6" s="88">
        <f>((N6/(T6*U6))/O6)</f>
        <v/>
      </c>
      <c r="AF6" s="88">
        <f>((N6/(T6*U6))/Q6)</f>
        <v/>
      </c>
      <c r="AG6" s="94" t="inlineStr">
        <is>
          <t>Condiciones por defecto (0,2L/min y 120min, suponen 20L) se encuentran dentro de rango de método interno basado en NIOSH 2016 y 2532 (1-30L). De manera general, podrían considerarse adecuadas.</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25" t="inlineStr">
        <is>
          <t>0,03-1,5</t>
        </is>
      </c>
      <c r="J7" s="25" t="inlineStr">
        <is>
          <t>0,03-0,6 (MAE10)</t>
        </is>
      </c>
      <c r="K7" s="27" t="inlineStr">
        <is>
          <t>NIOSH 2016</t>
        </is>
      </c>
      <c r="L7" s="31" t="n">
        <v>0.2</v>
      </c>
      <c r="M7" s="27" t="inlineStr">
        <is>
          <t>0,6-1,5 (MAE39)</t>
        </is>
      </c>
      <c r="N7" s="75" t="n">
        <v>0.1</v>
      </c>
      <c r="O7" t="n">
        <v>0.05</v>
      </c>
      <c r="P7" s="18" t="n">
        <v>0.12</v>
      </c>
      <c r="Q7" s="18" t="n"/>
      <c r="R7" s="18" t="n"/>
      <c r="S7" s="18" t="n"/>
      <c r="T7" s="65" t="n">
        <v>0.2</v>
      </c>
      <c r="U7" s="31" t="n">
        <v>120</v>
      </c>
      <c r="V7" s="2" t="inlineStr">
        <is>
          <t>Acroleína - aire</t>
        </is>
      </c>
      <c r="W7" s="71">
        <f>N7/((0.1*O7)*T7)</f>
        <v/>
      </c>
      <c r="X7" s="71">
        <f>N7/(0.1*Q7*T7)</f>
        <v/>
      </c>
      <c r="Y7" s="88">
        <f>N7/(0.1*O7)</f>
        <v/>
      </c>
      <c r="Z7" s="88">
        <f>N7/(0.1*Q7)</f>
        <v/>
      </c>
      <c r="AA7" s="90">
        <f>N7/AB7</f>
        <v/>
      </c>
      <c r="AB7" s="31">
        <f>T7*480</f>
        <v/>
      </c>
      <c r="AC7" s="88">
        <f>AA7/O7</f>
        <v/>
      </c>
      <c r="AD7" s="88">
        <f>AA7/Q7</f>
        <v/>
      </c>
      <c r="AE7" s="88">
        <f>((N7/(T7*U7))/O7)</f>
        <v/>
      </c>
      <c r="AF7" s="88">
        <f>((N7/(T7*U7))/Q7)</f>
        <v/>
      </c>
      <c r="AG7" s="94" t="inlineStr">
        <is>
          <t>Condiciones por defecto (0,2L/min y 120min, suponen 20L) se encuentran dentro de rango de método interno basado en NIOSH 2016 y 2532 (1-30L). De manera general, podrían considerarse adecuadas.</t>
        </is>
      </c>
    </row>
    <row r="8" ht="32"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25" t="inlineStr">
        <is>
          <t>0,03-1,5</t>
        </is>
      </c>
      <c r="J8" s="25" t="inlineStr">
        <is>
          <t>0,03-0,6 (MAE10)</t>
        </is>
      </c>
      <c r="K8" s="27" t="inlineStr">
        <is>
          <t>NIOSH 2016</t>
        </is>
      </c>
      <c r="L8" s="31" t="n">
        <v>0.2</v>
      </c>
      <c r="M8" s="27" t="inlineStr">
        <is>
          <t>0,6-1,5 (MAE39)</t>
        </is>
      </c>
      <c r="N8" s="75" t="n">
        <v>0.1</v>
      </c>
      <c r="O8" t="n">
        <v>0.37</v>
      </c>
      <c r="P8" s="18" t="n">
        <v>0.74</v>
      </c>
      <c r="Q8" s="18" t="n"/>
      <c r="R8" s="18" t="n"/>
      <c r="S8" s="18" t="n"/>
      <c r="T8" s="65" t="n">
        <v>0.2</v>
      </c>
      <c r="U8" s="31" t="n">
        <v>120</v>
      </c>
      <c r="V8" s="2" t="inlineStr">
        <is>
          <t>Formaldehído - aire</t>
        </is>
      </c>
      <c r="W8" s="71">
        <f>N8/((0.1*O8)*T8)</f>
        <v/>
      </c>
      <c r="X8" s="71">
        <f>N8/(0.1*Q8*T8)</f>
        <v/>
      </c>
      <c r="Y8" s="88">
        <f>N8/(0.1*O8)</f>
        <v/>
      </c>
      <c r="Z8" s="88">
        <f>N8/(0.1*Q8)</f>
        <v/>
      </c>
      <c r="AA8" s="90">
        <f>N8/AB8</f>
        <v/>
      </c>
      <c r="AB8" s="31">
        <f>T8*480</f>
        <v/>
      </c>
      <c r="AC8" s="88">
        <f>AA8/O8</f>
        <v/>
      </c>
      <c r="AD8" s="88">
        <f>AA8/Q8</f>
        <v/>
      </c>
      <c r="AE8" s="88">
        <f>((N8/(T8*U8))/O8)</f>
        <v/>
      </c>
      <c r="AF8" s="88">
        <f>((N8/(T8*U8))/Q8)</f>
        <v/>
      </c>
      <c r="AG8" s="94" t="inlineStr">
        <is>
          <t>Condiciones por defecto (0,2L/min y 120min, suponen 20L) se encuentran dentro de rango de método interno basado en NIOSH 2016 y 2532 (1-30L). De manera general, podrían considerarse adecuadas.</t>
        </is>
      </c>
      <c r="AH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32"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25" t="inlineStr">
        <is>
          <t>0,03-1,5</t>
        </is>
      </c>
      <c r="J9" s="25" t="inlineStr">
        <is>
          <t>0,03-0,6 (MAE10)</t>
        </is>
      </c>
      <c r="K9" s="27" t="inlineStr">
        <is>
          <t>NIOSH 2016</t>
        </is>
      </c>
      <c r="L9" s="31" t="n">
        <v>0.2</v>
      </c>
      <c r="M9" s="27" t="inlineStr">
        <is>
          <t>0,6-1,5 (MAE39)</t>
        </is>
      </c>
      <c r="N9" s="75" t="n">
        <v>0.1</v>
      </c>
      <c r="O9" t="n">
        <v>0.37</v>
      </c>
      <c r="P9" s="18" t="n">
        <v>0.74</v>
      </c>
      <c r="Q9" s="18" t="n"/>
      <c r="R9" s="18" t="n"/>
      <c r="S9" s="18" t="n"/>
      <c r="T9" s="65" t="n">
        <v>0.2</v>
      </c>
      <c r="U9" s="31" t="n">
        <v>120</v>
      </c>
      <c r="V9" s="2" t="inlineStr">
        <is>
          <t>Formaldehído - aire</t>
        </is>
      </c>
      <c r="W9" s="71">
        <f>N9/((0.1*O9)*T9)</f>
        <v/>
      </c>
      <c r="X9" s="71">
        <f>N9/(0.1*Q9*T9)</f>
        <v/>
      </c>
      <c r="Y9" s="88">
        <f>N9/(0.1*O9)</f>
        <v/>
      </c>
      <c r="Z9" s="88">
        <f>N9/(0.1*Q9)</f>
        <v/>
      </c>
      <c r="AA9" s="90">
        <f>N9/AB9</f>
        <v/>
      </c>
      <c r="AB9" s="31">
        <f>T9*480</f>
        <v/>
      </c>
      <c r="AC9" s="88">
        <f>AA9/O9</f>
        <v/>
      </c>
      <c r="AD9" s="88">
        <f>AA9/Q9</f>
        <v/>
      </c>
      <c r="AE9" s="88">
        <f>((N9/(T9*U9))/O9)</f>
        <v/>
      </c>
      <c r="AF9" s="88">
        <f>((N9/(T9*U9))/Q9)</f>
        <v/>
      </c>
      <c r="AG9" s="94" t="inlineStr">
        <is>
          <t>Condiciones por defecto (0,2L/min y 120min, suponen 20L) se encuentran dentro de rango de método interno basado en NIOSH 2016 y 2532 (1-30L). De manera general, podrían considerarse adecuadas.</t>
        </is>
      </c>
      <c r="AH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25" t="inlineStr">
        <is>
          <t>0,03-1,5</t>
        </is>
      </c>
      <c r="J10" s="25" t="inlineStr">
        <is>
          <t>0,03-0,6 (MAE10)</t>
        </is>
      </c>
      <c r="K10" s="27" t="inlineStr">
        <is>
          <t>NIOSH 2016</t>
        </is>
      </c>
      <c r="L10" s="31" t="n">
        <v>0.2</v>
      </c>
      <c r="M10" s="27" t="inlineStr">
        <is>
          <t>0,6-1,5 (MAE39)</t>
        </is>
      </c>
      <c r="N10" s="75" t="n">
        <v>0.1</v>
      </c>
      <c r="Q10" t="n">
        <v>4.4</v>
      </c>
      <c r="R10" t="n">
        <v>17.4</v>
      </c>
      <c r="S10" t="inlineStr">
        <is>
          <t>Finlandia</t>
        </is>
      </c>
      <c r="T10" s="65" t="n">
        <v>0.2</v>
      </c>
      <c r="U10" s="31" t="n">
        <v>120</v>
      </c>
      <c r="V10" s="2" t="inlineStr">
        <is>
          <t>Benzaldehído - aire</t>
        </is>
      </c>
      <c r="W10" s="71">
        <f>N10/((0.1*O10)*T10)</f>
        <v/>
      </c>
      <c r="X10" s="71">
        <f>N10/(0.1*Q10*T10)</f>
        <v/>
      </c>
      <c r="Y10" s="88">
        <f>N10/(0.1*O10)</f>
        <v/>
      </c>
      <c r="Z10" s="88">
        <f>N10/(0.1*Q10)</f>
        <v/>
      </c>
      <c r="AA10" s="90">
        <f>N10/AB10</f>
        <v/>
      </c>
      <c r="AB10" s="31">
        <f>T10*480</f>
        <v/>
      </c>
      <c r="AC10" s="88">
        <f>AA10/O10</f>
        <v/>
      </c>
      <c r="AD10" s="88">
        <f>AA10/Q10</f>
        <v/>
      </c>
      <c r="AE10" s="88">
        <f>((N10/(T10*U10))/O10)</f>
        <v/>
      </c>
      <c r="AF10" s="88">
        <f>((N10/(T10*U10))/Q10)</f>
        <v/>
      </c>
      <c r="AG10" s="94" t="inlineStr">
        <is>
          <t>Condiciones por defecto (0,2L/min y 120min, suponen 20L) se encuentran dentro de rango de método interno basado en NIOSH 2016 y 2532 (1-30L). De manera general, podrían considerarse adecuadas.</t>
        </is>
      </c>
      <c r="AH10" s="118" t="inlineStr">
        <is>
          <t>Nota: LEP 2025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25" t="inlineStr">
        <is>
          <t>0,03-1,5</t>
        </is>
      </c>
      <c r="J11" s="25" t="inlineStr">
        <is>
          <t>0,03-0,6 (MAE10)</t>
        </is>
      </c>
      <c r="K11" s="27" t="inlineStr">
        <is>
          <t>NIOSH 2016</t>
        </is>
      </c>
      <c r="L11" s="31" t="n">
        <v>0.2</v>
      </c>
      <c r="M11" s="27" t="inlineStr">
        <is>
          <t>0,6-1,5 (MAE39)</t>
        </is>
      </c>
      <c r="N11" s="75" t="n">
        <v>0.1</v>
      </c>
      <c r="Q11" t="n">
        <v>4.4</v>
      </c>
      <c r="R11" t="n">
        <v>17.4</v>
      </c>
      <c r="S11" t="inlineStr">
        <is>
          <t>Finlandia</t>
        </is>
      </c>
      <c r="T11" s="65" t="n">
        <v>0.2</v>
      </c>
      <c r="U11" s="31" t="n">
        <v>120</v>
      </c>
      <c r="V11" s="2" t="inlineStr">
        <is>
          <t>Benzaldehído - aire</t>
        </is>
      </c>
      <c r="W11" s="71">
        <f>N11/((0.1*O11)*T11)</f>
        <v/>
      </c>
      <c r="X11" s="71">
        <f>N11/(0.1*Q11*T11)</f>
        <v/>
      </c>
      <c r="Y11" s="88">
        <f>N11/(0.1*O11)</f>
        <v/>
      </c>
      <c r="Z11" s="88">
        <f>N11/(0.1*Q11)</f>
        <v/>
      </c>
      <c r="AA11" s="90">
        <f>N11/AB11</f>
        <v/>
      </c>
      <c r="AB11" s="31">
        <f>T11*480</f>
        <v/>
      </c>
      <c r="AC11" s="88">
        <f>AA11/O11</f>
        <v/>
      </c>
      <c r="AD11" s="88">
        <f>AA11/Q11</f>
        <v/>
      </c>
      <c r="AE11" s="88">
        <f>((N11/(T11*U11))/O11)</f>
        <v/>
      </c>
      <c r="AF11" s="88">
        <f>((N11/(T11*U11))/Q11)</f>
        <v/>
      </c>
      <c r="AG11" s="94" t="inlineStr">
        <is>
          <t>Condiciones por defecto (0,2L/min y 120min, suponen 20L) se encuentran dentro de rango de método interno basado en NIOSH 2016 y 2532 (1-30L). De manera general, podrían considerarse adecuadas.</t>
        </is>
      </c>
      <c r="AH11" s="118"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25" t="inlineStr">
        <is>
          <t>0,03-0,5</t>
        </is>
      </c>
      <c r="J12" s="25" t="inlineStr">
        <is>
          <t>0,03-0,5 (MAE10)</t>
        </is>
      </c>
      <c r="K12" s="27" t="inlineStr">
        <is>
          <t>NIOSH 2532</t>
        </is>
      </c>
      <c r="L12" s="31" t="n">
        <v>0.2</v>
      </c>
      <c r="N12" s="75" t="n">
        <v>0.1</v>
      </c>
      <c r="P12" s="18" t="n">
        <v>0.2</v>
      </c>
      <c r="Q12" t="n">
        <v>0.2</v>
      </c>
      <c r="R12" t="n">
        <v>0.2</v>
      </c>
      <c r="S12" t="inlineStr">
        <is>
          <t>UK</t>
        </is>
      </c>
      <c r="T12" s="31" t="n">
        <v>0.2</v>
      </c>
      <c r="U12" s="31" t="n">
        <v>120</v>
      </c>
      <c r="V12" s="2" t="inlineStr">
        <is>
          <t>Glutaraldehído - aire</t>
        </is>
      </c>
      <c r="W12" s="71">
        <f>N12/((0.1*O12)*T12)</f>
        <v/>
      </c>
      <c r="X12" s="71">
        <f>N12/(0.1*Q12*T12)</f>
        <v/>
      </c>
      <c r="Y12" s="88">
        <f>N12/(0.1*O12)</f>
        <v/>
      </c>
      <c r="Z12" s="88">
        <f>N12/(0.1*Q12)</f>
        <v/>
      </c>
      <c r="AA12" s="90">
        <f>N12/AB12</f>
        <v/>
      </c>
      <c r="AB12" s="31">
        <f>T12*480</f>
        <v/>
      </c>
      <c r="AC12" s="88">
        <f>AA12/O12</f>
        <v/>
      </c>
      <c r="AD12" s="88">
        <f>AA12/Q12</f>
        <v/>
      </c>
      <c r="AE12" s="88">
        <f>((N12/(T12*U12))/O12)</f>
        <v/>
      </c>
      <c r="AF12" s="88">
        <f>((N12/(T12*U12))/Q12)</f>
        <v/>
      </c>
      <c r="AG12" s="94" t="inlineStr">
        <is>
          <t xml:space="preserve">Condiciones por defecto (0,2L/min y 120min, suponen 20L) se encuentran dentro de rango de método interno basado en NIOSH 2532 (1-30L). De manera general, podrían considerarse adecuadas. </t>
        </is>
      </c>
      <c r="AH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25" t="inlineStr">
        <is>
          <t>0,03-0,5</t>
        </is>
      </c>
      <c r="J13" s="25" t="inlineStr">
        <is>
          <t>0,03-0,5 (MAE10)</t>
        </is>
      </c>
      <c r="K13" s="27" t="inlineStr">
        <is>
          <t>NIOSH 2532</t>
        </is>
      </c>
      <c r="L13" s="31" t="n">
        <v>0.2</v>
      </c>
      <c r="N13" s="75" t="n">
        <v>0.1</v>
      </c>
      <c r="P13" s="18" t="n">
        <v>0.2</v>
      </c>
      <c r="Q13" t="n">
        <v>0.2</v>
      </c>
      <c r="R13" t="n">
        <v>0.2</v>
      </c>
      <c r="S13" t="inlineStr">
        <is>
          <t>UK</t>
        </is>
      </c>
      <c r="T13" s="31" t="n">
        <v>0.2</v>
      </c>
      <c r="U13" s="31" t="n">
        <v>120</v>
      </c>
      <c r="V13" s="2" t="inlineStr">
        <is>
          <t>Glutaraldehído - aire</t>
        </is>
      </c>
      <c r="W13" s="71">
        <f>N13/((0.1*O13)*T13)</f>
        <v/>
      </c>
      <c r="X13" s="71">
        <f>N13/(0.1*Q13*T13)</f>
        <v/>
      </c>
      <c r="Y13" s="88">
        <f>N13/(0.1*O13)</f>
        <v/>
      </c>
      <c r="Z13" s="88">
        <f>N13/(0.1*Q13)</f>
        <v/>
      </c>
      <c r="AA13" s="90">
        <f>N13/AB13</f>
        <v/>
      </c>
      <c r="AB13" s="31">
        <f>T13*480</f>
        <v/>
      </c>
      <c r="AC13" s="88">
        <f>AA13/O13</f>
        <v/>
      </c>
      <c r="AD13" s="88">
        <f>AA13/Q13</f>
        <v/>
      </c>
      <c r="AE13" s="88">
        <f>((N13/(T13*U13))/O13)</f>
        <v/>
      </c>
      <c r="AF13" s="88">
        <f>((N13/(T13*U13))/Q13)</f>
        <v/>
      </c>
      <c r="AG13" s="94" t="inlineStr">
        <is>
          <t>Condiciones por defecto (0,2L/min y 120min, suponen 20L) se encuentran dentro de rango de método interno basado en NIOSH 2532 (1-30L). De manera general, podrían considerarse adecuadas.</t>
        </is>
      </c>
      <c r="AH13" s="118" t="inlineStr">
        <is>
          <t>Nota: LEP 2025 solamente incluye VLA-EC para este agente. Se informa TWA de UK disponible en Gestis por ser el más restrictivo.</t>
        </is>
      </c>
    </row>
    <row r="14" ht="32"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J14" s="25" t="inlineStr">
        <is>
          <t>2 (IOM Sampler con PVC, MT125)</t>
        </is>
      </c>
      <c r="K14" s="27" t="inlineStr">
        <is>
          <t>OSHA CSI</t>
        </is>
      </c>
      <c r="L14" s="31" t="n">
        <v>2</v>
      </c>
      <c r="M14" t="inlineStr">
        <is>
          <t>F.I: 4 (Button); 3,5 (PGP-GSP 3,5)</t>
        </is>
      </c>
      <c r="N14" s="75" t="n">
        <v>10</v>
      </c>
      <c r="Q14" t="n">
        <v>0.4</v>
      </c>
      <c r="R14" t="n">
        <v>0.4</v>
      </c>
      <c r="S14" t="inlineStr">
        <is>
          <t>Alemania</t>
        </is>
      </c>
      <c r="T14" s="65" t="n">
        <v>2</v>
      </c>
      <c r="U14" s="31" t="n">
        <v>120</v>
      </c>
      <c r="V14" s="2" t="inlineStr">
        <is>
          <t>5-Cloro-2-metil-4-isotiazolin-3-ona</t>
        </is>
      </c>
      <c r="W14" s="71">
        <f>N14/((0.1*O14)*T14)</f>
        <v/>
      </c>
      <c r="X14" s="71">
        <f>N14/(0.1*Q14*T14)</f>
        <v/>
      </c>
      <c r="Y14" s="88">
        <f>N14/(0.1*O14)</f>
        <v/>
      </c>
      <c r="Z14" s="88">
        <f>N14/(0.1*Q14)</f>
        <v/>
      </c>
      <c r="AA14" s="90">
        <f>N14/AB14</f>
        <v/>
      </c>
      <c r="AB14" s="31">
        <f>T14*480</f>
        <v/>
      </c>
      <c r="AC14" s="88">
        <f>AA14/O14</f>
        <v/>
      </c>
      <c r="AD14" s="88">
        <f>AA14/Q14</f>
        <v/>
      </c>
      <c r="AE14" s="88">
        <f>((N14/(T14*U14))/O14)</f>
        <v/>
      </c>
      <c r="AF14" s="102">
        <f>((N14/(T14*U14))/Q14)</f>
        <v/>
      </c>
      <c r="AG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H14" s="118" t="inlineStr">
        <is>
          <t>Nota: LEP 2025 no incluye valor límite para este agente. Se informa en esta entrada el valor disponible en Gestis para Alemania, por estar asociado a la fracción inhalable de manera explícita.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t="n">
        <v>1</v>
      </c>
      <c r="J15" t="inlineStr">
        <is>
          <t>1 (MAE15)</t>
        </is>
      </c>
      <c r="K15" s="27" t="inlineStr">
        <is>
          <t>OSHA PV2089</t>
        </is>
      </c>
      <c r="L15" s="31" t="n">
        <v>1</v>
      </c>
      <c r="N15" s="75" t="n">
        <v>0.5</v>
      </c>
      <c r="O15" s="18" t="n">
        <v>1.1</v>
      </c>
      <c r="T15" s="31" t="n">
        <v>1</v>
      </c>
      <c r="U15" s="31" t="n">
        <v>120</v>
      </c>
      <c r="V15" s="2" t="inlineStr">
        <is>
          <t>PCB 1242 - aire</t>
        </is>
      </c>
      <c r="W15" s="71">
        <f>N15/((0.1*O15)*T15)</f>
        <v/>
      </c>
      <c r="X15" s="71">
        <f>N15/(0.1*Q15*T15)</f>
        <v/>
      </c>
      <c r="Y15" s="88">
        <f>N15/(0.1*O15)</f>
        <v/>
      </c>
      <c r="Z15" s="88">
        <f>N15/(0.1*Q15)</f>
        <v/>
      </c>
      <c r="AA15" s="90">
        <f>N15/AB15</f>
        <v/>
      </c>
      <c r="AB15" s="31">
        <f>T15*480</f>
        <v/>
      </c>
      <c r="AC15" s="88">
        <f>AA15/O15</f>
        <v/>
      </c>
      <c r="AD15" s="88">
        <f>AA15/Q15</f>
        <v/>
      </c>
      <c r="AE15" s="88">
        <f>((N15/(T15*U15))/O15)</f>
        <v/>
      </c>
      <c r="AF15" s="88">
        <f>((N15/(T15*U15))/Q15)</f>
        <v/>
      </c>
      <c r="AG15" s="94" t="inlineStr">
        <is>
          <t>OSHA PV2089 sugiere 1L/min y 60L; pero si no se esperan cantidades muy elevadas el muestreo con única muestra de 120min debiera resultar viable.</t>
        </is>
      </c>
    </row>
    <row r="16" ht="16"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t="n">
        <v>1</v>
      </c>
      <c r="J16" t="inlineStr">
        <is>
          <t>1 (MAE15)</t>
        </is>
      </c>
      <c r="K16" s="27" t="inlineStr">
        <is>
          <t>OSHA PV2088</t>
        </is>
      </c>
      <c r="L16" s="31" t="n">
        <v>1</v>
      </c>
      <c r="N16" s="75" t="n">
        <v>0.5</v>
      </c>
      <c r="O16" s="18" t="n">
        <v>0.7</v>
      </c>
      <c r="T16" s="31" t="n">
        <v>1</v>
      </c>
      <c r="U16" s="31" t="n">
        <v>120</v>
      </c>
      <c r="V16" s="2" t="inlineStr">
        <is>
          <t>PCB 1254 - aire</t>
        </is>
      </c>
      <c r="W16" s="71">
        <f>N16/((0.1*O16)*T16)</f>
        <v/>
      </c>
      <c r="X16" s="71">
        <f>N16/(0.1*Q16*T16)</f>
        <v/>
      </c>
      <c r="Y16" s="88">
        <f>N16/(0.1*O16)</f>
        <v/>
      </c>
      <c r="Z16" s="88">
        <f>N16/(0.1*Q16)</f>
        <v/>
      </c>
      <c r="AA16" s="90">
        <f>N16/AB16</f>
        <v/>
      </c>
      <c r="AB16" s="31">
        <f>T16*480</f>
        <v/>
      </c>
      <c r="AC16" s="88">
        <f>AA16/O16</f>
        <v/>
      </c>
      <c r="AD16" s="88">
        <f>AA16/Q16</f>
        <v/>
      </c>
      <c r="AE16" s="88">
        <f>((N16/(T16*U16))/O16)</f>
        <v/>
      </c>
      <c r="AF16" s="88">
        <f>((N16/(T16*U16))/Q16)</f>
        <v/>
      </c>
      <c r="AG16" s="94" t="inlineStr">
        <is>
          <t>OSHA PV2089 sugiere 1L/min y 60L; pero si no se esperan cantidades muy elevadas el muestreo con única muestra de 120min debiera resultar viable.</t>
        </is>
      </c>
    </row>
    <row r="17">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27" t="inlineStr">
        <is>
          <t>0,01-0,2 (MT044)</t>
        </is>
      </c>
      <c r="K17" s="27" t="inlineStr">
        <is>
          <t xml:space="preserve">MTA/MA-017/A89; MTA/MA-024/A92; </t>
        </is>
      </c>
      <c r="L17" s="31" t="n">
        <v>0.1</v>
      </c>
      <c r="N17" s="75" t="n">
        <v>10</v>
      </c>
      <c r="T17" s="31" t="n">
        <v>0.1</v>
      </c>
      <c r="U17" s="31" t="n">
        <v>120</v>
      </c>
      <c r="V17" s="2" t="inlineStr">
        <is>
          <t>Glicolato de butilo - aire</t>
        </is>
      </c>
      <c r="W17" s="71">
        <f>N17/((0.1*O17)*T17)</f>
        <v/>
      </c>
      <c r="X17" s="71">
        <f>N17/(0.1*Q17*T17)</f>
        <v/>
      </c>
      <c r="Y17" s="88">
        <f>N17/(0.1*O17)</f>
        <v/>
      </c>
      <c r="Z17" s="88">
        <f>N17/(0.1*Q17)</f>
        <v/>
      </c>
      <c r="AA17" s="90">
        <f>N17/AB17</f>
        <v/>
      </c>
      <c r="AB17" s="31">
        <f>T17*480</f>
        <v/>
      </c>
      <c r="AC17" s="88">
        <f>AA17/O17</f>
        <v/>
      </c>
      <c r="AD17" s="88">
        <f>AA17/Q17</f>
        <v/>
      </c>
      <c r="AE17" s="88">
        <f>((N17/(T17*U17))/O17)</f>
        <v/>
      </c>
      <c r="AF17" s="88">
        <f>((N17/(T17*U17))/Q17)</f>
        <v/>
      </c>
      <c r="AG17" t="inlineStr">
        <is>
          <t>No se ha localizado valor límite para este agente, revisar la FDS del producto por si ofrece información particular adicional.</t>
        </is>
      </c>
      <c r="AH17" s="118" t="inlineStr">
        <is>
          <t>Nota: No se ha localizado valor límite para este agente, revisar la FDS del producto por si ofrece información particular adicional.</t>
        </is>
      </c>
    </row>
    <row r="18">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27" t="inlineStr">
        <is>
          <t>0,01-0,2 (MT044)</t>
        </is>
      </c>
      <c r="K18" s="27" t="inlineStr">
        <is>
          <t xml:space="preserve">MTA/MA-017/A89; MTA/MA-024/A92; </t>
        </is>
      </c>
      <c r="L18" s="31" t="n">
        <v>0.1</v>
      </c>
      <c r="N18" s="75" t="n">
        <v>10</v>
      </c>
      <c r="T18" s="31" t="n">
        <v>0.1</v>
      </c>
      <c r="U18" s="31" t="n">
        <v>120</v>
      </c>
      <c r="V18" s="2" t="inlineStr">
        <is>
          <t>Glicolato de butilo - aire</t>
        </is>
      </c>
      <c r="W18" s="71">
        <f>N18/((0.1*O18)*T18)</f>
        <v/>
      </c>
      <c r="X18" s="71">
        <f>N18/(0.1*Q18*T18)</f>
        <v/>
      </c>
      <c r="Y18" s="88">
        <f>N18/(0.1*O18)</f>
        <v/>
      </c>
      <c r="Z18" s="88">
        <f>N18/(0.1*Q18)</f>
        <v/>
      </c>
      <c r="AA18" s="90">
        <f>N18/AB18</f>
        <v/>
      </c>
      <c r="AB18" s="31">
        <f>T18*480</f>
        <v/>
      </c>
      <c r="AC18" s="88">
        <f>AA18/O18</f>
        <v/>
      </c>
      <c r="AD18" s="88">
        <f>AA18/Q18</f>
        <v/>
      </c>
      <c r="AE18" s="88">
        <f>((N18/(T18*U18))/O18)</f>
        <v/>
      </c>
      <c r="AF18" s="88">
        <f>((N18/(T18*U18))/Q18)</f>
        <v/>
      </c>
      <c r="AG18" t="inlineStr">
        <is>
          <t>No se ha localizado valor límite para este agente, revisar la FDS del producto por si ofrece información particular adicional.</t>
        </is>
      </c>
      <c r="AH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25" t="inlineStr">
        <is>
          <t>0,2-0,5</t>
        </is>
      </c>
      <c r="J19" s="27" t="inlineStr">
        <is>
          <t>0,2-0,5 (MT040)</t>
        </is>
      </c>
      <c r="K19" s="27" t="inlineStr">
        <is>
          <t>MTA/MA-019/A90</t>
        </is>
      </c>
      <c r="L19" s="31" t="n">
        <v>0.5</v>
      </c>
      <c r="N19" s="75" t="n">
        <v>10</v>
      </c>
      <c r="P19" t="n">
        <v>2.6</v>
      </c>
      <c r="Q19" t="n">
        <v>1.3</v>
      </c>
      <c r="R19" s="18" t="n">
        <v>2.6</v>
      </c>
      <c r="S19" t="inlineStr">
        <is>
          <t>Suecia</t>
        </is>
      </c>
      <c r="T19" s="65" t="n">
        <v>0.5</v>
      </c>
      <c r="U19" s="31" t="n">
        <v>120</v>
      </c>
      <c r="V19" s="2" t="inlineStr">
        <is>
          <t>Ácido nítrico - aire</t>
        </is>
      </c>
      <c r="W19" s="71">
        <f>N19/((0.1*O19)*T19)</f>
        <v/>
      </c>
      <c r="X19" s="71">
        <f>N19/(0.1*Q19*T19)</f>
        <v/>
      </c>
      <c r="Y19" s="88">
        <f>N19/(0.1*O19)</f>
        <v/>
      </c>
      <c r="Z19" s="88">
        <f>N19/(0.1*Q19)</f>
        <v/>
      </c>
      <c r="AA19" s="90">
        <f>N19/AB19</f>
        <v/>
      </c>
      <c r="AB19" s="31">
        <f>T19*480</f>
        <v/>
      </c>
      <c r="AC19" s="88">
        <f>AA19/O19</f>
        <v/>
      </c>
      <c r="AD19" s="88">
        <f>AA19/Q19</f>
        <v/>
      </c>
      <c r="AE19" s="88">
        <f>((N19/(T19*U19))/O19)</f>
        <v/>
      </c>
      <c r="AF19" s="102">
        <f>((N19/(T19*U19))/Q19)</f>
        <v/>
      </c>
      <c r="AG19" s="94" t="inlineStr">
        <is>
          <t>En esta valoración se ha considerado TWA de Suecia en Gestis al no existir VLA-ED español para este agente. En cualquier caso, es necesario superar los 154min a 0,5L/min para que la concentración límite sea &lt;10% TWA.</t>
        </is>
      </c>
      <c r="AH19" s="118"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25" t="inlineStr">
        <is>
          <t>0,2-0,5</t>
        </is>
      </c>
      <c r="J20" s="27" t="inlineStr">
        <is>
          <t>0,2-0,5 (MT040)</t>
        </is>
      </c>
      <c r="K20" s="27" t="inlineStr">
        <is>
          <t>MTA/MA-019/A90</t>
        </is>
      </c>
      <c r="L20" s="31" t="n">
        <v>0.5</v>
      </c>
      <c r="N20" s="75" t="n">
        <v>10</v>
      </c>
      <c r="P20" t="n">
        <v>2.6</v>
      </c>
      <c r="Q20" t="n">
        <v>1.3</v>
      </c>
      <c r="R20" s="18" t="n">
        <v>2.6</v>
      </c>
      <c r="S20" t="inlineStr">
        <is>
          <t>Suecia</t>
        </is>
      </c>
      <c r="T20" s="65" t="n">
        <v>0.5</v>
      </c>
      <c r="U20" s="31" t="n">
        <v>120</v>
      </c>
      <c r="V20" s="2" t="inlineStr">
        <is>
          <t>Ácido nítrico - aire</t>
        </is>
      </c>
      <c r="W20" s="71">
        <f>N20/((0.1*O20)*T20)</f>
        <v/>
      </c>
      <c r="X20" s="71">
        <f>N20/(0.1*Q20*T20)</f>
        <v/>
      </c>
      <c r="Y20" s="88">
        <f>N20/(0.1*O20)</f>
        <v/>
      </c>
      <c r="Z20" s="88">
        <f>N20/(0.1*Q20)</f>
        <v/>
      </c>
      <c r="AA20" s="90">
        <f>N20/AB20</f>
        <v/>
      </c>
      <c r="AB20" s="31">
        <f>T20*480</f>
        <v/>
      </c>
      <c r="AC20" s="88">
        <f>AA20/O20</f>
        <v/>
      </c>
      <c r="AD20" s="88">
        <f>AA20/Q20</f>
        <v/>
      </c>
      <c r="AE20" s="88">
        <f>((N20/(T20*U20))/O20)</f>
        <v/>
      </c>
      <c r="AF20" s="102">
        <f>((N20/(T20*U20))/Q20)</f>
        <v/>
      </c>
      <c r="AG20" s="94" t="inlineStr">
        <is>
          <t>En esta valoración se ha considerado TWA de Suecia en Gestis al no existir VLA-ED español para este agente. En cualquier caso, es necesario superar los 154min a 0,5L/min para que la concentración límite sea &lt;10% TWA.</t>
        </is>
      </c>
      <c r="AH20" s="118" t="inlineStr">
        <is>
          <t>Nota: LEP 2025 solamente incluye VLA-EC para este agente. Se informa TWA de Suecia disponible en Gestis por ser el más restrictivo.</t>
        </is>
      </c>
    </row>
    <row r="2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t="n">
        <v>2</v>
      </c>
      <c r="J21" s="27" t="inlineStr">
        <is>
          <t>2 (IOM Sampler con PVC, MT125)</t>
        </is>
      </c>
      <c r="K21" s="27" t="inlineStr">
        <is>
          <t>MTA/MA-060/A05</t>
        </is>
      </c>
      <c r="L21" s="31" t="n">
        <v>2</v>
      </c>
      <c r="M21" t="inlineStr">
        <is>
          <t>F.I: 4 (Button); 3,5 (PGP-GSP 3,5)</t>
        </is>
      </c>
      <c r="N21" s="75" t="n">
        <v>10</v>
      </c>
      <c r="O21" t="n">
        <v>1</v>
      </c>
      <c r="P21" t="n">
        <v>2</v>
      </c>
      <c r="T21" s="31" t="n">
        <v>2</v>
      </c>
      <c r="U21" s="31" t="n">
        <v>120</v>
      </c>
      <c r="V21" s="2" t="inlineStr">
        <is>
          <t>Ácido ortosfosfórico (fracción inhalable) - aire</t>
        </is>
      </c>
      <c r="W21" s="71">
        <f>N21/((0.1*O21)*T21)</f>
        <v/>
      </c>
      <c r="X21" s="71">
        <f>N21/(0.1*Q21*T21)</f>
        <v/>
      </c>
      <c r="Y21" s="88">
        <f>N21/(0.1*O21)</f>
        <v/>
      </c>
      <c r="Z21" s="88">
        <f>N21/(0.1*Q21)</f>
        <v/>
      </c>
      <c r="AA21" s="90">
        <f>N21/AB21</f>
        <v/>
      </c>
      <c r="AB21" s="31">
        <f>T21*480</f>
        <v/>
      </c>
      <c r="AC21" s="88">
        <f>AA21/O21</f>
        <v/>
      </c>
      <c r="AD21" s="88">
        <f>AA21/Q21</f>
        <v/>
      </c>
      <c r="AE21" s="88">
        <f>((N21/(T21*U21))/O21)</f>
        <v/>
      </c>
      <c r="AF21" s="88">
        <f>((N21/(T21*U21))/Q21)</f>
        <v/>
      </c>
      <c r="AG21" s="93" t="inlineStr">
        <is>
          <t>Condiciones por defecto (2L/min con IOM Sampler y 120min), de manera general, pueden considerarse adecuadas.</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25" t="inlineStr">
        <is>
          <t>0,2-0,5</t>
        </is>
      </c>
      <c r="J22" s="27" t="inlineStr">
        <is>
          <t>0,2-0,5 (MT040)</t>
        </is>
      </c>
      <c r="K22" s="27" t="inlineStr">
        <is>
          <t>MTA/MA-019/A90</t>
        </is>
      </c>
      <c r="L22" s="31" t="n">
        <v>0.5</v>
      </c>
      <c r="N22" s="75" t="n">
        <v>10</v>
      </c>
      <c r="P22" t="n">
        <v>7</v>
      </c>
      <c r="Q22" s="18" t="n">
        <v>3.5</v>
      </c>
      <c r="R22" s="18" t="n">
        <v>7</v>
      </c>
      <c r="S22" t="inlineStr">
        <is>
          <t>Suecia</t>
        </is>
      </c>
      <c r="T22" s="31" t="n">
        <v>0.5</v>
      </c>
      <c r="U22" s="31" t="n">
        <v>120</v>
      </c>
      <c r="V22" s="2" t="inlineStr">
        <is>
          <t>Ácido bromhídrico - aire</t>
        </is>
      </c>
      <c r="W22" s="71">
        <f>N22/((0.1*O22)*T22)</f>
        <v/>
      </c>
      <c r="X22" s="71">
        <f>N22/(0.1*Q22*T22)</f>
        <v/>
      </c>
      <c r="Y22" s="88">
        <f>N22/(0.1*O22)</f>
        <v/>
      </c>
      <c r="Z22" s="88">
        <f>N22/(0.1*Q22)</f>
        <v/>
      </c>
      <c r="AA22" s="90">
        <f>N22/AB22</f>
        <v/>
      </c>
      <c r="AB22" s="31">
        <f>T22*480</f>
        <v/>
      </c>
      <c r="AC22" s="88">
        <f>AA22/O22</f>
        <v/>
      </c>
      <c r="AD22" s="88">
        <f>AA22/Q22</f>
        <v/>
      </c>
      <c r="AE22" s="88">
        <f>((N22/(T22*U22))/O22)</f>
        <v/>
      </c>
      <c r="AF22" s="88">
        <f>((N22/(T22*U22))/Q22)</f>
        <v/>
      </c>
      <c r="AG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H22" s="118"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25" t="inlineStr">
        <is>
          <t>0,2-0,5</t>
        </is>
      </c>
      <c r="J23" s="27" t="inlineStr">
        <is>
          <t>0,2-0,5 (MT040)</t>
        </is>
      </c>
      <c r="K23" s="27" t="inlineStr">
        <is>
          <t>MTA/MA-019/A90</t>
        </is>
      </c>
      <c r="L23" s="31" t="n">
        <v>0.5</v>
      </c>
      <c r="N23" s="75" t="n">
        <v>10</v>
      </c>
      <c r="P23" t="n">
        <v>7</v>
      </c>
      <c r="Q23" s="18" t="n">
        <v>3.5</v>
      </c>
      <c r="R23" s="18" t="n">
        <v>7</v>
      </c>
      <c r="S23" t="inlineStr">
        <is>
          <t>Suecia</t>
        </is>
      </c>
      <c r="T23" s="31" t="n">
        <v>0.5</v>
      </c>
      <c r="U23" s="31" t="n">
        <v>120</v>
      </c>
      <c r="V23" s="2" t="inlineStr">
        <is>
          <t>Ácido bromhídrico - aire</t>
        </is>
      </c>
      <c r="W23" s="71">
        <f>N23/((0.1*O23)*T23)</f>
        <v/>
      </c>
      <c r="X23" s="71">
        <f>N23/(0.1*Q23*T23)</f>
        <v/>
      </c>
      <c r="Y23" s="88">
        <f>N23/(0.1*O23)</f>
        <v/>
      </c>
      <c r="Z23" s="88">
        <f>N23/(0.1*Q23)</f>
        <v/>
      </c>
      <c r="AA23" s="90">
        <f>N23/AB23</f>
        <v/>
      </c>
      <c r="AB23" s="31">
        <f>T23*480</f>
        <v/>
      </c>
      <c r="AC23" s="88">
        <f>AA23/O23</f>
        <v/>
      </c>
      <c r="AD23" s="88">
        <f>AA23/Q23</f>
        <v/>
      </c>
      <c r="AE23" s="88">
        <f>((N23/(T23*U23))/O23)</f>
        <v/>
      </c>
      <c r="AF23" s="88">
        <f>((N23/(T23*U23))/Q23)</f>
        <v/>
      </c>
      <c r="AG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H23" s="118"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25" t="inlineStr">
        <is>
          <t>0,2-0,5</t>
        </is>
      </c>
      <c r="J24" s="27" t="inlineStr">
        <is>
          <t>0,2-0,5 (MT040)</t>
        </is>
      </c>
      <c r="K24" s="27" t="inlineStr">
        <is>
          <t>MTA/MA-019/A90</t>
        </is>
      </c>
      <c r="L24" s="31" t="n">
        <v>0.5</v>
      </c>
      <c r="N24" s="75" t="n">
        <v>10</v>
      </c>
      <c r="O24" t="n">
        <v>7.6</v>
      </c>
      <c r="P24" s="18" t="n">
        <v>15</v>
      </c>
      <c r="T24" s="31" t="n">
        <v>0.5</v>
      </c>
      <c r="U24" s="31" t="n">
        <v>120</v>
      </c>
      <c r="V24" s="2" t="inlineStr">
        <is>
          <t>Ácido clorhídrico - aire</t>
        </is>
      </c>
      <c r="W24" s="71">
        <f>N24/((0.1*O24)*T24)</f>
        <v/>
      </c>
      <c r="X24" s="71">
        <f>N24/(0.1*Q24*T24)</f>
        <v/>
      </c>
      <c r="Y24" s="88">
        <f>N24/(0.1*O24)</f>
        <v/>
      </c>
      <c r="Z24" s="88">
        <f>N24/(0.1*Q24)</f>
        <v/>
      </c>
      <c r="AA24" s="90">
        <f>N24/AB24</f>
        <v/>
      </c>
      <c r="AB24" s="31">
        <f>T24*480</f>
        <v/>
      </c>
      <c r="AC24" s="88">
        <f>AA24/O24</f>
        <v/>
      </c>
      <c r="AD24" s="88">
        <f>AA24/Q24</f>
        <v/>
      </c>
      <c r="AE24" s="88">
        <f>((N24/(T24*U24))/O24)</f>
        <v/>
      </c>
      <c r="AF24" s="88">
        <f>((N24/(T24*U24))/Q24)</f>
        <v/>
      </c>
      <c r="AG24" s="94" t="inlineStr">
        <is>
          <t>Condiciones por defecto (caudal máximo del método a 0,5L/min y 120min), de manera general, podrían considerarse adecuadas. Con caudal mínimo de método (0,2L/min) también se alcanzaría una concentración límite &lt;10%VLA-ED.</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25" t="inlineStr">
        <is>
          <t>0,2-0,5</t>
        </is>
      </c>
      <c r="J25" s="27" t="inlineStr">
        <is>
          <t>0,2-0,5 (MT040)</t>
        </is>
      </c>
      <c r="K25" s="27" t="inlineStr">
        <is>
          <t>MTA/MA-019/A90</t>
        </is>
      </c>
      <c r="L25" s="31" t="n">
        <v>0.5</v>
      </c>
      <c r="N25" s="75" t="n">
        <v>10</v>
      </c>
      <c r="O25" t="n">
        <v>7.6</v>
      </c>
      <c r="P25" s="18" t="n">
        <v>15</v>
      </c>
      <c r="T25" s="31" t="n">
        <v>0.5</v>
      </c>
      <c r="U25" s="31" t="n">
        <v>120</v>
      </c>
      <c r="V25" s="2" t="inlineStr">
        <is>
          <t>Ácido clorhídrico - aire</t>
        </is>
      </c>
      <c r="W25" s="71">
        <f>N25/((0.1*O25)*T25)</f>
        <v/>
      </c>
      <c r="X25" s="71">
        <f>N25/(0.1*Q25*T25)</f>
        <v/>
      </c>
      <c r="Y25" s="88">
        <f>N25/(0.1*O25)</f>
        <v/>
      </c>
      <c r="Z25" s="88">
        <f>N25/(0.1*Q25)</f>
        <v/>
      </c>
      <c r="AA25" s="90">
        <f>N25/AB25</f>
        <v/>
      </c>
      <c r="AB25" s="31">
        <f>T25*480</f>
        <v/>
      </c>
      <c r="AC25" s="88">
        <f>AA25/O25</f>
        <v/>
      </c>
      <c r="AD25" s="88">
        <f>AA25/Q25</f>
        <v/>
      </c>
      <c r="AE25" s="88">
        <f>((N25/(T25*U25))/O25)</f>
        <v/>
      </c>
      <c r="AF25" s="88">
        <f>((N25/(T25*U25))/Q25)</f>
        <v/>
      </c>
      <c r="AG25" s="94" t="inlineStr">
        <is>
          <t>Condiciones por defecto (caudal máximo del método a 0,5L/min y 120min), de manera general, podrían considerarse adecuadas. Con caudal mínimo de método (0,2L/min) también se alcanzaría una concentración límite &lt;10%VLA-ED.</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25" t="inlineStr">
        <is>
          <t>0,2-0,3</t>
        </is>
      </c>
      <c r="J26" s="27" t="inlineStr">
        <is>
          <t>0,2-0,3 (MT040)</t>
        </is>
      </c>
      <c r="K26" s="27" t="inlineStr">
        <is>
          <t>MTA/MA-019/A90</t>
        </is>
      </c>
      <c r="L26" s="31" t="n">
        <v>0.3</v>
      </c>
      <c r="N26" s="75" t="n">
        <v>10</v>
      </c>
      <c r="O26" t="n">
        <v>1.5</v>
      </c>
      <c r="P26" s="18" t="n">
        <v>2.5</v>
      </c>
      <c r="T26" s="31" t="n">
        <v>0.3</v>
      </c>
      <c r="U26" s="31" t="n">
        <v>120</v>
      </c>
      <c r="V26" s="2" t="inlineStr">
        <is>
          <t>Ácido fluorhídrico - aire</t>
        </is>
      </c>
      <c r="W26" s="72">
        <f>N26/((0.1*O26)*T26)</f>
        <v/>
      </c>
      <c r="X26" s="71">
        <f>N26/(0.1*Q26*T26)</f>
        <v/>
      </c>
      <c r="Y26" s="88">
        <f>N26/(0.1*O26)</f>
        <v/>
      </c>
      <c r="Z26" s="88">
        <f>N26/(0.1*Q26)</f>
        <v/>
      </c>
      <c r="AA26" s="90">
        <f>N26/AB26</f>
        <v/>
      </c>
      <c r="AB26" s="31">
        <f>T26*480</f>
        <v/>
      </c>
      <c r="AC26" s="88">
        <f>AA26/O26</f>
        <v/>
      </c>
      <c r="AD26" s="88">
        <f>AA26/Q26</f>
        <v/>
      </c>
      <c r="AE26" s="102">
        <f>((N26/(T26*U26))/O26)</f>
        <v/>
      </c>
      <c r="AF26" s="88">
        <f>((N26/(T26*U26))/Q26)</f>
        <v/>
      </c>
      <c r="AG26" s="94" t="inlineStr">
        <is>
          <t>MTA/MA-019/A90 indica un caudal 0,2-0,3 para HF, de manera que es necesario superar el tiempo mínimo de muestreo en cualquier caso (222min a 0,3L/min; 333min a 0,2L/min).</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25" t="inlineStr">
        <is>
          <t>0,2-0,3</t>
        </is>
      </c>
      <c r="J27" s="27" t="inlineStr">
        <is>
          <t>0,2-0,3 (MT040)</t>
        </is>
      </c>
      <c r="K27" s="27" t="inlineStr">
        <is>
          <t>MTA/MA-019/A90</t>
        </is>
      </c>
      <c r="L27" s="31" t="n">
        <v>0.3</v>
      </c>
      <c r="N27" s="75" t="n">
        <v>10</v>
      </c>
      <c r="O27" t="n">
        <v>1.5</v>
      </c>
      <c r="P27" s="18" t="n">
        <v>2.5</v>
      </c>
      <c r="T27" s="31" t="n">
        <v>0.3</v>
      </c>
      <c r="U27" s="31" t="n">
        <v>120</v>
      </c>
      <c r="V27" s="2" t="inlineStr">
        <is>
          <t>Ácido fluorhídrico - aire</t>
        </is>
      </c>
      <c r="W27" s="72">
        <f>N27/((0.1*O27)*T27)</f>
        <v/>
      </c>
      <c r="X27" s="71">
        <f>N27/(0.1*Q27*T27)</f>
        <v/>
      </c>
      <c r="Y27" s="88">
        <f>N27/(0.1*O27)</f>
        <v/>
      </c>
      <c r="Z27" s="88">
        <f>N27/(0.1*Q27)</f>
        <v/>
      </c>
      <c r="AA27" s="90">
        <f>N27/AB27</f>
        <v/>
      </c>
      <c r="AB27" s="31">
        <f>T27*480</f>
        <v/>
      </c>
      <c r="AC27" s="88">
        <f>AA27/O27</f>
        <v/>
      </c>
      <c r="AD27" s="88">
        <f>AA27/Q27</f>
        <v/>
      </c>
      <c r="AE27" s="102">
        <f>((N27/(T27*U27))/O27)</f>
        <v/>
      </c>
      <c r="AF27" s="88">
        <f>((N27/(T27*U27))/Q27)</f>
        <v/>
      </c>
      <c r="AG27" s="94" t="inlineStr">
        <is>
          <t>MTA/MA-019/A90 indica un caudal 0,2-0,3 para HF, de manera que es necesario superar el tiempo mínimo de muestreo en cualquier caso (222min a 0,3L/min; 333min a 0,2L/min).</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25" t="inlineStr">
        <is>
          <t>0,05-0,5</t>
        </is>
      </c>
      <c r="J28" s="27" t="inlineStr">
        <is>
          <t>0,05-0,5 (MT083 con impinger)</t>
        </is>
      </c>
      <c r="K28" s="27" t="inlineStr">
        <is>
          <t>OSHA ID-115SG</t>
        </is>
      </c>
      <c r="L28" s="31" t="n">
        <v>0.5</v>
      </c>
      <c r="N28" s="75" t="n">
        <v>1</v>
      </c>
      <c r="Q28" t="n">
        <v>1</v>
      </c>
      <c r="R28" t="n">
        <v>3</v>
      </c>
      <c r="S28" t="inlineStr">
        <is>
          <t>Polonia</t>
        </is>
      </c>
      <c r="T28" s="31" t="n">
        <v>0.5</v>
      </c>
      <c r="U28" s="31" t="n">
        <v>120</v>
      </c>
      <c r="V28" s="2" t="inlineStr">
        <is>
          <t>Ácido perclórico - aire</t>
        </is>
      </c>
      <c r="W28" s="71">
        <f>N28/((0.1*O28)*T28)</f>
        <v/>
      </c>
      <c r="X28" s="71">
        <f>N28/(0.1*Q28*T28)</f>
        <v/>
      </c>
      <c r="Y28" s="88">
        <f>N28/(0.1*O28)</f>
        <v/>
      </c>
      <c r="Z28" s="88">
        <f>N28/(0.1*Q28)</f>
        <v/>
      </c>
      <c r="AA28" s="90">
        <f>N28/AB28</f>
        <v/>
      </c>
      <c r="AB28" s="31">
        <f>T28*480</f>
        <v/>
      </c>
      <c r="AC28" s="88">
        <f>AA28/O28</f>
        <v/>
      </c>
      <c r="AD28" s="88">
        <f>AA28/Q28</f>
        <v/>
      </c>
      <c r="AE28" s="88">
        <f>((N28/(T28*U28))/O28)</f>
        <v/>
      </c>
      <c r="AF28" s="88">
        <f>((N28/(T28*U28))/Q28)</f>
        <v/>
      </c>
      <c r="AG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H28" s="118" t="inlineStr">
        <is>
          <t>Nota: LEP 2025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25" t="inlineStr">
        <is>
          <t>0,05-0,5</t>
        </is>
      </c>
      <c r="J29" s="27" t="inlineStr">
        <is>
          <t>0,05-0,5 (MT083 con impinger)</t>
        </is>
      </c>
      <c r="K29" s="27" t="inlineStr">
        <is>
          <t>OSHA ID-115SG</t>
        </is>
      </c>
      <c r="L29" s="31" t="n">
        <v>0.5</v>
      </c>
      <c r="N29" s="75" t="n">
        <v>1</v>
      </c>
      <c r="Q29" t="n">
        <v>1</v>
      </c>
      <c r="R29" t="n">
        <v>3</v>
      </c>
      <c r="S29" t="inlineStr">
        <is>
          <t>Polonia</t>
        </is>
      </c>
      <c r="T29" s="31" t="n">
        <v>0.5</v>
      </c>
      <c r="U29" s="31" t="n">
        <v>120</v>
      </c>
      <c r="V29" s="2" t="inlineStr">
        <is>
          <t>Ácido perclórico - aire</t>
        </is>
      </c>
      <c r="W29" s="71">
        <f>N29/((0.1*O29)*T29)</f>
        <v/>
      </c>
      <c r="X29" s="71">
        <f>N29/(0.1*Q29*T29)</f>
        <v/>
      </c>
      <c r="Y29" s="88">
        <f>N29/(0.1*O29)</f>
        <v/>
      </c>
      <c r="Z29" s="88">
        <f>N29/(0.1*Q29)</f>
        <v/>
      </c>
      <c r="AA29" s="90">
        <f>N29/AB29</f>
        <v/>
      </c>
      <c r="AB29" s="31">
        <f>T29*480</f>
        <v/>
      </c>
      <c r="AC29" s="88">
        <f>AA29/O29</f>
        <v/>
      </c>
      <c r="AD29" s="88">
        <f>AA29/Q29</f>
        <v/>
      </c>
      <c r="AE29" s="88">
        <f>((N29/(T29*U29))/O29)</f>
        <v/>
      </c>
      <c r="AF29" s="88">
        <f>((N29/(T29*U29))/Q29)</f>
        <v/>
      </c>
      <c r="AG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H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t="n">
        <v>2</v>
      </c>
      <c r="J30" s="27" t="inlineStr">
        <is>
          <t>2 (IOM Sampler con PVC, MT125)</t>
        </is>
      </c>
      <c r="K30" s="27" t="inlineStr">
        <is>
          <t>MTA/MA-060/A05</t>
        </is>
      </c>
      <c r="L30" s="31" t="n">
        <v>2</v>
      </c>
      <c r="M30" t="inlineStr">
        <is>
          <t>F.I: 4 (Button); 3,5 (PGP-GSP 3,5)</t>
        </is>
      </c>
      <c r="N30" s="75" t="n">
        <v>1</v>
      </c>
      <c r="O30" s="18" t="n">
        <v>0.05</v>
      </c>
      <c r="T30" s="31" t="n">
        <v>2</v>
      </c>
      <c r="U30" s="31" t="n">
        <v>120</v>
      </c>
      <c r="V30" s="2" t="inlineStr">
        <is>
          <t>Nieblas de ácido sulfúrico (fracción inhalable) - aire</t>
        </is>
      </c>
      <c r="W30" s="71">
        <f>N30/((0.1*O30)*T30)</f>
        <v/>
      </c>
      <c r="X30" s="71">
        <f>N30/(0.1*Q30*T30)</f>
        <v/>
      </c>
      <c r="Y30" s="88">
        <f>N30/(0.1*O30)</f>
        <v/>
      </c>
      <c r="Z30" s="88">
        <f>N30/(0.1*Q30)</f>
        <v/>
      </c>
      <c r="AA30" s="90">
        <f>N30/AB30</f>
        <v/>
      </c>
      <c r="AB30" s="31">
        <f>T30*480</f>
        <v/>
      </c>
      <c r="AC30" s="88">
        <f>AA30/O30</f>
        <v/>
      </c>
      <c r="AD30" s="88">
        <f>AA30/Q30</f>
        <v/>
      </c>
      <c r="AE30" s="88">
        <f>((N30/(T30*U30))/O30)</f>
        <v/>
      </c>
      <c r="AF30" s="88">
        <f>((N30/(T30*U30))/Q30)</f>
        <v/>
      </c>
      <c r="AG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t="n">
        <v>2</v>
      </c>
      <c r="J31" s="27" t="inlineStr">
        <is>
          <t>2 (IOM Sampler con FV soxhlet, MT109)</t>
        </is>
      </c>
      <c r="K31" s="27" t="inlineStr">
        <is>
          <t>MDHS 47/3</t>
        </is>
      </c>
      <c r="L31" s="31" t="n">
        <v>2</v>
      </c>
      <c r="M31" t="inlineStr">
        <is>
          <t>F.I: 4 (Button); 3,5 (PGP-GSP 3,5)</t>
        </is>
      </c>
      <c r="N31" s="75" t="n">
        <v>100</v>
      </c>
      <c r="Q31" t="n">
        <v>0.6</v>
      </c>
      <c r="S31" t="inlineStr">
        <is>
          <t>UK (FSC)</t>
        </is>
      </c>
      <c r="T31" s="31" t="n">
        <v>2</v>
      </c>
      <c r="U31" s="31" t="n">
        <v>120</v>
      </c>
      <c r="V31" s="2" t="inlineStr">
        <is>
          <t>Vapores de vulcanización (Fracción soluble en ciclohexano) - aire</t>
        </is>
      </c>
      <c r="W31" s="71">
        <f>N31/((0.1*O31)*T31)</f>
        <v/>
      </c>
      <c r="X31" s="73">
        <f>N31/(0.1*Q31*T31)</f>
        <v/>
      </c>
      <c r="Y31" s="88">
        <f>N31/(0.1*O31)</f>
        <v/>
      </c>
      <c r="Z31" s="88">
        <f>N31/(0.1*Q31)</f>
        <v/>
      </c>
      <c r="AA31" s="90">
        <f>N31/AB31</f>
        <v/>
      </c>
      <c r="AB31" s="31">
        <f>T31*480</f>
        <v/>
      </c>
      <c r="AC31" s="88">
        <f>AA31/O31</f>
        <v/>
      </c>
      <c r="AD31" s="88">
        <f>AA31/Q31</f>
        <v/>
      </c>
      <c r="AE31" s="88">
        <f>((N31/(T31*U31))/O31)</f>
        <v/>
      </c>
      <c r="AF31" s="102">
        <f>((N31/(T31*U31))/Q31)</f>
        <v/>
      </c>
      <c r="AG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H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N32" s="79" t="n">
        <v>0.5</v>
      </c>
      <c r="U32" s="31" t="n">
        <v>120</v>
      </c>
      <c r="V32" s="13" t="inlineStr">
        <is>
          <t>Bicalutamida - aire</t>
        </is>
      </c>
      <c r="W32" s="71">
        <f>N32/((0.1*O32)*T32)</f>
        <v/>
      </c>
      <c r="X32" s="71">
        <f>N32/(0.1*Q32*T32)</f>
        <v/>
      </c>
      <c r="Y32" s="88">
        <f>N32/(0.1*O32)</f>
        <v/>
      </c>
      <c r="Z32" s="88">
        <f>N32/(0.1*Q32)</f>
        <v/>
      </c>
      <c r="AA32" s="90">
        <f>N32/AB32</f>
        <v/>
      </c>
      <c r="AB32" s="31">
        <f>T32*480</f>
        <v/>
      </c>
      <c r="AC32" s="88">
        <f>AA32/O32</f>
        <v/>
      </c>
      <c r="AD32" s="88">
        <f>AA32/Q32</f>
        <v/>
      </c>
      <c r="AE32" s="88">
        <f>((N32/(T32*U32))/O32)</f>
        <v/>
      </c>
      <c r="AF32" s="88">
        <f>((N32/(T32*U32))/Q32)</f>
        <v/>
      </c>
      <c r="AG32" t="inlineStr">
        <is>
          <t>No se ha localizado valor límite para este agente, revisar la FDS del producto por si ofrece información particular adicional.</t>
        </is>
      </c>
      <c r="AH32" s="118" t="inlineStr">
        <is>
          <t>Nota: No se ha localizado valor límite para este agente, revisar la FDS del producto por si ofrece información particular adicional.</t>
        </is>
      </c>
    </row>
    <row r="33">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N33" s="79" t="n">
        <v>0.5</v>
      </c>
      <c r="U33" s="31" t="n">
        <v>120</v>
      </c>
      <c r="V33" s="13" t="inlineStr">
        <is>
          <t>Bicalutamida - aire</t>
        </is>
      </c>
      <c r="W33" s="71">
        <f>N33/((0.1*O33)*T33)</f>
        <v/>
      </c>
      <c r="X33" s="71">
        <f>N33/(0.1*Q33*T33)</f>
        <v/>
      </c>
      <c r="Y33" s="88">
        <f>N33/(0.1*O33)</f>
        <v/>
      </c>
      <c r="Z33" s="88">
        <f>N33/(0.1*Q33)</f>
        <v/>
      </c>
      <c r="AA33" s="90">
        <f>N33/AB33</f>
        <v/>
      </c>
      <c r="AB33" s="31">
        <f>T33*480</f>
        <v/>
      </c>
      <c r="AC33" s="88">
        <f>AA33/O33</f>
        <v/>
      </c>
      <c r="AD33" s="88">
        <f>AA33/Q33</f>
        <v/>
      </c>
      <c r="AE33" s="88">
        <f>((N33/(T33*U33))/O33)</f>
        <v/>
      </c>
      <c r="AF33" s="88">
        <f>((N33/(T33*U33))/Q33)</f>
        <v/>
      </c>
      <c r="AG33" t="inlineStr">
        <is>
          <t>No se ha localizado valor límite para este agente, revisar la FDS del producto por si ofrece información particular adicional.</t>
        </is>
      </c>
      <c r="AH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L34" s="35" t="n"/>
      <c r="N34" s="76" t="n">
        <v>0.01</v>
      </c>
      <c r="T34" s="35" t="n"/>
      <c r="U34" s="31" t="n">
        <v>120</v>
      </c>
      <c r="V34" s="20" t="inlineStr">
        <is>
          <t>Bromuro de Ipratropio - aire</t>
        </is>
      </c>
      <c r="W34" s="71">
        <f>N34/((0.1*O34)*T34)</f>
        <v/>
      </c>
      <c r="X34" s="71">
        <f>N34/(0.1*Q34*T34)</f>
        <v/>
      </c>
      <c r="Y34" s="88">
        <f>N34/(0.1*O34)</f>
        <v/>
      </c>
      <c r="Z34" s="88">
        <f>N34/(0.1*Q34)</f>
        <v/>
      </c>
      <c r="AA34" s="90">
        <f>N34/AB34</f>
        <v/>
      </c>
      <c r="AB34" s="31">
        <f>T34*480</f>
        <v/>
      </c>
      <c r="AC34" s="88">
        <f>AA34/O34</f>
        <v/>
      </c>
      <c r="AD34" s="88">
        <f>AA34/Q34</f>
        <v/>
      </c>
      <c r="AE34" s="88">
        <f>((N34/(T34*U34))/O34)</f>
        <v/>
      </c>
      <c r="AF34" s="88">
        <f>((N34/(T34*U34))/Q34)</f>
        <v/>
      </c>
      <c r="AG34" s="107" t="n"/>
      <c r="AH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L35" s="35" t="n"/>
      <c r="N35" s="76" t="n">
        <v>0.01</v>
      </c>
      <c r="T35" s="35" t="n"/>
      <c r="U35" s="31" t="n">
        <v>120</v>
      </c>
      <c r="V35" s="20" t="inlineStr">
        <is>
          <t>Budesonida - aire</t>
        </is>
      </c>
      <c r="W35" s="71">
        <f>N35/((0.1*O35)*T35)</f>
        <v/>
      </c>
      <c r="X35" s="71">
        <f>N35/(0.1*Q35*T35)</f>
        <v/>
      </c>
      <c r="Y35" s="88">
        <f>N35/(0.1*O35)</f>
        <v/>
      </c>
      <c r="Z35" s="88">
        <f>N35/(0.1*Q35)</f>
        <v/>
      </c>
      <c r="AA35" s="90">
        <f>N35/AB35</f>
        <v/>
      </c>
      <c r="AB35" s="31">
        <f>T35*480</f>
        <v/>
      </c>
      <c r="AC35" s="88">
        <f>AA35/O35</f>
        <v/>
      </c>
      <c r="AD35" s="88">
        <f>AA35/Q35</f>
        <v/>
      </c>
      <c r="AE35" s="88">
        <f>((N35/(T35*U35))/O35)</f>
        <v/>
      </c>
      <c r="AF35" s="88">
        <f>((N35/(T35*U35))/Q35)</f>
        <v/>
      </c>
      <c r="AG35" s="107" t="n"/>
      <c r="AH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25" t="inlineStr">
        <is>
          <t>0,01-0,2</t>
        </is>
      </c>
      <c r="J36" s="25" t="inlineStr">
        <is>
          <t>0,01-0,2 (MT044)</t>
        </is>
      </c>
      <c r="K36" s="27" t="inlineStr">
        <is>
          <t>NIOSH 1010</t>
        </is>
      </c>
      <c r="L36" s="31" t="n">
        <v>0.2</v>
      </c>
      <c r="N36" s="75" t="n">
        <v>2</v>
      </c>
      <c r="O36" t="n">
        <v>1.9</v>
      </c>
      <c r="T36" s="31" t="n">
        <v>0.2</v>
      </c>
      <c r="U36" s="31" t="n">
        <v>120</v>
      </c>
      <c r="V36" s="2" t="inlineStr">
        <is>
          <t>Epiclorhidrina - aire</t>
        </is>
      </c>
      <c r="W36" s="71">
        <f>N36/((0.1*O36)*T36)</f>
        <v/>
      </c>
      <c r="X36" s="71">
        <f>N36/(0.1*Q36*T36)</f>
        <v/>
      </c>
      <c r="Y36" s="88">
        <f>N36/(0.1*O36)</f>
        <v/>
      </c>
      <c r="Z36" s="88">
        <f>N36/(0.1*Q36)</f>
        <v/>
      </c>
      <c r="AA36" s="90">
        <f>N36/AB36</f>
        <v/>
      </c>
      <c r="AB36" s="31">
        <f>T36*480</f>
        <v/>
      </c>
      <c r="AC36" s="88">
        <f>AA36/O36</f>
        <v/>
      </c>
      <c r="AD36" s="88">
        <f>AA36/Q36</f>
        <v/>
      </c>
      <c r="AE36" s="88">
        <f>((N36/(T36*U36))/O36)</f>
        <v/>
      </c>
      <c r="AF36" s="88">
        <f>((N36/(T36*U36))/Q36)</f>
        <v/>
      </c>
      <c r="AG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H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25" t="inlineStr">
        <is>
          <t>0,01-0,2</t>
        </is>
      </c>
      <c r="J37" s="25" t="inlineStr">
        <is>
          <t>0,01-0,2 (MT044)</t>
        </is>
      </c>
      <c r="K37" s="27" t="inlineStr">
        <is>
          <t>NIOSH 1010</t>
        </is>
      </c>
      <c r="L37" s="31" t="n">
        <v>0.2</v>
      </c>
      <c r="N37" s="75" t="n">
        <v>2</v>
      </c>
      <c r="O37" t="n">
        <v>1.9</v>
      </c>
      <c r="T37" s="31" t="n">
        <v>0.2</v>
      </c>
      <c r="U37" s="31" t="n">
        <v>120</v>
      </c>
      <c r="V37" s="2" t="inlineStr">
        <is>
          <t>Epiclorhidrina - aire</t>
        </is>
      </c>
      <c r="W37" s="71">
        <f>N37/((0.1*O37)*T37)</f>
        <v/>
      </c>
      <c r="X37" s="71">
        <f>N37/(0.1*Q37*T37)</f>
        <v/>
      </c>
      <c r="Y37" s="88">
        <f>N37/(0.1*O37)</f>
        <v/>
      </c>
      <c r="Z37" s="88">
        <f>N37/(0.1*Q37)</f>
        <v/>
      </c>
      <c r="AA37" s="90">
        <f>N37/AB37</f>
        <v/>
      </c>
      <c r="AB37" s="31">
        <f>T37*480</f>
        <v/>
      </c>
      <c r="AC37" s="88">
        <f>AA37/O37</f>
        <v/>
      </c>
      <c r="AD37" s="88">
        <f>AA37/Q37</f>
        <v/>
      </c>
      <c r="AE37" s="88">
        <f>((N37/(T37*U37))/O37)</f>
        <v/>
      </c>
      <c r="AF37" s="88">
        <f>((N37/(T37*U37))/Q37)</f>
        <v/>
      </c>
      <c r="AG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H37" s="118" t="inlineStr">
        <is>
          <t xml:space="preserve"> Nota: Agente afectado por RD 612/2024, ya se considera valor límite propuesto en esta entrada.</t>
        </is>
      </c>
    </row>
    <row r="38">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t="n">
        <v>0.1</v>
      </c>
      <c r="J38" s="26" t="inlineStr">
        <is>
          <t>0,1 (MT044)</t>
        </is>
      </c>
      <c r="K38" s="27" t="inlineStr">
        <is>
          <t>OSHA PV2003</t>
        </is>
      </c>
      <c r="L38" s="31" t="n">
        <v>0.1</v>
      </c>
      <c r="N38" s="75" t="n">
        <v>10</v>
      </c>
      <c r="O38" s="18" t="n">
        <v>50</v>
      </c>
      <c r="T38" s="31" t="n">
        <v>0.1</v>
      </c>
      <c r="U38" s="31" t="n">
        <v>120</v>
      </c>
      <c r="V38" s="2" t="inlineStr">
        <is>
          <t>Acetofenona - aire</t>
        </is>
      </c>
      <c r="W38" s="71">
        <f>N38/((0.1*O38)*T38)</f>
        <v/>
      </c>
      <c r="X38" s="71">
        <f>N38/(0.1*Q38*T38)</f>
        <v/>
      </c>
      <c r="Y38" s="88">
        <f>N38/(0.1*O38)</f>
        <v/>
      </c>
      <c r="Z38" s="88">
        <f>N38/(0.1*Q38)</f>
        <v/>
      </c>
      <c r="AA38" s="90">
        <f>N38/AB38</f>
        <v/>
      </c>
      <c r="AB38" s="31">
        <f>T38*480</f>
        <v/>
      </c>
      <c r="AC38" s="88">
        <f>AA38/O38</f>
        <v/>
      </c>
      <c r="AD38" s="88">
        <f>AA38/Q38</f>
        <v/>
      </c>
      <c r="AE38" s="88">
        <f>((N38/(T38*U38))/O38)</f>
        <v/>
      </c>
      <c r="AF38" s="88">
        <f>((N38/(T38*U38))/Q38)</f>
        <v/>
      </c>
      <c r="AG38" s="93" t="inlineStr">
        <is>
          <t xml:space="preserve">Condiciones por defecto (caudal único del método a 0,1L/min y 120min), de manera general, podrían considerarse adecuadas. </t>
        </is>
      </c>
    </row>
    <row r="39">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t="n">
        <v>0.1</v>
      </c>
      <c r="J39" s="26" t="inlineStr">
        <is>
          <t>0,1 (MT044)</t>
        </is>
      </c>
      <c r="K39" s="27" t="inlineStr">
        <is>
          <t>OSHA PV2003</t>
        </is>
      </c>
      <c r="L39" s="31" t="n">
        <v>0.1</v>
      </c>
      <c r="N39" s="75" t="n">
        <v>10</v>
      </c>
      <c r="O39" s="18" t="n">
        <v>50</v>
      </c>
      <c r="T39" s="31" t="n">
        <v>0.1</v>
      </c>
      <c r="U39" s="31" t="n">
        <v>120</v>
      </c>
      <c r="V39" s="2" t="inlineStr">
        <is>
          <t>Acetofenona - aire</t>
        </is>
      </c>
      <c r="W39" s="71">
        <f>N39/((0.1*O39)*T39)</f>
        <v/>
      </c>
      <c r="X39" s="71">
        <f>N39/(0.1*Q39*T39)</f>
        <v/>
      </c>
      <c r="Y39" s="88">
        <f>N39/(0.1*O39)</f>
        <v/>
      </c>
      <c r="Z39" s="88">
        <f>N39/(0.1*Q39)</f>
        <v/>
      </c>
      <c r="AA39" s="90">
        <f>N39/AB39</f>
        <v/>
      </c>
      <c r="AB39" s="31">
        <f>T39*480</f>
        <v/>
      </c>
      <c r="AC39" s="88">
        <f>AA39/O39</f>
        <v/>
      </c>
      <c r="AD39" s="88">
        <f>AA39/Q39</f>
        <v/>
      </c>
      <c r="AE39" s="88">
        <f>((N39/(T39*U39))/O39)</f>
        <v/>
      </c>
      <c r="AF39" s="88">
        <f>((N39/(T39*U39))/Q39)</f>
        <v/>
      </c>
      <c r="AG39" s="93" t="inlineStr">
        <is>
          <t xml:space="preserve">Condiciones por defecto (caudal único del método a 0,1L/min y 120min), de manera general, podrían considerarse adecuadas. </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25" t="inlineStr">
        <is>
          <t>0,01-0,2</t>
        </is>
      </c>
      <c r="J40" s="27" t="inlineStr">
        <is>
          <t>0,01-0,2 (MT044)</t>
        </is>
      </c>
      <c r="K40" s="27" t="inlineStr">
        <is>
          <t>NIOSH 1301</t>
        </is>
      </c>
      <c r="L40" s="31" t="n">
        <v>0.2</v>
      </c>
      <c r="N40" s="75" t="n">
        <v>10</v>
      </c>
      <c r="O40" t="n">
        <v>13</v>
      </c>
      <c r="P40" s="18" t="n">
        <v>19</v>
      </c>
      <c r="T40" s="31" t="n">
        <v>0.2</v>
      </c>
      <c r="U40" s="31" t="n">
        <v>120</v>
      </c>
      <c r="V40" s="2" t="inlineStr">
        <is>
          <t>Alcanfor - aire</t>
        </is>
      </c>
      <c r="W40" s="71">
        <f>N40/((0.1*O40)*T40)</f>
        <v/>
      </c>
      <c r="X40" s="71">
        <f>N40/(0.1*Q40*T40)</f>
        <v/>
      </c>
      <c r="Y40" s="88">
        <f>N40/(0.1*O40)</f>
        <v/>
      </c>
      <c r="Z40" s="88">
        <f>N40/(0.1*Q40)</f>
        <v/>
      </c>
      <c r="AA40" s="90">
        <f>N40/AB40</f>
        <v/>
      </c>
      <c r="AB40" s="31">
        <f>T40*480</f>
        <v/>
      </c>
      <c r="AC40" s="88">
        <f>AA40/O40</f>
        <v/>
      </c>
      <c r="AD40" s="88">
        <f>AA40/Q40</f>
        <v/>
      </c>
      <c r="AE40" s="88">
        <f>((N40/(T40*U40))/O40)</f>
        <v/>
      </c>
      <c r="AF40" s="88">
        <f>((N40/(T40*U40))/Q40)</f>
        <v/>
      </c>
      <c r="AG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25" t="inlineStr">
        <is>
          <t>0,01-0,2</t>
        </is>
      </c>
      <c r="J41" s="27" t="inlineStr">
        <is>
          <t>0,01-0,2 (MT044)</t>
        </is>
      </c>
      <c r="K41" s="27" t="inlineStr">
        <is>
          <t>NIOSH 1301</t>
        </is>
      </c>
      <c r="L41" s="31" t="n">
        <v>0.2</v>
      </c>
      <c r="N41" s="75" t="n">
        <v>10</v>
      </c>
      <c r="O41" t="n">
        <v>13</v>
      </c>
      <c r="P41" s="18" t="n">
        <v>19</v>
      </c>
      <c r="T41" s="31" t="n">
        <v>0.2</v>
      </c>
      <c r="U41" s="31" t="n">
        <v>120</v>
      </c>
      <c r="V41" s="2" t="inlineStr">
        <is>
          <t>Alcanfor - aire</t>
        </is>
      </c>
      <c r="W41" s="71">
        <f>N41/((0.1*O41)*T41)</f>
        <v/>
      </c>
      <c r="X41" s="71">
        <f>N41/(0.1*Q41*T41)</f>
        <v/>
      </c>
      <c r="Y41" s="88">
        <f>N41/(0.1*O41)</f>
        <v/>
      </c>
      <c r="Z41" s="88">
        <f>N41/(0.1*Q41)</f>
        <v/>
      </c>
      <c r="AA41" s="90">
        <f>N41/AB41</f>
        <v/>
      </c>
      <c r="AB41" s="31">
        <f>T41*480</f>
        <v/>
      </c>
      <c r="AC41" s="88">
        <f>AA41/O41</f>
        <v/>
      </c>
      <c r="AD41" s="88">
        <f>AA41/Q41</f>
        <v/>
      </c>
      <c r="AE41" s="88">
        <f>((N41/(T41*U41))/O41)</f>
        <v/>
      </c>
      <c r="AF41" s="88">
        <f>((N41/(T41*U41))/Q41)</f>
        <v/>
      </c>
      <c r="AG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25" t="inlineStr">
        <is>
          <t>0,01-0,2</t>
        </is>
      </c>
      <c r="J42" s="27" t="inlineStr">
        <is>
          <t>0,01-0,2 (MT044)</t>
        </is>
      </c>
      <c r="K42" s="27" t="inlineStr">
        <is>
          <t>NIOSH 1402</t>
        </is>
      </c>
      <c r="L42" s="31" t="n">
        <v>0.2</v>
      </c>
      <c r="N42" s="75" t="n">
        <v>1</v>
      </c>
      <c r="O42" t="n">
        <v>5</v>
      </c>
      <c r="P42" s="18" t="n">
        <v>12</v>
      </c>
      <c r="T42" s="31" t="n">
        <v>0.2</v>
      </c>
      <c r="U42" s="31" t="n">
        <v>120</v>
      </c>
      <c r="V42" s="2" t="inlineStr">
        <is>
          <t>Alcohol Alílico - aire</t>
        </is>
      </c>
      <c r="W42" s="71">
        <f>N42/((0.1*O42)*T42)</f>
        <v/>
      </c>
      <c r="X42" s="71">
        <f>N42/(0.1*Q42*T42)</f>
        <v/>
      </c>
      <c r="Y42" s="88">
        <f>N42/(0.1*O42)</f>
        <v/>
      </c>
      <c r="Z42" s="88">
        <f>N42/(0.1*Q42)</f>
        <v/>
      </c>
      <c r="AA42" s="90">
        <f>N42/AB42</f>
        <v/>
      </c>
      <c r="AB42" s="31">
        <f>T42*480</f>
        <v/>
      </c>
      <c r="AC42" s="88">
        <f>AA42/O42</f>
        <v/>
      </c>
      <c r="AD42" s="88">
        <f>AA42/Q42</f>
        <v/>
      </c>
      <c r="AE42" s="88">
        <f>((N42/(T42*U42))/O42)</f>
        <v/>
      </c>
      <c r="AF42" s="88">
        <f>((N42/(T42*U42))/Q42)</f>
        <v/>
      </c>
      <c r="AG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25" t="inlineStr">
        <is>
          <t>0,01-0,2</t>
        </is>
      </c>
      <c r="J43" s="27" t="inlineStr">
        <is>
          <t>0,01-0,2 (MT044)</t>
        </is>
      </c>
      <c r="K43" s="27" t="inlineStr">
        <is>
          <t>NIOSH 1402</t>
        </is>
      </c>
      <c r="L43" s="31" t="n">
        <v>0.2</v>
      </c>
      <c r="N43" s="75" t="n">
        <v>1</v>
      </c>
      <c r="O43" t="n">
        <v>5</v>
      </c>
      <c r="P43" s="18" t="n">
        <v>12</v>
      </c>
      <c r="T43" s="31" t="n">
        <v>0.2</v>
      </c>
      <c r="U43" s="31" t="n">
        <v>120</v>
      </c>
      <c r="V43" s="2" t="inlineStr">
        <is>
          <t>Alcohol Alílico - aire</t>
        </is>
      </c>
      <c r="W43" s="71">
        <f>N43/((0.1*O43)*T43)</f>
        <v/>
      </c>
      <c r="X43" s="71">
        <f>N43/(0.1*Q43*T43)</f>
        <v/>
      </c>
      <c r="Y43" s="88">
        <f>N43/(0.1*O43)</f>
        <v/>
      </c>
      <c r="Z43" s="88">
        <f>N43/(0.1*Q43)</f>
        <v/>
      </c>
      <c r="AA43" s="90">
        <f>N43/AB43</f>
        <v/>
      </c>
      <c r="AB43" s="31">
        <f>T43*480</f>
        <v/>
      </c>
      <c r="AC43" s="88">
        <f>AA43/O43</f>
        <v/>
      </c>
      <c r="AD43" s="88">
        <f>AA43/Q43</f>
        <v/>
      </c>
      <c r="AE43" s="88">
        <f>((N43/(T43*U43))/O43)</f>
        <v/>
      </c>
      <c r="AF43" s="88">
        <f>((N43/(T43*U43))/Q43)</f>
        <v/>
      </c>
      <c r="AG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25" t="inlineStr">
        <is>
          <t>0,01-0,2</t>
        </is>
      </c>
      <c r="J44" s="27" t="inlineStr">
        <is>
          <t>0,01-0,2 (MT044)</t>
        </is>
      </c>
      <c r="K44" s="27" t="inlineStr">
        <is>
          <t>NIOSH 6001</t>
        </is>
      </c>
      <c r="L44" s="31" t="n">
        <v>0.2</v>
      </c>
      <c r="N44" s="75" t="n">
        <v>0.1</v>
      </c>
      <c r="O44" t="n">
        <v>0.016</v>
      </c>
      <c r="T44" s="31" t="n">
        <v>0.2</v>
      </c>
      <c r="U44" s="31" t="n">
        <v>120</v>
      </c>
      <c r="V44" s="2" t="inlineStr">
        <is>
          <t>Arsina - aire</t>
        </is>
      </c>
      <c r="W44" s="72">
        <f>N44/((0.1*O44)*T44)</f>
        <v/>
      </c>
      <c r="X44" s="71">
        <f>N44/(0.1*Q44*T44)</f>
        <v/>
      </c>
      <c r="Y44" s="88">
        <f>N44/(0.1*O44)</f>
        <v/>
      </c>
      <c r="Z44" s="88">
        <f>N44/(0.1*Q44)</f>
        <v/>
      </c>
      <c r="AA44" s="90">
        <f>N44/AB44</f>
        <v/>
      </c>
      <c r="AB44" s="31">
        <f>T44*480</f>
        <v/>
      </c>
      <c r="AC44" s="88">
        <f>AA44/O44</f>
        <v/>
      </c>
      <c r="AD44" s="88">
        <f>AA44/Q44</f>
        <v/>
      </c>
      <c r="AE44" s="102">
        <f>((N44/(T44*U44))/O44)</f>
        <v/>
      </c>
      <c r="AF44" s="88">
        <f>((N44/(T44*U44))/Q44)</f>
        <v/>
      </c>
      <c r="AG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L45" s="66" t="n"/>
      <c r="N45" s="77" t="inlineStr"/>
      <c r="T45" s="66" t="n"/>
      <c r="U45" s="31" t="n">
        <v>120</v>
      </c>
      <c r="V45" s="22" t="inlineStr">
        <is>
          <t>Alcohol metílico - aire</t>
        </is>
      </c>
      <c r="W45" s="71">
        <f>N45/((0.1*O45)*T45)</f>
        <v/>
      </c>
      <c r="X45" s="71">
        <f>N45/(0.1*Q45*T45)</f>
        <v/>
      </c>
      <c r="Y45" s="88">
        <f>N45/(0.1*O45)</f>
        <v/>
      </c>
      <c r="Z45" s="88">
        <f>N45/(0.1*Q45)</f>
        <v/>
      </c>
      <c r="AA45" s="90">
        <f>N45/AB45</f>
        <v/>
      </c>
      <c r="AB45" s="31">
        <f>T45*480</f>
        <v/>
      </c>
      <c r="AC45" s="88">
        <f>AA45/O45</f>
        <v/>
      </c>
      <c r="AD45" s="88">
        <f>AA45/Q45</f>
        <v/>
      </c>
      <c r="AE45" s="88">
        <f>((N45/(T45*U45))/O45)</f>
        <v/>
      </c>
      <c r="AF45" s="88">
        <f>((N45/(T45*U45))/Q45)</f>
        <v/>
      </c>
      <c r="AG45" s="107" t="n"/>
      <c r="AH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L46" s="66" t="n"/>
      <c r="N46" s="77" t="inlineStr"/>
      <c r="T46" s="66" t="n"/>
      <c r="U46" s="31" t="n">
        <v>120</v>
      </c>
      <c r="V46" s="22" t="inlineStr">
        <is>
          <t>Alcohol metílico - aire</t>
        </is>
      </c>
      <c r="W46" s="71">
        <f>N46/((0.1*O46)*T46)</f>
        <v/>
      </c>
      <c r="X46" s="71">
        <f>N46/(0.1*Q46*T46)</f>
        <v/>
      </c>
      <c r="Y46" s="88">
        <f>N46/(0.1*O46)</f>
        <v/>
      </c>
      <c r="Z46" s="88">
        <f>N46/(0.1*Q46)</f>
        <v/>
      </c>
      <c r="AA46" s="90">
        <f>N46/AB46</f>
        <v/>
      </c>
      <c r="AB46" s="31">
        <f>T46*480</f>
        <v/>
      </c>
      <c r="AC46" s="88">
        <f>AA46/O46</f>
        <v/>
      </c>
      <c r="AD46" s="88">
        <f>AA46/Q46</f>
        <v/>
      </c>
      <c r="AE46" s="88">
        <f>((N46/(T46*U46))/O46)</f>
        <v/>
      </c>
      <c r="AF46" s="88">
        <f>((N46/(T46*U46))/Q46)</f>
        <v/>
      </c>
      <c r="AG46" s="107" t="n"/>
      <c r="AH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t="n">
        <v>0.1</v>
      </c>
      <c r="J47" s="27" t="inlineStr">
        <is>
          <t>0,1 (MT053)</t>
        </is>
      </c>
      <c r="K47" s="27" t="inlineStr">
        <is>
          <t>OSHA 88</t>
        </is>
      </c>
      <c r="L47" s="31" t="n">
        <v>0.1</v>
      </c>
      <c r="N47" s="75" t="n">
        <v>1.5</v>
      </c>
      <c r="O47" s="18" t="n">
        <v>2.4</v>
      </c>
      <c r="T47" s="31" t="n">
        <v>0.1</v>
      </c>
      <c r="U47" s="31" t="n">
        <v>120</v>
      </c>
      <c r="V47" s="2" t="inlineStr">
        <is>
          <t>Óxido de propileno - aire</t>
        </is>
      </c>
      <c r="W47" s="71">
        <f>N47/((0.1*O47)*T47)</f>
        <v/>
      </c>
      <c r="X47" s="71">
        <f>N47/(0.1*Q47*T47)</f>
        <v/>
      </c>
      <c r="Y47" s="88">
        <f>N47/(0.1*O47)</f>
        <v/>
      </c>
      <c r="Z47" s="88">
        <f>N47/(0.1*Q47)</f>
        <v/>
      </c>
      <c r="AA47" s="90">
        <f>N47/AB47</f>
        <v/>
      </c>
      <c r="AB47" s="31">
        <f>T47*480</f>
        <v/>
      </c>
      <c r="AC47" s="88">
        <f>AA47/O47</f>
        <v/>
      </c>
      <c r="AD47" s="88">
        <f>AA47/Q47</f>
        <v/>
      </c>
      <c r="AE47" s="88">
        <f>((N47/(T47*U47))/O47)</f>
        <v/>
      </c>
      <c r="AF47" s="88">
        <f>((N47/(T47*U47))/Q47)</f>
        <v/>
      </c>
      <c r="AG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H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t="n">
        <v>0.1</v>
      </c>
      <c r="J48" s="27" t="inlineStr">
        <is>
          <t>0,1 (MT053)</t>
        </is>
      </c>
      <c r="K48" s="27" t="inlineStr">
        <is>
          <t>OSHA 88</t>
        </is>
      </c>
      <c r="L48" s="31" t="n">
        <v>0.1</v>
      </c>
      <c r="N48" s="75" t="n">
        <v>1.5</v>
      </c>
      <c r="O48" s="18" t="n">
        <v>2.4</v>
      </c>
      <c r="T48" s="31" t="n">
        <v>0.1</v>
      </c>
      <c r="U48" s="31" t="n">
        <v>120</v>
      </c>
      <c r="V48" s="2" t="inlineStr">
        <is>
          <t>Óxido de propileno - aire</t>
        </is>
      </c>
      <c r="W48" s="71">
        <f>N48/((0.1*O48)*T48)</f>
        <v/>
      </c>
      <c r="X48" s="71">
        <f>N48/(0.1*Q48*T48)</f>
        <v/>
      </c>
      <c r="Y48" s="88">
        <f>N48/(0.1*O48)</f>
        <v/>
      </c>
      <c r="Z48" s="88">
        <f>N48/(0.1*Q48)</f>
        <v/>
      </c>
      <c r="AA48" s="90">
        <f>N48/AB48</f>
        <v/>
      </c>
      <c r="AB48" s="31">
        <f>T48*480</f>
        <v/>
      </c>
      <c r="AC48" s="88">
        <f>AA48/O48</f>
        <v/>
      </c>
      <c r="AD48" s="88">
        <f>AA48/Q48</f>
        <v/>
      </c>
      <c r="AE48" s="88">
        <f>((N48/(T48*U48))/O48)</f>
        <v/>
      </c>
      <c r="AF48" s="88">
        <f>((N48/(T48*U48))/Q48)</f>
        <v/>
      </c>
      <c r="AG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H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42" t="inlineStr">
        <is>
          <t>1,0-3,0</t>
        </is>
      </c>
      <c r="J49" s="27" t="inlineStr">
        <is>
          <t>2 (2*MT117)</t>
        </is>
      </c>
      <c r="K49" s="27" t="inlineStr">
        <is>
          <t>NIOSH 5034</t>
        </is>
      </c>
      <c r="L49" s="31" t="n">
        <v>2</v>
      </c>
      <c r="N49" s="75" t="n">
        <v>5</v>
      </c>
      <c r="O49" t="n">
        <v>2.2</v>
      </c>
      <c r="T49" s="31" t="n">
        <v>2</v>
      </c>
      <c r="U49" s="31" t="n">
        <v>120</v>
      </c>
      <c r="V49" s="2" t="inlineStr">
        <is>
          <t>Fosfato de tributilo - aire</t>
        </is>
      </c>
      <c r="W49" s="71">
        <f>N49/((0.1*O49)*T49)</f>
        <v/>
      </c>
      <c r="X49" s="71">
        <f>N49/(0.1*Q49*T49)</f>
        <v/>
      </c>
      <c r="Y49" s="88">
        <f>N49/(0.1*O49)</f>
        <v/>
      </c>
      <c r="Z49" s="88">
        <f>N49/(0.1*Q49)</f>
        <v/>
      </c>
      <c r="AA49" s="90">
        <f>N49/AB49</f>
        <v/>
      </c>
      <c r="AB49" s="31">
        <f>T49*480</f>
        <v/>
      </c>
      <c r="AC49" s="88">
        <f>AA49/O49</f>
        <v/>
      </c>
      <c r="AD49" s="88">
        <f>AA49/Q49</f>
        <v/>
      </c>
      <c r="AE49" s="88">
        <f>((N49/(T49*U49))/O49)</f>
        <v/>
      </c>
      <c r="AF49" s="88">
        <f>((N49/(T49*U49))/Q49)</f>
        <v/>
      </c>
      <c r="AG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H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42" t="inlineStr">
        <is>
          <t>1,0-3,0</t>
        </is>
      </c>
      <c r="J50" s="27" t="inlineStr">
        <is>
          <t>2 (2*MT117)</t>
        </is>
      </c>
      <c r="K50" s="27" t="inlineStr">
        <is>
          <t>NIOSH 5034</t>
        </is>
      </c>
      <c r="L50" s="31" t="n">
        <v>2</v>
      </c>
      <c r="N50" s="75" t="n">
        <v>5</v>
      </c>
      <c r="O50" t="n">
        <v>2.2</v>
      </c>
      <c r="T50" s="31" t="n">
        <v>2</v>
      </c>
      <c r="U50" s="31" t="n">
        <v>120</v>
      </c>
      <c r="V50" s="2" t="inlineStr">
        <is>
          <t>Fosfato de tributilo - aire</t>
        </is>
      </c>
      <c r="W50" s="71">
        <f>N50/((0.1*O50)*T50)</f>
        <v/>
      </c>
      <c r="X50" s="71">
        <f>N50/(0.1*Q50*T50)</f>
        <v/>
      </c>
      <c r="Y50" s="88">
        <f>N50/(0.1*O50)</f>
        <v/>
      </c>
      <c r="Z50" s="88">
        <f>N50/(0.1*Q50)</f>
        <v/>
      </c>
      <c r="AA50" s="90">
        <f>N50/AB50</f>
        <v/>
      </c>
      <c r="AB50" s="31">
        <f>T50*480</f>
        <v/>
      </c>
      <c r="AC50" s="88">
        <f>AA50/O50</f>
        <v/>
      </c>
      <c r="AD50" s="88">
        <f>AA50/Q50</f>
        <v/>
      </c>
      <c r="AE50" s="88">
        <f>((N50/(T50*U50))/O50)</f>
        <v/>
      </c>
      <c r="AF50" s="88">
        <f>((N50/(T50*U50))/Q50)</f>
        <v/>
      </c>
      <c r="AG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H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t="n">
        <v>0.05</v>
      </c>
      <c r="J51" s="27" t="inlineStr">
        <is>
          <t>0,05 (MT053)</t>
        </is>
      </c>
      <c r="K51" s="27" t="inlineStr">
        <is>
          <t>OSHA PV2041</t>
        </is>
      </c>
      <c r="L51" s="31" t="n">
        <v>0.05</v>
      </c>
      <c r="N51" s="75" t="n">
        <v>25</v>
      </c>
      <c r="O51" s="18" t="n">
        <v>125</v>
      </c>
      <c r="P51" t="n">
        <v>250</v>
      </c>
      <c r="T51" s="31" t="n">
        <v>0.05</v>
      </c>
      <c r="U51" s="31" t="n">
        <v>120</v>
      </c>
      <c r="V51" s="2" t="inlineStr">
        <is>
          <t>Metil formiato - aire</t>
        </is>
      </c>
      <c r="W51" s="71">
        <f>N51/((0.1*O51)*T51)</f>
        <v/>
      </c>
      <c r="X51" s="71">
        <f>N51/(0.1*Q51*T51)</f>
        <v/>
      </c>
      <c r="Y51" s="88">
        <f>N51/(0.1*O51)</f>
        <v/>
      </c>
      <c r="Z51" s="88">
        <f>N51/(0.1*Q51)</f>
        <v/>
      </c>
      <c r="AA51" s="90">
        <f>N51/AB51</f>
        <v/>
      </c>
      <c r="AB51" s="31">
        <f>T51*480</f>
        <v/>
      </c>
      <c r="AC51" s="88">
        <f>AA51/O51</f>
        <v/>
      </c>
      <c r="AD51" s="88">
        <f>AA51/Q51</f>
        <v/>
      </c>
      <c r="AE51" s="88">
        <f>((N51/(T51*U51))/O51)</f>
        <v/>
      </c>
      <c r="AF51" s="88">
        <f>((N51/(T51*U51))/Q51)</f>
        <v/>
      </c>
      <c r="AG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t="n">
        <v>0.05</v>
      </c>
      <c r="J52" s="27" t="inlineStr">
        <is>
          <t>0,05 (MT053)</t>
        </is>
      </c>
      <c r="K52" s="27" t="inlineStr">
        <is>
          <t>OSHA PV2041</t>
        </is>
      </c>
      <c r="L52" s="31" t="n">
        <v>0.05</v>
      </c>
      <c r="N52" s="75" t="n">
        <v>25</v>
      </c>
      <c r="O52" s="18" t="n">
        <v>125</v>
      </c>
      <c r="P52" t="n">
        <v>250</v>
      </c>
      <c r="T52" s="31" t="n">
        <v>0.05</v>
      </c>
      <c r="U52" s="31" t="n">
        <v>120</v>
      </c>
      <c r="V52" s="2" t="inlineStr">
        <is>
          <t>Metil formiato - aire</t>
        </is>
      </c>
      <c r="W52" s="71">
        <f>N52/((0.1*O52)*T52)</f>
        <v/>
      </c>
      <c r="X52" s="71">
        <f>N52/(0.1*Q52*T52)</f>
        <v/>
      </c>
      <c r="Y52" s="88">
        <f>N52/(0.1*O52)</f>
        <v/>
      </c>
      <c r="Z52" s="88">
        <f>N52/(0.1*Q52)</f>
        <v/>
      </c>
      <c r="AA52" s="90">
        <f>N52/AB52</f>
        <v/>
      </c>
      <c r="AB52" s="31">
        <f>T52*480</f>
        <v/>
      </c>
      <c r="AC52" s="88">
        <f>AA52/O52</f>
        <v/>
      </c>
      <c r="AD52" s="88">
        <f>AA52/Q52</f>
        <v/>
      </c>
      <c r="AE52" s="88">
        <f>((N52/(T52*U52))/O52)</f>
        <v/>
      </c>
      <c r="AF52" s="88">
        <f>((N52/(T52*U52))/Q52)</f>
        <v/>
      </c>
      <c r="AG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7" t="inlineStr">
        <is>
          <t>0,01-1</t>
        </is>
      </c>
      <c r="J53" s="7" t="inlineStr">
        <is>
          <t>0,01-1 (MT082)</t>
        </is>
      </c>
      <c r="K53" s="7" t="inlineStr">
        <is>
          <t>NIOSH 2005</t>
        </is>
      </c>
      <c r="L53" s="67" t="n">
        <v>0.5</v>
      </c>
      <c r="N53" s="78" t="n">
        <v>1</v>
      </c>
      <c r="O53" s="7" t="n">
        <v>1</v>
      </c>
      <c r="T53" s="67" t="n">
        <v>0.5</v>
      </c>
      <c r="U53" s="31" t="n">
        <v>120</v>
      </c>
      <c r="V53" s="8" t="inlineStr">
        <is>
          <t>Nitrobenceno - aire</t>
        </is>
      </c>
      <c r="W53" s="71">
        <f>N53/((0.1*O53)*T53)</f>
        <v/>
      </c>
      <c r="X53" s="71">
        <f>N53/(0.1*Q53*T53)</f>
        <v/>
      </c>
      <c r="Y53" s="88">
        <f>N53/(0.1*O53)</f>
        <v/>
      </c>
      <c r="Z53" s="88">
        <f>N53/(0.1*Q53)</f>
        <v/>
      </c>
      <c r="AA53" s="90">
        <f>N53/AB53</f>
        <v/>
      </c>
      <c r="AB53" s="31">
        <f>T53*480</f>
        <v/>
      </c>
      <c r="AC53" s="88">
        <f>AA53/O53</f>
        <v/>
      </c>
      <c r="AD53" s="88">
        <f>AA53/Q53</f>
        <v/>
      </c>
      <c r="AE53" s="88">
        <f>((N53/(T53*U53))/O53)</f>
        <v/>
      </c>
      <c r="AF53" s="88">
        <f>((N53/(T53*U53))/Q53)</f>
        <v/>
      </c>
      <c r="AG53" s="111" t="inlineStr">
        <is>
          <t>NIOSH 2005 sugiere un rango de caudales entre 0,01-1L/min con TSG 150/75mg (MT082) y un volumen entre 10-150L. Las condiciones de muestreo generales planteadas en esta entrada (0,5L/min y 120min), podrían ser consideradas adecuadas.</t>
        </is>
      </c>
      <c r="AH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25" t="inlineStr">
        <is>
          <t>0,01-0,2</t>
        </is>
      </c>
      <c r="J54" s="27" t="inlineStr">
        <is>
          <t>0,01-0,2 (MT044)</t>
        </is>
      </c>
      <c r="K54" s="27" t="inlineStr">
        <is>
          <t>NIOSH 1402</t>
        </is>
      </c>
      <c r="L54" s="31" t="n">
        <v>0.05</v>
      </c>
      <c r="N54" s="75" t="n">
        <v>10</v>
      </c>
      <c r="O54" t="n">
        <v>208</v>
      </c>
      <c r="T54" s="31" t="n">
        <v>0.05</v>
      </c>
      <c r="U54" s="31" t="n">
        <v>120</v>
      </c>
      <c r="V54" s="2" t="inlineStr">
        <is>
          <t>Ciclohexanol - aire</t>
        </is>
      </c>
      <c r="W54" s="71">
        <f>N54/((0.1*O54)*T54)</f>
        <v/>
      </c>
      <c r="X54" s="71">
        <f>N54/(0.1*Q54*T54)</f>
        <v/>
      </c>
      <c r="Y54" s="88">
        <f>N54/(0.1*O54)</f>
        <v/>
      </c>
      <c r="Z54" s="88">
        <f>N54/(0.1*Q54)</f>
        <v/>
      </c>
      <c r="AA54" s="90">
        <f>N54/AB54</f>
        <v/>
      </c>
      <c r="AB54" s="31">
        <f>T54*480</f>
        <v/>
      </c>
      <c r="AC54" s="88">
        <f>AA54/O54</f>
        <v/>
      </c>
      <c r="AD54" s="88">
        <f>AA54/Q54</f>
        <v/>
      </c>
      <c r="AE54" s="88">
        <f>((N54/(T54*U54))/O54)</f>
        <v/>
      </c>
      <c r="AF54" s="88">
        <f>((N54/(T54*U54))/Q54)</f>
        <v/>
      </c>
      <c r="AG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H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25" t="inlineStr">
        <is>
          <t>0,01-0,2</t>
        </is>
      </c>
      <c r="J55" s="27" t="inlineStr">
        <is>
          <t>0,01-0,2 (MT044)</t>
        </is>
      </c>
      <c r="K55" s="27" t="inlineStr">
        <is>
          <t>NIOSH 1402</t>
        </is>
      </c>
      <c r="L55" s="31" t="n">
        <v>0.05</v>
      </c>
      <c r="N55" s="75" t="n">
        <v>10</v>
      </c>
      <c r="O55" t="n">
        <v>208</v>
      </c>
      <c r="T55" s="31" t="n">
        <v>0.05</v>
      </c>
      <c r="U55" s="31" t="n">
        <v>120</v>
      </c>
      <c r="V55" s="2" t="inlineStr">
        <is>
          <t>Ciclohexanol - aire</t>
        </is>
      </c>
      <c r="W55" s="71">
        <f>N55/((0.1*O55)*T55)</f>
        <v/>
      </c>
      <c r="X55" s="71">
        <f>N55/(0.1*Q55*T55)</f>
        <v/>
      </c>
      <c r="Y55" s="88">
        <f>N55/(0.1*O55)</f>
        <v/>
      </c>
      <c r="Z55" s="88">
        <f>N55/(0.1*Q55)</f>
        <v/>
      </c>
      <c r="AA55" s="90">
        <f>N55/AB55</f>
        <v/>
      </c>
      <c r="AB55" s="31">
        <f>T55*480</f>
        <v/>
      </c>
      <c r="AC55" s="88">
        <f>AA55/O55</f>
        <v/>
      </c>
      <c r="AD55" s="88">
        <f>AA55/Q55</f>
        <v/>
      </c>
      <c r="AE55" s="88">
        <f>((N55/(T55*U55))/O55)</f>
        <v/>
      </c>
      <c r="AF55" s="88">
        <f>((N55/(T55*U55))/Q55)</f>
        <v/>
      </c>
      <c r="AG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25" t="inlineStr">
        <is>
          <t>0,01-0,2</t>
        </is>
      </c>
      <c r="J56" s="27" t="inlineStr">
        <is>
          <t>0,01-0,2 (MT044)</t>
        </is>
      </c>
      <c r="K56" s="27" t="inlineStr">
        <is>
          <t>NIOSH 1003</t>
        </is>
      </c>
      <c r="L56" s="31" t="n">
        <v>0.2</v>
      </c>
      <c r="N56" s="75" t="n">
        <v>1</v>
      </c>
      <c r="O56" t="n">
        <v>5.3</v>
      </c>
      <c r="T56" s="31" t="n">
        <v>0.2</v>
      </c>
      <c r="U56" s="31" t="n">
        <v>120</v>
      </c>
      <c r="V56" s="2" t="inlineStr">
        <is>
          <t>Cloruro de bencilo - aire</t>
        </is>
      </c>
      <c r="W56" s="71">
        <f>N56/((0.1*O56)*T56)</f>
        <v/>
      </c>
      <c r="X56" s="71">
        <f>N56/(0.1*Q56*T56)</f>
        <v/>
      </c>
      <c r="Y56" s="88">
        <f>N56/(0.1*O56)</f>
        <v/>
      </c>
      <c r="Z56" s="88">
        <f>N56/(0.1*Q56)</f>
        <v/>
      </c>
      <c r="AA56" s="90">
        <f>N56/AB56</f>
        <v/>
      </c>
      <c r="AB56" s="31">
        <f>T56*480</f>
        <v/>
      </c>
      <c r="AC56" s="88">
        <f>AA56/O56</f>
        <v/>
      </c>
      <c r="AD56" s="88">
        <f>AA56/Q56</f>
        <v/>
      </c>
      <c r="AE56" s="88">
        <f>((N56/(T56*U56))/O56)</f>
        <v/>
      </c>
      <c r="AF56" s="88">
        <f>((N56/(T56*U56))/Q56)</f>
        <v/>
      </c>
      <c r="AG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25" t="inlineStr">
        <is>
          <t>0,01-0,2</t>
        </is>
      </c>
      <c r="J57" s="27" t="inlineStr">
        <is>
          <t>0,01-0,2 (MT044)</t>
        </is>
      </c>
      <c r="K57" s="27" t="inlineStr">
        <is>
          <t>NIOSH 1003</t>
        </is>
      </c>
      <c r="L57" s="31" t="n">
        <v>0.2</v>
      </c>
      <c r="N57" s="75" t="n">
        <v>1</v>
      </c>
      <c r="O57" t="n">
        <v>5.3</v>
      </c>
      <c r="T57" s="31" t="n">
        <v>0.2</v>
      </c>
      <c r="U57" s="31" t="n">
        <v>120</v>
      </c>
      <c r="V57" s="2" t="inlineStr">
        <is>
          <t>Cloruro de bencilo - aire</t>
        </is>
      </c>
      <c r="W57" s="71">
        <f>N57/((0.1*O57)*T57)</f>
        <v/>
      </c>
      <c r="X57" s="71">
        <f>N57/(0.1*Q57*T57)</f>
        <v/>
      </c>
      <c r="Y57" s="88">
        <f>N57/(0.1*O57)</f>
        <v/>
      </c>
      <c r="Z57" s="88">
        <f>N57/(0.1*Q57)</f>
        <v/>
      </c>
      <c r="AA57" s="90">
        <f>N57/AB57</f>
        <v/>
      </c>
      <c r="AB57" s="31">
        <f>T57*480</f>
        <v/>
      </c>
      <c r="AC57" s="88">
        <f>AA57/O57</f>
        <v/>
      </c>
      <c r="AD57" s="88">
        <f>AA57/Q57</f>
        <v/>
      </c>
      <c r="AE57" s="88">
        <f>((N57/(T57*U57))/O57)</f>
        <v/>
      </c>
      <c r="AF57" s="88">
        <f>((N57/(T57*U57))/Q57)</f>
        <v/>
      </c>
      <c r="AG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t="inlineStr">
        <is>
          <t>0,01-0,2</t>
        </is>
      </c>
      <c r="J58" s="45" t="inlineStr">
        <is>
          <t>0,01-0,2 (MT044)</t>
        </is>
      </c>
      <c r="K58" s="45" t="inlineStr">
        <is>
          <t>NIOSH 1610</t>
        </is>
      </c>
      <c r="L58" s="31" t="n">
        <v>0.2</v>
      </c>
      <c r="N58" s="79" t="n">
        <v>15</v>
      </c>
      <c r="O58" t="n">
        <v>308</v>
      </c>
      <c r="P58" t="n">
        <v>616</v>
      </c>
      <c r="T58" s="31" t="n">
        <v>0.2</v>
      </c>
      <c r="U58" s="31" t="n">
        <v>120</v>
      </c>
      <c r="V58" s="13" t="inlineStr">
        <is>
          <t>Dietiléter - aire</t>
        </is>
      </c>
      <c r="W58" s="71">
        <f>N58/((0.1*O58)*T58)</f>
        <v/>
      </c>
      <c r="X58" s="71">
        <f>N58/(0.1*Q58*T58)</f>
        <v/>
      </c>
      <c r="Y58" s="88">
        <f>N58/(0.1*O58)</f>
        <v/>
      </c>
      <c r="Z58" s="88">
        <f>N58/(0.1*Q58)</f>
        <v/>
      </c>
      <c r="AA58" s="90">
        <f>N58/AB58</f>
        <v/>
      </c>
      <c r="AB58" s="31">
        <f>T58*480</f>
        <v/>
      </c>
      <c r="AC58" s="88">
        <f>AA58/O58</f>
        <v/>
      </c>
      <c r="AD58" s="88">
        <f>AA58/Q58</f>
        <v/>
      </c>
      <c r="AE58" s="88">
        <f>((N58/(T58*U58))/O58)</f>
        <v/>
      </c>
      <c r="AF58" s="88">
        <f>((N58/(T58*U58))/Q58)</f>
        <v/>
      </c>
      <c r="AG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t="inlineStr">
        <is>
          <t>0,01-0,2</t>
        </is>
      </c>
      <c r="J59" s="45" t="inlineStr">
        <is>
          <t>0,01-0,2 (MT044)</t>
        </is>
      </c>
      <c r="K59" s="45" t="inlineStr">
        <is>
          <t>NIOSH 1610</t>
        </is>
      </c>
      <c r="L59" s="31" t="n">
        <v>0.2</v>
      </c>
      <c r="N59" s="79" t="n">
        <v>15</v>
      </c>
      <c r="O59" t="n">
        <v>308</v>
      </c>
      <c r="P59" t="n">
        <v>616</v>
      </c>
      <c r="T59" s="31" t="n">
        <v>0.2</v>
      </c>
      <c r="U59" s="31" t="n">
        <v>120</v>
      </c>
      <c r="V59" s="13" t="inlineStr">
        <is>
          <t>Dietiléter - aire</t>
        </is>
      </c>
      <c r="W59" s="71">
        <f>N59/((0.1*O59)*T59)</f>
        <v/>
      </c>
      <c r="X59" s="71">
        <f>N59/(0.1*Q59*T59)</f>
        <v/>
      </c>
      <c r="Y59" s="88">
        <f>N59/(0.1*O59)</f>
        <v/>
      </c>
      <c r="Z59" s="88">
        <f>N59/(0.1*Q59)</f>
        <v/>
      </c>
      <c r="AA59" s="90">
        <f>N59/AB59</f>
        <v/>
      </c>
      <c r="AB59" s="31">
        <f>T59*480</f>
        <v/>
      </c>
      <c r="AC59" s="88">
        <f>AA59/O59</f>
        <v/>
      </c>
      <c r="AD59" s="88">
        <f>AA59/Q59</f>
        <v/>
      </c>
      <c r="AE59" s="88">
        <f>((N59/(T59*U59))/O59)</f>
        <v/>
      </c>
      <c r="AF59" s="88">
        <f>((N59/(T59*U59))/Q59)</f>
        <v/>
      </c>
      <c r="AG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25" t="inlineStr">
        <is>
          <t>0,01-0,2</t>
        </is>
      </c>
      <c r="J60" s="27" t="inlineStr">
        <is>
          <t>0,01-0,2 (MT044)</t>
        </is>
      </c>
      <c r="K60" s="27" t="inlineStr">
        <is>
          <t>NIOSH 1616</t>
        </is>
      </c>
      <c r="L60" s="31" t="n">
        <v>0.2</v>
      </c>
      <c r="N60" s="75" t="n">
        <v>10</v>
      </c>
      <c r="O60" t="n">
        <v>16</v>
      </c>
      <c r="T60" s="31" t="n">
        <v>0.2</v>
      </c>
      <c r="U60" s="31" t="n">
        <v>120</v>
      </c>
      <c r="V60" s="2" t="inlineStr">
        <is>
          <t>Éter n-butilglicidílico - aire</t>
        </is>
      </c>
      <c r="W60" s="71">
        <f>N60/((0.1*O60)*T60)</f>
        <v/>
      </c>
      <c r="X60" s="71">
        <f>N60/(0.1*Q60*T60)</f>
        <v/>
      </c>
      <c r="Y60" s="88">
        <f>N60/(0.1*O60)</f>
        <v/>
      </c>
      <c r="Z60" s="88">
        <f>N60/(0.1*Q60)</f>
        <v/>
      </c>
      <c r="AA60" s="90">
        <f>N60/AB60</f>
        <v/>
      </c>
      <c r="AB60" s="31">
        <f>T60*480</f>
        <v/>
      </c>
      <c r="AC60" s="88">
        <f>AA60/O60</f>
        <v/>
      </c>
      <c r="AD60" s="88">
        <f>AA60/Q60</f>
        <v/>
      </c>
      <c r="AE60" s="88">
        <f>((N60/(T60*U60))/O60)</f>
        <v/>
      </c>
      <c r="AF60" s="88">
        <f>((N60/(T60*U60))/Q60)</f>
        <v/>
      </c>
      <c r="AG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25" t="inlineStr">
        <is>
          <t>0,01-0,2</t>
        </is>
      </c>
      <c r="J61" s="27" t="inlineStr">
        <is>
          <t>0,01-0,2 (MT044)</t>
        </is>
      </c>
      <c r="K61" s="27" t="inlineStr">
        <is>
          <t>NIOSH 1616</t>
        </is>
      </c>
      <c r="L61" s="31" t="n">
        <v>0.2</v>
      </c>
      <c r="N61" s="75" t="n">
        <v>10</v>
      </c>
      <c r="O61" t="n">
        <v>16</v>
      </c>
      <c r="T61" s="31" t="n">
        <v>0.2</v>
      </c>
      <c r="U61" s="31" t="n">
        <v>120</v>
      </c>
      <c r="V61" s="2" t="inlineStr">
        <is>
          <t>Éter n-butilglicidílico - aire</t>
        </is>
      </c>
      <c r="W61" s="71">
        <f>N61/((0.1*O61)*T61)</f>
        <v/>
      </c>
      <c r="X61" s="71">
        <f>N61/(0.1*Q61*T61)</f>
        <v/>
      </c>
      <c r="Y61" s="88">
        <f>N61/(0.1*O61)</f>
        <v/>
      </c>
      <c r="Z61" s="88">
        <f>N61/(0.1*Q61)</f>
        <v/>
      </c>
      <c r="AA61" s="90">
        <f>N61/AB61</f>
        <v/>
      </c>
      <c r="AB61" s="31">
        <f>T61*480</f>
        <v/>
      </c>
      <c r="AC61" s="88">
        <f>AA61/O61</f>
        <v/>
      </c>
      <c r="AD61" s="88">
        <f>AA61/Q61</f>
        <v/>
      </c>
      <c r="AE61" s="88">
        <f>((N61/(T61*U61))/O61)</f>
        <v/>
      </c>
      <c r="AF61" s="88">
        <f>((N61/(T61*U61))/Q61)</f>
        <v/>
      </c>
      <c r="AG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J62" t="inlineStr">
        <is>
          <t>0,1 (QE102)</t>
        </is>
      </c>
      <c r="L62" s="31" t="n">
        <v>0.1</v>
      </c>
      <c r="N62" s="79" t="n">
        <v>5</v>
      </c>
      <c r="Q62" t="n">
        <v>7.4</v>
      </c>
      <c r="R62" t="n">
        <v>22</v>
      </c>
      <c r="S62" t="inlineStr">
        <is>
          <t>UK</t>
        </is>
      </c>
      <c r="T62" s="31" t="n">
        <v>0.1</v>
      </c>
      <c r="U62" s="31" t="n">
        <v>120</v>
      </c>
      <c r="V62" s="13" t="inlineStr">
        <is>
          <t>Dimetilaminoetanol</t>
        </is>
      </c>
      <c r="W62" s="71">
        <f>N62/((0.1*O62)*T62)</f>
        <v/>
      </c>
      <c r="X62" s="71">
        <f>N62/(0.1*Q62*T62)</f>
        <v/>
      </c>
      <c r="Y62" s="88">
        <f>N62/(0.1*O62)</f>
        <v/>
      </c>
      <c r="Z62" s="88">
        <f>N62/(0.1*Q62)</f>
        <v/>
      </c>
      <c r="AA62" s="90">
        <f>N62/AB62</f>
        <v/>
      </c>
      <c r="AB62" s="31">
        <f>T62*480</f>
        <v/>
      </c>
      <c r="AC62" s="88">
        <f>AA62/O62</f>
        <v/>
      </c>
      <c r="AD62" s="88">
        <f>AA62/Q62</f>
        <v/>
      </c>
      <c r="AE62" s="88">
        <f>((N62/(T62*U62))/O62)</f>
        <v/>
      </c>
      <c r="AF62" s="88">
        <f>((N62/(T62*U62))/Q62)</f>
        <v/>
      </c>
      <c r="AG62" s="94" t="inlineStr">
        <is>
          <t>Análisis individual, con ensayo en revisión (tipo de etanolamina). Al caudal de muestreo sugerido (0,1L/min) se necesita superar 1h10 para alcanzar 10% valor límite (TWA inglés al no encontrarse VLA en LEP 2025 para este agente).</t>
        </is>
      </c>
      <c r="AH62" s="118" t="inlineStr">
        <is>
          <t>Nota: tipo de etanolamina, ensayo en revisión.</t>
        </is>
      </c>
    </row>
    <row r="63" ht="32"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J63" s="26" t="inlineStr">
        <is>
          <t>0,1 (MT044)</t>
        </is>
      </c>
      <c r="K63" s="27" t="inlineStr">
        <is>
          <t>OSHA PV2098</t>
        </is>
      </c>
      <c r="L63" s="31" t="n">
        <v>0.1</v>
      </c>
      <c r="N63" s="75" t="n">
        <v>20</v>
      </c>
      <c r="Q63" t="n">
        <v>27</v>
      </c>
      <c r="S63" t="inlineStr">
        <is>
          <t>UK</t>
        </is>
      </c>
      <c r="T63" s="31" t="n">
        <v>0.1</v>
      </c>
      <c r="U63" s="31" t="n">
        <v>120</v>
      </c>
      <c r="V63" s="2" t="inlineStr">
        <is>
          <t>Diciclopentadieno - aire</t>
        </is>
      </c>
      <c r="W63" s="71">
        <f>N63/((0.1*O63)*T63)</f>
        <v/>
      </c>
      <c r="X63" s="71">
        <f>N63/(0.1*Q63*T63)</f>
        <v/>
      </c>
      <c r="Y63" s="88">
        <f>N63/(0.1*O63)</f>
        <v/>
      </c>
      <c r="Z63" s="88">
        <f>N63/(0.1*Q63)</f>
        <v/>
      </c>
      <c r="AA63" s="90">
        <f>N63/AB63</f>
        <v/>
      </c>
      <c r="AB63" s="31">
        <f>T63*480</f>
        <v/>
      </c>
      <c r="AC63" s="88">
        <f>AA63/O63</f>
        <v/>
      </c>
      <c r="AD63" s="88">
        <f>AA63/Q63</f>
        <v/>
      </c>
      <c r="AE63" s="88">
        <f>((N63/(T63*U63))/O63)</f>
        <v/>
      </c>
      <c r="AF63" s="88">
        <f>((N63/(T63*U63))/Q63)</f>
        <v/>
      </c>
      <c r="AG63" s="94" t="inlineStr">
        <is>
          <t>Análisis individual. Al caudal de muestreo sugerido (0,1L/min) se necesita superar 1h15 para alcanzar 10% valor límite (en LEP 2025 solamente se encuentra VLA-ED en ppm; utilizamos el equivalente UK en mg/m3).</t>
        </is>
      </c>
      <c r="AH63" s="118" t="inlineStr">
        <is>
          <t>Nota: VLA-ED español en ppm. Utilizamos el equivalente UK en mg/m3.</t>
        </is>
      </c>
    </row>
    <row r="64" ht="32"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J64" s="27" t="inlineStr">
        <is>
          <t>0,1 (MT044)</t>
        </is>
      </c>
      <c r="K64" s="27" t="inlineStr">
        <is>
          <t>OSHA PV2098</t>
        </is>
      </c>
      <c r="L64" s="65" t="n">
        <v>0.1</v>
      </c>
      <c r="N64" s="75" t="n">
        <v>20</v>
      </c>
      <c r="Q64" t="n">
        <v>27</v>
      </c>
      <c r="S64" t="inlineStr">
        <is>
          <t>UK</t>
        </is>
      </c>
      <c r="T64" s="65" t="n">
        <v>0.1</v>
      </c>
      <c r="U64" s="31" t="n">
        <v>120</v>
      </c>
      <c r="V64" s="2" t="inlineStr">
        <is>
          <t>Diciclopentadieno - aire</t>
        </is>
      </c>
      <c r="W64" s="71">
        <f>N64/((0.1*O64)*T64)</f>
        <v/>
      </c>
      <c r="X64" s="71">
        <f>N64/(0.1*Q64*T64)</f>
        <v/>
      </c>
      <c r="Y64" s="88">
        <f>N64/(0.1*O64)</f>
        <v/>
      </c>
      <c r="Z64" s="88">
        <f>N64/(0.1*Q64)</f>
        <v/>
      </c>
      <c r="AA64" s="90">
        <f>N64/AB64</f>
        <v/>
      </c>
      <c r="AB64" s="31">
        <f>T64*480</f>
        <v/>
      </c>
      <c r="AC64" s="88">
        <f>AA64/O64</f>
        <v/>
      </c>
      <c r="AD64" s="88">
        <f>AA64/Q64</f>
        <v/>
      </c>
      <c r="AE64" s="88">
        <f>((N64/(T64*U64))/O64)</f>
        <v/>
      </c>
      <c r="AF64" s="88">
        <f>((N64/(T64*U64))/Q64)</f>
        <v/>
      </c>
      <c r="AG64" s="94" t="inlineStr">
        <is>
          <t>Análisis individual. Al caudal de muestreo sugerido (0,1L/min) se necesita superar 1h15 para alcanzar 10% valor límite (en LEP 2025 solamente se encuentra VLA-ED en ppm; utilizamos el equivalente UK en mg/m3).</t>
        </is>
      </c>
      <c r="AH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t="inlineStr">
        <is>
          <t>0,01-0,1</t>
        </is>
      </c>
      <c r="J65" t="inlineStr">
        <is>
          <t>0,01-0,1 (MT076)</t>
        </is>
      </c>
      <c r="K65" t="inlineStr">
        <is>
          <t>NIOSH 2546</t>
        </is>
      </c>
      <c r="L65" s="31" t="n">
        <v>0.1</v>
      </c>
      <c r="N65" s="79" t="n">
        <v>2.5</v>
      </c>
      <c r="O65" t="n">
        <v>8</v>
      </c>
      <c r="P65" t="n">
        <v>16</v>
      </c>
      <c r="T65" s="31" t="n">
        <v>0.1</v>
      </c>
      <c r="U65" s="31" t="n">
        <v>120</v>
      </c>
      <c r="V65" s="13" t="inlineStr">
        <is>
          <t>Fenol - aire</t>
        </is>
      </c>
      <c r="W65" s="71">
        <f>N65/((0.1*O65)*T65)</f>
        <v/>
      </c>
      <c r="X65" s="71">
        <f>N65/(0.1*Q65*T65)</f>
        <v/>
      </c>
      <c r="Y65" s="88">
        <f>N65/(0.1*O65)</f>
        <v/>
      </c>
      <c r="Z65" s="88">
        <f>N65/(0.1*Q65)</f>
        <v/>
      </c>
      <c r="AA65" s="90">
        <f>N65/AB65</f>
        <v/>
      </c>
      <c r="AB65" s="31">
        <f>T65*480</f>
        <v/>
      </c>
      <c r="AC65" s="88">
        <f>AA65/O65</f>
        <v/>
      </c>
      <c r="AD65" s="88">
        <f>AA65/Q65</f>
        <v/>
      </c>
      <c r="AE65" s="88">
        <f>((N65/(T65*U65))/O65)</f>
        <v/>
      </c>
      <c r="AF65" s="88">
        <f>((N65/(T65*U65))/Q65)</f>
        <v/>
      </c>
      <c r="AG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t="inlineStr">
        <is>
          <t>0,01-0,1</t>
        </is>
      </c>
      <c r="J66" t="inlineStr">
        <is>
          <t>0,01-0,1 (MT076)</t>
        </is>
      </c>
      <c r="K66" t="inlineStr">
        <is>
          <t>NIOSH 2546</t>
        </is>
      </c>
      <c r="L66" s="31" t="n">
        <v>0.1</v>
      </c>
      <c r="N66" s="79" t="n">
        <v>2.5</v>
      </c>
      <c r="O66" t="n">
        <v>8</v>
      </c>
      <c r="P66" t="n">
        <v>16</v>
      </c>
      <c r="T66" s="31" t="n">
        <v>0.1</v>
      </c>
      <c r="U66" s="31" t="n">
        <v>120</v>
      </c>
      <c r="V66" s="13" t="inlineStr">
        <is>
          <t>Fenol - aire</t>
        </is>
      </c>
      <c r="W66" s="71">
        <f>N66/((0.1*O66)*T66)</f>
        <v/>
      </c>
      <c r="X66" s="71">
        <f>N66/(0.1*Q66*T66)</f>
        <v/>
      </c>
      <c r="Y66" s="88">
        <f>N66/(0.1*O66)</f>
        <v/>
      </c>
      <c r="Z66" s="88">
        <f>N66/(0.1*Q66)</f>
        <v/>
      </c>
      <c r="AA66" s="90">
        <f>N66/AB66</f>
        <v/>
      </c>
      <c r="AB66" s="31">
        <f>T66*480</f>
        <v/>
      </c>
      <c r="AC66" s="88">
        <f>AA66/O66</f>
        <v/>
      </c>
      <c r="AD66" s="88">
        <f>AA66/Q66</f>
        <v/>
      </c>
      <c r="AE66" s="88">
        <f>((N66/(T66*U66))/O66)</f>
        <v/>
      </c>
      <c r="AF66" s="88">
        <f>((N66/(T66*U66))/Q66)</f>
        <v/>
      </c>
      <c r="AG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row>
    <row r="67" ht="16"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t="n">
        <v>0.2</v>
      </c>
      <c r="J67" t="inlineStr">
        <is>
          <t>0,2 (MT076)</t>
        </is>
      </c>
      <c r="K67" t="inlineStr">
        <is>
          <t>INRS METROPOL M-157</t>
        </is>
      </c>
      <c r="L67" s="31" t="n">
        <v>0.2</v>
      </c>
      <c r="N67" s="75" t="n">
        <v>1.5</v>
      </c>
      <c r="Q67" t="n">
        <v>1</v>
      </c>
      <c r="R67" t="n">
        <v>8</v>
      </c>
      <c r="S67" t="inlineStr">
        <is>
          <t>Alemania</t>
        </is>
      </c>
      <c r="T67" s="31" t="n">
        <v>0.2</v>
      </c>
      <c r="U67" s="31" t="n">
        <v>120</v>
      </c>
      <c r="V67" s="2" t="inlineStr">
        <is>
          <t>2-Butanona Oxima - aire</t>
        </is>
      </c>
      <c r="W67" s="71">
        <f>N67/((0.1*O67)*T67)</f>
        <v/>
      </c>
      <c r="X67" s="71">
        <f>N67/(0.1*Q67*T67)</f>
        <v/>
      </c>
      <c r="Y67" s="88">
        <f>N67/(0.1*O67)</f>
        <v/>
      </c>
      <c r="Z67" s="88">
        <f>N67/(0.1*Q67)</f>
        <v/>
      </c>
      <c r="AA67" s="90">
        <f>N67/AB67</f>
        <v/>
      </c>
      <c r="AB67" s="31">
        <f>T67*480</f>
        <v/>
      </c>
      <c r="AC67" s="88">
        <f>AA67/O67</f>
        <v/>
      </c>
      <c r="AD67" s="88">
        <f>AA67/Q67</f>
        <v/>
      </c>
      <c r="AE67" s="88">
        <f>((N67/(T67*U67))/O67)</f>
        <v/>
      </c>
      <c r="AF67" s="88">
        <f>((N67/(T67*U67))/Q67)</f>
        <v/>
      </c>
      <c r="AG67" s="94" t="inlineStr">
        <is>
          <t>Análisis individual. Al caudal de muestreo sugerido por INRS METROPOL M-157 (0,2L/min) se necesita superar 1h15 para alcanzar 10% valor límite.</t>
        </is>
      </c>
    </row>
    <row r="68" ht="16"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t="n">
        <v>0.2</v>
      </c>
      <c r="J68" t="inlineStr">
        <is>
          <t>0,2 (MT076)</t>
        </is>
      </c>
      <c r="K68" t="inlineStr">
        <is>
          <t>INRS METROPOL M-157</t>
        </is>
      </c>
      <c r="L68" s="31" t="n">
        <v>0.2</v>
      </c>
      <c r="N68" s="75" t="n">
        <v>1.5</v>
      </c>
      <c r="Q68" t="n">
        <v>1</v>
      </c>
      <c r="R68" t="n">
        <v>8</v>
      </c>
      <c r="S68" t="inlineStr">
        <is>
          <t>Alemania</t>
        </is>
      </c>
      <c r="T68" s="31" t="n">
        <v>0.2</v>
      </c>
      <c r="U68" s="31" t="n">
        <v>120</v>
      </c>
      <c r="V68" s="2" t="inlineStr">
        <is>
          <t>2-Butanona Oxima - aire</t>
        </is>
      </c>
      <c r="W68" s="71">
        <f>N68/((0.1*O68)*T68)</f>
        <v/>
      </c>
      <c r="X68" s="71">
        <f>N68/(0.1*Q68*T68)</f>
        <v/>
      </c>
      <c r="Y68" s="88">
        <f>N68/(0.1*O68)</f>
        <v/>
      </c>
      <c r="Z68" s="88">
        <f>N68/(0.1*Q68)</f>
        <v/>
      </c>
      <c r="AA68" s="90">
        <f>N68/AB68</f>
        <v/>
      </c>
      <c r="AB68" s="31">
        <f>T68*480</f>
        <v/>
      </c>
      <c r="AC68" s="88">
        <f>AA68/O68</f>
        <v/>
      </c>
      <c r="AD68" s="88">
        <f>AA68/Q68</f>
        <v/>
      </c>
      <c r="AE68" s="88">
        <f>((N68/(T68*U68))/O68)</f>
        <v/>
      </c>
      <c r="AF68" s="88">
        <f>((N68/(T68*U68))/Q68)</f>
        <v/>
      </c>
      <c r="AG68" s="94" t="inlineStr">
        <is>
          <t>Análisis individual. Al caudal de muestreo sugerido por INRS METROPOL M-157 (0,2L/min) se necesita superar 1h15 para alcanzar 10% valor límite.</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t="n">
        <v>0.2</v>
      </c>
      <c r="J69" s="26" t="inlineStr">
        <is>
          <t>0,2 (MT044)</t>
        </is>
      </c>
      <c r="K69" s="27" t="inlineStr">
        <is>
          <t>OSHA CSI; MDHS 88</t>
        </is>
      </c>
      <c r="L69" s="31" t="n">
        <v>0.2</v>
      </c>
      <c r="N69" s="75" t="n">
        <v>50</v>
      </c>
      <c r="O69" s="18" t="n">
        <v>264</v>
      </c>
      <c r="T69" s="31" t="n">
        <v>0.2</v>
      </c>
      <c r="U69" s="31" t="n">
        <v>120</v>
      </c>
      <c r="V69" s="2" t="inlineStr">
        <is>
          <t>o-Clorotolueno - aire</t>
        </is>
      </c>
      <c r="W69" s="71">
        <f>N69/((0.1*O69)*T69)</f>
        <v/>
      </c>
      <c r="X69" s="71">
        <f>N69/(0.1*Q69*T69)</f>
        <v/>
      </c>
      <c r="Y69" s="88">
        <f>N69/(0.1*O69)</f>
        <v/>
      </c>
      <c r="Z69" s="88">
        <f>N69/(0.1*Q69)</f>
        <v/>
      </c>
      <c r="AA69" s="90">
        <f>N69/AB69</f>
        <v/>
      </c>
      <c r="AB69" s="31">
        <f>T69*480</f>
        <v/>
      </c>
      <c r="AC69" s="88">
        <f>AA69/O69</f>
        <v/>
      </c>
      <c r="AD69" s="88">
        <f>AA69/Q69</f>
        <v/>
      </c>
      <c r="AE69" s="88">
        <f>((N69/(T69*U69))/O69)</f>
        <v/>
      </c>
      <c r="AF69" s="88">
        <f>((N69/(T69*U69))/Q69)</f>
        <v/>
      </c>
      <c r="AG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t="n">
        <v>0.2</v>
      </c>
      <c r="J70" s="26" t="inlineStr">
        <is>
          <t>0,2 (MT044)</t>
        </is>
      </c>
      <c r="K70" s="27" t="inlineStr">
        <is>
          <t>OSHA CSI; MDHS 88</t>
        </is>
      </c>
      <c r="L70" s="31" t="n">
        <v>0.2</v>
      </c>
      <c r="N70" s="75" t="n">
        <v>50</v>
      </c>
      <c r="O70" s="18" t="n">
        <v>264</v>
      </c>
      <c r="T70" s="31" t="n">
        <v>0.2</v>
      </c>
      <c r="U70" s="31" t="n">
        <v>120</v>
      </c>
      <c r="V70" s="2" t="inlineStr">
        <is>
          <t>o-Clorotolueno - aire</t>
        </is>
      </c>
      <c r="W70" s="71">
        <f>N70/((0.1*O70)*T70)</f>
        <v/>
      </c>
      <c r="X70" s="71">
        <f>N70/(0.1*Q70*T70)</f>
        <v/>
      </c>
      <c r="Y70" s="88">
        <f>N70/(0.1*O70)</f>
        <v/>
      </c>
      <c r="Z70" s="88">
        <f>N70/(0.1*Q70)</f>
        <v/>
      </c>
      <c r="AA70" s="90">
        <f>N70/AB70</f>
        <v/>
      </c>
      <c r="AB70" s="31">
        <f>T70*480</f>
        <v/>
      </c>
      <c r="AC70" s="88">
        <f>AA70/O70</f>
        <v/>
      </c>
      <c r="AD70" s="88">
        <f>AA70/Q70</f>
        <v/>
      </c>
      <c r="AE70" s="88">
        <f>((N70/(T70*U70))/O70)</f>
        <v/>
      </c>
      <c r="AF70" s="88">
        <f>((N70/(T70*U70))/Q70)</f>
        <v/>
      </c>
      <c r="AG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25" t="inlineStr">
        <is>
          <t>0,01-0,2</t>
        </is>
      </c>
      <c r="J71" s="27" t="inlineStr">
        <is>
          <t>0,01-0,2 (MT044)</t>
        </is>
      </c>
      <c r="K71" s="27" t="inlineStr">
        <is>
          <t>NIOSH 1500</t>
        </is>
      </c>
      <c r="L71" s="31" t="n">
        <v>0.2</v>
      </c>
      <c r="N71" s="75" t="n">
        <v>10</v>
      </c>
      <c r="O71" t="n">
        <v>3000</v>
      </c>
      <c r="T71" s="31" t="n">
        <v>0.2</v>
      </c>
      <c r="U71" s="31" t="n">
        <v>120</v>
      </c>
      <c r="V71" s="2" t="inlineStr">
        <is>
          <t>n-Pentano - aire</t>
        </is>
      </c>
      <c r="W71" s="71">
        <f>N71/((0.1*O71)*T71)</f>
        <v/>
      </c>
      <c r="X71" s="71">
        <f>N71/(0.1*Q71*T71)</f>
        <v/>
      </c>
      <c r="Y71" s="88">
        <f>N71/(0.1*O71)</f>
        <v/>
      </c>
      <c r="Z71" s="88">
        <f>N71/(0.1*Q71)</f>
        <v/>
      </c>
      <c r="AA71" s="90">
        <f>N71/AB71</f>
        <v/>
      </c>
      <c r="AB71" s="31">
        <f>T71*480</f>
        <v/>
      </c>
      <c r="AC71" s="88">
        <f>AA71/O71</f>
        <v/>
      </c>
      <c r="AD71" s="88">
        <f>AA71/Q71</f>
        <v/>
      </c>
      <c r="AE71" s="88">
        <f>((N71/(T71*U71))/O71)</f>
        <v/>
      </c>
      <c r="AF71" s="88">
        <f>((N71/(T71*U71))/Q71)</f>
        <v/>
      </c>
      <c r="AG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25" t="inlineStr">
        <is>
          <t>0,01-0,2</t>
        </is>
      </c>
      <c r="J72" s="27" t="inlineStr">
        <is>
          <t>0,01-0,2 (MT044)</t>
        </is>
      </c>
      <c r="K72" s="27" t="inlineStr">
        <is>
          <t>NIOSH 1500</t>
        </is>
      </c>
      <c r="L72" s="31" t="n">
        <v>0.2</v>
      </c>
      <c r="N72" s="75" t="n">
        <v>10</v>
      </c>
      <c r="O72" t="n">
        <v>3000</v>
      </c>
      <c r="T72" s="31" t="n">
        <v>0.2</v>
      </c>
      <c r="U72" s="31" t="n">
        <v>120</v>
      </c>
      <c r="V72" s="2" t="inlineStr">
        <is>
          <t>n-Pentano - aire</t>
        </is>
      </c>
      <c r="W72" s="71">
        <f>N72/((0.1*O72)*T72)</f>
        <v/>
      </c>
      <c r="X72" s="71">
        <f>N72/(0.1*Q72*T72)</f>
        <v/>
      </c>
      <c r="Y72" s="88">
        <f>N72/(0.1*O72)</f>
        <v/>
      </c>
      <c r="Z72" s="88">
        <f>N72/(0.1*Q72)</f>
        <v/>
      </c>
      <c r="AA72" s="90">
        <f>N72/AB72</f>
        <v/>
      </c>
      <c r="AB72" s="31">
        <f>T72*480</f>
        <v/>
      </c>
      <c r="AC72" s="88">
        <f>AA72/O72</f>
        <v/>
      </c>
      <c r="AD72" s="88">
        <f>AA72/Q72</f>
        <v/>
      </c>
      <c r="AE72" s="88">
        <f>((N72/(T72*U72))/O72)</f>
        <v/>
      </c>
      <c r="AF72" s="88">
        <f>((N72/(T72*U72))/Q72)</f>
        <v/>
      </c>
      <c r="AG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25" t="inlineStr">
        <is>
          <t>0,01-0,2</t>
        </is>
      </c>
      <c r="J73" s="27" t="inlineStr">
        <is>
          <t>0,01-0,2 (MT044)</t>
        </is>
      </c>
      <c r="K73" s="27" t="inlineStr">
        <is>
          <t>NIOSH 1500</t>
        </is>
      </c>
      <c r="L73" s="31" t="n">
        <v>0.2</v>
      </c>
      <c r="N73" s="75" t="n">
        <v>10</v>
      </c>
      <c r="O73" t="n">
        <v>3000</v>
      </c>
      <c r="T73" s="31" t="n">
        <v>0.2</v>
      </c>
      <c r="U73" s="31" t="n">
        <v>120</v>
      </c>
      <c r="V73" s="2" t="inlineStr">
        <is>
          <t>n-Pentano - aire</t>
        </is>
      </c>
      <c r="W73" s="71">
        <f>N73/((0.1*O73)*T73)</f>
        <v/>
      </c>
      <c r="X73" s="71">
        <f>N73/(0.1*Q73*T73)</f>
        <v/>
      </c>
      <c r="Y73" s="88">
        <f>N73/(0.1*O73)</f>
        <v/>
      </c>
      <c r="Z73" s="88">
        <f>N73/(0.1*Q73)</f>
        <v/>
      </c>
      <c r="AA73" s="90">
        <f>N73/AB73</f>
        <v/>
      </c>
      <c r="AB73" s="31">
        <f>T73*480</f>
        <v/>
      </c>
      <c r="AC73" s="88">
        <f>AA73/O73</f>
        <v/>
      </c>
      <c r="AD73" s="88">
        <f>AA73/Q73</f>
        <v/>
      </c>
      <c r="AE73" s="88">
        <f>((N73/(T73*U73))/O73)</f>
        <v/>
      </c>
      <c r="AF73" s="88">
        <f>((N73/(T73*U73))/Q73)</f>
        <v/>
      </c>
      <c r="AG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25" t="inlineStr">
        <is>
          <t>0,01-0,2</t>
        </is>
      </c>
      <c r="J74" s="27" t="inlineStr">
        <is>
          <t>0,01-0,2 (MT044)</t>
        </is>
      </c>
      <c r="K74" s="27" t="inlineStr">
        <is>
          <t>NIOSH 1500</t>
        </is>
      </c>
      <c r="L74" s="31" t="n">
        <v>0.2</v>
      </c>
      <c r="N74" s="75" t="n">
        <v>10</v>
      </c>
      <c r="O74" t="n">
        <v>3000</v>
      </c>
      <c r="T74" s="31" t="n">
        <v>0.2</v>
      </c>
      <c r="U74" s="31" t="n">
        <v>120</v>
      </c>
      <c r="V74" s="2" t="inlineStr">
        <is>
          <t>n-Pentano - aire</t>
        </is>
      </c>
      <c r="W74" s="71">
        <f>N74/((0.1*O74)*T74)</f>
        <v/>
      </c>
      <c r="X74" s="71">
        <f>N74/(0.1*Q74*T74)</f>
        <v/>
      </c>
      <c r="Y74" s="88">
        <f>N74/(0.1*O74)</f>
        <v/>
      </c>
      <c r="Z74" s="88">
        <f>N74/(0.1*Q74)</f>
        <v/>
      </c>
      <c r="AA74" s="90">
        <f>N74/AB74</f>
        <v/>
      </c>
      <c r="AB74" s="31">
        <f>T74*480</f>
        <v/>
      </c>
      <c r="AC74" s="88">
        <f>AA74/O74</f>
        <v/>
      </c>
      <c r="AD74" s="88">
        <f>AA74/Q74</f>
        <v/>
      </c>
      <c r="AE74" s="88">
        <f>((N74/(T74*U74))/O74)</f>
        <v/>
      </c>
      <c r="AF74" s="88">
        <f>((N74/(T74*U74))/Q74)</f>
        <v/>
      </c>
      <c r="AG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25" t="inlineStr">
        <is>
          <t>0,01-0,05</t>
        </is>
      </c>
      <c r="J75" s="27" t="inlineStr">
        <is>
          <t>0,01-0,2 (MT044)</t>
        </is>
      </c>
      <c r="K75" s="27" t="inlineStr">
        <is>
          <t>NIOSH 1400</t>
        </is>
      </c>
      <c r="L75" s="31" t="n">
        <v>0.05</v>
      </c>
      <c r="N75" s="75" t="n">
        <v>100</v>
      </c>
      <c r="P75" t="n">
        <v>1910</v>
      </c>
      <c r="Q75" t="n">
        <v>260</v>
      </c>
      <c r="R75" t="n">
        <v>1900</v>
      </c>
      <c r="S75" t="inlineStr">
        <is>
          <t>Holanda</t>
        </is>
      </c>
      <c r="T75" s="31" t="n">
        <v>0.05</v>
      </c>
      <c r="U75" s="31" t="n">
        <v>120</v>
      </c>
      <c r="V75" s="2" t="inlineStr">
        <is>
          <t>Alcohol etílico - aire</t>
        </is>
      </c>
      <c r="W75" s="71">
        <f>N75/((0.1*O75)*T75)</f>
        <v/>
      </c>
      <c r="X75" s="71">
        <f>N75/(0.1*Q75*T75)</f>
        <v/>
      </c>
      <c r="Y75" s="88">
        <f>N75/(0.1*O75)</f>
        <v/>
      </c>
      <c r="Z75" s="88">
        <f>N75/(0.1*Q75)</f>
        <v/>
      </c>
      <c r="AA75" s="90">
        <f>N75/AB75</f>
        <v/>
      </c>
      <c r="AB75" s="31">
        <f>T75*480</f>
        <v/>
      </c>
      <c r="AC75" s="88">
        <f>AA75/O75</f>
        <v/>
      </c>
      <c r="AD75" s="88">
        <f>AA75/Q75</f>
        <v/>
      </c>
      <c r="AE75" s="88">
        <f>((N75/(T75*U75))/O75)</f>
        <v/>
      </c>
      <c r="AF75" s="88">
        <f>((N75/(T75*U75))/Q75)</f>
        <v/>
      </c>
      <c r="AG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25" t="inlineStr">
        <is>
          <t>0,01-0,05</t>
        </is>
      </c>
      <c r="J76" s="27" t="inlineStr">
        <is>
          <t>0,01-0,2 (MT044)</t>
        </is>
      </c>
      <c r="K76" s="27" t="inlineStr">
        <is>
          <t>NIOSH 1400</t>
        </is>
      </c>
      <c r="L76" s="31" t="n">
        <v>0.05</v>
      </c>
      <c r="N76" s="75" t="n">
        <v>100</v>
      </c>
      <c r="P76" t="n">
        <v>1910</v>
      </c>
      <c r="Q76" t="n">
        <v>260</v>
      </c>
      <c r="R76" t="n">
        <v>1900</v>
      </c>
      <c r="S76" t="inlineStr">
        <is>
          <t>Holanda</t>
        </is>
      </c>
      <c r="T76" s="31" t="n">
        <v>0.05</v>
      </c>
      <c r="U76" s="31" t="n">
        <v>120</v>
      </c>
      <c r="V76" s="2" t="inlineStr">
        <is>
          <t>Alcohol etílico - aire</t>
        </is>
      </c>
      <c r="W76" s="71">
        <f>N76/((0.1*O76)*T76)</f>
        <v/>
      </c>
      <c r="X76" s="71">
        <f>N76/(0.1*Q76*T76)</f>
        <v/>
      </c>
      <c r="Y76" s="88">
        <f>N76/(0.1*O76)</f>
        <v/>
      </c>
      <c r="Z76" s="88">
        <f>N76/(0.1*Q76)</f>
        <v/>
      </c>
      <c r="AA76" s="90">
        <f>N76/AB76</f>
        <v/>
      </c>
      <c r="AB76" s="31">
        <f>T76*480</f>
        <v/>
      </c>
      <c r="AC76" s="88">
        <f>AA76/O76</f>
        <v/>
      </c>
      <c r="AD76" s="88">
        <f>AA76/Q76</f>
        <v/>
      </c>
      <c r="AE76" s="88">
        <f>((N76/(T76*U76))/O76)</f>
        <v/>
      </c>
      <c r="AF76" s="88">
        <f>((N76/(T76*U76))/Q76)</f>
        <v/>
      </c>
      <c r="AG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25" t="inlineStr">
        <is>
          <t>0,01-0,05</t>
        </is>
      </c>
      <c r="J77" s="27" t="inlineStr">
        <is>
          <t>0,01-0,2 (MT044)</t>
        </is>
      </c>
      <c r="K77" s="27" t="inlineStr">
        <is>
          <t>NIOSH 1400</t>
        </is>
      </c>
      <c r="L77" s="31" t="n">
        <v>0.05</v>
      </c>
      <c r="N77" s="75" t="n">
        <v>100</v>
      </c>
      <c r="P77" t="n">
        <v>1910</v>
      </c>
      <c r="Q77" t="n">
        <v>260</v>
      </c>
      <c r="R77" t="n">
        <v>1900</v>
      </c>
      <c r="S77" t="inlineStr">
        <is>
          <t>Holanda</t>
        </is>
      </c>
      <c r="T77" s="31" t="n">
        <v>0.05</v>
      </c>
      <c r="U77" s="31" t="n">
        <v>120</v>
      </c>
      <c r="V77" s="2" t="inlineStr">
        <is>
          <t>Alcohol etílico - aire</t>
        </is>
      </c>
      <c r="W77" s="71">
        <f>N77/((0.1*O77)*T77)</f>
        <v/>
      </c>
      <c r="X77" s="71">
        <f>N77/(0.1*Q77*T77)</f>
        <v/>
      </c>
      <c r="Y77" s="88">
        <f>N77/(0.1*O77)</f>
        <v/>
      </c>
      <c r="Z77" s="88">
        <f>N77/(0.1*Q77)</f>
        <v/>
      </c>
      <c r="AA77" s="90">
        <f>N77/AB77</f>
        <v/>
      </c>
      <c r="AB77" s="31">
        <f>T77*480</f>
        <v/>
      </c>
      <c r="AC77" s="88">
        <f>AA77/O77</f>
        <v/>
      </c>
      <c r="AD77" s="88">
        <f>AA77/Q77</f>
        <v/>
      </c>
      <c r="AE77" s="88">
        <f>((N77/(T77*U77))/O77)</f>
        <v/>
      </c>
      <c r="AF77" s="88">
        <f>((N77/(T77*U77))/Q77)</f>
        <v/>
      </c>
      <c r="AG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25" t="inlineStr">
        <is>
          <t>0,01-0,05</t>
        </is>
      </c>
      <c r="J78" s="27" t="inlineStr">
        <is>
          <t>0,01-0,2 (MT044)</t>
        </is>
      </c>
      <c r="K78" s="27" t="inlineStr">
        <is>
          <t>NIOSH 1400</t>
        </is>
      </c>
      <c r="L78" s="31" t="n">
        <v>0.05</v>
      </c>
      <c r="N78" s="75" t="n">
        <v>100</v>
      </c>
      <c r="P78" t="n">
        <v>1910</v>
      </c>
      <c r="Q78" t="n">
        <v>260</v>
      </c>
      <c r="R78" t="n">
        <v>1900</v>
      </c>
      <c r="S78" t="inlineStr">
        <is>
          <t>Holanda</t>
        </is>
      </c>
      <c r="T78" s="31" t="n">
        <v>0.05</v>
      </c>
      <c r="U78" s="31" t="n">
        <v>120</v>
      </c>
      <c r="V78" s="2" t="inlineStr">
        <is>
          <t>Alcohol etílico - aire</t>
        </is>
      </c>
      <c r="W78" s="71">
        <f>N78/((0.1*O78)*T78)</f>
        <v/>
      </c>
      <c r="X78" s="71">
        <f>N78/(0.1*Q78*T78)</f>
        <v/>
      </c>
      <c r="Y78" s="88">
        <f>N78/(0.1*O78)</f>
        <v/>
      </c>
      <c r="Z78" s="88">
        <f>N78/(0.1*Q78)</f>
        <v/>
      </c>
      <c r="AA78" s="90">
        <f>N78/AB78</f>
        <v/>
      </c>
      <c r="AB78" s="31">
        <f>T78*480</f>
        <v/>
      </c>
      <c r="AC78" s="88">
        <f>AA78/O78</f>
        <v/>
      </c>
      <c r="AD78" s="88">
        <f>AA78/Q78</f>
        <v/>
      </c>
      <c r="AE78" s="88">
        <f>((N78/(T78*U78))/O78)</f>
        <v/>
      </c>
      <c r="AF78" s="88">
        <f>((N78/(T78*U78))/Q78)</f>
        <v/>
      </c>
      <c r="AG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H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25" t="inlineStr">
        <is>
          <t>0,01-0,2</t>
        </is>
      </c>
      <c r="J79" s="27" t="inlineStr">
        <is>
          <t>0,01-0,2 (MT044)</t>
        </is>
      </c>
      <c r="K79" s="27" t="inlineStr">
        <is>
          <t>NIOSH 1402</t>
        </is>
      </c>
      <c r="L79" s="31" t="n">
        <v>0.2</v>
      </c>
      <c r="N79" s="75" t="n">
        <v>15</v>
      </c>
      <c r="O79" t="n">
        <v>18</v>
      </c>
      <c r="P79" s="18" t="n">
        <v>37</v>
      </c>
      <c r="T79" s="31" t="n">
        <v>0.2</v>
      </c>
      <c r="U79" s="31" t="n">
        <v>120</v>
      </c>
      <c r="V79" s="2" t="inlineStr">
        <is>
          <t>Alcohol isoamílico</t>
        </is>
      </c>
      <c r="W79" s="71">
        <f>N79/((0.1*O79)*T79)</f>
        <v/>
      </c>
      <c r="X79" s="71">
        <f>N79/(0.1*Q79*T79)</f>
        <v/>
      </c>
      <c r="Y79" s="88">
        <f>N79/(0.1*O79)</f>
        <v/>
      </c>
      <c r="Z79" s="88">
        <f>N79/(0.1*Q79)</f>
        <v/>
      </c>
      <c r="AA79" s="90">
        <f>N79/AB79</f>
        <v/>
      </c>
      <c r="AB79" s="31">
        <f>T79*480</f>
        <v/>
      </c>
      <c r="AC79" s="88">
        <f>AA79/O79</f>
        <v/>
      </c>
      <c r="AD79" s="88">
        <f>AA79/Q79</f>
        <v/>
      </c>
      <c r="AE79" s="88">
        <f>((N79/(T79*U79))/O79)</f>
        <v/>
      </c>
      <c r="AF79" s="88">
        <f>((N79/(T79*U79))/Q79)</f>
        <v/>
      </c>
      <c r="AG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25" t="inlineStr">
        <is>
          <t>0,01-0,2</t>
        </is>
      </c>
      <c r="J80" s="27" t="inlineStr">
        <is>
          <t>0,01-0,2 (MT044)</t>
        </is>
      </c>
      <c r="K80" s="27" t="inlineStr">
        <is>
          <t>NIOSH 1402</t>
        </is>
      </c>
      <c r="L80" s="31" t="n">
        <v>0.2</v>
      </c>
      <c r="N80" s="75" t="n">
        <v>15</v>
      </c>
      <c r="O80" t="n">
        <v>18</v>
      </c>
      <c r="P80" s="18" t="n">
        <v>37</v>
      </c>
      <c r="T80" s="31" t="n">
        <v>0.2</v>
      </c>
      <c r="U80" s="31" t="n">
        <v>120</v>
      </c>
      <c r="V80" s="2" t="inlineStr">
        <is>
          <t>Alcohol isoamílico</t>
        </is>
      </c>
      <c r="W80" s="71">
        <f>N80/((0.1*O80)*T80)</f>
        <v/>
      </c>
      <c r="X80" s="71">
        <f>N80/(0.1*Q80*T80)</f>
        <v/>
      </c>
      <c r="Y80" s="88">
        <f>N80/(0.1*O80)</f>
        <v/>
      </c>
      <c r="Z80" s="88">
        <f>N80/(0.1*Q80)</f>
        <v/>
      </c>
      <c r="AA80" s="90">
        <f>N80/AB80</f>
        <v/>
      </c>
      <c r="AB80" s="31">
        <f>T80*480</f>
        <v/>
      </c>
      <c r="AC80" s="88">
        <f>AA80/O80</f>
        <v/>
      </c>
      <c r="AD80" s="88">
        <f>AA80/Q80</f>
        <v/>
      </c>
      <c r="AE80" s="88">
        <f>((N80/(T80*U80))/O80)</f>
        <v/>
      </c>
      <c r="AF80" s="88">
        <f>((N80/(T80*U80))/Q80)</f>
        <v/>
      </c>
      <c r="AG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25" t="inlineStr">
        <is>
          <t>0,01-0,2</t>
        </is>
      </c>
      <c r="J81" s="27" t="inlineStr">
        <is>
          <t>0,01-0,2 (MT044)</t>
        </is>
      </c>
      <c r="K81" s="27" t="inlineStr">
        <is>
          <t>NIOSH 1300</t>
        </is>
      </c>
      <c r="L81" s="31" t="n">
        <v>0.2</v>
      </c>
      <c r="N81" s="75" t="n">
        <v>100</v>
      </c>
      <c r="O81" t="n">
        <v>1210</v>
      </c>
      <c r="T81" s="31" t="n">
        <v>0.2</v>
      </c>
      <c r="U81" s="31" t="n">
        <v>120</v>
      </c>
      <c r="V81" s="2" t="inlineStr">
        <is>
          <t>Acetona - aire</t>
        </is>
      </c>
      <c r="W81" s="71">
        <f>N81/((0.1*O81)*T81)</f>
        <v/>
      </c>
      <c r="X81" s="71">
        <f>N81/(0.1*Q81*T81)</f>
        <v/>
      </c>
      <c r="Y81" s="88">
        <f>N81/(0.1*O81)</f>
        <v/>
      </c>
      <c r="Z81" s="88">
        <f>N81/(0.1*Q81)</f>
        <v/>
      </c>
      <c r="AA81" s="90">
        <f>N81/AB81</f>
        <v/>
      </c>
      <c r="AB81" s="31">
        <f>T81*480</f>
        <v/>
      </c>
      <c r="AC81" s="88">
        <f>AA81/O81</f>
        <v/>
      </c>
      <c r="AD81" s="88">
        <f>AA81/Q81</f>
        <v/>
      </c>
      <c r="AE81" s="88">
        <f>((N81/(T81*U81))/O81)</f>
        <v/>
      </c>
      <c r="AF81" s="88">
        <f>((N81/(T81*U81))/Q81)</f>
        <v/>
      </c>
      <c r="AG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25" t="inlineStr">
        <is>
          <t>0,01-0,2</t>
        </is>
      </c>
      <c r="J82" s="27" t="inlineStr">
        <is>
          <t>0,01-0,2 (MT044)</t>
        </is>
      </c>
      <c r="K82" s="27" t="inlineStr">
        <is>
          <t>NIOSH 1300</t>
        </is>
      </c>
      <c r="L82" s="31" t="n">
        <v>0.2</v>
      </c>
      <c r="N82" s="75" t="n">
        <v>100</v>
      </c>
      <c r="O82" t="n">
        <v>1210</v>
      </c>
      <c r="T82" s="31" t="n">
        <v>0.2</v>
      </c>
      <c r="U82" s="31" t="n">
        <v>120</v>
      </c>
      <c r="V82" s="2" t="inlineStr">
        <is>
          <t>Acetona - aire</t>
        </is>
      </c>
      <c r="W82" s="71">
        <f>N82/((0.1*O82)*T82)</f>
        <v/>
      </c>
      <c r="X82" s="71">
        <f>N82/(0.1*Q82*T82)</f>
        <v/>
      </c>
      <c r="Y82" s="88">
        <f>N82/(0.1*O82)</f>
        <v/>
      </c>
      <c r="Z82" s="88">
        <f>N82/(0.1*Q82)</f>
        <v/>
      </c>
      <c r="AA82" s="90">
        <f>N82/AB82</f>
        <v/>
      </c>
      <c r="AB82" s="31">
        <f>T82*480</f>
        <v/>
      </c>
      <c r="AC82" s="88">
        <f>AA82/O82</f>
        <v/>
      </c>
      <c r="AD82" s="88">
        <f>AA82/Q82</f>
        <v/>
      </c>
      <c r="AE82" s="88">
        <f>((N82/(T82*U82))/O82)</f>
        <v/>
      </c>
      <c r="AF82" s="88">
        <f>((N82/(T82*U82))/Q82)</f>
        <v/>
      </c>
      <c r="AG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25" t="inlineStr">
        <is>
          <t>0,01-0,2</t>
        </is>
      </c>
      <c r="J83" s="27" t="inlineStr">
        <is>
          <t>0,01-0,2 (MT044)</t>
        </is>
      </c>
      <c r="K83" s="27" t="inlineStr">
        <is>
          <t>NIOSH 1400</t>
        </is>
      </c>
      <c r="L83" s="31" t="n">
        <v>0.2</v>
      </c>
      <c r="N83" s="75" t="n">
        <v>100</v>
      </c>
      <c r="O83" t="n">
        <v>500</v>
      </c>
      <c r="P83" t="n">
        <v>1000</v>
      </c>
      <c r="T83" s="31" t="n">
        <v>0.2</v>
      </c>
      <c r="U83" s="31" t="n">
        <v>120</v>
      </c>
      <c r="V83" s="2" t="inlineStr">
        <is>
          <t>Alcohol isopropílico - aire</t>
        </is>
      </c>
      <c r="W83" s="71">
        <f>N83/((0.1*O83)*T83)</f>
        <v/>
      </c>
      <c r="X83" s="71">
        <f>N83/(0.1*Q83*T83)</f>
        <v/>
      </c>
      <c r="Y83" s="88">
        <f>N83/(0.1*O83)</f>
        <v/>
      </c>
      <c r="Z83" s="88">
        <f>N83/(0.1*Q83)</f>
        <v/>
      </c>
      <c r="AA83" s="90">
        <f>N83/AB83</f>
        <v/>
      </c>
      <c r="AB83" s="31">
        <f>T83*480</f>
        <v/>
      </c>
      <c r="AC83" s="88">
        <f>AA83/O83</f>
        <v/>
      </c>
      <c r="AD83" s="88">
        <f>AA83/Q83</f>
        <v/>
      </c>
      <c r="AE83" s="88">
        <f>((N83/(T83*U83))/O83)</f>
        <v/>
      </c>
      <c r="AF83" s="88">
        <f>((N83/(T83*U83))/Q83)</f>
        <v/>
      </c>
      <c r="AG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25" t="inlineStr">
        <is>
          <t>0,01-0,2</t>
        </is>
      </c>
      <c r="J84" s="27" t="inlineStr">
        <is>
          <t>0,01-0,2 (MT044)</t>
        </is>
      </c>
      <c r="K84" s="27" t="inlineStr">
        <is>
          <t>NIOSH 1400</t>
        </is>
      </c>
      <c r="L84" s="31" t="n">
        <v>0.2</v>
      </c>
      <c r="N84" s="75" t="n">
        <v>100</v>
      </c>
      <c r="O84" t="n">
        <v>500</v>
      </c>
      <c r="P84" t="n">
        <v>1000</v>
      </c>
      <c r="T84" s="31" t="n">
        <v>0.2</v>
      </c>
      <c r="U84" s="31" t="n">
        <v>120</v>
      </c>
      <c r="V84" s="2" t="inlineStr">
        <is>
          <t>Alcohol isopropílico - aire</t>
        </is>
      </c>
      <c r="W84" s="71">
        <f>N84/((0.1*O84)*T84)</f>
        <v/>
      </c>
      <c r="X84" s="71">
        <f>N84/(0.1*Q84*T84)</f>
        <v/>
      </c>
      <c r="Y84" s="88">
        <f>N84/(0.1*O84)</f>
        <v/>
      </c>
      <c r="Z84" s="88">
        <f>N84/(0.1*Q84)</f>
        <v/>
      </c>
      <c r="AA84" s="90">
        <f>N84/AB84</f>
        <v/>
      </c>
      <c r="AB84" s="31">
        <f>T84*480</f>
        <v/>
      </c>
      <c r="AC84" s="88">
        <f>AA84/O84</f>
        <v/>
      </c>
      <c r="AD84" s="88">
        <f>AA84/Q84</f>
        <v/>
      </c>
      <c r="AE84" s="88">
        <f>((N84/(T84*U84))/O84)</f>
        <v/>
      </c>
      <c r="AF84" s="88">
        <f>((N84/(T84*U84))/Q84)</f>
        <v/>
      </c>
      <c r="AG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25" t="inlineStr">
        <is>
          <t>0,01-0,2</t>
        </is>
      </c>
      <c r="J85" s="27" t="inlineStr">
        <is>
          <t>0,01-0,2 (MT044)</t>
        </is>
      </c>
      <c r="K85" s="27" t="inlineStr">
        <is>
          <t>NIOSH 1458</t>
        </is>
      </c>
      <c r="L85" s="31" t="n">
        <v>0.2</v>
      </c>
      <c r="N85" s="75" t="n">
        <v>100</v>
      </c>
      <c r="O85" t="n">
        <v>616</v>
      </c>
      <c r="P85" s="18" t="n">
        <v>770</v>
      </c>
      <c r="T85" s="31" t="n">
        <v>0.2</v>
      </c>
      <c r="U85" s="31" t="n">
        <v>120</v>
      </c>
      <c r="V85" s="2" t="inlineStr">
        <is>
          <t>Acetato de metilo - aire</t>
        </is>
      </c>
      <c r="W85" s="71">
        <f>N85/((0.1*O85)*T85)</f>
        <v/>
      </c>
      <c r="X85" s="71">
        <f>N85/(0.1*Q85*T85)</f>
        <v/>
      </c>
      <c r="Y85" s="88">
        <f>N85/(0.1*O85)</f>
        <v/>
      </c>
      <c r="Z85" s="88">
        <f>N85/(0.1*Q85)</f>
        <v/>
      </c>
      <c r="AA85" s="90">
        <f>N85/AB85</f>
        <v/>
      </c>
      <c r="AB85" s="31">
        <f>T85*480</f>
        <v/>
      </c>
      <c r="AC85" s="88">
        <f>AA85/O85</f>
        <v/>
      </c>
      <c r="AD85" s="88">
        <f>AA85/Q85</f>
        <v/>
      </c>
      <c r="AE85" s="88">
        <f>((N85/(T85*U85))/O85)</f>
        <v/>
      </c>
      <c r="AF85" s="88">
        <f>((N85/(T85*U85))/Q85)</f>
        <v/>
      </c>
      <c r="AG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25" t="inlineStr">
        <is>
          <t>0,01-0,2</t>
        </is>
      </c>
      <c r="J86" s="27" t="inlineStr">
        <is>
          <t>0,01-0,2 (MT044)</t>
        </is>
      </c>
      <c r="K86" s="27" t="inlineStr">
        <is>
          <t>NIOSH 1458</t>
        </is>
      </c>
      <c r="L86" s="31" t="n">
        <v>0.2</v>
      </c>
      <c r="N86" s="75" t="n">
        <v>100</v>
      </c>
      <c r="O86" t="n">
        <v>616</v>
      </c>
      <c r="P86" s="18" t="n">
        <v>770</v>
      </c>
      <c r="T86" s="31" t="n">
        <v>0.2</v>
      </c>
      <c r="U86" s="31" t="n">
        <v>120</v>
      </c>
      <c r="V86" s="2" t="inlineStr">
        <is>
          <t>Acetato de metilo - aire</t>
        </is>
      </c>
      <c r="W86" s="71">
        <f>N86/((0.1*O86)*T86)</f>
        <v/>
      </c>
      <c r="X86" s="71">
        <f>N86/(0.1*Q86*T86)</f>
        <v/>
      </c>
      <c r="Y86" s="88">
        <f>N86/(0.1*O86)</f>
        <v/>
      </c>
      <c r="Z86" s="88">
        <f>N86/(0.1*Q86)</f>
        <v/>
      </c>
      <c r="AA86" s="90">
        <f>N86/AB86</f>
        <v/>
      </c>
      <c r="AB86" s="31">
        <f>T86*480</f>
        <v/>
      </c>
      <c r="AC86" s="88">
        <f>AA86/O86</f>
        <v/>
      </c>
      <c r="AD86" s="88">
        <f>AA86/Q86</f>
        <v/>
      </c>
      <c r="AE86" s="88">
        <f>((N86/(T86*U86))/O86)</f>
        <v/>
      </c>
      <c r="AF86" s="88">
        <f>((N86/(T86*U86))/Q86)</f>
        <v/>
      </c>
      <c r="AG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25" t="inlineStr">
        <is>
          <t>0,01-0,2</t>
        </is>
      </c>
      <c r="J87" s="27" t="inlineStr">
        <is>
          <t>0,01-0,2 (MT044)</t>
        </is>
      </c>
      <c r="K87" s="27" t="inlineStr">
        <is>
          <t>NIOSH 1500</t>
        </is>
      </c>
      <c r="L87" s="31" t="n">
        <v>0.2</v>
      </c>
      <c r="N87" s="75" t="n">
        <v>100</v>
      </c>
      <c r="O87" t="n">
        <v>72</v>
      </c>
      <c r="T87" s="31" t="n">
        <v>0.2</v>
      </c>
      <c r="U87" s="31" t="n">
        <v>120</v>
      </c>
      <c r="V87" s="2" t="inlineStr">
        <is>
          <t>Hexanos (mezclas de isómeros) - aire</t>
        </is>
      </c>
      <c r="W87" s="71">
        <f>N87/((0.1*O87)*T87)</f>
        <v/>
      </c>
      <c r="X87" s="71">
        <f>N87/(0.1*Q87*T87)</f>
        <v/>
      </c>
      <c r="Y87" s="88">
        <f>N87/(0.1*O87)</f>
        <v/>
      </c>
      <c r="Z87" s="88">
        <f>N87/(0.1*Q87)</f>
        <v/>
      </c>
      <c r="AA87" s="90">
        <f>N87/AB87</f>
        <v/>
      </c>
      <c r="AB87" s="31">
        <f>T87*480</f>
        <v/>
      </c>
      <c r="AC87" s="88">
        <f>AA87/O87</f>
        <v/>
      </c>
      <c r="AD87" s="88">
        <f>AA87/Q87</f>
        <v/>
      </c>
      <c r="AE87" s="88">
        <f>((N87/(T87*U87))/O87)</f>
        <v/>
      </c>
      <c r="AF87" s="88">
        <f>((N87/(T87*U87))/Q87)</f>
        <v/>
      </c>
      <c r="AG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25" t="inlineStr">
        <is>
          <t>0,01-0,2</t>
        </is>
      </c>
      <c r="J88" s="27" t="inlineStr">
        <is>
          <t>0,01-0,2 (MT044)</t>
        </is>
      </c>
      <c r="K88" s="27" t="inlineStr">
        <is>
          <t>NIOSH 1500</t>
        </is>
      </c>
      <c r="L88" s="31" t="n">
        <v>0.2</v>
      </c>
      <c r="N88" s="75" t="n">
        <v>100</v>
      </c>
      <c r="O88" t="n">
        <v>72</v>
      </c>
      <c r="T88" s="31" t="n">
        <v>0.2</v>
      </c>
      <c r="U88" s="31" t="n">
        <v>120</v>
      </c>
      <c r="V88" s="2" t="inlineStr">
        <is>
          <t>Hexanos (mezclas de isómeros) - aire</t>
        </is>
      </c>
      <c r="W88" s="71">
        <f>N88/((0.1*O88)*T88)</f>
        <v/>
      </c>
      <c r="X88" s="71">
        <f>N88/(0.1*Q88*T88)</f>
        <v/>
      </c>
      <c r="Y88" s="88">
        <f>N88/(0.1*O88)</f>
        <v/>
      </c>
      <c r="Z88" s="88">
        <f>N88/(0.1*Q88)</f>
        <v/>
      </c>
      <c r="AA88" s="90">
        <f>N88/AB88</f>
        <v/>
      </c>
      <c r="AB88" s="31">
        <f>T88*480</f>
        <v/>
      </c>
      <c r="AC88" s="88">
        <f>AA88/O88</f>
        <v/>
      </c>
      <c r="AD88" s="88">
        <f>AA88/Q88</f>
        <v/>
      </c>
      <c r="AE88" s="88">
        <f>((N88/(T88*U88))/O88)</f>
        <v/>
      </c>
      <c r="AF88" s="88">
        <f>((N88/(T88*U88))/Q88)</f>
        <v/>
      </c>
      <c r="AG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25" t="inlineStr">
        <is>
          <t>0,01-0,2</t>
        </is>
      </c>
      <c r="J89" s="27" t="inlineStr">
        <is>
          <t>0,01-0,2 (MT044)</t>
        </is>
      </c>
      <c r="K89" s="27" t="inlineStr">
        <is>
          <t>NIOSH 1500</t>
        </is>
      </c>
      <c r="L89" s="31" t="n">
        <v>0.2</v>
      </c>
      <c r="N89" s="75" t="n">
        <v>100</v>
      </c>
      <c r="O89" t="n">
        <v>72</v>
      </c>
      <c r="T89" s="31" t="n">
        <v>0.2</v>
      </c>
      <c r="U89" s="31" t="n">
        <v>120</v>
      </c>
      <c r="V89" s="2" t="inlineStr">
        <is>
          <t>Hexanos (mezclas de isómeros) - aire</t>
        </is>
      </c>
      <c r="W89" s="71">
        <f>N89/((0.1*O89)*T89)</f>
        <v/>
      </c>
      <c r="X89" s="71">
        <f>N89/(0.1*Q89*T89)</f>
        <v/>
      </c>
      <c r="Y89" s="88">
        <f>N89/(0.1*O89)</f>
        <v/>
      </c>
      <c r="Z89" s="88">
        <f>N89/(0.1*Q89)</f>
        <v/>
      </c>
      <c r="AA89" s="90">
        <f>N89/AB89</f>
        <v/>
      </c>
      <c r="AB89" s="31">
        <f>T89*480</f>
        <v/>
      </c>
      <c r="AC89" s="88">
        <f>AA89/O89</f>
        <v/>
      </c>
      <c r="AD89" s="88">
        <f>AA89/Q89</f>
        <v/>
      </c>
      <c r="AE89" s="88">
        <f>((N89/(T89*U89))/O89)</f>
        <v/>
      </c>
      <c r="AF89" s="88">
        <f>((N89/(T89*U89))/Q89)</f>
        <v/>
      </c>
      <c r="AG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25" t="inlineStr">
        <is>
          <t>0,01-0,2</t>
        </is>
      </c>
      <c r="J90" s="27" t="inlineStr">
        <is>
          <t>0,01-0,2 (MT044)</t>
        </is>
      </c>
      <c r="K90" s="27" t="inlineStr">
        <is>
          <t>NIOSH 1500</t>
        </is>
      </c>
      <c r="L90" s="31" t="n">
        <v>0.2</v>
      </c>
      <c r="N90" s="75" t="n">
        <v>100</v>
      </c>
      <c r="O90" t="n">
        <v>72</v>
      </c>
      <c r="T90" s="31" t="n">
        <v>0.2</v>
      </c>
      <c r="U90" s="31" t="n">
        <v>120</v>
      </c>
      <c r="V90" s="2" t="inlineStr">
        <is>
          <t>Hexanos (mezclas de isómeros) - aire</t>
        </is>
      </c>
      <c r="W90" s="71">
        <f>N90/((0.1*O90)*T90)</f>
        <v/>
      </c>
      <c r="X90" s="71">
        <f>N90/(0.1*Q90*T90)</f>
        <v/>
      </c>
      <c r="Y90" s="88">
        <f>N90/(0.1*O90)</f>
        <v/>
      </c>
      <c r="Z90" s="88">
        <f>N90/(0.1*Q90)</f>
        <v/>
      </c>
      <c r="AA90" s="90">
        <f>N90/AB90</f>
        <v/>
      </c>
      <c r="AB90" s="31">
        <f>T90*480</f>
        <v/>
      </c>
      <c r="AC90" s="88">
        <f>AA90/O90</f>
        <v/>
      </c>
      <c r="AD90" s="88">
        <f>AA90/Q90</f>
        <v/>
      </c>
      <c r="AE90" s="88">
        <f>((N90/(T90*U90))/O90)</f>
        <v/>
      </c>
      <c r="AF90" s="88">
        <f>((N90/(T90*U90))/Q90)</f>
        <v/>
      </c>
      <c r="AG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25" t="inlineStr">
        <is>
          <t>0,01-0,2</t>
        </is>
      </c>
      <c r="J91" s="27" t="inlineStr">
        <is>
          <t>0,01-0,2 (MT044)</t>
        </is>
      </c>
      <c r="K91" s="27" t="inlineStr">
        <is>
          <t>NIOSH 1005</t>
        </is>
      </c>
      <c r="L91" s="31" t="n">
        <v>0.2</v>
      </c>
      <c r="N91" s="75" t="n">
        <v>25</v>
      </c>
      <c r="O91" t="n">
        <v>177</v>
      </c>
      <c r="P91" s="18" t="n">
        <v>353</v>
      </c>
      <c r="T91" s="31" t="n">
        <v>0.2</v>
      </c>
      <c r="U91" s="31" t="n">
        <v>120</v>
      </c>
      <c r="V91" s="2" t="inlineStr">
        <is>
          <t>Cloruro de metileno - aire</t>
        </is>
      </c>
      <c r="W91" s="71">
        <f>N91/((0.1*O91)*T91)</f>
        <v/>
      </c>
      <c r="X91" s="71">
        <f>N91/(0.1*Q91*T91)</f>
        <v/>
      </c>
      <c r="Y91" s="88">
        <f>N91/(0.1*O91)</f>
        <v/>
      </c>
      <c r="Z91" s="88">
        <f>N91/(0.1*Q91)</f>
        <v/>
      </c>
      <c r="AA91" s="90">
        <f>N91/AB91</f>
        <v/>
      </c>
      <c r="AB91" s="31">
        <f>T91*480</f>
        <v/>
      </c>
      <c r="AC91" s="88">
        <f>AA91/O91</f>
        <v/>
      </c>
      <c r="AD91" s="88">
        <f>AA91/Q91</f>
        <v/>
      </c>
      <c r="AE91" s="88">
        <f>((N91/(T91*U91))/O91)</f>
        <v/>
      </c>
      <c r="AF91" s="88">
        <f>((N91/(T91*U91))/Q91)</f>
        <v/>
      </c>
      <c r="AG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H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25" t="inlineStr">
        <is>
          <t>0,01-0,2</t>
        </is>
      </c>
      <c r="J92" s="27" t="inlineStr">
        <is>
          <t>0,01-0,2 (MT044)</t>
        </is>
      </c>
      <c r="K92" s="27" t="inlineStr">
        <is>
          <t>NIOSH 1005</t>
        </is>
      </c>
      <c r="L92" s="31" t="n">
        <v>0.2</v>
      </c>
      <c r="N92" s="75" t="n">
        <v>25</v>
      </c>
      <c r="O92" t="n">
        <v>177</v>
      </c>
      <c r="P92" s="18" t="n">
        <v>353</v>
      </c>
      <c r="T92" s="31" t="n">
        <v>0.2</v>
      </c>
      <c r="U92" s="31" t="n">
        <v>120</v>
      </c>
      <c r="V92" s="2" t="inlineStr">
        <is>
          <t>Cloruro de metileno - aire</t>
        </is>
      </c>
      <c r="W92" s="71">
        <f>N92/((0.1*O92)*T92)</f>
        <v/>
      </c>
      <c r="X92" s="71">
        <f>N92/(0.1*Q92*T92)</f>
        <v/>
      </c>
      <c r="Y92" s="88">
        <f>N92/(0.1*O92)</f>
        <v/>
      </c>
      <c r="Z92" s="88">
        <f>N92/(0.1*Q92)</f>
        <v/>
      </c>
      <c r="AA92" s="90">
        <f>N92/AB92</f>
        <v/>
      </c>
      <c r="AB92" s="31">
        <f>T92*480</f>
        <v/>
      </c>
      <c r="AC92" s="88">
        <f>AA92/O92</f>
        <v/>
      </c>
      <c r="AD92" s="88">
        <f>AA92/Q92</f>
        <v/>
      </c>
      <c r="AE92" s="88">
        <f>((N92/(T92*U92))/O92)</f>
        <v/>
      </c>
      <c r="AF92" s="88">
        <f>((N92/(T92*U92))/Q92)</f>
        <v/>
      </c>
      <c r="AG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H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25" t="inlineStr">
        <is>
          <t>0,01-0,2</t>
        </is>
      </c>
      <c r="J93" s="27" t="inlineStr">
        <is>
          <t>0,01-0,2 (MT044)</t>
        </is>
      </c>
      <c r="K93" s="27" t="inlineStr">
        <is>
          <t>NIOSH 1400</t>
        </is>
      </c>
      <c r="L93" s="31" t="n">
        <v>0.2</v>
      </c>
      <c r="N93" s="75" t="n">
        <v>100</v>
      </c>
      <c r="O93" t="n">
        <v>308</v>
      </c>
      <c r="T93" s="31" t="n">
        <v>0.2</v>
      </c>
      <c r="U93" s="31" t="n">
        <v>120</v>
      </c>
      <c r="V93" s="2" t="inlineStr">
        <is>
          <t>Alcohol ter-butílico - aire</t>
        </is>
      </c>
      <c r="W93" s="71">
        <f>N93/((0.1*O93)*T93)</f>
        <v/>
      </c>
      <c r="X93" s="71">
        <f>N93/(0.1*Q93*T93)</f>
        <v/>
      </c>
      <c r="Y93" s="88">
        <f>N93/(0.1*O93)</f>
        <v/>
      </c>
      <c r="Z93" s="88">
        <f>N93/(0.1*Q93)</f>
        <v/>
      </c>
      <c r="AA93" s="90">
        <f>N93/AB93</f>
        <v/>
      </c>
      <c r="AB93" s="31">
        <f>T93*480</f>
        <v/>
      </c>
      <c r="AC93" s="88">
        <f>AA93/O93</f>
        <v/>
      </c>
      <c r="AD93" s="88">
        <f>AA93/Q93</f>
        <v/>
      </c>
      <c r="AE93" s="88">
        <f>((N93/(T93*U93))/O93)</f>
        <v/>
      </c>
      <c r="AF93" s="88">
        <f>((N93/(T93*U93))/Q93)</f>
        <v/>
      </c>
      <c r="AG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25" t="inlineStr">
        <is>
          <t>0,01-0,2</t>
        </is>
      </c>
      <c r="J94" s="27" t="inlineStr">
        <is>
          <t>0,01-0,2 (MT044)</t>
        </is>
      </c>
      <c r="K94" s="27" t="inlineStr">
        <is>
          <t>NIOSH 1400</t>
        </is>
      </c>
      <c r="L94" s="31" t="n">
        <v>0.2</v>
      </c>
      <c r="N94" s="75" t="n">
        <v>100</v>
      </c>
      <c r="O94" t="n">
        <v>308</v>
      </c>
      <c r="T94" s="31" t="n">
        <v>0.2</v>
      </c>
      <c r="U94" s="31" t="n">
        <v>120</v>
      </c>
      <c r="V94" s="2" t="inlineStr">
        <is>
          <t>Alcohol ter-butílico - aire</t>
        </is>
      </c>
      <c r="W94" s="71">
        <f>N94/((0.1*O94)*T94)</f>
        <v/>
      </c>
      <c r="X94" s="71">
        <f>N94/(0.1*Q94*T94)</f>
        <v/>
      </c>
      <c r="Y94" s="88">
        <f>N94/(0.1*O94)</f>
        <v/>
      </c>
      <c r="Z94" s="88">
        <f>N94/(0.1*Q94)</f>
        <v/>
      </c>
      <c r="AA94" s="90">
        <f>N94/AB94</f>
        <v/>
      </c>
      <c r="AB94" s="31">
        <f>T94*480</f>
        <v/>
      </c>
      <c r="AC94" s="88">
        <f>AA94/O94</f>
        <v/>
      </c>
      <c r="AD94" s="88">
        <f>AA94/Q94</f>
        <v/>
      </c>
      <c r="AE94" s="88">
        <f>((N94/(T94*U94))/O94)</f>
        <v/>
      </c>
      <c r="AF94" s="88">
        <f>((N94/(T94*U94))/Q94)</f>
        <v/>
      </c>
      <c r="AG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25" t="inlineStr">
        <is>
          <t>0,01-0,2</t>
        </is>
      </c>
      <c r="J95" s="27" t="inlineStr">
        <is>
          <t>0,01-0,2 (MT044)</t>
        </is>
      </c>
      <c r="K95" s="27" t="inlineStr">
        <is>
          <t>NIOSH 1615</t>
        </is>
      </c>
      <c r="L95" s="31" t="n">
        <v>0.2</v>
      </c>
      <c r="N95" s="79" t="n">
        <v>100</v>
      </c>
      <c r="O95" t="n">
        <v>183.5</v>
      </c>
      <c r="P95" s="18" t="n">
        <v>367</v>
      </c>
      <c r="T95" s="31" t="n">
        <v>0.2</v>
      </c>
      <c r="U95" s="31" t="n">
        <v>120</v>
      </c>
      <c r="V95" s="13" t="inlineStr">
        <is>
          <t>Éter metil-ter-butílico - aire</t>
        </is>
      </c>
      <c r="W95" s="71">
        <f>N95/((0.1*O95)*T95)</f>
        <v/>
      </c>
      <c r="X95" s="71">
        <f>N95/(0.1*Q95*T95)</f>
        <v/>
      </c>
      <c r="Y95" s="88">
        <f>N95/(0.1*O95)</f>
        <v/>
      </c>
      <c r="Z95" s="88">
        <f>N95/(0.1*Q95)</f>
        <v/>
      </c>
      <c r="AA95" s="90">
        <f>N95/AB95</f>
        <v/>
      </c>
      <c r="AB95" s="31">
        <f>T95*480</f>
        <v/>
      </c>
      <c r="AC95" s="88">
        <f>AA95/O95</f>
        <v/>
      </c>
      <c r="AD95" s="88">
        <f>AA95/Q95</f>
        <v/>
      </c>
      <c r="AE95" s="88">
        <f>((N95/(T95*U95))/O95)</f>
        <v/>
      </c>
      <c r="AF95" s="88">
        <f>((N95/(T95*U95))/Q95)</f>
        <v/>
      </c>
      <c r="AG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H95" s="118"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25" t="inlineStr">
        <is>
          <t>0,01-0,2</t>
        </is>
      </c>
      <c r="J96" s="27" t="inlineStr">
        <is>
          <t>0,01-0,2 (MT044)</t>
        </is>
      </c>
      <c r="K96" s="27" t="inlineStr">
        <is>
          <t>NIOSH 1615</t>
        </is>
      </c>
      <c r="L96" s="31" t="n">
        <v>0.2</v>
      </c>
      <c r="N96" s="79" t="n">
        <v>100</v>
      </c>
      <c r="O96" s="18" t="n">
        <v>183.5</v>
      </c>
      <c r="P96" s="18" t="n">
        <v>367</v>
      </c>
      <c r="T96" s="65" t="n">
        <v>0.2</v>
      </c>
      <c r="U96" s="31" t="n">
        <v>120</v>
      </c>
      <c r="V96" s="13" t="inlineStr">
        <is>
          <t>Éter metil-ter-butílico - aire</t>
        </is>
      </c>
      <c r="W96" s="71">
        <f>N96/((0.1*O96)*T96)</f>
        <v/>
      </c>
      <c r="X96" s="71">
        <f>N96/(0.1*Q96*T96)</f>
        <v/>
      </c>
      <c r="Y96" s="88">
        <f>N96/(0.1*O96)</f>
        <v/>
      </c>
      <c r="Z96" s="88">
        <f>N96/(0.1*Q96)</f>
        <v/>
      </c>
      <c r="AA96" s="90">
        <f>N96/AB96</f>
        <v/>
      </c>
      <c r="AB96" s="31">
        <f>T96*480</f>
        <v/>
      </c>
      <c r="AC96" s="88">
        <f>AA96/O96</f>
        <v/>
      </c>
      <c r="AD96" s="88">
        <f>AA96/Q96</f>
        <v/>
      </c>
      <c r="AE96" s="88">
        <f>((N96/(T96*U96))/O96)</f>
        <v/>
      </c>
      <c r="AF96" s="88">
        <f>((N96/(T96*U96))/Q96)</f>
        <v/>
      </c>
      <c r="AG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H96" s="123"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25" t="inlineStr">
        <is>
          <t>0,01-0,2</t>
        </is>
      </c>
      <c r="J97" s="27" t="inlineStr">
        <is>
          <t>0,01-0,2 (MT044)</t>
        </is>
      </c>
      <c r="K97" s="27" t="inlineStr">
        <is>
          <t>NIOSH 1604</t>
        </is>
      </c>
      <c r="L97" s="31" t="n">
        <v>0.2</v>
      </c>
      <c r="N97" s="75" t="n">
        <v>5</v>
      </c>
      <c r="O97" s="18" t="n">
        <v>1</v>
      </c>
      <c r="P97" s="18" t="n">
        <v>4</v>
      </c>
      <c r="T97" s="65" t="n">
        <v>0.2</v>
      </c>
      <c r="U97" s="31" t="n">
        <v>120</v>
      </c>
      <c r="V97" s="2" t="inlineStr">
        <is>
          <t>Cianuro de vinilo - aire</t>
        </is>
      </c>
      <c r="W97" s="72">
        <f>N97/((0.1*O97)*T97)</f>
        <v/>
      </c>
      <c r="X97" s="71">
        <f>N97/(0.1*Q97*T97)</f>
        <v/>
      </c>
      <c r="Y97" s="88">
        <f>N97/(0.1*O97)</f>
        <v/>
      </c>
      <c r="Z97" s="88">
        <f>N97/(0.1*Q97)</f>
        <v/>
      </c>
      <c r="AA97" s="90">
        <f>N97/AB97</f>
        <v/>
      </c>
      <c r="AB97" s="31">
        <f>T97*480</f>
        <v/>
      </c>
      <c r="AC97" s="88">
        <f>AA97/O97</f>
        <v/>
      </c>
      <c r="AD97" s="88">
        <f>AA97/Q97</f>
        <v/>
      </c>
      <c r="AE97" s="102">
        <f>((N97/(T97*U97))/O97)</f>
        <v/>
      </c>
      <c r="AF97" s="88">
        <f>((N97/(T97*U97))/Q97)</f>
        <v/>
      </c>
      <c r="AG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H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25" t="inlineStr">
        <is>
          <t>0,01-0,2</t>
        </is>
      </c>
      <c r="J98" s="27" t="inlineStr">
        <is>
          <t>0,01-0,2 (MT044)</t>
        </is>
      </c>
      <c r="K98" s="27" t="inlineStr">
        <is>
          <t>NIOSH 1604</t>
        </is>
      </c>
      <c r="L98" s="31" t="n">
        <v>0.2</v>
      </c>
      <c r="N98" s="75" t="n">
        <v>5</v>
      </c>
      <c r="O98" s="18" t="n">
        <v>1</v>
      </c>
      <c r="P98" s="18" t="n">
        <v>4</v>
      </c>
      <c r="T98" s="65" t="n">
        <v>0.2</v>
      </c>
      <c r="U98" s="31" t="n">
        <v>120</v>
      </c>
      <c r="V98" s="2" t="inlineStr">
        <is>
          <t>Cianuro de vinilo - aire</t>
        </is>
      </c>
      <c r="W98" s="72">
        <f>N98/((0.1*O98)*T98)</f>
        <v/>
      </c>
      <c r="X98" s="71">
        <f>N98/(0.1*Q98*T98)</f>
        <v/>
      </c>
      <c r="Y98" s="88">
        <f>N98/(0.1*O98)</f>
        <v/>
      </c>
      <c r="Z98" s="88">
        <f>N98/(0.1*Q98)</f>
        <v/>
      </c>
      <c r="AA98" s="90">
        <f>N98/AB98</f>
        <v/>
      </c>
      <c r="AB98" s="31">
        <f>T98*480</f>
        <v/>
      </c>
      <c r="AC98" s="88">
        <f>AA98/O98</f>
        <v/>
      </c>
      <c r="AD98" s="88">
        <f>AA98/Q98</f>
        <v/>
      </c>
      <c r="AE98" s="102">
        <f>((N98/(T98*U98))/O98)</f>
        <v/>
      </c>
      <c r="AF98" s="88">
        <f>((N98/(T98*U98))/Q98)</f>
        <v/>
      </c>
      <c r="AG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H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25" t="inlineStr">
        <is>
          <t>0,01-0,2</t>
        </is>
      </c>
      <c r="J99" s="27" t="inlineStr">
        <is>
          <t>0,01-0,2 (MT044)</t>
        </is>
      </c>
      <c r="K99" s="27" t="inlineStr">
        <is>
          <t>NIOSH 1500</t>
        </is>
      </c>
      <c r="L99" s="31" t="n">
        <v>0.2</v>
      </c>
      <c r="N99" s="75" t="n">
        <v>10</v>
      </c>
      <c r="O99" s="18" t="n">
        <v>72</v>
      </c>
      <c r="T99" s="65" t="n">
        <v>0.2</v>
      </c>
      <c r="U99" s="31" t="n">
        <v>120</v>
      </c>
      <c r="V99" s="2" t="inlineStr">
        <is>
          <t>n-Hexano - aire</t>
        </is>
      </c>
      <c r="W99" s="71">
        <f>N99/((0.1*O99)*T99)</f>
        <v/>
      </c>
      <c r="X99" s="71">
        <f>N99/(0.1*Q99*T99)</f>
        <v/>
      </c>
      <c r="Y99" s="88">
        <f>N99/(0.1*O99)</f>
        <v/>
      </c>
      <c r="Z99" s="88">
        <f>N99/(0.1*Q99)</f>
        <v/>
      </c>
      <c r="AA99" s="90">
        <f>N99/AB99</f>
        <v/>
      </c>
      <c r="AB99" s="31">
        <f>T99*480</f>
        <v/>
      </c>
      <c r="AC99" s="88">
        <f>AA99/O99</f>
        <v/>
      </c>
      <c r="AD99" s="88">
        <f>AA99/Q99</f>
        <v/>
      </c>
      <c r="AE99" s="88">
        <f>((N99/(T99*U99))/O99)</f>
        <v/>
      </c>
      <c r="AF99" s="88">
        <f>((N99/(T99*U99))/Q99)</f>
        <v/>
      </c>
      <c r="AG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25" t="inlineStr">
        <is>
          <t>0,01-0,2</t>
        </is>
      </c>
      <c r="J100" s="27" t="inlineStr">
        <is>
          <t>0,01-0,2 (MT044)</t>
        </is>
      </c>
      <c r="K100" s="27" t="inlineStr">
        <is>
          <t>NIOSH 1500</t>
        </is>
      </c>
      <c r="L100" s="31" t="n">
        <v>0.2</v>
      </c>
      <c r="N100" s="75" t="n">
        <v>10</v>
      </c>
      <c r="O100" s="18" t="n">
        <v>72</v>
      </c>
      <c r="T100" s="65" t="n">
        <v>0.2</v>
      </c>
      <c r="U100" s="31" t="n">
        <v>120</v>
      </c>
      <c r="V100" s="2" t="inlineStr">
        <is>
          <t>n-Hexano - aire</t>
        </is>
      </c>
      <c r="W100" s="71">
        <f>N100/((0.1*O100)*T100)</f>
        <v/>
      </c>
      <c r="X100" s="71">
        <f>N100/(0.1*Q100*T100)</f>
        <v/>
      </c>
      <c r="Y100" s="88">
        <f>N100/(0.1*O100)</f>
        <v/>
      </c>
      <c r="Z100" s="88">
        <f>N100/(0.1*Q100)</f>
        <v/>
      </c>
      <c r="AA100" s="90">
        <f>N100/AB100</f>
        <v/>
      </c>
      <c r="AB100" s="31">
        <f>T100*480</f>
        <v/>
      </c>
      <c r="AC100" s="88">
        <f>AA100/O100</f>
        <v/>
      </c>
      <c r="AD100" s="88">
        <f>AA100/Q100</f>
        <v/>
      </c>
      <c r="AE100" s="88">
        <f>((N100/(T100*U100))/O100)</f>
        <v/>
      </c>
      <c r="AF100" s="88">
        <f>((N100/(T100*U100))/Q100)</f>
        <v/>
      </c>
      <c r="AG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25" t="inlineStr">
        <is>
          <t>0,01-0,2</t>
        </is>
      </c>
      <c r="J101" s="27" t="inlineStr">
        <is>
          <t>0,01-0,2 (MT044)</t>
        </is>
      </c>
      <c r="K101" s="27" t="inlineStr">
        <is>
          <t>NIOSH 1500</t>
        </is>
      </c>
      <c r="L101" s="31" t="n">
        <v>0.2</v>
      </c>
      <c r="N101" s="75" t="n">
        <v>10</v>
      </c>
      <c r="O101" s="18" t="n">
        <v>72</v>
      </c>
      <c r="T101" s="65" t="n">
        <v>0.2</v>
      </c>
      <c r="U101" s="31" t="n">
        <v>120</v>
      </c>
      <c r="V101" s="2" t="inlineStr">
        <is>
          <t>n-Hexano - aire</t>
        </is>
      </c>
      <c r="W101" s="71">
        <f>N101/((0.1*O101)*T101)</f>
        <v/>
      </c>
      <c r="X101" s="71">
        <f>N101/(0.1*Q101*T101)</f>
        <v/>
      </c>
      <c r="Y101" s="88">
        <f>N101/(0.1*O101)</f>
        <v/>
      </c>
      <c r="Z101" s="88">
        <f>N101/(0.1*Q101)</f>
        <v/>
      </c>
      <c r="AA101" s="90">
        <f>N101/AB101</f>
        <v/>
      </c>
      <c r="AB101" s="31">
        <f>T101*480</f>
        <v/>
      </c>
      <c r="AC101" s="88">
        <f>AA101/O101</f>
        <v/>
      </c>
      <c r="AD101" s="88">
        <f>AA101/Q101</f>
        <v/>
      </c>
      <c r="AE101" s="88">
        <f>((N101/(T101*U101))/O101)</f>
        <v/>
      </c>
      <c r="AF101" s="88">
        <f>((N101/(T101*U101))/Q101)</f>
        <v/>
      </c>
      <c r="AG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25" t="inlineStr">
        <is>
          <t>0,01-0,2</t>
        </is>
      </c>
      <c r="J102" s="27" t="inlineStr">
        <is>
          <t>0,01-0,2 (MT044)</t>
        </is>
      </c>
      <c r="K102" s="27" t="inlineStr">
        <is>
          <t>NIOSH 1500</t>
        </is>
      </c>
      <c r="L102" s="31" t="n">
        <v>0.2</v>
      </c>
      <c r="N102" s="75" t="n">
        <v>10</v>
      </c>
      <c r="O102" s="18" t="n">
        <v>72</v>
      </c>
      <c r="T102" s="65" t="n">
        <v>0.2</v>
      </c>
      <c r="U102" s="31" t="n">
        <v>120</v>
      </c>
      <c r="V102" s="2" t="inlineStr">
        <is>
          <t>n-Hexano - aire</t>
        </is>
      </c>
      <c r="W102" s="71">
        <f>N102/((0.1*O102)*T102)</f>
        <v/>
      </c>
      <c r="X102" s="71">
        <f>N102/(0.1*Q102*T102)</f>
        <v/>
      </c>
      <c r="Y102" s="88">
        <f>N102/(0.1*O102)</f>
        <v/>
      </c>
      <c r="Z102" s="88">
        <f>N102/(0.1*Q102)</f>
        <v/>
      </c>
      <c r="AA102" s="90">
        <f>N102/AB102</f>
        <v/>
      </c>
      <c r="AB102" s="31">
        <f>T102*480</f>
        <v/>
      </c>
      <c r="AC102" s="88">
        <f>AA102/O102</f>
        <v/>
      </c>
      <c r="AD102" s="88">
        <f>AA102/Q102</f>
        <v/>
      </c>
      <c r="AE102" s="88">
        <f>((N102/(T102*U102))/O102)</f>
        <v/>
      </c>
      <c r="AF102" s="88">
        <f>((N102/(T102*U102))/Q102)</f>
        <v/>
      </c>
      <c r="AG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25" t="inlineStr">
        <is>
          <t>0,01-0,2</t>
        </is>
      </c>
      <c r="J103" s="27" t="inlineStr">
        <is>
          <t>0,01-0,2 (MT044)</t>
        </is>
      </c>
      <c r="K103" s="27" t="inlineStr">
        <is>
          <t>NIOSH 1401</t>
        </is>
      </c>
      <c r="L103" s="31" t="n">
        <v>0.2</v>
      </c>
      <c r="N103" s="75" t="n">
        <v>100</v>
      </c>
      <c r="O103" s="18" t="n">
        <v>500</v>
      </c>
      <c r="P103" t="n">
        <v>1000</v>
      </c>
      <c r="T103" s="65" t="n">
        <v>0.2</v>
      </c>
      <c r="U103" s="31" t="n">
        <v>120</v>
      </c>
      <c r="V103" s="2" t="inlineStr">
        <is>
          <t>Alcohol n-propílico - aire</t>
        </is>
      </c>
      <c r="W103" s="71">
        <f>N103/((0.1*O103)*T103)</f>
        <v/>
      </c>
      <c r="X103" s="71">
        <f>N103/(0.1*Q103*T103)</f>
        <v/>
      </c>
      <c r="Y103" s="88">
        <f>N103/(0.1*O103)</f>
        <v/>
      </c>
      <c r="Z103" s="88">
        <f>N103/(0.1*Q103)</f>
        <v/>
      </c>
      <c r="AA103" s="90">
        <f>N103/AB103</f>
        <v/>
      </c>
      <c r="AB103" s="31">
        <f>T103*480</f>
        <v/>
      </c>
      <c r="AC103" s="88">
        <f>AA103/O103</f>
        <v/>
      </c>
      <c r="AD103" s="88">
        <f>AA103/Q103</f>
        <v/>
      </c>
      <c r="AE103" s="88">
        <f>((N103/(T103*U103))/O103)</f>
        <v/>
      </c>
      <c r="AF103" s="88">
        <f>((N103/(T103*U103))/Q103)</f>
        <v/>
      </c>
      <c r="AG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25" t="inlineStr">
        <is>
          <t>0,01-0,2</t>
        </is>
      </c>
      <c r="J104" s="27" t="inlineStr">
        <is>
          <t>0,01-0,2 (MT044)</t>
        </is>
      </c>
      <c r="K104" s="27" t="inlineStr">
        <is>
          <t>NIOSH 1401</t>
        </is>
      </c>
      <c r="L104" s="31" t="n">
        <v>0.2</v>
      </c>
      <c r="N104" s="75" t="n">
        <v>100</v>
      </c>
      <c r="O104" s="18" t="n">
        <v>500</v>
      </c>
      <c r="P104" t="n">
        <v>1000</v>
      </c>
      <c r="T104" s="65" t="n">
        <v>0.2</v>
      </c>
      <c r="U104" s="31" t="n">
        <v>120</v>
      </c>
      <c r="V104" s="2" t="inlineStr">
        <is>
          <t>Alcohol n-propílico - aire</t>
        </is>
      </c>
      <c r="W104" s="71">
        <f>N104/((0.1*O104)*T104)</f>
        <v/>
      </c>
      <c r="X104" s="71">
        <f>N104/(0.1*Q104*T104)</f>
        <v/>
      </c>
      <c r="Y104" s="88">
        <f>N104/(0.1*O104)</f>
        <v/>
      </c>
      <c r="Z104" s="88">
        <f>N104/(0.1*Q104)</f>
        <v/>
      </c>
      <c r="AA104" s="90">
        <f>N104/AB104</f>
        <v/>
      </c>
      <c r="AB104" s="31">
        <f>T104*480</f>
        <v/>
      </c>
      <c r="AC104" s="88">
        <f>AA104/O104</f>
        <v/>
      </c>
      <c r="AD104" s="88">
        <f>AA104/Q104</f>
        <v/>
      </c>
      <c r="AE104" s="88">
        <f>((N104/(T104*U104))/O104)</f>
        <v/>
      </c>
      <c r="AF104" s="88">
        <f>((N104/(T104*U104))/Q104)</f>
        <v/>
      </c>
      <c r="AG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25" t="inlineStr">
        <is>
          <t>0,01-0,2</t>
        </is>
      </c>
      <c r="J105" s="27" t="inlineStr">
        <is>
          <t>0,01-0,2 (MT044)</t>
        </is>
      </c>
      <c r="K105" s="27" t="inlineStr">
        <is>
          <t>NIOSH 2500</t>
        </is>
      </c>
      <c r="L105" s="31" t="n">
        <v>0.2</v>
      </c>
      <c r="N105" s="75" t="n">
        <v>100</v>
      </c>
      <c r="O105" s="18" t="n">
        <v>600</v>
      </c>
      <c r="P105" t="n">
        <v>900</v>
      </c>
      <c r="T105" s="65" t="n">
        <v>0.2</v>
      </c>
      <c r="U105" s="31" t="n">
        <v>120</v>
      </c>
      <c r="V105" s="2" t="inlineStr">
        <is>
          <t>Metiletilcetona - aire</t>
        </is>
      </c>
      <c r="W105" s="71">
        <f>N105/((0.1*O105)*T105)</f>
        <v/>
      </c>
      <c r="X105" s="71">
        <f>N105/(0.1*Q105*T105)</f>
        <v/>
      </c>
      <c r="Y105" s="88">
        <f>N105/(0.1*O105)</f>
        <v/>
      </c>
      <c r="Z105" s="88">
        <f>N105/(0.1*Q105)</f>
        <v/>
      </c>
      <c r="AA105" s="90">
        <f>N105/AB105</f>
        <v/>
      </c>
      <c r="AB105" s="31">
        <f>T105*480</f>
        <v/>
      </c>
      <c r="AC105" s="88">
        <f>AA105/O105</f>
        <v/>
      </c>
      <c r="AD105" s="88">
        <f>AA105/Q105</f>
        <v/>
      </c>
      <c r="AE105" s="88">
        <f>((N105/(T105*U105))/O105)</f>
        <v/>
      </c>
      <c r="AF105" s="88">
        <f>((N105/(T105*U105))/Q105)</f>
        <v/>
      </c>
      <c r="AG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25" t="inlineStr">
        <is>
          <t>0,01-0,2</t>
        </is>
      </c>
      <c r="J106" s="27" t="inlineStr">
        <is>
          <t>0,01-0,2 (MT044)</t>
        </is>
      </c>
      <c r="K106" s="27" t="inlineStr">
        <is>
          <t>NIOSH 2500</t>
        </is>
      </c>
      <c r="L106" s="31" t="n">
        <v>0.2</v>
      </c>
      <c r="N106" s="75" t="n">
        <v>100</v>
      </c>
      <c r="O106" s="18" t="n">
        <v>600</v>
      </c>
      <c r="P106" t="n">
        <v>900</v>
      </c>
      <c r="T106" s="65" t="n">
        <v>0.2</v>
      </c>
      <c r="U106" s="31" t="n">
        <v>120</v>
      </c>
      <c r="V106" s="2" t="inlineStr">
        <is>
          <t>Metiletilcetona - aire</t>
        </is>
      </c>
      <c r="W106" s="71">
        <f>N106/((0.1*O106)*T106)</f>
        <v/>
      </c>
      <c r="X106" s="71">
        <f>N106/(0.1*Q106*T106)</f>
        <v/>
      </c>
      <c r="Y106" s="88">
        <f>N106/(0.1*O106)</f>
        <v/>
      </c>
      <c r="Z106" s="88">
        <f>N106/(0.1*Q106)</f>
        <v/>
      </c>
      <c r="AA106" s="90">
        <f>N106/AB106</f>
        <v/>
      </c>
      <c r="AB106" s="31">
        <f>T106*480</f>
        <v/>
      </c>
      <c r="AC106" s="88">
        <f>AA106/O106</f>
        <v/>
      </c>
      <c r="AD106" s="88">
        <f>AA106/Q106</f>
        <v/>
      </c>
      <c r="AE106" s="88">
        <f>((N106/(T106*U106))/O106)</f>
        <v/>
      </c>
      <c r="AF106" s="88">
        <f>((N106/(T106*U106))/Q106)</f>
        <v/>
      </c>
      <c r="AG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25" t="inlineStr">
        <is>
          <t>0,01-0,2</t>
        </is>
      </c>
      <c r="J107" s="27" t="inlineStr">
        <is>
          <t>0,01-0,2 (MT044)</t>
        </is>
      </c>
      <c r="K107" s="27" t="inlineStr">
        <is>
          <t>NIOSH 1457</t>
        </is>
      </c>
      <c r="L107" s="31" t="n">
        <v>0.2</v>
      </c>
      <c r="N107" s="75" t="n">
        <v>100</v>
      </c>
      <c r="O107" s="18" t="n">
        <v>734</v>
      </c>
      <c r="P107" t="n">
        <v>1468</v>
      </c>
      <c r="T107" s="65" t="n">
        <v>0.2</v>
      </c>
      <c r="U107" s="31" t="n">
        <v>120</v>
      </c>
      <c r="V107" s="2" t="inlineStr">
        <is>
          <t>Acetato de etilo - aire</t>
        </is>
      </c>
      <c r="W107" s="71">
        <f>N107/((0.1*O107)*T107)</f>
        <v/>
      </c>
      <c r="X107" s="71">
        <f>N107/(0.1*Q107*T107)</f>
        <v/>
      </c>
      <c r="Y107" s="88">
        <f>N107/(0.1*O107)</f>
        <v/>
      </c>
      <c r="Z107" s="88">
        <f>N107/(0.1*Q107)</f>
        <v/>
      </c>
      <c r="AA107" s="90">
        <f>N107/AB107</f>
        <v/>
      </c>
      <c r="AB107" s="31">
        <f>T107*480</f>
        <v/>
      </c>
      <c r="AC107" s="88">
        <f>AA107/O107</f>
        <v/>
      </c>
      <c r="AD107" s="88">
        <f>AA107/Q107</f>
        <v/>
      </c>
      <c r="AE107" s="88">
        <f>((N107/(T107*U107))/O107)</f>
        <v/>
      </c>
      <c r="AF107" s="88">
        <f>((N107/(T107*U107))/Q107)</f>
        <v/>
      </c>
      <c r="AG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25" t="inlineStr">
        <is>
          <t>0,01-0,2</t>
        </is>
      </c>
      <c r="J108" s="27" t="inlineStr">
        <is>
          <t>0,01-0,2 (MT044)</t>
        </is>
      </c>
      <c r="K108" s="27" t="inlineStr">
        <is>
          <t>NIOSH 1457</t>
        </is>
      </c>
      <c r="L108" s="31" t="n">
        <v>0.2</v>
      </c>
      <c r="N108" s="75" t="n">
        <v>100</v>
      </c>
      <c r="O108" s="18" t="n">
        <v>734</v>
      </c>
      <c r="P108" t="n">
        <v>1468</v>
      </c>
      <c r="T108" s="65" t="n">
        <v>0.2</v>
      </c>
      <c r="U108" s="31" t="n">
        <v>120</v>
      </c>
      <c r="V108" s="2" t="inlineStr">
        <is>
          <t>Acetato de etilo - aire</t>
        </is>
      </c>
      <c r="W108" s="71">
        <f>N108/((0.1*O108)*T108)</f>
        <v/>
      </c>
      <c r="X108" s="71">
        <f>N108/(0.1*Q108*T108)</f>
        <v/>
      </c>
      <c r="Y108" s="88">
        <f>N108/(0.1*O108)</f>
        <v/>
      </c>
      <c r="Z108" s="88">
        <f>N108/(0.1*Q108)</f>
        <v/>
      </c>
      <c r="AA108" s="90">
        <f>N108/AB108</f>
        <v/>
      </c>
      <c r="AB108" s="31">
        <f>T108*480</f>
        <v/>
      </c>
      <c r="AC108" s="88">
        <f>AA108/O108</f>
        <v/>
      </c>
      <c r="AD108" s="88">
        <f>AA108/Q108</f>
        <v/>
      </c>
      <c r="AE108" s="88">
        <f>((N108/(T108*U108))/O108)</f>
        <v/>
      </c>
      <c r="AF108" s="88">
        <f>((N108/(T108*U108))/Q108)</f>
        <v/>
      </c>
      <c r="AG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25" t="inlineStr">
        <is>
          <t>0,01-0,2</t>
        </is>
      </c>
      <c r="J109" s="27" t="inlineStr">
        <is>
          <t>0,01-0,2 (MT044)</t>
        </is>
      </c>
      <c r="K109" s="27" t="inlineStr">
        <is>
          <t>NIOSH 1401</t>
        </is>
      </c>
      <c r="L109" s="31" t="n">
        <v>0.2</v>
      </c>
      <c r="N109" s="75" t="n">
        <v>100</v>
      </c>
      <c r="O109" s="18" t="n">
        <v>308</v>
      </c>
      <c r="T109" s="65" t="n">
        <v>0.2</v>
      </c>
      <c r="U109" s="31" t="n">
        <v>120</v>
      </c>
      <c r="V109" s="2" t="inlineStr">
        <is>
          <t>Alcohol sec-butílico - aire</t>
        </is>
      </c>
      <c r="W109" s="71">
        <f>N109/((0.1*O109)*T109)</f>
        <v/>
      </c>
      <c r="X109" s="71">
        <f>N109/(0.1*Q109*T109)</f>
        <v/>
      </c>
      <c r="Y109" s="88">
        <f>N109/(0.1*O109)</f>
        <v/>
      </c>
      <c r="Z109" s="88">
        <f>N109/(0.1*Q109)</f>
        <v/>
      </c>
      <c r="AA109" s="90">
        <f>N109/AB109</f>
        <v/>
      </c>
      <c r="AB109" s="31">
        <f>T109*480</f>
        <v/>
      </c>
      <c r="AC109" s="88">
        <f>AA109/O109</f>
        <v/>
      </c>
      <c r="AD109" s="88">
        <f>AA109/Q109</f>
        <v/>
      </c>
      <c r="AE109" s="88">
        <f>((N109/(T109*U109))/O109)</f>
        <v/>
      </c>
      <c r="AF109" s="88">
        <f>((N109/(T109*U109))/Q109)</f>
        <v/>
      </c>
      <c r="AG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25" t="inlineStr">
        <is>
          <t>0,01-0,2</t>
        </is>
      </c>
      <c r="J110" s="27" t="inlineStr">
        <is>
          <t>0,01-0,2 (MT044)</t>
        </is>
      </c>
      <c r="K110" s="27" t="inlineStr">
        <is>
          <t>NIOSH 1401</t>
        </is>
      </c>
      <c r="L110" s="31" t="n">
        <v>0.2</v>
      </c>
      <c r="N110" s="75" t="n">
        <v>100</v>
      </c>
      <c r="O110" s="18" t="n">
        <v>308</v>
      </c>
      <c r="T110" s="65" t="n">
        <v>0.2</v>
      </c>
      <c r="U110" s="31" t="n">
        <v>120</v>
      </c>
      <c r="V110" s="2" t="inlineStr">
        <is>
          <t>Alcohol sec-butílico - aire</t>
        </is>
      </c>
      <c r="W110" s="71">
        <f>N110/((0.1*O110)*T110)</f>
        <v/>
      </c>
      <c r="X110" s="71">
        <f>N110/(0.1*Q110*T110)</f>
        <v/>
      </c>
      <c r="Y110" s="88">
        <f>N110/(0.1*O110)</f>
        <v/>
      </c>
      <c r="Z110" s="88">
        <f>N110/(0.1*Q110)</f>
        <v/>
      </c>
      <c r="AA110" s="90">
        <f>N110/AB110</f>
        <v/>
      </c>
      <c r="AB110" s="31">
        <f>T110*480</f>
        <v/>
      </c>
      <c r="AC110" s="88">
        <f>AA110/O110</f>
        <v/>
      </c>
      <c r="AD110" s="88">
        <f>AA110/Q110</f>
        <v/>
      </c>
      <c r="AE110" s="88">
        <f>((N110/(T110*U110))/O110)</f>
        <v/>
      </c>
      <c r="AF110" s="88">
        <f>((N110/(T110*U110))/Q110)</f>
        <v/>
      </c>
      <c r="AG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25" t="inlineStr">
        <is>
          <t>0,01-0,2</t>
        </is>
      </c>
      <c r="J111" s="27" t="inlineStr">
        <is>
          <t>0,01-0,2 (MT044)</t>
        </is>
      </c>
      <c r="K111" s="27" t="inlineStr">
        <is>
          <t>NIOSH 1003</t>
        </is>
      </c>
      <c r="L111" s="31" t="n">
        <v>0.2</v>
      </c>
      <c r="N111" s="75" t="n">
        <v>25</v>
      </c>
      <c r="O111" s="18" t="n">
        <v>10</v>
      </c>
      <c r="T111" s="65" t="n">
        <v>0.2</v>
      </c>
      <c r="U111" s="31" t="n">
        <v>120</v>
      </c>
      <c r="V111" s="2" t="inlineStr">
        <is>
          <t>Triclorometano - aire</t>
        </is>
      </c>
      <c r="W111" s="71">
        <f>N111/((0.1*O111)*T111)</f>
        <v/>
      </c>
      <c r="X111" s="71">
        <f>N111/(0.1*Q111*T111)</f>
        <v/>
      </c>
      <c r="Y111" s="88">
        <f>N111/(0.1*O111)</f>
        <v/>
      </c>
      <c r="Z111" s="88">
        <f>N111/(0.1*Q111)</f>
        <v/>
      </c>
      <c r="AA111" s="90">
        <f>N111/AB111</f>
        <v/>
      </c>
      <c r="AB111" s="31">
        <f>T111*480</f>
        <v/>
      </c>
      <c r="AC111" s="88">
        <f>AA111/O111</f>
        <v/>
      </c>
      <c r="AD111" s="88">
        <f>AA111/Q111</f>
        <v/>
      </c>
      <c r="AE111" s="88">
        <f>((N111/(T111*U111))/O111)</f>
        <v/>
      </c>
      <c r="AF111" s="88">
        <f>((N111/(T111*U111))/Q111)</f>
        <v/>
      </c>
      <c r="AG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25" t="inlineStr">
        <is>
          <t>0,01-0,2</t>
        </is>
      </c>
      <c r="J112" s="27" t="inlineStr">
        <is>
          <t>0,01-0,2 (MT044)</t>
        </is>
      </c>
      <c r="K112" s="27" t="inlineStr">
        <is>
          <t>NIOSH 1003</t>
        </is>
      </c>
      <c r="L112" s="31" t="n">
        <v>0.2</v>
      </c>
      <c r="N112" s="75" t="n">
        <v>25</v>
      </c>
      <c r="O112" s="18" t="n">
        <v>10</v>
      </c>
      <c r="T112" s="65" t="n">
        <v>0.2</v>
      </c>
      <c r="U112" s="31" t="n">
        <v>120</v>
      </c>
      <c r="V112" s="2" t="inlineStr">
        <is>
          <t>Triclorometano - aire</t>
        </is>
      </c>
      <c r="W112" s="71">
        <f>N112/((0.1*O112)*T112)</f>
        <v/>
      </c>
      <c r="X112" s="71">
        <f>N112/(0.1*Q112*T112)</f>
        <v/>
      </c>
      <c r="Y112" s="88">
        <f>N112/(0.1*O112)</f>
        <v/>
      </c>
      <c r="Z112" s="88">
        <f>N112/(0.1*Q112)</f>
        <v/>
      </c>
      <c r="AA112" s="90">
        <f>N112/AB112</f>
        <v/>
      </c>
      <c r="AB112" s="31">
        <f>T112*480</f>
        <v/>
      </c>
      <c r="AC112" s="88">
        <f>AA112/O112</f>
        <v/>
      </c>
      <c r="AD112" s="88">
        <f>AA112/Q112</f>
        <v/>
      </c>
      <c r="AE112" s="88">
        <f>((N112/(T112*U112))/O112)</f>
        <v/>
      </c>
      <c r="AF112" s="88">
        <f>((N112/(T112*U112))/Q112)</f>
        <v/>
      </c>
      <c r="AG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25" t="inlineStr">
        <is>
          <t>0,01-0,2</t>
        </is>
      </c>
      <c r="J113" s="27" t="inlineStr">
        <is>
          <t>0,01-0,2 (MT044)</t>
        </is>
      </c>
      <c r="K113" s="27" t="inlineStr">
        <is>
          <t>NIOSH 1609</t>
        </is>
      </c>
      <c r="L113" s="31" t="n">
        <v>0.2</v>
      </c>
      <c r="N113" s="75" t="n">
        <v>100</v>
      </c>
      <c r="O113" s="18" t="n">
        <v>150</v>
      </c>
      <c r="P113" t="n">
        <v>300</v>
      </c>
      <c r="T113" s="65" t="n">
        <v>0.2</v>
      </c>
      <c r="U113" s="31" t="n">
        <v>120</v>
      </c>
      <c r="V113" s="2" t="inlineStr">
        <is>
          <t>Tetrahidrofurano - aire</t>
        </is>
      </c>
      <c r="W113" s="71">
        <f>N113/((0.1*O113)*T113)</f>
        <v/>
      </c>
      <c r="X113" s="71">
        <f>N113/(0.1*Q113*T113)</f>
        <v/>
      </c>
      <c r="Y113" s="88">
        <f>N113/(0.1*O113)</f>
        <v/>
      </c>
      <c r="Z113" s="88">
        <f>N113/(0.1*Q113)</f>
        <v/>
      </c>
      <c r="AA113" s="90">
        <f>N113/AB113</f>
        <v/>
      </c>
      <c r="AB113" s="31">
        <f>T113*480</f>
        <v/>
      </c>
      <c r="AC113" s="88">
        <f>AA113/O113</f>
        <v/>
      </c>
      <c r="AD113" s="88">
        <f>AA113/Q113</f>
        <v/>
      </c>
      <c r="AE113" s="88">
        <f>((N113/(T113*U113))/O113)</f>
        <v/>
      </c>
      <c r="AF113" s="88">
        <f>((N113/(T113*U113))/Q113)</f>
        <v/>
      </c>
      <c r="AG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25" t="inlineStr">
        <is>
          <t>0,01-0,2</t>
        </is>
      </c>
      <c r="J114" s="27" t="inlineStr">
        <is>
          <t>0,01-0,2 (MT044)</t>
        </is>
      </c>
      <c r="K114" s="27" t="inlineStr">
        <is>
          <t>NIOSH 1609</t>
        </is>
      </c>
      <c r="L114" s="31" t="n">
        <v>0.2</v>
      </c>
      <c r="N114" s="75" t="n">
        <v>100</v>
      </c>
      <c r="O114" s="18" t="n">
        <v>150</v>
      </c>
      <c r="P114" t="n">
        <v>300</v>
      </c>
      <c r="T114" s="65" t="n">
        <v>0.2</v>
      </c>
      <c r="U114" s="31" t="n">
        <v>120</v>
      </c>
      <c r="V114" s="2" t="inlineStr">
        <is>
          <t>Tetrahidrofurano - aire</t>
        </is>
      </c>
      <c r="W114" s="71">
        <f>N114/((0.1*O114)*T114)</f>
        <v/>
      </c>
      <c r="X114" s="71">
        <f>N114/(0.1*Q114*T114)</f>
        <v/>
      </c>
      <c r="Y114" s="88">
        <f>N114/(0.1*O114)</f>
        <v/>
      </c>
      <c r="Z114" s="88">
        <f>N114/(0.1*Q114)</f>
        <v/>
      </c>
      <c r="AA114" s="90">
        <f>N114/AB114</f>
        <v/>
      </c>
      <c r="AB114" s="31">
        <f>T114*480</f>
        <v/>
      </c>
      <c r="AC114" s="88">
        <f>AA114/O114</f>
        <v/>
      </c>
      <c r="AD114" s="88">
        <f>AA114/Q114</f>
        <v/>
      </c>
      <c r="AE114" s="88">
        <f>((N114/(T114*U114))/O114)</f>
        <v/>
      </c>
      <c r="AF114" s="88">
        <f>((N114/(T114*U114))/Q114)</f>
        <v/>
      </c>
      <c r="AG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25" t="inlineStr">
        <is>
          <t>0,01-0,2</t>
        </is>
      </c>
      <c r="J115" s="27" t="inlineStr">
        <is>
          <t>0,01-0,2 (MT044)</t>
        </is>
      </c>
      <c r="K115" s="27" t="inlineStr">
        <is>
          <t>NIOSH 1500</t>
        </is>
      </c>
      <c r="L115" s="31" t="n">
        <v>0.2</v>
      </c>
      <c r="N115" s="75" t="n">
        <v>10</v>
      </c>
      <c r="O115" s="18" t="n">
        <v>700</v>
      </c>
      <c r="T115" s="65" t="n">
        <v>0.2</v>
      </c>
      <c r="U115" s="31" t="n">
        <v>120</v>
      </c>
      <c r="V115" s="2" t="inlineStr">
        <is>
          <t>Ciclohexano - aire</t>
        </is>
      </c>
      <c r="W115" s="71">
        <f>N115/((0.1*O115)*T115)</f>
        <v/>
      </c>
      <c r="X115" s="71">
        <f>N115/(0.1*Q115*T115)</f>
        <v/>
      </c>
      <c r="Y115" s="88">
        <f>N115/(0.1*O115)</f>
        <v/>
      </c>
      <c r="Z115" s="88">
        <f>N115/(0.1*Q115)</f>
        <v/>
      </c>
      <c r="AA115" s="90">
        <f>N115/AB115</f>
        <v/>
      </c>
      <c r="AB115" s="31">
        <f>T115*480</f>
        <v/>
      </c>
      <c r="AC115" s="88">
        <f>AA115/O115</f>
        <v/>
      </c>
      <c r="AD115" s="88">
        <f>AA115/Q115</f>
        <v/>
      </c>
      <c r="AE115" s="88">
        <f>((N115/(T115*U115))/O115)</f>
        <v/>
      </c>
      <c r="AF115" s="88">
        <f>((N115/(T115*U115))/Q115)</f>
        <v/>
      </c>
      <c r="AG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25" t="inlineStr">
        <is>
          <t>0,01-0,2</t>
        </is>
      </c>
      <c r="J116" s="27" t="inlineStr">
        <is>
          <t>0,01-0,2 (MT044)</t>
        </is>
      </c>
      <c r="K116" s="27" t="inlineStr">
        <is>
          <t>NIOSH 1500</t>
        </is>
      </c>
      <c r="L116" s="31" t="n">
        <v>0.2</v>
      </c>
      <c r="N116" s="75" t="n">
        <v>10</v>
      </c>
      <c r="O116" s="18" t="n">
        <v>700</v>
      </c>
      <c r="T116" s="65" t="n">
        <v>0.2</v>
      </c>
      <c r="U116" s="31" t="n">
        <v>120</v>
      </c>
      <c r="V116" s="2" t="inlineStr">
        <is>
          <t>Ciclohexano - aire</t>
        </is>
      </c>
      <c r="W116" s="71">
        <f>N116/((0.1*O116)*T116)</f>
        <v/>
      </c>
      <c r="X116" s="71">
        <f>N116/(0.1*Q116*T116)</f>
        <v/>
      </c>
      <c r="Y116" s="88">
        <f>N116/(0.1*O116)</f>
        <v/>
      </c>
      <c r="Z116" s="88">
        <f>N116/(0.1*Q116)</f>
        <v/>
      </c>
      <c r="AA116" s="90">
        <f>N116/AB116</f>
        <v/>
      </c>
      <c r="AB116" s="31">
        <f>T116*480</f>
        <v/>
      </c>
      <c r="AC116" s="88">
        <f>AA116/O116</f>
        <v/>
      </c>
      <c r="AD116" s="88">
        <f>AA116/Q116</f>
        <v/>
      </c>
      <c r="AE116" s="88">
        <f>((N116/(T116*U116))/O116)</f>
        <v/>
      </c>
      <c r="AF116" s="88">
        <f>((N116/(T116*U116))/Q116)</f>
        <v/>
      </c>
      <c r="AG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25" t="inlineStr">
        <is>
          <t>0,01-0,2</t>
        </is>
      </c>
      <c r="J117" s="27" t="inlineStr">
        <is>
          <t>0,01-0,2 (MT044)</t>
        </is>
      </c>
      <c r="K117" s="27" t="inlineStr">
        <is>
          <t>NIOSH 1500</t>
        </is>
      </c>
      <c r="L117" s="31" t="n">
        <v>0.2</v>
      </c>
      <c r="N117" s="75" t="n">
        <v>10</v>
      </c>
      <c r="O117" s="18" t="n">
        <v>700</v>
      </c>
      <c r="T117" s="65" t="n">
        <v>0.2</v>
      </c>
      <c r="U117" s="31" t="n">
        <v>120</v>
      </c>
      <c r="V117" s="2" t="inlineStr">
        <is>
          <t>Ciclohexano - aire</t>
        </is>
      </c>
      <c r="W117" s="71">
        <f>N117/((0.1*O117)*T117)</f>
        <v/>
      </c>
      <c r="X117" s="71">
        <f>N117/(0.1*Q117*T117)</f>
        <v/>
      </c>
      <c r="Y117" s="88">
        <f>N117/(0.1*O117)</f>
        <v/>
      </c>
      <c r="Z117" s="88">
        <f>N117/(0.1*Q117)</f>
        <v/>
      </c>
      <c r="AA117" s="90">
        <f>N117/AB117</f>
        <v/>
      </c>
      <c r="AB117" s="31">
        <f>T117*480</f>
        <v/>
      </c>
      <c r="AC117" s="88">
        <f>AA117/O117</f>
        <v/>
      </c>
      <c r="AD117" s="88">
        <f>AA117/Q117</f>
        <v/>
      </c>
      <c r="AE117" s="88">
        <f>((N117/(T117*U117))/O117)</f>
        <v/>
      </c>
      <c r="AF117" s="88">
        <f>((N117/(T117*U117))/Q117)</f>
        <v/>
      </c>
      <c r="AG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25" t="inlineStr">
        <is>
          <t>0,01-0,2</t>
        </is>
      </c>
      <c r="J118" s="27" t="inlineStr">
        <is>
          <t>0,01-0,2 (MT044)</t>
        </is>
      </c>
      <c r="K118" s="27" t="inlineStr">
        <is>
          <t>NIOSH 1500</t>
        </is>
      </c>
      <c r="L118" s="31" t="n">
        <v>0.2</v>
      </c>
      <c r="N118" s="75" t="n">
        <v>10</v>
      </c>
      <c r="O118" s="18" t="n">
        <v>700</v>
      </c>
      <c r="T118" s="65" t="n">
        <v>0.2</v>
      </c>
      <c r="U118" s="31" t="n">
        <v>120</v>
      </c>
      <c r="V118" s="2" t="inlineStr">
        <is>
          <t>Ciclohexano - aire</t>
        </is>
      </c>
      <c r="W118" s="71">
        <f>N118/((0.1*O118)*T118)</f>
        <v/>
      </c>
      <c r="X118" s="71">
        <f>N118/(0.1*Q118*T118)</f>
        <v/>
      </c>
      <c r="Y118" s="88">
        <f>N118/(0.1*O118)</f>
        <v/>
      </c>
      <c r="Z118" s="88">
        <f>N118/(0.1*Q118)</f>
        <v/>
      </c>
      <c r="AA118" s="90">
        <f>N118/AB118</f>
        <v/>
      </c>
      <c r="AB118" s="31">
        <f>T118*480</f>
        <v/>
      </c>
      <c r="AC118" s="88">
        <f>AA118/O118</f>
        <v/>
      </c>
      <c r="AD118" s="88">
        <f>AA118/Q118</f>
        <v/>
      </c>
      <c r="AE118" s="88">
        <f>((N118/(T118*U118))/O118)</f>
        <v/>
      </c>
      <c r="AF118" s="88">
        <f>((N118/(T118*U118))/Q118)</f>
        <v/>
      </c>
      <c r="AG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25" t="inlineStr">
        <is>
          <t>0,01-0,2</t>
        </is>
      </c>
      <c r="J119" s="27" t="inlineStr">
        <is>
          <t>0,01-0,2 (MT044)</t>
        </is>
      </c>
      <c r="K119" s="27" t="inlineStr">
        <is>
          <t>NIOSH 1500</t>
        </is>
      </c>
      <c r="L119" s="31" t="n">
        <v>0.2</v>
      </c>
      <c r="N119" s="75" t="n">
        <v>10</v>
      </c>
      <c r="O119" s="18" t="n">
        <v>3000</v>
      </c>
      <c r="T119" s="65" t="n">
        <v>0.2</v>
      </c>
      <c r="U119" s="31" t="n">
        <v>120</v>
      </c>
      <c r="V119" s="2" t="inlineStr">
        <is>
          <t>Isopentano en aire</t>
        </is>
      </c>
      <c r="W119" s="71">
        <f>N119/((0.1*O119)*T119)</f>
        <v/>
      </c>
      <c r="X119" s="71">
        <f>N119/(0.1*Q119*T119)</f>
        <v/>
      </c>
      <c r="Y119" s="88">
        <f>N119/(0.1*O119)</f>
        <v/>
      </c>
      <c r="Z119" s="88">
        <f>N119/(0.1*Q119)</f>
        <v/>
      </c>
      <c r="AA119" s="90">
        <f>N119/AB119</f>
        <v/>
      </c>
      <c r="AB119" s="31">
        <f>T119*480</f>
        <v/>
      </c>
      <c r="AC119" s="88">
        <f>AA119/O119</f>
        <v/>
      </c>
      <c r="AD119" s="88">
        <f>AA119/Q119</f>
        <v/>
      </c>
      <c r="AE119" s="88">
        <f>((N119/(T119*U119))/O119)</f>
        <v/>
      </c>
      <c r="AF119" s="88">
        <f>((N119/(T119*U119))/Q119)</f>
        <v/>
      </c>
      <c r="AG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25" t="inlineStr">
        <is>
          <t>0,01-0,2</t>
        </is>
      </c>
      <c r="J120" s="27" t="inlineStr">
        <is>
          <t>0,01-0,2 (MT044)</t>
        </is>
      </c>
      <c r="K120" s="27" t="inlineStr">
        <is>
          <t>NIOSH 1500</t>
        </is>
      </c>
      <c r="L120" s="31" t="n">
        <v>0.2</v>
      </c>
      <c r="N120" s="75" t="n">
        <v>10</v>
      </c>
      <c r="O120" s="18" t="n">
        <v>3000</v>
      </c>
      <c r="T120" s="65" t="n">
        <v>0.2</v>
      </c>
      <c r="U120" s="31" t="n">
        <v>120</v>
      </c>
      <c r="V120" s="2" t="inlineStr">
        <is>
          <t>Isopentano en aire</t>
        </is>
      </c>
      <c r="W120" s="71">
        <f>N120/((0.1*O120)*T120)</f>
        <v/>
      </c>
      <c r="X120" s="71">
        <f>N120/(0.1*Q120*T120)</f>
        <v/>
      </c>
      <c r="Y120" s="88">
        <f>N120/(0.1*O120)</f>
        <v/>
      </c>
      <c r="Z120" s="88">
        <f>N120/(0.1*Q120)</f>
        <v/>
      </c>
      <c r="AA120" s="90">
        <f>N120/AB120</f>
        <v/>
      </c>
      <c r="AB120" s="31">
        <f>T120*480</f>
        <v/>
      </c>
      <c r="AC120" s="88">
        <f>AA120/O120</f>
        <v/>
      </c>
      <c r="AD120" s="88">
        <f>AA120/Q120</f>
        <v/>
      </c>
      <c r="AE120" s="88">
        <f>((N120/(T120*U120))/O120)</f>
        <v/>
      </c>
      <c r="AF120" s="88">
        <f>((N120/(T120*U120))/Q120)</f>
        <v/>
      </c>
      <c r="AG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25" t="inlineStr">
        <is>
          <t>0,01-0,2</t>
        </is>
      </c>
      <c r="J121" s="27" t="inlineStr">
        <is>
          <t>0,01-0,2 (MT044)</t>
        </is>
      </c>
      <c r="K121" s="27" t="inlineStr">
        <is>
          <t>NIOSH 1003</t>
        </is>
      </c>
      <c r="L121" s="31" t="n">
        <v>0.2</v>
      </c>
      <c r="N121" s="75" t="n">
        <v>50</v>
      </c>
      <c r="O121" s="18" t="n">
        <v>6.4</v>
      </c>
      <c r="P121" t="n">
        <v>32</v>
      </c>
      <c r="T121" s="65" t="n">
        <v>0.2</v>
      </c>
      <c r="U121" s="31" t="n">
        <v>120</v>
      </c>
      <c r="V121" s="2" t="inlineStr">
        <is>
          <t>Tetracloruro de carbono - aire</t>
        </is>
      </c>
      <c r="W121" s="72">
        <f>N121/((0.1*O121)*T121)</f>
        <v/>
      </c>
      <c r="X121" s="71">
        <f>N121/(0.1*Q121*T121)</f>
        <v/>
      </c>
      <c r="Y121" s="88">
        <f>N121/(0.1*O121)</f>
        <v/>
      </c>
      <c r="Z121" s="88">
        <f>N121/(0.1*Q121)</f>
        <v/>
      </c>
      <c r="AA121" s="90">
        <f>N121/AB121</f>
        <v/>
      </c>
      <c r="AB121" s="31">
        <f>T121*480</f>
        <v/>
      </c>
      <c r="AC121" s="88">
        <f>AA121/O121</f>
        <v/>
      </c>
      <c r="AD121" s="88">
        <f>AA121/Q121</f>
        <v/>
      </c>
      <c r="AE121" s="102">
        <f>((N121/(T121*U121))/O121)</f>
        <v/>
      </c>
      <c r="AF121" s="88">
        <f>((N121/(T121*U121))/Q121)</f>
        <v/>
      </c>
      <c r="AG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25" t="inlineStr">
        <is>
          <t>0,01-0,2</t>
        </is>
      </c>
      <c r="J122" s="27" t="inlineStr">
        <is>
          <t>0,01-0,2 (MT044)</t>
        </is>
      </c>
      <c r="K122" s="27" t="inlineStr">
        <is>
          <t>NIOSH 1003</t>
        </is>
      </c>
      <c r="L122" s="31" t="n">
        <v>0.2</v>
      </c>
      <c r="N122" s="75" t="n">
        <v>50</v>
      </c>
      <c r="O122" s="18" t="n">
        <v>6.4</v>
      </c>
      <c r="P122" t="n">
        <v>32</v>
      </c>
      <c r="T122" s="65" t="n">
        <v>0.2</v>
      </c>
      <c r="U122" s="31" t="n">
        <v>120</v>
      </c>
      <c r="V122" s="2" t="inlineStr">
        <is>
          <t>Tetracloruro de carbono - aire</t>
        </is>
      </c>
      <c r="W122" s="72">
        <f>N122/((0.1*O122)*T122)</f>
        <v/>
      </c>
      <c r="X122" s="71">
        <f>N122/(0.1*Q122*T122)</f>
        <v/>
      </c>
      <c r="Y122" s="88">
        <f>N122/(0.1*O122)</f>
        <v/>
      </c>
      <c r="Z122" s="88">
        <f>N122/(0.1*Q122)</f>
        <v/>
      </c>
      <c r="AA122" s="90">
        <f>N122/AB122</f>
        <v/>
      </c>
      <c r="AB122" s="31">
        <f>T122*480</f>
        <v/>
      </c>
      <c r="AC122" s="88">
        <f>AA122/O122</f>
        <v/>
      </c>
      <c r="AD122" s="88">
        <f>AA122/Q122</f>
        <v/>
      </c>
      <c r="AE122" s="102">
        <f>((N122/(T122*U122))/O122)</f>
        <v/>
      </c>
      <c r="AF122" s="88">
        <f>((N122/(T122*U122))/Q122)</f>
        <v/>
      </c>
      <c r="AG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row>
    <row r="123" ht="64"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25" t="inlineStr">
        <is>
          <t>0,01-0,05</t>
        </is>
      </c>
      <c r="J123" s="27" t="inlineStr">
        <is>
          <t>0,01-0,05 (QE093)</t>
        </is>
      </c>
      <c r="K123" s="27" t="inlineStr">
        <is>
          <t>NIOSH 2505</t>
        </is>
      </c>
      <c r="L123" s="31" t="n">
        <v>0.05</v>
      </c>
      <c r="N123" s="75" t="n">
        <v>5</v>
      </c>
      <c r="O123" s="18" t="n">
        <v>20</v>
      </c>
      <c r="P123" t="n">
        <v>61</v>
      </c>
      <c r="T123" s="65" t="n">
        <v>0.05</v>
      </c>
      <c r="U123" s="31" t="n">
        <v>120</v>
      </c>
      <c r="V123" s="2" t="inlineStr">
        <is>
          <t>Alcohol Furfurílico - aire</t>
        </is>
      </c>
      <c r="W123" s="71">
        <f>N123/((0.1*O123)*T123)</f>
        <v/>
      </c>
      <c r="X123" s="71">
        <f>N123/(0.1*Q123*T123)</f>
        <v/>
      </c>
      <c r="Y123" s="88">
        <f>N123/(0.1*O123)</f>
        <v/>
      </c>
      <c r="Z123" s="88">
        <f>N123/(0.1*Q123)</f>
        <v/>
      </c>
      <c r="AA123" s="90">
        <f>N123/AB123</f>
        <v/>
      </c>
      <c r="AB123" s="31">
        <f>T123*480</f>
        <v/>
      </c>
      <c r="AC123" s="88">
        <f>AA123/O123</f>
        <v/>
      </c>
      <c r="AD123" s="88">
        <f>AA123/Q123</f>
        <v/>
      </c>
      <c r="AE123" s="88">
        <f>((N123/(T123*U123))/O123)</f>
        <v/>
      </c>
      <c r="AF123" s="88">
        <f>((N123/(T123*U123))/Q123)</f>
        <v/>
      </c>
      <c r="AG123"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t>
        </is>
      </c>
    </row>
    <row r="124" ht="64"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25" t="inlineStr">
        <is>
          <t>0,01-0,05</t>
        </is>
      </c>
      <c r="J124" s="27" t="inlineStr">
        <is>
          <t>0,01-0,05 (QE093)</t>
        </is>
      </c>
      <c r="K124" s="27" t="inlineStr">
        <is>
          <t>NIOSH 2505</t>
        </is>
      </c>
      <c r="L124" s="31" t="n">
        <v>0.05</v>
      </c>
      <c r="N124" s="75" t="n">
        <v>5</v>
      </c>
      <c r="O124" s="18" t="n">
        <v>20</v>
      </c>
      <c r="P124" t="n">
        <v>61</v>
      </c>
      <c r="T124" s="65" t="n">
        <v>0.05</v>
      </c>
      <c r="U124" s="31" t="n">
        <v>120</v>
      </c>
      <c r="V124" s="2" t="inlineStr">
        <is>
          <t>Alcohol Furfurílico - aire</t>
        </is>
      </c>
      <c r="W124" s="71">
        <f>N124/((0.1*O124)*T124)</f>
        <v/>
      </c>
      <c r="X124" s="71">
        <f>N124/(0.1*Q124*T124)</f>
        <v/>
      </c>
      <c r="Y124" s="88">
        <f>N124/(0.1*O124)</f>
        <v/>
      </c>
      <c r="Z124" s="88">
        <f>N124/(0.1*Q124)</f>
        <v/>
      </c>
      <c r="AA124" s="90">
        <f>N124/AB124</f>
        <v/>
      </c>
      <c r="AB124" s="31">
        <f>T124*480</f>
        <v/>
      </c>
      <c r="AC124" s="88">
        <f>AA124/O124</f>
        <v/>
      </c>
      <c r="AD124" s="88">
        <f>AA124/Q124</f>
        <v/>
      </c>
      <c r="AE124" s="88">
        <f>((N124/(T124*U124))/O124)</f>
        <v/>
      </c>
      <c r="AF124" s="88">
        <f>((N124/(T124*U124))/Q124)</f>
        <v/>
      </c>
      <c r="AG124"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t="n">
        <v>0.05</v>
      </c>
      <c r="J125" t="inlineStr">
        <is>
          <t>0,05 (MT075)</t>
        </is>
      </c>
      <c r="K125" s="27" t="inlineStr">
        <is>
          <t>NIOSH S-264; OSHA CSI</t>
        </is>
      </c>
      <c r="L125" s="31" t="n">
        <v>0.05</v>
      </c>
      <c r="N125" s="75" t="n">
        <v>10</v>
      </c>
      <c r="O125" s="18" t="n">
        <v>44</v>
      </c>
      <c r="T125" s="65" t="n">
        <v>0.05</v>
      </c>
      <c r="U125" s="31" t="n">
        <v>120</v>
      </c>
      <c r="V125" s="2" t="inlineStr">
        <is>
          <t>Silicato de tetraetilo - aire</t>
        </is>
      </c>
      <c r="W125" s="71">
        <f>N125/((0.1*O125)*T125)</f>
        <v/>
      </c>
      <c r="X125" s="71">
        <f>N125/(0.1*Q125*T125)</f>
        <v/>
      </c>
      <c r="Y125" s="88">
        <f>N125/(0.1*O125)</f>
        <v/>
      </c>
      <c r="Z125" s="88">
        <f>N125/(0.1*Q125)</f>
        <v/>
      </c>
      <c r="AA125" s="90">
        <f>N125/AB125</f>
        <v/>
      </c>
      <c r="AB125" s="31">
        <f>T125*480</f>
        <v/>
      </c>
      <c r="AC125" s="88">
        <f>AA125/O125</f>
        <v/>
      </c>
      <c r="AD125" s="88">
        <f>AA125/Q125</f>
        <v/>
      </c>
      <c r="AE125" s="88">
        <f>((N125/(T125*U125))/O125)</f>
        <v/>
      </c>
      <c r="AF125" s="88">
        <f>((N125/(T125*U125))/Q125)</f>
        <v/>
      </c>
      <c r="AG125" s="94" t="inlineStr">
        <is>
          <t>Análisis individual, no compatible con otros VOC´s. El método indica un caudal fijo de 0,05L/min y para alcanzar &lt;10%VLA-ED es necesario superar 45min de tiempo de muestreo.</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t="n">
        <v>0.05</v>
      </c>
      <c r="J126" t="inlineStr">
        <is>
          <t>0,05 (MT075)</t>
        </is>
      </c>
      <c r="K126" s="27" t="inlineStr">
        <is>
          <t>NIOSH S-264; OSHA CSI</t>
        </is>
      </c>
      <c r="L126" s="31" t="n">
        <v>0.05</v>
      </c>
      <c r="N126" s="75" t="n">
        <v>10</v>
      </c>
      <c r="O126" s="18" t="n">
        <v>44</v>
      </c>
      <c r="T126" s="65" t="n">
        <v>0.05</v>
      </c>
      <c r="U126" s="31" t="n">
        <v>120</v>
      </c>
      <c r="V126" s="2" t="inlineStr">
        <is>
          <t>Silicato de tetraetilo - aire</t>
        </is>
      </c>
      <c r="W126" s="71">
        <f>N126/((0.1*O126)*T126)</f>
        <v/>
      </c>
      <c r="X126" s="71">
        <f>N126/(0.1*Q126*T126)</f>
        <v/>
      </c>
      <c r="Y126" s="88">
        <f>N126/(0.1*O126)</f>
        <v/>
      </c>
      <c r="Z126" s="88">
        <f>N126/(0.1*Q126)</f>
        <v/>
      </c>
      <c r="AA126" s="90">
        <f>N126/AB126</f>
        <v/>
      </c>
      <c r="AB126" s="31">
        <f>T126*480</f>
        <v/>
      </c>
      <c r="AC126" s="88">
        <f>AA126/O126</f>
        <v/>
      </c>
      <c r="AD126" s="88">
        <f>AA126/Q126</f>
        <v/>
      </c>
      <c r="AE126" s="88">
        <f>((N126/(T126*U126))/O126)</f>
        <v/>
      </c>
      <c r="AF126" s="88">
        <f>((N126/(T126*U126))/Q126)</f>
        <v/>
      </c>
      <c r="AG126" s="94" t="inlineStr">
        <is>
          <t>Análisis individual, no compatible con otros VOC´s. El método indica un caudal fijo de 0,05L/min y para alcanzar &lt;10%VLA-ED es necesario superar 45min de tiempo de muestreo.</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25" t="inlineStr">
        <is>
          <t>0,01-0,2</t>
        </is>
      </c>
      <c r="J127" s="27" t="inlineStr">
        <is>
          <t>0,01-0,2 (MT044)</t>
        </is>
      </c>
      <c r="K127" s="27" t="inlineStr">
        <is>
          <t>NIOSH 1401</t>
        </is>
      </c>
      <c r="L127" s="31" t="n">
        <v>0.2</v>
      </c>
      <c r="N127" s="75" t="n">
        <v>100</v>
      </c>
      <c r="O127" s="18" t="n">
        <v>154</v>
      </c>
      <c r="T127" s="65" t="n">
        <v>0.2</v>
      </c>
      <c r="U127" s="31" t="n">
        <v>310</v>
      </c>
      <c r="V127" s="2" t="inlineStr">
        <is>
          <t>Alcohol isobutílico - aire</t>
        </is>
      </c>
      <c r="W127" s="71">
        <f>N127/((0.1*O127)*T127)</f>
        <v/>
      </c>
      <c r="X127" s="71">
        <f>N127/(0.1*Q127*T127)</f>
        <v/>
      </c>
      <c r="Y127" s="88">
        <f>N127/(0.1*O127)</f>
        <v/>
      </c>
      <c r="Z127" s="88">
        <f>N127/(0.1*Q127)</f>
        <v/>
      </c>
      <c r="AA127" s="90">
        <f>N127/AB127</f>
        <v/>
      </c>
      <c r="AB127" s="31">
        <f>T127*480</f>
        <v/>
      </c>
      <c r="AC127" s="88">
        <f>AA127/O127</f>
        <v/>
      </c>
      <c r="AD127" s="88">
        <f>AA127/Q127</f>
        <v/>
      </c>
      <c r="AE127" s="88">
        <f>((N127/(T127*U127))/O127)</f>
        <v/>
      </c>
      <c r="AF127" s="88">
        <f>((N127/(T127*U127))/Q127)</f>
        <v/>
      </c>
      <c r="AG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25" t="inlineStr">
        <is>
          <t>0,01-0,2</t>
        </is>
      </c>
      <c r="J128" s="27" t="inlineStr">
        <is>
          <t>0,01-0,2 (MT044)</t>
        </is>
      </c>
      <c r="K128" s="27" t="inlineStr">
        <is>
          <t>NIOSH 1401</t>
        </is>
      </c>
      <c r="L128" s="31" t="n">
        <v>0.2</v>
      </c>
      <c r="N128" s="75" t="n">
        <v>100</v>
      </c>
      <c r="O128" s="18" t="n">
        <v>154</v>
      </c>
      <c r="T128" s="65" t="n">
        <v>0.2</v>
      </c>
      <c r="U128" s="31" t="n">
        <v>120</v>
      </c>
      <c r="V128" s="2" t="inlineStr">
        <is>
          <t>Alcohol isobutílico - aire</t>
        </is>
      </c>
      <c r="W128" s="71">
        <f>N128/((0.1*O128)*T128)</f>
        <v/>
      </c>
      <c r="X128" s="71">
        <f>N128/(0.1*Q128*T128)</f>
        <v/>
      </c>
      <c r="Y128" s="88">
        <f>N128/(0.1*O128)</f>
        <v/>
      </c>
      <c r="Z128" s="88">
        <f>N128/(0.1*Q128)</f>
        <v/>
      </c>
      <c r="AA128" s="90">
        <f>N128/AB128</f>
        <v/>
      </c>
      <c r="AB128" s="31">
        <f>T128*480</f>
        <v/>
      </c>
      <c r="AC128" s="88">
        <f>AA128/O128</f>
        <v/>
      </c>
      <c r="AD128" s="88">
        <f>AA128/Q128</f>
        <v/>
      </c>
      <c r="AE128" s="88">
        <f>((N128/(T128*U128))/O128)</f>
        <v/>
      </c>
      <c r="AF128" s="88">
        <f>((N128/(T128*U128))/Q128)</f>
        <v/>
      </c>
      <c r="AG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25" t="inlineStr">
        <is>
          <t>0,01-0,2</t>
        </is>
      </c>
      <c r="J129" s="27" t="inlineStr">
        <is>
          <t>0,01-0,2 (MT044)</t>
        </is>
      </c>
      <c r="K129" s="27" t="inlineStr">
        <is>
          <t>NIOSH 1501</t>
        </is>
      </c>
      <c r="L129" s="31" t="n">
        <v>0.2</v>
      </c>
      <c r="N129" s="75" t="n">
        <v>5</v>
      </c>
      <c r="O129" s="18" t="n">
        <v>0.66</v>
      </c>
      <c r="T129" s="65" t="n">
        <v>0.2</v>
      </c>
      <c r="U129" s="31" t="n">
        <v>120</v>
      </c>
      <c r="V129" s="2" t="inlineStr">
        <is>
          <t>Benceno - aire</t>
        </is>
      </c>
      <c r="W129" s="72">
        <f>N129/((0.1*O129)*T129)</f>
        <v/>
      </c>
      <c r="X129" s="71">
        <f>N129/(0.1*Q129*T129)</f>
        <v/>
      </c>
      <c r="Y129" s="88">
        <f>N129/(0.1*O129)</f>
        <v/>
      </c>
      <c r="Z129" s="88">
        <f>N129/(0.1*Q129)</f>
        <v/>
      </c>
      <c r="AA129" s="90">
        <f>N129/AB129</f>
        <v/>
      </c>
      <c r="AB129" s="31">
        <f>T129*480</f>
        <v/>
      </c>
      <c r="AC129" s="88">
        <f>AA129/O129</f>
        <v/>
      </c>
      <c r="AD129" s="88">
        <f>AA129/Q129</f>
        <v/>
      </c>
      <c r="AE129" s="102">
        <f>((N129/(T129*U129))/O129)</f>
        <v/>
      </c>
      <c r="AF129" s="88">
        <f>((N129/(T129*U129))/Q129)</f>
        <v/>
      </c>
      <c r="AG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25" t="inlineStr">
        <is>
          <t>0,01-0,2</t>
        </is>
      </c>
      <c r="J130" s="27" t="inlineStr">
        <is>
          <t>0,01-0,2 (MT044)</t>
        </is>
      </c>
      <c r="K130" s="27" t="inlineStr">
        <is>
          <t>NIOSH 1501</t>
        </is>
      </c>
      <c r="L130" s="31" t="n">
        <v>0.2</v>
      </c>
      <c r="N130" s="75" t="n">
        <v>5</v>
      </c>
      <c r="O130" s="18" t="n">
        <v>0.66</v>
      </c>
      <c r="T130" s="65" t="n">
        <v>0.2</v>
      </c>
      <c r="U130" s="31" t="n">
        <v>120</v>
      </c>
      <c r="V130" s="2" t="inlineStr">
        <is>
          <t>Benceno - aire</t>
        </is>
      </c>
      <c r="W130" s="72">
        <f>N130/((0.1*O130)*T130)</f>
        <v/>
      </c>
      <c r="X130" s="71">
        <f>N130/(0.1*Q130*T130)</f>
        <v/>
      </c>
      <c r="Y130" s="88">
        <f>N130/(0.1*O130)</f>
        <v/>
      </c>
      <c r="Z130" s="88">
        <f>N130/(0.1*Q130)</f>
        <v/>
      </c>
      <c r="AA130" s="90">
        <f>N130/AB130</f>
        <v/>
      </c>
      <c r="AB130" s="31">
        <f>T130*480</f>
        <v/>
      </c>
      <c r="AC130" s="88">
        <f>AA130/O130</f>
        <v/>
      </c>
      <c r="AD130" s="88">
        <f>AA130/Q130</f>
        <v/>
      </c>
      <c r="AE130" s="102">
        <f>((N130/(T130*U130))/O130)</f>
        <v/>
      </c>
      <c r="AF130" s="88">
        <f>((N130/(T130*U130))/Q130)</f>
        <v/>
      </c>
      <c r="AG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25" t="inlineStr">
        <is>
          <t>0,01-0,2</t>
        </is>
      </c>
      <c r="J131" s="27" t="inlineStr">
        <is>
          <t>0,01-0,2 (MT044)</t>
        </is>
      </c>
      <c r="K131" s="27" t="inlineStr">
        <is>
          <t>NIOSH 1501</t>
        </is>
      </c>
      <c r="L131" s="31" t="n">
        <v>0.2</v>
      </c>
      <c r="N131" s="75" t="n">
        <v>5</v>
      </c>
      <c r="O131" s="18" t="n">
        <v>0.66</v>
      </c>
      <c r="T131" s="65" t="n">
        <v>0.2</v>
      </c>
      <c r="U131" s="31" t="n">
        <v>120</v>
      </c>
      <c r="V131" s="2" t="inlineStr">
        <is>
          <t>Benceno - aire</t>
        </is>
      </c>
      <c r="W131" s="72">
        <f>N131/((0.1*O131)*T131)</f>
        <v/>
      </c>
      <c r="X131" s="71">
        <f>N131/(0.1*Q131*T131)</f>
        <v/>
      </c>
      <c r="Y131" s="88">
        <f>N131/(0.1*O131)</f>
        <v/>
      </c>
      <c r="Z131" s="88">
        <f>N131/(0.1*Q131)</f>
        <v/>
      </c>
      <c r="AA131" s="90">
        <f>N131/AB131</f>
        <v/>
      </c>
      <c r="AB131" s="31">
        <f>T131*480</f>
        <v/>
      </c>
      <c r="AC131" s="88">
        <f>AA131/O131</f>
        <v/>
      </c>
      <c r="AD131" s="88">
        <f>AA131/Q131</f>
        <v/>
      </c>
      <c r="AE131" s="102">
        <f>((N131/(T131*U131))/O131)</f>
        <v/>
      </c>
      <c r="AF131" s="88">
        <f>((N131/(T131*U131))/Q131)</f>
        <v/>
      </c>
      <c r="AG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25" t="inlineStr">
        <is>
          <t>0,01-0,2</t>
        </is>
      </c>
      <c r="J132" s="27" t="inlineStr">
        <is>
          <t>0,01-0,2 (MT044)</t>
        </is>
      </c>
      <c r="K132" s="27" t="inlineStr">
        <is>
          <t>NIOSH 1501</t>
        </is>
      </c>
      <c r="L132" s="31" t="n">
        <v>0.2</v>
      </c>
      <c r="N132" s="75" t="n">
        <v>5</v>
      </c>
      <c r="O132" s="18" t="n">
        <v>0.66</v>
      </c>
      <c r="T132" s="65" t="n">
        <v>0.2</v>
      </c>
      <c r="U132" s="31" t="n">
        <v>120</v>
      </c>
      <c r="V132" s="2" t="inlineStr">
        <is>
          <t>Benceno - aire</t>
        </is>
      </c>
      <c r="W132" s="72">
        <f>N132/((0.1*O132)*T132)</f>
        <v/>
      </c>
      <c r="X132" s="71">
        <f>N132/(0.1*Q132*T132)</f>
        <v/>
      </c>
      <c r="Y132" s="88">
        <f>N132/(0.1*O132)</f>
        <v/>
      </c>
      <c r="Z132" s="88">
        <f>N132/(0.1*Q132)</f>
        <v/>
      </c>
      <c r="AA132" s="90">
        <f>N132/AB132</f>
        <v/>
      </c>
      <c r="AB132" s="31">
        <f>T132*480</f>
        <v/>
      </c>
      <c r="AC132" s="88">
        <f>AA132/O132</f>
        <v/>
      </c>
      <c r="AD132" s="88">
        <f>AA132/Q132</f>
        <v/>
      </c>
      <c r="AE132" s="102">
        <f>((N132/(T132*U132))/O132)</f>
        <v/>
      </c>
      <c r="AF132" s="88">
        <f>((N132/(T132*U132))/Q132)</f>
        <v/>
      </c>
      <c r="AG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H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25" t="inlineStr">
        <is>
          <t>0,01-0,2</t>
        </is>
      </c>
      <c r="J133" s="27" t="inlineStr">
        <is>
          <t>0,01-0,2 (MT044)</t>
        </is>
      </c>
      <c r="K133" s="27" t="inlineStr">
        <is>
          <t>NIOSH 1500</t>
        </is>
      </c>
      <c r="L133" s="31" t="n">
        <v>0.2</v>
      </c>
      <c r="N133" s="75" t="n">
        <v>10</v>
      </c>
      <c r="Q133" t="n">
        <v>470</v>
      </c>
      <c r="R133" t="n">
        <v>940</v>
      </c>
      <c r="S133" t="inlineStr">
        <is>
          <t>Alemania</t>
        </is>
      </c>
      <c r="T133" s="65" t="n">
        <v>0.2</v>
      </c>
      <c r="U133" s="31" t="n">
        <v>120</v>
      </c>
      <c r="V133" s="2" t="inlineStr">
        <is>
          <t>Isooctano - aire</t>
        </is>
      </c>
      <c r="W133" s="71">
        <f>N133/((0.1*O133)*T133)</f>
        <v/>
      </c>
      <c r="X133" s="71">
        <f>N133/(0.1*Q133*T133)</f>
        <v/>
      </c>
      <c r="Y133" s="88">
        <f>N133/(0.1*O133)</f>
        <v/>
      </c>
      <c r="Z133" s="88">
        <f>N133/(0.1*Q133)</f>
        <v/>
      </c>
      <c r="AA133" s="90">
        <f>N133/AB133</f>
        <v/>
      </c>
      <c r="AB133" s="31">
        <f>T133*480</f>
        <v/>
      </c>
      <c r="AC133" s="88">
        <f>AA133/O133</f>
        <v/>
      </c>
      <c r="AD133" s="88">
        <f>AA133/Q133</f>
        <v/>
      </c>
      <c r="AE133" s="88">
        <f>((N133/(T133*U133))/O133)</f>
        <v/>
      </c>
      <c r="AF133" s="88">
        <f>((N133/(T133*U133))/Q133)</f>
        <v/>
      </c>
      <c r="AG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25" t="inlineStr">
        <is>
          <t>0,01-0,2</t>
        </is>
      </c>
      <c r="J134" s="27" t="inlineStr">
        <is>
          <t>0,01-0,2 (MT044)</t>
        </is>
      </c>
      <c r="K134" s="27" t="inlineStr">
        <is>
          <t>NIOSH 1500</t>
        </is>
      </c>
      <c r="L134" s="31" t="n">
        <v>0.2</v>
      </c>
      <c r="N134" s="75" t="n">
        <v>10</v>
      </c>
      <c r="Q134" t="n">
        <v>470</v>
      </c>
      <c r="R134" t="n">
        <v>940</v>
      </c>
      <c r="S134" t="inlineStr">
        <is>
          <t>Alemania</t>
        </is>
      </c>
      <c r="T134" s="65" t="n">
        <v>0.2</v>
      </c>
      <c r="U134" s="31" t="n">
        <v>120</v>
      </c>
      <c r="V134" s="2" t="inlineStr">
        <is>
          <t>Isooctano - aire</t>
        </is>
      </c>
      <c r="W134" s="71">
        <f>N134/((0.1*O134)*T134)</f>
        <v/>
      </c>
      <c r="X134" s="71">
        <f>N134/(0.1*Q134*T134)</f>
        <v/>
      </c>
      <c r="Y134" s="88">
        <f>N134/(0.1*O134)</f>
        <v/>
      </c>
      <c r="Z134" s="88">
        <f>N134/(0.1*Q134)</f>
        <v/>
      </c>
      <c r="AA134" s="90">
        <f>N134/AB134</f>
        <v/>
      </c>
      <c r="AB134" s="31">
        <f>T134*480</f>
        <v/>
      </c>
      <c r="AC134" s="88">
        <f>AA134/O134</f>
        <v/>
      </c>
      <c r="AD134" s="88">
        <f>AA134/Q134</f>
        <v/>
      </c>
      <c r="AE134" s="88">
        <f>((N134/(T134*U134))/O134)</f>
        <v/>
      </c>
      <c r="AF134" s="88">
        <f>((N134/(T134*U134))/Q134)</f>
        <v/>
      </c>
      <c r="AG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25" t="inlineStr">
        <is>
          <t>0,01-0,2</t>
        </is>
      </c>
      <c r="J135" s="27" t="inlineStr">
        <is>
          <t>0,01-0,2 (MT044)</t>
        </is>
      </c>
      <c r="K135" s="27" t="inlineStr">
        <is>
          <t>NIOSH 1500</t>
        </is>
      </c>
      <c r="L135" s="31" t="n">
        <v>0.2</v>
      </c>
      <c r="N135" s="75" t="n">
        <v>10</v>
      </c>
      <c r="Q135" t="n">
        <v>470</v>
      </c>
      <c r="R135" t="n">
        <v>940</v>
      </c>
      <c r="S135" t="inlineStr">
        <is>
          <t>Alemania</t>
        </is>
      </c>
      <c r="T135" s="65" t="n">
        <v>0.2</v>
      </c>
      <c r="U135" s="31" t="n">
        <v>120</v>
      </c>
      <c r="V135" s="2" t="inlineStr">
        <is>
          <t>Isooctano - aire</t>
        </is>
      </c>
      <c r="W135" s="71">
        <f>N135/((0.1*O135)*T135)</f>
        <v/>
      </c>
      <c r="X135" s="71">
        <f>N135/(0.1*Q135*T135)</f>
        <v/>
      </c>
      <c r="Y135" s="88">
        <f>N135/(0.1*O135)</f>
        <v/>
      </c>
      <c r="Z135" s="88">
        <f>N135/(0.1*Q135)</f>
        <v/>
      </c>
      <c r="AA135" s="90">
        <f>N135/AB135</f>
        <v/>
      </c>
      <c r="AB135" s="31">
        <f>T135*480</f>
        <v/>
      </c>
      <c r="AC135" s="88">
        <f>AA135/O135</f>
        <v/>
      </c>
      <c r="AD135" s="88">
        <f>AA135/Q135</f>
        <v/>
      </c>
      <c r="AE135" s="88">
        <f>((N135/(T135*U135))/O135)</f>
        <v/>
      </c>
      <c r="AF135" s="88">
        <f>((N135/(T135*U135))/Q135)</f>
        <v/>
      </c>
      <c r="AG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25" t="inlineStr">
        <is>
          <t>0,01-0,2</t>
        </is>
      </c>
      <c r="J136" s="27" t="inlineStr">
        <is>
          <t>0,01-0,2 (MT044)</t>
        </is>
      </c>
      <c r="K136" s="27" t="inlineStr">
        <is>
          <t>NIOSH 1500</t>
        </is>
      </c>
      <c r="L136" s="31" t="n">
        <v>0.2</v>
      </c>
      <c r="N136" s="75" t="n">
        <v>10</v>
      </c>
      <c r="Q136" t="n">
        <v>470</v>
      </c>
      <c r="R136" t="n">
        <v>940</v>
      </c>
      <c r="S136" t="inlineStr">
        <is>
          <t>Alemania</t>
        </is>
      </c>
      <c r="T136" s="65" t="n">
        <v>0.2</v>
      </c>
      <c r="U136" s="31" t="n">
        <v>120</v>
      </c>
      <c r="V136" s="2" t="inlineStr">
        <is>
          <t>Isooctano - aire</t>
        </is>
      </c>
      <c r="W136" s="71">
        <f>N136/((0.1*O136)*T136)</f>
        <v/>
      </c>
      <c r="X136" s="71">
        <f>N136/(0.1*Q136*T136)</f>
        <v/>
      </c>
      <c r="Y136" s="88">
        <f>N136/(0.1*O136)</f>
        <v/>
      </c>
      <c r="Z136" s="88">
        <f>N136/(0.1*Q136)</f>
        <v/>
      </c>
      <c r="AA136" s="90">
        <f>N136/AB136</f>
        <v/>
      </c>
      <c r="AB136" s="31">
        <f>T136*480</f>
        <v/>
      </c>
      <c r="AC136" s="88">
        <f>AA136/O136</f>
        <v/>
      </c>
      <c r="AD136" s="88">
        <f>AA136/Q136</f>
        <v/>
      </c>
      <c r="AE136" s="88">
        <f>((N136/(T136*U136))/O136)</f>
        <v/>
      </c>
      <c r="AF136" s="88">
        <f>((N136/(T136*U136))/Q136)</f>
        <v/>
      </c>
      <c r="AG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H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25" t="inlineStr">
        <is>
          <t>0,02-0,2</t>
        </is>
      </c>
      <c r="J137" s="27" t="inlineStr">
        <is>
          <t>0,02-0,2 (MT044)</t>
        </is>
      </c>
      <c r="K137" s="27" t="inlineStr">
        <is>
          <t>NIOSH 1454</t>
        </is>
      </c>
      <c r="L137" s="31" t="n">
        <v>0.2</v>
      </c>
      <c r="N137" s="75" t="n">
        <v>100</v>
      </c>
      <c r="O137" t="n">
        <v>425</v>
      </c>
      <c r="P137" t="n">
        <v>850</v>
      </c>
      <c r="T137" s="65" t="n">
        <v>0.2</v>
      </c>
      <c r="U137" s="31" t="n">
        <v>120</v>
      </c>
      <c r="V137" s="2" t="inlineStr">
        <is>
          <t>Acetato de isopropilo - aire</t>
        </is>
      </c>
      <c r="W137" s="71">
        <f>N137/((0.1*O137)*T137)</f>
        <v/>
      </c>
      <c r="X137" s="71">
        <f>N137/(0.1*Q137*T137)</f>
        <v/>
      </c>
      <c r="Y137" s="88">
        <f>N137/(0.1*O137)</f>
        <v/>
      </c>
      <c r="Z137" s="88">
        <f>N137/(0.1*Q137)</f>
        <v/>
      </c>
      <c r="AA137" s="90">
        <f>N137/AB137</f>
        <v/>
      </c>
      <c r="AB137" s="31">
        <f>T137*480</f>
        <v/>
      </c>
      <c r="AC137" s="88">
        <f>AA137/O137</f>
        <v/>
      </c>
      <c r="AD137" s="88">
        <f>AA137/Q137</f>
        <v/>
      </c>
      <c r="AE137" s="88">
        <f>((N137/(T137*U137))/O137)</f>
        <v/>
      </c>
      <c r="AF137" s="88">
        <f>((N137/(T137*U137))/Q137)</f>
        <v/>
      </c>
      <c r="AG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25" t="inlineStr">
        <is>
          <t>0,02-0,2</t>
        </is>
      </c>
      <c r="J138" s="27" t="inlineStr">
        <is>
          <t>0,02-0,2 (MT044)</t>
        </is>
      </c>
      <c r="K138" s="27" t="inlineStr">
        <is>
          <t>NIOSH 1454</t>
        </is>
      </c>
      <c r="L138" s="31" t="n">
        <v>0.2</v>
      </c>
      <c r="N138" s="75" t="n">
        <v>100</v>
      </c>
      <c r="O138" t="n">
        <v>425</v>
      </c>
      <c r="P138" t="n">
        <v>850</v>
      </c>
      <c r="T138" s="65" t="n">
        <v>0.2</v>
      </c>
      <c r="U138" s="31" t="n">
        <v>120</v>
      </c>
      <c r="V138" s="2" t="inlineStr">
        <is>
          <t>Acetato de isopropilo - aire</t>
        </is>
      </c>
      <c r="W138" s="71">
        <f>N138/((0.1*O138)*T138)</f>
        <v/>
      </c>
      <c r="X138" s="71">
        <f>N138/(0.1*Q138*T138)</f>
        <v/>
      </c>
      <c r="Y138" s="88">
        <f>N138/(0.1*O138)</f>
        <v/>
      </c>
      <c r="Z138" s="88">
        <f>N138/(0.1*Q138)</f>
        <v/>
      </c>
      <c r="AA138" s="90">
        <f>N138/AB138</f>
        <v/>
      </c>
      <c r="AB138" s="31">
        <f>T138*480</f>
        <v/>
      </c>
      <c r="AC138" s="88">
        <f>AA138/O138</f>
        <v/>
      </c>
      <c r="AD138" s="88">
        <f>AA138/Q138</f>
        <v/>
      </c>
      <c r="AE138" s="88">
        <f>((N138/(T138*U138))/O138)</f>
        <v/>
      </c>
      <c r="AF138" s="88">
        <f>((N138/(T138*U138))/Q138)</f>
        <v/>
      </c>
      <c r="AG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25" t="inlineStr">
        <is>
          <t>0,01-0,2</t>
        </is>
      </c>
      <c r="J139" s="27" t="inlineStr">
        <is>
          <t>0,01-0,2 (MT044)</t>
        </is>
      </c>
      <c r="K139" s="27" t="inlineStr">
        <is>
          <t>NIOSH 1500</t>
        </is>
      </c>
      <c r="L139" s="31" t="n">
        <v>0.2</v>
      </c>
      <c r="N139" s="75" t="n">
        <v>100</v>
      </c>
      <c r="O139" t="n">
        <v>2085</v>
      </c>
      <c r="T139" s="31" t="n">
        <v>0.2</v>
      </c>
      <c r="U139" s="31" t="n">
        <v>120</v>
      </c>
      <c r="V139" s="2" t="inlineStr">
        <is>
          <t>n-Heptano - aire</t>
        </is>
      </c>
      <c r="W139" s="71">
        <f>N139/((0.1*O139)*T139)</f>
        <v/>
      </c>
      <c r="X139" s="71">
        <f>N139/(0.1*Q139*T139)</f>
        <v/>
      </c>
      <c r="Y139" s="88">
        <f>N139/(0.1*O139)</f>
        <v/>
      </c>
      <c r="Z139" s="88">
        <f>N139/(0.1*Q139)</f>
        <v/>
      </c>
      <c r="AA139" s="90">
        <f>N139/AB139</f>
        <v/>
      </c>
      <c r="AB139" s="31">
        <f>T139*480</f>
        <v/>
      </c>
      <c r="AC139" s="88">
        <f>AA139/O139</f>
        <v/>
      </c>
      <c r="AD139" s="88">
        <f>AA139/Q139</f>
        <v/>
      </c>
      <c r="AE139" s="88">
        <f>((N139/(T139*U139))/O139)</f>
        <v/>
      </c>
      <c r="AF139" s="88">
        <f>((N139/(T139*U139))/Q139)</f>
        <v/>
      </c>
      <c r="AG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25" t="inlineStr">
        <is>
          <t>0,01-0,2</t>
        </is>
      </c>
      <c r="J140" s="27" t="inlineStr">
        <is>
          <t>0,01-0,2 (MT044)</t>
        </is>
      </c>
      <c r="K140" s="27" t="inlineStr">
        <is>
          <t>NIOSH 1500</t>
        </is>
      </c>
      <c r="L140" s="31" t="n">
        <v>0.2</v>
      </c>
      <c r="N140" s="75" t="n">
        <v>100</v>
      </c>
      <c r="O140" t="n">
        <v>2085</v>
      </c>
      <c r="T140" s="31" t="n">
        <v>0.2</v>
      </c>
      <c r="U140" s="31" t="n">
        <v>120</v>
      </c>
      <c r="V140" s="2" t="inlineStr">
        <is>
          <t>n-Heptano - aire</t>
        </is>
      </c>
      <c r="W140" s="71">
        <f>N140/((0.1*O140)*T140)</f>
        <v/>
      </c>
      <c r="X140" s="71">
        <f>N140/(0.1*Q140*T140)</f>
        <v/>
      </c>
      <c r="Y140" s="88">
        <f>N140/(0.1*O140)</f>
        <v/>
      </c>
      <c r="Z140" s="88">
        <f>N140/(0.1*Q140)</f>
        <v/>
      </c>
      <c r="AA140" s="90">
        <f>N140/AB140</f>
        <v/>
      </c>
      <c r="AB140" s="31">
        <f>T140*480</f>
        <v/>
      </c>
      <c r="AC140" s="88">
        <f>AA140/O140</f>
        <v/>
      </c>
      <c r="AD140" s="88">
        <f>AA140/Q140</f>
        <v/>
      </c>
      <c r="AE140" s="88">
        <f>((N140/(T140*U140))/O140)</f>
        <v/>
      </c>
      <c r="AF140" s="88">
        <f>((N140/(T140*U140))/Q140)</f>
        <v/>
      </c>
      <c r="AG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25" t="inlineStr">
        <is>
          <t>0,01-0,2</t>
        </is>
      </c>
      <c r="J141" s="27" t="inlineStr">
        <is>
          <t>0,01-0,2 (MT044)</t>
        </is>
      </c>
      <c r="K141" s="27" t="inlineStr">
        <is>
          <t>NIOSH 1500</t>
        </is>
      </c>
      <c r="L141" s="31" t="n">
        <v>0.2</v>
      </c>
      <c r="N141" s="75" t="n">
        <v>100</v>
      </c>
      <c r="O141" t="n">
        <v>2085</v>
      </c>
      <c r="T141" s="31" t="n">
        <v>0.2</v>
      </c>
      <c r="U141" s="31" t="n">
        <v>120</v>
      </c>
      <c r="V141" s="2" t="inlineStr">
        <is>
          <t>n-Heptano - aire</t>
        </is>
      </c>
      <c r="W141" s="71">
        <f>N141/((0.1*O141)*T141)</f>
        <v/>
      </c>
      <c r="X141" s="71">
        <f>N141/(0.1*Q141*T141)</f>
        <v/>
      </c>
      <c r="Y141" s="88">
        <f>N141/(0.1*O141)</f>
        <v/>
      </c>
      <c r="Z141" s="88">
        <f>N141/(0.1*Q141)</f>
        <v/>
      </c>
      <c r="AA141" s="90">
        <f>N141/AB141</f>
        <v/>
      </c>
      <c r="AB141" s="31">
        <f>T141*480</f>
        <v/>
      </c>
      <c r="AC141" s="88">
        <f>AA141/O141</f>
        <v/>
      </c>
      <c r="AD141" s="88">
        <f>AA141/Q141</f>
        <v/>
      </c>
      <c r="AE141" s="88">
        <f>((N141/(T141*U141))/O141)</f>
        <v/>
      </c>
      <c r="AF141" s="88">
        <f>((N141/(T141*U141))/Q141)</f>
        <v/>
      </c>
      <c r="AG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25" t="inlineStr">
        <is>
          <t>0,01-0,2</t>
        </is>
      </c>
      <c r="J142" s="27" t="inlineStr">
        <is>
          <t>0,01-0,2 (MT044)</t>
        </is>
      </c>
      <c r="K142" s="27" t="inlineStr">
        <is>
          <t>NIOSH 1500</t>
        </is>
      </c>
      <c r="L142" s="31" t="n">
        <v>0.2</v>
      </c>
      <c r="N142" s="75" t="n">
        <v>100</v>
      </c>
      <c r="O142" t="n">
        <v>2085</v>
      </c>
      <c r="T142" s="31" t="n">
        <v>0.2</v>
      </c>
      <c r="U142" s="31" t="n">
        <v>120</v>
      </c>
      <c r="V142" s="2" t="inlineStr">
        <is>
          <t>n-Heptano - aire</t>
        </is>
      </c>
      <c r="W142" s="71">
        <f>N142/((0.1*O142)*T142)</f>
        <v/>
      </c>
      <c r="X142" s="71">
        <f>N142/(0.1*Q142*T142)</f>
        <v/>
      </c>
      <c r="Y142" s="88">
        <f>N142/(0.1*O142)</f>
        <v/>
      </c>
      <c r="Z142" s="88">
        <f>N142/(0.1*Q142)</f>
        <v/>
      </c>
      <c r="AA142" s="90">
        <f>N142/AB142</f>
        <v/>
      </c>
      <c r="AB142" s="31">
        <f>T142*480</f>
        <v/>
      </c>
      <c r="AC142" s="88">
        <f>AA142/O142</f>
        <v/>
      </c>
      <c r="AD142" s="88">
        <f>AA142/Q142</f>
        <v/>
      </c>
      <c r="AE142" s="88">
        <f>((N142/(T142*U142))/O142)</f>
        <v/>
      </c>
      <c r="AF142" s="88">
        <f>((N142/(T142*U142))/Q142)</f>
        <v/>
      </c>
      <c r="AG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25" t="inlineStr">
        <is>
          <t>0,01-0,2</t>
        </is>
      </c>
      <c r="J143" s="27" t="inlineStr">
        <is>
          <t>0,01-0,2 (MT044)</t>
        </is>
      </c>
      <c r="K143" s="27" t="inlineStr">
        <is>
          <t>NIOSH 1022</t>
        </is>
      </c>
      <c r="L143" s="31" t="n">
        <v>0.2</v>
      </c>
      <c r="N143" s="75" t="n">
        <v>25</v>
      </c>
      <c r="O143" t="n">
        <v>54.7</v>
      </c>
      <c r="P143" s="18" t="n">
        <v>164.1</v>
      </c>
      <c r="T143" s="31" t="n">
        <v>0.2</v>
      </c>
      <c r="U143" s="31" t="n">
        <v>120</v>
      </c>
      <c r="V143" s="2" t="inlineStr">
        <is>
          <t>Tricloroetileno - aire</t>
        </is>
      </c>
      <c r="W143" s="71">
        <f>N143/((0.1*O143)*T143)</f>
        <v/>
      </c>
      <c r="X143" s="71">
        <f>N143/(0.1*Q143*T143)</f>
        <v/>
      </c>
      <c r="Y143" s="88">
        <f>N143/(0.1*O143)</f>
        <v/>
      </c>
      <c r="Z143" s="88">
        <f>N143/(0.1*Q143)</f>
        <v/>
      </c>
      <c r="AA143" s="90">
        <f>N143/AB143</f>
        <v/>
      </c>
      <c r="AB143" s="31">
        <f>T143*480</f>
        <v/>
      </c>
      <c r="AC143" s="88">
        <f>AA143/O143</f>
        <v/>
      </c>
      <c r="AD143" s="88">
        <f>AA143/Q143</f>
        <v/>
      </c>
      <c r="AE143" s="88">
        <f>((N143/(T143*U143))/O143)</f>
        <v/>
      </c>
      <c r="AF143" s="88">
        <f>((N143/(T143*U143))/Q143)</f>
        <v/>
      </c>
      <c r="AG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H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25" t="inlineStr">
        <is>
          <t>0,01-0,2</t>
        </is>
      </c>
      <c r="J144" s="27" t="inlineStr">
        <is>
          <t>0,01-0,2 (MT044)</t>
        </is>
      </c>
      <c r="K144" s="27" t="inlineStr">
        <is>
          <t>NIOSH 1022</t>
        </is>
      </c>
      <c r="L144" s="31" t="n">
        <v>0.2</v>
      </c>
      <c r="N144" s="75" t="n">
        <v>25</v>
      </c>
      <c r="O144" t="n">
        <v>54.7</v>
      </c>
      <c r="P144" s="18" t="n">
        <v>164.1</v>
      </c>
      <c r="T144" s="31" t="n">
        <v>0.2</v>
      </c>
      <c r="U144" s="31" t="n">
        <v>120</v>
      </c>
      <c r="V144" s="2" t="inlineStr">
        <is>
          <t>Tricloroetileno - aire</t>
        </is>
      </c>
      <c r="W144" s="71">
        <f>N144/((0.1*O144)*T144)</f>
        <v/>
      </c>
      <c r="X144" s="71">
        <f>N144/(0.1*Q144*T144)</f>
        <v/>
      </c>
      <c r="Y144" s="88">
        <f>N144/(0.1*O144)</f>
        <v/>
      </c>
      <c r="Z144" s="88">
        <f>N144/(0.1*Q144)</f>
        <v/>
      </c>
      <c r="AA144" s="90">
        <f>N144/AB144</f>
        <v/>
      </c>
      <c r="AB144" s="31">
        <f>T144*480</f>
        <v/>
      </c>
      <c r="AC144" s="88">
        <f>AA144/O144</f>
        <v/>
      </c>
      <c r="AD144" s="88">
        <f>AA144/Q144</f>
        <v/>
      </c>
      <c r="AE144" s="88">
        <f>((N144/(T144*U144))/O144)</f>
        <v/>
      </c>
      <c r="AF144" s="88">
        <f>((N144/(T144*U144))/Q144)</f>
        <v/>
      </c>
      <c r="AG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H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25" t="inlineStr">
        <is>
          <t>0,01-0,2</t>
        </is>
      </c>
      <c r="J145" s="27" t="inlineStr">
        <is>
          <t>0,01-0,2 (MT044)</t>
        </is>
      </c>
      <c r="K145" s="27" t="inlineStr">
        <is>
          <t>NIOSH 1401</t>
        </is>
      </c>
      <c r="L145" s="31" t="n">
        <v>0.2</v>
      </c>
      <c r="N145" s="75" t="n">
        <v>100</v>
      </c>
      <c r="O145" t="n">
        <v>61</v>
      </c>
      <c r="P145" t="n">
        <v>154</v>
      </c>
      <c r="T145" s="31" t="n">
        <v>0.2</v>
      </c>
      <c r="U145" s="31" t="n">
        <v>120</v>
      </c>
      <c r="V145" s="2" t="inlineStr">
        <is>
          <t>Alcohol n-butílico - aire</t>
        </is>
      </c>
      <c r="W145" s="71">
        <f>N145/((0.1*O145)*T145)</f>
        <v/>
      </c>
      <c r="X145" s="71">
        <f>N145/(0.1*Q145*T145)</f>
        <v/>
      </c>
      <c r="Y145" s="88">
        <f>N145/(0.1*O145)</f>
        <v/>
      </c>
      <c r="Z145" s="88">
        <f>N145/(0.1*Q145)</f>
        <v/>
      </c>
      <c r="AA145" s="90">
        <f>N145/AB145</f>
        <v/>
      </c>
      <c r="AB145" s="31">
        <f>T145*480</f>
        <v/>
      </c>
      <c r="AC145" s="88">
        <f>AA145/O145</f>
        <v/>
      </c>
      <c r="AD145" s="88">
        <f>AA145/Q145</f>
        <v/>
      </c>
      <c r="AE145" s="88">
        <f>((N145/(T145*U145))/O145)</f>
        <v/>
      </c>
      <c r="AF145" s="88">
        <f>((N145/(T145*U145))/Q145)</f>
        <v/>
      </c>
      <c r="AG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25" t="inlineStr">
        <is>
          <t>0,01-0,2</t>
        </is>
      </c>
      <c r="J146" s="27" t="inlineStr">
        <is>
          <t>0,01-0,2 (MT044)</t>
        </is>
      </c>
      <c r="K146" s="27" t="inlineStr">
        <is>
          <t>NIOSH 1401</t>
        </is>
      </c>
      <c r="L146" s="31" t="n">
        <v>0.2</v>
      </c>
      <c r="N146" s="75" t="n">
        <v>100</v>
      </c>
      <c r="O146" t="n">
        <v>61</v>
      </c>
      <c r="P146" t="n">
        <v>154</v>
      </c>
      <c r="T146" s="31" t="n">
        <v>0.2</v>
      </c>
      <c r="U146" s="31" t="n">
        <v>120</v>
      </c>
      <c r="V146" s="2" t="inlineStr">
        <is>
          <t>Alcohol n-butílico - aire</t>
        </is>
      </c>
      <c r="W146" s="71">
        <f>N146/((0.1*O146)*T146)</f>
        <v/>
      </c>
      <c r="X146" s="71">
        <f>N146/(0.1*Q146*T146)</f>
        <v/>
      </c>
      <c r="Y146" s="88">
        <f>N146/(0.1*O146)</f>
        <v/>
      </c>
      <c r="Z146" s="88">
        <f>N146/(0.1*Q146)</f>
        <v/>
      </c>
      <c r="AA146" s="90">
        <f>N146/AB146</f>
        <v/>
      </c>
      <c r="AB146" s="31">
        <f>T146*480</f>
        <v/>
      </c>
      <c r="AC146" s="88">
        <f>AA146/O146</f>
        <v/>
      </c>
      <c r="AD146" s="88">
        <f>AA146/Q146</f>
        <v/>
      </c>
      <c r="AE146" s="88">
        <f>((N146/(T146*U146))/O146)</f>
        <v/>
      </c>
      <c r="AF146" s="88">
        <f>((N146/(T146*U146))/Q146)</f>
        <v/>
      </c>
      <c r="AG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25" t="inlineStr">
        <is>
          <t>0,01-0,2</t>
        </is>
      </c>
      <c r="J147" s="27" t="inlineStr">
        <is>
          <t>0,01-0,2 (MT044)</t>
        </is>
      </c>
      <c r="K147" s="27" t="inlineStr">
        <is>
          <t>NIOSH 1602</t>
        </is>
      </c>
      <c r="L147" s="31" t="n">
        <v>0.2</v>
      </c>
      <c r="N147" s="75" t="n">
        <v>50</v>
      </c>
      <c r="O147" t="n">
        <v>73</v>
      </c>
      <c r="T147" s="31" t="n">
        <v>0.2</v>
      </c>
      <c r="U147" s="31" t="n">
        <v>120</v>
      </c>
      <c r="V147" s="2" t="inlineStr">
        <is>
          <t>Dioxano - aire</t>
        </is>
      </c>
      <c r="W147" s="71">
        <f>N147/((0.1*O147)*T147)</f>
        <v/>
      </c>
      <c r="X147" s="71">
        <f>N147/(0.1*Q147*T147)</f>
        <v/>
      </c>
      <c r="Y147" s="88">
        <f>N147/(0.1*O147)</f>
        <v/>
      </c>
      <c r="Z147" s="88">
        <f>N147/(0.1*Q147)</f>
        <v/>
      </c>
      <c r="AA147" s="90">
        <f>N147/AB147</f>
        <v/>
      </c>
      <c r="AB147" s="31">
        <f>T147*480</f>
        <v/>
      </c>
      <c r="AC147" s="88">
        <f>AA147/O147</f>
        <v/>
      </c>
      <c r="AD147" s="88">
        <f>AA147/Q147</f>
        <v/>
      </c>
      <c r="AE147" s="88">
        <f>((N147/(T147*U147))/O147)</f>
        <v/>
      </c>
      <c r="AF147" s="88">
        <f>((N147/(T147*U147))/Q147)</f>
        <v/>
      </c>
      <c r="AG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25" t="inlineStr">
        <is>
          <t>0,01-0,2</t>
        </is>
      </c>
      <c r="J148" s="27" t="inlineStr">
        <is>
          <t>0,01-0,2 (MT044)</t>
        </is>
      </c>
      <c r="K148" s="27" t="inlineStr">
        <is>
          <t>NIOSH 1602</t>
        </is>
      </c>
      <c r="L148" s="31" t="n">
        <v>0.2</v>
      </c>
      <c r="N148" s="75" t="n">
        <v>50</v>
      </c>
      <c r="O148" t="n">
        <v>73</v>
      </c>
      <c r="T148" s="31" t="n">
        <v>0.2</v>
      </c>
      <c r="U148" s="31" t="n">
        <v>120</v>
      </c>
      <c r="V148" s="2" t="inlineStr">
        <is>
          <t>Dioxano - aire</t>
        </is>
      </c>
      <c r="W148" s="71">
        <f>N148/((0.1*O148)*T148)</f>
        <v/>
      </c>
      <c r="X148" s="71">
        <f>N148/(0.1*Q148*T148)</f>
        <v/>
      </c>
      <c r="Y148" s="88">
        <f>N148/(0.1*O148)</f>
        <v/>
      </c>
      <c r="Z148" s="88">
        <f>N148/(0.1*Q148)</f>
        <v/>
      </c>
      <c r="AA148" s="90">
        <f>N148/AB148</f>
        <v/>
      </c>
      <c r="AB148" s="31">
        <f>T148*480</f>
        <v/>
      </c>
      <c r="AC148" s="88">
        <f>AA148/O148</f>
        <v/>
      </c>
      <c r="AD148" s="88">
        <f>AA148/Q148</f>
        <v/>
      </c>
      <c r="AE148" s="88">
        <f>((N148/(T148*U148))/O148)</f>
        <v/>
      </c>
      <c r="AF148" s="88">
        <f>((N148/(T148*U148))/Q148)</f>
        <v/>
      </c>
      <c r="AG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25" t="inlineStr">
        <is>
          <t>0,01-0,2</t>
        </is>
      </c>
      <c r="J149" s="27" t="inlineStr">
        <is>
          <t>0,01-0,2 (MT044)</t>
        </is>
      </c>
      <c r="K149" s="27" t="inlineStr">
        <is>
          <t>NIOSH 1450</t>
        </is>
      </c>
      <c r="L149" s="31" t="n">
        <v>0.2</v>
      </c>
      <c r="N149" s="75" t="n">
        <v>100</v>
      </c>
      <c r="O149" t="n">
        <v>849</v>
      </c>
      <c r="P149" t="n">
        <v>1060</v>
      </c>
      <c r="T149" s="31" t="n">
        <v>0.2</v>
      </c>
      <c r="U149" s="31" t="n">
        <v>120</v>
      </c>
      <c r="V149" s="2" t="inlineStr">
        <is>
          <t>Acetato de n-propilo - aire</t>
        </is>
      </c>
      <c r="W149" s="71">
        <f>N149/((0.1*O149)*T149)</f>
        <v/>
      </c>
      <c r="X149" s="71">
        <f>N149/(0.1*Q149*T149)</f>
        <v/>
      </c>
      <c r="Y149" s="88">
        <f>N149/(0.1*O149)</f>
        <v/>
      </c>
      <c r="Z149" s="88">
        <f>N149/(0.1*Q149)</f>
        <v/>
      </c>
      <c r="AA149" s="90">
        <f>N149/AB149</f>
        <v/>
      </c>
      <c r="AB149" s="31">
        <f>T149*480</f>
        <v/>
      </c>
      <c r="AC149" s="88">
        <f>AA149/O149</f>
        <v/>
      </c>
      <c r="AD149" s="88">
        <f>AA149/Q149</f>
        <v/>
      </c>
      <c r="AE149" s="88">
        <f>((N149/(T149*U149))/O149)</f>
        <v/>
      </c>
      <c r="AF149" s="88">
        <f>((N149/(T149*U149))/Q149)</f>
        <v/>
      </c>
      <c r="AG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25" t="inlineStr">
        <is>
          <t>0,01-0,2</t>
        </is>
      </c>
      <c r="J150" s="27" t="inlineStr">
        <is>
          <t>0,01-0,2 (MT044)</t>
        </is>
      </c>
      <c r="K150" s="27" t="inlineStr">
        <is>
          <t>NIOSH 1450</t>
        </is>
      </c>
      <c r="L150" s="31" t="n">
        <v>0.2</v>
      </c>
      <c r="N150" s="75" t="n">
        <v>100</v>
      </c>
      <c r="O150" t="n">
        <v>849</v>
      </c>
      <c r="P150" t="n">
        <v>1060</v>
      </c>
      <c r="T150" s="31" t="n">
        <v>0.2</v>
      </c>
      <c r="U150" s="31" t="n">
        <v>120</v>
      </c>
      <c r="V150" s="2" t="inlineStr">
        <is>
          <t>Acetato de n-propilo - aire</t>
        </is>
      </c>
      <c r="W150" s="71">
        <f>N150/((0.1*O150)*T150)</f>
        <v/>
      </c>
      <c r="X150" s="71">
        <f>N150/(0.1*Q150*T150)</f>
        <v/>
      </c>
      <c r="Y150" s="88">
        <f>N150/(0.1*O150)</f>
        <v/>
      </c>
      <c r="Z150" s="88">
        <f>N150/(0.1*Q150)</f>
        <v/>
      </c>
      <c r="AA150" s="90">
        <f>N150/AB150</f>
        <v/>
      </c>
      <c r="AB150" s="31">
        <f>T150*480</f>
        <v/>
      </c>
      <c r="AC150" s="88">
        <f>AA150/O150</f>
        <v/>
      </c>
      <c r="AD150" s="88">
        <f>AA150/Q150</f>
        <v/>
      </c>
      <c r="AE150" s="88">
        <f>((N150/(T150*U150))/O150)</f>
        <v/>
      </c>
      <c r="AF150" s="88">
        <f>((N150/(T150*U150))/Q150)</f>
        <v/>
      </c>
      <c r="AG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25" t="inlineStr">
        <is>
          <t>0,01-0,2</t>
        </is>
      </c>
      <c r="J151" s="27" t="inlineStr">
        <is>
          <t>0,01-0,2 (MT044)</t>
        </is>
      </c>
      <c r="K151" s="27" t="inlineStr">
        <is>
          <t>NIOSH 1300</t>
        </is>
      </c>
      <c r="L151" s="31" t="n">
        <v>0.2</v>
      </c>
      <c r="N151" s="75" t="n">
        <v>100</v>
      </c>
      <c r="O151" t="n">
        <v>83</v>
      </c>
      <c r="P151" t="n">
        <v>208</v>
      </c>
      <c r="T151" s="31" t="n">
        <v>0.2</v>
      </c>
      <c r="U151" s="31" t="n">
        <v>120</v>
      </c>
      <c r="V151" s="2" t="inlineStr">
        <is>
          <t>4-Metilpentan-2-ona - aire</t>
        </is>
      </c>
      <c r="W151" s="71">
        <f>N151/((0.1*O151)*T151)</f>
        <v/>
      </c>
      <c r="X151" s="71">
        <f>N151/(0.1*Q151*T151)</f>
        <v/>
      </c>
      <c r="Y151" s="88">
        <f>N151/(0.1*O151)</f>
        <v/>
      </c>
      <c r="Z151" s="88">
        <f>N151/(0.1*Q151)</f>
        <v/>
      </c>
      <c r="AA151" s="90">
        <f>N151/AB151</f>
        <v/>
      </c>
      <c r="AB151" s="31">
        <f>T151*480</f>
        <v/>
      </c>
      <c r="AC151" s="88">
        <f>AA151/O151</f>
        <v/>
      </c>
      <c r="AD151" s="88">
        <f>AA151/Q151</f>
        <v/>
      </c>
      <c r="AE151" s="88">
        <f>((N151/(T151*U151))/O151)</f>
        <v/>
      </c>
      <c r="AF151" s="88">
        <f>((N151/(T151*U151))/Q151)</f>
        <v/>
      </c>
      <c r="AG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25" t="inlineStr">
        <is>
          <t>0,01-0,2</t>
        </is>
      </c>
      <c r="J152" s="27" t="inlineStr">
        <is>
          <t>0,01-0,2 (MT044)</t>
        </is>
      </c>
      <c r="K152" s="27" t="inlineStr">
        <is>
          <t>NIOSH 1300</t>
        </is>
      </c>
      <c r="L152" s="31" t="n">
        <v>0.2</v>
      </c>
      <c r="N152" s="75" t="n">
        <v>100</v>
      </c>
      <c r="O152" t="n">
        <v>83</v>
      </c>
      <c r="P152" t="n">
        <v>208</v>
      </c>
      <c r="T152" s="31" t="n">
        <v>0.2</v>
      </c>
      <c r="U152" s="31" t="n">
        <v>120</v>
      </c>
      <c r="V152" s="2" t="inlineStr">
        <is>
          <t>4-Metilpentan-2-ona - aire</t>
        </is>
      </c>
      <c r="W152" s="71">
        <f>N152/((0.1*O152)*T152)</f>
        <v/>
      </c>
      <c r="X152" s="71">
        <f>N152/(0.1*Q152*T152)</f>
        <v/>
      </c>
      <c r="Y152" s="88">
        <f>N152/(0.1*O152)</f>
        <v/>
      </c>
      <c r="Z152" s="88">
        <f>N152/(0.1*Q152)</f>
        <v/>
      </c>
      <c r="AA152" s="90">
        <f>N152/AB152</f>
        <v/>
      </c>
      <c r="AB152" s="31">
        <f>T152*480</f>
        <v/>
      </c>
      <c r="AC152" s="88">
        <f>AA152/O152</f>
        <v/>
      </c>
      <c r="AD152" s="88">
        <f>AA152/Q152</f>
        <v/>
      </c>
      <c r="AE152" s="88">
        <f>((N152/(T152*U152))/O152)</f>
        <v/>
      </c>
      <c r="AF152" s="88">
        <f>((N152/(T152*U152))/Q152)</f>
        <v/>
      </c>
      <c r="AG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25" t="inlineStr">
        <is>
          <t>0,01-0,2</t>
        </is>
      </c>
      <c r="J153" s="27" t="inlineStr">
        <is>
          <t>0,01-0,2 (MT044)</t>
        </is>
      </c>
      <c r="K153" s="27" t="inlineStr">
        <is>
          <t>NIOSH 1501</t>
        </is>
      </c>
      <c r="L153" s="31" t="n">
        <v>0.2</v>
      </c>
      <c r="N153" s="75" t="n">
        <v>10</v>
      </c>
      <c r="O153" t="n">
        <v>192</v>
      </c>
      <c r="P153" t="n">
        <v>384</v>
      </c>
      <c r="T153" s="31" t="n">
        <v>0.2</v>
      </c>
      <c r="U153" s="31" t="n">
        <v>120</v>
      </c>
      <c r="V153" s="2" t="inlineStr">
        <is>
          <t>Tolueno - aire</t>
        </is>
      </c>
      <c r="W153" s="71">
        <f>N153/((0.1*O153)*T153)</f>
        <v/>
      </c>
      <c r="X153" s="71">
        <f>N153/(0.1*Q153*T153)</f>
        <v/>
      </c>
      <c r="Y153" s="88">
        <f>N153/(0.1*O153)</f>
        <v/>
      </c>
      <c r="Z153" s="88">
        <f>N153/(0.1*Q153)</f>
        <v/>
      </c>
      <c r="AA153" s="90">
        <f>N153/AB153</f>
        <v/>
      </c>
      <c r="AB153" s="31">
        <f>T153*480</f>
        <v/>
      </c>
      <c r="AC153" s="88">
        <f>AA153/O153</f>
        <v/>
      </c>
      <c r="AD153" s="88">
        <f>AA153/Q153</f>
        <v/>
      </c>
      <c r="AE153" s="88">
        <f>((N153/(T153*U153))/O153)</f>
        <v/>
      </c>
      <c r="AF153" s="88">
        <f>((N153/(T153*U153))/Q153)</f>
        <v/>
      </c>
      <c r="AG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25" t="inlineStr">
        <is>
          <t>0,01-0,2</t>
        </is>
      </c>
      <c r="J154" s="27" t="inlineStr">
        <is>
          <t>0,01-0,2 (MT044)</t>
        </is>
      </c>
      <c r="K154" s="27" t="inlineStr">
        <is>
          <t>NIOSH 1501</t>
        </is>
      </c>
      <c r="L154" s="31" t="n">
        <v>0.2</v>
      </c>
      <c r="N154" s="75" t="n">
        <v>10</v>
      </c>
      <c r="O154" t="n">
        <v>192</v>
      </c>
      <c r="P154" t="n">
        <v>384</v>
      </c>
      <c r="T154" s="31" t="n">
        <v>0.2</v>
      </c>
      <c r="U154" s="31" t="n">
        <v>120</v>
      </c>
      <c r="V154" s="2" t="inlineStr">
        <is>
          <t>Tolueno - aire</t>
        </is>
      </c>
      <c r="W154" s="71">
        <f>N154/((0.1*O154)*T154)</f>
        <v/>
      </c>
      <c r="X154" s="71">
        <f>N154/(0.1*Q154*T154)</f>
        <v/>
      </c>
      <c r="Y154" s="88">
        <f>N154/(0.1*O154)</f>
        <v/>
      </c>
      <c r="Z154" s="88">
        <f>N154/(0.1*Q154)</f>
        <v/>
      </c>
      <c r="AA154" s="90">
        <f>N154/AB154</f>
        <v/>
      </c>
      <c r="AB154" s="31">
        <f>T154*480</f>
        <v/>
      </c>
      <c r="AC154" s="88">
        <f>AA154/O154</f>
        <v/>
      </c>
      <c r="AD154" s="88">
        <f>AA154/Q154</f>
        <v/>
      </c>
      <c r="AE154" s="88">
        <f>((N154/(T154*U154))/O154)</f>
        <v/>
      </c>
      <c r="AF154" s="88">
        <f>((N154/(T154*U154))/Q154)</f>
        <v/>
      </c>
      <c r="AG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25" t="inlineStr">
        <is>
          <t>0,01-0,2</t>
        </is>
      </c>
      <c r="J155" s="27" t="inlineStr">
        <is>
          <t>0,01-0,2 (MT044)</t>
        </is>
      </c>
      <c r="K155" s="27" t="inlineStr">
        <is>
          <t>NIOSH 1501</t>
        </is>
      </c>
      <c r="L155" s="31" t="n">
        <v>0.2</v>
      </c>
      <c r="N155" s="75" t="n">
        <v>10</v>
      </c>
      <c r="O155" t="n">
        <v>192</v>
      </c>
      <c r="P155" t="n">
        <v>384</v>
      </c>
      <c r="T155" s="31" t="n">
        <v>0.2</v>
      </c>
      <c r="U155" s="31" t="n">
        <v>120</v>
      </c>
      <c r="V155" s="2" t="inlineStr">
        <is>
          <t>Tolueno - aire</t>
        </is>
      </c>
      <c r="W155" s="71">
        <f>N155/((0.1*O155)*T155)</f>
        <v/>
      </c>
      <c r="X155" s="71">
        <f>N155/(0.1*Q155*T155)</f>
        <v/>
      </c>
      <c r="Y155" s="88">
        <f>N155/(0.1*O155)</f>
        <v/>
      </c>
      <c r="Z155" s="88">
        <f>N155/(0.1*Q155)</f>
        <v/>
      </c>
      <c r="AA155" s="90">
        <f>N155/AB155</f>
        <v/>
      </c>
      <c r="AB155" s="31">
        <f>T155*480</f>
        <v/>
      </c>
      <c r="AC155" s="88">
        <f>AA155/O155</f>
        <v/>
      </c>
      <c r="AD155" s="88">
        <f>AA155/Q155</f>
        <v/>
      </c>
      <c r="AE155" s="88">
        <f>((N155/(T155*U155))/O155)</f>
        <v/>
      </c>
      <c r="AF155" s="88">
        <f>((N155/(T155*U155))/Q155)</f>
        <v/>
      </c>
      <c r="AG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25" t="inlineStr">
        <is>
          <t>0,01-0,2</t>
        </is>
      </c>
      <c r="J156" s="27" t="inlineStr">
        <is>
          <t>0,01-0,2 (MT044)</t>
        </is>
      </c>
      <c r="K156" s="27" t="inlineStr">
        <is>
          <t>NIOSH 1501</t>
        </is>
      </c>
      <c r="L156" s="31" t="n">
        <v>0.2</v>
      </c>
      <c r="N156" s="75" t="n">
        <v>10</v>
      </c>
      <c r="O156" t="n">
        <v>192</v>
      </c>
      <c r="P156" t="n">
        <v>384</v>
      </c>
      <c r="T156" s="31" t="n">
        <v>0.2</v>
      </c>
      <c r="U156" s="31" t="n">
        <v>120</v>
      </c>
      <c r="V156" s="2" t="inlineStr">
        <is>
          <t>Tolueno - aire</t>
        </is>
      </c>
      <c r="W156" s="71">
        <f>N156/((0.1*O156)*T156)</f>
        <v/>
      </c>
      <c r="X156" s="71">
        <f>N156/(0.1*Q156*T156)</f>
        <v/>
      </c>
      <c r="Y156" s="88">
        <f>N156/(0.1*O156)</f>
        <v/>
      </c>
      <c r="Z156" s="88">
        <f>N156/(0.1*Q156)</f>
        <v/>
      </c>
      <c r="AA156" s="90">
        <f>N156/AB156</f>
        <v/>
      </c>
      <c r="AB156" s="31">
        <f>T156*480</f>
        <v/>
      </c>
      <c r="AC156" s="88">
        <f>AA156/O156</f>
        <v/>
      </c>
      <c r="AD156" s="88">
        <f>AA156/Q156</f>
        <v/>
      </c>
      <c r="AE156" s="88">
        <f>((N156/(T156*U156))/O156)</f>
        <v/>
      </c>
      <c r="AF156" s="88">
        <f>((N156/(T156*U156))/Q156)</f>
        <v/>
      </c>
      <c r="AG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25" t="inlineStr">
        <is>
          <t>0,01-0,2</t>
        </is>
      </c>
      <c r="J157" s="27" t="inlineStr">
        <is>
          <t>0,01-0,2 (MT044)</t>
        </is>
      </c>
      <c r="K157" s="27" t="inlineStr">
        <is>
          <t>NIOSH 1500</t>
        </is>
      </c>
      <c r="L157" s="31" t="n">
        <v>0.2</v>
      </c>
      <c r="N157" s="75" t="n">
        <v>10</v>
      </c>
      <c r="O157" t="n">
        <v>1420</v>
      </c>
      <c r="T157" s="31" t="n">
        <v>0.2</v>
      </c>
      <c r="U157" s="31" t="n">
        <v>120</v>
      </c>
      <c r="V157" s="2" t="inlineStr">
        <is>
          <t>n-Octano - aire</t>
        </is>
      </c>
      <c r="W157" s="71">
        <f>N157/((0.1*O157)*T157)</f>
        <v/>
      </c>
      <c r="X157" s="71">
        <f>N157/(0.1*Q157*T157)</f>
        <v/>
      </c>
      <c r="Y157" s="88">
        <f>N157/(0.1*O157)</f>
        <v/>
      </c>
      <c r="Z157" s="88">
        <f>N157/(0.1*Q157)</f>
        <v/>
      </c>
      <c r="AA157" s="90">
        <f>N157/AB157</f>
        <v/>
      </c>
      <c r="AB157" s="31">
        <f>T157*480</f>
        <v/>
      </c>
      <c r="AC157" s="88">
        <f>AA157/O157</f>
        <v/>
      </c>
      <c r="AD157" s="88">
        <f>AA157/Q157</f>
        <v/>
      </c>
      <c r="AE157" s="88">
        <f>((N157/(T157*U157))/O157)</f>
        <v/>
      </c>
      <c r="AF157" s="88">
        <f>((N157/(T157*U157))/Q157)</f>
        <v/>
      </c>
      <c r="AG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25" t="inlineStr">
        <is>
          <t>0,01-0,2</t>
        </is>
      </c>
      <c r="J158" s="27" t="inlineStr">
        <is>
          <t>0,01-0,2 (MT044)</t>
        </is>
      </c>
      <c r="K158" s="27" t="inlineStr">
        <is>
          <t>NIOSH 1500</t>
        </is>
      </c>
      <c r="L158" s="31" t="n">
        <v>0.2</v>
      </c>
      <c r="N158" s="75" t="n">
        <v>10</v>
      </c>
      <c r="O158" t="n">
        <v>1420</v>
      </c>
      <c r="T158" s="31" t="n">
        <v>0.2</v>
      </c>
      <c r="U158" s="31" t="n">
        <v>120</v>
      </c>
      <c r="V158" s="2" t="inlineStr">
        <is>
          <t>n-Octano - aire</t>
        </is>
      </c>
      <c r="W158" s="71">
        <f>N158/((0.1*O158)*T158)</f>
        <v/>
      </c>
      <c r="X158" s="71">
        <f>N158/(0.1*Q158*T158)</f>
        <v/>
      </c>
      <c r="Y158" s="88">
        <f>N158/(0.1*O158)</f>
        <v/>
      </c>
      <c r="Z158" s="88">
        <f>N158/(0.1*Q158)</f>
        <v/>
      </c>
      <c r="AA158" s="90">
        <f>N158/AB158</f>
        <v/>
      </c>
      <c r="AB158" s="31">
        <f>T158*480</f>
        <v/>
      </c>
      <c r="AC158" s="88">
        <f>AA158/O158</f>
        <v/>
      </c>
      <c r="AD158" s="88">
        <f>AA158/Q158</f>
        <v/>
      </c>
      <c r="AE158" s="88">
        <f>((N158/(T158*U158))/O158)</f>
        <v/>
      </c>
      <c r="AF158" s="88">
        <f>((N158/(T158*U158))/Q158)</f>
        <v/>
      </c>
      <c r="AG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25" t="inlineStr">
        <is>
          <t>0,01-0,2</t>
        </is>
      </c>
      <c r="J159" s="27" t="inlineStr">
        <is>
          <t>0,01-0,2 (MT044)</t>
        </is>
      </c>
      <c r="K159" s="27" t="inlineStr">
        <is>
          <t>NIOSH 1500</t>
        </is>
      </c>
      <c r="L159" s="31" t="n">
        <v>0.2</v>
      </c>
      <c r="N159" s="75" t="n">
        <v>10</v>
      </c>
      <c r="O159" t="n">
        <v>1420</v>
      </c>
      <c r="T159" s="31" t="n">
        <v>0.2</v>
      </c>
      <c r="U159" s="31" t="n">
        <v>120</v>
      </c>
      <c r="V159" s="2" t="inlineStr">
        <is>
          <t>n-Octano - aire</t>
        </is>
      </c>
      <c r="W159" s="71">
        <f>N159/((0.1*O159)*T159)</f>
        <v/>
      </c>
      <c r="X159" s="71">
        <f>N159/(0.1*Q159*T159)</f>
        <v/>
      </c>
      <c r="Y159" s="88">
        <f>N159/(0.1*O159)</f>
        <v/>
      </c>
      <c r="Z159" s="88">
        <f>N159/(0.1*Q159)</f>
        <v/>
      </c>
      <c r="AA159" s="90">
        <f>N159/AB159</f>
        <v/>
      </c>
      <c r="AB159" s="31">
        <f>T159*480</f>
        <v/>
      </c>
      <c r="AC159" s="88">
        <f>AA159/O159</f>
        <v/>
      </c>
      <c r="AD159" s="88">
        <f>AA159/Q159</f>
        <v/>
      </c>
      <c r="AE159" s="88">
        <f>((N159/(T159*U159))/O159)</f>
        <v/>
      </c>
      <c r="AF159" s="88">
        <f>((N159/(T159*U159))/Q159)</f>
        <v/>
      </c>
      <c r="AG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25" t="inlineStr">
        <is>
          <t>0,01-0,2</t>
        </is>
      </c>
      <c r="J160" s="27" t="inlineStr">
        <is>
          <t>0,01-0,2 (MT044)</t>
        </is>
      </c>
      <c r="K160" s="27" t="inlineStr">
        <is>
          <t>NIOSH 1500</t>
        </is>
      </c>
      <c r="L160" s="31" t="n">
        <v>0.2</v>
      </c>
      <c r="N160" s="75" t="n">
        <v>10</v>
      </c>
      <c r="O160" t="n">
        <v>1420</v>
      </c>
      <c r="T160" s="31" t="n">
        <v>0.2</v>
      </c>
      <c r="U160" s="31" t="n">
        <v>120</v>
      </c>
      <c r="V160" s="2" t="inlineStr">
        <is>
          <t>n-Octano - aire</t>
        </is>
      </c>
      <c r="W160" s="71">
        <f>N160/((0.1*O160)*T160)</f>
        <v/>
      </c>
      <c r="X160" s="71">
        <f>N160/(0.1*Q160*T160)</f>
        <v/>
      </c>
      <c r="Y160" s="88">
        <f>N160/(0.1*O160)</f>
        <v/>
      </c>
      <c r="Z160" s="88">
        <f>N160/(0.1*Q160)</f>
        <v/>
      </c>
      <c r="AA160" s="90">
        <f>N160/AB160</f>
        <v/>
      </c>
      <c r="AB160" s="31">
        <f>T160*480</f>
        <v/>
      </c>
      <c r="AC160" s="88">
        <f>AA160/O160</f>
        <v/>
      </c>
      <c r="AD160" s="88">
        <f>AA160/Q160</f>
        <v/>
      </c>
      <c r="AE160" s="88">
        <f>((N160/(T160*U160))/O160)</f>
        <v/>
      </c>
      <c r="AF160" s="88">
        <f>((N160/(T160*U160))/Q160)</f>
        <v/>
      </c>
      <c r="AG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25" t="inlineStr">
        <is>
          <t>0,01-0,2</t>
        </is>
      </c>
      <c r="J161" s="27" t="inlineStr">
        <is>
          <t>0,01-0,2 (MT044)</t>
        </is>
      </c>
      <c r="K161" s="27" t="inlineStr">
        <is>
          <t>NIOSH 1450</t>
        </is>
      </c>
      <c r="L161" s="31" t="n">
        <v>0.2</v>
      </c>
      <c r="N161" s="75" t="n">
        <v>100</v>
      </c>
      <c r="O161" t="n">
        <v>241</v>
      </c>
      <c r="P161" s="18" t="n">
        <v>723</v>
      </c>
      <c r="T161" s="31" t="n">
        <v>0.2</v>
      </c>
      <c r="U161" s="31" t="n">
        <v>120</v>
      </c>
      <c r="V161" s="2" t="inlineStr">
        <is>
          <t>Acetato de isobutilo - aire</t>
        </is>
      </c>
      <c r="W161" s="71">
        <f>N161/((0.1*O161)*T161)</f>
        <v/>
      </c>
      <c r="X161" s="71">
        <f>N161/(0.1*Q161*T161)</f>
        <v/>
      </c>
      <c r="Y161" s="88">
        <f>N161/(0.1*O161)</f>
        <v/>
      </c>
      <c r="Z161" s="88">
        <f>N161/(0.1*Q161)</f>
        <v/>
      </c>
      <c r="AA161" s="90">
        <f>N161/AB161</f>
        <v/>
      </c>
      <c r="AB161" s="31">
        <f>T161*480</f>
        <v/>
      </c>
      <c r="AC161" s="88">
        <f>AA161/O161</f>
        <v/>
      </c>
      <c r="AD161" s="88">
        <f>AA161/Q161</f>
        <v/>
      </c>
      <c r="AE161" s="88">
        <f>((N161/(T161*U161))/O161)</f>
        <v/>
      </c>
      <c r="AF161" s="88">
        <f>((N161/(T161*U161))/Q161)</f>
        <v/>
      </c>
      <c r="AG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25" t="inlineStr">
        <is>
          <t>0,01-0,2</t>
        </is>
      </c>
      <c r="J162" s="27" t="inlineStr">
        <is>
          <t>0,01-0,2 (MT044)</t>
        </is>
      </c>
      <c r="K162" s="27" t="inlineStr">
        <is>
          <t>NIOSH 1450</t>
        </is>
      </c>
      <c r="L162" s="31" t="n">
        <v>0.2</v>
      </c>
      <c r="N162" s="75" t="n">
        <v>100</v>
      </c>
      <c r="O162" t="n">
        <v>241</v>
      </c>
      <c r="P162" s="18" t="n">
        <v>723</v>
      </c>
      <c r="T162" s="31" t="n">
        <v>0.2</v>
      </c>
      <c r="U162" s="31" t="n">
        <v>120</v>
      </c>
      <c r="V162" s="2" t="inlineStr">
        <is>
          <t>Acetato de isobutilo - aire</t>
        </is>
      </c>
      <c r="W162" s="71">
        <f>N162/((0.1*O162)*T162)</f>
        <v/>
      </c>
      <c r="X162" s="71">
        <f>N162/(0.1*Q162*T162)</f>
        <v/>
      </c>
      <c r="Y162" s="88">
        <f>N162/(0.1*O162)</f>
        <v/>
      </c>
      <c r="Z162" s="88">
        <f>N162/(0.1*Q162)</f>
        <v/>
      </c>
      <c r="AA162" s="90">
        <f>N162/AB162</f>
        <v/>
      </c>
      <c r="AB162" s="31">
        <f>T162*480</f>
        <v/>
      </c>
      <c r="AC162" s="88">
        <f>AA162/O162</f>
        <v/>
      </c>
      <c r="AD162" s="88">
        <f>AA162/Q162</f>
        <v/>
      </c>
      <c r="AE162" s="88">
        <f>((N162/(T162*U162))/O162)</f>
        <v/>
      </c>
      <c r="AF162" s="88">
        <f>((N162/(T162*U162))/Q162)</f>
        <v/>
      </c>
      <c r="AG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25" t="inlineStr">
        <is>
          <t>0,01-0,2</t>
        </is>
      </c>
      <c r="J163" s="27" t="inlineStr">
        <is>
          <t>0,01-0,2 (MT044)</t>
        </is>
      </c>
      <c r="K163" s="27" t="inlineStr">
        <is>
          <t>NIOSH 1402</t>
        </is>
      </c>
      <c r="L163" s="31" t="n">
        <v>0.2</v>
      </c>
      <c r="N163" s="75" t="n">
        <v>100</v>
      </c>
      <c r="O163" t="n">
        <v>106</v>
      </c>
      <c r="P163" s="18" t="n">
        <v>170</v>
      </c>
      <c r="T163" s="31" t="n">
        <v>0.2</v>
      </c>
      <c r="U163" s="31" t="n">
        <v>120</v>
      </c>
      <c r="V163" s="2" t="inlineStr">
        <is>
          <t>4-Metil-2-pentanol - aire</t>
        </is>
      </c>
      <c r="W163" s="71">
        <f>N163/((0.1*O163)*T163)</f>
        <v/>
      </c>
      <c r="X163" s="71">
        <f>N163/(0.1*Q163*T163)</f>
        <v/>
      </c>
      <c r="Y163" s="88">
        <f>N163/(0.1*O163)</f>
        <v/>
      </c>
      <c r="Z163" s="88">
        <f>N163/(0.1*Q163)</f>
        <v/>
      </c>
      <c r="AA163" s="90">
        <f>N163/AB163</f>
        <v/>
      </c>
      <c r="AB163" s="31">
        <f>T163*480</f>
        <v/>
      </c>
      <c r="AC163" s="88">
        <f>AA163/O163</f>
        <v/>
      </c>
      <c r="AD163" s="88">
        <f>AA163/Q163</f>
        <v/>
      </c>
      <c r="AE163" s="88">
        <f>((N163/(T163*U163))/O163)</f>
        <v/>
      </c>
      <c r="AF163" s="88">
        <f>((N163/(T163*U163))/Q163)</f>
        <v/>
      </c>
      <c r="AG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25" t="inlineStr">
        <is>
          <t>0,01-0,2</t>
        </is>
      </c>
      <c r="J164" s="27" t="inlineStr">
        <is>
          <t>0,01-0,2 (MT044)</t>
        </is>
      </c>
      <c r="K164" s="27" t="inlineStr">
        <is>
          <t>NIOSH 1402</t>
        </is>
      </c>
      <c r="L164" s="31" t="n">
        <v>0.2</v>
      </c>
      <c r="N164" s="75" t="n">
        <v>100</v>
      </c>
      <c r="O164" t="n">
        <v>106</v>
      </c>
      <c r="P164" s="18" t="n">
        <v>170</v>
      </c>
      <c r="T164" s="31" t="n">
        <v>0.2</v>
      </c>
      <c r="U164" s="31" t="n">
        <v>120</v>
      </c>
      <c r="V164" s="2" t="inlineStr">
        <is>
          <t>4-Metil-2-pentanol - aire</t>
        </is>
      </c>
      <c r="W164" s="71">
        <f>N164/((0.1*O164)*T164)</f>
        <v/>
      </c>
      <c r="X164" s="71">
        <f>N164/(0.1*Q164*T164)</f>
        <v/>
      </c>
      <c r="Y164" s="88">
        <f>N164/(0.1*O164)</f>
        <v/>
      </c>
      <c r="Z164" s="88">
        <f>N164/(0.1*Q164)</f>
        <v/>
      </c>
      <c r="AA164" s="90">
        <f>N164/AB164</f>
        <v/>
      </c>
      <c r="AB164" s="31">
        <f>T164*480</f>
        <v/>
      </c>
      <c r="AC164" s="88">
        <f>AA164/O164</f>
        <v/>
      </c>
      <c r="AD164" s="88">
        <f>AA164/Q164</f>
        <v/>
      </c>
      <c r="AE164" s="88">
        <f>((N164/(T164*U164))/O164)</f>
        <v/>
      </c>
      <c r="AF164" s="88">
        <f>((N164/(T164*U164))/Q164)</f>
        <v/>
      </c>
      <c r="AG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25" t="inlineStr">
        <is>
          <t>0,01-0,2</t>
        </is>
      </c>
      <c r="J165" s="27" t="inlineStr">
        <is>
          <t>0,01-0,2 (MT044)</t>
        </is>
      </c>
      <c r="K165" s="27" t="inlineStr">
        <is>
          <t>NIOSH 1003</t>
        </is>
      </c>
      <c r="L165" s="31" t="n">
        <v>0.2</v>
      </c>
      <c r="N165" s="75" t="n">
        <v>100</v>
      </c>
      <c r="O165" t="n">
        <v>138</v>
      </c>
      <c r="P165" s="18" t="n">
        <v>275</v>
      </c>
      <c r="T165" s="31" t="n">
        <v>0.2</v>
      </c>
      <c r="U165" s="31" t="n">
        <v>120</v>
      </c>
      <c r="V165" s="2" t="inlineStr">
        <is>
          <t>Percloroetileno - aire</t>
        </is>
      </c>
      <c r="W165" s="71">
        <f>N165/((0.1*O165)*T165)</f>
        <v/>
      </c>
      <c r="X165" s="71">
        <f>N165/(0.1*Q165*T165)</f>
        <v/>
      </c>
      <c r="Y165" s="88">
        <f>N165/(0.1*O165)</f>
        <v/>
      </c>
      <c r="Z165" s="88">
        <f>N165/(0.1*Q165)</f>
        <v/>
      </c>
      <c r="AA165" s="90">
        <f>N165/AB165</f>
        <v/>
      </c>
      <c r="AB165" s="31">
        <f>T165*480</f>
        <v/>
      </c>
      <c r="AC165" s="88">
        <f>AA165/O165</f>
        <v/>
      </c>
      <c r="AD165" s="88">
        <f>AA165/Q165</f>
        <v/>
      </c>
      <c r="AE165" s="88">
        <f>((N165/(T165*U165))/O165)</f>
        <v/>
      </c>
      <c r="AF165" s="88">
        <f>((N165/(T165*U165))/Q165)</f>
        <v/>
      </c>
      <c r="AG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25" t="inlineStr">
        <is>
          <t>0,01-0,2</t>
        </is>
      </c>
      <c r="J166" s="27" t="inlineStr">
        <is>
          <t>0,01-0,2 (MT044)</t>
        </is>
      </c>
      <c r="K166" s="27" t="inlineStr">
        <is>
          <t>NIOSH 1003</t>
        </is>
      </c>
      <c r="L166" s="31" t="n">
        <v>0.2</v>
      </c>
      <c r="N166" s="75" t="n">
        <v>100</v>
      </c>
      <c r="O166" t="n">
        <v>138</v>
      </c>
      <c r="P166" s="18" t="n">
        <v>275</v>
      </c>
      <c r="T166" s="31" t="n">
        <v>0.2</v>
      </c>
      <c r="U166" s="31" t="n">
        <v>120</v>
      </c>
      <c r="V166" s="2" t="inlineStr">
        <is>
          <t>Percloroetileno - aire</t>
        </is>
      </c>
      <c r="W166" s="71">
        <f>N166/((0.1*O166)*T166)</f>
        <v/>
      </c>
      <c r="X166" s="71">
        <f>N166/(0.1*Q166*T166)</f>
        <v/>
      </c>
      <c r="Y166" s="88">
        <f>N166/(0.1*O166)</f>
        <v/>
      </c>
      <c r="Z166" s="88">
        <f>N166/(0.1*Q166)</f>
        <v/>
      </c>
      <c r="AA166" s="90">
        <f>N166/AB166</f>
        <v/>
      </c>
      <c r="AB166" s="31">
        <f>T166*480</f>
        <v/>
      </c>
      <c r="AC166" s="88">
        <f>AA166/O166</f>
        <v/>
      </c>
      <c r="AD166" s="88">
        <f>AA166/Q166</f>
        <v/>
      </c>
      <c r="AE166" s="88">
        <f>((N166/(T166*U166))/O166)</f>
        <v/>
      </c>
      <c r="AF166" s="88">
        <f>((N166/(T166*U166))/Q166)</f>
        <v/>
      </c>
      <c r="AG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25" t="inlineStr">
        <is>
          <t>0,01-0,2</t>
        </is>
      </c>
      <c r="J167" s="27" t="inlineStr">
        <is>
          <t>0,01-0,2 (MT044)</t>
        </is>
      </c>
      <c r="K167" s="27" t="inlineStr">
        <is>
          <t>NIOSH 1301</t>
        </is>
      </c>
      <c r="L167" s="31" t="n">
        <v>0.2</v>
      </c>
      <c r="N167" s="75" t="n">
        <v>10</v>
      </c>
      <c r="O167" t="n">
        <v>61</v>
      </c>
      <c r="P167" s="18" t="n">
        <v>102</v>
      </c>
      <c r="T167" s="31" t="n">
        <v>0.2</v>
      </c>
      <c r="U167" s="31" t="n">
        <v>120</v>
      </c>
      <c r="V167" s="2" t="inlineStr">
        <is>
          <t>Óxido de mesitilo - aire</t>
        </is>
      </c>
      <c r="W167" s="71">
        <f>N167/((0.1*O167)*T167)</f>
        <v/>
      </c>
      <c r="X167" s="71">
        <f>N167/(0.1*Q167*T167)</f>
        <v/>
      </c>
      <c r="Y167" s="88">
        <f>N167/(0.1*O167)</f>
        <v/>
      </c>
      <c r="Z167" s="88">
        <f>N167/(0.1*Q167)</f>
        <v/>
      </c>
      <c r="AA167" s="90">
        <f>N167/AB167</f>
        <v/>
      </c>
      <c r="AB167" s="31">
        <f>T167*480</f>
        <v/>
      </c>
      <c r="AC167" s="88">
        <f>AA167/O167</f>
        <v/>
      </c>
      <c r="AD167" s="88">
        <f>AA167/Q167</f>
        <v/>
      </c>
      <c r="AE167" s="88">
        <f>((N167/(T167*U167))/O167)</f>
        <v/>
      </c>
      <c r="AF167" s="88">
        <f>((N167/(T167*U167))/Q167)</f>
        <v/>
      </c>
      <c r="AG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25" t="inlineStr">
        <is>
          <t>0,01-0,2</t>
        </is>
      </c>
      <c r="J168" s="27" t="inlineStr">
        <is>
          <t>0,01-0,2 (MT044)</t>
        </is>
      </c>
      <c r="K168" s="27" t="inlineStr">
        <is>
          <t>NIOSH 1301</t>
        </is>
      </c>
      <c r="L168" s="31" t="n">
        <v>0.2</v>
      </c>
      <c r="N168" s="75" t="n">
        <v>10</v>
      </c>
      <c r="O168" t="n">
        <v>61</v>
      </c>
      <c r="P168" s="18" t="n">
        <v>102</v>
      </c>
      <c r="T168" s="31" t="n">
        <v>0.2</v>
      </c>
      <c r="U168" s="31" t="n">
        <v>120</v>
      </c>
      <c r="V168" s="2" t="inlineStr">
        <is>
          <t>Óxido de mesitilo - aire</t>
        </is>
      </c>
      <c r="W168" s="71">
        <f>N168/((0.1*O168)*T168)</f>
        <v/>
      </c>
      <c r="X168" s="71">
        <f>N168/(0.1*Q168*T168)</f>
        <v/>
      </c>
      <c r="Y168" s="88">
        <f>N168/(0.1*O168)</f>
        <v/>
      </c>
      <c r="Z168" s="88">
        <f>N168/(0.1*Q168)</f>
        <v/>
      </c>
      <c r="AA168" s="90">
        <f>N168/AB168</f>
        <v/>
      </c>
      <c r="AB168" s="31">
        <f>T168*480</f>
        <v/>
      </c>
      <c r="AC168" s="88">
        <f>AA168/O168</f>
        <v/>
      </c>
      <c r="AD168" s="88">
        <f>AA168/Q168</f>
        <v/>
      </c>
      <c r="AE168" s="88">
        <f>((N168/(T168*U168))/O168)</f>
        <v/>
      </c>
      <c r="AF168" s="88">
        <f>((N168/(T168*U168))/Q168)</f>
        <v/>
      </c>
      <c r="AG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25" t="inlineStr">
        <is>
          <t>0,01-0,2</t>
        </is>
      </c>
      <c r="J169" s="27" t="inlineStr">
        <is>
          <t>0,01-0,2 (MT044)</t>
        </is>
      </c>
      <c r="K169" s="27" t="inlineStr">
        <is>
          <t>NIOSH 1450</t>
        </is>
      </c>
      <c r="L169" s="31" t="n">
        <v>0.2</v>
      </c>
      <c r="N169" s="75" t="n">
        <v>100</v>
      </c>
      <c r="O169" t="n">
        <v>241</v>
      </c>
      <c r="P169" s="18" t="n">
        <v>723</v>
      </c>
      <c r="T169" s="31" t="n">
        <v>0.2</v>
      </c>
      <c r="U169" s="31" t="n">
        <v>120</v>
      </c>
      <c r="V169" s="2" t="inlineStr">
        <is>
          <t>Acetato de n-butilo - aire</t>
        </is>
      </c>
      <c r="W169" s="71">
        <f>N169/((0.1*O169)*T169)</f>
        <v/>
      </c>
      <c r="X169" s="71">
        <f>N169/(0.1*Q169*T169)</f>
        <v/>
      </c>
      <c r="Y169" s="88">
        <f>N169/(0.1*O169)</f>
        <v/>
      </c>
      <c r="Z169" s="88">
        <f>N169/(0.1*Q169)</f>
        <v/>
      </c>
      <c r="AA169" s="90">
        <f>N169/AB169</f>
        <v/>
      </c>
      <c r="AB169" s="31">
        <f>T169*480</f>
        <v/>
      </c>
      <c r="AC169" s="88">
        <f>AA169/O169</f>
        <v/>
      </c>
      <c r="AD169" s="88">
        <f>AA169/Q169</f>
        <v/>
      </c>
      <c r="AE169" s="88">
        <f>((N169/(T169*U169))/O169)</f>
        <v/>
      </c>
      <c r="AF169" s="88">
        <f>((N169/(T169*U169))/Q169)</f>
        <v/>
      </c>
      <c r="AG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25" t="inlineStr">
        <is>
          <t>0,01-0,2</t>
        </is>
      </c>
      <c r="J170" s="27" t="inlineStr">
        <is>
          <t>0,01-0,2 (MT044)</t>
        </is>
      </c>
      <c r="K170" s="27" t="inlineStr">
        <is>
          <t>NIOSH 1450</t>
        </is>
      </c>
      <c r="L170" s="31" t="n">
        <v>0.2</v>
      </c>
      <c r="N170" s="75" t="n">
        <v>100</v>
      </c>
      <c r="O170" t="n">
        <v>241</v>
      </c>
      <c r="P170" s="18" t="n">
        <v>723</v>
      </c>
      <c r="T170" s="31" t="n">
        <v>0.2</v>
      </c>
      <c r="U170" s="31" t="n">
        <v>120</v>
      </c>
      <c r="V170" s="2" t="inlineStr">
        <is>
          <t>Acetato de n-butilo - aire</t>
        </is>
      </c>
      <c r="W170" s="71">
        <f>N170/((0.1*O170)*T170)</f>
        <v/>
      </c>
      <c r="X170" s="71">
        <f>N170/(0.1*Q170*T170)</f>
        <v/>
      </c>
      <c r="Y170" s="88">
        <f>N170/(0.1*O170)</f>
        <v/>
      </c>
      <c r="Z170" s="88">
        <f>N170/(0.1*Q170)</f>
        <v/>
      </c>
      <c r="AA170" s="90">
        <f>N170/AB170</f>
        <v/>
      </c>
      <c r="AB170" s="31">
        <f>T170*480</f>
        <v/>
      </c>
      <c r="AC170" s="88">
        <f>AA170/O170</f>
        <v/>
      </c>
      <c r="AD170" s="88">
        <f>AA170/Q170</f>
        <v/>
      </c>
      <c r="AE170" s="88">
        <f>((N170/(T170*U170))/O170)</f>
        <v/>
      </c>
      <c r="AF170" s="88">
        <f>((N170/(T170*U170))/Q170)</f>
        <v/>
      </c>
      <c r="AG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25" t="inlineStr">
        <is>
          <t>0,01-0,2</t>
        </is>
      </c>
      <c r="J171" s="27" t="inlineStr">
        <is>
          <t>0,01-0,2 (MT044)</t>
        </is>
      </c>
      <c r="K171" s="27" t="inlineStr">
        <is>
          <t>NIOSH 1003</t>
        </is>
      </c>
      <c r="L171" s="31" t="n">
        <v>0.2</v>
      </c>
      <c r="N171" s="75" t="n">
        <v>10</v>
      </c>
      <c r="O171" t="n">
        <v>23</v>
      </c>
      <c r="P171" s="18" t="n">
        <v>70</v>
      </c>
      <c r="T171" s="31" t="n">
        <v>0.2</v>
      </c>
      <c r="U171" s="31" t="n">
        <v>120</v>
      </c>
      <c r="V171" s="2" t="inlineStr">
        <is>
          <t>Clorobenceno - aire</t>
        </is>
      </c>
      <c r="W171" s="71">
        <f>N171/((0.1*O171)*T171)</f>
        <v/>
      </c>
      <c r="X171" s="71">
        <f>N171/(0.1*Q171*T171)</f>
        <v/>
      </c>
      <c r="Y171" s="88">
        <f>N171/(0.1*O171)</f>
        <v/>
      </c>
      <c r="Z171" s="88">
        <f>N171/(0.1*Q171)</f>
        <v/>
      </c>
      <c r="AA171" s="90">
        <f>N171/AB171</f>
        <v/>
      </c>
      <c r="AB171" s="31">
        <f>T171*480</f>
        <v/>
      </c>
      <c r="AC171" s="88">
        <f>AA171/O171</f>
        <v/>
      </c>
      <c r="AD171" s="88">
        <f>AA171/Q171</f>
        <v/>
      </c>
      <c r="AE171" s="88">
        <f>((N171/(T171*U171))/O171)</f>
        <v/>
      </c>
      <c r="AF171" s="88">
        <f>((N171/(T171*U171))/Q171)</f>
        <v/>
      </c>
      <c r="AG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t="inlineStr">
        <is>
          <t>0,01-0,2</t>
        </is>
      </c>
      <c r="J172" s="27" t="inlineStr">
        <is>
          <t>0,01-0,2 (MT044)</t>
        </is>
      </c>
      <c r="K172" s="27" t="inlineStr">
        <is>
          <t>NIOSH 1003</t>
        </is>
      </c>
      <c r="L172" s="31" t="n">
        <v>0.2</v>
      </c>
      <c r="N172" s="75" t="n">
        <v>10</v>
      </c>
      <c r="O172" t="n">
        <v>23</v>
      </c>
      <c r="P172" s="18" t="n">
        <v>70</v>
      </c>
      <c r="T172" s="31" t="n">
        <v>0.2</v>
      </c>
      <c r="U172" s="31" t="n">
        <v>120</v>
      </c>
      <c r="V172" s="2" t="inlineStr">
        <is>
          <t>Clorobenceno - aire</t>
        </is>
      </c>
      <c r="W172" s="71">
        <f>N172/((0.1*O172)*T172)</f>
        <v/>
      </c>
      <c r="X172" s="71">
        <f>N172/(0.1*Q172*T172)</f>
        <v/>
      </c>
      <c r="Y172" s="88">
        <f>N172/(0.1*O172)</f>
        <v/>
      </c>
      <c r="Z172" s="88">
        <f>N172/(0.1*Q172)</f>
        <v/>
      </c>
      <c r="AA172" s="90">
        <f>N172/AB172</f>
        <v/>
      </c>
      <c r="AB172" s="31">
        <f>T172*480</f>
        <v/>
      </c>
      <c r="AC172" s="88">
        <f>AA172/O172</f>
        <v/>
      </c>
      <c r="AD172" s="88">
        <f>AA172/Q172</f>
        <v/>
      </c>
      <c r="AE172" s="88">
        <f>((N172/(T172*U172))/O172)</f>
        <v/>
      </c>
      <c r="AF172" s="88">
        <f>((N172/(T172*U172))/Q172)</f>
        <v/>
      </c>
      <c r="AG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26" t="inlineStr">
        <is>
          <t>0,01-0,2</t>
        </is>
      </c>
      <c r="J173" s="27" t="inlineStr">
        <is>
          <t>0,01-0,2 (MT044)</t>
        </is>
      </c>
      <c r="K173" s="27" t="inlineStr">
        <is>
          <t>NIOSH 1501</t>
        </is>
      </c>
      <c r="L173" s="31" t="n">
        <v>0.2</v>
      </c>
      <c r="N173" s="75" t="n">
        <v>10</v>
      </c>
      <c r="O173" t="n">
        <v>441</v>
      </c>
      <c r="P173" s="18" t="n">
        <v>884</v>
      </c>
      <c r="T173" s="31" t="n">
        <v>0.2</v>
      </c>
      <c r="U173" s="31" t="n">
        <v>120</v>
      </c>
      <c r="V173" s="2" t="inlineStr">
        <is>
          <t>Etilbenceno - aire</t>
        </is>
      </c>
      <c r="W173" s="71">
        <f>N173/((0.1*O173)*T173)</f>
        <v/>
      </c>
      <c r="X173" s="71">
        <f>N173/(0.1*Q173*T173)</f>
        <v/>
      </c>
      <c r="Y173" s="88">
        <f>N173/(0.1*O173)</f>
        <v/>
      </c>
      <c r="Z173" s="88">
        <f>N173/(0.1*Q173)</f>
        <v/>
      </c>
      <c r="AA173" s="90">
        <f>N173/AB173</f>
        <v/>
      </c>
      <c r="AB173" s="31">
        <f>T173*480</f>
        <v/>
      </c>
      <c r="AC173" s="88">
        <f>AA173/O173</f>
        <v/>
      </c>
      <c r="AD173" s="88">
        <f>AA173/Q173</f>
        <v/>
      </c>
      <c r="AE173" s="88">
        <f>((N173/(T173*U173))/O173)</f>
        <v/>
      </c>
      <c r="AF173" s="88">
        <f>((N173/(T173*U173))/Q173)</f>
        <v/>
      </c>
      <c r="AG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26" t="inlineStr">
        <is>
          <t>0,01-0,2</t>
        </is>
      </c>
      <c r="J174" s="27" t="inlineStr">
        <is>
          <t>0,01-0,2 (MT044)</t>
        </is>
      </c>
      <c r="K174" s="27" t="inlineStr">
        <is>
          <t>NIOSH 1501</t>
        </is>
      </c>
      <c r="L174" s="31" t="n">
        <v>0.2</v>
      </c>
      <c r="N174" s="75" t="n">
        <v>10</v>
      </c>
      <c r="O174" t="n">
        <v>441</v>
      </c>
      <c r="P174" s="18" t="n">
        <v>884</v>
      </c>
      <c r="T174" s="31" t="n">
        <v>0.2</v>
      </c>
      <c r="U174" s="31" t="n">
        <v>120</v>
      </c>
      <c r="V174" s="2" t="inlineStr">
        <is>
          <t>Etilbenceno - aire</t>
        </is>
      </c>
      <c r="W174" s="71">
        <f>N174/((0.1*O174)*T174)</f>
        <v/>
      </c>
      <c r="X174" s="71">
        <f>N174/(0.1*Q174*T174)</f>
        <v/>
      </c>
      <c r="Y174" s="88">
        <f>N174/(0.1*O174)</f>
        <v/>
      </c>
      <c r="Z174" s="88">
        <f>N174/(0.1*Q174)</f>
        <v/>
      </c>
      <c r="AA174" s="90">
        <f>N174/AB174</f>
        <v/>
      </c>
      <c r="AB174" s="31">
        <f>T174*480</f>
        <v/>
      </c>
      <c r="AC174" s="88">
        <f>AA174/O174</f>
        <v/>
      </c>
      <c r="AD174" s="88">
        <f>AA174/Q174</f>
        <v/>
      </c>
      <c r="AE174" s="88">
        <f>((N174/(T174*U174))/O174)</f>
        <v/>
      </c>
      <c r="AF174" s="88">
        <f>((N174/(T174*U174))/Q174)</f>
        <v/>
      </c>
      <c r="AG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26" t="inlineStr">
        <is>
          <t>0,01-0,2</t>
        </is>
      </c>
      <c r="J175" s="27" t="inlineStr">
        <is>
          <t>0,01-0,2 (MT044)</t>
        </is>
      </c>
      <c r="K175" s="27" t="inlineStr">
        <is>
          <t>NIOSH 1501</t>
        </is>
      </c>
      <c r="L175" s="31" t="n">
        <v>0.2</v>
      </c>
      <c r="N175" s="75" t="n">
        <v>10</v>
      </c>
      <c r="O175" t="n">
        <v>441</v>
      </c>
      <c r="P175" s="18" t="n">
        <v>884</v>
      </c>
      <c r="T175" s="31" t="n">
        <v>0.2</v>
      </c>
      <c r="U175" s="31" t="n">
        <v>120</v>
      </c>
      <c r="V175" s="2" t="inlineStr">
        <is>
          <t>Etilbenceno - aire</t>
        </is>
      </c>
      <c r="W175" s="71">
        <f>N175/((0.1*O175)*T175)</f>
        <v/>
      </c>
      <c r="X175" s="71">
        <f>N175/(0.1*Q175*T175)</f>
        <v/>
      </c>
      <c r="Y175" s="88">
        <f>N175/(0.1*O175)</f>
        <v/>
      </c>
      <c r="Z175" s="88">
        <f>N175/(0.1*Q175)</f>
        <v/>
      </c>
      <c r="AA175" s="90">
        <f>N175/AB175</f>
        <v/>
      </c>
      <c r="AB175" s="31">
        <f>T175*480</f>
        <v/>
      </c>
      <c r="AC175" s="88">
        <f>AA175/O175</f>
        <v/>
      </c>
      <c r="AD175" s="88">
        <f>AA175/Q175</f>
        <v/>
      </c>
      <c r="AE175" s="88">
        <f>((N175/(T175*U175))/O175)</f>
        <v/>
      </c>
      <c r="AF175" s="88">
        <f>((N175/(T175*U175))/Q175)</f>
        <v/>
      </c>
      <c r="AG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26" t="inlineStr">
        <is>
          <t>0,01-0,2</t>
        </is>
      </c>
      <c r="J176" s="27" t="inlineStr">
        <is>
          <t>0,01-0,2 (MT044)</t>
        </is>
      </c>
      <c r="K176" s="27" t="inlineStr">
        <is>
          <t>NIOSH 1501</t>
        </is>
      </c>
      <c r="L176" s="31" t="n">
        <v>0.2</v>
      </c>
      <c r="N176" s="75" t="n">
        <v>10</v>
      </c>
      <c r="O176" t="n">
        <v>441</v>
      </c>
      <c r="P176" s="18" t="n">
        <v>884</v>
      </c>
      <c r="T176" s="31" t="n">
        <v>0.2</v>
      </c>
      <c r="U176" s="31" t="n">
        <v>120</v>
      </c>
      <c r="V176" s="2" t="inlineStr">
        <is>
          <t>Etilbenceno - aire</t>
        </is>
      </c>
      <c r="W176" s="71">
        <f>N176/((0.1*O176)*T176)</f>
        <v/>
      </c>
      <c r="X176" s="71">
        <f>N176/(0.1*Q176*T176)</f>
        <v/>
      </c>
      <c r="Y176" s="88">
        <f>N176/(0.1*O176)</f>
        <v/>
      </c>
      <c r="Z176" s="88">
        <f>N176/(0.1*Q176)</f>
        <v/>
      </c>
      <c r="AA176" s="90">
        <f>N176/AB176</f>
        <v/>
      </c>
      <c r="AB176" s="31">
        <f>T176*480</f>
        <v/>
      </c>
      <c r="AC176" s="88">
        <f>AA176/O176</f>
        <v/>
      </c>
      <c r="AD176" s="88">
        <f>AA176/Q176</f>
        <v/>
      </c>
      <c r="AE176" s="88">
        <f>((N176/(T176*U176))/O176)</f>
        <v/>
      </c>
      <c r="AF176" s="88">
        <f>((N176/(T176*U176))/Q176)</f>
        <v/>
      </c>
      <c r="AG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26" t="inlineStr">
        <is>
          <t>0,01-0,2</t>
        </is>
      </c>
      <c r="J177" s="27" t="inlineStr">
        <is>
          <t>0,01-0,2 (MT044)</t>
        </is>
      </c>
      <c r="K177" s="27" t="inlineStr">
        <is>
          <t>NIOSH 1501</t>
        </is>
      </c>
      <c r="L177" s="31" t="n">
        <v>0.2</v>
      </c>
      <c r="N177" s="75" t="n">
        <v>10</v>
      </c>
      <c r="O177" t="n">
        <v>221</v>
      </c>
      <c r="P177" s="18" t="n">
        <v>442</v>
      </c>
      <c r="T177" s="31" t="n">
        <v>0.2</v>
      </c>
      <c r="U177" s="31" t="n">
        <v>120</v>
      </c>
      <c r="V177" s="2" t="inlineStr">
        <is>
          <t>Xilenos (mezcla de isómeros) - aire</t>
        </is>
      </c>
      <c r="W177" s="71">
        <f>N177/((0.1*O177)*T177)</f>
        <v/>
      </c>
      <c r="X177" s="71">
        <f>N177/(0.1*Q177*T177)</f>
        <v/>
      </c>
      <c r="Y177" s="88">
        <f>N177/(0.1*O177)</f>
        <v/>
      </c>
      <c r="Z177" s="88">
        <f>N177/(0.1*Q177)</f>
        <v/>
      </c>
      <c r="AA177" s="90">
        <f>N177/AB177</f>
        <v/>
      </c>
      <c r="AB177" s="31">
        <f>T177*480</f>
        <v/>
      </c>
      <c r="AC177" s="88">
        <f>AA177/O177</f>
        <v/>
      </c>
      <c r="AD177" s="88">
        <f>AA177/Q177</f>
        <v/>
      </c>
      <c r="AE177" s="88">
        <f>((N177/(T177*U177))/O177)</f>
        <v/>
      </c>
      <c r="AF177" s="88">
        <f>((N177/(T177*U177))/Q177)</f>
        <v/>
      </c>
      <c r="AG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26" t="inlineStr">
        <is>
          <t>0,01-0,2</t>
        </is>
      </c>
      <c r="J178" s="27" t="inlineStr">
        <is>
          <t>0,01-0,2 (MT044)</t>
        </is>
      </c>
      <c r="K178" s="27" t="inlineStr">
        <is>
          <t>NIOSH 1501</t>
        </is>
      </c>
      <c r="L178" s="31" t="n">
        <v>0.2</v>
      </c>
      <c r="N178" s="75" t="n">
        <v>10</v>
      </c>
      <c r="O178" t="n">
        <v>221</v>
      </c>
      <c r="P178" s="18" t="n">
        <v>442</v>
      </c>
      <c r="T178" s="31" t="n">
        <v>0.2</v>
      </c>
      <c r="U178" s="31" t="n">
        <v>120</v>
      </c>
      <c r="V178" s="2" t="inlineStr">
        <is>
          <t>Xilenos (mezcla de isómeros) - aire</t>
        </is>
      </c>
      <c r="W178" s="71">
        <f>N178/((0.1*O178)*T178)</f>
        <v/>
      </c>
      <c r="X178" s="71">
        <f>N178/(0.1*Q178*T178)</f>
        <v/>
      </c>
      <c r="Y178" s="88">
        <f>N178/(0.1*O178)</f>
        <v/>
      </c>
      <c r="Z178" s="88">
        <f>N178/(0.1*Q178)</f>
        <v/>
      </c>
      <c r="AA178" s="90">
        <f>N178/AB178</f>
        <v/>
      </c>
      <c r="AB178" s="31">
        <f>T178*480</f>
        <v/>
      </c>
      <c r="AC178" s="88">
        <f>AA178/O178</f>
        <v/>
      </c>
      <c r="AD178" s="88">
        <f>AA178/Q178</f>
        <v/>
      </c>
      <c r="AE178" s="88">
        <f>((N178/(T178*U178))/O178)</f>
        <v/>
      </c>
      <c r="AF178" s="88">
        <f>((N178/(T178*U178))/Q178)</f>
        <v/>
      </c>
      <c r="AG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26" t="inlineStr">
        <is>
          <t>0,01-0,2</t>
        </is>
      </c>
      <c r="J179" s="27" t="inlineStr">
        <is>
          <t>0,01-0,2 (MT044)</t>
        </is>
      </c>
      <c r="K179" s="27" t="inlineStr">
        <is>
          <t>NIOSH 1501</t>
        </is>
      </c>
      <c r="L179" s="31" t="n">
        <v>0.2</v>
      </c>
      <c r="N179" s="75" t="n">
        <v>10</v>
      </c>
      <c r="O179" t="n">
        <v>221</v>
      </c>
      <c r="P179" s="18" t="n">
        <v>442</v>
      </c>
      <c r="T179" s="31" t="n">
        <v>0.2</v>
      </c>
      <c r="U179" s="31" t="n">
        <v>120</v>
      </c>
      <c r="V179" s="2" t="inlineStr">
        <is>
          <t>Xilenos (mezcla de isómeros) - aire</t>
        </is>
      </c>
      <c r="W179" s="71">
        <f>N179/((0.1*O179)*T179)</f>
        <v/>
      </c>
      <c r="X179" s="71">
        <f>N179/(0.1*Q179*T179)</f>
        <v/>
      </c>
      <c r="Y179" s="88">
        <f>N179/(0.1*O179)</f>
        <v/>
      </c>
      <c r="Z179" s="88">
        <f>N179/(0.1*Q179)</f>
        <v/>
      </c>
      <c r="AA179" s="90">
        <f>N179/AB179</f>
        <v/>
      </c>
      <c r="AB179" s="31">
        <f>T179*480</f>
        <v/>
      </c>
      <c r="AC179" s="88">
        <f>AA179/O179</f>
        <v/>
      </c>
      <c r="AD179" s="88">
        <f>AA179/Q179</f>
        <v/>
      </c>
      <c r="AE179" s="88">
        <f>((N179/(T179*U179))/O179)</f>
        <v/>
      </c>
      <c r="AF179" s="88">
        <f>((N179/(T179*U179))/Q179)</f>
        <v/>
      </c>
      <c r="AG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26" t="inlineStr">
        <is>
          <t>0,01-0,2</t>
        </is>
      </c>
      <c r="J180" s="27" t="inlineStr">
        <is>
          <t>0,01-0,2 (MT044)</t>
        </is>
      </c>
      <c r="K180" s="27" t="inlineStr">
        <is>
          <t>NIOSH 1501</t>
        </is>
      </c>
      <c r="L180" s="31" t="n">
        <v>0.2</v>
      </c>
      <c r="N180" s="75" t="n">
        <v>10</v>
      </c>
      <c r="O180" t="n">
        <v>221</v>
      </c>
      <c r="P180" s="18" t="n">
        <v>442</v>
      </c>
      <c r="T180" s="31" t="n">
        <v>0.2</v>
      </c>
      <c r="U180" s="31" t="n">
        <v>120</v>
      </c>
      <c r="V180" s="2" t="inlineStr">
        <is>
          <t>Xilenos (mezcla de isómeros) - aire</t>
        </is>
      </c>
      <c r="W180" s="71">
        <f>N180/((0.1*O180)*T180)</f>
        <v/>
      </c>
      <c r="X180" s="71">
        <f>N180/(0.1*Q180*T180)</f>
        <v/>
      </c>
      <c r="Y180" s="88">
        <f>N180/(0.1*O180)</f>
        <v/>
      </c>
      <c r="Z180" s="88">
        <f>N180/(0.1*Q180)</f>
        <v/>
      </c>
      <c r="AA180" s="90">
        <f>N180/AB180</f>
        <v/>
      </c>
      <c r="AB180" s="31">
        <f>T180*480</f>
        <v/>
      </c>
      <c r="AC180" s="88">
        <f>AA180/O180</f>
        <v/>
      </c>
      <c r="AD180" s="88">
        <f>AA180/Q180</f>
        <v/>
      </c>
      <c r="AE180" s="88">
        <f>((N180/(T180*U180))/O180)</f>
        <v/>
      </c>
      <c r="AF180" s="88">
        <f>((N180/(T180*U180))/Q180)</f>
        <v/>
      </c>
      <c r="AG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26" t="inlineStr">
        <is>
          <t>0,01-0,2</t>
        </is>
      </c>
      <c r="J181" s="27" t="inlineStr">
        <is>
          <t>0,01-0,2 (MT044)</t>
        </is>
      </c>
      <c r="K181" s="27" t="inlineStr">
        <is>
          <t>NIOSH 1500</t>
        </is>
      </c>
      <c r="L181" s="31" t="n">
        <v>0.2</v>
      </c>
      <c r="N181" s="75" t="n">
        <v>10</v>
      </c>
      <c r="O181" t="n">
        <v>1065</v>
      </c>
      <c r="T181" s="31" t="n">
        <v>0.2</v>
      </c>
      <c r="U181" s="31" t="n">
        <v>120</v>
      </c>
      <c r="V181" s="2" t="inlineStr">
        <is>
          <t>Nonano, todos los isómeros - aire</t>
        </is>
      </c>
      <c r="W181" s="71">
        <f>N181/((0.1*O181)*T181)</f>
        <v/>
      </c>
      <c r="X181" s="71">
        <f>N181/(0.1*Q181*T181)</f>
        <v/>
      </c>
      <c r="Y181" s="88">
        <f>N181/(0.1*O181)</f>
        <v/>
      </c>
      <c r="Z181" s="88">
        <f>N181/(0.1*Q181)</f>
        <v/>
      </c>
      <c r="AA181" s="90">
        <f>N181/AB181</f>
        <v/>
      </c>
      <c r="AB181" s="31">
        <f>T181*480</f>
        <v/>
      </c>
      <c r="AC181" s="88">
        <f>AA181/O181</f>
        <v/>
      </c>
      <c r="AD181" s="88">
        <f>AA181/Q181</f>
        <v/>
      </c>
      <c r="AE181" s="88">
        <f>((N181/(T181*U181))/O181)</f>
        <v/>
      </c>
      <c r="AF181" s="88">
        <f>((N181/(T181*U181))/Q181)</f>
        <v/>
      </c>
      <c r="AG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26" t="inlineStr">
        <is>
          <t>0,01-0,2</t>
        </is>
      </c>
      <c r="J182" s="27" t="inlineStr">
        <is>
          <t>0,01-0,2 (MT044)</t>
        </is>
      </c>
      <c r="K182" s="27" t="inlineStr">
        <is>
          <t>NIOSH 1500</t>
        </is>
      </c>
      <c r="L182" s="31" t="n">
        <v>0.2</v>
      </c>
      <c r="N182" s="75" t="n">
        <v>10</v>
      </c>
      <c r="O182" t="n">
        <v>1065</v>
      </c>
      <c r="T182" s="31" t="n">
        <v>0.2</v>
      </c>
      <c r="U182" s="31" t="n">
        <v>120</v>
      </c>
      <c r="V182" s="2" t="inlineStr">
        <is>
          <t>Nonano, todos los isómeros - aire</t>
        </is>
      </c>
      <c r="W182" s="71">
        <f>N182/((0.1*O182)*T182)</f>
        <v/>
      </c>
      <c r="X182" s="71">
        <f>N182/(0.1*Q182*T182)</f>
        <v/>
      </c>
      <c r="Y182" s="88">
        <f>N182/(0.1*O182)</f>
        <v/>
      </c>
      <c r="Z182" s="88">
        <f>N182/(0.1*Q182)</f>
        <v/>
      </c>
      <c r="AA182" s="90">
        <f>N182/AB182</f>
        <v/>
      </c>
      <c r="AB182" s="31">
        <f>T182*480</f>
        <v/>
      </c>
      <c r="AC182" s="88">
        <f>AA182/O182</f>
        <v/>
      </c>
      <c r="AD182" s="88">
        <f>AA182/Q182</f>
        <v/>
      </c>
      <c r="AE182" s="88">
        <f>((N182/(T182*U182))/O182)</f>
        <v/>
      </c>
      <c r="AF182" s="88">
        <f>((N182/(T182*U182))/Q182)</f>
        <v/>
      </c>
      <c r="AG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26" t="inlineStr">
        <is>
          <t>0,01-0,2</t>
        </is>
      </c>
      <c r="J183" s="27" t="inlineStr">
        <is>
          <t>0,01-0,2 (MT044)</t>
        </is>
      </c>
      <c r="K183" s="27" t="inlineStr">
        <is>
          <t>NIOSH 1500</t>
        </is>
      </c>
      <c r="L183" s="31" t="n">
        <v>0.2</v>
      </c>
      <c r="N183" s="75" t="n">
        <v>10</v>
      </c>
      <c r="O183" t="n">
        <v>1065</v>
      </c>
      <c r="T183" s="31" t="n">
        <v>0.2</v>
      </c>
      <c r="U183" s="31" t="n">
        <v>120</v>
      </c>
      <c r="V183" s="2" t="inlineStr">
        <is>
          <t>Nonano, todos los isómeros - aire</t>
        </is>
      </c>
      <c r="W183" s="71">
        <f>N183/((0.1*O183)*T183)</f>
        <v/>
      </c>
      <c r="X183" s="71">
        <f>N183/(0.1*Q183*T183)</f>
        <v/>
      </c>
      <c r="Y183" s="88">
        <f>N183/(0.1*O183)</f>
        <v/>
      </c>
      <c r="Z183" s="88">
        <f>N183/(0.1*Q183)</f>
        <v/>
      </c>
      <c r="AA183" s="90">
        <f>N183/AB183</f>
        <v/>
      </c>
      <c r="AB183" s="31">
        <f>T183*480</f>
        <v/>
      </c>
      <c r="AC183" s="88">
        <f>AA183/O183</f>
        <v/>
      </c>
      <c r="AD183" s="88">
        <f>AA183/Q183</f>
        <v/>
      </c>
      <c r="AE183" s="88">
        <f>((N183/(T183*U183))/O183)</f>
        <v/>
      </c>
      <c r="AF183" s="88">
        <f>((N183/(T183*U183))/Q183)</f>
        <v/>
      </c>
      <c r="AG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26" t="inlineStr">
        <is>
          <t>0,01-0,2</t>
        </is>
      </c>
      <c r="J184" s="27" t="inlineStr">
        <is>
          <t>0,01-0,2 (MT044)</t>
        </is>
      </c>
      <c r="K184" s="27" t="inlineStr">
        <is>
          <t>NIOSH 1500</t>
        </is>
      </c>
      <c r="L184" s="31" t="n">
        <v>0.2</v>
      </c>
      <c r="N184" s="75" t="n">
        <v>10</v>
      </c>
      <c r="O184" t="n">
        <v>1065</v>
      </c>
      <c r="T184" s="31" t="n">
        <v>0.2</v>
      </c>
      <c r="U184" s="31" t="n">
        <v>120</v>
      </c>
      <c r="V184" s="2" t="inlineStr">
        <is>
          <t>Nonano, todos los isómeros - aire</t>
        </is>
      </c>
      <c r="W184" s="71">
        <f>N184/((0.1*O184)*T184)</f>
        <v/>
      </c>
      <c r="X184" s="71">
        <f>N184/(0.1*Q184*T184)</f>
        <v/>
      </c>
      <c r="Y184" s="88">
        <f>N184/(0.1*O184)</f>
        <v/>
      </c>
      <c r="Z184" s="88">
        <f>N184/(0.1*Q184)</f>
        <v/>
      </c>
      <c r="AA184" s="90">
        <f>N184/AB184</f>
        <v/>
      </c>
      <c r="AB184" s="31">
        <f>T184*480</f>
        <v/>
      </c>
      <c r="AC184" s="88">
        <f>AA184/O184</f>
        <v/>
      </c>
      <c r="AD184" s="88">
        <f>AA184/Q184</f>
        <v/>
      </c>
      <c r="AE184" s="88">
        <f>((N184/(T184*U184))/O184)</f>
        <v/>
      </c>
      <c r="AF184" s="88">
        <f>((N184/(T184*U184))/Q184)</f>
        <v/>
      </c>
      <c r="AG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t="n">
        <v>0.2</v>
      </c>
      <c r="J185" s="27" t="inlineStr">
        <is>
          <t>0,2 (MT044)</t>
        </is>
      </c>
      <c r="K185" s="27" t="inlineStr">
        <is>
          <t>OSHA PV 2042</t>
        </is>
      </c>
      <c r="L185" s="31" t="n">
        <v>0.2</v>
      </c>
      <c r="N185" s="75" t="n">
        <v>10</v>
      </c>
      <c r="O185" s="18" t="n">
        <v>95</v>
      </c>
      <c r="T185" s="31" t="n">
        <v>0.2</v>
      </c>
      <c r="U185" s="31" t="n">
        <v>120</v>
      </c>
      <c r="V185" s="2" t="inlineStr">
        <is>
          <t>5-Metilhexan-2-ona - aire</t>
        </is>
      </c>
      <c r="W185" s="71">
        <f>N185/((0.1*O185)*T185)</f>
        <v/>
      </c>
      <c r="X185" s="71">
        <f>N185/(0.1*Q185*T185)</f>
        <v/>
      </c>
      <c r="Y185" s="88">
        <f>N185/(0.1*O185)</f>
        <v/>
      </c>
      <c r="Z185" s="88">
        <f>N185/(0.1*Q185)</f>
        <v/>
      </c>
      <c r="AA185" s="90">
        <f>N185/AB185</f>
        <v/>
      </c>
      <c r="AB185" s="31">
        <f>T185*480</f>
        <v/>
      </c>
      <c r="AC185" s="88">
        <f>AA185/O185</f>
        <v/>
      </c>
      <c r="AD185" s="88">
        <f>AA185/Q185</f>
        <v/>
      </c>
      <c r="AE185" s="88">
        <f>((N185/(T185*U185))/O185)</f>
        <v/>
      </c>
      <c r="AF185" s="88">
        <f>((N185/(T185*U185))/Q185)</f>
        <v/>
      </c>
      <c r="AG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t="n">
        <v>0.2</v>
      </c>
      <c r="J186" s="27" t="inlineStr">
        <is>
          <t>0,2 (MT044)</t>
        </is>
      </c>
      <c r="K186" s="27" t="inlineStr">
        <is>
          <t>OSHA PV 2042</t>
        </is>
      </c>
      <c r="L186" s="31" t="n">
        <v>0.2</v>
      </c>
      <c r="N186" s="75" t="n">
        <v>10</v>
      </c>
      <c r="O186" s="18" t="n">
        <v>95</v>
      </c>
      <c r="T186" s="31" t="n">
        <v>0.2</v>
      </c>
      <c r="U186" s="31" t="n">
        <v>120</v>
      </c>
      <c r="V186" s="2" t="inlineStr">
        <is>
          <t>5-Metilhexan-2-ona - aire</t>
        </is>
      </c>
      <c r="W186" s="71">
        <f>N186/((0.1*O186)*T186)</f>
        <v/>
      </c>
      <c r="X186" s="71">
        <f>N186/(0.1*Q186*T186)</f>
        <v/>
      </c>
      <c r="Y186" s="88">
        <f>N186/(0.1*O186)</f>
        <v/>
      </c>
      <c r="Z186" s="88">
        <f>N186/(0.1*Q186)</f>
        <v/>
      </c>
      <c r="AA186" s="90">
        <f>N186/AB186</f>
        <v/>
      </c>
      <c r="AB186" s="31">
        <f>T186*480</f>
        <v/>
      </c>
      <c r="AC186" s="88">
        <f>AA186/O186</f>
        <v/>
      </c>
      <c r="AD186" s="88">
        <f>AA186/Q186</f>
        <v/>
      </c>
      <c r="AE186" s="88">
        <f>((N186/(T186*U186))/O186)</f>
        <v/>
      </c>
      <c r="AF186" s="88">
        <f>((N186/(T186*U186))/Q186)</f>
        <v/>
      </c>
      <c r="AG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26" t="inlineStr">
        <is>
          <t>0,01-0,2</t>
        </is>
      </c>
      <c r="J187" s="27" t="inlineStr">
        <is>
          <t>0,01-0,2 (MT044)</t>
        </is>
      </c>
      <c r="K187" s="27" t="inlineStr">
        <is>
          <t>NIOSH 1402</t>
        </is>
      </c>
      <c r="L187" s="31" t="n">
        <v>0.2</v>
      </c>
      <c r="N187" s="75" t="n">
        <v>100</v>
      </c>
      <c r="O187" t="n">
        <v>241</v>
      </c>
      <c r="T187" s="31" t="n">
        <v>0.2</v>
      </c>
      <c r="U187" s="31" t="n">
        <v>120</v>
      </c>
      <c r="V187" s="2" t="inlineStr">
        <is>
          <t>Diacetona alcohol - aire</t>
        </is>
      </c>
      <c r="W187" s="71">
        <f>N187/((0.1*O187)*T187)</f>
        <v/>
      </c>
      <c r="X187" s="71">
        <f>N187/(0.1*Q187*T187)</f>
        <v/>
      </c>
      <c r="Y187" s="88">
        <f>N187/(0.1*O187)</f>
        <v/>
      </c>
      <c r="Z187" s="88">
        <f>N187/(0.1*Q187)</f>
        <v/>
      </c>
      <c r="AA187" s="90">
        <f>N187/AB187</f>
        <v/>
      </c>
      <c r="AB187" s="31">
        <f>T187*480</f>
        <v/>
      </c>
      <c r="AC187" s="88">
        <f>AA187/O187</f>
        <v/>
      </c>
      <c r="AD187" s="88">
        <f>AA187/Q187</f>
        <v/>
      </c>
      <c r="AE187" s="88">
        <f>((N187/(T187*U187))/O187)</f>
        <v/>
      </c>
      <c r="AF187" s="88">
        <f>((N187/(T187*U187))/Q187)</f>
        <v/>
      </c>
      <c r="AG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26" t="inlineStr">
        <is>
          <t>0,01-0,2</t>
        </is>
      </c>
      <c r="J188" s="27" t="inlineStr">
        <is>
          <t>0,01-0,2 (MT044)</t>
        </is>
      </c>
      <c r="K188" s="27" t="inlineStr">
        <is>
          <t>NIOSH 1402</t>
        </is>
      </c>
      <c r="L188" s="31" t="n">
        <v>0.2</v>
      </c>
      <c r="N188" s="75" t="n">
        <v>100</v>
      </c>
      <c r="O188" t="n">
        <v>241</v>
      </c>
      <c r="T188" s="31" t="n">
        <v>0.2</v>
      </c>
      <c r="U188" s="31" t="n">
        <v>120</v>
      </c>
      <c r="V188" s="2" t="inlineStr">
        <is>
          <t>Diacetona alcohol - aire</t>
        </is>
      </c>
      <c r="W188" s="71">
        <f>N188/((0.1*O188)*T188)</f>
        <v/>
      </c>
      <c r="X188" s="71">
        <f>N188/(0.1*Q188*T188)</f>
        <v/>
      </c>
      <c r="Y188" s="88">
        <f>N188/(0.1*O188)</f>
        <v/>
      </c>
      <c r="Z188" s="88">
        <f>N188/(0.1*Q188)</f>
        <v/>
      </c>
      <c r="AA188" s="90">
        <f>N188/AB188</f>
        <v/>
      </c>
      <c r="AB188" s="31">
        <f>T188*480</f>
        <v/>
      </c>
      <c r="AC188" s="88">
        <f>AA188/O188</f>
        <v/>
      </c>
      <c r="AD188" s="88">
        <f>AA188/Q188</f>
        <v/>
      </c>
      <c r="AE188" s="88">
        <f>((N188/(T188*U188))/O188)</f>
        <v/>
      </c>
      <c r="AF188" s="88">
        <f>((N188/(T188*U188))/Q188)</f>
        <v/>
      </c>
      <c r="AG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26" t="inlineStr">
        <is>
          <t>0,01-0,2</t>
        </is>
      </c>
      <c r="J189" s="27" t="inlineStr">
        <is>
          <t>0,01-0,2 (MT044)</t>
        </is>
      </c>
      <c r="K189" s="27" t="inlineStr">
        <is>
          <t>NIOSH 1501</t>
        </is>
      </c>
      <c r="L189" s="31" t="n">
        <v>0.2</v>
      </c>
      <c r="N189" s="75" t="n">
        <v>10</v>
      </c>
      <c r="O189" t="n">
        <v>86</v>
      </c>
      <c r="P189" t="n">
        <v>172</v>
      </c>
      <c r="T189" s="31" t="n">
        <v>0.2</v>
      </c>
      <c r="U189" s="31" t="n">
        <v>120</v>
      </c>
      <c r="V189" s="2" t="inlineStr">
        <is>
          <t>Estireno - aire</t>
        </is>
      </c>
      <c r="W189" s="71">
        <f>N189/((0.1*O189)*T189)</f>
        <v/>
      </c>
      <c r="X189" s="71">
        <f>N189/(0.1*Q189*T189)</f>
        <v/>
      </c>
      <c r="Y189" s="88">
        <f>N189/(0.1*O189)</f>
        <v/>
      </c>
      <c r="Z189" s="88">
        <f>N189/(0.1*Q189)</f>
        <v/>
      </c>
      <c r="AA189" s="90">
        <f>N189/AB189</f>
        <v/>
      </c>
      <c r="AB189" s="31">
        <f>T189*480</f>
        <v/>
      </c>
      <c r="AC189" s="88">
        <f>AA189/O189</f>
        <v/>
      </c>
      <c r="AD189" s="88">
        <f>AA189/Q189</f>
        <v/>
      </c>
      <c r="AE189" s="88">
        <f>((N189/(T189*U189))/O189)</f>
        <v/>
      </c>
      <c r="AF189" s="88">
        <f>((N189/(T189*U189))/Q189)</f>
        <v/>
      </c>
      <c r="AG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26" t="inlineStr">
        <is>
          <t>0,01-0,2</t>
        </is>
      </c>
      <c r="J190" s="27" t="inlineStr">
        <is>
          <t>0,01-0,2 (MT044)</t>
        </is>
      </c>
      <c r="K190" s="27" t="inlineStr">
        <is>
          <t>NIOSH 1501</t>
        </is>
      </c>
      <c r="L190" s="31" t="n">
        <v>0.2</v>
      </c>
      <c r="N190" s="79" t="n">
        <v>10</v>
      </c>
      <c r="O190" t="n">
        <v>86</v>
      </c>
      <c r="P190" t="n">
        <v>172</v>
      </c>
      <c r="T190" s="31" t="n">
        <v>0.2</v>
      </c>
      <c r="U190" s="31" t="n">
        <v>120</v>
      </c>
      <c r="V190" s="2" t="inlineStr">
        <is>
          <t>Estireno - aire</t>
        </is>
      </c>
      <c r="W190" s="71">
        <f>N190/((0.1*O190)*T190)</f>
        <v/>
      </c>
      <c r="X190" s="71">
        <f>N190/(0.1*Q190*T190)</f>
        <v/>
      </c>
      <c r="Y190" s="88">
        <f>N190/(0.1*O190)</f>
        <v/>
      </c>
      <c r="Z190" s="88">
        <f>N190/(0.1*Q190)</f>
        <v/>
      </c>
      <c r="AA190" s="90">
        <f>N190/AB190</f>
        <v/>
      </c>
      <c r="AB190" s="31">
        <f>T190*480</f>
        <v/>
      </c>
      <c r="AC190" s="88">
        <f>AA190/O190</f>
        <v/>
      </c>
      <c r="AD190" s="88">
        <f>AA190/Q190</f>
        <v/>
      </c>
      <c r="AE190" s="88">
        <f>((N190/(T190*U190))/O190)</f>
        <v/>
      </c>
      <c r="AF190" s="88">
        <f>((N190/(T190*U190))/Q190)</f>
        <v/>
      </c>
      <c r="AG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26" t="inlineStr">
        <is>
          <t>0,01-0,2</t>
        </is>
      </c>
      <c r="J191" s="27" t="inlineStr">
        <is>
          <t>0,01-0,2 (MT044)</t>
        </is>
      </c>
      <c r="K191" s="27" t="inlineStr">
        <is>
          <t>NIOSH 1501</t>
        </is>
      </c>
      <c r="L191" s="31" t="n">
        <v>0.2</v>
      </c>
      <c r="N191" s="79" t="n">
        <v>10</v>
      </c>
      <c r="O191" t="n">
        <v>86</v>
      </c>
      <c r="P191" t="n">
        <v>172</v>
      </c>
      <c r="T191" s="31" t="n">
        <v>0.2</v>
      </c>
      <c r="U191" s="31" t="n">
        <v>120</v>
      </c>
      <c r="V191" s="2" t="inlineStr">
        <is>
          <t>Estireno - aire</t>
        </is>
      </c>
      <c r="W191" s="71">
        <f>N191/((0.1*O191)*T191)</f>
        <v/>
      </c>
      <c r="X191" s="71">
        <f>N191/(0.1*Q191*T191)</f>
        <v/>
      </c>
      <c r="Y191" s="88">
        <f>N191/(0.1*O191)</f>
        <v/>
      </c>
      <c r="Z191" s="88">
        <f>N191/(0.1*Q191)</f>
        <v/>
      </c>
      <c r="AA191" s="90">
        <f>N191/AB191</f>
        <v/>
      </c>
      <c r="AB191" s="31">
        <f>T191*480</f>
        <v/>
      </c>
      <c r="AC191" s="88">
        <f>AA191/O191</f>
        <v/>
      </c>
      <c r="AD191" s="88">
        <f>AA191/Q191</f>
        <v/>
      </c>
      <c r="AE191" s="88">
        <f>((N191/(T191*U191))/O191)</f>
        <v/>
      </c>
      <c r="AF191" s="88">
        <f>((N191/(T191*U191))/Q191)</f>
        <v/>
      </c>
      <c r="AG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26" t="inlineStr">
        <is>
          <t>0,01-0,2</t>
        </is>
      </c>
      <c r="J192" s="27" t="inlineStr">
        <is>
          <t>0,01-0,2 (MT044)</t>
        </is>
      </c>
      <c r="K192" s="27" t="inlineStr">
        <is>
          <t>NIOSH 1501</t>
        </is>
      </c>
      <c r="L192" s="31" t="n">
        <v>0.2</v>
      </c>
      <c r="N192" s="75" t="n">
        <v>10</v>
      </c>
      <c r="O192" t="n">
        <v>86</v>
      </c>
      <c r="P192" t="n">
        <v>172</v>
      </c>
      <c r="T192" s="31" t="n">
        <v>0.2</v>
      </c>
      <c r="U192" s="31" t="n">
        <v>120</v>
      </c>
      <c r="V192" s="2" t="inlineStr">
        <is>
          <t>Estireno - aire</t>
        </is>
      </c>
      <c r="W192" s="71">
        <f>N192/((0.1*O192)*T192)</f>
        <v/>
      </c>
      <c r="X192" s="71">
        <f>N192/(0.1*Q192*T192)</f>
        <v/>
      </c>
      <c r="Y192" s="88">
        <f>N192/(0.1*O192)</f>
        <v/>
      </c>
      <c r="Z192" s="88">
        <f>N192/(0.1*Q192)</f>
        <v/>
      </c>
      <c r="AA192" s="90">
        <f>N192/AB192</f>
        <v/>
      </c>
      <c r="AB192" s="31">
        <f>T192*480</f>
        <v/>
      </c>
      <c r="AC192" s="88">
        <f>AA192/O192</f>
        <v/>
      </c>
      <c r="AD192" s="88">
        <f>AA192/Q192</f>
        <v/>
      </c>
      <c r="AE192" s="88">
        <f>((N192/(T192*U192))/O192)</f>
        <v/>
      </c>
      <c r="AF192" s="88">
        <f>((N192/(T192*U192))/Q192)</f>
        <v/>
      </c>
      <c r="AG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26" t="inlineStr">
        <is>
          <t>0,01-0,2</t>
        </is>
      </c>
      <c r="J193" s="27" t="inlineStr">
        <is>
          <t>0,01-0,2 (MT044)</t>
        </is>
      </c>
      <c r="K193" s="27" t="inlineStr">
        <is>
          <t>NIOSH 1450</t>
        </is>
      </c>
      <c r="L193" s="31" t="n">
        <v>0.2</v>
      </c>
      <c r="N193" s="75" t="n">
        <v>25</v>
      </c>
      <c r="O193" t="n">
        <v>11</v>
      </c>
      <c r="T193" s="31" t="n">
        <v>0.2</v>
      </c>
      <c r="U193" s="31" t="n">
        <v>120</v>
      </c>
      <c r="V193" s="2" t="inlineStr">
        <is>
          <t>Acetato de 2-etoxietilo - aire</t>
        </is>
      </c>
      <c r="W193" s="71">
        <f>N193/((0.1*O193)*T193)</f>
        <v/>
      </c>
      <c r="X193" s="71">
        <f>N193/(0.1*Q193*T193)</f>
        <v/>
      </c>
      <c r="Y193" s="88">
        <f>N193/(0.1*O193)</f>
        <v/>
      </c>
      <c r="Z193" s="88">
        <f>N193/(0.1*Q193)</f>
        <v/>
      </c>
      <c r="AA193" s="90">
        <f>N193/AB193</f>
        <v/>
      </c>
      <c r="AB193" s="31">
        <f>T193*480</f>
        <v/>
      </c>
      <c r="AC193" s="88">
        <f>AA193/O193</f>
        <v/>
      </c>
      <c r="AD193" s="88">
        <f>AA193/Q193</f>
        <v/>
      </c>
      <c r="AE193" s="88">
        <f>((N193/(T193*U193))/O193)</f>
        <v/>
      </c>
      <c r="AF193" s="88">
        <f>((N193/(T193*U193))/Q193)</f>
        <v/>
      </c>
      <c r="AG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26" t="inlineStr">
        <is>
          <t>0,01-0,2</t>
        </is>
      </c>
      <c r="J194" s="27" t="inlineStr">
        <is>
          <t>0,01-0,2 (MT044)</t>
        </is>
      </c>
      <c r="K194" s="27" t="inlineStr">
        <is>
          <t>NIOSH 1450</t>
        </is>
      </c>
      <c r="L194" s="31" t="n">
        <v>0.2</v>
      </c>
      <c r="N194" s="75" t="n">
        <v>25</v>
      </c>
      <c r="O194" t="n">
        <v>11</v>
      </c>
      <c r="T194" s="31" t="n">
        <v>0.2</v>
      </c>
      <c r="U194" s="31" t="n">
        <v>120</v>
      </c>
      <c r="V194" s="2" t="inlineStr">
        <is>
          <t>Acetato de 2-etoxietilo - aire</t>
        </is>
      </c>
      <c r="W194" s="71">
        <f>N194/((0.1*O194)*T194)</f>
        <v/>
      </c>
      <c r="X194" s="71">
        <f>N194/(0.1*Q194*T194)</f>
        <v/>
      </c>
      <c r="Y194" s="88">
        <f>N194/(0.1*O194)</f>
        <v/>
      </c>
      <c r="Z194" s="88">
        <f>N194/(0.1*Q194)</f>
        <v/>
      </c>
      <c r="AA194" s="90">
        <f>N194/AB194</f>
        <v/>
      </c>
      <c r="AB194" s="31">
        <f>T194*480</f>
        <v/>
      </c>
      <c r="AC194" s="88">
        <f>AA194/O194</f>
        <v/>
      </c>
      <c r="AD194" s="88">
        <f>AA194/Q194</f>
        <v/>
      </c>
      <c r="AE194" s="88">
        <f>((N194/(T194*U194))/O194)</f>
        <v/>
      </c>
      <c r="AF194" s="88">
        <f>((N194/(T194*U194))/Q194)</f>
        <v/>
      </c>
      <c r="AG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26" t="inlineStr">
        <is>
          <t>0,01-0,2</t>
        </is>
      </c>
      <c r="J195" s="27" t="inlineStr">
        <is>
          <t>0,01-0,2 (MT044)</t>
        </is>
      </c>
      <c r="K195" s="27" t="inlineStr">
        <is>
          <t>NIOSH 1501</t>
        </is>
      </c>
      <c r="L195" s="31" t="n">
        <v>0.2</v>
      </c>
      <c r="N195" s="75" t="n">
        <v>10</v>
      </c>
      <c r="O195" t="n">
        <v>50</v>
      </c>
      <c r="P195" t="n">
        <v>250</v>
      </c>
      <c r="T195" s="31" t="n">
        <v>0.2</v>
      </c>
      <c r="U195" s="31" t="n">
        <v>120</v>
      </c>
      <c r="V195" s="2" t="inlineStr">
        <is>
          <t>Cumeno - aire</t>
        </is>
      </c>
      <c r="W195" s="71">
        <f>N195/((0.1*O195)*T195)</f>
        <v/>
      </c>
      <c r="X195" s="71">
        <f>N195/(0.1*Q195*T195)</f>
        <v/>
      </c>
      <c r="Y195" s="88">
        <f>N195/(0.1*O195)</f>
        <v/>
      </c>
      <c r="Z195" s="88">
        <f>N195/(0.1*Q195)</f>
        <v/>
      </c>
      <c r="AA195" s="90">
        <f>N195/AB195</f>
        <v/>
      </c>
      <c r="AB195" s="31">
        <f>T195*480</f>
        <v/>
      </c>
      <c r="AC195" s="88">
        <f>AA195/O195</f>
        <v/>
      </c>
      <c r="AD195" s="88">
        <f>AA195/Q195</f>
        <v/>
      </c>
      <c r="AE195" s="88">
        <f>((N195/(T195*U195))/O195)</f>
        <v/>
      </c>
      <c r="AF195" s="88">
        <f>((N195/(T195*U195))/Q195)</f>
        <v/>
      </c>
      <c r="AG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26" t="inlineStr">
        <is>
          <t>0,01-0,2</t>
        </is>
      </c>
      <c r="J196" s="27" t="inlineStr">
        <is>
          <t>0,01-0,2 (MT044)</t>
        </is>
      </c>
      <c r="K196" s="27" t="inlineStr">
        <is>
          <t>NIOSH 1501</t>
        </is>
      </c>
      <c r="L196" s="31" t="n">
        <v>0.2</v>
      </c>
      <c r="N196" s="75" t="n">
        <v>10</v>
      </c>
      <c r="O196" t="n">
        <v>50</v>
      </c>
      <c r="P196" t="n">
        <v>250</v>
      </c>
      <c r="T196" s="31" t="n">
        <v>0.2</v>
      </c>
      <c r="U196" s="31" t="n">
        <v>120</v>
      </c>
      <c r="V196" s="2" t="inlineStr">
        <is>
          <t>Cumeno - aire</t>
        </is>
      </c>
      <c r="W196" s="71">
        <f>N196/((0.1*O196)*T196)</f>
        <v/>
      </c>
      <c r="X196" s="71">
        <f>N196/(0.1*Q196*T196)</f>
        <v/>
      </c>
      <c r="Y196" s="88">
        <f>N196/(0.1*O196)</f>
        <v/>
      </c>
      <c r="Z196" s="88">
        <f>N196/(0.1*Q196)</f>
        <v/>
      </c>
      <c r="AA196" s="90">
        <f>N196/AB196</f>
        <v/>
      </c>
      <c r="AB196" s="31">
        <f>T196*480</f>
        <v/>
      </c>
      <c r="AC196" s="88">
        <f>AA196/O196</f>
        <v/>
      </c>
      <c r="AD196" s="88">
        <f>AA196/Q196</f>
        <v/>
      </c>
      <c r="AE196" s="88">
        <f>((N196/(T196*U196))/O196)</f>
        <v/>
      </c>
      <c r="AF196" s="88">
        <f>((N196/(T196*U196))/Q196)</f>
        <v/>
      </c>
      <c r="AG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26" t="inlineStr">
        <is>
          <t>0,01-0,2</t>
        </is>
      </c>
      <c r="J197" s="27" t="inlineStr">
        <is>
          <t>0,01-0,2 (MT044)</t>
        </is>
      </c>
      <c r="K197" s="27" t="inlineStr">
        <is>
          <t>NIOSH 1501</t>
        </is>
      </c>
      <c r="L197" s="31" t="n">
        <v>0.2</v>
      </c>
      <c r="N197" s="75" t="n">
        <v>10</v>
      </c>
      <c r="O197" t="n">
        <v>50</v>
      </c>
      <c r="P197" t="n">
        <v>250</v>
      </c>
      <c r="T197" s="31" t="n">
        <v>0.2</v>
      </c>
      <c r="U197" s="31" t="n">
        <v>120</v>
      </c>
      <c r="V197" s="2" t="inlineStr">
        <is>
          <t>Cumeno - aire</t>
        </is>
      </c>
      <c r="W197" s="71">
        <f>N197/((0.1*O197)*T197)</f>
        <v/>
      </c>
      <c r="X197" s="71">
        <f>N197/(0.1*Q197*T197)</f>
        <v/>
      </c>
      <c r="Y197" s="88">
        <f>N197/(0.1*O197)</f>
        <v/>
      </c>
      <c r="Z197" s="88">
        <f>N197/(0.1*Q197)</f>
        <v/>
      </c>
      <c r="AA197" s="90">
        <f>N197/AB197</f>
        <v/>
      </c>
      <c r="AB197" s="31">
        <f>T197*480</f>
        <v/>
      </c>
      <c r="AC197" s="88">
        <f>AA197/O197</f>
        <v/>
      </c>
      <c r="AD197" s="88">
        <f>AA197/Q197</f>
        <v/>
      </c>
      <c r="AE197" s="88">
        <f>((N197/(T197*U197))/O197)</f>
        <v/>
      </c>
      <c r="AF197" s="88">
        <f>((N197/(T197*U197))/Q197)</f>
        <v/>
      </c>
      <c r="AG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26" t="inlineStr">
        <is>
          <t>0,01-0,2</t>
        </is>
      </c>
      <c r="J198" s="27" t="inlineStr">
        <is>
          <t>0,01-0,2 (MT044)</t>
        </is>
      </c>
      <c r="K198" s="27" t="inlineStr">
        <is>
          <t>NIOSH 1501</t>
        </is>
      </c>
      <c r="L198" s="31" t="n">
        <v>0.2</v>
      </c>
      <c r="N198" s="75" t="n">
        <v>10</v>
      </c>
      <c r="O198" t="n">
        <v>50</v>
      </c>
      <c r="P198" t="n">
        <v>250</v>
      </c>
      <c r="T198" s="31" t="n">
        <v>0.2</v>
      </c>
      <c r="U198" s="31" t="n">
        <v>120</v>
      </c>
      <c r="V198" s="2" t="inlineStr">
        <is>
          <t>Cumeno - aire</t>
        </is>
      </c>
      <c r="W198" s="71">
        <f>N198/((0.1*O198)*T198)</f>
        <v/>
      </c>
      <c r="X198" s="71">
        <f>N198/(0.1*Q198*T198)</f>
        <v/>
      </c>
      <c r="Y198" s="88">
        <f>N198/(0.1*O198)</f>
        <v/>
      </c>
      <c r="Z198" s="88">
        <f>N198/(0.1*Q198)</f>
        <v/>
      </c>
      <c r="AA198" s="90">
        <f>N198/AB198</f>
        <v/>
      </c>
      <c r="AB198" s="31">
        <f>T198*480</f>
        <v/>
      </c>
      <c r="AC198" s="88">
        <f>AA198/O198</f>
        <v/>
      </c>
      <c r="AD198" s="88">
        <f>AA198/Q198</f>
        <v/>
      </c>
      <c r="AE198" s="88">
        <f>((N198/(T198*U198))/O198)</f>
        <v/>
      </c>
      <c r="AF198" s="88">
        <f>((N198/(T198*U198))/Q198)</f>
        <v/>
      </c>
      <c r="AG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26" t="inlineStr">
        <is>
          <t>0,01-0,2</t>
        </is>
      </c>
      <c r="J199" s="27" t="inlineStr">
        <is>
          <t>0,01-0,2 (MT044)</t>
        </is>
      </c>
      <c r="K199" s="27" t="inlineStr">
        <is>
          <t>NIOSH 1300</t>
        </is>
      </c>
      <c r="L199" s="31" t="n">
        <v>0.2</v>
      </c>
      <c r="N199" s="75" t="n">
        <v>10</v>
      </c>
      <c r="O199" t="n">
        <v>41</v>
      </c>
      <c r="P199" s="18" t="n">
        <v>82</v>
      </c>
      <c r="T199" s="31" t="n">
        <v>0.2</v>
      </c>
      <c r="U199" s="31" t="n">
        <v>120</v>
      </c>
      <c r="V199" s="2" t="inlineStr">
        <is>
          <t>Ciclohexanona - aire</t>
        </is>
      </c>
      <c r="W199" s="71">
        <f>N199/((0.1*O199)*T199)</f>
        <v/>
      </c>
      <c r="X199" s="71">
        <f>N199/(0.1*Q199*T199)</f>
        <v/>
      </c>
      <c r="Y199" s="88">
        <f>N199/(0.1*O199)</f>
        <v/>
      </c>
      <c r="Z199" s="88">
        <f>N199/(0.1*Q199)</f>
        <v/>
      </c>
      <c r="AA199" s="90">
        <f>N199/AB199</f>
        <v/>
      </c>
      <c r="AB199" s="31">
        <f>T199*480</f>
        <v/>
      </c>
      <c r="AC199" s="88">
        <f>AA199/O199</f>
        <v/>
      </c>
      <c r="AD199" s="88">
        <f>AA199/Q199</f>
        <v/>
      </c>
      <c r="AE199" s="88">
        <f>((N199/(T199*U199))/O199)</f>
        <v/>
      </c>
      <c r="AF199" s="88">
        <f>((N199/(T199*U199))/Q199)</f>
        <v/>
      </c>
      <c r="AG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26" t="inlineStr">
        <is>
          <t>0,01-0,2</t>
        </is>
      </c>
      <c r="J200" s="27" t="inlineStr">
        <is>
          <t>0,01-0,2 (MT044)</t>
        </is>
      </c>
      <c r="K200" s="27" t="inlineStr">
        <is>
          <t>NIOSH 1300</t>
        </is>
      </c>
      <c r="L200" s="31" t="n">
        <v>0.2</v>
      </c>
      <c r="N200" s="75" t="n">
        <v>10</v>
      </c>
      <c r="O200" t="n">
        <v>41</v>
      </c>
      <c r="P200" s="18" t="n">
        <v>82</v>
      </c>
      <c r="T200" s="31" t="n">
        <v>0.2</v>
      </c>
      <c r="U200" s="31" t="n">
        <v>120</v>
      </c>
      <c r="V200" s="2" t="inlineStr">
        <is>
          <t>Ciclohexanona - aire</t>
        </is>
      </c>
      <c r="W200" s="71">
        <f>N200/((0.1*O200)*T200)</f>
        <v/>
      </c>
      <c r="X200" s="71">
        <f>N200/(0.1*Q200*T200)</f>
        <v/>
      </c>
      <c r="Y200" s="88">
        <f>N200/(0.1*O200)</f>
        <v/>
      </c>
      <c r="Z200" s="88">
        <f>N200/(0.1*Q200)</f>
        <v/>
      </c>
      <c r="AA200" s="90">
        <f>N200/AB200</f>
        <v/>
      </c>
      <c r="AB200" s="31">
        <f>T200*480</f>
        <v/>
      </c>
      <c r="AC200" s="88">
        <f>AA200/O200</f>
        <v/>
      </c>
      <c r="AD200" s="88">
        <f>AA200/Q200</f>
        <v/>
      </c>
      <c r="AE200" s="88">
        <f>((N200/(T200*U200))/O200)</f>
        <v/>
      </c>
      <c r="AF200" s="88">
        <f>((N200/(T200*U200))/Q200)</f>
        <v/>
      </c>
      <c r="AG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t="n">
        <v>0.05</v>
      </c>
      <c r="J201" s="27" t="inlineStr">
        <is>
          <t>0,05 (MT044)</t>
        </is>
      </c>
      <c r="K201" s="27" t="inlineStr">
        <is>
          <t>OSHA 1020</t>
        </is>
      </c>
      <c r="L201" s="31" t="n">
        <v>0.05</v>
      </c>
      <c r="N201" s="75" t="n">
        <v>10</v>
      </c>
      <c r="O201" s="18" t="n">
        <v>100</v>
      </c>
      <c r="T201" s="31" t="n">
        <v>0.05</v>
      </c>
      <c r="U201" s="31" t="n">
        <v>120</v>
      </c>
      <c r="V201" s="2" t="inlineStr">
        <is>
          <t>1,3,5-Trimetilbenceno - aire</t>
        </is>
      </c>
      <c r="W201" s="71">
        <f>N201/((0.1*O201)*T201)</f>
        <v/>
      </c>
      <c r="X201" s="71">
        <f>N201/(0.1*Q201*T201)</f>
        <v/>
      </c>
      <c r="Y201" s="88">
        <f>N201/(0.1*O201)</f>
        <v/>
      </c>
      <c r="Z201" s="88">
        <f>N201/(0.1*Q201)</f>
        <v/>
      </c>
      <c r="AA201" s="90">
        <f>N201/AB201</f>
        <v/>
      </c>
      <c r="AB201" s="31">
        <f>T201*480</f>
        <v/>
      </c>
      <c r="AC201" s="88">
        <f>AA201/O201</f>
        <v/>
      </c>
      <c r="AD201" s="88">
        <f>AA201/Q201</f>
        <v/>
      </c>
      <c r="AE201" s="88">
        <f>((N201/(T201*U201))/O201)</f>
        <v/>
      </c>
      <c r="AF201" s="88">
        <f>((N201/(T201*U201))/Q201)</f>
        <v/>
      </c>
      <c r="AG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t="n">
        <v>0.05</v>
      </c>
      <c r="J202" s="27" t="inlineStr">
        <is>
          <t>0,05 (MT044)</t>
        </is>
      </c>
      <c r="K202" s="27" t="inlineStr">
        <is>
          <t>OSHA 1020</t>
        </is>
      </c>
      <c r="L202" s="31" t="n">
        <v>0.05</v>
      </c>
      <c r="N202" s="75" t="n">
        <v>10</v>
      </c>
      <c r="O202" s="18" t="n">
        <v>100</v>
      </c>
      <c r="T202" s="31" t="n">
        <v>0.05</v>
      </c>
      <c r="U202" s="31" t="n">
        <v>120</v>
      </c>
      <c r="V202" s="2" t="inlineStr">
        <is>
          <t>1,3,5-Trimetilbenceno - aire</t>
        </is>
      </c>
      <c r="W202" s="71">
        <f>N202/((0.1*O202)*T202)</f>
        <v/>
      </c>
      <c r="X202" s="71">
        <f>N202/(0.1*Q202*T202)</f>
        <v/>
      </c>
      <c r="Y202" s="88">
        <f>N202/(0.1*O202)</f>
        <v/>
      </c>
      <c r="Z202" s="88">
        <f>N202/(0.1*Q202)</f>
        <v/>
      </c>
      <c r="AA202" s="90">
        <f>N202/AB202</f>
        <v/>
      </c>
      <c r="AB202" s="31">
        <f>T202*480</f>
        <v/>
      </c>
      <c r="AC202" s="88">
        <f>AA202/O202</f>
        <v/>
      </c>
      <c r="AD202" s="88">
        <f>AA202/Q202</f>
        <v/>
      </c>
      <c r="AE202" s="88">
        <f>((N202/(T202*U202))/O202)</f>
        <v/>
      </c>
      <c r="AF202" s="88">
        <f>((N202/(T202*U202))/Q202)</f>
        <v/>
      </c>
      <c r="AG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t="n">
        <v>0.05</v>
      </c>
      <c r="J203" s="27" t="inlineStr">
        <is>
          <t>0,05 (MT044)</t>
        </is>
      </c>
      <c r="K203" s="27" t="inlineStr">
        <is>
          <t>OSHA 1020</t>
        </is>
      </c>
      <c r="L203" s="31" t="n">
        <v>0.05</v>
      </c>
      <c r="N203" s="75" t="n">
        <v>10</v>
      </c>
      <c r="O203" s="18" t="n">
        <v>100</v>
      </c>
      <c r="T203" s="31" t="n">
        <v>0.05</v>
      </c>
      <c r="U203" s="31" t="n">
        <v>120</v>
      </c>
      <c r="V203" s="2" t="inlineStr">
        <is>
          <t>1,3,5-Trimetilbenceno - aire</t>
        </is>
      </c>
      <c r="W203" s="71">
        <f>N203/((0.1*O203)*T203)</f>
        <v/>
      </c>
      <c r="X203" s="71">
        <f>N203/(0.1*Q203*T203)</f>
        <v/>
      </c>
      <c r="Y203" s="88">
        <f>N203/(0.1*O203)</f>
        <v/>
      </c>
      <c r="Z203" s="88">
        <f>N203/(0.1*Q203)</f>
        <v/>
      </c>
      <c r="AA203" s="90">
        <f>N203/AB203</f>
        <v/>
      </c>
      <c r="AB203" s="31">
        <f>T203*480</f>
        <v/>
      </c>
      <c r="AC203" s="88">
        <f>AA203/O203</f>
        <v/>
      </c>
      <c r="AD203" s="88">
        <f>AA203/Q203</f>
        <v/>
      </c>
      <c r="AE203" s="88">
        <f>((N203/(T203*U203))/O203)</f>
        <v/>
      </c>
      <c r="AF203" s="88">
        <f>((N203/(T203*U203))/Q203)</f>
        <v/>
      </c>
      <c r="AG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t="n">
        <v>0.05</v>
      </c>
      <c r="J204" s="27" t="inlineStr">
        <is>
          <t>0,05 (MT044)</t>
        </is>
      </c>
      <c r="K204" s="27" t="inlineStr">
        <is>
          <t>OSHA 1020</t>
        </is>
      </c>
      <c r="L204" s="31" t="n">
        <v>0.05</v>
      </c>
      <c r="N204" s="75" t="n">
        <v>10</v>
      </c>
      <c r="O204" t="n">
        <v>100</v>
      </c>
      <c r="T204" s="31" t="n">
        <v>0.05</v>
      </c>
      <c r="U204" s="31" t="n">
        <v>120</v>
      </c>
      <c r="V204" s="2" t="inlineStr">
        <is>
          <t>1,3,5-Trimetilbenceno - aire</t>
        </is>
      </c>
      <c r="W204" s="71">
        <f>N204/((0.1*O204)*T204)</f>
        <v/>
      </c>
      <c r="X204" s="71">
        <f>N204/(0.1*Q204*T204)</f>
        <v/>
      </c>
      <c r="Y204" s="88">
        <f>N204/(0.1*O204)</f>
        <v/>
      </c>
      <c r="Z204" s="88">
        <f>N204/(0.1*Q204)</f>
        <v/>
      </c>
      <c r="AA204" s="90">
        <f>N204/AB204</f>
        <v/>
      </c>
      <c r="AB204" s="31">
        <f>T204*480</f>
        <v/>
      </c>
      <c r="AC204" s="88">
        <f>AA204/O204</f>
        <v/>
      </c>
      <c r="AD204" s="88">
        <f>AA204/Q204</f>
        <v/>
      </c>
      <c r="AE204" s="88">
        <f>((N204/(T204*U204))/O204)</f>
        <v/>
      </c>
      <c r="AF204" s="88">
        <f>((N204/(T204*U204))/Q204)</f>
        <v/>
      </c>
      <c r="AG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25" t="inlineStr">
        <is>
          <t>0,01-0,2</t>
        </is>
      </c>
      <c r="J205" s="27" t="inlineStr">
        <is>
          <t>0,01-0,2 (MT044)</t>
        </is>
      </c>
      <c r="K205" s="27" t="inlineStr">
        <is>
          <t>NIOSH 1300</t>
        </is>
      </c>
      <c r="L205" s="31" t="n">
        <v>0.2</v>
      </c>
      <c r="N205" s="75" t="n">
        <v>100</v>
      </c>
      <c r="O205" t="n">
        <v>148</v>
      </c>
      <c r="T205" s="31" t="n">
        <v>0.2</v>
      </c>
      <c r="U205" s="31" t="n">
        <v>120</v>
      </c>
      <c r="V205" s="2" t="inlineStr">
        <is>
          <t>Diisobutilcetona - aire</t>
        </is>
      </c>
      <c r="W205" s="71">
        <f>N205/((0.1*O205)*T205)</f>
        <v/>
      </c>
      <c r="X205" s="71">
        <f>N205/(0.1*Q205*T205)</f>
        <v/>
      </c>
      <c r="Y205" s="88">
        <f>N205/(0.1*O205)</f>
        <v/>
      </c>
      <c r="Z205" s="88">
        <f>N205/(0.1*Q205)</f>
        <v/>
      </c>
      <c r="AA205" s="90">
        <f>N205/AB205</f>
        <v/>
      </c>
      <c r="AB205" s="31">
        <f>T205*480</f>
        <v/>
      </c>
      <c r="AC205" s="88">
        <f>AA205/O205</f>
        <v/>
      </c>
      <c r="AD205" s="88">
        <f>AA205/Q205</f>
        <v/>
      </c>
      <c r="AE205" s="88">
        <f>((N205/(T205*U205))/O205)</f>
        <v/>
      </c>
      <c r="AF205" s="88">
        <f>((N205/(T205*U205))/Q205)</f>
        <v/>
      </c>
      <c r="AG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25" t="inlineStr">
        <is>
          <t>0,01-0,2</t>
        </is>
      </c>
      <c r="J206" s="27" t="inlineStr">
        <is>
          <t>0,01-0,2 (MT044)</t>
        </is>
      </c>
      <c r="K206" s="27" t="inlineStr">
        <is>
          <t>NIOSH 1300</t>
        </is>
      </c>
      <c r="L206" s="31" t="n">
        <v>0.2</v>
      </c>
      <c r="N206" s="75" t="n">
        <v>100</v>
      </c>
      <c r="O206" t="n">
        <v>148</v>
      </c>
      <c r="T206" s="31" t="n">
        <v>0.2</v>
      </c>
      <c r="U206" s="31" t="n">
        <v>120</v>
      </c>
      <c r="V206" s="2" t="inlineStr">
        <is>
          <t>Diisobutilcetona - aire</t>
        </is>
      </c>
      <c r="W206" s="71">
        <f>N206/((0.1*O206)*T206)</f>
        <v/>
      </c>
      <c r="X206" s="71">
        <f>N206/(0.1*Q206*T206)</f>
        <v/>
      </c>
      <c r="Y206" s="88">
        <f>N206/(0.1*O206)</f>
        <v/>
      </c>
      <c r="Z206" s="88">
        <f>N206/(0.1*Q206)</f>
        <v/>
      </c>
      <c r="AA206" s="90">
        <f>N206/AB206</f>
        <v/>
      </c>
      <c r="AB206" s="31">
        <f>T206*480</f>
        <v/>
      </c>
      <c r="AC206" s="88">
        <f>AA206/O206</f>
        <v/>
      </c>
      <c r="AD206" s="88">
        <f>AA206/Q206</f>
        <v/>
      </c>
      <c r="AE206" s="88">
        <f>((N206/(T206*U206))/O206)</f>
        <v/>
      </c>
      <c r="AF206" s="88">
        <f>((N206/(T206*U206))/Q206)</f>
        <v/>
      </c>
      <c r="AG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25" t="inlineStr">
        <is>
          <t>0,01-0,2</t>
        </is>
      </c>
      <c r="J207" s="27" t="inlineStr">
        <is>
          <t>0,01-0,2 (MT044)</t>
        </is>
      </c>
      <c r="K207" s="27" t="inlineStr">
        <is>
          <t>NIOSH 1501</t>
        </is>
      </c>
      <c r="L207" s="31" t="n">
        <v>0.2</v>
      </c>
      <c r="N207" s="75" t="n">
        <v>10</v>
      </c>
      <c r="O207" t="n">
        <v>246</v>
      </c>
      <c r="P207" t="n">
        <v>492</v>
      </c>
      <c r="T207" s="31" t="n">
        <v>0.2</v>
      </c>
      <c r="U207" s="31" t="n">
        <v>120</v>
      </c>
      <c r="V207" s="2" t="inlineStr">
        <is>
          <t>alfa-Metilestireno - aire</t>
        </is>
      </c>
      <c r="W207" s="71">
        <f>N207/((0.1*O207)*T207)</f>
        <v/>
      </c>
      <c r="X207" s="71">
        <f>N207/(0.1*Q207*T207)</f>
        <v/>
      </c>
      <c r="Y207" s="88">
        <f>N207/(0.1*O207)</f>
        <v/>
      </c>
      <c r="Z207" s="88">
        <f>N207/(0.1*Q207)</f>
        <v/>
      </c>
      <c r="AA207" s="90">
        <f>N207/AB207</f>
        <v/>
      </c>
      <c r="AB207" s="31">
        <f>T207*480</f>
        <v/>
      </c>
      <c r="AC207" s="88">
        <f>AA207/O207</f>
        <v/>
      </c>
      <c r="AD207" s="88">
        <f>AA207/Q207</f>
        <v/>
      </c>
      <c r="AE207" s="88">
        <f>((N207/(T207*U207))/O207)</f>
        <v/>
      </c>
      <c r="AF207" s="88">
        <f>((N207/(T207*U207))/Q207)</f>
        <v/>
      </c>
      <c r="AG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H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26" t="inlineStr">
        <is>
          <t>0,01-0,2</t>
        </is>
      </c>
      <c r="J208" s="27" t="inlineStr">
        <is>
          <t>0,01-0,2 (MT044)</t>
        </is>
      </c>
      <c r="K208" s="27" t="inlineStr">
        <is>
          <t>NIOSH 1501</t>
        </is>
      </c>
      <c r="L208" s="31" t="n">
        <v>0.2</v>
      </c>
      <c r="N208" s="75" t="n">
        <v>10</v>
      </c>
      <c r="O208" t="n">
        <v>246</v>
      </c>
      <c r="P208" t="n">
        <v>492</v>
      </c>
      <c r="T208" s="31" t="n">
        <v>0.2</v>
      </c>
      <c r="U208" s="31" t="n">
        <v>120</v>
      </c>
      <c r="V208" s="2" t="inlineStr">
        <is>
          <t>alfa-Metilestireno - aire</t>
        </is>
      </c>
      <c r="W208" s="71">
        <f>N208/((0.1*O208)*T208)</f>
        <v/>
      </c>
      <c r="X208" s="71">
        <f>N208/(0.1*Q208*T208)</f>
        <v/>
      </c>
      <c r="Y208" s="88">
        <f>N208/(0.1*O208)</f>
        <v/>
      </c>
      <c r="Z208" s="88">
        <f>N208/(0.1*Q208)</f>
        <v/>
      </c>
      <c r="AA208" s="90">
        <f>N208/AB208</f>
        <v/>
      </c>
      <c r="AB208" s="31">
        <f>T208*480</f>
        <v/>
      </c>
      <c r="AC208" s="88">
        <f>AA208/O208</f>
        <v/>
      </c>
      <c r="AD208" s="88">
        <f>AA208/Q208</f>
        <v/>
      </c>
      <c r="AE208" s="88">
        <f>((N208/(T208*U208))/O208)</f>
        <v/>
      </c>
      <c r="AF208" s="88">
        <f>((N208/(T208*U208))/Q208)</f>
        <v/>
      </c>
      <c r="AG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26" t="inlineStr">
        <is>
          <t>0,01-0,2</t>
        </is>
      </c>
      <c r="J209" s="27" t="inlineStr">
        <is>
          <t>0,01-0,2 (MT044)</t>
        </is>
      </c>
      <c r="K209" s="27" t="inlineStr">
        <is>
          <t>NIOSH 1501</t>
        </is>
      </c>
      <c r="L209" s="31" t="n">
        <v>0.2</v>
      </c>
      <c r="N209" s="75" t="n">
        <v>10</v>
      </c>
      <c r="O209" t="n">
        <v>246</v>
      </c>
      <c r="P209" t="n">
        <v>492</v>
      </c>
      <c r="T209" s="31" t="n">
        <v>0.2</v>
      </c>
      <c r="U209" s="31" t="n">
        <v>120</v>
      </c>
      <c r="V209" s="2" t="inlineStr">
        <is>
          <t>alfa-Metilestireno - aire</t>
        </is>
      </c>
      <c r="W209" s="71">
        <f>N209/((0.1*O209)*T209)</f>
        <v/>
      </c>
      <c r="X209" s="71">
        <f>N209/(0.1*Q209*T209)</f>
        <v/>
      </c>
      <c r="Y209" s="88">
        <f>N209/(0.1*O209)</f>
        <v/>
      </c>
      <c r="Z209" s="88">
        <f>N209/(0.1*Q209)</f>
        <v/>
      </c>
      <c r="AA209" s="90">
        <f>N209/AB209</f>
        <v/>
      </c>
      <c r="AB209" s="31">
        <f>T209*480</f>
        <v/>
      </c>
      <c r="AC209" s="88">
        <f>AA209/O209</f>
        <v/>
      </c>
      <c r="AD209" s="88">
        <f>AA209/Q209</f>
        <v/>
      </c>
      <c r="AE209" s="88">
        <f>((N209/(T209*U209))/O209)</f>
        <v/>
      </c>
      <c r="AF209" s="88">
        <f>((N209/(T209*U209))/Q209)</f>
        <v/>
      </c>
      <c r="AG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26" t="inlineStr">
        <is>
          <t>0,01-0,2</t>
        </is>
      </c>
      <c r="J210" s="27" t="inlineStr">
        <is>
          <t>0,01-0,2 (MT044)</t>
        </is>
      </c>
      <c r="K210" s="27" t="inlineStr">
        <is>
          <t>NIOSH 1501</t>
        </is>
      </c>
      <c r="L210" s="31" t="n">
        <v>0.2</v>
      </c>
      <c r="N210" s="75" t="n">
        <v>10</v>
      </c>
      <c r="O210" t="n">
        <v>246</v>
      </c>
      <c r="P210" t="n">
        <v>492</v>
      </c>
      <c r="T210" s="31" t="n">
        <v>0.2</v>
      </c>
      <c r="U210" s="31" t="n">
        <v>120</v>
      </c>
      <c r="V210" s="2" t="inlineStr">
        <is>
          <t>alfa-Metilestireno - aire</t>
        </is>
      </c>
      <c r="W210" s="71">
        <f>N210/((0.1*O210)*T210)</f>
        <v/>
      </c>
      <c r="X210" s="71">
        <f>N210/(0.1*Q210*T210)</f>
        <v/>
      </c>
      <c r="Y210" s="88">
        <f>N210/(0.1*O210)</f>
        <v/>
      </c>
      <c r="Z210" s="88">
        <f>N210/(0.1*Q210)</f>
        <v/>
      </c>
      <c r="AA210" s="90">
        <f>N210/AB210</f>
        <v/>
      </c>
      <c r="AB210" s="31">
        <f>T210*480</f>
        <v/>
      </c>
      <c r="AC210" s="88">
        <f>AA210/O210</f>
        <v/>
      </c>
      <c r="AD210" s="88">
        <f>AA210/Q210</f>
        <v/>
      </c>
      <c r="AE210" s="88">
        <f>((N210/(T210*U210))/O210)</f>
        <v/>
      </c>
      <c r="AF210" s="88">
        <f>((N210/(T210*U210))/Q210)</f>
        <v/>
      </c>
      <c r="AG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t="n">
        <v>0.05</v>
      </c>
      <c r="J211" s="27" t="inlineStr">
        <is>
          <t>0,05 (MT044)</t>
        </is>
      </c>
      <c r="K211" s="27" t="inlineStr">
        <is>
          <t>OSHA 1020</t>
        </is>
      </c>
      <c r="L211" s="31" t="n">
        <v>0.05</v>
      </c>
      <c r="N211" s="75" t="n">
        <v>10</v>
      </c>
      <c r="O211" t="n">
        <v>100</v>
      </c>
      <c r="T211" s="31" t="n">
        <v>0.05</v>
      </c>
      <c r="U211" s="31" t="n">
        <v>120</v>
      </c>
      <c r="V211" s="2" t="inlineStr">
        <is>
          <t>1,2,4-Trimetilbenceno - aire</t>
        </is>
      </c>
      <c r="W211" s="71">
        <f>N211/((0.1*O211)*T211)</f>
        <v/>
      </c>
      <c r="X211" s="71">
        <f>N211/(0.1*Q211*T211)</f>
        <v/>
      </c>
      <c r="Y211" s="88">
        <f>N211/(0.1*O211)</f>
        <v/>
      </c>
      <c r="Z211" s="88">
        <f>N211/(0.1*Q211)</f>
        <v/>
      </c>
      <c r="AA211" s="90">
        <f>N211/AB211</f>
        <v/>
      </c>
      <c r="AB211" s="31">
        <f>T211*480</f>
        <v/>
      </c>
      <c r="AC211" s="88">
        <f>AA211/O211</f>
        <v/>
      </c>
      <c r="AD211" s="88">
        <f>AA211/Q211</f>
        <v/>
      </c>
      <c r="AE211" s="88">
        <f>((N211/(T211*U211))/O211)</f>
        <v/>
      </c>
      <c r="AF211" s="88">
        <f>((N211/(T211*U211))/Q211)</f>
        <v/>
      </c>
      <c r="AG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t="n">
        <v>0.05</v>
      </c>
      <c r="J212" s="27" t="inlineStr">
        <is>
          <t>0,05 (MT044)</t>
        </is>
      </c>
      <c r="K212" s="27" t="inlineStr">
        <is>
          <t>OSHA 1020</t>
        </is>
      </c>
      <c r="L212" s="31" t="n">
        <v>0.05</v>
      </c>
      <c r="N212" s="75" t="n">
        <v>10</v>
      </c>
      <c r="O212" s="18" t="n">
        <v>100</v>
      </c>
      <c r="T212" s="31" t="n">
        <v>0.05</v>
      </c>
      <c r="U212" s="31" t="n">
        <v>120</v>
      </c>
      <c r="V212" s="2" t="inlineStr">
        <is>
          <t>1,2,4-Trimetilbenceno - aire</t>
        </is>
      </c>
      <c r="W212" s="71">
        <f>N212/((0.1*O212)*T212)</f>
        <v/>
      </c>
      <c r="X212" s="71">
        <f>N212/(0.1*Q212*T212)</f>
        <v/>
      </c>
      <c r="Y212" s="88">
        <f>N212/(0.1*O212)</f>
        <v/>
      </c>
      <c r="Z212" s="88">
        <f>N212/(0.1*Q212)</f>
        <v/>
      </c>
      <c r="AA212" s="90">
        <f>N212/AB212</f>
        <v/>
      </c>
      <c r="AB212" s="31">
        <f>T212*480</f>
        <v/>
      </c>
      <c r="AC212" s="88">
        <f>AA212/O212</f>
        <v/>
      </c>
      <c r="AD212" s="88">
        <f>AA212/Q212</f>
        <v/>
      </c>
      <c r="AE212" s="88">
        <f>((N212/(T212*U212))/O212)</f>
        <v/>
      </c>
      <c r="AF212" s="88">
        <f>((N212/(T212*U212))/Q212)</f>
        <v/>
      </c>
      <c r="AG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t="n">
        <v>0.05</v>
      </c>
      <c r="J213" s="27" t="inlineStr">
        <is>
          <t>0,05 (MT044)</t>
        </is>
      </c>
      <c r="K213" s="27" t="inlineStr">
        <is>
          <t>OSHA 1020</t>
        </is>
      </c>
      <c r="L213" s="31" t="n">
        <v>0.05</v>
      </c>
      <c r="N213" s="75" t="n">
        <v>10</v>
      </c>
      <c r="O213" s="18" t="n">
        <v>100</v>
      </c>
      <c r="T213" s="31" t="n">
        <v>0.05</v>
      </c>
      <c r="U213" s="31" t="n">
        <v>120</v>
      </c>
      <c r="V213" s="2" t="inlineStr">
        <is>
          <t>1,2,4-Trimetilbenceno - aire</t>
        </is>
      </c>
      <c r="W213" s="71">
        <f>N213/((0.1*O213)*T213)</f>
        <v/>
      </c>
      <c r="X213" s="71">
        <f>N213/(0.1*Q213*T213)</f>
        <v/>
      </c>
      <c r="Y213" s="88">
        <f>N213/(0.1*O213)</f>
        <v/>
      </c>
      <c r="Z213" s="88">
        <f>N213/(0.1*Q213)</f>
        <v/>
      </c>
      <c r="AA213" s="90">
        <f>N213/AB213</f>
        <v/>
      </c>
      <c r="AB213" s="31">
        <f>T213*480</f>
        <v/>
      </c>
      <c r="AC213" s="88">
        <f>AA213/O213</f>
        <v/>
      </c>
      <c r="AD213" s="88">
        <f>AA213/Q213</f>
        <v/>
      </c>
      <c r="AE213" s="88">
        <f>((N213/(T213*U213))/O213)</f>
        <v/>
      </c>
      <c r="AF213" s="88">
        <f>((N213/(T213*U213))/Q213)</f>
        <v/>
      </c>
      <c r="AG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t="n">
        <v>0.05</v>
      </c>
      <c r="J214" s="27" t="inlineStr">
        <is>
          <t>0,05 (MT044)</t>
        </is>
      </c>
      <c r="K214" s="27" t="inlineStr">
        <is>
          <t>OSHA 1020</t>
        </is>
      </c>
      <c r="L214" s="31" t="n">
        <v>0.05</v>
      </c>
      <c r="N214" s="75" t="n">
        <v>10</v>
      </c>
      <c r="O214" s="18" t="n">
        <v>100</v>
      </c>
      <c r="T214" s="31" t="n">
        <v>0.05</v>
      </c>
      <c r="U214" s="31" t="n">
        <v>120</v>
      </c>
      <c r="V214" s="2" t="inlineStr">
        <is>
          <t>1,2,4-Trimetilbenceno - aire</t>
        </is>
      </c>
      <c r="W214" s="71">
        <f>N214/((0.1*O214)*T214)</f>
        <v/>
      </c>
      <c r="X214" s="71">
        <f>N214/(0.1*Q214*T214)</f>
        <v/>
      </c>
      <c r="Y214" s="88">
        <f>N214/(0.1*O214)</f>
        <v/>
      </c>
      <c r="Z214" s="88">
        <f>N214/(0.1*Q214)</f>
        <v/>
      </c>
      <c r="AA214" s="90">
        <f>N214/AB214</f>
        <v/>
      </c>
      <c r="AB214" s="31">
        <f>T214*480</f>
        <v/>
      </c>
      <c r="AC214" s="88">
        <f>AA214/O214</f>
        <v/>
      </c>
      <c r="AD214" s="88">
        <f>AA214/Q214</f>
        <v/>
      </c>
      <c r="AE214" s="88">
        <f>((N214/(T214*U214))/O214)</f>
        <v/>
      </c>
      <c r="AF214" s="88">
        <f>((N214/(T214*U214))/Q214)</f>
        <v/>
      </c>
      <c r="AG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25" t="inlineStr">
        <is>
          <t>0,01-0,2</t>
        </is>
      </c>
      <c r="J215" s="27" t="inlineStr">
        <is>
          <t>0,01-0,2 (MT044)</t>
        </is>
      </c>
      <c r="K215" s="27" t="inlineStr">
        <is>
          <t>NIOSH 1300</t>
        </is>
      </c>
      <c r="L215" s="31" t="n">
        <v>0.2</v>
      </c>
      <c r="N215" s="75" t="n">
        <v>10</v>
      </c>
      <c r="O215" s="18" t="n">
        <v>148</v>
      </c>
      <c r="T215" s="31" t="n">
        <v>0.2</v>
      </c>
      <c r="U215" s="31" t="n">
        <v>120</v>
      </c>
      <c r="V215" s="13" t="inlineStr">
        <is>
          <t>2,4-dimetil-6-heptanona - aire</t>
        </is>
      </c>
      <c r="W215" s="71">
        <f>N215/((0.1*O215)*T215)</f>
        <v/>
      </c>
      <c r="X215" s="71">
        <f>N215/(0.1*Q215*T215)</f>
        <v/>
      </c>
      <c r="Y215" s="88">
        <f>N215/(0.1*O215)</f>
        <v/>
      </c>
      <c r="Z215" s="88">
        <f>N215/(0.1*Q215)</f>
        <v/>
      </c>
      <c r="AA215" s="90">
        <f>N215/AB215</f>
        <v/>
      </c>
      <c r="AB215" s="31">
        <f>T215*480</f>
        <v/>
      </c>
      <c r="AC215" s="88">
        <f>AA215/O215</f>
        <v/>
      </c>
      <c r="AD215" s="88">
        <f>AA215/Q215</f>
        <v/>
      </c>
      <c r="AE215" s="88">
        <f>((N215/(T215*U215))/O215)</f>
        <v/>
      </c>
      <c r="AF215" s="88">
        <f>((N215/(T215*U215))/Q215)</f>
        <v/>
      </c>
      <c r="AG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25" t="inlineStr">
        <is>
          <t>0,01-0,2</t>
        </is>
      </c>
      <c r="J216" s="27" t="inlineStr">
        <is>
          <t>0,01-0,2 (MT044)</t>
        </is>
      </c>
      <c r="K216" s="27" t="inlineStr">
        <is>
          <t>NIOSH 1300</t>
        </is>
      </c>
      <c r="L216" s="31" t="n">
        <v>0.2</v>
      </c>
      <c r="N216" s="75" t="n">
        <v>10</v>
      </c>
      <c r="O216" s="18" t="n">
        <v>148</v>
      </c>
      <c r="T216" s="31" t="n">
        <v>0.2</v>
      </c>
      <c r="U216" s="31" t="n">
        <v>120</v>
      </c>
      <c r="V216" s="13" t="inlineStr">
        <is>
          <t>2,4-dimetil-6-heptanona - aire</t>
        </is>
      </c>
      <c r="W216" s="71">
        <f>N216/((0.1*O216)*T216)</f>
        <v/>
      </c>
      <c r="X216" s="71">
        <f>N216/(0.1*Q216*T216)</f>
        <v/>
      </c>
      <c r="Y216" s="88">
        <f>N216/(0.1*O216)</f>
        <v/>
      </c>
      <c r="Z216" s="88">
        <f>N216/(0.1*Q216)</f>
        <v/>
      </c>
      <c r="AA216" s="90">
        <f>N216/AB216</f>
        <v/>
      </c>
      <c r="AB216" s="31">
        <f>T216*480</f>
        <v/>
      </c>
      <c r="AC216" s="88">
        <f>AA216/O216</f>
        <v/>
      </c>
      <c r="AD216" s="88">
        <f>AA216/Q216</f>
        <v/>
      </c>
      <c r="AE216" s="88">
        <f>((N216/(T216*U216))/O216)</f>
        <v/>
      </c>
      <c r="AF216" s="88">
        <f>((N216/(T216*U216))/Q216)</f>
        <v/>
      </c>
      <c r="AG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H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t="n">
        <v>0.05</v>
      </c>
      <c r="J217" s="27" t="inlineStr">
        <is>
          <t>0,05 (MT044)</t>
        </is>
      </c>
      <c r="K217" s="27" t="inlineStr">
        <is>
          <t>OSHA 1020</t>
        </is>
      </c>
      <c r="L217" s="31" t="n">
        <v>0.05</v>
      </c>
      <c r="N217" s="75" t="n">
        <v>10</v>
      </c>
      <c r="O217" s="18" t="n">
        <v>100</v>
      </c>
      <c r="T217" s="31" t="n">
        <v>0.05</v>
      </c>
      <c r="U217" s="31" t="n">
        <v>120</v>
      </c>
      <c r="V217" s="2" t="inlineStr">
        <is>
          <t>1,2,3-Trimetilbenceno - aire</t>
        </is>
      </c>
      <c r="W217" s="71">
        <f>N217/((0.1*O217)*T217)</f>
        <v/>
      </c>
      <c r="X217" s="71">
        <f>N217/(0.1*Q217*T217)</f>
        <v/>
      </c>
      <c r="Y217" s="88">
        <f>N217/(0.1*O217)</f>
        <v/>
      </c>
      <c r="Z217" s="88">
        <f>N217/(0.1*Q217)</f>
        <v/>
      </c>
      <c r="AA217" s="90">
        <f>N217/AB217</f>
        <v/>
      </c>
      <c r="AB217" s="31">
        <f>T217*480</f>
        <v/>
      </c>
      <c r="AC217" s="88">
        <f>AA217/O217</f>
        <v/>
      </c>
      <c r="AD217" s="88">
        <f>AA217/Q217</f>
        <v/>
      </c>
      <c r="AE217" s="88">
        <f>((N217/(T217*U217))/O217)</f>
        <v/>
      </c>
      <c r="AF217" s="88">
        <f>((N217/(T217*U217))/Q217)</f>
        <v/>
      </c>
      <c r="AG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t="n">
        <v>0.05</v>
      </c>
      <c r="J218" s="27" t="inlineStr">
        <is>
          <t>0,05 (MT044)</t>
        </is>
      </c>
      <c r="K218" s="27" t="inlineStr">
        <is>
          <t>OSHA 1020</t>
        </is>
      </c>
      <c r="L218" s="31" t="n">
        <v>0.05</v>
      </c>
      <c r="N218" s="75" t="n">
        <v>10</v>
      </c>
      <c r="O218" s="18" t="n">
        <v>100</v>
      </c>
      <c r="T218" s="31" t="n">
        <v>0.05</v>
      </c>
      <c r="U218" s="31" t="n">
        <v>120</v>
      </c>
      <c r="V218" s="2" t="inlineStr">
        <is>
          <t>1,2,3-Trimetilbenceno - aire</t>
        </is>
      </c>
      <c r="W218" s="71">
        <f>N218/((0.1*O218)*T218)</f>
        <v/>
      </c>
      <c r="X218" s="71">
        <f>N218/(0.1*Q218*T218)</f>
        <v/>
      </c>
      <c r="Y218" s="88">
        <f>N218/(0.1*O218)</f>
        <v/>
      </c>
      <c r="Z218" s="88">
        <f>N218/(0.1*Q218)</f>
        <v/>
      </c>
      <c r="AA218" s="90">
        <f>N218/AB218</f>
        <v/>
      </c>
      <c r="AB218" s="31">
        <f>T218*480</f>
        <v/>
      </c>
      <c r="AC218" s="88">
        <f>AA218/O218</f>
        <v/>
      </c>
      <c r="AD218" s="88">
        <f>AA218/Q218</f>
        <v/>
      </c>
      <c r="AE218" s="88">
        <f>((N218/(T218*U218))/O218)</f>
        <v/>
      </c>
      <c r="AF218" s="88">
        <f>((N218/(T218*U218))/Q218)</f>
        <v/>
      </c>
      <c r="AG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t="n">
        <v>0.05</v>
      </c>
      <c r="J219" s="27" t="inlineStr">
        <is>
          <t>0,05 (MT044)</t>
        </is>
      </c>
      <c r="K219" s="27" t="inlineStr">
        <is>
          <t>OSHA 1020</t>
        </is>
      </c>
      <c r="L219" s="31" t="n">
        <v>0.05</v>
      </c>
      <c r="N219" s="75" t="n">
        <v>10</v>
      </c>
      <c r="O219" s="18" t="n">
        <v>100</v>
      </c>
      <c r="T219" s="31" t="n">
        <v>0.05</v>
      </c>
      <c r="U219" s="31" t="n">
        <v>120</v>
      </c>
      <c r="V219" s="2" t="inlineStr">
        <is>
          <t>1,2,3-Trimetilbenceno - aire</t>
        </is>
      </c>
      <c r="W219" s="71">
        <f>N219/((0.1*O219)*T219)</f>
        <v/>
      </c>
      <c r="X219" s="71">
        <f>N219/(0.1*Q219*T219)</f>
        <v/>
      </c>
      <c r="Y219" s="88">
        <f>N219/(0.1*O219)</f>
        <v/>
      </c>
      <c r="Z219" s="88">
        <f>N219/(0.1*Q219)</f>
        <v/>
      </c>
      <c r="AA219" s="90">
        <f>N219/AB219</f>
        <v/>
      </c>
      <c r="AB219" s="31">
        <f>T219*480</f>
        <v/>
      </c>
      <c r="AC219" s="88">
        <f>AA219/O219</f>
        <v/>
      </c>
      <c r="AD219" s="88">
        <f>AA219/Q219</f>
        <v/>
      </c>
      <c r="AE219" s="88">
        <f>((N219/(T219*U219))/O219)</f>
        <v/>
      </c>
      <c r="AF219" s="88">
        <f>((N219/(T219*U219))/Q219)</f>
        <v/>
      </c>
      <c r="AG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t="n">
        <v>0.05</v>
      </c>
      <c r="J220" s="27" t="inlineStr">
        <is>
          <t>0,05 (MT044)</t>
        </is>
      </c>
      <c r="K220" s="27" t="inlineStr">
        <is>
          <t>OSHA 1020</t>
        </is>
      </c>
      <c r="L220" s="31" t="n">
        <v>0.05</v>
      </c>
      <c r="N220" s="75" t="n">
        <v>10</v>
      </c>
      <c r="O220" s="18" t="n">
        <v>100</v>
      </c>
      <c r="T220" s="31" t="n">
        <v>0.05</v>
      </c>
      <c r="U220" s="31" t="n">
        <v>120</v>
      </c>
      <c r="V220" s="2" t="inlineStr">
        <is>
          <t>1,2,3-Trimetilbenceno - aire</t>
        </is>
      </c>
      <c r="W220" s="71">
        <f>N220/((0.1*O220)*T220)</f>
        <v/>
      </c>
      <c r="X220" s="71">
        <f>N220/(0.1*Q220*T220)</f>
        <v/>
      </c>
      <c r="Y220" s="88">
        <f>N220/(0.1*O220)</f>
        <v/>
      </c>
      <c r="Z220" s="88">
        <f>N220/(0.1*Q220)</f>
        <v/>
      </c>
      <c r="AA220" s="90">
        <f>N220/AB220</f>
        <v/>
      </c>
      <c r="AB220" s="31">
        <f>T220*480</f>
        <v/>
      </c>
      <c r="AC220" s="88">
        <f>AA220/O220</f>
        <v/>
      </c>
      <c r="AD220" s="88">
        <f>AA220/Q220</f>
        <v/>
      </c>
      <c r="AE220" s="88">
        <f>((N220/(T220*U220))/O220)</f>
        <v/>
      </c>
      <c r="AF220" s="88">
        <f>((N220/(T220*U220))/Q220)</f>
        <v/>
      </c>
      <c r="AG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H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25" t="inlineStr">
        <is>
          <t>0,01-1</t>
        </is>
      </c>
      <c r="J221" s="27" t="inlineStr">
        <is>
          <t>0,2 (MT044)</t>
        </is>
      </c>
      <c r="K221" s="27" t="inlineStr">
        <is>
          <t>NIOSH 2508</t>
        </is>
      </c>
      <c r="L221" s="31" t="n">
        <v>0.2</v>
      </c>
      <c r="N221" s="75" t="n">
        <v>25</v>
      </c>
      <c r="P221" t="n">
        <v>29</v>
      </c>
      <c r="Q221" s="18" t="n">
        <v>5</v>
      </c>
      <c r="S221" t="inlineStr">
        <is>
          <t>Polonia</t>
        </is>
      </c>
      <c r="T221" s="31" t="n">
        <v>0.2</v>
      </c>
      <c r="U221" s="31" t="n">
        <v>120</v>
      </c>
      <c r="V221" s="2" t="inlineStr">
        <is>
          <t>Isoforona - aire</t>
        </is>
      </c>
      <c r="W221" s="71">
        <f>N221/((0.1*O221)*T221)</f>
        <v/>
      </c>
      <c r="X221" s="72">
        <f>N221/(0.1*Q221*T221)</f>
        <v/>
      </c>
      <c r="Y221" s="88">
        <f>N221/(0.1*O221)</f>
        <v/>
      </c>
      <c r="Z221" s="88">
        <f>N221/(0.1*Q221)</f>
        <v/>
      </c>
      <c r="AA221" s="90">
        <f>N221/AB221</f>
        <v/>
      </c>
      <c r="AB221" s="31">
        <f>T221*480</f>
        <v/>
      </c>
      <c r="AC221" s="88">
        <f>AA221/O221</f>
        <v/>
      </c>
      <c r="AD221" s="88">
        <f>AA221/Q221</f>
        <v/>
      </c>
      <c r="AE221" s="88">
        <f>((N221/(T221*U221))/O221)</f>
        <v/>
      </c>
      <c r="AF221" s="102">
        <f>((N221/(T221*U221))/Q221)</f>
        <v/>
      </c>
      <c r="AG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H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25" t="inlineStr">
        <is>
          <t>0,01-1</t>
        </is>
      </c>
      <c r="J222" s="27" t="inlineStr">
        <is>
          <t>0,2 (MT044)</t>
        </is>
      </c>
      <c r="K222" s="27" t="inlineStr">
        <is>
          <t>NIOSH 2508</t>
        </is>
      </c>
      <c r="L222" s="31" t="n">
        <v>0.2</v>
      </c>
      <c r="N222" s="75" t="n">
        <v>25</v>
      </c>
      <c r="P222" t="n">
        <v>29</v>
      </c>
      <c r="Q222" s="18" t="n">
        <v>5</v>
      </c>
      <c r="S222" t="inlineStr">
        <is>
          <t>Polonia</t>
        </is>
      </c>
      <c r="T222" s="31" t="n">
        <v>0.2</v>
      </c>
      <c r="U222" s="31" t="n">
        <v>120</v>
      </c>
      <c r="V222" s="2" t="inlineStr">
        <is>
          <t>Isoforona - aire</t>
        </is>
      </c>
      <c r="W222" s="71">
        <f>N222/((0.1*O222)*T222)</f>
        <v/>
      </c>
      <c r="X222" s="72">
        <f>N222/(0.1*Q222*T222)</f>
        <v/>
      </c>
      <c r="Y222" s="88">
        <f>N222/(0.1*O222)</f>
        <v/>
      </c>
      <c r="Z222" s="88">
        <f>N222/(0.1*Q222)</f>
        <v/>
      </c>
      <c r="AA222" s="90">
        <f>N222/AB222</f>
        <v/>
      </c>
      <c r="AB222" s="31">
        <f>T222*480</f>
        <v/>
      </c>
      <c r="AC222" s="88">
        <f>AA222/O222</f>
        <v/>
      </c>
      <c r="AD222" s="88">
        <f>AA222/Q222</f>
        <v/>
      </c>
      <c r="AE222" s="88">
        <f>((N222/(T222*U222))/O222)</f>
        <v/>
      </c>
      <c r="AF222" s="102">
        <f>((N222/(T222*U222))/Q222)</f>
        <v/>
      </c>
      <c r="AG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H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25" t="inlineStr">
        <is>
          <t>0,01-0,2</t>
        </is>
      </c>
      <c r="J223" s="27" t="inlineStr">
        <is>
          <t>0,01-0,2 (MT044)</t>
        </is>
      </c>
      <c r="K223" s="27" t="inlineStr">
        <is>
          <t>NIOSH 1501</t>
        </is>
      </c>
      <c r="L223" s="31" t="n">
        <v>0.2</v>
      </c>
      <c r="N223" s="75" t="n">
        <v>10</v>
      </c>
      <c r="O223" s="18" t="n">
        <v>53</v>
      </c>
      <c r="P223" t="n">
        <v>80</v>
      </c>
      <c r="T223" s="31" t="n">
        <v>0.2</v>
      </c>
      <c r="U223" s="31" t="n">
        <v>120</v>
      </c>
      <c r="V223" s="2" t="inlineStr">
        <is>
          <t>Naftaleno - aire-TCA</t>
        </is>
      </c>
      <c r="W223" s="71">
        <f>N223/((0.1*O223)*T223)</f>
        <v/>
      </c>
      <c r="X223" s="71">
        <f>N223/(0.1*Q223*T223)</f>
        <v/>
      </c>
      <c r="Y223" s="88">
        <f>N223/(0.1*O223)</f>
        <v/>
      </c>
      <c r="Z223" s="88">
        <f>N223/(0.1*Q223)</f>
        <v/>
      </c>
      <c r="AA223" s="90">
        <f>N223/AB223</f>
        <v/>
      </c>
      <c r="AB223" s="31">
        <f>T223*480</f>
        <v/>
      </c>
      <c r="AC223" s="88">
        <f>AA223/O223</f>
        <v/>
      </c>
      <c r="AD223" s="88">
        <f>AA223/Q223</f>
        <v/>
      </c>
      <c r="AE223" s="88">
        <f>((N223/(T223*U223))/O223)</f>
        <v/>
      </c>
      <c r="AF223" s="88">
        <f>((N223/(T223*U223))/Q223)</f>
        <v/>
      </c>
      <c r="AG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H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25" t="inlineStr">
        <is>
          <t>0,01-0,2</t>
        </is>
      </c>
      <c r="J224" s="27" t="inlineStr">
        <is>
          <t>0,01-0,2 (MT044)</t>
        </is>
      </c>
      <c r="K224" s="27" t="inlineStr">
        <is>
          <t>NIOSH 1501</t>
        </is>
      </c>
      <c r="L224" s="31" t="n">
        <v>0.2</v>
      </c>
      <c r="N224" s="75" t="n">
        <v>10</v>
      </c>
      <c r="O224" s="18" t="n">
        <v>53</v>
      </c>
      <c r="P224" t="n">
        <v>80</v>
      </c>
      <c r="T224" s="31" t="n">
        <v>0.2</v>
      </c>
      <c r="U224" s="31" t="n">
        <v>120</v>
      </c>
      <c r="V224" s="2" t="inlineStr">
        <is>
          <t>Naftaleno - aire-TCA</t>
        </is>
      </c>
      <c r="W224" s="71">
        <f>N224/((0.1*O224)*T224)</f>
        <v/>
      </c>
      <c r="X224" s="71">
        <f>N224/(0.1*Q224*T224)</f>
        <v/>
      </c>
      <c r="Y224" s="88">
        <f>N224/(0.1*O224)</f>
        <v/>
      </c>
      <c r="Z224" s="88">
        <f>N224/(0.1*Q224)</f>
        <v/>
      </c>
      <c r="AA224" s="90">
        <f>N224/AB224</f>
        <v/>
      </c>
      <c r="AB224" s="31">
        <f>T224*480</f>
        <v/>
      </c>
      <c r="AC224" s="88">
        <f>AA224/O224</f>
        <v/>
      </c>
      <c r="AD224" s="88">
        <f>AA224/Q224</f>
        <v/>
      </c>
      <c r="AE224" s="88">
        <f>((N224/(T224*U224))/O224)</f>
        <v/>
      </c>
      <c r="AF224" s="88">
        <f>((N224/(T224*U224))/Q224)</f>
        <v/>
      </c>
      <c r="AG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H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25" t="inlineStr">
        <is>
          <t>0,01-0,2</t>
        </is>
      </c>
      <c r="J225" s="27" t="inlineStr">
        <is>
          <t>0,01-0,2 (MT044)</t>
        </is>
      </c>
      <c r="K225" s="27" t="inlineStr">
        <is>
          <t>NIOSH 1611</t>
        </is>
      </c>
      <c r="L225" s="31" t="n">
        <v>0.2</v>
      </c>
      <c r="N225" s="75" t="n">
        <v>150</v>
      </c>
      <c r="O225" s="18" t="n">
        <v>3165</v>
      </c>
      <c r="T225" s="31" t="n">
        <v>0.2</v>
      </c>
      <c r="U225" s="31" t="n">
        <v>120</v>
      </c>
      <c r="V225" s="2" t="inlineStr">
        <is>
          <t>Metilal</t>
        </is>
      </c>
      <c r="W225" s="71">
        <f>N225/((0.1*O225)*T225)</f>
        <v/>
      </c>
      <c r="X225" s="71">
        <f>N225/(0.1*Q225*T225)</f>
        <v/>
      </c>
      <c r="Y225" s="88">
        <f>N225/(0.1*O225)</f>
        <v/>
      </c>
      <c r="Z225" s="88">
        <f>N225/(0.1*Q225)</f>
        <v/>
      </c>
      <c r="AA225" s="90">
        <f>N225/AB225</f>
        <v/>
      </c>
      <c r="AB225" s="31">
        <f>T225*480</f>
        <v/>
      </c>
      <c r="AC225" s="88">
        <f>AA225/O225</f>
        <v/>
      </c>
      <c r="AD225" s="88">
        <f>AA225/Q225</f>
        <v/>
      </c>
      <c r="AE225" s="88">
        <f>((N225/(T225*U225))/O225)</f>
        <v/>
      </c>
      <c r="AF225" s="88">
        <f>((N225/(T225*U225))/Q225)</f>
        <v/>
      </c>
      <c r="AG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25" t="inlineStr">
        <is>
          <t>0,01-0,2</t>
        </is>
      </c>
      <c r="J226" s="27" t="inlineStr">
        <is>
          <t>0,01-0,2 (MT044)</t>
        </is>
      </c>
      <c r="K226" s="27" t="inlineStr">
        <is>
          <t>NIOSH 1611</t>
        </is>
      </c>
      <c r="L226" s="31" t="n">
        <v>0.2</v>
      </c>
      <c r="N226" s="75" t="n">
        <v>150</v>
      </c>
      <c r="O226" s="18" t="n">
        <v>3165</v>
      </c>
      <c r="T226" s="31" t="n">
        <v>0.2</v>
      </c>
      <c r="U226" s="31" t="n">
        <v>120</v>
      </c>
      <c r="V226" s="2" t="inlineStr">
        <is>
          <t>Metilal</t>
        </is>
      </c>
      <c r="W226" s="71">
        <f>N226/((0.1*O226)*T226)</f>
        <v/>
      </c>
      <c r="X226" s="71">
        <f>N226/(0.1*Q226*T226)</f>
        <v/>
      </c>
      <c r="Y226" s="88">
        <f>N226/(0.1*O226)</f>
        <v/>
      </c>
      <c r="Z226" s="88">
        <f>N226/(0.1*Q226)</f>
        <v/>
      </c>
      <c r="AA226" s="90">
        <f>N226/AB226</f>
        <v/>
      </c>
      <c r="AB226" s="31">
        <f>T226*480</f>
        <v/>
      </c>
      <c r="AC226" s="88">
        <f>AA226/O226</f>
        <v/>
      </c>
      <c r="AD226" s="88">
        <f>AA226/Q226</f>
        <v/>
      </c>
      <c r="AE226" s="88">
        <f>((N226/(T226*U226))/O226)</f>
        <v/>
      </c>
      <c r="AF226" s="88">
        <f>((N226/(T226*U226))/Q226)</f>
        <v/>
      </c>
      <c r="AG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25" t="inlineStr">
        <is>
          <t>0,01-0,2</t>
        </is>
      </c>
      <c r="J227" s="27" t="inlineStr">
        <is>
          <t>0,01-0,2 (MT044)</t>
        </is>
      </c>
      <c r="K227" s="27" t="inlineStr">
        <is>
          <t>NIOSH 1611</t>
        </is>
      </c>
      <c r="L227" s="31" t="n">
        <v>0.2</v>
      </c>
      <c r="N227" s="75" t="n">
        <v>150</v>
      </c>
      <c r="O227" s="18" t="n">
        <v>3165</v>
      </c>
      <c r="T227" s="31" t="n">
        <v>0.2</v>
      </c>
      <c r="U227" s="31" t="n">
        <v>120</v>
      </c>
      <c r="V227" s="2" t="inlineStr">
        <is>
          <t>Metilal</t>
        </is>
      </c>
      <c r="W227" s="71">
        <f>N227/((0.1*O227)*T227)</f>
        <v/>
      </c>
      <c r="X227" s="71">
        <f>N227/(0.1*Q227*T227)</f>
        <v/>
      </c>
      <c r="Y227" s="88">
        <f>N227/(0.1*O227)</f>
        <v/>
      </c>
      <c r="Z227" s="88">
        <f>N227/(0.1*Q227)</f>
        <v/>
      </c>
      <c r="AA227" s="90">
        <f>N227/AB227</f>
        <v/>
      </c>
      <c r="AB227" s="31">
        <f>T227*480</f>
        <v/>
      </c>
      <c r="AC227" s="88">
        <f>AA227/O227</f>
        <v/>
      </c>
      <c r="AD227" s="88">
        <f>AA227/Q227</f>
        <v/>
      </c>
      <c r="AE227" s="88">
        <f>((N227/(T227*U227))/O227)</f>
        <v/>
      </c>
      <c r="AF227" s="88">
        <f>((N227/(T227*U227))/Q227)</f>
        <v/>
      </c>
      <c r="AG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25" t="inlineStr">
        <is>
          <t>0,01-0,2</t>
        </is>
      </c>
      <c r="J228" s="27" t="inlineStr">
        <is>
          <t>0,01-0,2 (MT044)</t>
        </is>
      </c>
      <c r="K228" s="27" t="inlineStr">
        <is>
          <t>NIOSH 1611</t>
        </is>
      </c>
      <c r="L228" s="31" t="n">
        <v>0.2</v>
      </c>
      <c r="N228" s="75" t="n">
        <v>150</v>
      </c>
      <c r="O228" s="18" t="n">
        <v>3165</v>
      </c>
      <c r="T228" s="31" t="n">
        <v>0.2</v>
      </c>
      <c r="U228" s="31" t="n">
        <v>120</v>
      </c>
      <c r="V228" s="2" t="inlineStr">
        <is>
          <t>Metilal</t>
        </is>
      </c>
      <c r="W228" s="71">
        <f>N228/((0.1*O228)*T228)</f>
        <v/>
      </c>
      <c r="X228" s="71">
        <f>N228/(0.1*Q228*T228)</f>
        <v/>
      </c>
      <c r="Y228" s="88">
        <f>N228/(0.1*O228)</f>
        <v/>
      </c>
      <c r="Z228" s="88">
        <f>N228/(0.1*Q228)</f>
        <v/>
      </c>
      <c r="AA228" s="90">
        <f>N228/AB228</f>
        <v/>
      </c>
      <c r="AB228" s="31">
        <f>T228*480</f>
        <v/>
      </c>
      <c r="AC228" s="88">
        <f>AA228/O228</f>
        <v/>
      </c>
      <c r="AD228" s="88">
        <f>AA228/Q228</f>
        <v/>
      </c>
      <c r="AE228" s="88">
        <f>((N228/(T228*U228))/O228)</f>
        <v/>
      </c>
      <c r="AF228" s="88">
        <f>((N228/(T228*U228))/Q228)</f>
        <v/>
      </c>
      <c r="AG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43" t="inlineStr">
        <is>
          <t>0,01-0,2</t>
        </is>
      </c>
      <c r="J229" s="217" t="inlineStr">
        <is>
          <t>0,01-0,2 (MT044)</t>
        </is>
      </c>
      <c r="K229" s="217" t="inlineStr">
        <is>
          <t>NIOSH 1300</t>
        </is>
      </c>
      <c r="L229" s="35" t="n">
        <v>0.2</v>
      </c>
      <c r="N229" s="76" t="n">
        <v>2</v>
      </c>
      <c r="O229" s="19" t="n">
        <v>83</v>
      </c>
      <c r="P229" s="19" t="n">
        <v>208</v>
      </c>
      <c r="T229" s="35" t="n">
        <v>0.2</v>
      </c>
      <c r="U229" s="31" t="n">
        <v>120</v>
      </c>
      <c r="V229" s="20" t="inlineStr">
        <is>
          <t>Metil-n-butilcetona - aire</t>
        </is>
      </c>
      <c r="W229" s="71">
        <f>N229/((0.1*O229)*T229)</f>
        <v/>
      </c>
      <c r="X229" s="71">
        <f>N229/(0.1*Q229*T229)</f>
        <v/>
      </c>
      <c r="Y229" s="88">
        <f>N229/(0.1*O229)</f>
        <v/>
      </c>
      <c r="Z229" s="88">
        <f>N229/(0.1*Q229)</f>
        <v/>
      </c>
      <c r="AA229" s="90">
        <f>N229/AB229</f>
        <v/>
      </c>
      <c r="AB229" s="31">
        <f>T229*480</f>
        <v/>
      </c>
      <c r="AC229" s="88">
        <f>AA229/O229</f>
        <v/>
      </c>
      <c r="AD229" s="88">
        <f>AA229/Q229</f>
        <v/>
      </c>
      <c r="AE229" s="88">
        <f>((N229/(T229*U229))/O229)</f>
        <v/>
      </c>
      <c r="AF229" s="88">
        <f>((N229/(T229*U229))/Q229)</f>
        <v/>
      </c>
      <c r="AG229" s="112" t="inlineStr">
        <is>
          <t>Pendiente de revisión con Juanan: N0440 en Intranet con TCA y CMS. En listado de métodos solo disponible con CMS en t5 de cetonas (0210) sin análisis individual descrito.
NIOSH 1300 (muestreo con TCA) y NIOSH 2555 (CMS).</t>
        </is>
      </c>
      <c r="AH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43" t="inlineStr">
        <is>
          <t>0,01-0,2</t>
        </is>
      </c>
      <c r="J230" s="217" t="inlineStr">
        <is>
          <t>0,01-0,2 (MT044)</t>
        </is>
      </c>
      <c r="K230" s="217" t="inlineStr">
        <is>
          <t>NIOSH 1300</t>
        </is>
      </c>
      <c r="L230" s="35" t="n">
        <v>0.2</v>
      </c>
      <c r="N230" s="76" t="n">
        <v>2</v>
      </c>
      <c r="O230" s="19" t="n">
        <v>83</v>
      </c>
      <c r="P230" s="19" t="n">
        <v>208</v>
      </c>
      <c r="T230" s="35" t="n">
        <v>0.2</v>
      </c>
      <c r="U230" s="31" t="n">
        <v>120</v>
      </c>
      <c r="V230" s="20" t="inlineStr">
        <is>
          <t>Metil-n-butilcetona - aire</t>
        </is>
      </c>
      <c r="W230" s="71">
        <f>N230/((0.1*O230)*T230)</f>
        <v/>
      </c>
      <c r="X230" s="71">
        <f>N230/(0.1*Q230*T230)</f>
        <v/>
      </c>
      <c r="Y230" s="88">
        <f>N230/(0.1*O230)</f>
        <v/>
      </c>
      <c r="Z230" s="88">
        <f>N230/(0.1*Q230)</f>
        <v/>
      </c>
      <c r="AA230" s="90">
        <f>N230/AB230</f>
        <v/>
      </c>
      <c r="AB230" s="31">
        <f>T230*480</f>
        <v/>
      </c>
      <c r="AC230" s="88">
        <f>AA230/O230</f>
        <v/>
      </c>
      <c r="AD230" s="88">
        <f>AA230/Q230</f>
        <v/>
      </c>
      <c r="AE230" s="88">
        <f>((N230/(T230*U230))/O230)</f>
        <v/>
      </c>
      <c r="AF230" s="88">
        <f>((N230/(T230*U230))/Q230)</f>
        <v/>
      </c>
      <c r="AG230" s="112" t="inlineStr">
        <is>
          <t>Pendiente de revisión con Juanan: N0440 en Intranet con TCA y CMS. En listado de métodos solo disponible con CMS en t5 de cetonas (0210) sin análisis individual descrito.
NIOSH 1300 (muestreo con TCA) y NIOSH 2555 (CMS).</t>
        </is>
      </c>
      <c r="AH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25" t="inlineStr">
        <is>
          <t>0,05-0,2</t>
        </is>
      </c>
      <c r="J231" s="27" t="inlineStr">
        <is>
          <t>0,01-0,2 (MT044)</t>
        </is>
      </c>
      <c r="K231" s="27" t="inlineStr">
        <is>
          <t>NIOSH 1453</t>
        </is>
      </c>
      <c r="L231" s="31" t="n">
        <v>0.2</v>
      </c>
      <c r="N231" s="75" t="n">
        <v>10</v>
      </c>
      <c r="O231" s="18" t="n">
        <v>17.6</v>
      </c>
      <c r="P231" t="n">
        <v>35.2</v>
      </c>
      <c r="T231" s="31" t="n">
        <v>0.2</v>
      </c>
      <c r="U231" s="31" t="n">
        <v>120</v>
      </c>
      <c r="V231" s="2" t="inlineStr">
        <is>
          <t>Acetato de vinilo - aire</t>
        </is>
      </c>
      <c r="W231" s="71">
        <f>N231/((0.1*O231)*T231)</f>
        <v/>
      </c>
      <c r="X231" s="71">
        <f>N231/(0.1*Q231*T231)</f>
        <v/>
      </c>
      <c r="Y231" s="88">
        <f>N231/(0.1*O231)</f>
        <v/>
      </c>
      <c r="Z231" s="88">
        <f>N231/(0.1*Q231)</f>
        <v/>
      </c>
      <c r="AA231" s="90">
        <f>N231/AB231</f>
        <v/>
      </c>
      <c r="AB231" s="31">
        <f>T231*480</f>
        <v/>
      </c>
      <c r="AC231" s="88">
        <f>AA231/O231</f>
        <v/>
      </c>
      <c r="AD231" s="88">
        <f>AA231/Q231</f>
        <v/>
      </c>
      <c r="AE231" s="88">
        <f>((N231/(T231*U231))/O231)</f>
        <v/>
      </c>
      <c r="AF231" s="88">
        <f>((N231/(T231*U231))/Q231)</f>
        <v/>
      </c>
      <c r="AG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H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25" t="inlineStr">
        <is>
          <t>0,05-0,2</t>
        </is>
      </c>
      <c r="J232" s="27" t="inlineStr">
        <is>
          <t>0,01-0,2 (MT044)</t>
        </is>
      </c>
      <c r="K232" s="27" t="inlineStr">
        <is>
          <t>NIOSH 1453</t>
        </is>
      </c>
      <c r="L232" s="31" t="n">
        <v>0.2</v>
      </c>
      <c r="N232" s="75" t="n">
        <v>10</v>
      </c>
      <c r="O232" s="18" t="n">
        <v>17.6</v>
      </c>
      <c r="P232" t="n">
        <v>35.2</v>
      </c>
      <c r="T232" s="31" t="n">
        <v>0.2</v>
      </c>
      <c r="U232" s="31" t="n">
        <v>120</v>
      </c>
      <c r="V232" s="2" t="inlineStr">
        <is>
          <t>Acetato de vinilo - aire</t>
        </is>
      </c>
      <c r="W232" s="71">
        <f>N232/((0.1*O232)*T232)</f>
        <v/>
      </c>
      <c r="X232" s="71">
        <f>N232/(0.1*Q232*T232)</f>
        <v/>
      </c>
      <c r="Y232" s="88">
        <f>N232/(0.1*O232)</f>
        <v/>
      </c>
      <c r="Z232" s="88">
        <f>N232/(0.1*Q232)</f>
        <v/>
      </c>
      <c r="AA232" s="90">
        <f>N232/AB232</f>
        <v/>
      </c>
      <c r="AB232" s="31">
        <f>T232*480</f>
        <v/>
      </c>
      <c r="AC232" s="88">
        <f>AA232/O232</f>
        <v/>
      </c>
      <c r="AD232" s="88">
        <f>AA232/Q232</f>
        <v/>
      </c>
      <c r="AE232" s="88">
        <f>((N232/(T232*U232))/O232)</f>
        <v/>
      </c>
      <c r="AF232" s="88">
        <f>((N232/(T232*U232))/Q232)</f>
        <v/>
      </c>
      <c r="AG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H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t="n">
        <v>0.1</v>
      </c>
      <c r="J233" s="27" t="inlineStr">
        <is>
          <t>0,1 (MT044)</t>
        </is>
      </c>
      <c r="K233" s="27" t="inlineStr">
        <is>
          <t>OSHA 99</t>
        </is>
      </c>
      <c r="L233" s="31" t="n">
        <v>0.1</v>
      </c>
      <c r="N233" s="75" t="n">
        <v>10</v>
      </c>
      <c r="O233" s="18" t="n">
        <v>375</v>
      </c>
      <c r="P233" t="n">
        <v>568</v>
      </c>
      <c r="T233" s="31" t="n">
        <v>0.1</v>
      </c>
      <c r="U233" s="31" t="n">
        <v>120</v>
      </c>
      <c r="V233" s="2" t="inlineStr">
        <is>
          <t>1-Metoxipropan-2-ol - aire</t>
        </is>
      </c>
      <c r="W233" s="71">
        <f>N233/((0.1*O233)*T233)</f>
        <v/>
      </c>
      <c r="X233" s="71">
        <f>N233/(0.1*Q233*T233)</f>
        <v/>
      </c>
      <c r="Y233" s="88">
        <f>N233/(0.1*O233)</f>
        <v/>
      </c>
      <c r="Z233" s="88">
        <f>N233/(0.1*Q233)</f>
        <v/>
      </c>
      <c r="AA233" s="90">
        <f>N233/AB233</f>
        <v/>
      </c>
      <c r="AB233" s="31">
        <f>T233*480</f>
        <v/>
      </c>
      <c r="AC233" s="88">
        <f>AA233/O233</f>
        <v/>
      </c>
      <c r="AD233" s="88">
        <f>AA233/Q233</f>
        <v/>
      </c>
      <c r="AE233" s="88">
        <f>((N233/(T233*U233))/O233)</f>
        <v/>
      </c>
      <c r="AF233" s="88">
        <f>((N233/(T233*U233))/Q233)</f>
        <v/>
      </c>
      <c r="AG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t="n">
        <v>0.1</v>
      </c>
      <c r="J234" s="27" t="inlineStr">
        <is>
          <t>0,1 (MT044)</t>
        </is>
      </c>
      <c r="K234" s="27" t="inlineStr">
        <is>
          <t>OSHA 99</t>
        </is>
      </c>
      <c r="L234" s="31" t="n">
        <v>0.1</v>
      </c>
      <c r="N234" s="75" t="n">
        <v>10</v>
      </c>
      <c r="O234" s="18" t="n">
        <v>375</v>
      </c>
      <c r="P234" t="n">
        <v>568</v>
      </c>
      <c r="T234" s="31" t="n">
        <v>0.1</v>
      </c>
      <c r="U234" s="31" t="n">
        <v>120</v>
      </c>
      <c r="V234" s="2" t="inlineStr">
        <is>
          <t>1-Metoxipropan-2-ol - aire</t>
        </is>
      </c>
      <c r="W234" s="71">
        <f>N234/((0.1*O234)*T234)</f>
        <v/>
      </c>
      <c r="X234" s="71">
        <f>N234/(0.1*Q234*T234)</f>
        <v/>
      </c>
      <c r="Y234" s="88">
        <f>N234/(0.1*O234)</f>
        <v/>
      </c>
      <c r="Z234" s="88">
        <f>N234/(0.1*Q234)</f>
        <v/>
      </c>
      <c r="AA234" s="90">
        <f>N234/AB234</f>
        <v/>
      </c>
      <c r="AB234" s="31">
        <f>T234*480</f>
        <v/>
      </c>
      <c r="AC234" s="88">
        <f>AA234/O234</f>
        <v/>
      </c>
      <c r="AD234" s="88">
        <f>AA234/Q234</f>
        <v/>
      </c>
      <c r="AE234" s="88">
        <f>((N234/(T234*U234))/O234)</f>
        <v/>
      </c>
      <c r="AF234" s="88">
        <f>((N234/(T234*U234))/Q234)</f>
        <v/>
      </c>
      <c r="AG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25" t="inlineStr">
        <is>
          <t>0,01-0,05</t>
        </is>
      </c>
      <c r="J235" s="27" t="inlineStr">
        <is>
          <t>0,01-0,05 (MT044)</t>
        </is>
      </c>
      <c r="K235" s="27" t="inlineStr">
        <is>
          <t>NIOSH 1403</t>
        </is>
      </c>
      <c r="L235" s="31" t="n">
        <v>0.05</v>
      </c>
      <c r="N235" s="75" t="n">
        <v>10</v>
      </c>
      <c r="O235" s="18" t="n">
        <v>8</v>
      </c>
      <c r="T235" s="31" t="n">
        <v>0.05</v>
      </c>
      <c r="U235" s="31" t="n">
        <v>120</v>
      </c>
      <c r="V235" s="2" t="inlineStr">
        <is>
          <t>2-Etoxietanol - aire</t>
        </is>
      </c>
      <c r="W235" s="72">
        <f>N235/((0.1*O235)*T235)</f>
        <v/>
      </c>
      <c r="X235" s="71">
        <f>N235/(0.1*Q235*T235)</f>
        <v/>
      </c>
      <c r="Y235" s="88">
        <f>N235/(0.1*O235)</f>
        <v/>
      </c>
      <c r="Z235" s="88">
        <f>N235/(0.1*Q235)</f>
        <v/>
      </c>
      <c r="AA235" s="90">
        <f>N235/AB235</f>
        <v/>
      </c>
      <c r="AB235" s="31">
        <f>T235*480</f>
        <v/>
      </c>
      <c r="AC235" s="88">
        <f>AA235/O235</f>
        <v/>
      </c>
      <c r="AD235" s="88">
        <f>AA235/Q235</f>
        <v/>
      </c>
      <c r="AE235" s="102">
        <f>((N235/(T235*U235))/O235)</f>
        <v/>
      </c>
      <c r="AF235" s="88">
        <f>((N235/(T235*U235))/Q235)</f>
        <v/>
      </c>
      <c r="AG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H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26" t="inlineStr">
        <is>
          <t>0,01-0,05</t>
        </is>
      </c>
      <c r="J236" s="27" t="inlineStr">
        <is>
          <t>0,01-0,05 (MT044)</t>
        </is>
      </c>
      <c r="K236" s="27" t="inlineStr">
        <is>
          <t>NIOSH 1403</t>
        </is>
      </c>
      <c r="L236" s="31" t="n">
        <v>0.05</v>
      </c>
      <c r="N236" s="75" t="n">
        <v>10</v>
      </c>
      <c r="O236" s="18" t="n">
        <v>8</v>
      </c>
      <c r="T236" s="31" t="n">
        <v>0.05</v>
      </c>
      <c r="U236" s="31" t="n">
        <v>120</v>
      </c>
      <c r="V236" s="2" t="inlineStr">
        <is>
          <t>2-Etoxietanol - aire</t>
        </is>
      </c>
      <c r="W236" s="72">
        <f>N236/((0.1*O236)*T236)</f>
        <v/>
      </c>
      <c r="X236" s="71">
        <f>N236/(0.1*Q236*T236)</f>
        <v/>
      </c>
      <c r="Y236" s="88">
        <f>N236/(0.1*O236)</f>
        <v/>
      </c>
      <c r="Z236" s="88">
        <f>N236/(0.1*Q236)</f>
        <v/>
      </c>
      <c r="AA236" s="90">
        <f>N236/AB236</f>
        <v/>
      </c>
      <c r="AB236" s="31">
        <f>T236*480</f>
        <v/>
      </c>
      <c r="AC236" s="88">
        <f>AA236/O236</f>
        <v/>
      </c>
      <c r="AD236" s="88">
        <f>AA236/Q236</f>
        <v/>
      </c>
      <c r="AE236" s="102">
        <f>((N236/(T236*U236))/O236)</f>
        <v/>
      </c>
      <c r="AF236" s="88">
        <f>((N236/(T236*U236))/Q236)</f>
        <v/>
      </c>
      <c r="AG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H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t="n">
        <v>0.1</v>
      </c>
      <c r="J237" s="27" t="inlineStr">
        <is>
          <t>0,1 (MT044)</t>
        </is>
      </c>
      <c r="K237" s="27" t="inlineStr">
        <is>
          <t>OSHA 99</t>
        </is>
      </c>
      <c r="L237" s="31" t="n">
        <v>0.1</v>
      </c>
      <c r="N237" s="75" t="n">
        <v>20</v>
      </c>
      <c r="O237" s="18" t="n">
        <v>275</v>
      </c>
      <c r="P237" t="n">
        <v>550</v>
      </c>
      <c r="T237" s="31" t="n">
        <v>0.1</v>
      </c>
      <c r="U237" s="31" t="n">
        <v>120</v>
      </c>
      <c r="V237" s="2" t="inlineStr">
        <is>
          <t>Acetato de 1-metil-2-metoxietilo - aire</t>
        </is>
      </c>
      <c r="W237" s="71">
        <f>N237/((0.1*O237)*T237)</f>
        <v/>
      </c>
      <c r="X237" s="71">
        <f>N237/(0.1*Q237*T237)</f>
        <v/>
      </c>
      <c r="Y237" s="88">
        <f>N237/(0.1*O237)</f>
        <v/>
      </c>
      <c r="Z237" s="88">
        <f>N237/(0.1*Q237)</f>
        <v/>
      </c>
      <c r="AA237" s="90">
        <f>N237/AB237</f>
        <v/>
      </c>
      <c r="AB237" s="31">
        <f>T237*480</f>
        <v/>
      </c>
      <c r="AC237" s="88">
        <f>AA237/O237</f>
        <v/>
      </c>
      <c r="AD237" s="88">
        <f>AA237/Q237</f>
        <v/>
      </c>
      <c r="AE237" s="88">
        <f>((N237/(T237*U237))/O237)</f>
        <v/>
      </c>
      <c r="AF237" s="88">
        <f>((N237/(T237*U237))/Q237)</f>
        <v/>
      </c>
      <c r="AG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t="n">
        <v>0.1</v>
      </c>
      <c r="J238" s="27" t="inlineStr">
        <is>
          <t>0,1 (MT044)</t>
        </is>
      </c>
      <c r="K238" s="27" t="inlineStr">
        <is>
          <t>OSHA 99</t>
        </is>
      </c>
      <c r="L238" s="31" t="n">
        <v>0.1</v>
      </c>
      <c r="N238" s="75" t="n">
        <v>20</v>
      </c>
      <c r="O238" s="18" t="n">
        <v>275</v>
      </c>
      <c r="P238" t="n">
        <v>550</v>
      </c>
      <c r="T238" s="31" t="n">
        <v>0.1</v>
      </c>
      <c r="U238" s="31" t="n">
        <v>120</v>
      </c>
      <c r="V238" s="2" t="inlineStr">
        <is>
          <t>Acetato de 1-metil-2-metoxietilo - aire</t>
        </is>
      </c>
      <c r="W238" s="71">
        <f>N238/((0.1*O238)*T238)</f>
        <v/>
      </c>
      <c r="X238" s="71">
        <f>N238/(0.1*Q238*T238)</f>
        <v/>
      </c>
      <c r="Y238" s="88">
        <f>N238/(0.1*O238)</f>
        <v/>
      </c>
      <c r="Z238" s="88">
        <f>N238/(0.1*Q238)</f>
        <v/>
      </c>
      <c r="AA238" s="90">
        <f>N238/AB238</f>
        <v/>
      </c>
      <c r="AB238" s="31">
        <f>T238*480</f>
        <v/>
      </c>
      <c r="AC238" s="88">
        <f>AA238/O238</f>
        <v/>
      </c>
      <c r="AD238" s="88">
        <f>AA238/Q238</f>
        <v/>
      </c>
      <c r="AE238" s="88">
        <f>((N238/(T238*U238))/O238)</f>
        <v/>
      </c>
      <c r="AF238" s="88">
        <f>((N238/(T238*U238))/Q238)</f>
        <v/>
      </c>
      <c r="AG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25" t="inlineStr">
        <is>
          <t>0,01-0,05</t>
        </is>
      </c>
      <c r="J239" s="27" t="inlineStr">
        <is>
          <t>0,01-0,05 (MT044)</t>
        </is>
      </c>
      <c r="K239" s="27" t="inlineStr">
        <is>
          <t>NIOSH 1403</t>
        </is>
      </c>
      <c r="L239" s="31" t="n">
        <v>0.05</v>
      </c>
      <c r="N239" s="75" t="n">
        <v>10</v>
      </c>
      <c r="O239" s="18" t="n">
        <v>98</v>
      </c>
      <c r="P239" t="n">
        <v>245</v>
      </c>
      <c r="T239" s="31" t="n">
        <v>0.05</v>
      </c>
      <c r="U239" s="31" t="n">
        <v>120</v>
      </c>
      <c r="V239" s="2" t="inlineStr">
        <is>
          <t>2-Butoxietanol - aire</t>
        </is>
      </c>
      <c r="W239" s="71">
        <f>N239/((0.1*O239)*T239)</f>
        <v/>
      </c>
      <c r="X239" s="71">
        <f>N239/(0.1*Q239*T239)</f>
        <v/>
      </c>
      <c r="Y239" s="88">
        <f>N239/(0.1*O239)</f>
        <v/>
      </c>
      <c r="Z239" s="88">
        <f>N239/(0.1*Q239)</f>
        <v/>
      </c>
      <c r="AA239" s="90">
        <f>N239/AB239</f>
        <v/>
      </c>
      <c r="AB239" s="31">
        <f>T239*480</f>
        <v/>
      </c>
      <c r="AC239" s="88">
        <f>AA239/O239</f>
        <v/>
      </c>
      <c r="AD239" s="88">
        <f>AA239/Q239</f>
        <v/>
      </c>
      <c r="AE239" s="88">
        <f>((N239/(T239*U239))/O239)</f>
        <v/>
      </c>
      <c r="AF239" s="88">
        <f>((N239/(T239*U239))/Q239)</f>
        <v/>
      </c>
      <c r="AG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26" t="inlineStr">
        <is>
          <t>0,01-0,05</t>
        </is>
      </c>
      <c r="J240" s="27" t="inlineStr">
        <is>
          <t>0,01-0,05 (MT044)</t>
        </is>
      </c>
      <c r="K240" s="27" t="inlineStr">
        <is>
          <t>NIOSH 1403</t>
        </is>
      </c>
      <c r="L240" s="31" t="n">
        <v>0.05</v>
      </c>
      <c r="N240" s="75" t="n">
        <v>10</v>
      </c>
      <c r="O240" s="18" t="n">
        <v>98</v>
      </c>
      <c r="P240" t="n">
        <v>245</v>
      </c>
      <c r="T240" s="31" t="n">
        <v>0.05</v>
      </c>
      <c r="U240" s="31" t="n">
        <v>120</v>
      </c>
      <c r="V240" s="2" t="inlineStr">
        <is>
          <t>2-Butoxietanol - aire</t>
        </is>
      </c>
      <c r="W240" s="71">
        <f>N240/((0.1*O240)*T240)</f>
        <v/>
      </c>
      <c r="X240" s="71">
        <f>N240/(0.1*Q240*T240)</f>
        <v/>
      </c>
      <c r="Y240" s="88">
        <f>N240/(0.1*O240)</f>
        <v/>
      </c>
      <c r="Z240" s="88">
        <f>N240/(0.1*Q240)</f>
        <v/>
      </c>
      <c r="AA240" s="90">
        <f>N240/AB240</f>
        <v/>
      </c>
      <c r="AB240" s="31">
        <f>T240*480</f>
        <v/>
      </c>
      <c r="AC240" s="88">
        <f>AA240/O240</f>
        <v/>
      </c>
      <c r="AD240" s="88">
        <f>AA240/Q240</f>
        <v/>
      </c>
      <c r="AE240" s="88">
        <f>((N240/(T240*U240))/O240)</f>
        <v/>
      </c>
      <c r="AF240" s="88">
        <f>((N240/(T240*U240))/Q240)</f>
        <v/>
      </c>
      <c r="AG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t="n">
        <v>0.1</v>
      </c>
      <c r="J241" s="27" t="inlineStr">
        <is>
          <t>0,1 (MT044)</t>
        </is>
      </c>
      <c r="K241" s="27" t="inlineStr">
        <is>
          <t>OSHA 101</t>
        </is>
      </c>
      <c r="L241" s="31" t="n">
        <v>0.1</v>
      </c>
      <c r="N241" s="75" t="n">
        <v>20</v>
      </c>
      <c r="O241" s="18" t="n">
        <v>308</v>
      </c>
      <c r="T241" s="31" t="n">
        <v>0.1</v>
      </c>
      <c r="U241" s="31" t="n">
        <v>120</v>
      </c>
      <c r="V241" s="2" t="inlineStr">
        <is>
          <t>Éter metílico de dipropilenglicol - aire</t>
        </is>
      </c>
      <c r="W241" s="71">
        <f>N241/((0.1*O241)*T241)</f>
        <v/>
      </c>
      <c r="X241" s="71">
        <f>N241/(0.1*Q241*T241)</f>
        <v/>
      </c>
      <c r="Y241" s="88">
        <f>N241/(0.1*O241)</f>
        <v/>
      </c>
      <c r="Z241" s="88">
        <f>N241/(0.1*Q241)</f>
        <v/>
      </c>
      <c r="AA241" s="90">
        <f>N241/AB241</f>
        <v/>
      </c>
      <c r="AB241" s="31">
        <f>T241*480</f>
        <v/>
      </c>
      <c r="AC241" s="88">
        <f>AA241/O241</f>
        <v/>
      </c>
      <c r="AD241" s="88">
        <f>AA241/Q241</f>
        <v/>
      </c>
      <c r="AE241" s="88">
        <f>((N241/(T241*U241))/O241)</f>
        <v/>
      </c>
      <c r="AF241" s="88">
        <f>((N241/(T241*U241))/Q241)</f>
        <v/>
      </c>
      <c r="AG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18" t="n">
        <v>0.1</v>
      </c>
      <c r="J242" s="27" t="inlineStr">
        <is>
          <t>0,1 (MT044)</t>
        </is>
      </c>
      <c r="K242" s="27" t="inlineStr">
        <is>
          <t>OSHA 101</t>
        </is>
      </c>
      <c r="L242" s="31" t="n">
        <v>0.1</v>
      </c>
      <c r="N242" s="75" t="n">
        <v>20</v>
      </c>
      <c r="O242" s="18" t="n">
        <v>308</v>
      </c>
      <c r="T242" s="31" t="n">
        <v>0.1</v>
      </c>
      <c r="U242" s="31" t="n">
        <v>120</v>
      </c>
      <c r="V242" s="2" t="inlineStr">
        <is>
          <t>Éter metílico de dipropilenglicol - aire</t>
        </is>
      </c>
      <c r="W242" s="71">
        <f>N242/((0.1*O242)*T242)</f>
        <v/>
      </c>
      <c r="X242" s="71">
        <f>N242/(0.1*Q242*T242)</f>
        <v/>
      </c>
      <c r="Y242" s="88">
        <f>N242/(0.1*O242)</f>
        <v/>
      </c>
      <c r="Z242" s="88">
        <f>N242/(0.1*Q242)</f>
        <v/>
      </c>
      <c r="AA242" s="90">
        <f>N242/AB242</f>
        <v/>
      </c>
      <c r="AB242" s="31">
        <f>T242*480</f>
        <v/>
      </c>
      <c r="AC242" s="88">
        <f>AA242/O242</f>
        <v/>
      </c>
      <c r="AD242" s="88">
        <f>AA242/Q242</f>
        <v/>
      </c>
      <c r="AE242" s="88">
        <f>((N242/(T242*U242))/O242)</f>
        <v/>
      </c>
      <c r="AF242" s="88">
        <f>((N242/(T242*U242))/Q242)</f>
        <v/>
      </c>
      <c r="AG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t="n">
        <v>0.1</v>
      </c>
      <c r="J243" s="27" t="inlineStr">
        <is>
          <t>0,1 (MT044)</t>
        </is>
      </c>
      <c r="K243" s="27" t="inlineStr">
        <is>
          <t>OSHA 83</t>
        </is>
      </c>
      <c r="L243" s="31" t="n">
        <v>0.1</v>
      </c>
      <c r="N243" s="75" t="n">
        <v>10</v>
      </c>
      <c r="O243" s="18" t="n">
        <v>133</v>
      </c>
      <c r="P243" t="n">
        <v>333</v>
      </c>
      <c r="T243" s="31" t="n">
        <v>0.1</v>
      </c>
      <c r="U243" s="31" t="n">
        <v>120</v>
      </c>
      <c r="V243" s="2" t="inlineStr">
        <is>
          <t>Acetato de 2-butoxietilo - aire</t>
        </is>
      </c>
      <c r="W243" s="71">
        <f>N243/((0.1*O243)*T243)</f>
        <v/>
      </c>
      <c r="X243" s="71">
        <f>N243/(0.1*Q243*T243)</f>
        <v/>
      </c>
      <c r="Y243" s="88">
        <f>N243/(0.1*O243)</f>
        <v/>
      </c>
      <c r="Z243" s="88">
        <f>N243/(0.1*Q243)</f>
        <v/>
      </c>
      <c r="AA243" s="90">
        <f>N243/AB243</f>
        <v/>
      </c>
      <c r="AB243" s="31">
        <f>T243*480</f>
        <v/>
      </c>
      <c r="AC243" s="88">
        <f>AA243/O243</f>
        <v/>
      </c>
      <c r="AD243" s="88">
        <f>AA243/Q243</f>
        <v/>
      </c>
      <c r="AE243" s="88">
        <f>((N243/(T243*U243))/O243)</f>
        <v/>
      </c>
      <c r="AF243" s="88">
        <f>((N243/(T243*U243))/Q243)</f>
        <v/>
      </c>
      <c r="AG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t="n">
        <v>0.1</v>
      </c>
      <c r="J244" s="27" t="inlineStr">
        <is>
          <t>0,1 (MT044)</t>
        </is>
      </c>
      <c r="K244" s="27" t="inlineStr">
        <is>
          <t>OSHA 83</t>
        </is>
      </c>
      <c r="L244" s="31" t="n">
        <v>0.1</v>
      </c>
      <c r="N244" s="75" t="n">
        <v>10</v>
      </c>
      <c r="O244" s="18" t="n">
        <v>133</v>
      </c>
      <c r="P244" t="n">
        <v>333</v>
      </c>
      <c r="T244" s="31" t="n">
        <v>0.1</v>
      </c>
      <c r="U244" s="31" t="n">
        <v>120</v>
      </c>
      <c r="V244" s="2" t="inlineStr">
        <is>
          <t>Acetato de 2-butoxietilo - aire</t>
        </is>
      </c>
      <c r="W244" s="71">
        <f>N244/((0.1*O244)*T244)</f>
        <v/>
      </c>
      <c r="X244" s="71">
        <f>N244/(0.1*Q244*T244)</f>
        <v/>
      </c>
      <c r="Y244" s="88">
        <f>N244/(0.1*O244)</f>
        <v/>
      </c>
      <c r="Z244" s="88">
        <f>N244/(0.1*Q244)</f>
        <v/>
      </c>
      <c r="AA244" s="90">
        <f>N244/AB244</f>
        <v/>
      </c>
      <c r="AB244" s="31">
        <f>T244*480</f>
        <v/>
      </c>
      <c r="AC244" s="88">
        <f>AA244/O244</f>
        <v/>
      </c>
      <c r="AD244" s="88">
        <f>AA244/Q244</f>
        <v/>
      </c>
      <c r="AE244" s="88">
        <f>((N244/(T244*U244))/O244)</f>
        <v/>
      </c>
      <c r="AF244" s="88">
        <f>((N244/(T244*U244))/Q244)</f>
        <v/>
      </c>
      <c r="AG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25" t="inlineStr">
        <is>
          <t>0,01-0,05</t>
        </is>
      </c>
      <c r="J245" s="27" t="inlineStr">
        <is>
          <t>0,01-0,05 (MT044)</t>
        </is>
      </c>
      <c r="K245" s="27" t="inlineStr">
        <is>
          <t>NIOSH 1403</t>
        </is>
      </c>
      <c r="L245" s="31" t="n">
        <v>0.05</v>
      </c>
      <c r="N245" s="75" t="n">
        <v>20</v>
      </c>
      <c r="O245" s="18" t="n"/>
      <c r="Q245" t="n">
        <v>3.2</v>
      </c>
      <c r="S245" t="inlineStr">
        <is>
          <t>Francia</t>
        </is>
      </c>
      <c r="T245" s="31" t="n">
        <v>0.2</v>
      </c>
      <c r="U245" s="31" t="n">
        <v>120</v>
      </c>
      <c r="V245" s="2" t="inlineStr">
        <is>
          <t>2-Metoxietanol - aire</t>
        </is>
      </c>
      <c r="W245" s="71">
        <f>N245/((0.1*O245)*T245)</f>
        <v/>
      </c>
      <c r="X245" s="72">
        <f>N245/(0.1*Q245*T245)</f>
        <v/>
      </c>
      <c r="Y245" s="88">
        <f>N245/(0.1*O245)</f>
        <v/>
      </c>
      <c r="Z245" s="88">
        <f>N245/(0.1*Q245)</f>
        <v/>
      </c>
      <c r="AA245" s="90">
        <f>N245/AB245</f>
        <v/>
      </c>
      <c r="AB245" s="31">
        <f>T245*480</f>
        <v/>
      </c>
      <c r="AC245" s="88">
        <f>AA245/O245</f>
        <v/>
      </c>
      <c r="AD245" s="88">
        <f>AA245/Q245</f>
        <v/>
      </c>
      <c r="AE245" s="88">
        <f>((N245/(T245*U245))/O245)</f>
        <v/>
      </c>
      <c r="AF245" s="102">
        <f>((N245/(T245*U245))/Q245)</f>
        <v/>
      </c>
      <c r="AG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H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26" t="inlineStr">
        <is>
          <t>0,01-0,05</t>
        </is>
      </c>
      <c r="J246" s="27" t="inlineStr">
        <is>
          <t>0,01-0,05 (MT044)</t>
        </is>
      </c>
      <c r="K246" s="27" t="inlineStr">
        <is>
          <t>NIOSH 1403</t>
        </is>
      </c>
      <c r="L246" s="31" t="n">
        <v>0.05</v>
      </c>
      <c r="N246" s="75" t="n">
        <v>20</v>
      </c>
      <c r="O246" s="18" t="n"/>
      <c r="Q246" t="n">
        <v>3.2</v>
      </c>
      <c r="S246" t="inlineStr">
        <is>
          <t>Francia</t>
        </is>
      </c>
      <c r="T246" s="31" t="n">
        <v>0.2</v>
      </c>
      <c r="U246" s="31" t="n">
        <v>120</v>
      </c>
      <c r="V246" s="2" t="inlineStr">
        <is>
          <t>2-Metoxietanol - aire</t>
        </is>
      </c>
      <c r="W246" s="71">
        <f>N246/((0.1*O246)*T246)</f>
        <v/>
      </c>
      <c r="X246" s="72">
        <f>N246/(0.1*Q246*T246)</f>
        <v/>
      </c>
      <c r="Y246" s="88">
        <f>N246/(0.1*O246)</f>
        <v/>
      </c>
      <c r="Z246" s="88">
        <f>N246/(0.1*Q246)</f>
        <v/>
      </c>
      <c r="AA246" s="90">
        <f>N246/AB246</f>
        <v/>
      </c>
      <c r="AB246" s="31">
        <f>T246*480</f>
        <v/>
      </c>
      <c r="AC246" s="88">
        <f>AA246/O246</f>
        <v/>
      </c>
      <c r="AD246" s="88">
        <f>AA246/Q246</f>
        <v/>
      </c>
      <c r="AE246" s="88">
        <f>((N246/(T246*U246))/O246)</f>
        <v/>
      </c>
      <c r="AF246" s="102">
        <f>((N246/(T246*U246))/Q246)</f>
        <v/>
      </c>
      <c r="AG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H246" s="118" t="inlineStr">
        <is>
          <t>Nota: Agente afectado por RD 612/2024, ya se considera valor límite propuesto en esta entrada. Nota2: En RD 612/2024 aparece solo informado VLA-ED en ppm; en esta entrada se informa el equivalente en mg/m3 definido por Francia en Gestis.</t>
        </is>
      </c>
    </row>
    <row r="247" ht="48"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25" t="inlineStr">
        <is>
          <t>0,01-0,2</t>
        </is>
      </c>
      <c r="J247" s="27" t="inlineStr">
        <is>
          <t>0,01-0,2 (MT044)</t>
        </is>
      </c>
      <c r="K247" s="27" t="inlineStr">
        <is>
          <t>NIOSH 1550</t>
        </is>
      </c>
      <c r="L247" s="31" t="n">
        <v>0.2</v>
      </c>
      <c r="N247" s="75" t="n">
        <v>10</v>
      </c>
      <c r="Q247" t="n">
        <v>250</v>
      </c>
      <c r="R247" t="n">
        <v>500</v>
      </c>
      <c r="S247" t="inlineStr">
        <is>
          <t>Dinamarca</t>
        </is>
      </c>
      <c r="T247" s="31" t="n">
        <v>0.2</v>
      </c>
      <c r="U247" s="31" t="n">
        <v>120</v>
      </c>
      <c r="V247" s="2" t="inlineStr">
        <is>
          <t>n-Decano - aire</t>
        </is>
      </c>
      <c r="W247" s="71">
        <f>N247/((0.1*O247)*T247)</f>
        <v/>
      </c>
      <c r="X247" s="71">
        <f>N247/(0.1*Q247*T247)</f>
        <v/>
      </c>
      <c r="Y247" s="88">
        <f>N247/(0.1*O247)</f>
        <v/>
      </c>
      <c r="Z247" s="88">
        <f>N247/(0.1*Q247)</f>
        <v/>
      </c>
      <c r="AA247" s="90">
        <f>N247/AB247</f>
        <v/>
      </c>
      <c r="AB247" s="31">
        <f>T247*480</f>
        <v/>
      </c>
      <c r="AC247" s="88">
        <f>AA247/O247</f>
        <v/>
      </c>
      <c r="AD247" s="88">
        <f>AA247/Q247</f>
        <v/>
      </c>
      <c r="AE247" s="88">
        <f>((N247/(T247*U247))/O247)</f>
        <v/>
      </c>
      <c r="AF247" s="88">
        <f>((N247/(T247*U247))/Q247)</f>
        <v/>
      </c>
      <c r="AG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48"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26" t="inlineStr">
        <is>
          <t>0,01-0,2</t>
        </is>
      </c>
      <c r="J248" s="27" t="inlineStr">
        <is>
          <t>0,01-0,2 (MT044)</t>
        </is>
      </c>
      <c r="K248" s="27" t="inlineStr">
        <is>
          <t>NIOSH 1550</t>
        </is>
      </c>
      <c r="L248" s="31" t="n">
        <v>0.2</v>
      </c>
      <c r="N248" s="75" t="n">
        <v>10</v>
      </c>
      <c r="Q248" t="n">
        <v>250</v>
      </c>
      <c r="R248" t="n">
        <v>500</v>
      </c>
      <c r="S248" t="inlineStr">
        <is>
          <t>Dinamarca</t>
        </is>
      </c>
      <c r="T248" s="31" t="n">
        <v>0.2</v>
      </c>
      <c r="U248" s="31" t="n">
        <v>120</v>
      </c>
      <c r="V248" s="2" t="inlineStr">
        <is>
          <t>n-Decano - aire</t>
        </is>
      </c>
      <c r="W248" s="71">
        <f>N248/((0.1*O248)*T248)</f>
        <v/>
      </c>
      <c r="X248" s="71">
        <f>N248/(0.1*Q248*T248)</f>
        <v/>
      </c>
      <c r="Y248" s="88">
        <f>N248/(0.1*O248)</f>
        <v/>
      </c>
      <c r="Z248" s="88">
        <f>N248/(0.1*Q248)</f>
        <v/>
      </c>
      <c r="AA248" s="90">
        <f>N248/AB248</f>
        <v/>
      </c>
      <c r="AB248" s="31">
        <f>T248*480</f>
        <v/>
      </c>
      <c r="AC248" s="88">
        <f>AA248/O248</f>
        <v/>
      </c>
      <c r="AD248" s="88">
        <f>AA248/Q248</f>
        <v/>
      </c>
      <c r="AE248" s="88">
        <f>((N248/(T248*U248))/O248)</f>
        <v/>
      </c>
      <c r="AF248" s="88">
        <f>((N248/(T248*U248))/Q248)</f>
        <v/>
      </c>
      <c r="AG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48"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25" t="inlineStr">
        <is>
          <t>0,01-0,2</t>
        </is>
      </c>
      <c r="J249" s="27" t="inlineStr">
        <is>
          <t>0,01-0,2 (MT044)</t>
        </is>
      </c>
      <c r="K249" s="27" t="inlineStr">
        <is>
          <t>NIOSH 1550</t>
        </is>
      </c>
      <c r="L249" s="31" t="n">
        <v>0.2</v>
      </c>
      <c r="N249" s="75" t="n">
        <v>10</v>
      </c>
      <c r="Q249" t="n">
        <v>275</v>
      </c>
      <c r="S249" t="inlineStr">
        <is>
          <t>Noruega</t>
        </is>
      </c>
      <c r="T249" s="31" t="n">
        <v>0.2</v>
      </c>
      <c r="U249" s="31" t="n">
        <v>120</v>
      </c>
      <c r="V249" s="2" t="inlineStr">
        <is>
          <t>n-Undecano - aire</t>
        </is>
      </c>
      <c r="W249" s="71">
        <f>N249/((0.1*O249)*T249)</f>
        <v/>
      </c>
      <c r="X249" s="71">
        <f>N249/(0.1*Q249*T249)</f>
        <v/>
      </c>
      <c r="Y249" s="88">
        <f>N249/(0.1*O249)</f>
        <v/>
      </c>
      <c r="Z249" s="88">
        <f>N249/(0.1*Q249)</f>
        <v/>
      </c>
      <c r="AA249" s="90">
        <f>N249/AB249</f>
        <v/>
      </c>
      <c r="AB249" s="31">
        <f>T249*480</f>
        <v/>
      </c>
      <c r="AC249" s="88">
        <f>AA249/O249</f>
        <v/>
      </c>
      <c r="AD249" s="88">
        <f>AA249/Q249</f>
        <v/>
      </c>
      <c r="AE249" s="88">
        <f>((N249/(T249*U249))/O249)</f>
        <v/>
      </c>
      <c r="AF249" s="88">
        <f>((N249/(T249*U249))/Q249)</f>
        <v/>
      </c>
      <c r="AG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48"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26" t="inlineStr">
        <is>
          <t>0,01-0,2</t>
        </is>
      </c>
      <c r="J250" s="27" t="inlineStr">
        <is>
          <t>0,01-0,2 (MT044)</t>
        </is>
      </c>
      <c r="K250" s="27" t="inlineStr">
        <is>
          <t>NIOSH 1550</t>
        </is>
      </c>
      <c r="L250" s="31" t="n">
        <v>0.2</v>
      </c>
      <c r="N250" s="75" t="n">
        <v>10</v>
      </c>
      <c r="Q250" t="n">
        <v>275</v>
      </c>
      <c r="S250" t="inlineStr">
        <is>
          <t>Noruega</t>
        </is>
      </c>
      <c r="T250" s="31" t="n">
        <v>0.2</v>
      </c>
      <c r="U250" s="31" t="n">
        <v>120</v>
      </c>
      <c r="V250" s="2" t="inlineStr">
        <is>
          <t>n-Undecano - aire</t>
        </is>
      </c>
      <c r="W250" s="71">
        <f>N250/((0.1*O250)*T250)</f>
        <v/>
      </c>
      <c r="X250" s="71">
        <f>N250/(0.1*Q250*T250)</f>
        <v/>
      </c>
      <c r="Y250" s="88">
        <f>N250/(0.1*O250)</f>
        <v/>
      </c>
      <c r="Z250" s="88">
        <f>N250/(0.1*Q250)</f>
        <v/>
      </c>
      <c r="AA250" s="90">
        <f>N250/AB250</f>
        <v/>
      </c>
      <c r="AB250" s="31">
        <f>T250*480</f>
        <v/>
      </c>
      <c r="AC250" s="88">
        <f>AA250/O250</f>
        <v/>
      </c>
      <c r="AD250" s="88">
        <f>AA250/Q250</f>
        <v/>
      </c>
      <c r="AE250" s="88">
        <f>((N250/(T250*U250))/O250)</f>
        <v/>
      </c>
      <c r="AF250" s="88">
        <f>((N250/(T250*U250))/Q250)</f>
        <v/>
      </c>
      <c r="AG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48"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25" t="inlineStr">
        <is>
          <t>0,01-0,2</t>
        </is>
      </c>
      <c r="J251" s="27" t="inlineStr">
        <is>
          <t>0,01-0,2 (MT044)</t>
        </is>
      </c>
      <c r="K251" s="27" t="inlineStr">
        <is>
          <t>NIOSH 1550</t>
        </is>
      </c>
      <c r="L251" s="31" t="n">
        <v>0.2</v>
      </c>
      <c r="N251" s="75" t="n">
        <v>10</v>
      </c>
      <c r="Q251" t="n">
        <v>275</v>
      </c>
      <c r="S251" t="inlineStr">
        <is>
          <t>Noruega</t>
        </is>
      </c>
      <c r="T251" s="31" t="n">
        <v>0.2</v>
      </c>
      <c r="U251" s="31" t="n">
        <v>120</v>
      </c>
      <c r="V251" s="2" t="inlineStr">
        <is>
          <t>n-Dodecano - aire</t>
        </is>
      </c>
      <c r="W251" s="71">
        <f>N251/((0.1*O251)*T251)</f>
        <v/>
      </c>
      <c r="X251" s="71">
        <f>N251/(0.1*Q251*T251)</f>
        <v/>
      </c>
      <c r="Y251" s="88">
        <f>N251/(0.1*O251)</f>
        <v/>
      </c>
      <c r="Z251" s="88">
        <f>N251/(0.1*Q251)</f>
        <v/>
      </c>
      <c r="AA251" s="90">
        <f>N251/AB251</f>
        <v/>
      </c>
      <c r="AB251" s="31">
        <f>T251*480</f>
        <v/>
      </c>
      <c r="AC251" s="88">
        <f>AA251/O251</f>
        <v/>
      </c>
      <c r="AD251" s="88">
        <f>AA251/Q251</f>
        <v/>
      </c>
      <c r="AE251" s="88">
        <f>((N251/(T251*U251))/O251)</f>
        <v/>
      </c>
      <c r="AF251" s="88">
        <f>((N251/(T251*U251))/Q251)</f>
        <v/>
      </c>
      <c r="AG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48"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26" t="inlineStr">
        <is>
          <t>0,01-0,2</t>
        </is>
      </c>
      <c r="J252" s="27" t="inlineStr">
        <is>
          <t>0,01-0,2 (MT044)</t>
        </is>
      </c>
      <c r="K252" s="27" t="inlineStr">
        <is>
          <t>NIOSH 1550</t>
        </is>
      </c>
      <c r="L252" s="31" t="n">
        <v>0.2</v>
      </c>
      <c r="N252" s="75" t="n">
        <v>10</v>
      </c>
      <c r="Q252" t="n">
        <v>275</v>
      </c>
      <c r="S252" t="inlineStr">
        <is>
          <t>Noruega</t>
        </is>
      </c>
      <c r="T252" s="31" t="n">
        <v>0.2</v>
      </c>
      <c r="U252" s="31" t="n">
        <v>120</v>
      </c>
      <c r="V252" s="2" t="inlineStr">
        <is>
          <t>n-Dodecano - aire</t>
        </is>
      </c>
      <c r="W252" s="71">
        <f>N252/((0.1*O252)*T252)</f>
        <v/>
      </c>
      <c r="X252" s="71">
        <f>N252/(0.1*Q252*T252)</f>
        <v/>
      </c>
      <c r="Y252" s="88">
        <f>N252/(0.1*O252)</f>
        <v/>
      </c>
      <c r="Z252" s="88">
        <f>N252/(0.1*Q252)</f>
        <v/>
      </c>
      <c r="AA252" s="90">
        <f>N252/AB252</f>
        <v/>
      </c>
      <c r="AB252" s="31">
        <f>T252*480</f>
        <v/>
      </c>
      <c r="AC252" s="88">
        <f>AA252/O252</f>
        <v/>
      </c>
      <c r="AD252" s="88">
        <f>AA252/Q252</f>
        <v/>
      </c>
      <c r="AE252" s="88">
        <f>((N252/(T252*U252))/O252)</f>
        <v/>
      </c>
      <c r="AF252" s="88">
        <f>((N252/(T252*U252))/Q252)</f>
        <v/>
      </c>
      <c r="AG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48"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25" t="inlineStr">
        <is>
          <t>0,01-0,2</t>
        </is>
      </c>
      <c r="J253" s="27" t="inlineStr">
        <is>
          <t>0,01-0,2 (MT044)</t>
        </is>
      </c>
      <c r="K253" s="27" t="inlineStr">
        <is>
          <t>NIOSH 1550</t>
        </is>
      </c>
      <c r="L253" s="31" t="n">
        <v>0.2</v>
      </c>
      <c r="N253" s="75" t="n">
        <v>10</v>
      </c>
      <c r="Q253" t="n">
        <v>275</v>
      </c>
      <c r="S253" t="inlineStr">
        <is>
          <t>Noruega</t>
        </is>
      </c>
      <c r="T253" s="31" t="n">
        <v>0.2</v>
      </c>
      <c r="U253" s="31" t="n">
        <v>120</v>
      </c>
      <c r="V253" s="2" t="inlineStr">
        <is>
          <t>n-Tridecano - aire</t>
        </is>
      </c>
      <c r="W253" s="71">
        <f>N253/((0.1*O253)*T253)</f>
        <v/>
      </c>
      <c r="X253" s="71">
        <f>N253/(0.1*Q253*T253)</f>
        <v/>
      </c>
      <c r="Y253" s="88">
        <f>N253/(0.1*O253)</f>
        <v/>
      </c>
      <c r="Z253" s="88">
        <f>N253/(0.1*Q253)</f>
        <v/>
      </c>
      <c r="AA253" s="90">
        <f>N253/AB253</f>
        <v/>
      </c>
      <c r="AB253" s="31">
        <f>T253*480</f>
        <v/>
      </c>
      <c r="AC253" s="88">
        <f>AA253/O253</f>
        <v/>
      </c>
      <c r="AD253" s="88">
        <f>AA253/Q253</f>
        <v/>
      </c>
      <c r="AE253" s="88">
        <f>((N253/(T253*U253))/O253)</f>
        <v/>
      </c>
      <c r="AF253" s="88">
        <f>((N253/(T253*U253))/Q253)</f>
        <v/>
      </c>
      <c r="AG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48"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26" t="inlineStr">
        <is>
          <t>0,01-0,2</t>
        </is>
      </c>
      <c r="J254" s="27" t="inlineStr">
        <is>
          <t>0,01-0,2 (MT044)</t>
        </is>
      </c>
      <c r="K254" s="27" t="inlineStr">
        <is>
          <t>NIOSH 1550</t>
        </is>
      </c>
      <c r="L254" s="31" t="n">
        <v>0.2</v>
      </c>
      <c r="N254" s="75" t="n">
        <v>10</v>
      </c>
      <c r="Q254" t="n">
        <v>275</v>
      </c>
      <c r="S254" t="inlineStr">
        <is>
          <t>Noruega</t>
        </is>
      </c>
      <c r="T254" s="31" t="n">
        <v>0.2</v>
      </c>
      <c r="U254" s="31" t="n">
        <v>120</v>
      </c>
      <c r="V254" s="2" t="inlineStr">
        <is>
          <t>n-Tridecano - aire</t>
        </is>
      </c>
      <c r="W254" s="71">
        <f>N254/((0.1*O254)*T254)</f>
        <v/>
      </c>
      <c r="X254" s="71">
        <f>N254/(0.1*Q254*T254)</f>
        <v/>
      </c>
      <c r="Y254" s="88">
        <f>N254/(0.1*O254)</f>
        <v/>
      </c>
      <c r="Z254" s="88">
        <f>N254/(0.1*Q254)</f>
        <v/>
      </c>
      <c r="AA254" s="90">
        <f>N254/AB254</f>
        <v/>
      </c>
      <c r="AB254" s="31">
        <f>T254*480</f>
        <v/>
      </c>
      <c r="AC254" s="88">
        <f>AA254/O254</f>
        <v/>
      </c>
      <c r="AD254" s="88">
        <f>AA254/Q254</f>
        <v/>
      </c>
      <c r="AE254" s="88">
        <f>((N254/(T254*U254))/O254)</f>
        <v/>
      </c>
      <c r="AF254" s="88">
        <f>((N254/(T254*U254))/Q254)</f>
        <v/>
      </c>
      <c r="AG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48"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25" t="inlineStr">
        <is>
          <t>0,01-0,2</t>
        </is>
      </c>
      <c r="J255" s="27" t="inlineStr">
        <is>
          <t>0,01-0,2 (MT044)</t>
        </is>
      </c>
      <c r="K255" s="27" t="inlineStr">
        <is>
          <t>NIOSH 1550</t>
        </is>
      </c>
      <c r="L255" s="31" t="n">
        <v>0.2</v>
      </c>
      <c r="N255" s="75" t="n">
        <v>10</v>
      </c>
      <c r="Q255" t="n">
        <v>275</v>
      </c>
      <c r="S255" t="inlineStr">
        <is>
          <t>Noruega</t>
        </is>
      </c>
      <c r="T255" s="31" t="n">
        <v>0.2</v>
      </c>
      <c r="U255" s="31" t="n">
        <v>120</v>
      </c>
      <c r="V255" s="2" t="inlineStr">
        <is>
          <t>n-Tetradecano - aire</t>
        </is>
      </c>
      <c r="W255" s="71">
        <f>N255/((0.1*O255)*T255)</f>
        <v/>
      </c>
      <c r="X255" s="71">
        <f>N255/(0.1*Q255*T255)</f>
        <v/>
      </c>
      <c r="Y255" s="88">
        <f>N255/(0.1*O255)</f>
        <v/>
      </c>
      <c r="Z255" s="88">
        <f>N255/(0.1*Q255)</f>
        <v/>
      </c>
      <c r="AA255" s="90">
        <f>N255/AB255</f>
        <v/>
      </c>
      <c r="AB255" s="31">
        <f>T255*480</f>
        <v/>
      </c>
      <c r="AC255" s="88">
        <f>AA255/O255</f>
        <v/>
      </c>
      <c r="AD255" s="88">
        <f>AA255/Q255</f>
        <v/>
      </c>
      <c r="AE255" s="88">
        <f>((N255/(T255*U255))/O255)</f>
        <v/>
      </c>
      <c r="AF255" s="88">
        <f>((N255/(T255*U255))/Q255)</f>
        <v/>
      </c>
      <c r="AG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48"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26" t="inlineStr">
        <is>
          <t>0,01-0,2</t>
        </is>
      </c>
      <c r="J256" s="27" t="inlineStr">
        <is>
          <t>0,01-0,2 (MT044)</t>
        </is>
      </c>
      <c r="K256" s="27" t="inlineStr">
        <is>
          <t>NIOSH 1550</t>
        </is>
      </c>
      <c r="L256" s="31" t="n">
        <v>0.2</v>
      </c>
      <c r="N256" s="75" t="n">
        <v>10</v>
      </c>
      <c r="Q256" t="n">
        <v>275</v>
      </c>
      <c r="S256" t="inlineStr">
        <is>
          <t>Noruega</t>
        </is>
      </c>
      <c r="T256" s="31" t="n">
        <v>0.2</v>
      </c>
      <c r="U256" s="31" t="n">
        <v>120</v>
      </c>
      <c r="V256" s="2" t="inlineStr">
        <is>
          <t>n-Tetradecano - aire</t>
        </is>
      </c>
      <c r="W256" s="71">
        <f>N256/((0.1*O256)*T256)</f>
        <v/>
      </c>
      <c r="X256" s="71">
        <f>N256/(0.1*Q256*T256)</f>
        <v/>
      </c>
      <c r="Y256" s="88">
        <f>N256/(0.1*O256)</f>
        <v/>
      </c>
      <c r="Z256" s="88">
        <f>N256/(0.1*Q256)</f>
        <v/>
      </c>
      <c r="AA256" s="90">
        <f>N256/AB256</f>
        <v/>
      </c>
      <c r="AB256" s="31">
        <f>T256*480</f>
        <v/>
      </c>
      <c r="AC256" s="88">
        <f>AA256/O256</f>
        <v/>
      </c>
      <c r="AD256" s="88">
        <f>AA256/Q256</f>
        <v/>
      </c>
      <c r="AE256" s="88">
        <f>((N256/(T256*U256))/O256)</f>
        <v/>
      </c>
      <c r="AF256" s="88">
        <f>((N256/(T256*U256))/Q256)</f>
        <v/>
      </c>
      <c r="AG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48"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25" t="inlineStr">
        <is>
          <t>0,01-0,2</t>
        </is>
      </c>
      <c r="J257" s="27" t="inlineStr">
        <is>
          <t>0,01-0,2 (MT044)</t>
        </is>
      </c>
      <c r="K257" s="27" t="inlineStr">
        <is>
          <t>NIOSH 1550</t>
        </is>
      </c>
      <c r="L257" s="31" t="n">
        <v>0.2</v>
      </c>
      <c r="N257" s="75" t="n">
        <v>10</v>
      </c>
      <c r="Q257" t="n">
        <v>275</v>
      </c>
      <c r="S257" t="inlineStr">
        <is>
          <t>Noruega</t>
        </is>
      </c>
      <c r="T257" s="31" t="n">
        <v>0.2</v>
      </c>
      <c r="U257" s="31" t="n">
        <v>120</v>
      </c>
      <c r="V257" s="2" t="inlineStr">
        <is>
          <t>n-Pentadecano - aire</t>
        </is>
      </c>
      <c r="W257" s="71">
        <f>N257/((0.1*O257)*T257)</f>
        <v/>
      </c>
      <c r="X257" s="71">
        <f>N257/(0.1*Q257*T257)</f>
        <v/>
      </c>
      <c r="Y257" s="88">
        <f>N257/(0.1*O257)</f>
        <v/>
      </c>
      <c r="Z257" s="88">
        <f>N257/(0.1*Q257)</f>
        <v/>
      </c>
      <c r="AA257" s="90">
        <f>N257/AB257</f>
        <v/>
      </c>
      <c r="AB257" s="31">
        <f>T257*480</f>
        <v/>
      </c>
      <c r="AC257" s="88">
        <f>AA257/O257</f>
        <v/>
      </c>
      <c r="AD257" s="88">
        <f>AA257/Q257</f>
        <v/>
      </c>
      <c r="AE257" s="88">
        <f>((N257/(T257*U257))/O257)</f>
        <v/>
      </c>
      <c r="AF257" s="88">
        <f>((N257/(T257*U257))/Q257)</f>
        <v/>
      </c>
      <c r="AG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48"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26" t="inlineStr">
        <is>
          <t>0,01-0,2</t>
        </is>
      </c>
      <c r="J258" s="27" t="inlineStr">
        <is>
          <t>0,01-0,2 (MT044)</t>
        </is>
      </c>
      <c r="K258" s="27" t="inlineStr">
        <is>
          <t>NIOSH 1550</t>
        </is>
      </c>
      <c r="L258" s="31" t="n">
        <v>0.2</v>
      </c>
      <c r="N258" s="75" t="n">
        <v>10</v>
      </c>
      <c r="Q258" t="n">
        <v>275</v>
      </c>
      <c r="S258" t="inlineStr">
        <is>
          <t>Noruega</t>
        </is>
      </c>
      <c r="T258" s="31" t="n">
        <v>0.2</v>
      </c>
      <c r="U258" s="31" t="n">
        <v>120</v>
      </c>
      <c r="V258" s="2" t="inlineStr">
        <is>
          <t>n-Pentadecano - aire</t>
        </is>
      </c>
      <c r="W258" s="71">
        <f>N258/((0.1*O258)*T258)</f>
        <v/>
      </c>
      <c r="X258" s="71">
        <f>N258/(0.1*Q258*T258)</f>
        <v/>
      </c>
      <c r="Y258" s="88">
        <f>N258/(0.1*O258)</f>
        <v/>
      </c>
      <c r="Z258" s="88">
        <f>N258/(0.1*Q258)</f>
        <v/>
      </c>
      <c r="AA258" s="90">
        <f>N258/AB258</f>
        <v/>
      </c>
      <c r="AB258" s="31">
        <f>T258*480</f>
        <v/>
      </c>
      <c r="AC258" s="88">
        <f>AA258/O258</f>
        <v/>
      </c>
      <c r="AD258" s="88">
        <f>AA258/Q258</f>
        <v/>
      </c>
      <c r="AE258" s="88">
        <f>((N258/(T258*U258))/O258)</f>
        <v/>
      </c>
      <c r="AF258" s="88">
        <f>((N258/(T258*U258))/Q258)</f>
        <v/>
      </c>
      <c r="AG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48"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25" t="inlineStr">
        <is>
          <t>0,01-0,2</t>
        </is>
      </c>
      <c r="J259" s="27" t="inlineStr">
        <is>
          <t>0,01-0,2 (MT044)</t>
        </is>
      </c>
      <c r="K259" s="27" t="inlineStr">
        <is>
          <t>NIOSH 1550</t>
        </is>
      </c>
      <c r="L259" s="31" t="n">
        <v>0.2</v>
      </c>
      <c r="N259" s="75" t="n">
        <v>10</v>
      </c>
      <c r="Q259" t="n">
        <v>275</v>
      </c>
      <c r="S259" t="inlineStr">
        <is>
          <t>Noruega</t>
        </is>
      </c>
      <c r="T259" s="31" t="n">
        <v>0.2</v>
      </c>
      <c r="U259" s="31" t="n">
        <v>120</v>
      </c>
      <c r="V259" s="2" t="inlineStr">
        <is>
          <t>n-Hexadecano - aire</t>
        </is>
      </c>
      <c r="W259" s="71">
        <f>N259/((0.1*O259)*T259)</f>
        <v/>
      </c>
      <c r="X259" s="71">
        <f>N259/(0.1*Q259*T259)</f>
        <v/>
      </c>
      <c r="Y259" s="88">
        <f>N259/(0.1*O259)</f>
        <v/>
      </c>
      <c r="Z259" s="88">
        <f>N259/(0.1*Q259)</f>
        <v/>
      </c>
      <c r="AA259" s="90">
        <f>N259/AB259</f>
        <v/>
      </c>
      <c r="AB259" s="31">
        <f>T259*480</f>
        <v/>
      </c>
      <c r="AC259" s="88">
        <f>AA259/O259</f>
        <v/>
      </c>
      <c r="AD259" s="88">
        <f>AA259/Q259</f>
        <v/>
      </c>
      <c r="AE259" s="88">
        <f>((N259/(T259*U259))/O259)</f>
        <v/>
      </c>
      <c r="AF259" s="88">
        <f>((N259/(T259*U259))/Q259)</f>
        <v/>
      </c>
      <c r="AG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48"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26" t="inlineStr">
        <is>
          <t>0,01-0,2</t>
        </is>
      </c>
      <c r="J260" s="27" t="inlineStr">
        <is>
          <t>0,01-0,2 (MT044)</t>
        </is>
      </c>
      <c r="K260" s="27" t="inlineStr">
        <is>
          <t>NIOSH 1550</t>
        </is>
      </c>
      <c r="L260" s="31" t="n">
        <v>0.2</v>
      </c>
      <c r="N260" s="75" t="n">
        <v>10</v>
      </c>
      <c r="Q260" t="n">
        <v>275</v>
      </c>
      <c r="S260" t="inlineStr">
        <is>
          <t>Noruega</t>
        </is>
      </c>
      <c r="T260" s="31" t="n">
        <v>0.2</v>
      </c>
      <c r="U260" s="31" t="n">
        <v>120</v>
      </c>
      <c r="V260" s="2" t="inlineStr">
        <is>
          <t>n-Hexadecano - aire</t>
        </is>
      </c>
      <c r="W260" s="71">
        <f>N260/((0.1*O260)*T260)</f>
        <v/>
      </c>
      <c r="X260" s="71">
        <f>N260/(0.1*Q260*T260)</f>
        <v/>
      </c>
      <c r="Y260" s="88">
        <f>N260/(0.1*O260)</f>
        <v/>
      </c>
      <c r="Z260" s="88">
        <f>N260/(0.1*Q260)</f>
        <v/>
      </c>
      <c r="AA260" s="90">
        <f>N260/AB260</f>
        <v/>
      </c>
      <c r="AB260" s="31">
        <f>T260*480</f>
        <v/>
      </c>
      <c r="AC260" s="88">
        <f>AA260/O260</f>
        <v/>
      </c>
      <c r="AD260" s="88">
        <f>AA260/Q260</f>
        <v/>
      </c>
      <c r="AE260" s="88">
        <f>((N260/(T260*U260))/O260)</f>
        <v/>
      </c>
      <c r="AF260" s="88">
        <f>((N260/(T260*U260))/Q260)</f>
        <v/>
      </c>
      <c r="AG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48"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25" t="inlineStr">
        <is>
          <t>0,01-0,2</t>
        </is>
      </c>
      <c r="J261" s="27" t="inlineStr">
        <is>
          <t>0,01-0,2 (MT044)</t>
        </is>
      </c>
      <c r="K261" s="27" t="inlineStr">
        <is>
          <t>NIOSH 1550</t>
        </is>
      </c>
      <c r="L261" s="31" t="n">
        <v>0.2</v>
      </c>
      <c r="N261" s="75" t="n">
        <v>10</v>
      </c>
      <c r="Q261" t="n">
        <v>275</v>
      </c>
      <c r="S261" t="inlineStr">
        <is>
          <t>Noruega</t>
        </is>
      </c>
      <c r="T261" s="31" t="n">
        <v>0.2</v>
      </c>
      <c r="U261" s="31" t="n">
        <v>120</v>
      </c>
      <c r="V261" s="2" t="inlineStr">
        <is>
          <t>n-Heptadecano - aire</t>
        </is>
      </c>
      <c r="W261" s="71">
        <f>N261/((0.1*O261)*T261)</f>
        <v/>
      </c>
      <c r="X261" s="71">
        <f>N261/(0.1*Q261*T261)</f>
        <v/>
      </c>
      <c r="Y261" s="88">
        <f>N261/(0.1*O261)</f>
        <v/>
      </c>
      <c r="Z261" s="88">
        <f>N261/(0.1*Q261)</f>
        <v/>
      </c>
      <c r="AA261" s="90">
        <f>N261/AB261</f>
        <v/>
      </c>
      <c r="AB261" s="31">
        <f>T261*480</f>
        <v/>
      </c>
      <c r="AC261" s="88">
        <f>AA261/O261</f>
        <v/>
      </c>
      <c r="AD261" s="88">
        <f>AA261/Q261</f>
        <v/>
      </c>
      <c r="AE261" s="88">
        <f>((N261/(T261*U261))/O261)</f>
        <v/>
      </c>
      <c r="AF261" s="88">
        <f>((N261/(T261*U261))/Q261)</f>
        <v/>
      </c>
      <c r="AG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48"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26" t="inlineStr">
        <is>
          <t>0,01-0,2</t>
        </is>
      </c>
      <c r="J262" s="27" t="inlineStr">
        <is>
          <t>0,01-0,2 (MT044)</t>
        </is>
      </c>
      <c r="K262" s="27" t="inlineStr">
        <is>
          <t>NIOSH 1550</t>
        </is>
      </c>
      <c r="L262" s="31" t="n">
        <v>0.2</v>
      </c>
      <c r="N262" s="75" t="n">
        <v>10</v>
      </c>
      <c r="Q262" t="n">
        <v>275</v>
      </c>
      <c r="S262" t="inlineStr">
        <is>
          <t>Noruega</t>
        </is>
      </c>
      <c r="T262" s="31" t="n">
        <v>0.2</v>
      </c>
      <c r="U262" s="31" t="n">
        <v>120</v>
      </c>
      <c r="V262" s="2" t="inlineStr">
        <is>
          <t>n-Heptadecano - aire</t>
        </is>
      </c>
      <c r="W262" s="71">
        <f>N262/((0.1*O262)*T262)</f>
        <v/>
      </c>
      <c r="X262" s="71">
        <f>N262/(0.1*Q262*T262)</f>
        <v/>
      </c>
      <c r="Y262" s="88">
        <f>N262/(0.1*O262)</f>
        <v/>
      </c>
      <c r="Z262" s="88">
        <f>N262/(0.1*Q262)</f>
        <v/>
      </c>
      <c r="AA262" s="90">
        <f>N262/AB262</f>
        <v/>
      </c>
      <c r="AB262" s="31">
        <f>T262*480</f>
        <v/>
      </c>
      <c r="AC262" s="88">
        <f>AA262/O262</f>
        <v/>
      </c>
      <c r="AD262" s="88">
        <f>AA262/Q262</f>
        <v/>
      </c>
      <c r="AE262" s="88">
        <f>((N262/(T262*U262))/O262)</f>
        <v/>
      </c>
      <c r="AF262" s="88">
        <f>((N262/(T262*U262))/Q262)</f>
        <v/>
      </c>
      <c r="AG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48"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25" t="inlineStr">
        <is>
          <t>0,01-0,2</t>
        </is>
      </c>
      <c r="J263" s="27" t="inlineStr">
        <is>
          <t>0,01-0,2 (MT044)</t>
        </is>
      </c>
      <c r="K263" s="27" t="inlineStr">
        <is>
          <t>NIOSH 1550</t>
        </is>
      </c>
      <c r="L263" s="31" t="n">
        <v>0.2</v>
      </c>
      <c r="N263" s="75" t="n">
        <v>10</v>
      </c>
      <c r="Q263" t="n">
        <v>275</v>
      </c>
      <c r="S263" t="inlineStr">
        <is>
          <t>Noruega</t>
        </is>
      </c>
      <c r="T263" s="31" t="n">
        <v>0.2</v>
      </c>
      <c r="U263" s="31" t="n">
        <v>120</v>
      </c>
      <c r="V263" s="2" t="inlineStr">
        <is>
          <t>n-Octadecano - aire</t>
        </is>
      </c>
      <c r="W263" s="71">
        <f>N263/((0.1*O263)*T263)</f>
        <v/>
      </c>
      <c r="X263" s="71">
        <f>N263/(0.1*Q263*T263)</f>
        <v/>
      </c>
      <c r="Y263" s="88">
        <f>N263/(0.1*O263)</f>
        <v/>
      </c>
      <c r="Z263" s="88">
        <f>N263/(0.1*Q263)</f>
        <v/>
      </c>
      <c r="AA263" s="90">
        <f>N263/AB263</f>
        <v/>
      </c>
      <c r="AB263" s="31">
        <f>T263*480</f>
        <v/>
      </c>
      <c r="AC263" s="88">
        <f>AA263/O263</f>
        <v/>
      </c>
      <c r="AD263" s="88">
        <f>AA263/Q263</f>
        <v/>
      </c>
      <c r="AE263" s="88">
        <f>((N263/(T263*U263))/O263)</f>
        <v/>
      </c>
      <c r="AF263" s="88">
        <f>((N263/(T263*U263))/Q263)</f>
        <v/>
      </c>
      <c r="AG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48"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26" t="inlineStr">
        <is>
          <t>0,01-0,2</t>
        </is>
      </c>
      <c r="J264" s="27" t="inlineStr">
        <is>
          <t>0,01-0,2 (MT044)</t>
        </is>
      </c>
      <c r="K264" s="27" t="inlineStr">
        <is>
          <t>NIOSH 1550</t>
        </is>
      </c>
      <c r="L264" s="31" t="n">
        <v>0.2</v>
      </c>
      <c r="N264" s="75" t="n">
        <v>10</v>
      </c>
      <c r="Q264" t="n">
        <v>275</v>
      </c>
      <c r="S264" t="inlineStr">
        <is>
          <t>Noruega</t>
        </is>
      </c>
      <c r="T264" s="31" t="n">
        <v>0.2</v>
      </c>
      <c r="U264" s="31" t="n">
        <v>120</v>
      </c>
      <c r="V264" s="2" t="inlineStr">
        <is>
          <t>n-Octadecano - aire</t>
        </is>
      </c>
      <c r="W264" s="71">
        <f>N264/((0.1*O264)*T264)</f>
        <v/>
      </c>
      <c r="X264" s="71">
        <f>N264/(0.1*Q264*T264)</f>
        <v/>
      </c>
      <c r="Y264" s="88">
        <f>N264/(0.1*O264)</f>
        <v/>
      </c>
      <c r="Z264" s="88">
        <f>N264/(0.1*Q264)</f>
        <v/>
      </c>
      <c r="AA264" s="90">
        <f>N264/AB264</f>
        <v/>
      </c>
      <c r="AB264" s="31">
        <f>T264*480</f>
        <v/>
      </c>
      <c r="AC264" s="88">
        <f>AA264/O264</f>
        <v/>
      </c>
      <c r="AD264" s="88">
        <f>AA264/Q264</f>
        <v/>
      </c>
      <c r="AE264" s="88">
        <f>((N264/(T264*U264))/O264)</f>
        <v/>
      </c>
      <c r="AF264" s="88">
        <f>((N264/(T264*U264))/Q264)</f>
        <v/>
      </c>
      <c r="AG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48"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25" t="inlineStr">
        <is>
          <t>0,01-0,2</t>
        </is>
      </c>
      <c r="J265" s="27" t="inlineStr">
        <is>
          <t>0,01-0,2 (MT044)</t>
        </is>
      </c>
      <c r="K265" s="27" t="inlineStr">
        <is>
          <t>NIOSH 1550</t>
        </is>
      </c>
      <c r="L265" s="31" t="n">
        <v>0.2</v>
      </c>
      <c r="N265" s="75" t="n">
        <v>10</v>
      </c>
      <c r="Q265" t="n">
        <v>275</v>
      </c>
      <c r="S265" t="inlineStr">
        <is>
          <t>Noruega</t>
        </is>
      </c>
      <c r="T265" s="31" t="n">
        <v>0.2</v>
      </c>
      <c r="U265" s="31" t="n">
        <v>120</v>
      </c>
      <c r="V265" s="2" t="inlineStr">
        <is>
          <t>n-Nonadecano - aire</t>
        </is>
      </c>
      <c r="W265" s="71">
        <f>N265/((0.1*O265)*T265)</f>
        <v/>
      </c>
      <c r="X265" s="71">
        <f>N265/(0.1*Q265*T265)</f>
        <v/>
      </c>
      <c r="Y265" s="88">
        <f>N265/(0.1*O265)</f>
        <v/>
      </c>
      <c r="Z265" s="88">
        <f>N265/(0.1*Q265)</f>
        <v/>
      </c>
      <c r="AA265" s="90">
        <f>N265/AB265</f>
        <v/>
      </c>
      <c r="AB265" s="31">
        <f>T265*480</f>
        <v/>
      </c>
      <c r="AC265" s="88">
        <f>AA265/O265</f>
        <v/>
      </c>
      <c r="AD265" s="88">
        <f>AA265/Q265</f>
        <v/>
      </c>
      <c r="AE265" s="88">
        <f>((N265/(T265*U265))/O265)</f>
        <v/>
      </c>
      <c r="AF265" s="88">
        <f>((N265/(T265*U265))/Q265)</f>
        <v/>
      </c>
      <c r="AG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48"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26" t="inlineStr">
        <is>
          <t>0,01-0,2</t>
        </is>
      </c>
      <c r="J266" s="27" t="inlineStr">
        <is>
          <t>0,01-0,2 (MT044)</t>
        </is>
      </c>
      <c r="K266" s="27" t="inlineStr">
        <is>
          <t>NIOSH 1550</t>
        </is>
      </c>
      <c r="L266" s="31" t="n">
        <v>0.2</v>
      </c>
      <c r="N266" s="75" t="n">
        <v>10</v>
      </c>
      <c r="Q266" t="n">
        <v>275</v>
      </c>
      <c r="S266" t="inlineStr">
        <is>
          <t>Noruega</t>
        </is>
      </c>
      <c r="T266" s="31" t="n">
        <v>0.2</v>
      </c>
      <c r="U266" s="31" t="n">
        <v>120</v>
      </c>
      <c r="V266" s="2" t="inlineStr">
        <is>
          <t>n-Nonadecano - aire</t>
        </is>
      </c>
      <c r="W266" s="71">
        <f>N266/((0.1*O266)*T266)</f>
        <v/>
      </c>
      <c r="X266" s="71">
        <f>N266/(0.1*Q266*T266)</f>
        <v/>
      </c>
      <c r="Y266" s="88">
        <f>N266/(0.1*O266)</f>
        <v/>
      </c>
      <c r="Z266" s="88">
        <f>N266/(0.1*Q266)</f>
        <v/>
      </c>
      <c r="AA266" s="90">
        <f>N266/AB266</f>
        <v/>
      </c>
      <c r="AB266" s="31">
        <f>T266*480</f>
        <v/>
      </c>
      <c r="AC266" s="88">
        <f>AA266/O266</f>
        <v/>
      </c>
      <c r="AD266" s="88">
        <f>AA266/Q266</f>
        <v/>
      </c>
      <c r="AE266" s="88">
        <f>((N266/(T266*U266))/O266)</f>
        <v/>
      </c>
      <c r="AF266" s="88">
        <f>((N266/(T266*U266))/Q266)</f>
        <v/>
      </c>
      <c r="AG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48"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25" t="inlineStr">
        <is>
          <t>0,01-0,2</t>
        </is>
      </c>
      <c r="J267" s="27" t="inlineStr">
        <is>
          <t>0,01-0,2 (MT044)</t>
        </is>
      </c>
      <c r="K267" s="27" t="inlineStr">
        <is>
          <t>NIOSH 1550</t>
        </is>
      </c>
      <c r="L267" s="31" t="n">
        <v>0.2</v>
      </c>
      <c r="N267" s="75" t="n">
        <v>10</v>
      </c>
      <c r="Q267" t="n">
        <v>275</v>
      </c>
      <c r="S267" t="inlineStr">
        <is>
          <t>Noruega</t>
        </is>
      </c>
      <c r="T267" s="31" t="n">
        <v>0.2</v>
      </c>
      <c r="U267" s="31" t="n">
        <v>120</v>
      </c>
      <c r="V267" s="2" t="inlineStr">
        <is>
          <t>n-Eicosano - aire</t>
        </is>
      </c>
      <c r="W267" s="71">
        <f>N267/((0.1*O267)*T267)</f>
        <v/>
      </c>
      <c r="X267" s="71">
        <f>N267/(0.1*Q267*T267)</f>
        <v/>
      </c>
      <c r="Y267" s="88">
        <f>N267/(0.1*O267)</f>
        <v/>
      </c>
      <c r="Z267" s="88">
        <f>N267/(0.1*Q267)</f>
        <v/>
      </c>
      <c r="AA267" s="90">
        <f>N267/AB267</f>
        <v/>
      </c>
      <c r="AB267" s="31">
        <f>T267*480</f>
        <v/>
      </c>
      <c r="AC267" s="88">
        <f>AA267/O267</f>
        <v/>
      </c>
      <c r="AD267" s="88">
        <f>AA267/Q267</f>
        <v/>
      </c>
      <c r="AE267" s="88">
        <f>((N267/(T267*U267))/O267)</f>
        <v/>
      </c>
      <c r="AF267" s="88">
        <f>((N267/(T267*U267))/Q267)</f>
        <v/>
      </c>
      <c r="AG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48"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26" t="inlineStr">
        <is>
          <t>0,01-0,2</t>
        </is>
      </c>
      <c r="J268" s="27" t="inlineStr">
        <is>
          <t>0,01-0,2 (MT044)</t>
        </is>
      </c>
      <c r="K268" s="27" t="inlineStr">
        <is>
          <t>NIOSH 1550</t>
        </is>
      </c>
      <c r="L268" s="31" t="n">
        <v>0.2</v>
      </c>
      <c r="N268" s="75" t="n">
        <v>10</v>
      </c>
      <c r="Q268" t="n">
        <v>275</v>
      </c>
      <c r="S268" t="inlineStr">
        <is>
          <t>Noruega</t>
        </is>
      </c>
      <c r="T268" s="31" t="n">
        <v>0.2</v>
      </c>
      <c r="U268" s="31" t="n">
        <v>120</v>
      </c>
      <c r="V268" s="2" t="inlineStr">
        <is>
          <t>n-Eicosano - aire</t>
        </is>
      </c>
      <c r="W268" s="71">
        <f>N268/((0.1*O268)*T268)</f>
        <v/>
      </c>
      <c r="X268" s="71">
        <f>N268/(0.1*Q268*T268)</f>
        <v/>
      </c>
      <c r="Y268" s="88">
        <f>N268/(0.1*O268)</f>
        <v/>
      </c>
      <c r="Z268" s="88">
        <f>N268/(0.1*Q268)</f>
        <v/>
      </c>
      <c r="AA268" s="90">
        <f>N268/AB268</f>
        <v/>
      </c>
      <c r="AB268" s="31">
        <f>T268*480</f>
        <v/>
      </c>
      <c r="AC268" s="88">
        <f>AA268/O268</f>
        <v/>
      </c>
      <c r="AD268" s="88">
        <f>AA268/Q268</f>
        <v/>
      </c>
      <c r="AE268" s="88">
        <f>((N268/(T268*U268))/O268)</f>
        <v/>
      </c>
      <c r="AF268" s="88">
        <f>((N268/(T268*U268))/Q268)</f>
        <v/>
      </c>
      <c r="AG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H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48" customFormat="1" customHeight="1" s="7">
      <c r="A269" s="8" t="n"/>
      <c r="B269" s="8" t="inlineStr">
        <is>
          <t>PNT00460</t>
        </is>
      </c>
      <c r="C269" s="8" t="n"/>
      <c r="D269" s="8" t="n"/>
      <c r="F269" s="8" t="inlineStr">
        <is>
          <t>Nafta</t>
        </is>
      </c>
      <c r="G269" s="8" t="inlineStr">
        <is>
          <t>N0570</t>
        </is>
      </c>
      <c r="H269" s="8" t="inlineStr">
        <is>
          <t>MA165</t>
        </is>
      </c>
      <c r="I269" s="7" t="inlineStr">
        <is>
          <t>0,01-0,2</t>
        </is>
      </c>
      <c r="J269" s="7" t="inlineStr">
        <is>
          <t>0,01-0,2 (MT044)</t>
        </is>
      </c>
      <c r="K269" s="7" t="inlineStr">
        <is>
          <t>NIOSH 1550</t>
        </is>
      </c>
      <c r="L269" s="67" t="n">
        <v>0.2</v>
      </c>
      <c r="N269" s="78" t="n">
        <v>100</v>
      </c>
      <c r="O269" s="7" t="n">
        <v>290</v>
      </c>
      <c r="P269" s="7" t="n">
        <v>580</v>
      </c>
      <c r="T269" s="67" t="n">
        <v>0.2</v>
      </c>
      <c r="U269" s="31" t="n">
        <v>120</v>
      </c>
      <c r="V269" s="8" t="inlineStr">
        <is>
          <t>Nafta</t>
        </is>
      </c>
      <c r="W269" s="71">
        <f>N269/((0.1*O269)*T269)</f>
        <v/>
      </c>
      <c r="X269" s="71">
        <f>N269/(0.1*Q269*T269)</f>
        <v/>
      </c>
      <c r="Y269" s="88">
        <f>N269/(0.1*O269)</f>
        <v/>
      </c>
      <c r="Z269" s="88">
        <f>N269/(0.1*Q269)</f>
        <v/>
      </c>
      <c r="AA269" s="90">
        <f>N269/AB269</f>
        <v/>
      </c>
      <c r="AB269" s="31">
        <f>T269*480</f>
        <v/>
      </c>
      <c r="AC269" s="88">
        <f>AA269/O269</f>
        <v/>
      </c>
      <c r="AD269" s="88">
        <f>AA269/Q269</f>
        <v/>
      </c>
      <c r="AE269" s="88">
        <f>((N269/(T269*U269))/O269)</f>
        <v/>
      </c>
      <c r="AF269" s="88">
        <f>((N269/(T269*U269))/Q269)</f>
        <v/>
      </c>
      <c r="AG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H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48" customFormat="1" customHeight="1" s="7">
      <c r="A270" s="8" t="n"/>
      <c r="B270" s="8" t="inlineStr">
        <is>
          <t>PNT00460</t>
        </is>
      </c>
      <c r="C270" s="8" t="n"/>
      <c r="D270" s="8" t="n"/>
      <c r="F270" s="8" t="inlineStr">
        <is>
          <t>Nafta</t>
        </is>
      </c>
      <c r="G270" s="8" t="inlineStr">
        <is>
          <t>N0570</t>
        </is>
      </c>
      <c r="H270" s="8" t="inlineStr">
        <is>
          <t>MA166</t>
        </is>
      </c>
      <c r="I270" s="7" t="inlineStr">
        <is>
          <t>0,01-0,2</t>
        </is>
      </c>
      <c r="J270" s="7" t="inlineStr">
        <is>
          <t>0,01-0,2 (MT044)</t>
        </is>
      </c>
      <c r="K270" s="7" t="inlineStr">
        <is>
          <t>NIOSH 1550</t>
        </is>
      </c>
      <c r="L270" s="67" t="n">
        <v>0.2</v>
      </c>
      <c r="N270" s="78" t="n">
        <v>100</v>
      </c>
      <c r="O270" s="7" t="n">
        <v>290</v>
      </c>
      <c r="P270" s="7" t="n">
        <v>580</v>
      </c>
      <c r="T270" s="67" t="n">
        <v>0.2</v>
      </c>
      <c r="U270" s="31" t="n">
        <v>120</v>
      </c>
      <c r="V270" s="8" t="inlineStr">
        <is>
          <t>Nafta</t>
        </is>
      </c>
      <c r="W270" s="71">
        <f>N270/((0.1*O270)*T270)</f>
        <v/>
      </c>
      <c r="X270" s="71">
        <f>N270/(0.1*Q270*T270)</f>
        <v/>
      </c>
      <c r="Y270" s="88">
        <f>N270/(0.1*O270)</f>
        <v/>
      </c>
      <c r="Z270" s="88">
        <f>N270/(0.1*Q270)</f>
        <v/>
      </c>
      <c r="AA270" s="90">
        <f>N270/AB270</f>
        <v/>
      </c>
      <c r="AB270" s="31">
        <f>T270*480</f>
        <v/>
      </c>
      <c r="AC270" s="88">
        <f>AA270/O270</f>
        <v/>
      </c>
      <c r="AD270" s="88">
        <f>AA270/Q270</f>
        <v/>
      </c>
      <c r="AE270" s="88">
        <f>((N270/(T270*U270))/O270)</f>
        <v/>
      </c>
      <c r="AF270" s="88">
        <f>((N270/(T270*U270))/Q270)</f>
        <v/>
      </c>
      <c r="AG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H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19" t="inlineStr">
        <is>
          <t>0,01-0,2</t>
        </is>
      </c>
      <c r="J271" s="19" t="inlineStr">
        <is>
          <t>0,01-0,2 (MT067+MT075)</t>
        </is>
      </c>
      <c r="K271" s="19" t="inlineStr">
        <is>
          <t>NIOSH 5517</t>
        </is>
      </c>
      <c r="L271" s="35" t="n">
        <v>0.2</v>
      </c>
      <c r="N271" s="76" t="n">
        <v>1</v>
      </c>
      <c r="T271" s="35" t="n"/>
      <c r="U271" s="31" t="n">
        <v>120</v>
      </c>
      <c r="V271" s="20" t="inlineStr">
        <is>
          <t>Pentaclorobenceno - aire</t>
        </is>
      </c>
      <c r="W271" s="71">
        <f>N271/((0.1*O271)*T271)</f>
        <v/>
      </c>
      <c r="X271" s="71">
        <f>N271/(0.1*Q271*T271)</f>
        <v/>
      </c>
      <c r="Y271" s="88">
        <f>N271/(0.1*O271)</f>
        <v/>
      </c>
      <c r="Z271" s="88">
        <f>N271/(0.1*Q271)</f>
        <v/>
      </c>
      <c r="AA271" s="90">
        <f>N271/AB271</f>
        <v/>
      </c>
      <c r="AB271" s="31">
        <f>T271*480</f>
        <v/>
      </c>
      <c r="AC271" s="88">
        <f>AA271/O271</f>
        <v/>
      </c>
      <c r="AD271" s="88">
        <f>AA271/Q271</f>
        <v/>
      </c>
      <c r="AE271" s="88">
        <f>((N271/(T271*U271))/O271)</f>
        <v/>
      </c>
      <c r="AF271" s="88">
        <f>((N271/(T271*U271))/Q271)</f>
        <v/>
      </c>
      <c r="AG271" s="93" t="n"/>
      <c r="AH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t="n">
        <v>0.05</v>
      </c>
      <c r="J272" s="27" t="inlineStr">
        <is>
          <t>0,05 (2*MT078)</t>
        </is>
      </c>
      <c r="K272" s="27" t="inlineStr">
        <is>
          <t>OSHA ID 113</t>
        </is>
      </c>
      <c r="L272" s="31" t="n">
        <v>0.05</v>
      </c>
      <c r="N272" s="75" t="n">
        <v>1</v>
      </c>
      <c r="Q272" t="n">
        <v>500</v>
      </c>
      <c r="S272" t="inlineStr">
        <is>
          <t>Corea del Sur</t>
        </is>
      </c>
      <c r="T272" s="31" t="n">
        <v>0.05</v>
      </c>
      <c r="U272" s="31" t="n">
        <v>120</v>
      </c>
      <c r="V272" s="2" t="inlineStr">
        <is>
          <t>1,1-Dicloro-1-fluoroetano - aire</t>
        </is>
      </c>
      <c r="W272" s="71">
        <f>N272/((0.1*O272)*T272)</f>
        <v/>
      </c>
      <c r="X272" s="71">
        <f>N272/(0.1*Q272*T272)</f>
        <v/>
      </c>
      <c r="Y272" s="88">
        <f>N272/(0.1*O272)</f>
        <v/>
      </c>
      <c r="Z272" s="88">
        <f>N272/(0.1*Q272)</f>
        <v/>
      </c>
      <c r="AA272" s="90">
        <f>N272/AB272</f>
        <v/>
      </c>
      <c r="AB272" s="31">
        <f>T272*480</f>
        <v/>
      </c>
      <c r="AC272" s="88">
        <f>AA272/O272</f>
        <v/>
      </c>
      <c r="AD272" s="88">
        <f>AA272/Q272</f>
        <v/>
      </c>
      <c r="AE272" s="88">
        <f>((N272/(T272*U272))/O272)</f>
        <v/>
      </c>
      <c r="AF272" s="88">
        <f>((N272/(T272*U272))/Q272)</f>
        <v/>
      </c>
      <c r="AG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H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t="n">
        <v>0.05</v>
      </c>
      <c r="J273" s="27" t="inlineStr">
        <is>
          <t>0,05 (2*MT078)</t>
        </is>
      </c>
      <c r="K273" s="27" t="inlineStr">
        <is>
          <t>OSHA ID 113</t>
        </is>
      </c>
      <c r="L273" s="31" t="n">
        <v>0.05</v>
      </c>
      <c r="N273" s="75" t="n">
        <v>1</v>
      </c>
      <c r="Q273" t="n">
        <v>500</v>
      </c>
      <c r="S273" t="inlineStr">
        <is>
          <t>Corea del Sur</t>
        </is>
      </c>
      <c r="T273" s="31" t="n">
        <v>0.05</v>
      </c>
      <c r="U273" s="31" t="n">
        <v>120</v>
      </c>
      <c r="V273" s="2" t="inlineStr">
        <is>
          <t>1,1-Dicloro-1-fluoroetano - aire</t>
        </is>
      </c>
      <c r="W273" s="71">
        <f>N273/((0.1*O273)*T273)</f>
        <v/>
      </c>
      <c r="X273" s="71">
        <f>N273/(0.1*Q273*T273)</f>
        <v/>
      </c>
      <c r="Y273" s="88">
        <f>N273/(0.1*O273)</f>
        <v/>
      </c>
      <c r="Z273" s="88">
        <f>N273/(0.1*Q273)</f>
        <v/>
      </c>
      <c r="AA273" s="90">
        <f>N273/AB273</f>
        <v/>
      </c>
      <c r="AB273" s="31">
        <f>T273*480</f>
        <v/>
      </c>
      <c r="AC273" s="88">
        <f>AA273/O273</f>
        <v/>
      </c>
      <c r="AD273" s="88">
        <f>AA273/Q273</f>
        <v/>
      </c>
      <c r="AE273" s="88">
        <f>((N273/(T273*U273))/O273)</f>
        <v/>
      </c>
      <c r="AF273" s="88">
        <f>((N273/(T273*U273))/Q273)</f>
        <v/>
      </c>
      <c r="AG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H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25" t="inlineStr">
        <is>
          <t>0,01-0,2</t>
        </is>
      </c>
      <c r="J274" s="27" t="inlineStr">
        <is>
          <t>0,01-0,2 (MT067+MT075)</t>
        </is>
      </c>
      <c r="K274" s="27" t="inlineStr">
        <is>
          <t>NIOSH 5517</t>
        </is>
      </c>
      <c r="L274" s="31" t="n">
        <v>0.2</v>
      </c>
      <c r="N274" s="75" t="n">
        <v>1</v>
      </c>
      <c r="O274" t="n">
        <v>15</v>
      </c>
      <c r="P274" t="n">
        <v>38</v>
      </c>
      <c r="T274" s="31" t="n">
        <v>0.2</v>
      </c>
      <c r="U274" s="31" t="n">
        <v>120</v>
      </c>
      <c r="V274" s="2" t="inlineStr">
        <is>
          <t>1,2,4-Triclorobenceno - aire</t>
        </is>
      </c>
      <c r="W274" s="71">
        <f>N274/((0.1*O274)*T274)</f>
        <v/>
      </c>
      <c r="X274" s="71">
        <f>N274/(0.1*Q274*T274)</f>
        <v/>
      </c>
      <c r="Y274" s="88">
        <f>N274/(0.1*O274)</f>
        <v/>
      </c>
      <c r="Z274" s="88">
        <f>N274/(0.1*Q274)</f>
        <v/>
      </c>
      <c r="AA274" s="90">
        <f>N274/AB274</f>
        <v/>
      </c>
      <c r="AB274" s="31">
        <f>T274*480</f>
        <v/>
      </c>
      <c r="AC274" s="88">
        <f>AA274/O274</f>
        <v/>
      </c>
      <c r="AD274" s="88">
        <f>AA274/Q274</f>
        <v/>
      </c>
      <c r="AE274" s="88">
        <f>((N274/(T274*U274))/O274)</f>
        <v/>
      </c>
      <c r="AF274" s="88">
        <f>((N274/(T274*U274))/Q274)</f>
        <v/>
      </c>
      <c r="AG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25" t="inlineStr">
        <is>
          <t>0,01-0,2</t>
        </is>
      </c>
      <c r="J275" s="27" t="inlineStr">
        <is>
          <t>0,01-0,2 (MT076+MT075)</t>
        </is>
      </c>
      <c r="K275" s="27" t="inlineStr">
        <is>
          <t>NIOSH 5517</t>
        </is>
      </c>
      <c r="L275" s="31" t="n">
        <v>0.2</v>
      </c>
      <c r="N275" s="75" t="n">
        <v>1</v>
      </c>
      <c r="O275" t="n">
        <v>15</v>
      </c>
      <c r="P275" t="n">
        <v>38</v>
      </c>
      <c r="T275" s="31" t="n">
        <v>0.2</v>
      </c>
      <c r="U275" s="31" t="n">
        <v>120</v>
      </c>
      <c r="V275" s="2" t="inlineStr">
        <is>
          <t>1,2,4-Triclorobenceno - aire</t>
        </is>
      </c>
      <c r="W275" s="71">
        <f>N275/((0.1*O275)*T275)</f>
        <v/>
      </c>
      <c r="X275" s="71">
        <f>N275/(0.1*Q275*T275)</f>
        <v/>
      </c>
      <c r="Y275" s="88">
        <f>N275/(0.1*O275)</f>
        <v/>
      </c>
      <c r="Z275" s="88">
        <f>N275/(0.1*Q275)</f>
        <v/>
      </c>
      <c r="AA275" s="90">
        <f>N275/AB275</f>
        <v/>
      </c>
      <c r="AB275" s="31">
        <f>T275*480</f>
        <v/>
      </c>
      <c r="AC275" s="88">
        <f>AA275/O275</f>
        <v/>
      </c>
      <c r="AD275" s="88">
        <f>AA275/Q275</f>
        <v/>
      </c>
      <c r="AE275" s="88">
        <f>((N275/(T275*U275))/O275)</f>
        <v/>
      </c>
      <c r="AF275" s="88">
        <f>((N275/(T275*U275))/Q275)</f>
        <v/>
      </c>
      <c r="AG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L276" s="35" t="n"/>
      <c r="N276" s="76" t="n">
        <v>1</v>
      </c>
      <c r="Q276" s="19" t="n">
        <v>15</v>
      </c>
      <c r="R276" s="19" t="n">
        <v>30</v>
      </c>
      <c r="S276" s="19" t="inlineStr">
        <is>
          <t>Polonia</t>
        </is>
      </c>
      <c r="T276" s="35" t="n"/>
      <c r="U276" s="31" t="n">
        <v>120</v>
      </c>
      <c r="V276" s="20" t="inlineStr">
        <is>
          <t>1,2,3-Triclorobenceno - aire</t>
        </is>
      </c>
      <c r="W276" s="71">
        <f>N276/((0.1*O276)*T276)</f>
        <v/>
      </c>
      <c r="X276" s="71">
        <f>N276/(0.1*Q276*T276)</f>
        <v/>
      </c>
      <c r="Y276" s="88">
        <f>N276/(0.1*O276)</f>
        <v/>
      </c>
      <c r="Z276" s="88">
        <f>N276/(0.1*Q276)</f>
        <v/>
      </c>
      <c r="AA276" s="90">
        <f>N276/AB276</f>
        <v/>
      </c>
      <c r="AB276" s="31">
        <f>T276*480</f>
        <v/>
      </c>
      <c r="AC276" s="88">
        <f>AA276/O276</f>
        <v/>
      </c>
      <c r="AD276" s="88">
        <f>AA276/Q276</f>
        <v/>
      </c>
      <c r="AE276" s="88">
        <f>((N276/(T276*U276))/O276)</f>
        <v/>
      </c>
      <c r="AF276" s="88">
        <f>((N276/(T276*U276))/Q276)</f>
        <v/>
      </c>
      <c r="AG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L277" s="35" t="n"/>
      <c r="N277" s="76" t="n">
        <v>1</v>
      </c>
      <c r="Q277" s="19" t="n">
        <v>15</v>
      </c>
      <c r="R277" s="19" t="n">
        <v>30</v>
      </c>
      <c r="S277" s="19" t="inlineStr">
        <is>
          <t>Polonia</t>
        </is>
      </c>
      <c r="T277" s="35" t="n"/>
      <c r="U277" s="31" t="n">
        <v>120</v>
      </c>
      <c r="V277" s="20" t="inlineStr">
        <is>
          <t>1,2,3-Triclorobenceno - aire</t>
        </is>
      </c>
      <c r="W277" s="71">
        <f>N277/((0.1*O277)*T277)</f>
        <v/>
      </c>
      <c r="X277" s="71">
        <f>N277/(0.1*Q277*T277)</f>
        <v/>
      </c>
      <c r="Y277" s="88">
        <f>N277/(0.1*O277)</f>
        <v/>
      </c>
      <c r="Z277" s="88">
        <f>N277/(0.1*Q277)</f>
        <v/>
      </c>
      <c r="AA277" s="90">
        <f>N277/AB277</f>
        <v/>
      </c>
      <c r="AB277" s="31">
        <f>T277*480</f>
        <v/>
      </c>
      <c r="AC277" s="88">
        <f>AA277/O277</f>
        <v/>
      </c>
      <c r="AD277" s="88">
        <f>AA277/Q277</f>
        <v/>
      </c>
      <c r="AE277" s="88">
        <f>((N277/(T277*U277))/O277)</f>
        <v/>
      </c>
      <c r="AF277" s="88">
        <f>((N277/(T277*U277))/Q277)</f>
        <v/>
      </c>
      <c r="AG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L278" s="35" t="n"/>
      <c r="N278" s="76" t="n">
        <v>1</v>
      </c>
      <c r="Q278" s="19" t="n">
        <v>15</v>
      </c>
      <c r="R278" s="19" t="n">
        <v>30</v>
      </c>
      <c r="S278" s="19" t="inlineStr">
        <is>
          <t>Polonia</t>
        </is>
      </c>
      <c r="T278" s="35" t="n"/>
      <c r="U278" s="31" t="n">
        <v>120</v>
      </c>
      <c r="V278" s="20" t="inlineStr">
        <is>
          <t>1,3,5-Triclorobenceno - aire</t>
        </is>
      </c>
      <c r="W278" s="71">
        <f>N278/((0.1*O278)*T278)</f>
        <v/>
      </c>
      <c r="X278" s="71">
        <f>N278/(0.1*Q278*T278)</f>
        <v/>
      </c>
      <c r="Y278" s="88">
        <f>N278/(0.1*O278)</f>
        <v/>
      </c>
      <c r="Z278" s="88">
        <f>N278/(0.1*Q278)</f>
        <v/>
      </c>
      <c r="AA278" s="90">
        <f>N278/AB278</f>
        <v/>
      </c>
      <c r="AB278" s="31">
        <f>T278*480</f>
        <v/>
      </c>
      <c r="AC278" s="88">
        <f>AA278/O278</f>
        <v/>
      </c>
      <c r="AD278" s="88">
        <f>AA278/Q278</f>
        <v/>
      </c>
      <c r="AE278" s="88">
        <f>((N278/(T278*U278))/O278)</f>
        <v/>
      </c>
      <c r="AF278" s="88">
        <f>((N278/(T278*U278))/Q278)</f>
        <v/>
      </c>
      <c r="AG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L279" s="35" t="n"/>
      <c r="N279" s="76" t="n">
        <v>1</v>
      </c>
      <c r="Q279" s="19" t="n">
        <v>15</v>
      </c>
      <c r="R279" s="19" t="n">
        <v>30</v>
      </c>
      <c r="S279" s="19" t="inlineStr">
        <is>
          <t>Polonia</t>
        </is>
      </c>
      <c r="T279" s="35" t="n"/>
      <c r="U279" s="31" t="n">
        <v>120</v>
      </c>
      <c r="V279" s="20" t="inlineStr">
        <is>
          <t>1,3,5-Triclorobenceno - aire</t>
        </is>
      </c>
      <c r="W279" s="71">
        <f>N279/((0.1*O279)*T279)</f>
        <v/>
      </c>
      <c r="X279" s="71">
        <f>N279/(0.1*Q279*T279)</f>
        <v/>
      </c>
      <c r="Y279" s="88">
        <f>N279/(0.1*O279)</f>
        <v/>
      </c>
      <c r="Z279" s="88">
        <f>N279/(0.1*Q279)</f>
        <v/>
      </c>
      <c r="AA279" s="90">
        <f>N279/AB279</f>
        <v/>
      </c>
      <c r="AB279" s="31">
        <f>T279*480</f>
        <v/>
      </c>
      <c r="AC279" s="88">
        <f>AA279/O279</f>
        <v/>
      </c>
      <c r="AD279" s="88">
        <f>AA279/Q279</f>
        <v/>
      </c>
      <c r="AE279" s="88">
        <f>((N279/(T279*U279))/O279)</f>
        <v/>
      </c>
      <c r="AF279" s="88">
        <f>((N279/(T279*U279))/Q279)</f>
        <v/>
      </c>
      <c r="AG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H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25" t="inlineStr">
        <is>
          <t>0,01-0,2</t>
        </is>
      </c>
      <c r="J280" s="25" t="inlineStr">
        <is>
          <t>0,01-0,2 (MT044)</t>
        </is>
      </c>
      <c r="K280" s="25" t="inlineStr">
        <is>
          <t>NIOSH 1003</t>
        </is>
      </c>
      <c r="L280" s="31" t="n">
        <v>0.2</v>
      </c>
      <c r="N280" s="75" t="n">
        <v>5</v>
      </c>
      <c r="O280" t="n">
        <v>8.199999999999999</v>
      </c>
      <c r="T280" s="31" t="n">
        <v>0.2</v>
      </c>
      <c r="U280" s="31" t="n">
        <v>120</v>
      </c>
      <c r="V280" s="2" t="inlineStr">
        <is>
          <t>1,2-Dicloroetano - aire</t>
        </is>
      </c>
      <c r="W280" s="71">
        <f>N280/((0.1*O280)*T280)</f>
        <v/>
      </c>
      <c r="X280" s="71">
        <f>N280/(0.1*Q280*T280)</f>
        <v/>
      </c>
      <c r="Y280" s="88">
        <f>N280/(0.1*O280)</f>
        <v/>
      </c>
      <c r="Z280" s="88">
        <f>N280/(0.1*Q280)</f>
        <v/>
      </c>
      <c r="AA280" s="90">
        <f>N280/AB280</f>
        <v/>
      </c>
      <c r="AB280" s="31">
        <f>T280*480</f>
        <v/>
      </c>
      <c r="AC280" s="88">
        <f>AA280/O280</f>
        <v/>
      </c>
      <c r="AD280" s="88">
        <f>AA280/Q280</f>
        <v/>
      </c>
      <c r="AE280" s="88">
        <f>((N280/(T280*U280))/O280)</f>
        <v/>
      </c>
      <c r="AF280" s="88">
        <f>((N280/(T280*U280))/Q280)</f>
        <v/>
      </c>
      <c r="AG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25" t="inlineStr">
        <is>
          <t>0,01-0,2</t>
        </is>
      </c>
      <c r="J281" s="25" t="inlineStr">
        <is>
          <t>0,01-0,2 (MT044)</t>
        </is>
      </c>
      <c r="K281" s="25" t="inlineStr">
        <is>
          <t>NIOSH 1003</t>
        </is>
      </c>
      <c r="L281" s="31" t="n">
        <v>0.2</v>
      </c>
      <c r="N281" s="75" t="n">
        <v>5</v>
      </c>
      <c r="O281" t="n">
        <v>8.199999999999999</v>
      </c>
      <c r="T281" s="31" t="n">
        <v>0.2</v>
      </c>
      <c r="U281" s="31" t="n">
        <v>120</v>
      </c>
      <c r="V281" s="2" t="inlineStr">
        <is>
          <t>1,2-Dicloroetano - aire</t>
        </is>
      </c>
      <c r="W281" s="71">
        <f>N281/((0.1*O281)*T281)</f>
        <v/>
      </c>
      <c r="X281" s="71">
        <f>N281/(0.1*Q281*T281)</f>
        <v/>
      </c>
      <c r="Y281" s="88">
        <f>N281/(0.1*O281)</f>
        <v/>
      </c>
      <c r="Z281" s="88">
        <f>N281/(0.1*Q281)</f>
        <v/>
      </c>
      <c r="AA281" s="90">
        <f>N281/AB281</f>
        <v/>
      </c>
      <c r="AB281" s="31">
        <f>T281*480</f>
        <v/>
      </c>
      <c r="AC281" s="88">
        <f>AA281/O281</f>
        <v/>
      </c>
      <c r="AD281" s="88">
        <f>AA281/Q281</f>
        <v/>
      </c>
      <c r="AE281" s="88">
        <f>((N281/(T281*U281))/O281)</f>
        <v/>
      </c>
      <c r="AF281" s="88">
        <f>((N281/(T281*U281))/Q281)</f>
        <v/>
      </c>
      <c r="AG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25" t="inlineStr">
        <is>
          <t>0,01-0,2</t>
        </is>
      </c>
      <c r="J282" s="25" t="inlineStr">
        <is>
          <t>0,01-0,2 (MT044)</t>
        </is>
      </c>
      <c r="K282" s="25" t="inlineStr">
        <is>
          <t>NIOSH 1003</t>
        </is>
      </c>
      <c r="L282" s="31" t="n">
        <v>0.2</v>
      </c>
      <c r="N282" s="75" t="n">
        <v>5</v>
      </c>
      <c r="O282" t="n">
        <v>8.199999999999999</v>
      </c>
      <c r="T282" s="31" t="n">
        <v>0.2</v>
      </c>
      <c r="U282" s="31" t="n">
        <v>120</v>
      </c>
      <c r="V282" s="2" t="inlineStr">
        <is>
          <t>1,2-Dicloroetano - aire</t>
        </is>
      </c>
      <c r="W282" s="71">
        <f>N282/((0.1*O282)*T282)</f>
        <v/>
      </c>
      <c r="X282" s="71">
        <f>N282/(0.1*Q282*T282)</f>
        <v/>
      </c>
      <c r="Y282" s="88">
        <f>N282/(0.1*O282)</f>
        <v/>
      </c>
      <c r="Z282" s="88">
        <f>N282/(0.1*Q282)</f>
        <v/>
      </c>
      <c r="AA282" s="90">
        <f>N282/AB282</f>
        <v/>
      </c>
      <c r="AB282" s="31">
        <f>T282*480</f>
        <v/>
      </c>
      <c r="AC282" s="88">
        <f>AA282/O282</f>
        <v/>
      </c>
      <c r="AD282" s="88">
        <f>AA282/Q282</f>
        <v/>
      </c>
      <c r="AE282" s="88">
        <f>((N282/(T282*U282))/O282)</f>
        <v/>
      </c>
      <c r="AF282" s="88">
        <f>((N282/(T282*U282))/Q282)</f>
        <v/>
      </c>
      <c r="AG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25" t="inlineStr">
        <is>
          <t>0,01-0,2</t>
        </is>
      </c>
      <c r="J283" s="25" t="inlineStr">
        <is>
          <t>0,01-0,2 (MT044)</t>
        </is>
      </c>
      <c r="K283" s="25" t="inlineStr">
        <is>
          <t>NIOSH 1003</t>
        </is>
      </c>
      <c r="L283" s="31" t="n">
        <v>0.2</v>
      </c>
      <c r="N283" s="75" t="n">
        <v>5</v>
      </c>
      <c r="O283" t="n">
        <v>8.199999999999999</v>
      </c>
      <c r="T283" s="31" t="n">
        <v>0.2</v>
      </c>
      <c r="U283" s="31" t="n">
        <v>120</v>
      </c>
      <c r="V283" s="2" t="inlineStr">
        <is>
          <t>1,2-Dicloroetano - aire</t>
        </is>
      </c>
      <c r="W283" s="71">
        <f>N283/((0.1*O283)*T283)</f>
        <v/>
      </c>
      <c r="X283" s="71">
        <f>N283/(0.1*Q283*T283)</f>
        <v/>
      </c>
      <c r="Y283" s="88">
        <f>N283/(0.1*O283)</f>
        <v/>
      </c>
      <c r="Z283" s="88">
        <f>N283/(0.1*Q283)</f>
        <v/>
      </c>
      <c r="AA283" s="90">
        <f>N283/AB283</f>
        <v/>
      </c>
      <c r="AB283" s="31">
        <f>T283*480</f>
        <v/>
      </c>
      <c r="AC283" s="88">
        <f>AA283/O283</f>
        <v/>
      </c>
      <c r="AD283" s="88">
        <f>AA283/Q283</f>
        <v/>
      </c>
      <c r="AE283" s="88">
        <f>((N283/(T283*U283))/O283)</f>
        <v/>
      </c>
      <c r="AF283" s="88">
        <f>((N283/(T283*U283))/Q283)</f>
        <v/>
      </c>
      <c r="AG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H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L284" s="35" t="n"/>
      <c r="N284" s="76" t="n">
        <v>60</v>
      </c>
      <c r="O284" s="19" t="n">
        <v>47</v>
      </c>
      <c r="T284" s="35" t="n"/>
      <c r="U284" s="31" t="n">
        <v>120</v>
      </c>
      <c r="V284" s="20" t="inlineStr">
        <is>
          <t>Dicloropropano - aire</t>
        </is>
      </c>
      <c r="W284" s="71">
        <f>N284/((0.1*O284)*T284)</f>
        <v/>
      </c>
      <c r="X284" s="71">
        <f>N284/(0.1*Q284*T284)</f>
        <v/>
      </c>
      <c r="Y284" s="88">
        <f>N284/(0.1*O284)</f>
        <v/>
      </c>
      <c r="Z284" s="88">
        <f>N284/(0.1*Q284)</f>
        <v/>
      </c>
      <c r="AA284" s="90">
        <f>N284/AB284</f>
        <v/>
      </c>
      <c r="AB284" s="31">
        <f>T284*480</f>
        <v/>
      </c>
      <c r="AC284" s="88">
        <f>AA284/O284</f>
        <v/>
      </c>
      <c r="AD284" s="88">
        <f>AA284/Q284</f>
        <v/>
      </c>
      <c r="AE284" s="88">
        <f>((N284/(T284*U284))/O284)</f>
        <v/>
      </c>
      <c r="AF284" s="88">
        <f>((N284/(T284*U284))/Q284)</f>
        <v/>
      </c>
      <c r="AG284" s="112" t="inlineStr">
        <is>
          <t>N0597 no en listado de métodos y sí en Intranet como subcontratada. Consultar con Juanan si podemos asumirlo.  
En función de la respuesta de Juanan, indicar comentarios.</t>
        </is>
      </c>
      <c r="AH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26" t="inlineStr">
        <is>
          <t>0,01-0,5</t>
        </is>
      </c>
      <c r="J285" s="27" t="inlineStr">
        <is>
          <t>0,01-0,5 (2*MT073)</t>
        </is>
      </c>
      <c r="K285" s="27" t="inlineStr">
        <is>
          <t>NIOSH 1024</t>
        </is>
      </c>
      <c r="L285" s="31" t="n">
        <v>0.5</v>
      </c>
      <c r="N285" s="75" t="n">
        <v>5</v>
      </c>
      <c r="O285" t="n">
        <v>2.2</v>
      </c>
      <c r="T285" s="31" t="n">
        <v>0.5</v>
      </c>
      <c r="U285" s="31" t="n">
        <v>120</v>
      </c>
      <c r="V285" s="2" t="inlineStr">
        <is>
          <t>1,3-Butadieno - aire</t>
        </is>
      </c>
      <c r="W285" s="71">
        <f>N285/((0.1*O285)*T285)</f>
        <v/>
      </c>
      <c r="X285" s="71">
        <f>N285/(0.1*Q285*T285)</f>
        <v/>
      </c>
      <c r="Y285" s="88">
        <f>N285/(0.1*O285)</f>
        <v/>
      </c>
      <c r="Z285" s="88">
        <f>N285/(0.1*Q285)</f>
        <v/>
      </c>
      <c r="AA285" s="90">
        <f>N285/AB285</f>
        <v/>
      </c>
      <c r="AB285" s="31">
        <f>T285*480</f>
        <v/>
      </c>
      <c r="AC285" s="88">
        <f>AA285/O285</f>
        <v/>
      </c>
      <c r="AD285" s="88">
        <f>AA285/Q285</f>
        <v/>
      </c>
      <c r="AE285" s="88">
        <f>((N285/(T285*U285))/O285)</f>
        <v/>
      </c>
      <c r="AF285" s="88">
        <f>((N285/(T285*U285))/Q285)</f>
        <v/>
      </c>
      <c r="AG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H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26" t="inlineStr">
        <is>
          <t>0,01-0,5</t>
        </is>
      </c>
      <c r="J286" s="27" t="inlineStr">
        <is>
          <t>0,01-0,5 (2*MT073)</t>
        </is>
      </c>
      <c r="K286" s="27" t="inlineStr">
        <is>
          <t>NIOSH 1024</t>
        </is>
      </c>
      <c r="L286" s="31" t="n">
        <v>0.5</v>
      </c>
      <c r="N286" s="75" t="n">
        <v>5</v>
      </c>
      <c r="O286" t="n">
        <v>2.2</v>
      </c>
      <c r="T286" s="31" t="n">
        <v>0.5</v>
      </c>
      <c r="U286" s="31" t="n">
        <v>120</v>
      </c>
      <c r="V286" s="2" t="inlineStr">
        <is>
          <t>1,3-Butadieno - aire</t>
        </is>
      </c>
      <c r="W286" s="71">
        <f>N286/((0.1*O286)*T286)</f>
        <v/>
      </c>
      <c r="X286" s="71">
        <f>N286/(0.1*Q286*T286)</f>
        <v/>
      </c>
      <c r="Y286" s="88">
        <f>N286/(0.1*O286)</f>
        <v/>
      </c>
      <c r="Z286" s="88">
        <f>N286/(0.1*Q286)</f>
        <v/>
      </c>
      <c r="AA286" s="90">
        <f>N286/AB286</f>
        <v/>
      </c>
      <c r="AB286" s="31">
        <f>T286*480</f>
        <v/>
      </c>
      <c r="AC286" s="88">
        <f>AA286/O286</f>
        <v/>
      </c>
      <c r="AD286" s="88">
        <f>AA286/Q286</f>
        <v/>
      </c>
      <c r="AE286" s="88">
        <f>((N286/(T286*U286))/O286)</f>
        <v/>
      </c>
      <c r="AF286" s="88">
        <f>((N286/(T286*U286))/Q286)</f>
        <v/>
      </c>
      <c r="AG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H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t="n">
        <v>1</v>
      </c>
      <c r="J287" s="27" t="inlineStr">
        <is>
          <t>1 (MAE15)</t>
        </is>
      </c>
      <c r="K287" s="27" t="inlineStr">
        <is>
          <t>OSHA CSI</t>
        </is>
      </c>
      <c r="L287" s="31" t="n">
        <v>1</v>
      </c>
      <c r="N287" s="75" t="n">
        <v>2</v>
      </c>
      <c r="O287" t="n">
        <v>1</v>
      </c>
      <c r="T287" s="31" t="n">
        <v>1</v>
      </c>
      <c r="U287" s="31" t="n">
        <v>120</v>
      </c>
      <c r="V287" s="2" t="inlineStr">
        <is>
          <t>1,4-Dinitrobenceno - aire</t>
        </is>
      </c>
      <c r="W287" s="71">
        <f>N287/((0.1*O287)*T287)</f>
        <v/>
      </c>
      <c r="X287" s="71">
        <f>N287/(0.1*Q287*T287)</f>
        <v/>
      </c>
      <c r="Y287" s="88">
        <f>N287/(0.1*O287)</f>
        <v/>
      </c>
      <c r="Z287" s="88">
        <f>N287/(0.1*Q287)</f>
        <v/>
      </c>
      <c r="AA287" s="90">
        <f>N287/AB287</f>
        <v/>
      </c>
      <c r="AB287" s="31">
        <f>T287*480</f>
        <v/>
      </c>
      <c r="AC287" s="88">
        <f>AA287/O287</f>
        <v/>
      </c>
      <c r="AD287" s="88">
        <f>AA287/Q287</f>
        <v/>
      </c>
      <c r="AE287" s="88">
        <f>((N287/(T287*U287))/O287)</f>
        <v/>
      </c>
      <c r="AF287" s="88">
        <f>((N287/(T287*U287))/Q287)</f>
        <v/>
      </c>
      <c r="AG287" s="94" t="inlineStr">
        <is>
          <t>VOC de tabla 8, análisis individual no compatible con otros VOC´s. El método interno basado en OSHA CSI establece un caudal fijo de 1L/min y 60L. A ese caudal de 1L/min sería necesario superar 20min para alcanzar &lt;10%VLA-ED.</t>
        </is>
      </c>
      <c r="AH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t="n">
        <v>1</v>
      </c>
      <c r="J288" s="27" t="inlineStr">
        <is>
          <t>1 (MAE15)</t>
        </is>
      </c>
      <c r="K288" s="27" t="inlineStr">
        <is>
          <t>OSHA CSI</t>
        </is>
      </c>
      <c r="L288" s="31" t="n">
        <v>1</v>
      </c>
      <c r="N288" s="75" t="n">
        <v>2</v>
      </c>
      <c r="O288" t="n">
        <v>1</v>
      </c>
      <c r="T288" s="31" t="n">
        <v>1</v>
      </c>
      <c r="U288" s="31" t="n">
        <v>120</v>
      </c>
      <c r="V288" s="2" t="inlineStr">
        <is>
          <t>1,4-Dinitrobenceno - aire</t>
        </is>
      </c>
      <c r="W288" s="71">
        <f>N288/((0.1*O288)*T288)</f>
        <v/>
      </c>
      <c r="X288" s="71">
        <f>N288/(0.1*Q288*T288)</f>
        <v/>
      </c>
      <c r="Y288" s="88">
        <f>N288/(0.1*O288)</f>
        <v/>
      </c>
      <c r="Z288" s="88">
        <f>N288/(0.1*Q288)</f>
        <v/>
      </c>
      <c r="AA288" s="90">
        <f>N288/AB288</f>
        <v/>
      </c>
      <c r="AB288" s="31">
        <f>T288*480</f>
        <v/>
      </c>
      <c r="AC288" s="88">
        <f>AA288/O288</f>
        <v/>
      </c>
      <c r="AD288" s="88">
        <f>AA288/Q288</f>
        <v/>
      </c>
      <c r="AE288" s="88">
        <f>((N288/(T288*U288))/O288)</f>
        <v/>
      </c>
      <c r="AF288" s="88">
        <f>((N288/(T288*U288))/Q288)</f>
        <v/>
      </c>
      <c r="AG288" s="94" t="inlineStr">
        <is>
          <t>VOC de tabla 8, análisis individual no compatible con otros VOC´s. El método interno basado en OSHA CSI establece un caudal fijo de 1L/min y 60L. A ese caudal de 1L/min sería necesario superar 20min para alcanzar &lt;10%VLA-ED.</t>
        </is>
      </c>
      <c r="AH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25" t="inlineStr">
        <is>
          <t>0,05-0,2</t>
        </is>
      </c>
      <c r="J289" s="27" t="inlineStr">
        <is>
          <t>0,05-0,2 (MT044)</t>
        </is>
      </c>
      <c r="K289" s="27" t="inlineStr">
        <is>
          <t>NIOSH 1302</t>
        </is>
      </c>
      <c r="L289" s="31" t="n">
        <v>0.2</v>
      </c>
      <c r="N289" s="75" t="n">
        <v>10</v>
      </c>
      <c r="O289" t="n">
        <v>40</v>
      </c>
      <c r="P289" t="n">
        <v>80</v>
      </c>
      <c r="T289" s="31" t="n">
        <v>0.2</v>
      </c>
      <c r="U289" s="31" t="n">
        <v>120</v>
      </c>
      <c r="V289" s="2" t="inlineStr">
        <is>
          <t>1-Metil-2-pirrolidona - aire</t>
        </is>
      </c>
      <c r="W289" s="71">
        <f>N289/((0.1*O289)*T289)</f>
        <v/>
      </c>
      <c r="X289" s="71">
        <f>N289/(0.1*Q289*T289)</f>
        <v/>
      </c>
      <c r="Y289" s="88">
        <f>N289/(0.1*O289)</f>
        <v/>
      </c>
      <c r="Z289" s="88">
        <f>N289/(0.1*Q289)</f>
        <v/>
      </c>
      <c r="AA289" s="90">
        <f>N289/AB289</f>
        <v/>
      </c>
      <c r="AB289" s="31">
        <f>T289*480</f>
        <v/>
      </c>
      <c r="AC289" s="88">
        <f>AA289/O289</f>
        <v/>
      </c>
      <c r="AD289" s="88">
        <f>AA289/Q289</f>
        <v/>
      </c>
      <c r="AE289" s="88">
        <f>((N289/(T289*U289))/O289)</f>
        <v/>
      </c>
      <c r="AF289" s="88">
        <f>((N289/(T289*U289))/Q289)</f>
        <v/>
      </c>
      <c r="AG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H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25" t="inlineStr">
        <is>
          <t>0,05-0,2</t>
        </is>
      </c>
      <c r="J290" s="27" t="inlineStr">
        <is>
          <t>0,05-0,2 (MT044)</t>
        </is>
      </c>
      <c r="K290" s="27" t="inlineStr">
        <is>
          <t>NIOSH 1302</t>
        </is>
      </c>
      <c r="L290" s="31" t="n">
        <v>0.2</v>
      </c>
      <c r="N290" s="75" t="n">
        <v>10</v>
      </c>
      <c r="O290" t="n">
        <v>40</v>
      </c>
      <c r="P290" t="n">
        <v>80</v>
      </c>
      <c r="T290" s="31" t="n">
        <v>0.2</v>
      </c>
      <c r="U290" s="31" t="n">
        <v>120</v>
      </c>
      <c r="V290" s="2" t="inlineStr">
        <is>
          <t>1-Metil-2-pirrolidona - aire</t>
        </is>
      </c>
      <c r="W290" s="71">
        <f>N290/((0.1*O290)*T290)</f>
        <v/>
      </c>
      <c r="X290" s="71">
        <f>N290/(0.1*Q290*T290)</f>
        <v/>
      </c>
      <c r="Y290" s="88">
        <f>N290/(0.1*O290)</f>
        <v/>
      </c>
      <c r="Z290" s="88">
        <f>N290/(0.1*Q290)</f>
        <v/>
      </c>
      <c r="AA290" s="90">
        <f>N290/AB290</f>
        <v/>
      </c>
      <c r="AB290" s="31">
        <f>T290*480</f>
        <v/>
      </c>
      <c r="AC290" s="88">
        <f>AA290/O290</f>
        <v/>
      </c>
      <c r="AD290" s="88">
        <f>AA290/Q290</f>
        <v/>
      </c>
      <c r="AE290" s="88">
        <f>((N290/(T290*U290))/O290)</f>
        <v/>
      </c>
      <c r="AF290" s="88">
        <f>((N290/(T290*U290))/Q290)</f>
        <v/>
      </c>
      <c r="AG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H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t="n">
        <v>0.2</v>
      </c>
      <c r="J291" s="27" t="inlineStr">
        <is>
          <t>0,2 (MT044)</t>
        </is>
      </c>
      <c r="K291" s="27" t="inlineStr">
        <is>
          <t>OSHA PV 2095</t>
        </is>
      </c>
      <c r="L291" s="31" t="n">
        <v>0.2</v>
      </c>
      <c r="N291" s="75" t="n">
        <v>1</v>
      </c>
      <c r="O291" t="n">
        <v>67.5</v>
      </c>
      <c r="P291" s="18" t="n">
        <v>101.2</v>
      </c>
      <c r="T291" s="31" t="n">
        <v>0.2</v>
      </c>
      <c r="U291" s="31" t="n">
        <v>120</v>
      </c>
      <c r="V291" s="2" t="inlineStr">
        <is>
          <t>2-(2-Butoxietoxi) etanol - aire</t>
        </is>
      </c>
      <c r="W291" s="71">
        <f>N291/((0.1*O291)*T291)</f>
        <v/>
      </c>
      <c r="X291" s="71">
        <f>N291/(0.1*Q291*T291)</f>
        <v/>
      </c>
      <c r="Y291" s="88">
        <f>N291/(0.1*O291)</f>
        <v/>
      </c>
      <c r="Z291" s="88">
        <f>N291/(0.1*Q291)</f>
        <v/>
      </c>
      <c r="AA291" s="90">
        <f>N291/AB291</f>
        <v/>
      </c>
      <c r="AB291" s="31">
        <f>T291*480</f>
        <v/>
      </c>
      <c r="AC291" s="88">
        <f>AA291/O291</f>
        <v/>
      </c>
      <c r="AD291" s="88">
        <f>AA291/Q291</f>
        <v/>
      </c>
      <c r="AE291" s="88">
        <f>((N291/(T291*U291))/O291)</f>
        <v/>
      </c>
      <c r="AF291" s="88">
        <f>((N291/(T291*U291))/Q291)</f>
        <v/>
      </c>
      <c r="AG291" s="94" t="inlineStr">
        <is>
          <t>VOC de tabla 8, análisis individual no compatible con otros VOC´s. OSHA PV2095 establece un caudal fijo de 0,2L/min y 10L. A ese caudal de 0,2L/min sería necesario superar 1min para alcanzar &lt;10%VLA-ED.</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t="n">
        <v>0.2</v>
      </c>
      <c r="J292" s="27" t="inlineStr">
        <is>
          <t>0,2 (MT044)</t>
        </is>
      </c>
      <c r="K292" s="27" t="inlineStr">
        <is>
          <t>OSHA PV 2095</t>
        </is>
      </c>
      <c r="L292" s="31" t="n">
        <v>0.2</v>
      </c>
      <c r="N292" s="75" t="n">
        <v>1</v>
      </c>
      <c r="O292" t="n">
        <v>67.5</v>
      </c>
      <c r="P292" s="18" t="n">
        <v>101.2</v>
      </c>
      <c r="T292" s="31" t="n">
        <v>0.2</v>
      </c>
      <c r="U292" s="31" t="n">
        <v>120</v>
      </c>
      <c r="V292" s="2" t="inlineStr">
        <is>
          <t>2-(2-Butoxietoxi) etanol - aire</t>
        </is>
      </c>
      <c r="W292" s="71">
        <f>N292/((0.1*O292)*T292)</f>
        <v/>
      </c>
      <c r="X292" s="71">
        <f>N292/(0.1*Q292*T292)</f>
        <v/>
      </c>
      <c r="Y292" s="88">
        <f>N292/(0.1*O292)</f>
        <v/>
      </c>
      <c r="Z292" s="88">
        <f>N292/(0.1*Q292)</f>
        <v/>
      </c>
      <c r="AA292" s="90">
        <f>N292/AB292</f>
        <v/>
      </c>
      <c r="AB292" s="31">
        <f>T292*480</f>
        <v/>
      </c>
      <c r="AC292" s="88">
        <f>AA292/O292</f>
        <v/>
      </c>
      <c r="AD292" s="88">
        <f>AA292/Q292</f>
        <v/>
      </c>
      <c r="AE292" s="88">
        <f>((N292/(T292*U292))/O292)</f>
        <v/>
      </c>
      <c r="AF292" s="88">
        <f>((N292/(T292*U292))/Q292)</f>
        <v/>
      </c>
      <c r="AG292" s="94" t="inlineStr">
        <is>
          <t>VOC de tabla 8, análisis individual no compatible con otros VOC´s. OSHA PV2095 establece un caudal fijo de 0,2L/min y 10L. A ese caudal de 0,2L/min sería necesario superar 1min para alcanzar &lt;10%VLA-ED.</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18" t="n">
        <v>0.2</v>
      </c>
      <c r="J293" s="27" t="inlineStr">
        <is>
          <t>0,2 (MT044)</t>
        </is>
      </c>
      <c r="K293" s="27" t="inlineStr">
        <is>
          <t>OSHA PV 2013</t>
        </is>
      </c>
      <c r="L293" s="31" t="n">
        <v>0.2</v>
      </c>
      <c r="N293" s="75" t="n">
        <v>40</v>
      </c>
      <c r="Q293" t="n">
        <v>35</v>
      </c>
      <c r="R293" t="n">
        <v>70</v>
      </c>
      <c r="S293" t="inlineStr">
        <is>
          <t>Alemania</t>
        </is>
      </c>
      <c r="T293" s="31" t="n">
        <v>0.2</v>
      </c>
      <c r="U293" s="31" t="n">
        <v>120</v>
      </c>
      <c r="V293" s="2" t="inlineStr">
        <is>
          <t>2-(2-Etoxietoxi)etanol - aire</t>
        </is>
      </c>
      <c r="W293" s="71">
        <f>N293/((0.1*O293)*T293)</f>
        <v/>
      </c>
      <c r="X293" s="71">
        <f>N293/(0.1*Q293*T293)</f>
        <v/>
      </c>
      <c r="Y293" s="88">
        <f>N293/(0.1*O293)</f>
        <v/>
      </c>
      <c r="Z293" s="88">
        <f>N293/(0.1*Q293)</f>
        <v/>
      </c>
      <c r="AA293" s="90">
        <f>N293/AB293</f>
        <v/>
      </c>
      <c r="AB293" s="31">
        <f>T293*480</f>
        <v/>
      </c>
      <c r="AC293" s="88">
        <f>AA293/O293</f>
        <v/>
      </c>
      <c r="AD293" s="88">
        <f>AA293/Q293</f>
        <v/>
      </c>
      <c r="AE293" s="88">
        <f>((N293/(T293*U293))/O293)</f>
        <v/>
      </c>
      <c r="AF293" s="88">
        <f>((N293/(T293*U293))/Q293)</f>
        <v/>
      </c>
      <c r="AG293" s="94" t="inlineStr">
        <is>
          <t>VOC de tabla 8, análisis individual no compatible con otros VOC´s. OSHA PV2013 establece un caudal fijo de 0,2L/min y 10L. A ese caudal de 0,2L/min sería necesario superar 57min para alcanzar &lt;10%VLA-ED.</t>
        </is>
      </c>
      <c r="AH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46" t="inlineStr">
        <is>
          <t>0,05-0,2</t>
        </is>
      </c>
      <c r="J294" s="45" t="inlineStr">
        <is>
          <t>0,05-0,2 (2*MT082)</t>
        </is>
      </c>
      <c r="K294" s="45" t="inlineStr">
        <is>
          <t>OSHA PV 1012</t>
        </is>
      </c>
      <c r="L294" s="31" t="n">
        <v>0.2</v>
      </c>
      <c r="N294" s="79" t="n">
        <v>10</v>
      </c>
      <c r="O294" t="n">
        <v>0.07000000000000001</v>
      </c>
      <c r="P294" t="n">
        <v>0.36</v>
      </c>
      <c r="T294" s="31" t="n">
        <v>0.2</v>
      </c>
      <c r="U294" s="31" t="n">
        <v>480</v>
      </c>
      <c r="V294" s="13" t="inlineStr">
        <is>
          <t>2,3-Butanodiona - aire</t>
        </is>
      </c>
      <c r="W294" s="73">
        <f>N294/((0.1*O294)*T294)</f>
        <v/>
      </c>
      <c r="X294" s="71">
        <f>N294/(0.1*R294*T294)</f>
        <v/>
      </c>
      <c r="Y294" s="88">
        <f>N294/(0.1*O294)</f>
        <v/>
      </c>
      <c r="Z294" s="88">
        <f>N294/(0.1*R294)</f>
        <v/>
      </c>
      <c r="AA294" s="90">
        <f>N294/AB294</f>
        <v/>
      </c>
      <c r="AB294" s="31">
        <f>T294*480</f>
        <v/>
      </c>
      <c r="AC294" s="88">
        <f>AA294/O294</f>
        <v/>
      </c>
      <c r="AD294" s="88">
        <f>AA294/R294</f>
        <v/>
      </c>
      <c r="AE294" s="103">
        <f>((N294/(T294*U294))/O294)</f>
        <v/>
      </c>
      <c r="AF294" s="88">
        <f>((N294/(T294*U294))/R294)</f>
        <v/>
      </c>
      <c r="AG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H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46" t="inlineStr">
        <is>
          <t>0,05-0,2</t>
        </is>
      </c>
      <c r="J295" s="45" t="inlineStr">
        <is>
          <t>0,05-0,2 (2*MT082)</t>
        </is>
      </c>
      <c r="K295" s="45" t="inlineStr">
        <is>
          <t>OSHA PV 1012</t>
        </is>
      </c>
      <c r="L295" s="31" t="n">
        <v>0.2</v>
      </c>
      <c r="N295" s="79" t="n">
        <v>10</v>
      </c>
      <c r="O295" t="n">
        <v>0.07000000000000001</v>
      </c>
      <c r="P295" t="n">
        <v>0.36</v>
      </c>
      <c r="T295" s="31" t="n">
        <v>0.2</v>
      </c>
      <c r="U295" s="31" t="n">
        <v>480</v>
      </c>
      <c r="V295" s="13" t="inlineStr">
        <is>
          <t>2,3-Butanodiona - aire</t>
        </is>
      </c>
      <c r="W295" s="73">
        <f>N295/((0.1*O295)*T295)</f>
        <v/>
      </c>
      <c r="X295" s="71">
        <f>N295/(0.1*Q295*T295)</f>
        <v/>
      </c>
      <c r="Y295" s="88">
        <f>N295/(0.1*O295)</f>
        <v/>
      </c>
      <c r="Z295" s="88">
        <f>N295/(0.1*Q295)</f>
        <v/>
      </c>
      <c r="AA295" s="90">
        <f>N295/AB295</f>
        <v/>
      </c>
      <c r="AB295" s="31">
        <f>T295*480</f>
        <v/>
      </c>
      <c r="AC295" s="88">
        <f>AA295/O295</f>
        <v/>
      </c>
      <c r="AD295" s="88">
        <f>AA295/Q295</f>
        <v/>
      </c>
      <c r="AE295" s="103">
        <f>((N295/(T295*U295))/O295)</f>
        <v/>
      </c>
      <c r="AF295" s="88">
        <f>((N295/(T295*U295))/Q295)</f>
        <v/>
      </c>
      <c r="AG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H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t="n">
        <v>0.2</v>
      </c>
      <c r="J296" s="27" t="inlineStr">
        <is>
          <t>0,2 (MT044)</t>
        </is>
      </c>
      <c r="K296" s="27" t="inlineStr">
        <is>
          <t>OSHA CSI</t>
        </is>
      </c>
      <c r="L296" s="31" t="n">
        <v>0.2</v>
      </c>
      <c r="N296" s="75" t="n">
        <v>5</v>
      </c>
      <c r="O296" t="n">
        <v>5.4</v>
      </c>
      <c r="T296" s="31" t="n">
        <v>0.2</v>
      </c>
      <c r="U296" s="31" t="n">
        <v>120</v>
      </c>
      <c r="V296" s="2" t="inlineStr">
        <is>
          <t>2-Etilhexanol - aire</t>
        </is>
      </c>
      <c r="W296" s="71">
        <f>N296/((0.1*O296)*T296)</f>
        <v/>
      </c>
      <c r="X296" s="71">
        <f>N296/(0.1*Q296*T296)</f>
        <v/>
      </c>
      <c r="Y296" s="88">
        <f>N296/(0.1*O296)</f>
        <v/>
      </c>
      <c r="Z296" s="88">
        <f>N296/(0.1*Q296)</f>
        <v/>
      </c>
      <c r="AA296" s="90">
        <f>N296/AB296</f>
        <v/>
      </c>
      <c r="AB296" s="31">
        <f>T296*480</f>
        <v/>
      </c>
      <c r="AC296" s="88">
        <f>AA296/O296</f>
        <v/>
      </c>
      <c r="AD296" s="88">
        <f>AA296/Q296</f>
        <v/>
      </c>
      <c r="AE296" s="88">
        <f>((N296/(T296*U296))/O296)</f>
        <v/>
      </c>
      <c r="AF296" s="88">
        <f>((N296/(T296*U296))/Q296)</f>
        <v/>
      </c>
      <c r="AG296" s="94" t="inlineStr">
        <is>
          <t>VOC de tabla 8, análisis individual no compatible con otros VOC´s. El método interno basado en OSHA CSI establece un caudal fijo de 0,2L/min y 60L. A ese caudal de 0,2L/min sería necesario superar 46min para alcanzar &lt;10%VLA-ED.</t>
        </is>
      </c>
      <c r="AH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t="n">
        <v>0.2</v>
      </c>
      <c r="J297" s="27" t="inlineStr">
        <is>
          <t>0,2 (MT044)</t>
        </is>
      </c>
      <c r="K297" s="27" t="inlineStr">
        <is>
          <t>OSHA CSI</t>
        </is>
      </c>
      <c r="L297" s="31" t="n">
        <v>0.2</v>
      </c>
      <c r="N297" s="75" t="n">
        <v>5</v>
      </c>
      <c r="O297" t="n">
        <v>5.4</v>
      </c>
      <c r="T297" s="31" t="n">
        <v>0.2</v>
      </c>
      <c r="U297" s="31" t="n">
        <v>120</v>
      </c>
      <c r="V297" s="2" t="inlineStr">
        <is>
          <t>2-Etilhexanol - aire</t>
        </is>
      </c>
      <c r="W297" s="71">
        <f>N297/((0.1*O297)*T297)</f>
        <v/>
      </c>
      <c r="X297" s="71">
        <f>N297/(0.1*Q297*T297)</f>
        <v/>
      </c>
      <c r="Y297" s="88">
        <f>N297/(0.1*O297)</f>
        <v/>
      </c>
      <c r="Z297" s="88">
        <f>N297/(0.1*Q297)</f>
        <v/>
      </c>
      <c r="AA297" s="90">
        <f>N297/AB297</f>
        <v/>
      </c>
      <c r="AB297" s="31">
        <f>T297*480</f>
        <v/>
      </c>
      <c r="AC297" s="88">
        <f>AA297/O297</f>
        <v/>
      </c>
      <c r="AD297" s="88">
        <f>AA297/Q297</f>
        <v/>
      </c>
      <c r="AE297" s="88">
        <f>((N297/(T297*U297))/O297)</f>
        <v/>
      </c>
      <c r="AF297" s="88">
        <f>((N297/(T297*U297))/Q297)</f>
        <v/>
      </c>
      <c r="AG297" s="94" t="inlineStr">
        <is>
          <t>VOC de tabla 8, análisis individual no compatible con otros VOC´s. El método interno basado en OSHA CSI establece un caudal fijo de 0,2L/min y 60L. A ese caudal de 0,2L/min sería necesario superar 46min para alcanzar &lt;10%VLA-ED.</t>
        </is>
      </c>
      <c r="AH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t="n">
        <v>1</v>
      </c>
      <c r="J298" s="27" t="inlineStr">
        <is>
          <t>1 (MT083 con impinger)</t>
        </is>
      </c>
      <c r="K298" s="27" t="inlineStr">
        <is>
          <t>OSHA PV 2006</t>
        </is>
      </c>
      <c r="L298" s="31" t="n">
        <v>1</v>
      </c>
      <c r="N298" s="75" t="n">
        <v>0.5</v>
      </c>
      <c r="O298" t="n">
        <v>0.2</v>
      </c>
      <c r="T298" s="31" t="n">
        <v>1</v>
      </c>
      <c r="U298" s="31" t="n">
        <v>120</v>
      </c>
      <c r="V298" s="2" t="inlineStr">
        <is>
          <t>3-amino-1,2,4-triazol - aire</t>
        </is>
      </c>
      <c r="W298" s="71">
        <f>N298/((0.1*O298)*T298)</f>
        <v/>
      </c>
      <c r="X298" s="71">
        <f>N298/(0.1*Q298*T298)</f>
        <v/>
      </c>
      <c r="Y298" s="88">
        <f>N298/(0.1*O298)</f>
        <v/>
      </c>
      <c r="Z298" s="88">
        <f>N298/(0.1*Q298)</f>
        <v/>
      </c>
      <c r="AA298" s="90">
        <f>N298/AB298</f>
        <v/>
      </c>
      <c r="AB298" s="31">
        <f>T298*480</f>
        <v/>
      </c>
      <c r="AC298" s="88">
        <f>AA298/O298</f>
        <v/>
      </c>
      <c r="AD298" s="88">
        <f>AA298/Q298</f>
        <v/>
      </c>
      <c r="AE298" s="88">
        <f>((N298/(T298*U298))/O298)</f>
        <v/>
      </c>
      <c r="AF298" s="88">
        <f>((N298/(T298*U298))/Q298)</f>
        <v/>
      </c>
      <c r="AG298" s="94" t="inlineStr">
        <is>
          <t>VOC de tabla 8, análisis individual no compatible con otros VOC´s. OSHA PV2006 establece un caudal fijo de 1L/min y 60L. A ese caudal de 1L/min sería necesario superar 25min para alcanzar &lt;10%VLA-ED. Nota: muestreo con impinger.</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t="n">
        <v>1</v>
      </c>
      <c r="J299" s="27" t="inlineStr">
        <is>
          <t>1 (MT083 con impinger)</t>
        </is>
      </c>
      <c r="K299" s="27" t="inlineStr">
        <is>
          <t>OSHA PV 2006</t>
        </is>
      </c>
      <c r="L299" s="31" t="n">
        <v>1</v>
      </c>
      <c r="N299" s="75" t="n">
        <v>0.5</v>
      </c>
      <c r="O299" t="n">
        <v>0.2</v>
      </c>
      <c r="T299" s="31" t="n">
        <v>1</v>
      </c>
      <c r="U299" s="31" t="n">
        <v>120</v>
      </c>
      <c r="V299" s="2" t="inlineStr">
        <is>
          <t>3-amino-1,2,4-triazol - aire</t>
        </is>
      </c>
      <c r="W299" s="71">
        <f>N299/((0.1*O299)*T299)</f>
        <v/>
      </c>
      <c r="X299" s="71">
        <f>N299/(0.1*Q299*T299)</f>
        <v/>
      </c>
      <c r="Y299" s="88">
        <f>N299/(0.1*O299)</f>
        <v/>
      </c>
      <c r="Z299" s="88">
        <f>N299/(0.1*Q299)</f>
        <v/>
      </c>
      <c r="AA299" s="90">
        <f>N299/AB299</f>
        <v/>
      </c>
      <c r="AB299" s="31">
        <f>T299*480</f>
        <v/>
      </c>
      <c r="AC299" s="88">
        <f>AA299/O299</f>
        <v/>
      </c>
      <c r="AD299" s="88">
        <f>AA299/Q299</f>
        <v/>
      </c>
      <c r="AE299" s="88">
        <f>((N299/(T299*U299))/O299)</f>
        <v/>
      </c>
      <c r="AF299" s="88">
        <f>((N299/(T299*U299))/Q299)</f>
        <v/>
      </c>
      <c r="AG299" s="94" t="inlineStr">
        <is>
          <t>VOC de tabla 8, análisis individual no compatible con otros VOC´s. OSHA PV2006 establece un caudal fijo de 1L/min y 60L. A ese caudal de 1L/min sería necesario superar 25min para alcanzar &lt;10%VLA-ED. Nota: muestreo con impinger.</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25" t="inlineStr">
        <is>
          <t>1,0-2,0</t>
        </is>
      </c>
      <c r="J300" s="27" t="inlineStr">
        <is>
          <t>2 (MT057 y posterior desorción con MT083)</t>
        </is>
      </c>
      <c r="K300" s="27" t="inlineStr">
        <is>
          <t>NIOSH 5029</t>
        </is>
      </c>
      <c r="L300" s="31" t="n">
        <v>2</v>
      </c>
      <c r="N300" s="75" t="n">
        <v>5</v>
      </c>
      <c r="O300" t="n">
        <v>0.08</v>
      </c>
      <c r="T300" s="31" t="n">
        <v>2</v>
      </c>
      <c r="U300" s="31" t="n">
        <v>120</v>
      </c>
      <c r="V300" s="2" t="inlineStr">
        <is>
          <t>4,4'-Metilendianilina (MDA) - aire</t>
        </is>
      </c>
      <c r="W300" s="72">
        <f>N300/((0.1*O300)*T300)</f>
        <v/>
      </c>
      <c r="X300" s="71">
        <f>N300/(0.1*Q300*T300)</f>
        <v/>
      </c>
      <c r="Y300" s="88">
        <f>N300/(0.1*O300)</f>
        <v/>
      </c>
      <c r="Z300" s="88">
        <f>N300/(0.1*Q300)</f>
        <v/>
      </c>
      <c r="AA300" s="90">
        <f>N300/AB300</f>
        <v/>
      </c>
      <c r="AB300" s="31">
        <f>T300*480</f>
        <v/>
      </c>
      <c r="AC300" s="88">
        <f>AA300/O300</f>
        <v/>
      </c>
      <c r="AD300" s="88">
        <f>AA300/Q300</f>
        <v/>
      </c>
      <c r="AE300" s="102">
        <f>((N300/(T300*U300))/O300)</f>
        <v/>
      </c>
      <c r="AF300" s="88">
        <f>((N300/(T300*U300))/Q300)</f>
        <v/>
      </c>
      <c r="AG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H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25" t="inlineStr">
        <is>
          <t>1,0-2,0</t>
        </is>
      </c>
      <c r="J301" s="27" t="inlineStr">
        <is>
          <t>2 (MT057 y posterior desorción con MT083)</t>
        </is>
      </c>
      <c r="K301" s="27" t="inlineStr">
        <is>
          <t>NIOSH 5029</t>
        </is>
      </c>
      <c r="L301" s="31" t="n">
        <v>2</v>
      </c>
      <c r="N301" s="75" t="n">
        <v>5</v>
      </c>
      <c r="O301" t="n">
        <v>0.08</v>
      </c>
      <c r="T301" s="31" t="n">
        <v>2</v>
      </c>
      <c r="U301" s="31" t="n">
        <v>120</v>
      </c>
      <c r="V301" s="2" t="inlineStr">
        <is>
          <t>4,4'-Metilendianilina (MDA) - aire</t>
        </is>
      </c>
      <c r="W301" s="72">
        <f>N301/((0.1*O301)*T301)</f>
        <v/>
      </c>
      <c r="X301" s="71">
        <f>N301/(0.1*Q301*T301)</f>
        <v/>
      </c>
      <c r="Y301" s="88">
        <f>N301/(0.1*O301)</f>
        <v/>
      </c>
      <c r="Z301" s="88">
        <f>N301/(0.1*Q301)</f>
        <v/>
      </c>
      <c r="AA301" s="90">
        <f>N301/AB301</f>
        <v/>
      </c>
      <c r="AB301" s="31">
        <f>T301*480</f>
        <v/>
      </c>
      <c r="AC301" s="88">
        <f>AA301/O301</f>
        <v/>
      </c>
      <c r="AD301" s="88">
        <f>AA301/Q301</f>
        <v/>
      </c>
      <c r="AE301" s="102">
        <f>((N301/(T301*U301))/O301)</f>
        <v/>
      </c>
      <c r="AF301" s="88">
        <f>((N301/(T301*U301))/Q301)</f>
        <v/>
      </c>
      <c r="AG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H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25" t="inlineStr">
        <is>
          <t>0,01-0,2</t>
        </is>
      </c>
      <c r="J302" s="27" t="inlineStr">
        <is>
          <t>0,01-0,2 (MT073)</t>
        </is>
      </c>
      <c r="K302" s="27" t="inlineStr">
        <is>
          <t>NIOSH 1606</t>
        </is>
      </c>
      <c r="L302" s="31" t="n">
        <v>0.2</v>
      </c>
      <c r="N302" s="75" t="n">
        <v>13</v>
      </c>
      <c r="O302" t="n">
        <v>68</v>
      </c>
      <c r="T302" s="31" t="n">
        <v>0.2</v>
      </c>
      <c r="U302" s="31" t="n">
        <v>120</v>
      </c>
      <c r="V302" s="2" t="inlineStr">
        <is>
          <t>Acetonitrilo - aire</t>
        </is>
      </c>
      <c r="W302" s="71">
        <f>N302/((0.1*O302)*T302)</f>
        <v/>
      </c>
      <c r="X302" s="71">
        <f>N302/(0.1*Q302*T302)</f>
        <v/>
      </c>
      <c r="Y302" s="88">
        <f>N302/(0.1*O302)</f>
        <v/>
      </c>
      <c r="Z302" s="88">
        <f>N302/(0.1*Q302)</f>
        <v/>
      </c>
      <c r="AA302" s="90">
        <f>N302/AB302</f>
        <v/>
      </c>
      <c r="AB302" s="31">
        <f>T302*480</f>
        <v/>
      </c>
      <c r="AC302" s="88">
        <f>AA302/O302</f>
        <v/>
      </c>
      <c r="AD302" s="88">
        <f>AA302/Q302</f>
        <v/>
      </c>
      <c r="AE302" s="88">
        <f>((N302/(T302*U302))/O302)</f>
        <v/>
      </c>
      <c r="AF302" s="88">
        <f>((N302/(T302*U302))/Q302)</f>
        <v/>
      </c>
      <c r="AG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26" t="inlineStr">
        <is>
          <t>0,01-0,2</t>
        </is>
      </c>
      <c r="J303" s="27" t="inlineStr">
        <is>
          <t>0,01-0,2 (MT073)</t>
        </is>
      </c>
      <c r="K303" s="27" t="inlineStr">
        <is>
          <t>NIOSH 1606</t>
        </is>
      </c>
      <c r="L303" s="31" t="n">
        <v>0.2</v>
      </c>
      <c r="N303" s="75" t="n">
        <v>13</v>
      </c>
      <c r="O303" t="n">
        <v>68</v>
      </c>
      <c r="T303" s="31" t="n">
        <v>0.2</v>
      </c>
      <c r="U303" s="31" t="n">
        <v>120</v>
      </c>
      <c r="V303" s="2" t="inlineStr">
        <is>
          <t>Acetonitrilo - aire</t>
        </is>
      </c>
      <c r="W303" s="71">
        <f>N303/((0.1*O303)*T303)</f>
        <v/>
      </c>
      <c r="X303" s="71">
        <f>N303/(0.1*Q303*T303)</f>
        <v/>
      </c>
      <c r="Y303" s="88">
        <f>N303/(0.1*O303)</f>
        <v/>
      </c>
      <c r="Z303" s="88">
        <f>N303/(0.1*Q303)</f>
        <v/>
      </c>
      <c r="AA303" s="90">
        <f>N303/AB303</f>
        <v/>
      </c>
      <c r="AB303" s="31">
        <f>T303*480</f>
        <v/>
      </c>
      <c r="AC303" s="88">
        <f>AA303/O303</f>
        <v/>
      </c>
      <c r="AD303" s="88">
        <f>AA303/Q303</f>
        <v/>
      </c>
      <c r="AE303" s="88">
        <f>((N303/(T303*U303))/O303)</f>
        <v/>
      </c>
      <c r="AF303" s="88">
        <f>((N303/(T303*U303))/Q303)</f>
        <v/>
      </c>
      <c r="AG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26" t="inlineStr">
        <is>
          <t>0,01-1</t>
        </is>
      </c>
      <c r="J304" s="27" t="inlineStr">
        <is>
          <t>0,01-1 (MT044)</t>
        </is>
      </c>
      <c r="K304" s="27" t="inlineStr">
        <is>
          <t>NIOSH 1603</t>
        </is>
      </c>
      <c r="L304" s="31" t="n">
        <v>0.2</v>
      </c>
      <c r="N304" s="75" t="n">
        <v>25</v>
      </c>
      <c r="O304" t="n">
        <v>25</v>
      </c>
      <c r="P304" t="n">
        <v>50</v>
      </c>
      <c r="T304" s="31" t="n">
        <v>0.2</v>
      </c>
      <c r="U304" s="31" t="n">
        <v>120</v>
      </c>
      <c r="V304" s="2" t="inlineStr">
        <is>
          <t>Ácido acético - aire</t>
        </is>
      </c>
      <c r="W304" s="71">
        <f>N304/((0.1*O304)*T304)</f>
        <v/>
      </c>
      <c r="X304" s="71">
        <f>N304/(0.1*Q304*T304)</f>
        <v/>
      </c>
      <c r="Y304" s="88">
        <f>N304/(0.1*O304)</f>
        <v/>
      </c>
      <c r="Z304" s="88">
        <f>N304/(0.1*Q304)</f>
        <v/>
      </c>
      <c r="AA304" s="90">
        <f>N304/AB304</f>
        <v/>
      </c>
      <c r="AB304" s="31">
        <f>T304*480</f>
        <v/>
      </c>
      <c r="AC304" s="88">
        <f>AA304/O304</f>
        <v/>
      </c>
      <c r="AD304" s="88">
        <f>AA304/Q304</f>
        <v/>
      </c>
      <c r="AE304" s="88">
        <f>((N304/(T304*U304))/O304)</f>
        <v/>
      </c>
      <c r="AF304" s="88">
        <f>((N304/(T304*U304))/Q304)</f>
        <v/>
      </c>
      <c r="AG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26" t="inlineStr">
        <is>
          <t>0,01-1</t>
        </is>
      </c>
      <c r="J305" s="27" t="inlineStr">
        <is>
          <t>0,01-1 (MT044)</t>
        </is>
      </c>
      <c r="K305" s="27" t="inlineStr">
        <is>
          <t>NIOSH 1603</t>
        </is>
      </c>
      <c r="L305" s="31" t="n">
        <v>0.2</v>
      </c>
      <c r="N305" s="75" t="n">
        <v>25</v>
      </c>
      <c r="O305" t="n">
        <v>25</v>
      </c>
      <c r="P305" t="n">
        <v>50</v>
      </c>
      <c r="T305" s="31" t="n">
        <v>0.2</v>
      </c>
      <c r="U305" s="31" t="n">
        <v>120</v>
      </c>
      <c r="V305" s="2" t="inlineStr">
        <is>
          <t>Ácido acético - aire</t>
        </is>
      </c>
      <c r="W305" s="71">
        <f>N305/((0.1*O305)*T305)</f>
        <v/>
      </c>
      <c r="X305" s="71">
        <f>N305/(0.1*Q305*T305)</f>
        <v/>
      </c>
      <c r="Y305" s="88">
        <f>N305/(0.1*O305)</f>
        <v/>
      </c>
      <c r="Z305" s="88">
        <f>N305/(0.1*Q305)</f>
        <v/>
      </c>
      <c r="AA305" s="90">
        <f>N305/AB305</f>
        <v/>
      </c>
      <c r="AB305" s="31">
        <f>T305*480</f>
        <v/>
      </c>
      <c r="AC305" s="88">
        <f>AA305/O305</f>
        <v/>
      </c>
      <c r="AD305" s="88">
        <f>AA305/Q305</f>
        <v/>
      </c>
      <c r="AE305" s="88">
        <f>((N305/(T305*U305))/O305)</f>
        <v/>
      </c>
      <c r="AF305" s="88">
        <f>((N305/(T305*U305))/Q305)</f>
        <v/>
      </c>
      <c r="AG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t="n">
        <v>0.2</v>
      </c>
      <c r="J306" s="27" t="inlineStr">
        <is>
          <t>0,2 (MT058)</t>
        </is>
      </c>
      <c r="K306" s="27" t="inlineStr">
        <is>
          <t>NIOSH 5509</t>
        </is>
      </c>
      <c r="L306" s="31" t="n">
        <v>0.2</v>
      </c>
      <c r="N306" s="75" t="n">
        <v>0.5</v>
      </c>
      <c r="Q306" t="n">
        <v>0.03</v>
      </c>
      <c r="R306" t="n">
        <v>0.012</v>
      </c>
      <c r="S306" t="inlineStr">
        <is>
          <t>Austria</t>
        </is>
      </c>
      <c r="T306" s="31" t="n">
        <v>1</v>
      </c>
      <c r="U306" s="31" t="n">
        <v>120</v>
      </c>
      <c r="V306" s="2" t="inlineStr">
        <is>
          <t>3,3-diclorobencidina - aire</t>
        </is>
      </c>
      <c r="W306" s="71">
        <f>N306/((0.1*O306)*T306)</f>
        <v/>
      </c>
      <c r="X306" s="71">
        <f>N306/(0.1*Q306*T306)</f>
        <v/>
      </c>
      <c r="Y306" s="88">
        <f>N306/(0.1*O306)</f>
        <v/>
      </c>
      <c r="Z306" s="88">
        <f>N306/(0.1*Q306)</f>
        <v/>
      </c>
      <c r="AA306" s="90">
        <f>N306/AB306</f>
        <v/>
      </c>
      <c r="AB306" s="31">
        <f>T306*480</f>
        <v/>
      </c>
      <c r="AC306" s="88">
        <f>AA306/O306</f>
        <v/>
      </c>
      <c r="AD306" s="88">
        <f>AA306/Q306</f>
        <v/>
      </c>
      <c r="AE306" s="88">
        <f>((N306/(T306*U306))/O306)</f>
        <v/>
      </c>
      <c r="AF306" s="88">
        <f>((N306/(T306*U306))/Q306)</f>
        <v/>
      </c>
      <c r="AG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t="n">
        <v>0.2</v>
      </c>
      <c r="J307" s="27" t="inlineStr">
        <is>
          <t>0,2 (MT058)</t>
        </is>
      </c>
      <c r="K307" s="27" t="inlineStr">
        <is>
          <t>NIOSH 5509</t>
        </is>
      </c>
      <c r="L307" s="31" t="n">
        <v>0.2</v>
      </c>
      <c r="N307" s="75" t="n">
        <v>0.5</v>
      </c>
      <c r="Q307" t="n">
        <v>0.03</v>
      </c>
      <c r="R307" t="n">
        <v>0.012</v>
      </c>
      <c r="S307" t="inlineStr">
        <is>
          <t>Austria</t>
        </is>
      </c>
      <c r="T307" s="31" t="n">
        <v>1</v>
      </c>
      <c r="U307" s="31" t="n">
        <v>120</v>
      </c>
      <c r="V307" s="2" t="inlineStr">
        <is>
          <t>3,3-diclorobencidina - aire</t>
        </is>
      </c>
      <c r="W307" s="71">
        <f>N307/((0.1*O307)*T307)</f>
        <v/>
      </c>
      <c r="X307" s="71">
        <f>N307/(0.1*Q307*T307)</f>
        <v/>
      </c>
      <c r="Y307" s="88">
        <f>N307/(0.1*O307)</f>
        <v/>
      </c>
      <c r="Z307" s="88">
        <f>N307/(0.1*Q307)</f>
        <v/>
      </c>
      <c r="AA307" s="90">
        <f>N307/AB307</f>
        <v/>
      </c>
      <c r="AB307" s="31">
        <f>T307*480</f>
        <v/>
      </c>
      <c r="AC307" s="88">
        <f>AA307/O307</f>
        <v/>
      </c>
      <c r="AD307" s="88">
        <f>AA307/Q307</f>
        <v/>
      </c>
      <c r="AE307" s="88">
        <f>((N307/(T307*U307))/O307)</f>
        <v/>
      </c>
      <c r="AF307" s="88">
        <f>((N307/(T307*U307))/Q307)</f>
        <v/>
      </c>
      <c r="AG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t="n">
        <v>0.1</v>
      </c>
      <c r="J308" s="45" t="inlineStr">
        <is>
          <t>0,1 (2*MT076)</t>
        </is>
      </c>
      <c r="K308" s="45" t="inlineStr">
        <is>
          <t>OSHA PV 2005</t>
        </is>
      </c>
      <c r="L308" s="31" t="n">
        <v>0.1</v>
      </c>
      <c r="N308" s="79" t="n">
        <v>5</v>
      </c>
      <c r="O308" t="n">
        <v>29</v>
      </c>
      <c r="P308" t="n">
        <v>59</v>
      </c>
      <c r="T308" s="31" t="n">
        <v>0.1</v>
      </c>
      <c r="U308" s="31" t="n">
        <v>120</v>
      </c>
      <c r="V308" s="13" t="inlineStr">
        <is>
          <t>Ácido acrílico - aire</t>
        </is>
      </c>
      <c r="W308" s="71">
        <f>N308/((0.1*O308)*T308)</f>
        <v/>
      </c>
      <c r="X308" s="71">
        <f>N308/(0.1*Q308*T308)</f>
        <v/>
      </c>
      <c r="Y308" s="88">
        <f>N308/(0.1*O308)</f>
        <v/>
      </c>
      <c r="Z308" s="88">
        <f>N308/(0.1*Q308)</f>
        <v/>
      </c>
      <c r="AA308" s="90">
        <f>N308/AB308</f>
        <v/>
      </c>
      <c r="AB308" s="31">
        <f>T308*480</f>
        <v/>
      </c>
      <c r="AC308" s="88">
        <f>AA308/O308</f>
        <v/>
      </c>
      <c r="AD308" s="88">
        <f>AA308/Q308</f>
        <v/>
      </c>
      <c r="AE308" s="88">
        <f>((N308/(T308*U308))/O308)</f>
        <v/>
      </c>
      <c r="AF308" s="88">
        <f>((N308/(T308*U308))/Q308)</f>
        <v/>
      </c>
      <c r="AG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t="n">
        <v>0.1</v>
      </c>
      <c r="J309" s="45" t="inlineStr">
        <is>
          <t>0,1 (2*MT076)</t>
        </is>
      </c>
      <c r="K309" s="45" t="inlineStr">
        <is>
          <t>OSHA PV 2005</t>
        </is>
      </c>
      <c r="L309" s="31" t="n">
        <v>0.1</v>
      </c>
      <c r="N309" s="79" t="n">
        <v>5</v>
      </c>
      <c r="O309" t="n">
        <v>29</v>
      </c>
      <c r="P309" t="n">
        <v>59</v>
      </c>
      <c r="T309" s="31" t="n">
        <v>0.1</v>
      </c>
      <c r="U309" s="31" t="n">
        <v>120</v>
      </c>
      <c r="V309" s="13" t="inlineStr">
        <is>
          <t>Ácido acrílico - aire</t>
        </is>
      </c>
      <c r="W309" s="71">
        <f>N309/((0.1*O309)*T309)</f>
        <v/>
      </c>
      <c r="X309" s="71">
        <f>N309/(0.1*Q309*T309)</f>
        <v/>
      </c>
      <c r="Y309" s="88">
        <f>N309/(0.1*O309)</f>
        <v/>
      </c>
      <c r="Z309" s="88">
        <f>N309/(0.1*Q309)</f>
        <v/>
      </c>
      <c r="AA309" s="90">
        <f>N309/AB309</f>
        <v/>
      </c>
      <c r="AB309" s="31">
        <f>T309*480</f>
        <v/>
      </c>
      <c r="AC309" s="88">
        <f>AA309/O309</f>
        <v/>
      </c>
      <c r="AD309" s="88">
        <f>AA309/Q309</f>
        <v/>
      </c>
      <c r="AE309" s="88">
        <f>((N309/(T309*U309))/O309)</f>
        <v/>
      </c>
      <c r="AF309" s="88">
        <f>((N309/(T309*U309))/Q309)</f>
        <v/>
      </c>
      <c r="AG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t="n">
        <v>0.1</v>
      </c>
      <c r="J310" s="45" t="inlineStr">
        <is>
          <t>0,1 (2*MT076)</t>
        </is>
      </c>
      <c r="K310" s="45" t="inlineStr">
        <is>
          <t>OSHA PV 2005</t>
        </is>
      </c>
      <c r="L310" s="31" t="n">
        <v>0.1</v>
      </c>
      <c r="N310" s="79" t="n">
        <v>10</v>
      </c>
      <c r="O310" t="n">
        <v>72</v>
      </c>
      <c r="T310" s="31" t="n">
        <v>0.1</v>
      </c>
      <c r="U310" s="31" t="n">
        <v>120</v>
      </c>
      <c r="V310" s="13" t="inlineStr">
        <is>
          <t>Ácido metacrílico - aire</t>
        </is>
      </c>
      <c r="W310" s="71">
        <f>N310/((0.1*O310)*T310)</f>
        <v/>
      </c>
      <c r="X310" s="71">
        <f>N310/(0.1*Q310*T310)</f>
        <v/>
      </c>
      <c r="Y310" s="88">
        <f>N310/(0.1*O310)</f>
        <v/>
      </c>
      <c r="Z310" s="88">
        <f>N310/(0.1*Q310)</f>
        <v/>
      </c>
      <c r="AA310" s="90">
        <f>N310/AB310</f>
        <v/>
      </c>
      <c r="AB310" s="31">
        <f>T310*480</f>
        <v/>
      </c>
      <c r="AC310" s="88">
        <f>AA310/O310</f>
        <v/>
      </c>
      <c r="AD310" s="88">
        <f>AA310/Q310</f>
        <v/>
      </c>
      <c r="AE310" s="88">
        <f>((N310/(T310*U310))/O310)</f>
        <v/>
      </c>
      <c r="AF310" s="88">
        <f>((N310/(T310*U310))/Q310)</f>
        <v/>
      </c>
      <c r="AG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t="n">
        <v>0.1</v>
      </c>
      <c r="J311" s="45" t="inlineStr">
        <is>
          <t>0,1 (2*MT076)</t>
        </is>
      </c>
      <c r="K311" s="45" t="inlineStr">
        <is>
          <t>OSHA PV 2005</t>
        </is>
      </c>
      <c r="L311" s="31" t="n">
        <v>0.1</v>
      </c>
      <c r="N311" s="79" t="n">
        <v>10</v>
      </c>
      <c r="O311" t="n">
        <v>72</v>
      </c>
      <c r="T311" s="31" t="n">
        <v>0.1</v>
      </c>
      <c r="U311" s="31" t="n">
        <v>120</v>
      </c>
      <c r="V311" s="13" t="inlineStr">
        <is>
          <t>Ácido metacrílico - aire</t>
        </is>
      </c>
      <c r="W311" s="71">
        <f>N311/((0.1*O311)*T311)</f>
        <v/>
      </c>
      <c r="X311" s="71">
        <f>N311/(0.1*Q311*T311)</f>
        <v/>
      </c>
      <c r="Y311" s="88">
        <f>N311/(0.1*O311)</f>
        <v/>
      </c>
      <c r="Z311" s="88">
        <f>N311/(0.1*Q311)</f>
        <v/>
      </c>
      <c r="AA311" s="90">
        <f>N311/AB311</f>
        <v/>
      </c>
      <c r="AB311" s="31">
        <f>T311*480</f>
        <v/>
      </c>
      <c r="AC311" s="88">
        <f>AA311/O311</f>
        <v/>
      </c>
      <c r="AD311" s="88">
        <f>AA311/Q311</f>
        <v/>
      </c>
      <c r="AE311" s="88">
        <f>((N311/(T311*U311))/O311)</f>
        <v/>
      </c>
      <c r="AF311" s="88">
        <f>((N311/(T311*U311))/Q311)</f>
        <v/>
      </c>
      <c r="AG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H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46" t="inlineStr">
        <is>
          <t>0,05-0,2</t>
        </is>
      </c>
      <c r="J312" s="45" t="inlineStr">
        <is>
          <t>0,05-0,2 (MT066+MT040)</t>
        </is>
      </c>
      <c r="K312" s="45" t="inlineStr">
        <is>
          <t>NIOSH 2011</t>
        </is>
      </c>
      <c r="L312" s="31" t="n">
        <v>0.2</v>
      </c>
      <c r="N312" s="75" t="n">
        <v>15</v>
      </c>
      <c r="O312" t="n">
        <v>5</v>
      </c>
      <c r="P312" t="n">
        <v>9</v>
      </c>
      <c r="T312" s="31" t="n">
        <v>0.2</v>
      </c>
      <c r="U312" s="31" t="n">
        <v>120</v>
      </c>
      <c r="V312" s="2" t="inlineStr">
        <is>
          <t>Ácido fórmico - aire</t>
        </is>
      </c>
      <c r="W312" s="71">
        <f>N312/((0.1*O312)*T312)</f>
        <v/>
      </c>
      <c r="X312" s="71">
        <f>N312/(0.1*Q312*T312)</f>
        <v/>
      </c>
      <c r="Y312" s="88">
        <f>N312/(0.1*O312)</f>
        <v/>
      </c>
      <c r="Z312" s="88">
        <f>N312/(0.1*Q312)</f>
        <v/>
      </c>
      <c r="AA312" s="90">
        <f>N312/AB312</f>
        <v/>
      </c>
      <c r="AB312" s="31">
        <f>T312*480</f>
        <v/>
      </c>
      <c r="AC312" s="88">
        <f>AA312/O312</f>
        <v/>
      </c>
      <c r="AD312" s="88">
        <f>AA312/Q312</f>
        <v/>
      </c>
      <c r="AE312" s="102">
        <f>((N312/(T312*U312))/O312)</f>
        <v/>
      </c>
      <c r="AF312" s="88">
        <f>((N312/(T312*U312))/Q312)</f>
        <v/>
      </c>
      <c r="AG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46" t="inlineStr">
        <is>
          <t>0,05-0,2</t>
        </is>
      </c>
      <c r="J313" s="45" t="inlineStr">
        <is>
          <t>0,05-0,2 (MT066+MT040)</t>
        </is>
      </c>
      <c r="K313" s="45" t="inlineStr">
        <is>
          <t>NIOSH 2011</t>
        </is>
      </c>
      <c r="L313" s="31" t="n">
        <v>0.2</v>
      </c>
      <c r="N313" s="75" t="n">
        <v>15</v>
      </c>
      <c r="O313" t="n">
        <v>5</v>
      </c>
      <c r="P313" t="n">
        <v>9</v>
      </c>
      <c r="T313" s="31" t="n">
        <v>0.2</v>
      </c>
      <c r="U313" s="31" t="n">
        <v>120</v>
      </c>
      <c r="V313" s="2" t="inlineStr">
        <is>
          <t>Ácido fórmico - aire</t>
        </is>
      </c>
      <c r="W313" s="71">
        <f>N313/((0.1*O313)*T313)</f>
        <v/>
      </c>
      <c r="X313" s="71">
        <f>N313/(0.1*Q313*T313)</f>
        <v/>
      </c>
      <c r="Y313" s="88">
        <f>N313/(0.1*O313)</f>
        <v/>
      </c>
      <c r="Z313" s="88">
        <f>N313/(0.1*Q313)</f>
        <v/>
      </c>
      <c r="AA313" s="90">
        <f>N313/AB313</f>
        <v/>
      </c>
      <c r="AB313" s="31">
        <f>T313*480</f>
        <v/>
      </c>
      <c r="AC313" s="88">
        <f>AA313/O313</f>
        <v/>
      </c>
      <c r="AD313" s="88">
        <f>AA313/Q313</f>
        <v/>
      </c>
      <c r="AE313" s="102">
        <f>((N313/(T313*U313))/O313)</f>
        <v/>
      </c>
      <c r="AF313" s="88">
        <f>((N313/(T313*U313))/Q313)</f>
        <v/>
      </c>
      <c r="AG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t="n">
        <v>1</v>
      </c>
      <c r="J314" s="45" t="inlineStr">
        <is>
          <t>1 (MT058)</t>
        </is>
      </c>
      <c r="K314" s="45" t="inlineStr">
        <is>
          <t>OSHA PV 2115</t>
        </is>
      </c>
      <c r="L314" s="31" t="n">
        <v>1</v>
      </c>
      <c r="N314" s="75" t="n">
        <v>1</v>
      </c>
      <c r="O314" t="n">
        <v>1</v>
      </c>
      <c r="T314" s="31" t="n">
        <v>1</v>
      </c>
      <c r="U314" s="31" t="n">
        <v>120</v>
      </c>
      <c r="V314" s="2" t="inlineStr">
        <is>
          <t>Ácido oxálico - aire</t>
        </is>
      </c>
      <c r="W314" s="71">
        <f>N314/((0.1*O314)*T314)</f>
        <v/>
      </c>
      <c r="X314" s="71">
        <f>N314/(0.1*Q314*T314)</f>
        <v/>
      </c>
      <c r="Y314" s="88">
        <f>N314/(0.1*O314)</f>
        <v/>
      </c>
      <c r="Z314" s="88">
        <f>N314/(0.1*Q314)</f>
        <v/>
      </c>
      <c r="AA314" s="90">
        <f>N314/AB314</f>
        <v/>
      </c>
      <c r="AB314" s="31">
        <f>T314*480</f>
        <v/>
      </c>
      <c r="AC314" s="88">
        <f>AA314/O314</f>
        <v/>
      </c>
      <c r="AD314" s="88">
        <f>AA314/Q314</f>
        <v/>
      </c>
      <c r="AE314" s="88">
        <f>((N314/(T314*U314))/O314)</f>
        <v/>
      </c>
      <c r="AF314" s="88">
        <f>((N314/(T314*U314))/Q314)</f>
        <v/>
      </c>
      <c r="AG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t="n">
        <v>1</v>
      </c>
      <c r="J315" s="45" t="inlineStr">
        <is>
          <t>1 (MT058)</t>
        </is>
      </c>
      <c r="K315" s="45" t="inlineStr">
        <is>
          <t>OSHA PV 2115</t>
        </is>
      </c>
      <c r="L315" s="31" t="n">
        <v>1</v>
      </c>
      <c r="N315" s="75" t="n">
        <v>1</v>
      </c>
      <c r="O315" t="n">
        <v>1</v>
      </c>
      <c r="T315" s="31" t="n">
        <v>1</v>
      </c>
      <c r="U315" s="31" t="n">
        <v>120</v>
      </c>
      <c r="V315" s="2" t="inlineStr">
        <is>
          <t>Ácido oxálico - aire</t>
        </is>
      </c>
      <c r="W315" s="71">
        <f>N315/((0.1*O315)*T315)</f>
        <v/>
      </c>
      <c r="X315" s="71">
        <f>N315/(0.1*Q315*T315)</f>
        <v/>
      </c>
      <c r="Y315" s="88">
        <f>N315/(0.1*O315)</f>
        <v/>
      </c>
      <c r="Z315" s="88">
        <f>N315/(0.1*Q315)</f>
        <v/>
      </c>
      <c r="AA315" s="90">
        <f>N315/AB315</f>
        <v/>
      </c>
      <c r="AB315" s="31">
        <f>T315*480</f>
        <v/>
      </c>
      <c r="AC315" s="88">
        <f>AA315/O315</f>
        <v/>
      </c>
      <c r="AD315" s="88">
        <f>AA315/Q315</f>
        <v/>
      </c>
      <c r="AE315" s="88">
        <f>((N315/(T315*U315))/O315)</f>
        <v/>
      </c>
      <c r="AF315" s="88">
        <f>((N315/(T315*U315))/Q315)</f>
        <v/>
      </c>
      <c r="AG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t="n">
        <v>1</v>
      </c>
      <c r="J316" t="inlineStr">
        <is>
          <t>1 (MT058)</t>
        </is>
      </c>
      <c r="K316" t="inlineStr">
        <is>
          <t>OSHA 1018</t>
        </is>
      </c>
      <c r="L316" s="31" t="n">
        <v>1</v>
      </c>
      <c r="N316" s="79" t="n">
        <v>1</v>
      </c>
      <c r="O316" t="n">
        <v>2</v>
      </c>
      <c r="T316" s="31" t="n">
        <v>1</v>
      </c>
      <c r="U316" s="31" t="n">
        <v>120</v>
      </c>
      <c r="V316" s="13" t="inlineStr">
        <is>
          <t>Bisfenol A - aire</t>
        </is>
      </c>
      <c r="W316" s="71">
        <f>N316/((0.1*O316)*T316)</f>
        <v/>
      </c>
      <c r="X316" s="71">
        <f>N316/(0.1*Q316*T316)</f>
        <v/>
      </c>
      <c r="Y316" s="88">
        <f>N316/(0.1*O316)</f>
        <v/>
      </c>
      <c r="Z316" s="88">
        <f>N316/(0.1*Q316)</f>
        <v/>
      </c>
      <c r="AA316" s="90">
        <f>N316/AB316</f>
        <v/>
      </c>
      <c r="AB316" s="31">
        <f>T316*480</f>
        <v/>
      </c>
      <c r="AC316" s="88">
        <f>AA316/O316</f>
        <v/>
      </c>
      <c r="AD316" s="88">
        <f>AA316/Q316</f>
        <v/>
      </c>
      <c r="AE316" s="88">
        <f>((N316/(T316*U316))/O316)</f>
        <v/>
      </c>
      <c r="AF316" s="88">
        <f>((N316/(T316*U316))/Q316)</f>
        <v/>
      </c>
      <c r="AG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H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t="n">
        <v>0.2</v>
      </c>
      <c r="J317" t="inlineStr">
        <is>
          <t>0,2 (MT040)</t>
        </is>
      </c>
      <c r="K317" s="45" t="inlineStr">
        <is>
          <t>OSHA PV 2293</t>
        </is>
      </c>
      <c r="L317" s="31" t="n">
        <v>0.2</v>
      </c>
      <c r="N317" s="79" t="n">
        <v>30</v>
      </c>
      <c r="O317" t="n">
        <v>31</v>
      </c>
      <c r="P317" t="n">
        <v>62</v>
      </c>
      <c r="T317" s="31" t="n">
        <v>0.2</v>
      </c>
      <c r="U317" s="31" t="n">
        <v>120</v>
      </c>
      <c r="V317" s="13" t="inlineStr">
        <is>
          <t>Ácido propionico - aire</t>
        </is>
      </c>
      <c r="W317" s="71">
        <f>N317/((0.1*O317)*T317)</f>
        <v/>
      </c>
      <c r="X317" s="71">
        <f>N317/(0.1*Q317*T317)</f>
        <v/>
      </c>
      <c r="Y317" s="88">
        <f>N317/(0.1*O317)</f>
        <v/>
      </c>
      <c r="Z317" s="88">
        <f>N317/(0.1*Q317)</f>
        <v/>
      </c>
      <c r="AA317" s="90">
        <f>N317/AB317</f>
        <v/>
      </c>
      <c r="AB317" s="31">
        <f>T317*480</f>
        <v/>
      </c>
      <c r="AC317" s="88">
        <f>AA317/O317</f>
        <v/>
      </c>
      <c r="AD317" s="88">
        <f>AA317/Q317</f>
        <v/>
      </c>
      <c r="AE317" s="88">
        <f>((N317/(T317*U317))/O317)</f>
        <v/>
      </c>
      <c r="AF317" s="88">
        <f>((N317/(T317*U317))/Q317)</f>
        <v/>
      </c>
      <c r="AG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H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t="n">
        <v>0.2</v>
      </c>
      <c r="J318" t="inlineStr">
        <is>
          <t>0,2 (MT040)</t>
        </is>
      </c>
      <c r="K318" s="45" t="inlineStr">
        <is>
          <t>OSHA PV 2293</t>
        </is>
      </c>
      <c r="L318" s="31" t="n">
        <v>0.2</v>
      </c>
      <c r="N318" s="79" t="n">
        <v>30</v>
      </c>
      <c r="O318" t="n">
        <v>31</v>
      </c>
      <c r="P318" t="n">
        <v>62</v>
      </c>
      <c r="T318" s="31" t="n">
        <v>0.2</v>
      </c>
      <c r="U318" s="31" t="n">
        <v>120</v>
      </c>
      <c r="V318" s="13" t="inlineStr">
        <is>
          <t>Ácido propionico - aire</t>
        </is>
      </c>
      <c r="W318" s="71">
        <f>N318/((0.1*O318)*T318)</f>
        <v/>
      </c>
      <c r="X318" s="71">
        <f>N318/(0.1*Q318*T318)</f>
        <v/>
      </c>
      <c r="Y318" s="88">
        <f>N318/(0.1*O318)</f>
        <v/>
      </c>
      <c r="Z318" s="88">
        <f>N318/(0.1*Q318)</f>
        <v/>
      </c>
      <c r="AA318" s="90">
        <f>N318/AB318</f>
        <v/>
      </c>
      <c r="AB318" s="31">
        <f>T318*480</f>
        <v/>
      </c>
      <c r="AC318" s="88">
        <f>AA318/O318</f>
        <v/>
      </c>
      <c r="AD318" s="88">
        <f>AA318/Q318</f>
        <v/>
      </c>
      <c r="AE318" s="88">
        <f>((N318/(T318*U318))/O318)</f>
        <v/>
      </c>
      <c r="AF318" s="88">
        <f>((N318/(T318*U318))/Q318)</f>
        <v/>
      </c>
      <c r="AG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H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t="n">
        <v>1</v>
      </c>
      <c r="J319" t="inlineStr">
        <is>
          <t>1 (MT041)</t>
        </is>
      </c>
      <c r="K319" s="45" t="inlineStr">
        <is>
          <t>OSHA PV 2004</t>
        </is>
      </c>
      <c r="L319" s="31" t="n">
        <v>1</v>
      </c>
      <c r="N319" s="75" t="n">
        <v>0.25</v>
      </c>
      <c r="O319" t="n">
        <v>0.03</v>
      </c>
      <c r="T319" s="31" t="n">
        <v>1</v>
      </c>
      <c r="U319" s="31" t="n">
        <v>120</v>
      </c>
      <c r="V319" s="2" t="inlineStr">
        <is>
          <t>Acrilamida - aire</t>
        </is>
      </c>
      <c r="W319" s="71">
        <f>N319/((0.1*O319)*T319)</f>
        <v/>
      </c>
      <c r="X319" s="71">
        <f>N319/(0.1*Q319*T319)</f>
        <v/>
      </c>
      <c r="Y319" s="88">
        <f>N319/(0.1*O319)</f>
        <v/>
      </c>
      <c r="Z319" s="88">
        <f>N319/(0.1*Q319)</f>
        <v/>
      </c>
      <c r="AA319" s="90">
        <f>N319/AB319</f>
        <v/>
      </c>
      <c r="AB319" s="31">
        <f>T319*480</f>
        <v/>
      </c>
      <c r="AC319" s="88">
        <f>AA319/O319</f>
        <v/>
      </c>
      <c r="AD319" s="88">
        <f>AA319/Q319</f>
        <v/>
      </c>
      <c r="AE319" s="88">
        <f>((N319/(T319*U319))/O319)</f>
        <v/>
      </c>
      <c r="AF319" s="88">
        <f>((N319/(T319*U319))/Q319)</f>
        <v/>
      </c>
      <c r="AG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H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t="n">
        <v>1</v>
      </c>
      <c r="J320" t="inlineStr">
        <is>
          <t>1 (MT041)</t>
        </is>
      </c>
      <c r="K320" s="45" t="inlineStr">
        <is>
          <t>OSHA PV 2004</t>
        </is>
      </c>
      <c r="L320" s="31" t="n">
        <v>1</v>
      </c>
      <c r="N320" s="75" t="n">
        <v>0.25</v>
      </c>
      <c r="O320" t="n">
        <v>0.03</v>
      </c>
      <c r="T320" s="31" t="n">
        <v>1</v>
      </c>
      <c r="U320" s="31" t="n">
        <v>120</v>
      </c>
      <c r="V320" s="2" t="inlineStr">
        <is>
          <t>Acrilamida - aire</t>
        </is>
      </c>
      <c r="W320" s="71">
        <f>N320/((0.1*O320)*T320)</f>
        <v/>
      </c>
      <c r="X320" s="71">
        <f>N320/(0.1*Q320*T320)</f>
        <v/>
      </c>
      <c r="Y320" s="88">
        <f>N320/(0.1*O320)</f>
        <v/>
      </c>
      <c r="Z320" s="88">
        <f>N320/(0.1*Q320)</f>
        <v/>
      </c>
      <c r="AA320" s="90">
        <f>N320/AB320</f>
        <v/>
      </c>
      <c r="AB320" s="31">
        <f>T320*480</f>
        <v/>
      </c>
      <c r="AC320" s="88">
        <f>AA320/O320</f>
        <v/>
      </c>
      <c r="AD320" s="88">
        <f>AA320/Q320</f>
        <v/>
      </c>
      <c r="AE320" s="88">
        <f>((N320/(T320*U320))/O320)</f>
        <v/>
      </c>
      <c r="AF320" s="88">
        <f>((N320/(T320*U320))/Q320)</f>
        <v/>
      </c>
      <c r="AG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H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t="n">
        <v>0.2</v>
      </c>
      <c r="J321" t="inlineStr">
        <is>
          <t>0,2 (MT076)</t>
        </is>
      </c>
      <c r="K321" s="45" t="inlineStr">
        <is>
          <t>OSHA PV 2009</t>
        </is>
      </c>
      <c r="L321" s="31" t="n">
        <v>0.2</v>
      </c>
      <c r="N321" s="75" t="n">
        <v>10</v>
      </c>
      <c r="Q321" t="n">
        <v>22</v>
      </c>
      <c r="R321" t="n">
        <v>44</v>
      </c>
      <c r="S321" t="inlineStr">
        <is>
          <t>Alemania</t>
        </is>
      </c>
      <c r="T321" s="31" t="n">
        <v>0.2</v>
      </c>
      <c r="U321" s="31" t="n">
        <v>120</v>
      </c>
      <c r="V321" s="2" t="inlineStr">
        <is>
          <t>Alcohol bencílico - aire</t>
        </is>
      </c>
      <c r="W321" s="71">
        <f>N321/((0.1*O321)*T321)</f>
        <v/>
      </c>
      <c r="X321" s="71">
        <f>N321/(0.1*Q321*T321)</f>
        <v/>
      </c>
      <c r="Y321" s="88">
        <f>N321/(0.1*O321)</f>
        <v/>
      </c>
      <c r="Z321" s="88">
        <f>N321/(0.1*Q321)</f>
        <v/>
      </c>
      <c r="AA321" s="90">
        <f>N321/AB321</f>
        <v/>
      </c>
      <c r="AB321" s="31">
        <f>T321*480</f>
        <v/>
      </c>
      <c r="AC321" s="88">
        <f>AA321/O321</f>
        <v/>
      </c>
      <c r="AD321" s="88">
        <f>AA321/Q321</f>
        <v/>
      </c>
      <c r="AE321" s="88">
        <f>((N321/(T321*U321))/O321)</f>
        <v/>
      </c>
      <c r="AF321" s="88">
        <f>((N321/(T321*U321))/Q321)</f>
        <v/>
      </c>
      <c r="AG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H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25" t="inlineStr">
        <is>
          <t>0,02-0,2</t>
        </is>
      </c>
      <c r="J322" s="18" t="inlineStr">
        <is>
          <t>0,02-0,2 (MT082)</t>
        </is>
      </c>
      <c r="K322" s="27" t="inlineStr">
        <is>
          <t>NIOSH 2002</t>
        </is>
      </c>
      <c r="L322" s="65" t="n">
        <v>0.2</v>
      </c>
      <c r="N322" s="75" t="n">
        <v>10</v>
      </c>
      <c r="O322" t="n">
        <v>7.74</v>
      </c>
      <c r="P322" t="n">
        <v>19.35</v>
      </c>
      <c r="T322" s="65" t="n">
        <v>0.2</v>
      </c>
      <c r="U322" s="31" t="n">
        <v>120</v>
      </c>
      <c r="V322" s="2" t="inlineStr">
        <is>
          <t>Anilina - aire</t>
        </is>
      </c>
      <c r="W322" s="71">
        <f>N322/((0.1*O322)*T322)</f>
        <v/>
      </c>
      <c r="X322" s="71">
        <f>N322/(0.1*Q322*T322)</f>
        <v/>
      </c>
      <c r="Y322" s="88">
        <f>N322/(0.1*O322)</f>
        <v/>
      </c>
      <c r="Z322" s="88">
        <f>N322/(0.1*Q322)</f>
        <v/>
      </c>
      <c r="AA322" s="90">
        <f>N322/AB322</f>
        <v/>
      </c>
      <c r="AB322" s="31">
        <f>T322*480</f>
        <v/>
      </c>
      <c r="AC322" s="88">
        <f>AA322/O322</f>
        <v/>
      </c>
      <c r="AD322" s="88">
        <f>AA322/Q322</f>
        <v/>
      </c>
      <c r="AE322" s="88">
        <f>((N322/(T322*U322))/O322)</f>
        <v/>
      </c>
      <c r="AF322" s="88">
        <f>((N322/(T322*U322))/Q322)</f>
        <v/>
      </c>
      <c r="AG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25" t="inlineStr">
        <is>
          <t>0,02-0,2</t>
        </is>
      </c>
      <c r="J323" s="18" t="inlineStr">
        <is>
          <t>0,02-0,2 (MT082)</t>
        </is>
      </c>
      <c r="K323" s="27" t="inlineStr">
        <is>
          <t>NIOSH 2002</t>
        </is>
      </c>
      <c r="L323" s="65" t="n">
        <v>0.2</v>
      </c>
      <c r="N323" s="75" t="n">
        <v>10</v>
      </c>
      <c r="O323" t="n">
        <v>7.7</v>
      </c>
      <c r="P323" t="n">
        <v>19.35</v>
      </c>
      <c r="T323" s="65" t="n">
        <v>0.2</v>
      </c>
      <c r="U323" s="31" t="n">
        <v>120</v>
      </c>
      <c r="V323" s="2" t="inlineStr">
        <is>
          <t>Anilina - aire</t>
        </is>
      </c>
      <c r="W323" s="71">
        <f>N323/((0.1*O323)*T323)</f>
        <v/>
      </c>
      <c r="X323" s="71">
        <f>N323/(0.1*Q323*T323)</f>
        <v/>
      </c>
      <c r="Y323" s="88">
        <f>N323/(0.1*O323)</f>
        <v/>
      </c>
      <c r="Z323" s="88">
        <f>N323/(0.1*Q323)</f>
        <v/>
      </c>
      <c r="AA323" s="90">
        <f>N323/AB323</f>
        <v/>
      </c>
      <c r="AB323" s="31">
        <f>T323*480</f>
        <v/>
      </c>
      <c r="AC323" s="88">
        <f>AA323/O323</f>
        <v/>
      </c>
      <c r="AD323" s="88">
        <f>AA323/Q323</f>
        <v/>
      </c>
      <c r="AE323" s="88">
        <f>((N323/(T323*U323))/O323)</f>
        <v/>
      </c>
      <c r="AF323" s="88">
        <f>((N323/(T323*U323))/Q323)</f>
        <v/>
      </c>
      <c r="AG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18" t="n">
        <v>2</v>
      </c>
      <c r="J324" s="18" t="inlineStr">
        <is>
          <t xml:space="preserve">2 (IOM Sampler con FV, MT127; o con PTFE, MT128) </t>
        </is>
      </c>
      <c r="K324" s="27" t="inlineStr">
        <is>
          <t>MDHS 92/2</t>
        </is>
      </c>
      <c r="L324" s="65" t="n">
        <v>2</v>
      </c>
      <c r="M324" t="inlineStr">
        <is>
          <t>F.I: 4 (Button); 3,5 (PGP-GSP 3,5)</t>
        </is>
      </c>
      <c r="N324" s="75" t="n">
        <v>0.5</v>
      </c>
      <c r="Q324" t="n">
        <v>0.02</v>
      </c>
      <c r="R324" t="n">
        <v>0.02</v>
      </c>
      <c r="S324" t="inlineStr">
        <is>
          <t>Alemania</t>
        </is>
      </c>
      <c r="T324" s="65" t="n">
        <v>2</v>
      </c>
      <c r="U324" s="31" t="n">
        <v>120</v>
      </c>
      <c r="V324" s="2" t="inlineStr">
        <is>
          <t>Azodicarboxamida - aire</t>
        </is>
      </c>
      <c r="W324" s="71">
        <f>N324/((0.1*O324)*T324)</f>
        <v/>
      </c>
      <c r="X324" s="71">
        <f>N324/(0.1*Q324*T324)</f>
        <v/>
      </c>
      <c r="Y324" s="88">
        <f>N324/(0.1*O324)</f>
        <v/>
      </c>
      <c r="Z324" s="88">
        <f>N324/(0.1*Q324)</f>
        <v/>
      </c>
      <c r="AA324" s="90">
        <f>N324/AB324</f>
        <v/>
      </c>
      <c r="AB324" s="31">
        <f>T324*480</f>
        <v/>
      </c>
      <c r="AC324" s="88">
        <f>AA324/O324</f>
        <v/>
      </c>
      <c r="AD324" s="88">
        <f>AA324/Q324</f>
        <v/>
      </c>
      <c r="AE324" s="88">
        <f>((N324/(T324*U324))/O324)</f>
        <v/>
      </c>
      <c r="AF324" s="102">
        <f>((N324/(T324*U324))/Q324)</f>
        <v/>
      </c>
      <c r="AG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H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t="n">
        <v>2</v>
      </c>
      <c r="J325" s="18" t="inlineStr">
        <is>
          <t xml:space="preserve">2 (IOM Sampler con FV, MT127; o con PTFE, MT128) </t>
        </is>
      </c>
      <c r="K325" s="27" t="inlineStr">
        <is>
          <t>MDHS 92/2</t>
        </is>
      </c>
      <c r="L325" s="65" t="n">
        <v>2</v>
      </c>
      <c r="M325" t="inlineStr">
        <is>
          <t>F.I: 4 (Button); 3,5 (PGP-GSP 3,5)</t>
        </is>
      </c>
      <c r="N325" s="75" t="n">
        <v>0.5</v>
      </c>
      <c r="Q325" t="n">
        <v>0.02</v>
      </c>
      <c r="R325" t="n">
        <v>0.02</v>
      </c>
      <c r="S325" t="inlineStr">
        <is>
          <t>Alemania</t>
        </is>
      </c>
      <c r="T325" s="65" t="n">
        <v>2</v>
      </c>
      <c r="U325" s="31" t="n">
        <v>120</v>
      </c>
      <c r="V325" s="2" t="inlineStr">
        <is>
          <t>Azodicarboxamida - aire</t>
        </is>
      </c>
      <c r="W325" s="71">
        <f>N325/((0.1*O325)*T325)</f>
        <v/>
      </c>
      <c r="X325" s="71">
        <f>N325/(0.1*Q325*T325)</f>
        <v/>
      </c>
      <c r="Y325" s="88">
        <f>N325/(0.1*O325)</f>
        <v/>
      </c>
      <c r="Z325" s="88">
        <f>N325/(0.1*Q325)</f>
        <v/>
      </c>
      <c r="AA325" s="90">
        <f>N325/AB325</f>
        <v/>
      </c>
      <c r="AB325" s="31">
        <f>T325*480</f>
        <v/>
      </c>
      <c r="AC325" s="88">
        <f>AA325/O325</f>
        <v/>
      </c>
      <c r="AD325" s="88">
        <f>AA325/Q325</f>
        <v/>
      </c>
      <c r="AE325" s="88">
        <f>((N325/(T325*U325))/O325)</f>
        <v/>
      </c>
      <c r="AF325" s="102">
        <f>((N325/(T325*U325))/Q325)</f>
        <v/>
      </c>
      <c r="AG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H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t="n">
        <v>0.2</v>
      </c>
      <c r="J326" s="18" t="inlineStr">
        <is>
          <t>0,2 (MT076)</t>
        </is>
      </c>
      <c r="K326" s="27" t="inlineStr">
        <is>
          <t>OSHA PV 2022</t>
        </is>
      </c>
      <c r="L326" s="65" t="n">
        <v>0.2</v>
      </c>
      <c r="N326" s="75" t="n">
        <v>0.2</v>
      </c>
      <c r="O326" t="n">
        <v>1.3</v>
      </c>
      <c r="T326" s="65" t="n">
        <v>0.2</v>
      </c>
      <c r="U326" s="31" t="n">
        <v>120</v>
      </c>
      <c r="V326" s="2" t="inlineStr">
        <is>
          <t>Bifenilo - aire</t>
        </is>
      </c>
      <c r="W326" s="71">
        <f>N326/((0.1*O326)*T326)</f>
        <v/>
      </c>
      <c r="X326" s="71">
        <f>N326/(0.1*Q326*T326)</f>
        <v/>
      </c>
      <c r="Y326" s="88">
        <f>N326/(0.1*O326)</f>
        <v/>
      </c>
      <c r="Z326" s="88">
        <f>N326/(0.1*Q326)</f>
        <v/>
      </c>
      <c r="AA326" s="90">
        <f>N326/AB326</f>
        <v/>
      </c>
      <c r="AB326" s="31">
        <f>T326*480</f>
        <v/>
      </c>
      <c r="AC326" s="88">
        <f>AA326/O326</f>
        <v/>
      </c>
      <c r="AD326" s="88">
        <f>AA326/Q326</f>
        <v/>
      </c>
      <c r="AE326" s="88">
        <f>((N326/(T326*U326))/O326)</f>
        <v/>
      </c>
      <c r="AF326" s="88">
        <f>((N326/(T326*U326))/Q326)</f>
        <v/>
      </c>
      <c r="AG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t="n">
        <v>0.2</v>
      </c>
      <c r="J327" s="18" t="inlineStr">
        <is>
          <t>0,2 (MT076)</t>
        </is>
      </c>
      <c r="K327" s="27" t="inlineStr">
        <is>
          <t>OSHA PV 2022</t>
        </is>
      </c>
      <c r="L327" s="65" t="n">
        <v>0.2</v>
      </c>
      <c r="N327" s="75" t="n">
        <v>0.2</v>
      </c>
      <c r="O327" t="n">
        <v>1.3</v>
      </c>
      <c r="T327" s="65" t="n">
        <v>0.2</v>
      </c>
      <c r="U327" s="31" t="n">
        <v>120</v>
      </c>
      <c r="V327" s="2" t="inlineStr">
        <is>
          <t>Bifenilo - aire</t>
        </is>
      </c>
      <c r="W327" s="71">
        <f>N327/((0.1*O327)*T327)</f>
        <v/>
      </c>
      <c r="X327" s="71">
        <f>N327/(0.1*Q327*T327)</f>
        <v/>
      </c>
      <c r="Y327" s="88">
        <f>N327/(0.1*O327)</f>
        <v/>
      </c>
      <c r="Z327" s="88">
        <f>N327/(0.1*Q327)</f>
        <v/>
      </c>
      <c r="AA327" s="90">
        <f>N327/AB327</f>
        <v/>
      </c>
      <c r="AB327" s="31">
        <f>T327*480</f>
        <v/>
      </c>
      <c r="AC327" s="88">
        <f>AA327/O327</f>
        <v/>
      </c>
      <c r="AD327" s="88">
        <f>AA327/Q327</f>
        <v/>
      </c>
      <c r="AE327" s="88">
        <f>((N327/(T327*U327))/O327)</f>
        <v/>
      </c>
      <c r="AF327" s="88">
        <f>((N327/(T327*U327))/Q327)</f>
        <v/>
      </c>
      <c r="AG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25" t="inlineStr">
        <is>
          <t>0,05-0,2</t>
        </is>
      </c>
      <c r="J328" s="18" t="inlineStr">
        <is>
          <t>0,05-0,2 (2*MT053)</t>
        </is>
      </c>
      <c r="K328" s="27" t="inlineStr">
        <is>
          <t>OSHA PV 2040</t>
        </is>
      </c>
      <c r="L328" s="65" t="n">
        <v>0.2</v>
      </c>
      <c r="N328" s="75" t="n">
        <v>1</v>
      </c>
      <c r="O328" t="n">
        <v>4</v>
      </c>
      <c r="T328" s="65" t="n">
        <v>0.2</v>
      </c>
      <c r="U328" s="31" t="n">
        <v>120</v>
      </c>
      <c r="V328" s="2" t="inlineStr">
        <is>
          <t>Bromuro de metilo - aire</t>
        </is>
      </c>
      <c r="W328" s="71">
        <f>N328/((0.1*O328)*T328)</f>
        <v/>
      </c>
      <c r="X328" s="71">
        <f>N328/(0.1*Q328*T328)</f>
        <v/>
      </c>
      <c r="Y328" s="88">
        <f>N328/(0.1*O328)</f>
        <v/>
      </c>
      <c r="Z328" s="88">
        <f>N328/(0.1*Q328)</f>
        <v/>
      </c>
      <c r="AA328" s="90">
        <f>N328/AB328</f>
        <v/>
      </c>
      <c r="AB328" s="31">
        <f>T328*480</f>
        <v/>
      </c>
      <c r="AC328" s="88">
        <f>AA328/O328</f>
        <v/>
      </c>
      <c r="AD328" s="88">
        <f>AA328/Q328</f>
        <v/>
      </c>
      <c r="AE328" s="88">
        <f>((N328/(T328*U328))/O328)</f>
        <v/>
      </c>
      <c r="AF328" s="88">
        <f>((N328/(T328*U328))/Q328)</f>
        <v/>
      </c>
      <c r="AG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25" t="inlineStr">
        <is>
          <t>0,05-0,2</t>
        </is>
      </c>
      <c r="J329" s="18" t="inlineStr">
        <is>
          <t>0,05-0,2 (2*MT053)</t>
        </is>
      </c>
      <c r="K329" s="27" t="inlineStr">
        <is>
          <t>OSHA PV 2040</t>
        </is>
      </c>
      <c r="L329" s="65" t="n">
        <v>0.2</v>
      </c>
      <c r="N329" s="75" t="n">
        <v>1</v>
      </c>
      <c r="O329" t="n">
        <v>4</v>
      </c>
      <c r="T329" s="65" t="n">
        <v>0.2</v>
      </c>
      <c r="U329" s="31" t="n">
        <v>120</v>
      </c>
      <c r="V329" s="2" t="inlineStr">
        <is>
          <t>Bromuro de metilo - aire</t>
        </is>
      </c>
      <c r="W329" s="71">
        <f>N329/((0.1*O329)*T329)</f>
        <v/>
      </c>
      <c r="X329" s="71">
        <f>N329/(0.1*Q329*T329)</f>
        <v/>
      </c>
      <c r="Y329" s="88">
        <f>N329/(0.1*O329)</f>
        <v/>
      </c>
      <c r="Z329" s="88">
        <f>N329/(0.1*Q329)</f>
        <v/>
      </c>
      <c r="AA329" s="90">
        <f>N329/AB329</f>
        <v/>
      </c>
      <c r="AB329" s="31">
        <f>T329*480</f>
        <v/>
      </c>
      <c r="AC329" s="88">
        <f>AA329/O329</f>
        <v/>
      </c>
      <c r="AD329" s="88">
        <f>AA329/Q329</f>
        <v/>
      </c>
      <c r="AE329" s="88">
        <f>((N329/(T329*U329))/O329)</f>
        <v/>
      </c>
      <c r="AF329" s="88">
        <f>((N329/(T329*U329))/Q329)</f>
        <v/>
      </c>
      <c r="AG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25" t="inlineStr">
        <is>
          <t>0,01-0,2</t>
        </is>
      </c>
      <c r="J330" s="18" t="inlineStr">
        <is>
          <t>0,01-0,2 (MT044)</t>
        </is>
      </c>
      <c r="K330" s="27" t="inlineStr">
        <is>
          <t>NIOSH 1011</t>
        </is>
      </c>
      <c r="L330" s="65" t="n">
        <v>0.2</v>
      </c>
      <c r="N330" s="75" t="n">
        <v>1</v>
      </c>
      <c r="O330" t="n">
        <v>23</v>
      </c>
      <c r="T330" s="65" t="n">
        <v>0.2</v>
      </c>
      <c r="U330" s="31" t="n">
        <v>120</v>
      </c>
      <c r="V330" s="2" t="inlineStr">
        <is>
          <t>Bromuro de etilo - aire</t>
        </is>
      </c>
      <c r="W330" s="71">
        <f>N330/((0.1*O330)*T330)</f>
        <v/>
      </c>
      <c r="X330" s="71">
        <f>N330/(0.1*Q330*T330)</f>
        <v/>
      </c>
      <c r="Y330" s="88">
        <f>N330/(0.1*O330)</f>
        <v/>
      </c>
      <c r="Z330" s="88">
        <f>N330/(0.1*Q330)</f>
        <v/>
      </c>
      <c r="AA330" s="90">
        <f>N330/AB330</f>
        <v/>
      </c>
      <c r="AB330" s="31">
        <f>T330*480</f>
        <v/>
      </c>
      <c r="AC330" s="88">
        <f>AA330/O330</f>
        <v/>
      </c>
      <c r="AD330" s="88">
        <f>AA330/Q330</f>
        <v/>
      </c>
      <c r="AE330" s="88">
        <f>((N330/(T330*U330))/O330)</f>
        <v/>
      </c>
      <c r="AF330" s="88">
        <f>((N330/(T330*U330))/Q330)</f>
        <v/>
      </c>
      <c r="AG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26" t="inlineStr">
        <is>
          <t>0,01-0,2</t>
        </is>
      </c>
      <c r="J331" s="18" t="inlineStr">
        <is>
          <t>0,01-0,2 (MT044)</t>
        </is>
      </c>
      <c r="K331" s="27" t="inlineStr">
        <is>
          <t>NIOSH 1011</t>
        </is>
      </c>
      <c r="L331" s="65" t="n">
        <v>0.2</v>
      </c>
      <c r="N331" s="75" t="n">
        <v>1</v>
      </c>
      <c r="O331" t="n">
        <v>23</v>
      </c>
      <c r="T331" s="65" t="n">
        <v>0.2</v>
      </c>
      <c r="U331" s="31" t="n">
        <v>120</v>
      </c>
      <c r="V331" s="2" t="inlineStr">
        <is>
          <t>Bromuro de etilo - aire</t>
        </is>
      </c>
      <c r="W331" s="71">
        <f>N331/((0.1*O331)*T331)</f>
        <v/>
      </c>
      <c r="X331" s="71">
        <f>N331/(0.1*Q331*T331)</f>
        <v/>
      </c>
      <c r="Y331" s="88">
        <f>N331/(0.1*O331)</f>
        <v/>
      </c>
      <c r="Z331" s="88">
        <f>N331/(0.1*Q331)</f>
        <v/>
      </c>
      <c r="AA331" s="90">
        <f>N331/AB331</f>
        <v/>
      </c>
      <c r="AB331" s="31">
        <f>T331*480</f>
        <v/>
      </c>
      <c r="AC331" s="88">
        <f>AA331/O331</f>
        <v/>
      </c>
      <c r="AD331" s="88">
        <f>AA331/Q331</f>
        <v/>
      </c>
      <c r="AE331" s="88">
        <f>((N331/(T331*U331))/O331)</f>
        <v/>
      </c>
      <c r="AF331" s="88">
        <f>((N331/(T331*U331))/Q331)</f>
        <v/>
      </c>
      <c r="AG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t="n">
        <v>0.1</v>
      </c>
      <c r="J332" s="18" t="inlineStr">
        <is>
          <t>0,1 (MT044)</t>
        </is>
      </c>
      <c r="K332" t="inlineStr">
        <is>
          <t>OSHA PV 2061</t>
        </is>
      </c>
      <c r="L332" s="65" t="n">
        <v>0.1</v>
      </c>
      <c r="N332" s="75" t="n">
        <v>30</v>
      </c>
      <c r="Q332" t="n">
        <v>50</v>
      </c>
      <c r="R332" t="n">
        <v>250</v>
      </c>
      <c r="S332" t="inlineStr">
        <is>
          <t>Finlandia</t>
        </is>
      </c>
      <c r="T332" s="65" t="n">
        <v>0.1</v>
      </c>
      <c r="U332" s="31" t="n">
        <v>120</v>
      </c>
      <c r="V332" s="2" t="inlineStr">
        <is>
          <t>Bromuro de n-propilo - aire</t>
        </is>
      </c>
      <c r="W332" s="71">
        <f>N332/((0.1*O332)*T332)</f>
        <v/>
      </c>
      <c r="X332" s="71">
        <f>N332/(0.1*Q332*T332)</f>
        <v/>
      </c>
      <c r="Y332" s="88">
        <f>N332/(0.1*O332)</f>
        <v/>
      </c>
      <c r="Z332" s="88">
        <f>N332/(0.1*Q332)</f>
        <v/>
      </c>
      <c r="AA332" s="90">
        <f>N332/AB332</f>
        <v/>
      </c>
      <c r="AB332" s="31">
        <f>T332*480</f>
        <v/>
      </c>
      <c r="AC332" s="88">
        <f>AA332/O332</f>
        <v/>
      </c>
      <c r="AD332" s="88">
        <f>AA332/Q332</f>
        <v/>
      </c>
      <c r="AE332" s="88">
        <f>((N332/(T332*U332))/O332)</f>
        <v/>
      </c>
      <c r="AF332" s="88">
        <f>((N332/(T332*U332))/Q332)</f>
        <v/>
      </c>
      <c r="AG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H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t="n">
        <v>0.1</v>
      </c>
      <c r="J333" s="18" t="inlineStr">
        <is>
          <t>0,1 (MT044)</t>
        </is>
      </c>
      <c r="K333" s="27" t="inlineStr">
        <is>
          <t>OSHA PV 2061</t>
        </is>
      </c>
      <c r="L333" s="65" t="n">
        <v>0.1</v>
      </c>
      <c r="N333" s="75" t="n">
        <v>30</v>
      </c>
      <c r="Q333" t="n">
        <v>50</v>
      </c>
      <c r="R333" t="n">
        <v>250</v>
      </c>
      <c r="S333" t="inlineStr">
        <is>
          <t>Finlandia</t>
        </is>
      </c>
      <c r="T333" s="65" t="n">
        <v>0.1</v>
      </c>
      <c r="U333" s="31" t="n">
        <v>120</v>
      </c>
      <c r="V333" s="2" t="inlineStr">
        <is>
          <t>Bromuro de n-propilo - aire</t>
        </is>
      </c>
      <c r="W333" s="71">
        <f>N333/((0.1*O333)*T333)</f>
        <v/>
      </c>
      <c r="X333" s="71">
        <f>N333/(0.1*Q333*T333)</f>
        <v/>
      </c>
      <c r="Y333" s="88">
        <f>N333/(0.1*O333)</f>
        <v/>
      </c>
      <c r="Z333" s="88">
        <f>N333/(0.1*Q333)</f>
        <v/>
      </c>
      <c r="AA333" s="90">
        <f>N333/AB333</f>
        <v/>
      </c>
      <c r="AB333" s="31">
        <f>T333*480</f>
        <v/>
      </c>
      <c r="AC333" s="88">
        <f>AA333/O333</f>
        <v/>
      </c>
      <c r="AD333" s="88">
        <f>AA333/Q333</f>
        <v/>
      </c>
      <c r="AE333" s="88">
        <f>((N333/(T333*U333))/O333)</f>
        <v/>
      </c>
      <c r="AF333" s="88">
        <f>((N333/(T333*U333))/Q333)</f>
        <v/>
      </c>
      <c r="AG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H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26" t="inlineStr">
        <is>
          <t>0,01-0,2</t>
        </is>
      </c>
      <c r="J334" t="inlineStr">
        <is>
          <t>0,01-0,2 (MT078)</t>
        </is>
      </c>
      <c r="K334" s="27" t="inlineStr">
        <is>
          <t>NIOSH 1025</t>
        </is>
      </c>
      <c r="L334" s="65" t="n">
        <v>0.2</v>
      </c>
      <c r="N334" s="75" t="n">
        <v>30</v>
      </c>
      <c r="Q334" t="n">
        <v>5.1</v>
      </c>
      <c r="S334" t="inlineStr">
        <is>
          <t>Finlandia</t>
        </is>
      </c>
      <c r="T334" s="65" t="n">
        <v>0.2</v>
      </c>
      <c r="U334" s="31" t="n">
        <v>120</v>
      </c>
      <c r="V334" s="2" t="inlineStr">
        <is>
          <t>2-Bromopropano - aire</t>
        </is>
      </c>
      <c r="W334" s="71">
        <f>N334/((0.1*O334)*T334)</f>
        <v/>
      </c>
      <c r="X334" s="72">
        <f>N334/(0.1*Q334*T334)</f>
        <v/>
      </c>
      <c r="Y334" s="88">
        <f>N334/(0.1*O334)</f>
        <v/>
      </c>
      <c r="Z334" s="88">
        <f>N334/(0.1*Q334)</f>
        <v/>
      </c>
      <c r="AA334" s="90">
        <f>N334/AB334</f>
        <v/>
      </c>
      <c r="AB334" s="31">
        <f>T334*480</f>
        <v/>
      </c>
      <c r="AC334" s="88">
        <f>AA334/O334</f>
        <v/>
      </c>
      <c r="AD334" s="88">
        <f>AA334/Q334</f>
        <v/>
      </c>
      <c r="AE334" s="88">
        <f>((N334/(T334*U334))/O334)</f>
        <v/>
      </c>
      <c r="AF334" s="102">
        <f>((N334/(T334*U334))/Q334)</f>
        <v/>
      </c>
      <c r="AG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H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t="n">
        <v>1</v>
      </c>
      <c r="J335" s="18" t="inlineStr">
        <is>
          <t>1 (MT041)</t>
        </is>
      </c>
      <c r="K335" s="27" t="inlineStr">
        <is>
          <t>OSHA PV 2012</t>
        </is>
      </c>
      <c r="L335" s="65" t="n">
        <v>1</v>
      </c>
      <c r="N335" s="75" t="n">
        <v>5</v>
      </c>
      <c r="O335" t="n">
        <v>10</v>
      </c>
      <c r="P335" t="n">
        <v>40</v>
      </c>
      <c r="T335" s="65" t="n">
        <v>1</v>
      </c>
      <c r="U335" s="31" t="n">
        <v>120</v>
      </c>
      <c r="V335" s="2" t="inlineStr">
        <is>
          <t>Caprolactama (Vapor y polvo) - aire</t>
        </is>
      </c>
      <c r="W335" s="71">
        <f>N335/((0.1*O335)*T335)</f>
        <v/>
      </c>
      <c r="X335" s="71">
        <f>N335/(0.1*Q335*T335)</f>
        <v/>
      </c>
      <c r="Y335" s="88">
        <f>N335/(0.1*O335)</f>
        <v/>
      </c>
      <c r="Z335" s="88">
        <f>N335/(0.1*Q335)</f>
        <v/>
      </c>
      <c r="AA335" s="90">
        <f>N335/AB335</f>
        <v/>
      </c>
      <c r="AB335" s="31">
        <f>T335*480</f>
        <v/>
      </c>
      <c r="AC335" s="88">
        <f>AA335/O335</f>
        <v/>
      </c>
      <c r="AD335" s="88">
        <f>AA335/Q335</f>
        <v/>
      </c>
      <c r="AE335" s="88">
        <f>((N335/(T335*U335))/O335)</f>
        <v/>
      </c>
      <c r="AF335" s="88">
        <f>((N335/(T335*U335))/Q335)</f>
        <v/>
      </c>
      <c r="AG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H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t="n">
        <v>1</v>
      </c>
      <c r="J336" s="18" t="inlineStr">
        <is>
          <t>1 (MT041)</t>
        </is>
      </c>
      <c r="K336" s="27" t="inlineStr">
        <is>
          <t>OSHA PV 2012</t>
        </is>
      </c>
      <c r="L336" s="65" t="n">
        <v>1</v>
      </c>
      <c r="N336" s="75" t="n">
        <v>5</v>
      </c>
      <c r="O336" t="n">
        <v>10</v>
      </c>
      <c r="P336" t="n">
        <v>40</v>
      </c>
      <c r="T336" s="65" t="n">
        <v>1</v>
      </c>
      <c r="U336" s="31" t="n">
        <v>120</v>
      </c>
      <c r="V336" s="2" t="inlineStr">
        <is>
          <t>Caprolactama (Vapor y polvo) - aire</t>
        </is>
      </c>
      <c r="W336" s="71">
        <f>N336/((0.1*O336)*T336)</f>
        <v/>
      </c>
      <c r="X336" s="71">
        <f>N336/(0.1*Q336*T336)</f>
        <v/>
      </c>
      <c r="Y336" s="88">
        <f>N336/(0.1*O336)</f>
        <v/>
      </c>
      <c r="Z336" s="88">
        <f>N336/(0.1*Q336)</f>
        <v/>
      </c>
      <c r="AA336" s="90">
        <f>N336/AB336</f>
        <v/>
      </c>
      <c r="AB336" s="31">
        <f>T336*480</f>
        <v/>
      </c>
      <c r="AC336" s="88">
        <f>AA336/O336</f>
        <v/>
      </c>
      <c r="AD336" s="88">
        <f>AA336/Q336</f>
        <v/>
      </c>
      <c r="AE336" s="88">
        <f>((N336/(T336*U336))/O336)</f>
        <v/>
      </c>
      <c r="AF336" s="88">
        <f>((N336/(T336*U336))/Q336)</f>
        <v/>
      </c>
      <c r="AG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H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25" t="inlineStr">
        <is>
          <t>0,02-0,05</t>
        </is>
      </c>
      <c r="J337" s="18" t="inlineStr">
        <is>
          <t>0,02-0,05 (2*MT073)</t>
        </is>
      </c>
      <c r="K337" s="27" t="inlineStr">
        <is>
          <t>NIOSH 2519</t>
        </is>
      </c>
      <c r="L337" s="65" t="n">
        <v>0.05</v>
      </c>
      <c r="N337" s="75" t="n">
        <v>1</v>
      </c>
      <c r="O337" t="n">
        <v>268</v>
      </c>
      <c r="T337" s="65" t="n">
        <v>0.05</v>
      </c>
      <c r="U337" s="31" t="n">
        <v>120</v>
      </c>
      <c r="V337" s="2" t="inlineStr">
        <is>
          <t>Cloruro de etilo - aire</t>
        </is>
      </c>
      <c r="W337" s="71">
        <f>N337/((0.1*O337)*T337)</f>
        <v/>
      </c>
      <c r="X337" s="71">
        <f>N337/(0.1*Q337*T337)</f>
        <v/>
      </c>
      <c r="Y337" s="88">
        <f>N337/(0.1*O337)</f>
        <v/>
      </c>
      <c r="Z337" s="88">
        <f>N337/(0.1*Q337)</f>
        <v/>
      </c>
      <c r="AA337" s="90">
        <f>N337/AB337</f>
        <v/>
      </c>
      <c r="AB337" s="31">
        <f>T337*480</f>
        <v/>
      </c>
      <c r="AC337" s="88">
        <f>AA337/O337</f>
        <v/>
      </c>
      <c r="AD337" s="88">
        <f>AA337/Q337</f>
        <v/>
      </c>
      <c r="AE337" s="88">
        <f>((N337/(T337*U337))/O337)</f>
        <v/>
      </c>
      <c r="AF337" s="88">
        <f>((N337/(T337*U337))/Q337)</f>
        <v/>
      </c>
      <c r="AG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25" t="inlineStr">
        <is>
          <t>0,02-0,05</t>
        </is>
      </c>
      <c r="J338" s="18" t="inlineStr">
        <is>
          <t>0,02-0,05 (2*MT073)</t>
        </is>
      </c>
      <c r="K338" s="27" t="inlineStr">
        <is>
          <t>NIOSH 2519</t>
        </is>
      </c>
      <c r="L338" s="65" t="n">
        <v>0.05</v>
      </c>
      <c r="N338" s="75" t="n">
        <v>1</v>
      </c>
      <c r="O338" t="n">
        <v>268</v>
      </c>
      <c r="T338" s="65" t="n">
        <v>0.05</v>
      </c>
      <c r="U338" s="31" t="n">
        <v>120</v>
      </c>
      <c r="V338" s="2" t="inlineStr">
        <is>
          <t>Cloruro de etilo - aire</t>
        </is>
      </c>
      <c r="W338" s="71">
        <f>N338/((0.1*O338)*T338)</f>
        <v/>
      </c>
      <c r="X338" s="71">
        <f>N338/(0.1*Q338*T338)</f>
        <v/>
      </c>
      <c r="Y338" s="88">
        <f>N338/(0.1*O338)</f>
        <v/>
      </c>
      <c r="Z338" s="88">
        <f>N338/(0.1*Q338)</f>
        <v/>
      </c>
      <c r="AA338" s="90">
        <f>N338/AB338</f>
        <v/>
      </c>
      <c r="AB338" s="31">
        <f>T338*480</f>
        <v/>
      </c>
      <c r="AC338" s="88">
        <f>AA338/O338</f>
        <v/>
      </c>
      <c r="AD338" s="88">
        <f>AA338/Q338</f>
        <v/>
      </c>
      <c r="AE338" s="88">
        <f>((N338/(T338*U338))/O338)</f>
        <v/>
      </c>
      <c r="AF338" s="88">
        <f>((N338/(T338*U338))/Q338)</f>
        <v/>
      </c>
      <c r="AG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26" t="inlineStr">
        <is>
          <t>0,01-0,1</t>
        </is>
      </c>
      <c r="J339" s="18" t="inlineStr">
        <is>
          <t>0,01-0,1 (MT073 + MT044)</t>
        </is>
      </c>
      <c r="K339" s="27" t="inlineStr">
        <is>
          <t>NIOSH 1001</t>
        </is>
      </c>
      <c r="L339" s="65" t="n">
        <v>0.1</v>
      </c>
      <c r="N339" s="75" t="n">
        <v>1</v>
      </c>
      <c r="O339" t="n">
        <v>42</v>
      </c>
      <c r="T339" s="65" t="n">
        <v>0.1</v>
      </c>
      <c r="U339" s="31" t="n">
        <v>120</v>
      </c>
      <c r="V339" s="2" t="inlineStr">
        <is>
          <t>Cloruro de metilo - aire</t>
        </is>
      </c>
      <c r="W339" s="71">
        <f>N339/((0.1*O339)*T339)</f>
        <v/>
      </c>
      <c r="X339" s="71">
        <f>N339/(0.1*Q339*T339)</f>
        <v/>
      </c>
      <c r="Y339" s="88">
        <f>N339/(0.1*O339)</f>
        <v/>
      </c>
      <c r="Z339" s="88">
        <f>N339/(0.1*Q339)</f>
        <v/>
      </c>
      <c r="AA339" s="90">
        <f>N339/AB339</f>
        <v/>
      </c>
      <c r="AB339" s="31">
        <f>T339*480</f>
        <v/>
      </c>
      <c r="AC339" s="88">
        <f>AA339/O339</f>
        <v/>
      </c>
      <c r="AD339" s="88">
        <f>AA339/Q339</f>
        <v/>
      </c>
      <c r="AE339" s="88">
        <f>((N339/(T339*U339))/O339)</f>
        <v/>
      </c>
      <c r="AF339" s="88">
        <f>((N339/(T339*U339))/Q339)</f>
        <v/>
      </c>
      <c r="AG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26" t="inlineStr">
        <is>
          <t>0,01-0,1</t>
        </is>
      </c>
      <c r="J340" s="18" t="inlineStr">
        <is>
          <t>0,01-0,1 (MT073 + MT044)</t>
        </is>
      </c>
      <c r="K340" s="27" t="inlineStr">
        <is>
          <t>NIOSH 1001</t>
        </is>
      </c>
      <c r="L340" s="65" t="n">
        <v>0.1</v>
      </c>
      <c r="N340" s="75" t="n">
        <v>1</v>
      </c>
      <c r="O340" t="n">
        <v>42</v>
      </c>
      <c r="T340" s="65" t="n">
        <v>0.1</v>
      </c>
      <c r="U340" s="31" t="n">
        <v>120</v>
      </c>
      <c r="V340" s="2" t="inlineStr">
        <is>
          <t>Cloruro de metilo - aire</t>
        </is>
      </c>
      <c r="W340" s="71">
        <f>N340/((0.1*O340)*T340)</f>
        <v/>
      </c>
      <c r="X340" s="71">
        <f>N340/(0.1*Q340*T340)</f>
        <v/>
      </c>
      <c r="Y340" s="88">
        <f>N340/(0.1*O340)</f>
        <v/>
      </c>
      <c r="Z340" s="88">
        <f>N340/(0.1*Q340)</f>
        <v/>
      </c>
      <c r="AA340" s="90">
        <f>N340/AB340</f>
        <v/>
      </c>
      <c r="AB340" s="31">
        <f>T340*480</f>
        <v/>
      </c>
      <c r="AC340" s="88">
        <f>AA340/O340</f>
        <v/>
      </c>
      <c r="AD340" s="88">
        <f>AA340/Q340</f>
        <v/>
      </c>
      <c r="AE340" s="88">
        <f>((N340/(T340*U340))/O340)</f>
        <v/>
      </c>
      <c r="AF340" s="88">
        <f>((N340/(T340*U340))/Q340)</f>
        <v/>
      </c>
      <c r="AG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t="n">
        <v>0.05</v>
      </c>
      <c r="J341" s="18" t="inlineStr">
        <is>
          <t>0,05 (2*MT044)</t>
        </is>
      </c>
      <c r="K341" s="27" t="inlineStr">
        <is>
          <t>NIOSH 1007</t>
        </is>
      </c>
      <c r="L341" s="65" t="n">
        <v>0.05</v>
      </c>
      <c r="N341" s="75" t="n">
        <v>1</v>
      </c>
      <c r="O341" t="n">
        <v>2.6</v>
      </c>
      <c r="T341" s="65" t="n">
        <v>0.05</v>
      </c>
      <c r="U341" s="31" t="n">
        <v>120</v>
      </c>
      <c r="V341" s="2" t="inlineStr">
        <is>
          <t>Cloruro de vinilo - aire</t>
        </is>
      </c>
      <c r="W341" s="71">
        <f>N341/((0.1*O341)*T341)</f>
        <v/>
      </c>
      <c r="X341" s="71">
        <f>N341/(0.1*Q341*T341)</f>
        <v/>
      </c>
      <c r="Y341" s="88">
        <f>N341/(0.1*O341)</f>
        <v/>
      </c>
      <c r="Z341" s="88">
        <f>N341/(0.1*Q341)</f>
        <v/>
      </c>
      <c r="AA341" s="90">
        <f>N341/AB341</f>
        <v/>
      </c>
      <c r="AB341" s="31">
        <f>T341*480</f>
        <v/>
      </c>
      <c r="AC341" s="88">
        <f>AA341/O341</f>
        <v/>
      </c>
      <c r="AD341" s="88">
        <f>AA341/Q341</f>
        <v/>
      </c>
      <c r="AE341" s="88">
        <f>((N341/(T341*U341))/O341)</f>
        <v/>
      </c>
      <c r="AF341" s="88">
        <f>((N341/(T341*U341))/Q341)</f>
        <v/>
      </c>
      <c r="AG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H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t="n">
        <v>0.05</v>
      </c>
      <c r="J342" s="18" t="inlineStr">
        <is>
          <t>0,05 (2*MT044)</t>
        </is>
      </c>
      <c r="K342" s="27" t="inlineStr">
        <is>
          <t>NIOSH 1007</t>
        </is>
      </c>
      <c r="L342" s="65" t="n">
        <v>0.05</v>
      </c>
      <c r="N342" s="75" t="n">
        <v>1</v>
      </c>
      <c r="O342" t="n">
        <v>2.6</v>
      </c>
      <c r="T342" s="65" t="n">
        <v>0.05</v>
      </c>
      <c r="U342" s="31" t="n">
        <v>120</v>
      </c>
      <c r="V342" s="2" t="inlineStr">
        <is>
          <t>Cloruro de vinilo - aire</t>
        </is>
      </c>
      <c r="W342" s="71">
        <f>N342/((0.1*O342)*T342)</f>
        <v/>
      </c>
      <c r="X342" s="71">
        <f>N342/(0.1*Q342*T342)</f>
        <v/>
      </c>
      <c r="Y342" s="88">
        <f>N342/(0.1*O342)</f>
        <v/>
      </c>
      <c r="Z342" s="88">
        <f>N342/(0.1*Q342)</f>
        <v/>
      </c>
      <c r="AA342" s="90">
        <f>N342/AB342</f>
        <v/>
      </c>
      <c r="AB342" s="31">
        <f>T342*480</f>
        <v/>
      </c>
      <c r="AC342" s="88">
        <f>AA342/O342</f>
        <v/>
      </c>
      <c r="AD342" s="88">
        <f>AA342/Q342</f>
        <v/>
      </c>
      <c r="AE342" s="88">
        <f>((N342/(T342*U342))/O342)</f>
        <v/>
      </c>
      <c r="AF342" s="88">
        <f>((N342/(T342*U342))/Q342)</f>
        <v/>
      </c>
      <c r="AG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H342" s="118" t="inlineStr">
        <is>
          <t>Nota: Agente afectado por RD 612/2024, ya se considera en esta entrada el valor límite propuesto.</t>
        </is>
      </c>
    </row>
    <row r="343" ht="80"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26" t="inlineStr">
        <is>
          <t>0,01-0,1</t>
        </is>
      </c>
      <c r="J343" s="18" t="inlineStr">
        <is>
          <t>0,01-0,1 (MT076)</t>
        </is>
      </c>
      <c r="K343" s="27" t="inlineStr">
        <is>
          <t>NIOSH 2546</t>
        </is>
      </c>
      <c r="L343" s="65" t="n">
        <v>0.1</v>
      </c>
      <c r="N343" s="75" t="n">
        <v>5</v>
      </c>
      <c r="O343" t="n">
        <v>22</v>
      </c>
      <c r="Q343" t="n">
        <v>4.5</v>
      </c>
      <c r="R343" t="n">
        <v>4.5</v>
      </c>
      <c r="S343" t="inlineStr">
        <is>
          <t>Alemania</t>
        </is>
      </c>
      <c r="T343" s="65" t="n">
        <v>0.1</v>
      </c>
      <c r="U343" s="31" t="n">
        <v>120</v>
      </c>
      <c r="V343" s="2" t="inlineStr">
        <is>
          <t>o-Cresol - aire</t>
        </is>
      </c>
      <c r="W343" s="71">
        <f>N343/((0.1*O343)*T343)</f>
        <v/>
      </c>
      <c r="X343" s="71">
        <f>N343/(0.1*Q343*T343)</f>
        <v/>
      </c>
      <c r="Y343" s="88">
        <f>N343/(0.1*O343)</f>
        <v/>
      </c>
      <c r="Z343" s="88">
        <f>N343/(0.1*Q343)</f>
        <v/>
      </c>
      <c r="AA343" s="90">
        <f>N343/AB343</f>
        <v/>
      </c>
      <c r="AB343" s="31">
        <f>T343*480</f>
        <v/>
      </c>
      <c r="AC343" s="88">
        <f>AA343/O343</f>
        <v/>
      </c>
      <c r="AD343" s="88">
        <f>AA343/Q343</f>
        <v/>
      </c>
      <c r="AE343" s="88">
        <f>((N343/(T343*U343))/O343)</f>
        <v/>
      </c>
      <c r="AF343" s="88">
        <f>((N343/(T343*U343))/Q343)</f>
        <v/>
      </c>
      <c r="AG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t>
        </is>
      </c>
      <c r="AH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26" t="inlineStr">
        <is>
          <t>0,01-0,1</t>
        </is>
      </c>
      <c r="J344" s="18" t="inlineStr">
        <is>
          <t>0,01-0,1 (MT076)</t>
        </is>
      </c>
      <c r="K344" s="27" t="inlineStr">
        <is>
          <t>NIOSH 2546</t>
        </is>
      </c>
      <c r="L344" s="65" t="n">
        <v>0.1</v>
      </c>
      <c r="N344" s="75" t="n">
        <v>5</v>
      </c>
      <c r="O344" t="n">
        <v>22</v>
      </c>
      <c r="T344" s="65" t="n">
        <v>0.1</v>
      </c>
      <c r="U344" s="31" t="n">
        <v>120</v>
      </c>
      <c r="V344" s="2" t="inlineStr">
        <is>
          <t>Cresoles (mezcla de isómeros) - aire</t>
        </is>
      </c>
      <c r="W344" s="71">
        <f>N344/((0.1*O344)*T344)</f>
        <v/>
      </c>
      <c r="X344" s="71">
        <f>N344/(0.1*Q344*T344)</f>
        <v/>
      </c>
      <c r="Y344" s="88">
        <f>N344/(0.1*O344)</f>
        <v/>
      </c>
      <c r="Z344" s="88">
        <f>N344/(0.1*Q344)</f>
        <v/>
      </c>
      <c r="AA344" s="90">
        <f>N344/AB344</f>
        <v/>
      </c>
      <c r="AB344" s="31">
        <f>T344*480</f>
        <v/>
      </c>
      <c r="AC344" s="88">
        <f>AA344/O344</f>
        <v/>
      </c>
      <c r="AD344" s="88">
        <f>AA344/Q344</f>
        <v/>
      </c>
      <c r="AE344" s="88">
        <f>((N344/(T344*U344))/O344)</f>
        <v/>
      </c>
      <c r="AF344" s="88">
        <f>((N344/(T344*U344))/Q344)</f>
        <v/>
      </c>
      <c r="AG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H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26" t="inlineStr">
        <is>
          <t>0,01-0,1</t>
        </is>
      </c>
      <c r="J345" s="18" t="inlineStr">
        <is>
          <t>0,01-0,1 (MT076)</t>
        </is>
      </c>
      <c r="K345" s="27" t="inlineStr">
        <is>
          <t>NIOSH 2546</t>
        </is>
      </c>
      <c r="L345" s="65" t="n">
        <v>0.1</v>
      </c>
      <c r="N345" s="75" t="n">
        <v>5</v>
      </c>
      <c r="O345" t="n">
        <v>22</v>
      </c>
      <c r="T345" s="65" t="n">
        <v>0.1</v>
      </c>
      <c r="U345" s="31" t="n">
        <v>120</v>
      </c>
      <c r="V345" s="2" t="inlineStr">
        <is>
          <t>Cresoles (mezcla de isómeros) - aire</t>
        </is>
      </c>
      <c r="W345" s="71">
        <f>N345/((0.1*O345)*T345)</f>
        <v/>
      </c>
      <c r="X345" s="71">
        <f>N345/(0.1*Q345*T345)</f>
        <v/>
      </c>
      <c r="Y345" s="88">
        <f>N345/(0.1*O345)</f>
        <v/>
      </c>
      <c r="Z345" s="88">
        <f>N345/(0.1*Q345)</f>
        <v/>
      </c>
      <c r="AA345" s="90">
        <f>N345/AB345</f>
        <v/>
      </c>
      <c r="AB345" s="31">
        <f>T345*480</f>
        <v/>
      </c>
      <c r="AC345" s="88">
        <f>AA345/O345</f>
        <v/>
      </c>
      <c r="AD345" s="88">
        <f>AA345/Q345</f>
        <v/>
      </c>
      <c r="AE345" s="88">
        <f>((N345/(T345*U345))/O345)</f>
        <v/>
      </c>
      <c r="AF345" s="88">
        <f>((N345/(T345*U345))/Q345)</f>
        <v/>
      </c>
      <c r="AG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H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26" t="inlineStr">
        <is>
          <t>0,01-0,05</t>
        </is>
      </c>
      <c r="J346" s="18" t="inlineStr">
        <is>
          <t>0,01-0,05 (MT073 + MT044)</t>
        </is>
      </c>
      <c r="K346" s="27" t="inlineStr">
        <is>
          <t>NIOSH 1018</t>
        </is>
      </c>
      <c r="L346" s="65" t="n">
        <v>0.05</v>
      </c>
      <c r="N346" s="75" t="n">
        <v>10</v>
      </c>
      <c r="O346" t="n">
        <v>4115</v>
      </c>
      <c r="T346" s="65" t="n">
        <v>0.05</v>
      </c>
      <c r="U346" s="31" t="n">
        <v>120</v>
      </c>
      <c r="V346" s="2" t="inlineStr">
        <is>
          <t>Diclorodifluorometano - aire</t>
        </is>
      </c>
      <c r="W346" s="71">
        <f>N346/((0.1*O346)*T346)</f>
        <v/>
      </c>
      <c r="X346" s="71">
        <f>N346/(0.1*Q346*T346)</f>
        <v/>
      </c>
      <c r="Y346" s="88">
        <f>N346/(0.1*O346)</f>
        <v/>
      </c>
      <c r="Z346" s="88">
        <f>N346/(0.1*Q346)</f>
        <v/>
      </c>
      <c r="AA346" s="90">
        <f>N346/AB346</f>
        <v/>
      </c>
      <c r="AB346" s="31">
        <f>T346*480</f>
        <v/>
      </c>
      <c r="AC346" s="88">
        <f>AA346/O346</f>
        <v/>
      </c>
      <c r="AD346" s="88">
        <f>AA346/Q346</f>
        <v/>
      </c>
      <c r="AE346" s="88">
        <f>((N346/(T346*U346))/O346)</f>
        <v/>
      </c>
      <c r="AF346" s="88">
        <f>((N346/(T346*U346))/Q346)</f>
        <v/>
      </c>
      <c r="AG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26" t="inlineStr">
        <is>
          <t>0,01-0,05</t>
        </is>
      </c>
      <c r="J347" s="18" t="inlineStr">
        <is>
          <t>0,05-0,05 (MT073 + MT044)</t>
        </is>
      </c>
      <c r="K347" s="27" t="inlineStr">
        <is>
          <t>NIOSH 1018</t>
        </is>
      </c>
      <c r="L347" s="65" t="n">
        <v>0.05</v>
      </c>
      <c r="N347" s="75" t="n">
        <v>10</v>
      </c>
      <c r="O347" t="n">
        <v>4115</v>
      </c>
      <c r="T347" s="65" t="n">
        <v>0.05</v>
      </c>
      <c r="U347" s="31" t="n">
        <v>120</v>
      </c>
      <c r="V347" s="2" t="inlineStr">
        <is>
          <t>Diclorodifluorometano - aire</t>
        </is>
      </c>
      <c r="W347" s="71">
        <f>N347/((0.1*O347)*T347)</f>
        <v/>
      </c>
      <c r="X347" s="71">
        <f>N347/(0.1*Q347*T347)</f>
        <v/>
      </c>
      <c r="Y347" s="88">
        <f>N347/(0.1*O347)</f>
        <v/>
      </c>
      <c r="Z347" s="88">
        <f>N347/(0.1*Q347)</f>
        <v/>
      </c>
      <c r="AA347" s="90">
        <f>N347/AB347</f>
        <v/>
      </c>
      <c r="AB347" s="31">
        <f>T347*480</f>
        <v/>
      </c>
      <c r="AC347" s="88">
        <f>AA347/O347</f>
        <v/>
      </c>
      <c r="AD347" s="88">
        <f>AA347/Q347</f>
        <v/>
      </c>
      <c r="AE347" s="88">
        <f>((N347/(T347*U347))/O347)</f>
        <v/>
      </c>
      <c r="AF347" s="88">
        <f>((N347/(T347*U347))/Q347)</f>
        <v/>
      </c>
      <c r="AG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26" t="inlineStr">
        <is>
          <t>0,02-0,2</t>
        </is>
      </c>
      <c r="J348" s="18" t="inlineStr">
        <is>
          <t>0,02-0,2 (MT082)</t>
        </is>
      </c>
      <c r="K348" s="27" t="inlineStr">
        <is>
          <t>NIOSH 2002</t>
        </is>
      </c>
      <c r="L348" s="65" t="n">
        <v>0.2</v>
      </c>
      <c r="N348" s="75" t="n">
        <v>10</v>
      </c>
      <c r="O348" t="n">
        <v>2.5</v>
      </c>
      <c r="T348" s="65" t="n">
        <v>0.2</v>
      </c>
      <c r="U348" s="31" t="n">
        <v>120</v>
      </c>
      <c r="V348" s="2" t="inlineStr">
        <is>
          <t>Dimetilaminobenceno (todos los isómeros) - aire</t>
        </is>
      </c>
      <c r="W348" s="71">
        <f>N348/((0.1*O348)*T348)</f>
        <v/>
      </c>
      <c r="X348" s="71">
        <f>N348/(0.1*Q348*T348)</f>
        <v/>
      </c>
      <c r="Y348" s="88">
        <f>N348/(0.1*O348)</f>
        <v/>
      </c>
      <c r="Z348" s="88">
        <f>N348/(0.1*Q348)</f>
        <v/>
      </c>
      <c r="AA348" s="90">
        <f>N348/AB348</f>
        <v/>
      </c>
      <c r="AB348" s="31">
        <f>T348*480</f>
        <v/>
      </c>
      <c r="AC348" s="88">
        <f>AA348/O348</f>
        <v/>
      </c>
      <c r="AD348" s="88">
        <f>AA348/Q348</f>
        <v/>
      </c>
      <c r="AE348" s="102">
        <f>((N348/(T348*U348))/O348)</f>
        <v/>
      </c>
      <c r="AF348" s="88">
        <f>((N348/(T348*U348))/Q348)</f>
        <v/>
      </c>
      <c r="AG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26" t="inlineStr">
        <is>
          <t>0,02-0,2</t>
        </is>
      </c>
      <c r="J349" s="18" t="inlineStr">
        <is>
          <t>0,02-0,2 (MT082)</t>
        </is>
      </c>
      <c r="K349" s="27" t="inlineStr">
        <is>
          <t>NIOSH 2002</t>
        </is>
      </c>
      <c r="L349" s="65" t="n">
        <v>0.2</v>
      </c>
      <c r="N349" s="75" t="n">
        <v>10</v>
      </c>
      <c r="O349" t="n">
        <v>2.5</v>
      </c>
      <c r="T349" s="65" t="n">
        <v>0.2</v>
      </c>
      <c r="U349" s="31" t="n">
        <v>120</v>
      </c>
      <c r="V349" s="2" t="inlineStr">
        <is>
          <t>Dimetilaminobenceno (todos los isómeros) - aire</t>
        </is>
      </c>
      <c r="W349" s="71">
        <f>N349/((0.1*O349)*T349)</f>
        <v/>
      </c>
      <c r="X349" s="71">
        <f>N349/(0.1*Q349*T349)</f>
        <v/>
      </c>
      <c r="Y349" s="88">
        <f>N349/(0.1*O349)</f>
        <v/>
      </c>
      <c r="Z349" s="88">
        <f>N349/(0.1*Q349)</f>
        <v/>
      </c>
      <c r="AA349" s="90">
        <f>N349/AB349</f>
        <v/>
      </c>
      <c r="AB349" s="31">
        <f>T349*480</f>
        <v/>
      </c>
      <c r="AC349" s="88">
        <f>AA349/O349</f>
        <v/>
      </c>
      <c r="AD349" s="88">
        <f>AA349/Q349</f>
        <v/>
      </c>
      <c r="AE349" s="102">
        <f>((N349/(T349*U349))/O349)</f>
        <v/>
      </c>
      <c r="AF349" s="88">
        <f>((N349/(T349*U349))/Q349)</f>
        <v/>
      </c>
      <c r="AG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26" t="inlineStr">
        <is>
          <t>0,01-0,2</t>
        </is>
      </c>
      <c r="J350" s="18" t="inlineStr">
        <is>
          <t>0,01-0,2 (MT044 + MT048)</t>
        </is>
      </c>
      <c r="K350" s="27" t="inlineStr">
        <is>
          <t>NIOSH 1600</t>
        </is>
      </c>
      <c r="L350" s="65" t="n">
        <v>0.2</v>
      </c>
      <c r="N350" s="75" t="n">
        <v>2</v>
      </c>
      <c r="O350" t="n">
        <v>15</v>
      </c>
      <c r="T350" s="65" t="n">
        <v>0.2</v>
      </c>
      <c r="U350" s="31" t="n">
        <v>120</v>
      </c>
      <c r="V350" s="2" t="inlineStr">
        <is>
          <t>Disulfuro de carbono - aire</t>
        </is>
      </c>
      <c r="W350" s="71">
        <f>N350/((0.1*O350)*T350)</f>
        <v/>
      </c>
      <c r="X350" s="71">
        <f>N350/(0.1*Q350*T350)</f>
        <v/>
      </c>
      <c r="Y350" s="88">
        <f>N350/(0.1*O350)</f>
        <v/>
      </c>
      <c r="Z350" s="88">
        <f>N350/(0.1*Q350)</f>
        <v/>
      </c>
      <c r="AA350" s="90">
        <f>N350/AB350</f>
        <v/>
      </c>
      <c r="AB350" s="31">
        <f>T350*480</f>
        <v/>
      </c>
      <c r="AC350" s="88">
        <f>AA350/O350</f>
        <v/>
      </c>
      <c r="AD350" s="88">
        <f>AA350/Q350</f>
        <v/>
      </c>
      <c r="AE350" s="88">
        <f>((N350/(T350*U350))/O350)</f>
        <v/>
      </c>
      <c r="AF350" s="88">
        <f>((N350/(T350*U350))/Q350)</f>
        <v/>
      </c>
      <c r="AG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H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47" t="inlineStr">
        <is>
          <t>0,01-0,2</t>
        </is>
      </c>
      <c r="J351" t="inlineStr">
        <is>
          <t>0,01-0,2 (MT044 + MT048)</t>
        </is>
      </c>
      <c r="K351" s="45" t="inlineStr">
        <is>
          <t>NIOSH 1600</t>
        </is>
      </c>
      <c r="L351" s="31" t="n">
        <v>0.2</v>
      </c>
      <c r="N351" s="75" t="n">
        <v>2</v>
      </c>
      <c r="O351" t="n">
        <v>15</v>
      </c>
      <c r="T351" s="65" t="n">
        <v>0.2</v>
      </c>
      <c r="U351" s="31" t="n">
        <v>120</v>
      </c>
      <c r="V351" s="2" t="inlineStr">
        <is>
          <t>Disulfuro de carbono - aire</t>
        </is>
      </c>
      <c r="W351" s="71">
        <f>N351/((0.1*O351)*T351)</f>
        <v/>
      </c>
      <c r="X351" s="71">
        <f>N351/(0.1*Q351*T351)</f>
        <v/>
      </c>
      <c r="Y351" s="88">
        <f>N351/(0.1*O351)</f>
        <v/>
      </c>
      <c r="Z351" s="88">
        <f>N351/(0.1*Q351)</f>
        <v/>
      </c>
      <c r="AA351" s="90">
        <f>N351/AB351</f>
        <v/>
      </c>
      <c r="AB351" s="31">
        <f>T351*480</f>
        <v/>
      </c>
      <c r="AC351" s="88">
        <f>AA351/O351</f>
        <v/>
      </c>
      <c r="AD351" s="88">
        <f>AA351/Q351</f>
        <v/>
      </c>
      <c r="AE351" s="88">
        <f>((N351/(T351*U351))/O351)</f>
        <v/>
      </c>
      <c r="AF351" s="88">
        <f>((N351/(T351*U351))/Q351)</f>
        <v/>
      </c>
      <c r="AG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H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t="n">
        <v>0.05</v>
      </c>
      <c r="J352" t="inlineStr">
        <is>
          <t>0,05 (MT044)</t>
        </is>
      </c>
      <c r="K352" t="inlineStr">
        <is>
          <t>OSHA 89</t>
        </is>
      </c>
      <c r="L352" s="31" t="n">
        <v>0.05</v>
      </c>
      <c r="N352" s="75" t="n">
        <v>10</v>
      </c>
      <c r="O352" t="n">
        <v>54</v>
      </c>
      <c r="T352" s="65" t="n">
        <v>0.05</v>
      </c>
      <c r="U352" s="31" t="n">
        <v>120</v>
      </c>
      <c r="V352" s="2" t="inlineStr">
        <is>
          <t>Divinilbenceno (mezcla de isómeros) - aire</t>
        </is>
      </c>
      <c r="W352" s="71">
        <f>N352/((0.1*O352)*T352)</f>
        <v/>
      </c>
      <c r="X352" s="71">
        <f>N352/(0.1*Q352*T352)</f>
        <v/>
      </c>
      <c r="Y352" s="88">
        <f>N352/(0.1*O352)</f>
        <v/>
      </c>
      <c r="Z352" s="88">
        <f>N352/(0.1*Q352)</f>
        <v/>
      </c>
      <c r="AA352" s="90">
        <f>N352/AB352</f>
        <v/>
      </c>
      <c r="AB352" s="31">
        <f>T352*480</f>
        <v/>
      </c>
      <c r="AC352" s="88">
        <f>AA352/O352</f>
        <v/>
      </c>
      <c r="AD352" s="88">
        <f>AA352/Q352</f>
        <v/>
      </c>
      <c r="AE352" s="88">
        <f>((N352/(T352*U352))/O352)</f>
        <v/>
      </c>
      <c r="AF352" s="88">
        <f>((N352/(T352*U352))/Q352)</f>
        <v/>
      </c>
      <c r="AG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H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t="n">
        <v>0.05</v>
      </c>
      <c r="J353" t="inlineStr">
        <is>
          <t>0,05 (MT044)</t>
        </is>
      </c>
      <c r="K353" s="45" t="inlineStr">
        <is>
          <t>OSHA 89</t>
        </is>
      </c>
      <c r="L353" s="31" t="n">
        <v>0.05</v>
      </c>
      <c r="N353" s="75" t="n">
        <v>10</v>
      </c>
      <c r="O353" t="n">
        <v>54</v>
      </c>
      <c r="T353" s="65" t="n">
        <v>0.05</v>
      </c>
      <c r="U353" s="31" t="n">
        <v>120</v>
      </c>
      <c r="V353" s="2" t="inlineStr">
        <is>
          <t>Divinilbenceno (mezcla de isómeros) - aire</t>
        </is>
      </c>
      <c r="W353" s="71">
        <f>N353/((0.1*O353)*T353)</f>
        <v/>
      </c>
      <c r="X353" s="71">
        <f>N353/(0.1*Q353*T353)</f>
        <v/>
      </c>
      <c r="Y353" s="88">
        <f>N353/(0.1*O353)</f>
        <v/>
      </c>
      <c r="Z353" s="88">
        <f>N353/(0.1*Q353)</f>
        <v/>
      </c>
      <c r="AA353" s="90">
        <f>N353/AB353</f>
        <v/>
      </c>
      <c r="AB353" s="31">
        <f>T353*480</f>
        <v/>
      </c>
      <c r="AC353" s="88">
        <f>AA353/O353</f>
        <v/>
      </c>
      <c r="AD353" s="88">
        <f>AA353/Q353</f>
        <v/>
      </c>
      <c r="AE353" s="88">
        <f>((N353/(T353*U353))/O353)</f>
        <v/>
      </c>
      <c r="AF353" s="88">
        <f>((N353/(T353*U353))/Q353)</f>
        <v/>
      </c>
      <c r="AG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H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26" t="inlineStr">
        <is>
          <t>0,01-0,2</t>
        </is>
      </c>
      <c r="J354" s="18" t="inlineStr">
        <is>
          <t>0,01-0,2 (MT044)</t>
        </is>
      </c>
      <c r="K354" s="27" t="inlineStr">
        <is>
          <t>NIOSH 1617</t>
        </is>
      </c>
      <c r="L354" s="65" t="n">
        <v>0.2</v>
      </c>
      <c r="N354" s="75" t="n">
        <v>2.5</v>
      </c>
      <c r="O354" t="n">
        <v>7.1</v>
      </c>
      <c r="P354" t="n">
        <v>14.2</v>
      </c>
      <c r="T354" s="65" t="n">
        <v>0.2</v>
      </c>
      <c r="U354" s="31" t="n">
        <v>120</v>
      </c>
      <c r="V354" s="2" t="inlineStr">
        <is>
          <t>Éter fenílico - aire</t>
        </is>
      </c>
      <c r="W354" s="71">
        <f>N354/((0.1*O354)*T354)</f>
        <v/>
      </c>
      <c r="X354" s="71">
        <f>N354/(0.1*Q354*T354)</f>
        <v/>
      </c>
      <c r="Y354" s="88">
        <f>N354/(0.1*O354)</f>
        <v/>
      </c>
      <c r="Z354" s="88">
        <f>N354/(0.1*Q354)</f>
        <v/>
      </c>
      <c r="AA354" s="90">
        <f>N354/AB354</f>
        <v/>
      </c>
      <c r="AB354" s="31">
        <f>T354*480</f>
        <v/>
      </c>
      <c r="AC354" s="88">
        <f>AA354/O354</f>
        <v/>
      </c>
      <c r="AD354" s="88">
        <f>AA354/Q354</f>
        <v/>
      </c>
      <c r="AE354" s="88">
        <f>((N354/(T354*U354))/O354)</f>
        <v/>
      </c>
      <c r="AF354" s="88">
        <f>((N354/(T354*U354))/Q354)</f>
        <v/>
      </c>
      <c r="AG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H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26" t="inlineStr">
        <is>
          <t>0,2-1</t>
        </is>
      </c>
      <c r="J355" s="18" t="inlineStr">
        <is>
          <t>0,2-1 (Impinger con MT083)</t>
        </is>
      </c>
      <c r="K355" s="27" t="inlineStr">
        <is>
          <t>NIOSH 3518</t>
        </is>
      </c>
      <c r="L355" s="65" t="n">
        <v>1</v>
      </c>
      <c r="N355" s="75" t="n">
        <v>1</v>
      </c>
      <c r="O355" t="n">
        <v>0.45</v>
      </c>
      <c r="T355" s="65" t="n">
        <v>1</v>
      </c>
      <c r="U355" s="31" t="n">
        <v>120</v>
      </c>
      <c r="V355" s="2" t="inlineStr">
        <is>
          <t>Fenilhidracina  - aire</t>
        </is>
      </c>
      <c r="W355" s="71">
        <f>N355/((0.1*O355)*T355)</f>
        <v/>
      </c>
      <c r="X355" s="71">
        <f>N355/(0.1*Q355*T355)</f>
        <v/>
      </c>
      <c r="Y355" s="88">
        <f>N355/(0.1*O355)</f>
        <v/>
      </c>
      <c r="Z355" s="88">
        <f>N355/(0.1*Q355)</f>
        <v/>
      </c>
      <c r="AA355" s="90">
        <f>N355/AB355</f>
        <v/>
      </c>
      <c r="AB355" s="31">
        <f>T355*480</f>
        <v/>
      </c>
      <c r="AC355" s="88">
        <f>AA355/O355</f>
        <v/>
      </c>
      <c r="AD355" s="88">
        <f>AA355/Q355</f>
        <v/>
      </c>
      <c r="AE355" s="88">
        <f>((N355/(T355*U355))/O355)</f>
        <v/>
      </c>
      <c r="AF355" s="88">
        <f>((N355/(T355*U355))/Q355)</f>
        <v/>
      </c>
      <c r="AG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26" t="inlineStr">
        <is>
          <t>0,2-1</t>
        </is>
      </c>
      <c r="J356" s="18" t="inlineStr">
        <is>
          <t>0,2-1 (Impinger con MT083)</t>
        </is>
      </c>
      <c r="K356" s="27" t="inlineStr">
        <is>
          <t>NIOSH 3518</t>
        </is>
      </c>
      <c r="L356" s="65" t="n">
        <v>1</v>
      </c>
      <c r="N356" s="75" t="n">
        <v>1</v>
      </c>
      <c r="O356" t="n">
        <v>0.45</v>
      </c>
      <c r="T356" s="65" t="n">
        <v>1</v>
      </c>
      <c r="U356" s="31" t="n">
        <v>120</v>
      </c>
      <c r="V356" s="2" t="inlineStr">
        <is>
          <t>Fenilhidracina  - aire</t>
        </is>
      </c>
      <c r="W356" s="71">
        <f>N356/((0.1*O356)*T356)</f>
        <v/>
      </c>
      <c r="X356" s="71">
        <f>N356/(0.1*Q356*T356)</f>
        <v/>
      </c>
      <c r="Y356" s="88">
        <f>N356/(0.1*O356)</f>
        <v/>
      </c>
      <c r="Z356" s="88">
        <f>N356/(0.1*Q356)</f>
        <v/>
      </c>
      <c r="AA356" s="90">
        <f>N356/AB356</f>
        <v/>
      </c>
      <c r="AB356" s="31">
        <f>T356*480</f>
        <v/>
      </c>
      <c r="AC356" s="88">
        <f>AA356/O356</f>
        <v/>
      </c>
      <c r="AD356" s="88">
        <f>AA356/Q356</f>
        <v/>
      </c>
      <c r="AE356" s="88">
        <f>((N356/(T356*U356))/O356)</f>
        <v/>
      </c>
      <c r="AF356" s="88">
        <f>((N356/(T356*U356))/Q356)</f>
        <v/>
      </c>
      <c r="AG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26" t="inlineStr">
        <is>
          <t>0,05-0,2</t>
        </is>
      </c>
      <c r="J357" s="18" t="inlineStr">
        <is>
          <t>0,05-0,2 (MT075)</t>
        </is>
      </c>
      <c r="K357" s="27" t="inlineStr">
        <is>
          <t>NIOSH 2543</t>
        </is>
      </c>
      <c r="L357" s="65" t="n">
        <v>0.2</v>
      </c>
      <c r="N357" s="75" t="n">
        <v>0.1</v>
      </c>
      <c r="O357" t="n">
        <v>0.2</v>
      </c>
      <c r="T357" s="65" t="n">
        <v>0.2</v>
      </c>
      <c r="U357" s="31" t="n">
        <v>120</v>
      </c>
      <c r="V357" s="2" t="inlineStr">
        <is>
          <t>Hexaclorobutadieno  - aire</t>
        </is>
      </c>
      <c r="W357" s="71">
        <f>N357/((0.1*O357)*T357)</f>
        <v/>
      </c>
      <c r="X357" s="71">
        <f>N357/(0.1*Q357*T357)</f>
        <v/>
      </c>
      <c r="Y357" s="88">
        <f>N357/(0.1*O357)</f>
        <v/>
      </c>
      <c r="Z357" s="88">
        <f>N357/(0.1*Q357)</f>
        <v/>
      </c>
      <c r="AA357" s="90">
        <f>N357/AB357</f>
        <v/>
      </c>
      <c r="AB357" s="31">
        <f>T357*480</f>
        <v/>
      </c>
      <c r="AC357" s="88">
        <f>AA357/O357</f>
        <v/>
      </c>
      <c r="AD357" s="88">
        <f>AA357/Q357</f>
        <v/>
      </c>
      <c r="AE357" s="88">
        <f>((N357/(T357*U357))/O357)</f>
        <v/>
      </c>
      <c r="AF357" s="88">
        <f>((N357/(T357*U357))/Q357)</f>
        <v/>
      </c>
      <c r="AG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26" t="inlineStr">
        <is>
          <t>0,05-0,2</t>
        </is>
      </c>
      <c r="J358" s="18" t="inlineStr">
        <is>
          <t>0,05-0,2 (MT075)</t>
        </is>
      </c>
      <c r="K358" s="27" t="inlineStr">
        <is>
          <t>NIOSH 2543</t>
        </is>
      </c>
      <c r="L358" s="65" t="n">
        <v>0.2</v>
      </c>
      <c r="N358" s="75" t="n">
        <v>0.1</v>
      </c>
      <c r="O358" t="n">
        <v>0.2</v>
      </c>
      <c r="T358" s="65" t="n">
        <v>0.2</v>
      </c>
      <c r="U358" s="31" t="n">
        <v>120</v>
      </c>
      <c r="V358" s="2" t="inlineStr">
        <is>
          <t>Hexaclorobutadieno  - aire</t>
        </is>
      </c>
      <c r="W358" s="71">
        <f>N358/((0.1*O358)*T358)</f>
        <v/>
      </c>
      <c r="X358" s="71">
        <f>N358/(0.1*Q358*T358)</f>
        <v/>
      </c>
      <c r="Y358" s="88">
        <f>N358/(0.1*O358)</f>
        <v/>
      </c>
      <c r="Z358" s="88">
        <f>N358/(0.1*Q358)</f>
        <v/>
      </c>
      <c r="AA358" s="90">
        <f>N358/AB358</f>
        <v/>
      </c>
      <c r="AB358" s="31">
        <f>T358*480</f>
        <v/>
      </c>
      <c r="AC358" s="88">
        <f>AA358/O358</f>
        <v/>
      </c>
      <c r="AD358" s="88">
        <f>AA358/Q358</f>
        <v/>
      </c>
      <c r="AE358" s="88">
        <f>((N358/(T358*U358))/O358)</f>
        <v/>
      </c>
      <c r="AF358" s="88">
        <f>((N358/(T358*U358))/Q358)</f>
        <v/>
      </c>
      <c r="AG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26" t="inlineStr">
        <is>
          <t>1,0-4,0</t>
        </is>
      </c>
      <c r="J359" s="18" t="inlineStr">
        <is>
          <t>1-4 (MT117 + MT083)</t>
        </is>
      </c>
      <c r="K359" s="27" t="inlineStr">
        <is>
          <t>NIOSH 5004</t>
        </is>
      </c>
      <c r="L359" s="65" t="n">
        <v>2</v>
      </c>
      <c r="N359" s="75" t="n">
        <v>10</v>
      </c>
      <c r="O359" t="n">
        <v>2</v>
      </c>
      <c r="T359" s="65" t="n">
        <v>2</v>
      </c>
      <c r="U359" s="31" t="n">
        <v>120</v>
      </c>
      <c r="V359" s="2" t="inlineStr">
        <is>
          <t>Hidroquinona - aire</t>
        </is>
      </c>
      <c r="W359" s="71">
        <f>N359/((0.1*O359)*T359)</f>
        <v/>
      </c>
      <c r="X359" s="71">
        <f>N359/(0.1*Q359*T359)</f>
        <v/>
      </c>
      <c r="Y359" s="88">
        <f>N359/(0.1*O359)</f>
        <v/>
      </c>
      <c r="Z359" s="88">
        <f>N359/(0.1*Q359)</f>
        <v/>
      </c>
      <c r="AA359" s="90">
        <f>N359/AB359</f>
        <v/>
      </c>
      <c r="AB359" s="31">
        <f>T359*480</f>
        <v/>
      </c>
      <c r="AC359" s="88">
        <f>AA359/O359</f>
        <v/>
      </c>
      <c r="AD359" s="88">
        <f>AA359/Q359</f>
        <v/>
      </c>
      <c r="AE359" s="88">
        <f>((N359/(T359*U359))/O359)</f>
        <v/>
      </c>
      <c r="AF359" s="88">
        <f>((N359/(T359*U359))/Q359)</f>
        <v/>
      </c>
      <c r="AG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H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26" t="inlineStr">
        <is>
          <t>1,0-4,0</t>
        </is>
      </c>
      <c r="J360" s="18" t="inlineStr">
        <is>
          <t>1-4 (MT117 + MT083)</t>
        </is>
      </c>
      <c r="K360" s="27" t="inlineStr">
        <is>
          <t>NIOSH 5004</t>
        </is>
      </c>
      <c r="L360" s="65" t="n">
        <v>2</v>
      </c>
      <c r="N360" s="75" t="n">
        <v>10</v>
      </c>
      <c r="O360" t="n">
        <v>2</v>
      </c>
      <c r="T360" s="65" t="n">
        <v>2</v>
      </c>
      <c r="U360" s="31" t="n">
        <v>120</v>
      </c>
      <c r="V360" s="2" t="inlineStr">
        <is>
          <t>Hidroquinona - aire</t>
        </is>
      </c>
      <c r="W360" s="71">
        <f>N360/((0.1*O360)*T360)</f>
        <v/>
      </c>
      <c r="X360" s="71">
        <f>N360/(0.1*Q360*T360)</f>
        <v/>
      </c>
      <c r="Y360" s="88">
        <f>N360/(0.1*O360)</f>
        <v/>
      </c>
      <c r="Z360" s="88">
        <f>N360/(0.1*Q360)</f>
        <v/>
      </c>
      <c r="AA360" s="90">
        <f>N360/AB360</f>
        <v/>
      </c>
      <c r="AB360" s="31">
        <f>T360*480</f>
        <v/>
      </c>
      <c r="AC360" s="88">
        <f>AA360/O360</f>
        <v/>
      </c>
      <c r="AD360" s="88">
        <f>AA360/Q360</f>
        <v/>
      </c>
      <c r="AE360" s="88">
        <f>((N360/(T360*U360))/O360)</f>
        <v/>
      </c>
      <c r="AF360" s="88">
        <f>((N360/(T360*U360))/Q360)</f>
        <v/>
      </c>
      <c r="AG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H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26" t="inlineStr">
        <is>
          <t>0,01-0,05</t>
        </is>
      </c>
      <c r="J361" s="18" t="inlineStr">
        <is>
          <t>0,01-0,05 (MT075)</t>
        </is>
      </c>
      <c r="K361" s="27" t="inlineStr">
        <is>
          <t>NIOSH 2537</t>
        </is>
      </c>
      <c r="L361" s="65" t="n">
        <v>0.05</v>
      </c>
      <c r="N361" s="75" t="n">
        <v>25</v>
      </c>
      <c r="O361" t="n">
        <v>100</v>
      </c>
      <c r="P361" t="n">
        <v>416</v>
      </c>
      <c r="T361" s="65" t="n">
        <v>0.05</v>
      </c>
      <c r="U361" s="31" t="n">
        <v>120</v>
      </c>
      <c r="V361" s="2" t="inlineStr">
        <is>
          <t>Metacrilato de metilo - aire</t>
        </is>
      </c>
      <c r="W361" s="71">
        <f>N361/((0.1*O361)*T361)</f>
        <v/>
      </c>
      <c r="X361" s="71">
        <f>N361/(0.1*Q361*T361)</f>
        <v/>
      </c>
      <c r="Y361" s="88">
        <f>N361/(0.1*O361)</f>
        <v/>
      </c>
      <c r="Z361" s="88">
        <f>N361/(0.1*Q361)</f>
        <v/>
      </c>
      <c r="AA361" s="90">
        <f>N361/AB361</f>
        <v/>
      </c>
      <c r="AB361" s="31">
        <f>T361*480</f>
        <v/>
      </c>
      <c r="AC361" s="88">
        <f>AA361/O361</f>
        <v/>
      </c>
      <c r="AD361" s="88">
        <f>AA361/Q361</f>
        <v/>
      </c>
      <c r="AE361" s="88">
        <f>((N361/(T361*U361))/O361)</f>
        <v/>
      </c>
      <c r="AF361" s="88">
        <f>((N361/(T361*U361))/Q361)</f>
        <v/>
      </c>
      <c r="AG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H361" s="118"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26" t="inlineStr">
        <is>
          <t>0,01-0,05</t>
        </is>
      </c>
      <c r="J362" s="18" t="inlineStr">
        <is>
          <t>0,01-0,05 (MT075)</t>
        </is>
      </c>
      <c r="K362" s="27" t="inlineStr">
        <is>
          <t>NIOSH 2537</t>
        </is>
      </c>
      <c r="L362" s="65" t="n">
        <v>0.05</v>
      </c>
      <c r="N362" s="75" t="n">
        <v>25</v>
      </c>
      <c r="O362" t="n">
        <v>100</v>
      </c>
      <c r="P362" t="n">
        <v>416</v>
      </c>
      <c r="T362" s="65" t="n">
        <v>0.05</v>
      </c>
      <c r="U362" s="31" t="n">
        <v>120</v>
      </c>
      <c r="V362" s="2" t="inlineStr">
        <is>
          <t>Metacrilato de metilo - aire</t>
        </is>
      </c>
      <c r="W362" s="71">
        <f>N362/((0.1*O362)*T362)</f>
        <v/>
      </c>
      <c r="X362" s="71">
        <f>N362/(0.1*Q362*T362)</f>
        <v/>
      </c>
      <c r="Y362" s="88">
        <f>N362/(0.1*O362)</f>
        <v/>
      </c>
      <c r="Z362" s="88">
        <f>N362/(0.1*Q362)</f>
        <v/>
      </c>
      <c r="AA362" s="90">
        <f>N362/AB362</f>
        <v/>
      </c>
      <c r="AB362" s="31">
        <f>T362*480</f>
        <v/>
      </c>
      <c r="AC362" s="88">
        <f>AA362/O362</f>
        <v/>
      </c>
      <c r="AD362" s="88">
        <f>AA362/Q362</f>
        <v/>
      </c>
      <c r="AE362" s="88">
        <f>((N362/(T362*U362))/O362)</f>
        <v/>
      </c>
      <c r="AF362" s="88">
        <f>((N362/(T362*U362))/Q362)</f>
        <v/>
      </c>
      <c r="AG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H362" s="118" t="inlineStr">
        <is>
          <t>Nota: LEP 2025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26" t="inlineStr">
        <is>
          <t>0,1-0,2</t>
        </is>
      </c>
      <c r="J363" s="18" t="inlineStr">
        <is>
          <t>0,1-0,2 (MT061)</t>
        </is>
      </c>
      <c r="K363" s="27" t="inlineStr">
        <is>
          <t>NIOSH 2542</t>
        </is>
      </c>
      <c r="L363" s="65" t="n">
        <v>0.2</v>
      </c>
      <c r="N363" s="75" t="n">
        <v>1.5</v>
      </c>
      <c r="O363" t="n">
        <v>1</v>
      </c>
      <c r="T363" s="65" t="n">
        <v>0.2</v>
      </c>
      <c r="U363" s="31" t="n">
        <v>120</v>
      </c>
      <c r="V363" s="2" t="inlineStr">
        <is>
          <t>Metilmercaptano en aire</t>
        </is>
      </c>
      <c r="W363" s="71">
        <f>N363/((0.1*O363)*T363)</f>
        <v/>
      </c>
      <c r="X363" s="71">
        <f>N363/(0.1*Q363*T363)</f>
        <v/>
      </c>
      <c r="Y363" s="88">
        <f>N363/(0.1*O363)</f>
        <v/>
      </c>
      <c r="Z363" s="88">
        <f>N363/(0.1*Q363)</f>
        <v/>
      </c>
      <c r="AA363" s="90">
        <f>N363/AB363</f>
        <v/>
      </c>
      <c r="AB363" s="31">
        <f>T363*480</f>
        <v/>
      </c>
      <c r="AC363" s="88">
        <f>AA363/O363</f>
        <v/>
      </c>
      <c r="AD363" s="88">
        <f>AA363/Q363</f>
        <v/>
      </c>
      <c r="AE363" s="88">
        <f>((N363/(T363*U363))/O363)</f>
        <v/>
      </c>
      <c r="AF363" s="88">
        <f>((N363/(T363*U363))/Q363)</f>
        <v/>
      </c>
      <c r="AG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H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26" t="n">
        <v>0.1</v>
      </c>
      <c r="J364" s="18" t="inlineStr">
        <is>
          <t>0,1 (MAE16)</t>
        </is>
      </c>
      <c r="K364" s="27" t="inlineStr">
        <is>
          <t>OSHA PV 2123</t>
        </is>
      </c>
      <c r="L364" s="65" t="n">
        <v>0.1</v>
      </c>
      <c r="N364" s="75" t="n">
        <v>15</v>
      </c>
      <c r="O364" t="n">
        <v>36</v>
      </c>
      <c r="P364" t="n">
        <v>72</v>
      </c>
      <c r="T364" s="65" t="n">
        <v>0.1</v>
      </c>
      <c r="U364" s="31" t="n">
        <v>120</v>
      </c>
      <c r="V364" s="2" t="inlineStr">
        <is>
          <t>Morfolina - aire</t>
        </is>
      </c>
      <c r="W364" s="71">
        <f>N364/((0.1*O364)*T364)</f>
        <v/>
      </c>
      <c r="X364" s="71">
        <f>N364/(0.1*Q364*T364)</f>
        <v/>
      </c>
      <c r="Y364" s="88">
        <f>N364/(0.1*O364)</f>
        <v/>
      </c>
      <c r="Z364" s="88">
        <f>N364/(0.1*Q364)</f>
        <v/>
      </c>
      <c r="AA364" s="90">
        <f>N364/AB364</f>
        <v/>
      </c>
      <c r="AB364" s="31">
        <f>T364*480</f>
        <v/>
      </c>
      <c r="AC364" s="88">
        <f>AA364/O364</f>
        <v/>
      </c>
      <c r="AD364" s="88">
        <f>AA364/Q364</f>
        <v/>
      </c>
      <c r="AE364" s="88">
        <f>((N364/(T364*U364))/O364)</f>
        <v/>
      </c>
      <c r="AF364" s="88">
        <f>((N364/(T364*U364))/Q364)</f>
        <v/>
      </c>
      <c r="AG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t="n">
        <v>0.1</v>
      </c>
      <c r="J365" s="18" t="inlineStr">
        <is>
          <t>0,1 (MAE16)</t>
        </is>
      </c>
      <c r="K365" s="27" t="inlineStr">
        <is>
          <t>OSHA PV 2123</t>
        </is>
      </c>
      <c r="L365" s="65" t="n">
        <v>0.1</v>
      </c>
      <c r="N365" s="75" t="n">
        <v>15</v>
      </c>
      <c r="O365" t="n">
        <v>36</v>
      </c>
      <c r="P365" t="n">
        <v>72</v>
      </c>
      <c r="T365" s="65" t="n">
        <v>0.1</v>
      </c>
      <c r="U365" s="31" t="n">
        <v>120</v>
      </c>
      <c r="V365" s="2" t="inlineStr">
        <is>
          <t>Morfolina - aire</t>
        </is>
      </c>
      <c r="W365" s="71">
        <f>N365/((0.1*O365)*T365)</f>
        <v/>
      </c>
      <c r="X365" s="71">
        <f>N365/(0.1*Q365*T365)</f>
        <v/>
      </c>
      <c r="Y365" s="88">
        <f>N365/(0.1*O365)</f>
        <v/>
      </c>
      <c r="Z365" s="88">
        <f>N365/(0.1*Q365)</f>
        <v/>
      </c>
      <c r="AA365" s="90">
        <f>N365/AB365</f>
        <v/>
      </c>
      <c r="AB365" s="31">
        <f>T365*480</f>
        <v/>
      </c>
      <c r="AC365" s="88">
        <f>AA365/O365</f>
        <v/>
      </c>
      <c r="AD365" s="88">
        <f>AA365/Q365</f>
        <v/>
      </c>
      <c r="AE365" s="88">
        <f>((N365/(T365*U365))/O365)</f>
        <v/>
      </c>
      <c r="AF365" s="88">
        <f>((N365/(T365*U365))/Q365)</f>
        <v/>
      </c>
      <c r="AG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26" t="inlineStr">
        <is>
          <t>0,01-1</t>
        </is>
      </c>
      <c r="J366" s="18" t="inlineStr">
        <is>
          <t>0,01-1 (MT082)</t>
        </is>
      </c>
      <c r="K366" s="27" t="inlineStr">
        <is>
          <t>NIOSH 2004</t>
        </is>
      </c>
      <c r="L366" s="65" t="n">
        <v>1</v>
      </c>
      <c r="N366" s="75" t="n">
        <v>50</v>
      </c>
      <c r="O366" t="n">
        <v>36</v>
      </c>
      <c r="P366" t="n">
        <v>72</v>
      </c>
      <c r="T366" s="65" t="n">
        <v>1</v>
      </c>
      <c r="U366" s="31" t="n">
        <v>120</v>
      </c>
      <c r="V366" s="2" t="inlineStr">
        <is>
          <t>N,N-Dimetilacetamida - aire</t>
        </is>
      </c>
      <c r="W366" s="71">
        <f>N366/((0.1*O366)*T366)</f>
        <v/>
      </c>
      <c r="X366" s="71">
        <f>N366/(0.1*Q366*T366)</f>
        <v/>
      </c>
      <c r="Y366" s="88">
        <f>N366/(0.1*O366)</f>
        <v/>
      </c>
      <c r="Z366" s="88">
        <f>N366/(0.1*Q366)</f>
        <v/>
      </c>
      <c r="AA366" s="90">
        <f>N366/AB366</f>
        <v/>
      </c>
      <c r="AB366" s="31">
        <f>T366*480</f>
        <v/>
      </c>
      <c r="AC366" s="88">
        <f>AA366/O366</f>
        <v/>
      </c>
      <c r="AD366" s="88">
        <f>AA366/Q366</f>
        <v/>
      </c>
      <c r="AE366" s="88">
        <f>((N366/(T366*U366))/O366)</f>
        <v/>
      </c>
      <c r="AF366" s="88">
        <f>((N366/(T366*U366))/Q366)</f>
        <v/>
      </c>
      <c r="AG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H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26" t="inlineStr">
        <is>
          <t>0,01-1</t>
        </is>
      </c>
      <c r="J367" s="18" t="inlineStr">
        <is>
          <t>0,01-1 (MT082)</t>
        </is>
      </c>
      <c r="K367" s="27" t="inlineStr">
        <is>
          <t>NIOSH 2004</t>
        </is>
      </c>
      <c r="L367" s="65" t="n">
        <v>1</v>
      </c>
      <c r="N367" s="75" t="n">
        <v>50</v>
      </c>
      <c r="O367" t="n">
        <v>36</v>
      </c>
      <c r="P367" t="n">
        <v>72</v>
      </c>
      <c r="T367" s="65" t="n">
        <v>1</v>
      </c>
      <c r="U367" s="31" t="n">
        <v>120</v>
      </c>
      <c r="V367" s="2" t="inlineStr">
        <is>
          <t>N,N-Dimetilacetamida - aire</t>
        </is>
      </c>
      <c r="W367" s="71">
        <f>N367/((0.1*O367)*T367)</f>
        <v/>
      </c>
      <c r="X367" s="71">
        <f>N367/(0.1*Q367*T367)</f>
        <v/>
      </c>
      <c r="Y367" s="88">
        <f>N367/(0.1*O367)</f>
        <v/>
      </c>
      <c r="Z367" s="88">
        <f>N367/(0.1*Q367)</f>
        <v/>
      </c>
      <c r="AA367" s="90">
        <f>N367/AB367</f>
        <v/>
      </c>
      <c r="AB367" s="31">
        <f>T367*480</f>
        <v/>
      </c>
      <c r="AC367" s="88">
        <f>AA367/O367</f>
        <v/>
      </c>
      <c r="AD367" s="88">
        <f>AA367/Q367</f>
        <v/>
      </c>
      <c r="AE367" s="88">
        <f>((N367/(T367*U367))/O367)</f>
        <v/>
      </c>
      <c r="AF367" s="88">
        <f>((N367/(T367*U367))/Q367)</f>
        <v/>
      </c>
      <c r="AG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H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26" t="inlineStr">
        <is>
          <t>0,01-1</t>
        </is>
      </c>
      <c r="J368" s="18" t="inlineStr">
        <is>
          <t>0,01-1 (MT082)</t>
        </is>
      </c>
      <c r="K368" s="27" t="inlineStr">
        <is>
          <t>NIOSH 2002</t>
        </is>
      </c>
      <c r="L368" s="65" t="n">
        <v>1</v>
      </c>
      <c r="N368" s="75" t="n">
        <v>10</v>
      </c>
      <c r="O368" t="n">
        <v>25</v>
      </c>
      <c r="P368" t="n">
        <v>50</v>
      </c>
      <c r="T368" s="65" t="n">
        <v>1</v>
      </c>
      <c r="U368" s="31" t="n">
        <v>120</v>
      </c>
      <c r="V368" s="2" t="inlineStr">
        <is>
          <t>N,N-Dimetilanilina - aire</t>
        </is>
      </c>
      <c r="W368" s="71">
        <f>N368/((0.1*O368)*T368)</f>
        <v/>
      </c>
      <c r="X368" s="71">
        <f>N368/(0.1*Q368*T368)</f>
        <v/>
      </c>
      <c r="Y368" s="88">
        <f>N368/(0.1*O368)</f>
        <v/>
      </c>
      <c r="Z368" s="88">
        <f>N368/(0.1*Q368)</f>
        <v/>
      </c>
      <c r="AA368" s="90">
        <f>N368/AB368</f>
        <v/>
      </c>
      <c r="AB368" s="31">
        <f>T368*480</f>
        <v/>
      </c>
      <c r="AC368" s="88">
        <f>AA368/O368</f>
        <v/>
      </c>
      <c r="AD368" s="88">
        <f>AA368/Q368</f>
        <v/>
      </c>
      <c r="AE368" s="88">
        <f>((N368/(T368*U368))/O368)</f>
        <v/>
      </c>
      <c r="AF368" s="88">
        <f>((N368/(T368*U368))/Q368)</f>
        <v/>
      </c>
      <c r="AG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26" t="inlineStr">
        <is>
          <t>0,01-1</t>
        </is>
      </c>
      <c r="J369" s="18" t="inlineStr">
        <is>
          <t>0,01-1 (MT082)</t>
        </is>
      </c>
      <c r="K369" s="27" t="inlineStr">
        <is>
          <t>NIOSH 2002</t>
        </is>
      </c>
      <c r="L369" s="65" t="n">
        <v>1</v>
      </c>
      <c r="N369" s="75" t="n">
        <v>10</v>
      </c>
      <c r="O369" t="n">
        <v>25</v>
      </c>
      <c r="P369" t="n">
        <v>50</v>
      </c>
      <c r="T369" s="65" t="n">
        <v>1</v>
      </c>
      <c r="U369" s="31" t="n">
        <v>120</v>
      </c>
      <c r="V369" s="2" t="inlineStr">
        <is>
          <t>N,N-Dimetilanilina - aire</t>
        </is>
      </c>
      <c r="W369" s="71">
        <f>N369/((0.1*O369)*T369)</f>
        <v/>
      </c>
      <c r="X369" s="71">
        <f>N369/(0.1*Q369*T369)</f>
        <v/>
      </c>
      <c r="Y369" s="88">
        <f>N369/(0.1*O369)</f>
        <v/>
      </c>
      <c r="Z369" s="88">
        <f>N369/(0.1*Q369)</f>
        <v/>
      </c>
      <c r="AA369" s="90">
        <f>N369/AB369</f>
        <v/>
      </c>
      <c r="AB369" s="31">
        <f>T369*480</f>
        <v/>
      </c>
      <c r="AC369" s="88">
        <f>AA369/O369</f>
        <v/>
      </c>
      <c r="AD369" s="88">
        <f>AA369/Q369</f>
        <v/>
      </c>
      <c r="AE369" s="88">
        <f>((N369/(T369*U369))/O369)</f>
        <v/>
      </c>
      <c r="AF369" s="88">
        <f>((N369/(T369*U369))/Q369)</f>
        <v/>
      </c>
      <c r="AG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row>
    <row r="370" ht="80"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26" t="inlineStr">
        <is>
          <t>0,01-0,4</t>
        </is>
      </c>
      <c r="J370" s="18" t="inlineStr">
        <is>
          <t>0,01-0,4 (MT082)</t>
        </is>
      </c>
      <c r="K370" t="inlineStr">
        <is>
          <t>MTA/MA-021/A91</t>
        </is>
      </c>
      <c r="L370" s="65" t="n">
        <v>0.4</v>
      </c>
      <c r="N370" s="75" t="n">
        <v>5</v>
      </c>
      <c r="O370" t="n">
        <v>6.1</v>
      </c>
      <c r="P370" t="n">
        <v>12.2</v>
      </c>
      <c r="T370" s="65" t="n">
        <v>0.4</v>
      </c>
      <c r="U370" s="31" t="n">
        <v>120</v>
      </c>
      <c r="V370" s="2" t="inlineStr">
        <is>
          <t>N,N-Dimetiletilamina - aire</t>
        </is>
      </c>
      <c r="W370" s="71">
        <f>N370/((0.1*O370)*T370)</f>
        <v/>
      </c>
      <c r="X370" s="71">
        <f>N370/(0.1*Q370*T370)</f>
        <v/>
      </c>
      <c r="Y370" s="88">
        <f>N370/(0.1*O370)</f>
        <v/>
      </c>
      <c r="Z370" s="88">
        <f>N370/(0.1*Q370)</f>
        <v/>
      </c>
      <c r="AA370" s="90">
        <f>N370/AB370</f>
        <v/>
      </c>
      <c r="AB370" s="31">
        <f>T370*480</f>
        <v/>
      </c>
      <c r="AC370" s="88">
        <f>AA370/O370</f>
        <v/>
      </c>
      <c r="AD370" s="88">
        <f>AA370/Q370</f>
        <v/>
      </c>
      <c r="AE370" s="88">
        <f>((N370/(T370*U370))/O370)</f>
        <v/>
      </c>
      <c r="AF370" s="88">
        <f>((N370/(T370*U370))/Q370)</f>
        <v/>
      </c>
      <c r="AG370"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H370" s="118" t="inlineStr">
        <is>
          <t>Nota: Consultar previamente con el Laboratorio la disponibilidad de este ensayo.</t>
        </is>
      </c>
    </row>
    <row r="371" ht="80"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26" t="inlineStr">
        <is>
          <t>0,01-0,4</t>
        </is>
      </c>
      <c r="J371" s="18" t="inlineStr">
        <is>
          <t>0,01-0,4 (MT082)</t>
        </is>
      </c>
      <c r="K371" s="27" t="inlineStr">
        <is>
          <t>MTA/MA-021/A91</t>
        </is>
      </c>
      <c r="L371" s="65" t="n">
        <v>0.4</v>
      </c>
      <c r="N371" s="75" t="n">
        <v>5</v>
      </c>
      <c r="O371" t="n">
        <v>6.1</v>
      </c>
      <c r="P371" t="n">
        <v>12.2</v>
      </c>
      <c r="T371" s="65" t="n">
        <v>0.4</v>
      </c>
      <c r="U371" s="31" t="n">
        <v>120</v>
      </c>
      <c r="V371" s="2" t="inlineStr">
        <is>
          <t>N,N-Dimetiletilamina - aire</t>
        </is>
      </c>
      <c r="W371" s="71">
        <f>N371/((0.1*O371)*T371)</f>
        <v/>
      </c>
      <c r="X371" s="71">
        <f>N371/(0.1*Q371*T371)</f>
        <v/>
      </c>
      <c r="Y371" s="88">
        <f>N371/(0.1*O371)</f>
        <v/>
      </c>
      <c r="Z371" s="88">
        <f>N371/(0.1*Q371)</f>
        <v/>
      </c>
      <c r="AA371" s="90">
        <f>N371/AB371</f>
        <v/>
      </c>
      <c r="AB371" s="31">
        <f>T371*480</f>
        <v/>
      </c>
      <c r="AC371" s="88">
        <f>AA371/O371</f>
        <v/>
      </c>
      <c r="AD371" s="88">
        <f>AA371/Q371</f>
        <v/>
      </c>
      <c r="AE371" s="88">
        <f>((N371/(T371*U371))/O371)</f>
        <v/>
      </c>
      <c r="AF371" s="88">
        <f>((N371/(T371*U371))/Q371)</f>
        <v/>
      </c>
      <c r="AG371"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H371" s="118" t="inlineStr">
        <is>
          <t>Nota: Consultar previamente con el Laboratorio la disponibilidad de este ensayo.</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26" t="n">
        <v>0.2</v>
      </c>
      <c r="J372" s="18" t="inlineStr">
        <is>
          <t>0,2 (MT044)</t>
        </is>
      </c>
      <c r="K372" s="27" t="inlineStr">
        <is>
          <t>OSHA 66</t>
        </is>
      </c>
      <c r="L372" s="65" t="n">
        <v>0.2</v>
      </c>
      <c r="N372" s="75" t="n">
        <v>10</v>
      </c>
      <c r="O372" t="n">
        <v>15</v>
      </c>
      <c r="P372" t="n">
        <v>30</v>
      </c>
      <c r="T372" s="65" t="n">
        <v>0.2</v>
      </c>
      <c r="U372" s="31" t="n">
        <v>120</v>
      </c>
      <c r="V372" s="2" t="inlineStr">
        <is>
          <t>N,N-Dimetilformamida - aire</t>
        </is>
      </c>
      <c r="W372" s="71">
        <f>N372/((0.1*O372)*T372)</f>
        <v/>
      </c>
      <c r="X372" s="71">
        <f>N372/(0.1*Q372*T372)</f>
        <v/>
      </c>
      <c r="Y372" s="88">
        <f>N372/(0.1*O372)</f>
        <v/>
      </c>
      <c r="Z372" s="88">
        <f>N372/(0.1*Q372)</f>
        <v/>
      </c>
      <c r="AA372" s="90">
        <f>N372/AB372</f>
        <v/>
      </c>
      <c r="AB372" s="31">
        <f>T372*480</f>
        <v/>
      </c>
      <c r="AC372" s="88">
        <f>AA372/O372</f>
        <v/>
      </c>
      <c r="AD372" s="88">
        <f>AA372/Q372</f>
        <v/>
      </c>
      <c r="AE372" s="88">
        <f>((N372/(T372*U372))/O372)</f>
        <v/>
      </c>
      <c r="AF372" s="88">
        <f>((N372/(T372*U372))/Q372)</f>
        <v/>
      </c>
      <c r="AG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H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t="n">
        <v>0.2</v>
      </c>
      <c r="J373" s="18" t="inlineStr">
        <is>
          <t>0,2 (MT044)</t>
        </is>
      </c>
      <c r="K373" s="27" t="inlineStr">
        <is>
          <t>OSHA 66</t>
        </is>
      </c>
      <c r="L373" s="65" t="n">
        <v>0.2</v>
      </c>
      <c r="N373" s="75" t="n">
        <v>10</v>
      </c>
      <c r="O373" t="n">
        <v>15</v>
      </c>
      <c r="P373" t="n">
        <v>30</v>
      </c>
      <c r="T373" s="65" t="n">
        <v>0.2</v>
      </c>
      <c r="U373" s="31" t="n">
        <v>120</v>
      </c>
      <c r="V373" s="2" t="inlineStr">
        <is>
          <t>N,N-Dimetilformamida - aire</t>
        </is>
      </c>
      <c r="W373" s="71">
        <f>N373/((0.1*O373)*T373)</f>
        <v/>
      </c>
      <c r="X373" s="71">
        <f>N373/(0.1*Q373*T373)</f>
        <v/>
      </c>
      <c r="Y373" s="88">
        <f>N373/(0.1*O373)</f>
        <v/>
      </c>
      <c r="Z373" s="88">
        <f>N373/(0.1*Q373)</f>
        <v/>
      </c>
      <c r="AA373" s="90">
        <f>N373/AB373</f>
        <v/>
      </c>
      <c r="AB373" s="31">
        <f>T373*480</f>
        <v/>
      </c>
      <c r="AC373" s="88">
        <f>AA373/O373</f>
        <v/>
      </c>
      <c r="AD373" s="88">
        <f>AA373/Q373</f>
        <v/>
      </c>
      <c r="AE373" s="88">
        <f>((N373/(T373*U373))/O373)</f>
        <v/>
      </c>
      <c r="AF373" s="88">
        <f>((N373/(T373*U373))/Q373)</f>
        <v/>
      </c>
      <c r="AG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H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t="n">
        <v>1</v>
      </c>
      <c r="J374" s="18" t="inlineStr">
        <is>
          <t>1 (MT075)</t>
        </is>
      </c>
      <c r="K374" s="27" t="inlineStr">
        <is>
          <t>NIOSH 2544</t>
        </is>
      </c>
      <c r="L374" s="65" t="n">
        <v>1</v>
      </c>
      <c r="N374" s="75" t="n">
        <v>0.2</v>
      </c>
      <c r="O374" t="n">
        <v>0.5</v>
      </c>
      <c r="T374" s="65" t="n">
        <v>1</v>
      </c>
      <c r="U374" s="31" t="n">
        <v>120</v>
      </c>
      <c r="V374" s="2" t="inlineStr">
        <is>
          <t>Nicotina - aire</t>
        </is>
      </c>
      <c r="W374" s="71">
        <f>N374/((0.1*O374)*T374)</f>
        <v/>
      </c>
      <c r="X374" s="71">
        <f>N374/(0.1*Q374*T374)</f>
        <v/>
      </c>
      <c r="Y374" s="88">
        <f>N374/(0.1*O374)</f>
        <v/>
      </c>
      <c r="Z374" s="88">
        <f>N374/(0.1*Q374)</f>
        <v/>
      </c>
      <c r="AA374" s="90">
        <f>N374/AB374</f>
        <v/>
      </c>
      <c r="AB374" s="31">
        <f>T374*480</f>
        <v/>
      </c>
      <c r="AC374" s="88">
        <f>AA374/O374</f>
        <v/>
      </c>
      <c r="AD374" s="88">
        <f>AA374/Q374</f>
        <v/>
      </c>
      <c r="AE374" s="88">
        <f>((N374/(T374*U374))/O374)</f>
        <v/>
      </c>
      <c r="AF374" s="88">
        <f>((N374/(T374*U374))/Q374)</f>
        <v/>
      </c>
      <c r="AG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26" t="n">
        <v>1</v>
      </c>
      <c r="J375" s="18" t="inlineStr">
        <is>
          <t>1 (MT075)</t>
        </is>
      </c>
      <c r="K375" s="27" t="inlineStr">
        <is>
          <t>NIOSH 2544</t>
        </is>
      </c>
      <c r="L375" s="65" t="n">
        <v>1</v>
      </c>
      <c r="N375" s="75" t="n">
        <v>0.2</v>
      </c>
      <c r="O375" t="n">
        <v>0.5</v>
      </c>
      <c r="T375" s="65" t="n">
        <v>1</v>
      </c>
      <c r="U375" s="31" t="n">
        <v>120</v>
      </c>
      <c r="V375" s="2" t="inlineStr">
        <is>
          <t>Nicotina - aire</t>
        </is>
      </c>
      <c r="W375" s="71">
        <f>N375/((0.1*O375)*T375)</f>
        <v/>
      </c>
      <c r="X375" s="71">
        <f>N375/(0.1*Q375*T375)</f>
        <v/>
      </c>
      <c r="Y375" s="88">
        <f>N375/(0.1*O375)</f>
        <v/>
      </c>
      <c r="Z375" s="88">
        <f>N375/(0.1*Q375)</f>
        <v/>
      </c>
      <c r="AA375" s="90">
        <f>N375/AB375</f>
        <v/>
      </c>
      <c r="AB375" s="31">
        <f>T375*480</f>
        <v/>
      </c>
      <c r="AC375" s="88">
        <f>AA375/O375</f>
        <v/>
      </c>
      <c r="AD375" s="88">
        <f>AA375/Q375</f>
        <v/>
      </c>
      <c r="AE375" s="88">
        <f>((N375/(T375*U375))/O375)</f>
        <v/>
      </c>
      <c r="AF375" s="88">
        <f>((N375/(T375*U375))/Q375)</f>
        <v/>
      </c>
      <c r="AG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25" t="inlineStr">
        <is>
          <t>1,0-3,0</t>
        </is>
      </c>
      <c r="J376" s="18" t="inlineStr">
        <is>
          <t>2 (MT066)</t>
        </is>
      </c>
      <c r="K376" s="27" t="inlineStr">
        <is>
          <t>NIOSH 5021</t>
        </is>
      </c>
      <c r="L376" s="65" t="n">
        <v>2</v>
      </c>
      <c r="N376" s="75" t="n">
        <v>5</v>
      </c>
      <c r="P376" t="n">
        <v>5</v>
      </c>
      <c r="Q376" s="18" t="n">
        <v>4.5</v>
      </c>
      <c r="R376" s="18" t="n">
        <v>4.5</v>
      </c>
      <c r="S376" t="inlineStr">
        <is>
          <t>Austria</t>
        </is>
      </c>
      <c r="T376" s="65" t="n">
        <v>2</v>
      </c>
      <c r="U376" s="31" t="n">
        <v>120</v>
      </c>
      <c r="V376" s="2" t="inlineStr">
        <is>
          <t>o,m,p-Terfenilos - aire</t>
        </is>
      </c>
      <c r="W376" s="71">
        <f>N376/((0.1*O376)*T376)</f>
        <v/>
      </c>
      <c r="X376" s="71">
        <f>N376/(0.1*Q376*T376)</f>
        <v/>
      </c>
      <c r="Y376" s="88">
        <f>N376/(0.1*O376)</f>
        <v/>
      </c>
      <c r="Z376" s="88">
        <f>N376/(0.1*Q376)</f>
        <v/>
      </c>
      <c r="AA376" s="90">
        <f>N376/AB376</f>
        <v/>
      </c>
      <c r="AB376" s="31">
        <f>T376*480</f>
        <v/>
      </c>
      <c r="AC376" s="88">
        <f>AA376/O376</f>
        <v/>
      </c>
      <c r="AD376" s="88">
        <f>AA376/Q376</f>
        <v/>
      </c>
      <c r="AE376" s="88">
        <f>((N376/(T376*U376))/O376)</f>
        <v/>
      </c>
      <c r="AF376" s="88">
        <f>((N376/(T376*U376))/Q376)</f>
        <v/>
      </c>
      <c r="AG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H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25" t="inlineStr">
        <is>
          <t>1,0-3,0</t>
        </is>
      </c>
      <c r="J377" s="18" t="inlineStr">
        <is>
          <t>2 (MT066)</t>
        </is>
      </c>
      <c r="K377" s="27" t="inlineStr">
        <is>
          <t>NIOSH 5021</t>
        </is>
      </c>
      <c r="L377" s="65" t="n">
        <v>2</v>
      </c>
      <c r="N377" s="75" t="n">
        <v>5</v>
      </c>
      <c r="P377" t="n">
        <v>5</v>
      </c>
      <c r="Q377" s="18" t="n">
        <v>4.5</v>
      </c>
      <c r="R377" s="18" t="n">
        <v>4.5</v>
      </c>
      <c r="S377" t="inlineStr">
        <is>
          <t>Austria</t>
        </is>
      </c>
      <c r="T377" s="65" t="n">
        <v>2</v>
      </c>
      <c r="U377" s="31" t="n">
        <v>120</v>
      </c>
      <c r="V377" s="2" t="inlineStr">
        <is>
          <t>o,m,p-Terfenilos - aire</t>
        </is>
      </c>
      <c r="W377" s="71">
        <f>N377/((0.1*O377)*T377)</f>
        <v/>
      </c>
      <c r="X377" s="71">
        <f>N377/(0.1*Q377*T377)</f>
        <v/>
      </c>
      <c r="Y377" s="88">
        <f>N377/(0.1*O377)</f>
        <v/>
      </c>
      <c r="Z377" s="88">
        <f>N377/(0.1*Q377)</f>
        <v/>
      </c>
      <c r="AA377" s="90">
        <f>N377/AB377</f>
        <v/>
      </c>
      <c r="AB377" s="31">
        <f>T377*480</f>
        <v/>
      </c>
      <c r="AC377" s="88">
        <f>AA377/O377</f>
        <v/>
      </c>
      <c r="AD377" s="88">
        <f>AA377/Q377</f>
        <v/>
      </c>
      <c r="AE377" s="88">
        <f>((N377/(T377*U377))/O377)</f>
        <v/>
      </c>
      <c r="AF377" s="88">
        <f>((N377/(T377*U377))/Q377)</f>
        <v/>
      </c>
      <c r="AG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42" t="inlineStr">
        <is>
          <t>1,0-4,0</t>
        </is>
      </c>
      <c r="J378" s="18" t="inlineStr">
        <is>
          <t>2 (MT066 para F.I.); 3 para F.R.</t>
        </is>
      </c>
      <c r="K378" s="27" t="inlineStr">
        <is>
          <t>NIOSH 5003</t>
        </is>
      </c>
      <c r="L378" s="65" t="n">
        <v>2</v>
      </c>
      <c r="M378" t="inlineStr">
        <is>
          <t>F.I: 4 (Button); 3,5 (PGP-GSP 3,5) // F.R.: 3 (ciclón SKC); 2,2 (ciclón Casella); 4,2 (GK2.69)</t>
        </is>
      </c>
      <c r="N378" s="75" t="n">
        <v>1</v>
      </c>
      <c r="O378" t="n">
        <v>0.5</v>
      </c>
      <c r="T378" s="65" t="n">
        <v>2</v>
      </c>
      <c r="U378" s="31" t="n">
        <v>120</v>
      </c>
      <c r="V378" s="2" t="inlineStr">
        <is>
          <t>Paracuat - aire</t>
        </is>
      </c>
      <c r="W378" s="71">
        <f>N378/((0.1*O378)*T378)</f>
        <v/>
      </c>
      <c r="X378" s="71">
        <f>N378/(0.1*Q378*T378)</f>
        <v/>
      </c>
      <c r="Y378" s="88">
        <f>N378/(0.1*O378)</f>
        <v/>
      </c>
      <c r="Z378" s="88">
        <f>N378/(0.1*Q378)</f>
        <v/>
      </c>
      <c r="AA378" s="90">
        <f>N378/AB378</f>
        <v/>
      </c>
      <c r="AB378" s="31">
        <f>T378*480</f>
        <v/>
      </c>
      <c r="AC378" s="88">
        <f>AA378/O378</f>
        <v/>
      </c>
      <c r="AD378" s="88">
        <f>AA378/Q378</f>
        <v/>
      </c>
      <c r="AE378" s="88">
        <f>((N378/(T378*U378))/O378)</f>
        <v/>
      </c>
      <c r="AF378" s="88">
        <f>((N378/(T378*U378))/Q378)</f>
        <v/>
      </c>
      <c r="AG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H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42" t="inlineStr">
        <is>
          <t>1,0-4,0</t>
        </is>
      </c>
      <c r="J379" s="18" t="inlineStr">
        <is>
          <t>2 (MT066 para F.I.); 3 para F.R.</t>
        </is>
      </c>
      <c r="K379" s="27" t="inlineStr">
        <is>
          <t>NIOSH 5003</t>
        </is>
      </c>
      <c r="L379" s="65" t="n">
        <v>2</v>
      </c>
      <c r="M379" t="inlineStr">
        <is>
          <t>F.I: 4 (Button); 3,5 (PGP-GSP 3,5) // F.R.: 3 (ciclón SKC); 2,2 (ciclón Casella); 4,2 (GK2.69)</t>
        </is>
      </c>
      <c r="N379" s="75" t="n">
        <v>1</v>
      </c>
      <c r="O379" t="n">
        <v>0.5</v>
      </c>
      <c r="T379" s="65" t="n">
        <v>2</v>
      </c>
      <c r="U379" s="31" t="n">
        <v>120</v>
      </c>
      <c r="V379" s="2" t="inlineStr">
        <is>
          <t>Paracuat - aire</t>
        </is>
      </c>
      <c r="W379" s="71">
        <f>N379/((0.1*O379)*T379)</f>
        <v/>
      </c>
      <c r="X379" s="71">
        <f>N379/(0.1*Q379*T379)</f>
        <v/>
      </c>
      <c r="Y379" s="88">
        <f>N379/(0.1*O379)</f>
        <v/>
      </c>
      <c r="Z379" s="88">
        <f>N379/(0.1*Q379)</f>
        <v/>
      </c>
      <c r="AA379" s="90">
        <f>N379/AB379</f>
        <v/>
      </c>
      <c r="AB379" s="31">
        <f>T379*480</f>
        <v/>
      </c>
      <c r="AC379" s="88">
        <f>AA379/O379</f>
        <v/>
      </c>
      <c r="AD379" s="88">
        <f>AA379/Q379</f>
        <v/>
      </c>
      <c r="AE379" s="88">
        <f>((N379/(T379*U379))/O379)</f>
        <v/>
      </c>
      <c r="AF379" s="88">
        <f>((N379/(T379*U379))/Q379)</f>
        <v/>
      </c>
      <c r="AG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H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26" t="inlineStr">
        <is>
          <t>0,01-0,2</t>
        </is>
      </c>
      <c r="J380" s="18" t="inlineStr">
        <is>
          <t>0,01-0,2 (MT044)</t>
        </is>
      </c>
      <c r="K380" s="27" t="inlineStr">
        <is>
          <t>NIOSH 1003</t>
        </is>
      </c>
      <c r="L380" s="65" t="n">
        <v>0.2</v>
      </c>
      <c r="N380" s="75" t="n">
        <v>5</v>
      </c>
      <c r="O380" t="n">
        <v>12</v>
      </c>
      <c r="P380" t="n">
        <v>60</v>
      </c>
      <c r="T380" s="65" t="n">
        <v>0.2</v>
      </c>
      <c r="U380" s="31" t="n">
        <v>120</v>
      </c>
      <c r="V380" s="2" t="inlineStr">
        <is>
          <t>p-Diclorobenceno - aire</t>
        </is>
      </c>
      <c r="W380" s="71">
        <f>N380/((0.1*O380)*T380)</f>
        <v/>
      </c>
      <c r="X380" s="71">
        <f>N380/(0.1*Q380*T380)</f>
        <v/>
      </c>
      <c r="Y380" s="88">
        <f>N380/(0.1*O380)</f>
        <v/>
      </c>
      <c r="Z380" s="88">
        <f>N380/(0.1*Q380)</f>
        <v/>
      </c>
      <c r="AA380" s="90">
        <f>N380/AB380</f>
        <v/>
      </c>
      <c r="AB380" s="31">
        <f>T380*480</f>
        <v/>
      </c>
      <c r="AC380" s="88">
        <f>AA380/O380</f>
        <v/>
      </c>
      <c r="AD380" s="88">
        <f>AA380/Q380</f>
        <v/>
      </c>
      <c r="AE380" s="88">
        <f>((N380/(T380*U380))/O380)</f>
        <v/>
      </c>
      <c r="AF380" s="88">
        <f>((N380/(T380*U380))/Q380)</f>
        <v/>
      </c>
      <c r="AG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26" t="inlineStr">
        <is>
          <t>0,01-0,2</t>
        </is>
      </c>
      <c r="J381" s="18" t="inlineStr">
        <is>
          <t>0,01-0,2 (MT044)</t>
        </is>
      </c>
      <c r="K381" s="27" t="inlineStr">
        <is>
          <t>NIOSH 1003</t>
        </is>
      </c>
      <c r="L381" s="65" t="n">
        <v>0.2</v>
      </c>
      <c r="N381" s="75" t="n">
        <v>5</v>
      </c>
      <c r="O381" t="n">
        <v>12</v>
      </c>
      <c r="P381" t="n">
        <v>60</v>
      </c>
      <c r="T381" s="65" t="n">
        <v>0.2</v>
      </c>
      <c r="U381" s="31" t="n">
        <v>120</v>
      </c>
      <c r="V381" s="2" t="inlineStr">
        <is>
          <t>p-Diclorobenceno - aire</t>
        </is>
      </c>
      <c r="W381" s="71">
        <f>N381/((0.1*O381)*T381)</f>
        <v/>
      </c>
      <c r="X381" s="71">
        <f>N381/(0.1*Q381*T381)</f>
        <v/>
      </c>
      <c r="Y381" s="88">
        <f>N381/(0.1*O381)</f>
        <v/>
      </c>
      <c r="Z381" s="88">
        <f>N381/(0.1*Q381)</f>
        <v/>
      </c>
      <c r="AA381" s="90">
        <f>N381/AB381</f>
        <v/>
      </c>
      <c r="AB381" s="31">
        <f>T381*480</f>
        <v/>
      </c>
      <c r="AC381" s="88">
        <f>AA381/O381</f>
        <v/>
      </c>
      <c r="AD381" s="88">
        <f>AA381/Q381</f>
        <v/>
      </c>
      <c r="AE381" s="88">
        <f>((N381/(T381*U381))/O381)</f>
        <v/>
      </c>
      <c r="AF381" s="88">
        <f>((N381/(T381*U381))/Q381)</f>
        <v/>
      </c>
      <c r="AG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t="n">
        <v>0.2</v>
      </c>
      <c r="J382" s="18" t="inlineStr">
        <is>
          <t>0,2 (3*MT076 + MT058)</t>
        </is>
      </c>
      <c r="K382" s="27" t="inlineStr">
        <is>
          <t>OSHA 39</t>
        </is>
      </c>
      <c r="L382" s="65" t="n">
        <v>0.2</v>
      </c>
      <c r="N382" s="75" t="n">
        <v>1</v>
      </c>
      <c r="O382" t="n">
        <v>0.5</v>
      </c>
      <c r="T382" s="65" t="n">
        <v>0.2</v>
      </c>
      <c r="U382" s="31" t="n">
        <v>120</v>
      </c>
      <c r="V382" s="2" t="inlineStr">
        <is>
          <t>Pentaclorofenol - aire</t>
        </is>
      </c>
      <c r="W382" s="71">
        <f>N382/((0.1*O382)*T382)</f>
        <v/>
      </c>
      <c r="X382" s="71">
        <f>N382/(0.1*Q382*T382)</f>
        <v/>
      </c>
      <c r="Y382" s="88">
        <f>N382/(0.1*O382)</f>
        <v/>
      </c>
      <c r="Z382" s="88">
        <f>N382/(0.1*Q382)</f>
        <v/>
      </c>
      <c r="AA382" s="90">
        <f>N382/AB382</f>
        <v/>
      </c>
      <c r="AB382" s="31">
        <f>T382*480</f>
        <v/>
      </c>
      <c r="AC382" s="88">
        <f>AA382/O382</f>
        <v/>
      </c>
      <c r="AD382" s="88">
        <f>AA382/Q382</f>
        <v/>
      </c>
      <c r="AE382" s="88">
        <f>((N382/(T382*U382))/O382)</f>
        <v/>
      </c>
      <c r="AF382" s="88">
        <f>((N382/(T382*U382))/Q382)</f>
        <v/>
      </c>
      <c r="AG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H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t="n">
        <v>0.2</v>
      </c>
      <c r="J383" s="18" t="inlineStr">
        <is>
          <t>0,2 (3*MT076 + MT058)</t>
        </is>
      </c>
      <c r="K383" s="27" t="inlineStr">
        <is>
          <t>OSHA 39</t>
        </is>
      </c>
      <c r="L383" s="65" t="n">
        <v>0.2</v>
      </c>
      <c r="N383" s="75" t="n">
        <v>1</v>
      </c>
      <c r="O383" t="n">
        <v>0.5</v>
      </c>
      <c r="T383" s="65" t="n">
        <v>0.2</v>
      </c>
      <c r="U383" s="31" t="n">
        <v>120</v>
      </c>
      <c r="V383" s="2" t="inlineStr">
        <is>
          <t>Pentaclorofenol - aire</t>
        </is>
      </c>
      <c r="W383" s="71">
        <f>N383/((0.1*O383)*T383)</f>
        <v/>
      </c>
      <c r="X383" s="71">
        <f>N383/(0.1*Q383*T383)</f>
        <v/>
      </c>
      <c r="Y383" s="88">
        <f>N383/(0.1*O383)</f>
        <v/>
      </c>
      <c r="Z383" s="88">
        <f>N383/(0.1*Q383)</f>
        <v/>
      </c>
      <c r="AA383" s="90">
        <f>N383/AB383</f>
        <v/>
      </c>
      <c r="AB383" s="31">
        <f>T383*480</f>
        <v/>
      </c>
      <c r="AC383" s="88">
        <f>AA383/O383</f>
        <v/>
      </c>
      <c r="AD383" s="88">
        <f>AA383/Q383</f>
        <v/>
      </c>
      <c r="AE383" s="88">
        <f>((N383/(T383*U383))/O383)</f>
        <v/>
      </c>
      <c r="AF383" s="88">
        <f>((N383/(T383*U383))/Q383)</f>
        <v/>
      </c>
      <c r="AG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H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42" t="inlineStr">
        <is>
          <t>1,0-3,0</t>
        </is>
      </c>
      <c r="J384" t="inlineStr">
        <is>
          <t>2 (IOM Sampler con EDC, MT126)</t>
        </is>
      </c>
      <c r="K384" s="27" t="inlineStr">
        <is>
          <t>NIOSH 5009</t>
        </is>
      </c>
      <c r="L384" s="65" t="n">
        <v>2</v>
      </c>
      <c r="M384" t="inlineStr">
        <is>
          <t>F.I: 4 (Button); 3,5 (PGP-GSP 3,5)</t>
        </is>
      </c>
      <c r="N384" s="75" t="n">
        <v>5</v>
      </c>
      <c r="O384" t="n">
        <v>5</v>
      </c>
      <c r="T384" s="65" t="n">
        <v>2</v>
      </c>
      <c r="U384" s="31" t="n">
        <v>120</v>
      </c>
      <c r="V384" s="2" t="inlineStr">
        <is>
          <t>Peróxido de benzoilo - aire</t>
        </is>
      </c>
      <c r="W384" s="71">
        <f>N384/((0.1*O384)*T384)</f>
        <v/>
      </c>
      <c r="X384" s="71">
        <f>N384/(0.1*Q384*T384)</f>
        <v/>
      </c>
      <c r="Y384" s="88">
        <f>N384/(0.1*O384)</f>
        <v/>
      </c>
      <c r="Z384" s="88">
        <f>N384/(0.1*Q384)</f>
        <v/>
      </c>
      <c r="AA384" s="90">
        <f>N384/AB384</f>
        <v/>
      </c>
      <c r="AB384" s="31">
        <f>T384*480</f>
        <v/>
      </c>
      <c r="AC384" s="88">
        <f>AA384/O384</f>
        <v/>
      </c>
      <c r="AD384" s="88">
        <f>AA384/Q384</f>
        <v/>
      </c>
      <c r="AE384" s="88">
        <f>((N384/(T384*U384))/O384)</f>
        <v/>
      </c>
      <c r="AF384" s="88">
        <f>((N384/(T384*U384))/Q384)</f>
        <v/>
      </c>
      <c r="AG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42" t="inlineStr">
        <is>
          <t>1,0-3,0</t>
        </is>
      </c>
      <c r="J385" t="inlineStr">
        <is>
          <t>2 (IOM Sampler con EDC, MT126)</t>
        </is>
      </c>
      <c r="K385" s="27" t="inlineStr">
        <is>
          <t>NIOSH 5009</t>
        </is>
      </c>
      <c r="L385" s="65" t="n">
        <v>2</v>
      </c>
      <c r="M385" t="inlineStr">
        <is>
          <t>F.I: 4 (Button); 3,5 (PGP-GSP 3,5)</t>
        </is>
      </c>
      <c r="N385" s="75" t="n">
        <v>5</v>
      </c>
      <c r="O385" t="n">
        <v>5</v>
      </c>
      <c r="T385" s="65" t="n">
        <v>2</v>
      </c>
      <c r="U385" s="31" t="n">
        <v>120</v>
      </c>
      <c r="V385" s="2" t="inlineStr">
        <is>
          <t>Peróxido de benzoilo - aire</t>
        </is>
      </c>
      <c r="W385" s="71">
        <f>N385/((0.1*O385)*T385)</f>
        <v/>
      </c>
      <c r="X385" s="71">
        <f>N385/(0.1*Q385*T385)</f>
        <v/>
      </c>
      <c r="Y385" s="88">
        <f>N385/(0.1*O385)</f>
        <v/>
      </c>
      <c r="Z385" s="88">
        <f>N385/(0.1*Q385)</f>
        <v/>
      </c>
      <c r="AA385" s="90">
        <f>N385/AB385</f>
        <v/>
      </c>
      <c r="AB385" s="31">
        <f>T385*480</f>
        <v/>
      </c>
      <c r="AC385" s="88">
        <f>AA385/O385</f>
        <v/>
      </c>
      <c r="AD385" s="88">
        <f>AA385/Q385</f>
        <v/>
      </c>
      <c r="AE385" s="88">
        <f>((N385/(T385*U385))/O385)</f>
        <v/>
      </c>
      <c r="AF385" s="88">
        <f>((N385/(T385*U385))/Q385)</f>
        <v/>
      </c>
      <c r="AG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t="n">
        <v>1</v>
      </c>
      <c r="J386" s="18" t="inlineStr">
        <is>
          <t>1 (MT058)</t>
        </is>
      </c>
      <c r="K386" s="27" t="inlineStr">
        <is>
          <t>OSHA PV 2049</t>
        </is>
      </c>
      <c r="L386" s="65" t="n">
        <v>1</v>
      </c>
      <c r="N386" s="75" t="n">
        <v>5</v>
      </c>
      <c r="O386" t="n">
        <v>10</v>
      </c>
      <c r="T386" s="65" t="n">
        <v>1</v>
      </c>
      <c r="U386" s="31" t="n">
        <v>120</v>
      </c>
      <c r="V386" s="2" t="inlineStr">
        <is>
          <t>Picloram - aire</t>
        </is>
      </c>
      <c r="W386" s="71">
        <f>N386/((0.1*O386)*T386)</f>
        <v/>
      </c>
      <c r="X386" s="71">
        <f>N386/(0.1*Q386*T386)</f>
        <v/>
      </c>
      <c r="Y386" s="88">
        <f>N386/(0.1*O386)</f>
        <v/>
      </c>
      <c r="Z386" s="88">
        <f>N386/(0.1*Q386)</f>
        <v/>
      </c>
      <c r="AA386" s="90">
        <f>N386/AB386</f>
        <v/>
      </c>
      <c r="AB386" s="31">
        <f>T386*480</f>
        <v/>
      </c>
      <c r="AC386" s="88">
        <f>AA386/O386</f>
        <v/>
      </c>
      <c r="AD386" s="88">
        <f>AA386/Q386</f>
        <v/>
      </c>
      <c r="AE386" s="88">
        <f>((N386/(T386*U386))/O386)</f>
        <v/>
      </c>
      <c r="AF386" s="88">
        <f>((N386/(T386*U386))/Q386)</f>
        <v/>
      </c>
      <c r="AG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t="n">
        <v>1</v>
      </c>
      <c r="J387" s="18" t="inlineStr">
        <is>
          <t>1 (MT058)</t>
        </is>
      </c>
      <c r="K387" s="27" t="inlineStr">
        <is>
          <t>OSHA PV 2049</t>
        </is>
      </c>
      <c r="L387" s="65" t="n">
        <v>1</v>
      </c>
      <c r="N387" s="75" t="n">
        <v>5</v>
      </c>
      <c r="O387" t="n">
        <v>10</v>
      </c>
      <c r="T387" s="65" t="n">
        <v>1</v>
      </c>
      <c r="U387" s="31" t="n">
        <v>120</v>
      </c>
      <c r="V387" s="2" t="inlineStr">
        <is>
          <t>Picloram - aire</t>
        </is>
      </c>
      <c r="W387" s="71">
        <f>N387/((0.1*O387)*T387)</f>
        <v/>
      </c>
      <c r="X387" s="71">
        <f>N387/(0.1*Q387*T387)</f>
        <v/>
      </c>
      <c r="Y387" s="88">
        <f>N387/(0.1*O387)</f>
        <v/>
      </c>
      <c r="Z387" s="88">
        <f>N387/(0.1*Q387)</f>
        <v/>
      </c>
      <c r="AA387" s="90">
        <f>N387/AB387</f>
        <v/>
      </c>
      <c r="AB387" s="31">
        <f>T387*480</f>
        <v/>
      </c>
      <c r="AC387" s="88">
        <f>AA387/O387</f>
        <v/>
      </c>
      <c r="AD387" s="88">
        <f>AA387/Q387</f>
        <v/>
      </c>
      <c r="AE387" s="88">
        <f>((N387/(T387*U387))/O387)</f>
        <v/>
      </c>
      <c r="AF387" s="88">
        <f>((N387/(T387*U387))/Q387)</f>
        <v/>
      </c>
      <c r="AG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25" t="inlineStr">
        <is>
          <t>0,01-1</t>
        </is>
      </c>
      <c r="J388" s="18" t="inlineStr">
        <is>
          <t>0,01-1 (MT044)</t>
        </is>
      </c>
      <c r="K388" s="27" t="inlineStr">
        <is>
          <t>NIOSH 1613</t>
        </is>
      </c>
      <c r="L388" s="65" t="n">
        <v>0.2</v>
      </c>
      <c r="N388" s="75" t="n">
        <v>2</v>
      </c>
      <c r="O388" t="n">
        <v>3</v>
      </c>
      <c r="T388" s="65" t="n">
        <v>0.2</v>
      </c>
      <c r="U388" s="31" t="n">
        <v>120</v>
      </c>
      <c r="V388" s="2" t="inlineStr">
        <is>
          <t>Piridina - aire</t>
        </is>
      </c>
      <c r="W388" s="71">
        <f>N388/((0.1*O388)*T388)</f>
        <v/>
      </c>
      <c r="X388" s="71">
        <f>N388/(0.1*Q388*T388)</f>
        <v/>
      </c>
      <c r="Y388" s="88">
        <f>N388/(0.1*O388)</f>
        <v/>
      </c>
      <c r="Z388" s="88">
        <f>N388/(0.1*Q388)</f>
        <v/>
      </c>
      <c r="AA388" s="90">
        <f>N388/AB388</f>
        <v/>
      </c>
      <c r="AB388" s="31">
        <f>T388*480</f>
        <v/>
      </c>
      <c r="AC388" s="88">
        <f>AA388/O388</f>
        <v/>
      </c>
      <c r="AD388" s="88">
        <f>AA388/Q388</f>
        <v/>
      </c>
      <c r="AE388" s="88">
        <f>((N388/(T388*U388))/O388)</f>
        <v/>
      </c>
      <c r="AF388" s="88">
        <f>((N388/(T388*U388))/Q388)</f>
        <v/>
      </c>
      <c r="AG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25" t="inlineStr">
        <is>
          <t>0,01-1</t>
        </is>
      </c>
      <c r="J389" s="18" t="inlineStr">
        <is>
          <t>0,01-1 (MT044)</t>
        </is>
      </c>
      <c r="K389" s="27" t="inlineStr">
        <is>
          <t>NIOSH 1613</t>
        </is>
      </c>
      <c r="L389" s="65" t="n">
        <v>0.2</v>
      </c>
      <c r="N389" s="75" t="n">
        <v>2</v>
      </c>
      <c r="O389" t="n">
        <v>3</v>
      </c>
      <c r="T389" s="65" t="n">
        <v>0.2</v>
      </c>
      <c r="U389" s="31" t="n">
        <v>120</v>
      </c>
      <c r="V389" s="2" t="inlineStr">
        <is>
          <t>Piridina - aire</t>
        </is>
      </c>
      <c r="W389" s="71">
        <f>N389/((0.1*O389)*T389)</f>
        <v/>
      </c>
      <c r="X389" s="71">
        <f>N389/(0.1*Q389*T389)</f>
        <v/>
      </c>
      <c r="Y389" s="88">
        <f>N389/(0.1*O389)</f>
        <v/>
      </c>
      <c r="Z389" s="88">
        <f>N389/(0.1*Q389)</f>
        <v/>
      </c>
      <c r="AA389" s="90">
        <f>N389/AB389</f>
        <v/>
      </c>
      <c r="AB389" s="31">
        <f>T389*480</f>
        <v/>
      </c>
      <c r="AC389" s="88">
        <f>AA389/O389</f>
        <v/>
      </c>
      <c r="AD389" s="88">
        <f>AA389/Q389</f>
        <v/>
      </c>
      <c r="AE389" s="88">
        <f>((N389/(T389*U389))/O389)</f>
        <v/>
      </c>
      <c r="AF389" s="88">
        <f>((N389/(T389*U389))/Q389)</f>
        <v/>
      </c>
      <c r="AG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25" t="inlineStr">
        <is>
          <t>1,0-3,0</t>
        </is>
      </c>
      <c r="J390" t="inlineStr">
        <is>
          <t>2 (IOM Sampler con EDC, MT126)</t>
        </is>
      </c>
      <c r="K390" s="27" t="inlineStr">
        <is>
          <t>NIOSH 5033</t>
        </is>
      </c>
      <c r="L390" s="65" t="n">
        <v>2</v>
      </c>
      <c r="M390" t="inlineStr">
        <is>
          <t>F.I: 4 (Button); 3,5 (PGP-GSP 3,5)</t>
        </is>
      </c>
      <c r="N390" s="75" t="n">
        <v>2</v>
      </c>
      <c r="O390" t="n">
        <v>3</v>
      </c>
      <c r="T390" s="65" t="n">
        <v>2</v>
      </c>
      <c r="U390" s="31" t="n">
        <v>120</v>
      </c>
      <c r="V390" s="2" t="inlineStr">
        <is>
          <t>p-Nitroanilina - aire</t>
        </is>
      </c>
      <c r="W390" s="71">
        <f>N390/((0.1*O390)*T390)</f>
        <v/>
      </c>
      <c r="X390" s="71">
        <f>N390/(0.1*Q390*T390)</f>
        <v/>
      </c>
      <c r="Y390" s="88">
        <f>N390/(0.1*O390)</f>
        <v/>
      </c>
      <c r="Z390" s="88">
        <f>N390/(0.1*Q390)</f>
        <v/>
      </c>
      <c r="AA390" s="90">
        <f>N390/AB390</f>
        <v/>
      </c>
      <c r="AB390" s="31">
        <f>T390*480</f>
        <v/>
      </c>
      <c r="AC390" s="88">
        <f>AA390/O390</f>
        <v/>
      </c>
      <c r="AD390" s="88">
        <f>AA390/Q390</f>
        <v/>
      </c>
      <c r="AE390" s="88">
        <f>((N390/(T390*U390))/O390)</f>
        <v/>
      </c>
      <c r="AF390" s="88">
        <f>((N390/(T390*U390))/Q390)</f>
        <v/>
      </c>
      <c r="AG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26" t="inlineStr">
        <is>
          <t>1,0-3,0</t>
        </is>
      </c>
      <c r="J391" t="inlineStr">
        <is>
          <t>2 (IOM Sampler con EDC, MT126)</t>
        </is>
      </c>
      <c r="K391" s="27" t="inlineStr">
        <is>
          <t>NIOSH 5033</t>
        </is>
      </c>
      <c r="L391" s="65" t="n">
        <v>2</v>
      </c>
      <c r="M391" t="inlineStr">
        <is>
          <t>F.I: 4 (Button); 3,5 (PGP-GSP 3,5)</t>
        </is>
      </c>
      <c r="N391" s="75" t="n">
        <v>2</v>
      </c>
      <c r="O391" t="n">
        <v>3</v>
      </c>
      <c r="T391" s="65" t="n">
        <v>2</v>
      </c>
      <c r="U391" s="31" t="n">
        <v>120</v>
      </c>
      <c r="V391" s="2" t="inlineStr">
        <is>
          <t>p-Nitroanilina - aire</t>
        </is>
      </c>
      <c r="W391" s="71">
        <f>N391/((0.1*O391)*T391)</f>
        <v/>
      </c>
      <c r="X391" s="71">
        <f>N391/(0.1*Q391*T391)</f>
        <v/>
      </c>
      <c r="Y391" s="88">
        <f>N391/(0.1*O391)</f>
        <v/>
      </c>
      <c r="Z391" s="88">
        <f>N391/(0.1*Q391)</f>
        <v/>
      </c>
      <c r="AA391" s="90">
        <f>N391/AB391</f>
        <v/>
      </c>
      <c r="AB391" s="31">
        <f>T391*480</f>
        <v/>
      </c>
      <c r="AC391" s="88">
        <f>AA391/O391</f>
        <v/>
      </c>
      <c r="AD391" s="88">
        <f>AA391/Q391</f>
        <v/>
      </c>
      <c r="AE391" s="88">
        <f>((N391/(T391*U391))/O391)</f>
        <v/>
      </c>
      <c r="AF391" s="88">
        <f>((N391/(T391*U391))/Q391)</f>
        <v/>
      </c>
      <c r="AG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t="n">
        <v>0.2</v>
      </c>
      <c r="J392" s="18" t="inlineStr">
        <is>
          <t>0,2 (MT076)</t>
        </is>
      </c>
      <c r="K392" s="27" t="inlineStr">
        <is>
          <t>OSHA PV 2085</t>
        </is>
      </c>
      <c r="L392" s="65" t="n">
        <v>0.2</v>
      </c>
      <c r="N392" s="75" t="n">
        <v>10</v>
      </c>
      <c r="Q392" t="n">
        <v>0.5</v>
      </c>
      <c r="R392" t="n">
        <v>1</v>
      </c>
      <c r="S392" t="inlineStr">
        <is>
          <t>Alemania</t>
        </is>
      </c>
      <c r="T392" s="65" t="n">
        <v>0.2</v>
      </c>
      <c r="U392" s="31" t="n">
        <v>120</v>
      </c>
      <c r="V392" s="2" t="inlineStr">
        <is>
          <t>p-tert-Butilfenol - aire</t>
        </is>
      </c>
      <c r="W392" s="71">
        <f>N392/((0.1*O392)*T392)</f>
        <v/>
      </c>
      <c r="X392" s="73">
        <f>N392/(0.1*Q392*T392)</f>
        <v/>
      </c>
      <c r="Y392" s="88">
        <f>N392/(0.1*O392)</f>
        <v/>
      </c>
      <c r="Z392" s="88">
        <f>N392/(0.1*Q392)</f>
        <v/>
      </c>
      <c r="AA392" s="90">
        <f>N392/AB392</f>
        <v/>
      </c>
      <c r="AB392" s="31">
        <f>T392*480</f>
        <v/>
      </c>
      <c r="AC392" s="88">
        <f>AA392/O392</f>
        <v/>
      </c>
      <c r="AD392" s="88">
        <f>AA392/Q392</f>
        <v/>
      </c>
      <c r="AE392" s="88">
        <f>((N392/(T392*U392))/O392)</f>
        <v/>
      </c>
      <c r="AF392" s="102">
        <f>((N392/(T392*U392))/Q392)</f>
        <v/>
      </c>
      <c r="AG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H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t="n">
        <v>0.2</v>
      </c>
      <c r="J393" s="18" t="inlineStr">
        <is>
          <t>0,2 (MT076)</t>
        </is>
      </c>
      <c r="K393" s="27" t="inlineStr">
        <is>
          <t>OSHA PV 2085</t>
        </is>
      </c>
      <c r="L393" s="65" t="n">
        <v>0.2</v>
      </c>
      <c r="N393" s="75" t="n">
        <v>10</v>
      </c>
      <c r="Q393" t="n">
        <v>0.5</v>
      </c>
      <c r="R393" t="n">
        <v>1</v>
      </c>
      <c r="S393" t="inlineStr">
        <is>
          <t>Alemania</t>
        </is>
      </c>
      <c r="T393" s="65" t="n">
        <v>0.2</v>
      </c>
      <c r="U393" s="31" t="n">
        <v>120</v>
      </c>
      <c r="V393" s="2" t="inlineStr">
        <is>
          <t>p-tert-Butilfenol - aire</t>
        </is>
      </c>
      <c r="W393" s="71">
        <f>N393/((0.1*O393)*T393)</f>
        <v/>
      </c>
      <c r="X393" s="73">
        <f>N393/(0.1*Q393*T393)</f>
        <v/>
      </c>
      <c r="Y393" s="88">
        <f>N393/(0.1*O393)</f>
        <v/>
      </c>
      <c r="Z393" s="88">
        <f>N393/(0.1*Q393)</f>
        <v/>
      </c>
      <c r="AA393" s="90">
        <f>N393/AB393</f>
        <v/>
      </c>
      <c r="AB393" s="31">
        <f>T393*480</f>
        <v/>
      </c>
      <c r="AC393" s="88">
        <f>AA393/O393</f>
        <v/>
      </c>
      <c r="AD393" s="88">
        <f>AA393/Q393</f>
        <v/>
      </c>
      <c r="AE393" s="88">
        <f>((N393/(T393*U393))/O393)</f>
        <v/>
      </c>
      <c r="AF393" s="102">
        <f>((N393/(T393*U393))/Q393)</f>
        <v/>
      </c>
      <c r="AG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H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26" t="inlineStr">
        <is>
          <t>0,2-1</t>
        </is>
      </c>
      <c r="J394" s="18" t="inlineStr">
        <is>
          <t>0,2-1 (MT041)</t>
        </is>
      </c>
      <c r="K394" s="27" t="inlineStr">
        <is>
          <t>NIOSH 5701</t>
        </is>
      </c>
      <c r="L394" s="65" t="n">
        <v>1</v>
      </c>
      <c r="N394" s="75" t="n">
        <v>5</v>
      </c>
      <c r="O394" t="n">
        <v>46</v>
      </c>
      <c r="T394" s="65" t="n">
        <v>1</v>
      </c>
      <c r="U394" s="31" t="n">
        <v>120</v>
      </c>
      <c r="V394" s="2" t="inlineStr">
        <is>
          <t>Resorcinol - aire</t>
        </is>
      </c>
      <c r="W394" s="71">
        <f>N394/((0.1*O394)*T394)</f>
        <v/>
      </c>
      <c r="X394" s="71">
        <f>N394/(0.1*Q394*T394)</f>
        <v/>
      </c>
      <c r="Y394" s="88">
        <f>N394/(0.1*O394)</f>
        <v/>
      </c>
      <c r="Z394" s="88">
        <f>N394/(0.1*Q394)</f>
        <v/>
      </c>
      <c r="AA394" s="90">
        <f>N394/AB394</f>
        <v/>
      </c>
      <c r="AB394" s="31">
        <f>T394*480</f>
        <v/>
      </c>
      <c r="AC394" s="88">
        <f>AA394/O394</f>
        <v/>
      </c>
      <c r="AD394" s="88">
        <f>AA394/Q394</f>
        <v/>
      </c>
      <c r="AE394" s="88">
        <f>((N394/(T394*U394))/O394)</f>
        <v/>
      </c>
      <c r="AF394" s="88">
        <f>((N394/(T394*U394))/Q394)</f>
        <v/>
      </c>
      <c r="AG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H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t="inlineStr">
        <is>
          <t>0,2-1</t>
        </is>
      </c>
      <c r="J395" s="18" t="inlineStr">
        <is>
          <t>0,2-1 (MT041)</t>
        </is>
      </c>
      <c r="K395" s="27" t="inlineStr">
        <is>
          <t>NIOSH 5701</t>
        </is>
      </c>
      <c r="L395" s="65" t="n">
        <v>1</v>
      </c>
      <c r="N395" s="75" t="n">
        <v>5</v>
      </c>
      <c r="O395" t="n">
        <v>46</v>
      </c>
      <c r="T395" s="65" t="n">
        <v>1</v>
      </c>
      <c r="U395" s="31" t="n">
        <v>120</v>
      </c>
      <c r="V395" s="2" t="inlineStr">
        <is>
          <t>Resorcinol - aire</t>
        </is>
      </c>
      <c r="W395" s="71">
        <f>N395/((0.1*O395)*T395)</f>
        <v/>
      </c>
      <c r="X395" s="71">
        <f>N395/(0.1*Q395*T395)</f>
        <v/>
      </c>
      <c r="Y395" s="88">
        <f>N395/(0.1*O395)</f>
        <v/>
      </c>
      <c r="Z395" s="88">
        <f>N395/(0.1*Q395)</f>
        <v/>
      </c>
      <c r="AA395" s="90">
        <f>N395/AB395</f>
        <v/>
      </c>
      <c r="AB395" s="31">
        <f>T395*480</f>
        <v/>
      </c>
      <c r="AC395" s="88">
        <f>AA395/O395</f>
        <v/>
      </c>
      <c r="AD395" s="88">
        <f>AA395/Q395</f>
        <v/>
      </c>
      <c r="AE395" s="88">
        <f>((N395/(T395*U395))/O395)</f>
        <v/>
      </c>
      <c r="AF395" s="88">
        <f>((N395/(T395*U395))/Q395)</f>
        <v/>
      </c>
      <c r="AG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H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25" t="inlineStr">
        <is>
          <t>0,01-0,2</t>
        </is>
      </c>
      <c r="J396" s="18" t="inlineStr">
        <is>
          <t>0,01-0,2 (MAE17)</t>
        </is>
      </c>
      <c r="K396" s="27" t="inlineStr">
        <is>
          <t>NIOSH 2524</t>
        </is>
      </c>
      <c r="L396" s="65" t="n">
        <v>0.2</v>
      </c>
      <c r="N396" s="75" t="n">
        <v>0.2</v>
      </c>
      <c r="O396" t="n">
        <v>0.26</v>
      </c>
      <c r="T396" s="65" t="n">
        <v>0.2</v>
      </c>
      <c r="U396" s="31" t="n">
        <v>120</v>
      </c>
      <c r="V396" s="2" t="inlineStr">
        <is>
          <t>Sulfato de dimetilo - aire</t>
        </is>
      </c>
      <c r="W396" s="71">
        <f>N396/((0.1*O396)*T396)</f>
        <v/>
      </c>
      <c r="X396" s="71">
        <f>N396/(0.1*Q396*T396)</f>
        <v/>
      </c>
      <c r="Y396" s="88">
        <f>N396/(0.1*O396)</f>
        <v/>
      </c>
      <c r="Z396" s="88">
        <f>N396/(0.1*Q396)</f>
        <v/>
      </c>
      <c r="AA396" s="90">
        <f>N396/AB396</f>
        <v/>
      </c>
      <c r="AB396" s="31">
        <f>T396*480</f>
        <v/>
      </c>
      <c r="AC396" s="88">
        <f>AA396/O396</f>
        <v/>
      </c>
      <c r="AD396" s="88">
        <f>AA396/Q396</f>
        <v/>
      </c>
      <c r="AE396" s="88">
        <f>((N396/(T396*U396))/O396)</f>
        <v/>
      </c>
      <c r="AF396" s="88">
        <f>((N396/(T396*U396))/Q396)</f>
        <v/>
      </c>
      <c r="AG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H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18" t="inlineStr">
        <is>
          <t>0,01-0,2</t>
        </is>
      </c>
      <c r="J397" s="18" t="inlineStr">
        <is>
          <t>0,01-0,2 (MAE17)</t>
        </is>
      </c>
      <c r="K397" s="27" t="inlineStr">
        <is>
          <t>NIOSH 2524</t>
        </is>
      </c>
      <c r="L397" s="65" t="n">
        <v>0.2</v>
      </c>
      <c r="N397" s="75" t="n">
        <v>0.2</v>
      </c>
      <c r="O397" t="n">
        <v>0.26</v>
      </c>
      <c r="T397" s="65" t="n">
        <v>0.2</v>
      </c>
      <c r="U397" s="31" t="n">
        <v>120</v>
      </c>
      <c r="V397" s="2" t="inlineStr">
        <is>
          <t>Sulfato de dimetilo - aire</t>
        </is>
      </c>
      <c r="W397" s="71">
        <f>N397/((0.1*O397)*T397)</f>
        <v/>
      </c>
      <c r="X397" s="71">
        <f>N397/(0.1*Q397*T397)</f>
        <v/>
      </c>
      <c r="Y397" s="88">
        <f>N397/(0.1*O397)</f>
        <v/>
      </c>
      <c r="Z397" s="88">
        <f>N397/(0.1*Q397)</f>
        <v/>
      </c>
      <c r="AA397" s="90">
        <f>N397/AB397</f>
        <v/>
      </c>
      <c r="AB397" s="31">
        <f>T397*480</f>
        <v/>
      </c>
      <c r="AC397" s="88">
        <f>AA397/O397</f>
        <v/>
      </c>
      <c r="AD397" s="88">
        <f>AA397/Q397</f>
        <v/>
      </c>
      <c r="AE397" s="88">
        <f>((N397/(T397*U397))/O397)</f>
        <v/>
      </c>
      <c r="AF397" s="88">
        <f>((N397/(T397*U397))/Q397)</f>
        <v/>
      </c>
      <c r="AG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H397" s="118" t="inlineStr">
        <is>
          <t>Nota: Consultar previamente con el Laboratorio la disponibilidad de este tubo Porapak P (MAE17).</t>
        </is>
      </c>
    </row>
    <row r="398" ht="48"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t="n">
        <v>2</v>
      </c>
      <c r="J398" t="inlineStr">
        <is>
          <t>2 (MT058)</t>
        </is>
      </c>
      <c r="K398" t="inlineStr">
        <is>
          <t>OSHA PV 2059</t>
        </is>
      </c>
      <c r="L398" s="31" t="n">
        <v>2</v>
      </c>
      <c r="N398" s="79" t="n">
        <v>1</v>
      </c>
      <c r="Q398" t="n">
        <v>0.3</v>
      </c>
      <c r="S398" t="inlineStr">
        <is>
          <t>Letonia</t>
        </is>
      </c>
      <c r="T398" s="31" t="n">
        <v>2</v>
      </c>
      <c r="U398" s="31" t="n">
        <v>120</v>
      </c>
      <c r="V398" s="13" t="inlineStr">
        <is>
          <t>Tiourea - aire</t>
        </is>
      </c>
      <c r="W398" s="71">
        <f>N398/((0.1*O398)*T398)</f>
        <v/>
      </c>
      <c r="X398" s="71">
        <f>N398/(0.1*Q398*T398)</f>
        <v/>
      </c>
      <c r="Y398" s="88">
        <f>N398/(0.1*O398)</f>
        <v/>
      </c>
      <c r="Z398" s="88">
        <f>N398/(0.1*Q398)</f>
        <v/>
      </c>
      <c r="AA398" s="90">
        <f>N398/AB398</f>
        <v/>
      </c>
      <c r="AB398" s="31">
        <f>T398*480</f>
        <v/>
      </c>
      <c r="AC398" s="88">
        <f>AA398/O398</f>
        <v/>
      </c>
      <c r="AD398" s="88">
        <f>AA398/Q398</f>
        <v/>
      </c>
      <c r="AE398" s="88">
        <f>((N398/(T398*U398))/O398)</f>
        <v/>
      </c>
      <c r="AF398" s="88">
        <f>((N398/(T398*U398))/Q398)</f>
        <v/>
      </c>
      <c r="AG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H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t="inlineStr">
        <is>
          <t>1,0-4,0</t>
        </is>
      </c>
      <c r="J399" t="inlineStr">
        <is>
          <t>2 (MT066)</t>
        </is>
      </c>
      <c r="K399" t="inlineStr">
        <is>
          <t>NIOSH 5005</t>
        </is>
      </c>
      <c r="L399" s="31" t="n">
        <v>2</v>
      </c>
      <c r="N399" s="79" t="n">
        <v>5</v>
      </c>
      <c r="O399" t="n">
        <v>1</v>
      </c>
      <c r="T399" s="31" t="n">
        <v>2</v>
      </c>
      <c r="U399" s="31" t="n">
        <v>120</v>
      </c>
      <c r="V399" s="13" t="inlineStr">
        <is>
          <t>Tiram - aire</t>
        </is>
      </c>
      <c r="W399" s="71">
        <f>N399/((0.1*O399)*T399)</f>
        <v/>
      </c>
      <c r="X399" s="71">
        <f>N399/(0.1*Q399*T399)</f>
        <v/>
      </c>
      <c r="Y399" s="88">
        <f>N399/(0.1*O399)</f>
        <v/>
      </c>
      <c r="Z399" s="88">
        <f>N399/(0.1*Q399)</f>
        <v/>
      </c>
      <c r="AA399" s="90">
        <f>N399/AB399</f>
        <v/>
      </c>
      <c r="AB399" s="31">
        <f>T399*480</f>
        <v/>
      </c>
      <c r="AC399" s="88">
        <f>AA399/O399</f>
        <v/>
      </c>
      <c r="AD399" s="88">
        <f>AA399/Q399</f>
        <v/>
      </c>
      <c r="AE399" s="88">
        <f>((N399/(T399*U399))/O399)</f>
        <v/>
      </c>
      <c r="AF399" s="88">
        <f>((N399/(T399*U399))/Q399)</f>
        <v/>
      </c>
      <c r="AG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t="inlineStr">
        <is>
          <t>1,0-4,0</t>
        </is>
      </c>
      <c r="J400" t="inlineStr">
        <is>
          <t>2 (MT066)</t>
        </is>
      </c>
      <c r="K400" t="inlineStr">
        <is>
          <t>NIOSH 5005</t>
        </is>
      </c>
      <c r="L400" s="31" t="n">
        <v>2</v>
      </c>
      <c r="N400" s="79" t="n">
        <v>5</v>
      </c>
      <c r="O400" t="n">
        <v>1</v>
      </c>
      <c r="T400" s="31" t="n">
        <v>2</v>
      </c>
      <c r="U400" s="31" t="n">
        <v>120</v>
      </c>
      <c r="V400" s="13" t="inlineStr">
        <is>
          <t>Tiram - aire</t>
        </is>
      </c>
      <c r="W400" s="71">
        <f>N400/((0.1*O400)*T400)</f>
        <v/>
      </c>
      <c r="X400" s="71">
        <f>N400/(0.1*Q400*T400)</f>
        <v/>
      </c>
      <c r="Y400" s="88">
        <f>N400/(0.1*O400)</f>
        <v/>
      </c>
      <c r="Z400" s="88">
        <f>N400/(0.1*Q400)</f>
        <v/>
      </c>
      <c r="AA400" s="90">
        <f>N400/AB400</f>
        <v/>
      </c>
      <c r="AB400" s="31">
        <f>T400*480</f>
        <v/>
      </c>
      <c r="AC400" s="88">
        <f>AA400/O400</f>
        <v/>
      </c>
      <c r="AD400" s="88">
        <f>AA400/Q400</f>
        <v/>
      </c>
      <c r="AE400" s="88">
        <f>((N400/(T400*U400))/O400)</f>
        <v/>
      </c>
      <c r="AF400" s="88">
        <f>((N400/(T400*U400))/Q400)</f>
        <v/>
      </c>
      <c r="AG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t="inlineStr">
        <is>
          <t>0,01-0,05</t>
        </is>
      </c>
      <c r="J401" t="inlineStr">
        <is>
          <t>0,01-0,05 (MT073)</t>
        </is>
      </c>
      <c r="K401" t="inlineStr">
        <is>
          <t>NIOSH 1006</t>
        </is>
      </c>
      <c r="L401" s="31" t="n">
        <v>0.05</v>
      </c>
      <c r="N401" s="79" t="n">
        <v>1</v>
      </c>
      <c r="O401" t="n">
        <v>5720</v>
      </c>
      <c r="T401" s="31" t="n">
        <v>0.05</v>
      </c>
      <c r="U401" s="31" t="n">
        <v>120</v>
      </c>
      <c r="V401" s="13" t="inlineStr">
        <is>
          <t>Triclorofluorometano - aire</t>
        </is>
      </c>
      <c r="W401" s="71">
        <f>N401/((0.1*O401)*T401)</f>
        <v/>
      </c>
      <c r="X401" s="71">
        <f>N401/(0.1*Q401*T401)</f>
        <v/>
      </c>
      <c r="Y401" s="88">
        <f>N401/(0.1*O401)</f>
        <v/>
      </c>
      <c r="Z401" s="88">
        <f>N401/(0.1*Q401)</f>
        <v/>
      </c>
      <c r="AA401" s="90">
        <f>N401/AB401</f>
        <v/>
      </c>
      <c r="AB401" s="31">
        <f>T401*480</f>
        <v/>
      </c>
      <c r="AC401" s="88">
        <f>AA401/O401</f>
        <v/>
      </c>
      <c r="AD401" s="88">
        <f>AA401/Q401</f>
        <v/>
      </c>
      <c r="AE401" s="88">
        <f>((N401/(T401*U401))/O401)</f>
        <v/>
      </c>
      <c r="AF401" s="88">
        <f>((N401/(T401*U401))/Q401)</f>
        <v/>
      </c>
      <c r="AG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t="inlineStr">
        <is>
          <t>0,01-0,05</t>
        </is>
      </c>
      <c r="J402" t="inlineStr">
        <is>
          <t>0,01-0,05 (MT073)</t>
        </is>
      </c>
      <c r="K402" t="inlineStr">
        <is>
          <t>NIOSH 1006</t>
        </is>
      </c>
      <c r="L402" s="31" t="n">
        <v>0.05</v>
      </c>
      <c r="N402" s="79" t="n">
        <v>1</v>
      </c>
      <c r="O402" t="n">
        <v>5720</v>
      </c>
      <c r="T402" s="31" t="n">
        <v>0.05</v>
      </c>
      <c r="U402" s="31" t="n">
        <v>120</v>
      </c>
      <c r="V402" s="13" t="inlineStr">
        <is>
          <t>Triclorofluorometano - aire</t>
        </is>
      </c>
      <c r="W402" s="71">
        <f>N402/((0.1*O402)*T402)</f>
        <v/>
      </c>
      <c r="X402" s="71">
        <f>N402/(0.1*Q402*T402)</f>
        <v/>
      </c>
      <c r="Y402" s="88">
        <f>N402/(0.1*O402)</f>
        <v/>
      </c>
      <c r="Z402" s="88">
        <f>N402/(0.1*Q402)</f>
        <v/>
      </c>
      <c r="AA402" s="90">
        <f>N402/AB402</f>
        <v/>
      </c>
      <c r="AB402" s="31">
        <f>T402*480</f>
        <v/>
      </c>
      <c r="AC402" s="88">
        <f>AA402/O402</f>
        <v/>
      </c>
      <c r="AD402" s="88">
        <f>AA402/Q402</f>
        <v/>
      </c>
      <c r="AE402" s="88">
        <f>((N402/(T402*U402))/O402)</f>
        <v/>
      </c>
      <c r="AF402" s="88">
        <f>((N402/(T402*U402))/Q402)</f>
        <v/>
      </c>
      <c r="AG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t="inlineStr">
        <is>
          <t>0,01-0,4</t>
        </is>
      </c>
      <c r="J403" t="inlineStr">
        <is>
          <t>0,01-0,4 (MT082)</t>
        </is>
      </c>
      <c r="K403" t="inlineStr">
        <is>
          <t>MTA/MA-021/A91</t>
        </is>
      </c>
      <c r="L403" s="31" t="n">
        <v>0.4</v>
      </c>
      <c r="N403" s="75" t="n">
        <v>5</v>
      </c>
      <c r="O403" t="n">
        <v>8.4</v>
      </c>
      <c r="P403" t="n">
        <v>12.6</v>
      </c>
      <c r="T403" s="31" t="n">
        <v>0.4</v>
      </c>
      <c r="U403" s="31" t="n">
        <v>120</v>
      </c>
      <c r="V403" s="2" t="inlineStr">
        <is>
          <t>Trietilamina - aire</t>
        </is>
      </c>
      <c r="W403" s="71">
        <f>N403/((0.1*O403)*T403)</f>
        <v/>
      </c>
      <c r="X403" s="71">
        <f>N403/(0.1*Q403*T403)</f>
        <v/>
      </c>
      <c r="Y403" s="88">
        <f>N403/(0.1*O403)</f>
        <v/>
      </c>
      <c r="Z403" s="88">
        <f>N403/(0.1*Q403)</f>
        <v/>
      </c>
      <c r="AA403" s="90">
        <f>N403/AB403</f>
        <v/>
      </c>
      <c r="AB403" s="31">
        <f>T403*480</f>
        <v/>
      </c>
      <c r="AC403" s="88">
        <f>AA403/O403</f>
        <v/>
      </c>
      <c r="AD403" s="88">
        <f>AA403/Q403</f>
        <v/>
      </c>
      <c r="AE403" s="88">
        <f>((N403/(T403*U403))/O403)</f>
        <v/>
      </c>
      <c r="AF403" s="88">
        <f>((N403/(T403*U403))/Q403)</f>
        <v/>
      </c>
      <c r="AG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H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t="inlineStr">
        <is>
          <t>0,01-0,4</t>
        </is>
      </c>
      <c r="J404" t="inlineStr">
        <is>
          <t>0,01-0,4 (MT082)</t>
        </is>
      </c>
      <c r="K404" t="inlineStr">
        <is>
          <t>MTA/MA-021/A91</t>
        </is>
      </c>
      <c r="L404" s="31" t="n">
        <v>0.4</v>
      </c>
      <c r="N404" s="75" t="n">
        <v>5</v>
      </c>
      <c r="O404" t="n">
        <v>8.4</v>
      </c>
      <c r="P404" t="n">
        <v>12.6</v>
      </c>
      <c r="T404" s="31" t="n">
        <v>0.4</v>
      </c>
      <c r="U404" s="31" t="n">
        <v>120</v>
      </c>
      <c r="V404" s="2" t="inlineStr">
        <is>
          <t>Trietilamina - aire</t>
        </is>
      </c>
      <c r="W404" s="71">
        <f>N404/((0.1*O404)*T404)</f>
        <v/>
      </c>
      <c r="X404" s="71">
        <f>N404/(0.1*Q404*T404)</f>
        <v/>
      </c>
      <c r="Y404" s="88">
        <f>N404/(0.1*O404)</f>
        <v/>
      </c>
      <c r="Z404" s="88">
        <f>N404/(0.1*Q404)</f>
        <v/>
      </c>
      <c r="AA404" s="90">
        <f>N404/AB404</f>
        <v/>
      </c>
      <c r="AB404" s="31">
        <f>T404*480</f>
        <v/>
      </c>
      <c r="AC404" s="88">
        <f>AA404/O404</f>
        <v/>
      </c>
      <c r="AD404" s="88">
        <f>AA404/Q404</f>
        <v/>
      </c>
      <c r="AE404" s="88">
        <f>((N404/(T404*U404))/O404)</f>
        <v/>
      </c>
      <c r="AF404" s="88">
        <f>((N404/(T404*U404))/Q404)</f>
        <v/>
      </c>
      <c r="AG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H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t="inlineStr">
        <is>
          <t>1,0-4,0</t>
        </is>
      </c>
      <c r="J405" t="inlineStr">
        <is>
          <t>2 (MT066)</t>
        </is>
      </c>
      <c r="K405" t="inlineStr">
        <is>
          <t>NIOSH 5002</t>
        </is>
      </c>
      <c r="L405" s="31" t="n">
        <v>2</v>
      </c>
      <c r="N405" s="79" t="n">
        <v>1.5</v>
      </c>
      <c r="O405" t="n">
        <v>0.1</v>
      </c>
      <c r="T405" s="31" t="n">
        <v>2</v>
      </c>
      <c r="U405" s="31" t="n">
        <v>120</v>
      </c>
      <c r="V405" s="13" t="inlineStr">
        <is>
          <t>Warfarina - aire</t>
        </is>
      </c>
      <c r="W405" s="71">
        <f>N405/((0.1*O405)*T405)</f>
        <v/>
      </c>
      <c r="X405" s="71">
        <f>N405/(0.1*Q405*T405)</f>
        <v/>
      </c>
      <c r="Y405" s="88">
        <f>N405/(0.1*O405)</f>
        <v/>
      </c>
      <c r="Z405" s="88">
        <f>N405/(0.1*Q405)</f>
        <v/>
      </c>
      <c r="AA405" s="90">
        <f>N405/AB405</f>
        <v/>
      </c>
      <c r="AB405" s="31">
        <f>T405*480</f>
        <v/>
      </c>
      <c r="AC405" s="88">
        <f>AA405/O405</f>
        <v/>
      </c>
      <c r="AD405" s="88">
        <f>AA405/Q405</f>
        <v/>
      </c>
      <c r="AE405" s="88">
        <f>((N405/(T405*U405))/O405)</f>
        <v/>
      </c>
      <c r="AF405" s="88">
        <f>((N405/(T405*U405))/Q405)</f>
        <v/>
      </c>
      <c r="AG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t="inlineStr">
        <is>
          <t>1,0-4,0</t>
        </is>
      </c>
      <c r="J406" t="inlineStr">
        <is>
          <t>2 (MT066)</t>
        </is>
      </c>
      <c r="K406" t="inlineStr">
        <is>
          <t>NIOSH 5002</t>
        </is>
      </c>
      <c r="L406" s="31" t="n">
        <v>2</v>
      </c>
      <c r="N406" s="79" t="n">
        <v>1.5</v>
      </c>
      <c r="O406" t="n">
        <v>0.1</v>
      </c>
      <c r="T406" s="31" t="n">
        <v>2</v>
      </c>
      <c r="U406" s="31" t="n">
        <v>120</v>
      </c>
      <c r="V406" s="13" t="inlineStr">
        <is>
          <t>Warfarina - aire</t>
        </is>
      </c>
      <c r="W406" s="71">
        <f>N406/((0.1*O406)*T406)</f>
        <v/>
      </c>
      <c r="X406" s="71">
        <f>N406/(0.1*Q406*T406)</f>
        <v/>
      </c>
      <c r="Y406" s="88">
        <f>N406/(0.1*O406)</f>
        <v/>
      </c>
      <c r="Z406" s="88">
        <f>N406/(0.1*Q406)</f>
        <v/>
      </c>
      <c r="AA406" s="90">
        <f>N406/AB406</f>
        <v/>
      </c>
      <c r="AB406" s="31">
        <f>T406*480</f>
        <v/>
      </c>
      <c r="AC406" s="88">
        <f>AA406/O406</f>
        <v/>
      </c>
      <c r="AD406" s="88">
        <f>AA406/Q406</f>
        <v/>
      </c>
      <c r="AE406" s="88">
        <f>((N406/(T406*U406))/O406)</f>
        <v/>
      </c>
      <c r="AF406" s="88">
        <f>((N406/(T406*U406))/Q406)</f>
        <v/>
      </c>
      <c r="AG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t="inlineStr">
        <is>
          <t>0,01-1</t>
        </is>
      </c>
      <c r="J407" t="inlineStr">
        <is>
          <t>0,01-1 (MT044)</t>
        </is>
      </c>
      <c r="K407" t="inlineStr">
        <is>
          <t>NIOSH 1014</t>
        </is>
      </c>
      <c r="L407" s="31" t="n">
        <v>0.2</v>
      </c>
      <c r="N407" s="79" t="n">
        <v>10</v>
      </c>
      <c r="O407" t="n">
        <v>12</v>
      </c>
      <c r="T407" s="31" t="n">
        <v>0.2</v>
      </c>
      <c r="U407" s="31" t="n">
        <v>120</v>
      </c>
      <c r="V407" s="13" t="inlineStr">
        <is>
          <t>Yoduro de metilo - aire</t>
        </is>
      </c>
      <c r="W407" s="71">
        <f>N407/((0.1*O407)*T407)</f>
        <v/>
      </c>
      <c r="X407" s="71">
        <f>N407/(0.1*Q407*T407)</f>
        <v/>
      </c>
      <c r="Y407" s="88">
        <f>N407/(0.1*O407)</f>
        <v/>
      </c>
      <c r="Z407" s="88">
        <f>N407/(0.1*Q407)</f>
        <v/>
      </c>
      <c r="AA407" s="90">
        <f>N407/AB407</f>
        <v/>
      </c>
      <c r="AB407" s="31">
        <f>T407*480</f>
        <v/>
      </c>
      <c r="AC407" s="88">
        <f>AA407/O407</f>
        <v/>
      </c>
      <c r="AD407" s="88">
        <f>AA407/Q407</f>
        <v/>
      </c>
      <c r="AE407" s="88">
        <f>((N407/(T407*U407))/O407)</f>
        <v/>
      </c>
      <c r="AF407" s="88">
        <f>((N407/(T407*U407))/Q407)</f>
        <v/>
      </c>
      <c r="AG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t="inlineStr">
        <is>
          <t>0,01-1</t>
        </is>
      </c>
      <c r="J408" t="inlineStr">
        <is>
          <t>0,01-1 (MT044)</t>
        </is>
      </c>
      <c r="K408" t="inlineStr">
        <is>
          <t>NIOSH 1014</t>
        </is>
      </c>
      <c r="L408" s="31" t="n">
        <v>0.2</v>
      </c>
      <c r="N408" s="79" t="n">
        <v>10</v>
      </c>
      <c r="O408" t="n">
        <v>12</v>
      </c>
      <c r="T408" s="31" t="n">
        <v>0.2</v>
      </c>
      <c r="U408" s="31" t="n">
        <v>120</v>
      </c>
      <c r="V408" s="13" t="inlineStr">
        <is>
          <t>Yoduro de metilo - aire</t>
        </is>
      </c>
      <c r="W408" s="71">
        <f>N408/((0.1*O408)*T408)</f>
        <v/>
      </c>
      <c r="X408" s="71">
        <f>N408/(0.1*Q408*T408)</f>
        <v/>
      </c>
      <c r="Y408" s="88">
        <f>N408/(0.1*O408)</f>
        <v/>
      </c>
      <c r="Z408" s="88">
        <f>N408/(0.1*Q408)</f>
        <v/>
      </c>
      <c r="AA408" s="90">
        <f>N408/AB408</f>
        <v/>
      </c>
      <c r="AB408" s="31">
        <f>T408*480</f>
        <v/>
      </c>
      <c r="AC408" s="88">
        <f>AA408/O408</f>
        <v/>
      </c>
      <c r="AD408" s="88">
        <f>AA408/Q408</f>
        <v/>
      </c>
      <c r="AE408" s="88">
        <f>((N408/(T408*U408))/O408)</f>
        <v/>
      </c>
      <c r="AF408" s="88">
        <f>((N408/(T408*U408))/Q408)</f>
        <v/>
      </c>
      <c r="AG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18" t="inlineStr">
        <is>
          <t>0,01-0,2</t>
        </is>
      </c>
      <c r="J409" s="18" t="inlineStr">
        <is>
          <t>0,01-0,2 (MT044)</t>
        </is>
      </c>
      <c r="K409" s="18" t="inlineStr">
        <is>
          <t>NIOSH 1500</t>
        </is>
      </c>
      <c r="L409" s="65" t="n">
        <v>0.2</v>
      </c>
      <c r="N409" s="75" t="n">
        <v>10</v>
      </c>
      <c r="O409" s="18" t="n">
        <v>1630</v>
      </c>
      <c r="T409" s="65" t="n">
        <v>0.2</v>
      </c>
      <c r="U409" s="31" t="n">
        <v>120</v>
      </c>
      <c r="V409" s="2" t="inlineStr">
        <is>
          <t>Metilciclohexano - aire</t>
        </is>
      </c>
      <c r="W409" s="71">
        <f>N409/((0.1*O409)*T409)</f>
        <v/>
      </c>
      <c r="X409" s="71">
        <f>N409/(0.1*Q409*T409)</f>
        <v/>
      </c>
      <c r="Y409" s="88">
        <f>N409/(0.1*O409)</f>
        <v/>
      </c>
      <c r="Z409" s="88">
        <f>N409/(0.1*Q409)</f>
        <v/>
      </c>
      <c r="AA409" s="90">
        <f>N409/AB409</f>
        <v/>
      </c>
      <c r="AB409" s="31">
        <f>T409*480</f>
        <v/>
      </c>
      <c r="AC409" s="88">
        <f>AA409/O409</f>
        <v/>
      </c>
      <c r="AD409" s="88">
        <f>AA409/Q409</f>
        <v/>
      </c>
      <c r="AE409" s="88">
        <f>((N409/(T409*U409))/O409)</f>
        <v/>
      </c>
      <c r="AF409" s="88">
        <f>((N409/(T409*U409))/Q409)</f>
        <v/>
      </c>
      <c r="AG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25" t="inlineStr">
        <is>
          <t>0,01-0,2</t>
        </is>
      </c>
      <c r="J410" s="25" t="inlineStr">
        <is>
          <t>0,01-0,2 (MT044)</t>
        </is>
      </c>
      <c r="K410" s="27" t="inlineStr">
        <is>
          <t>NIOSH 1500</t>
        </is>
      </c>
      <c r="L410" s="31" t="n">
        <v>0.2</v>
      </c>
      <c r="N410" s="75" t="n">
        <v>10</v>
      </c>
      <c r="O410" t="n">
        <v>1630</v>
      </c>
      <c r="T410" s="31" t="n">
        <v>0.2</v>
      </c>
      <c r="U410" s="31" t="n">
        <v>120</v>
      </c>
      <c r="V410" s="2" t="inlineStr">
        <is>
          <t>Metilciclohexano - aire</t>
        </is>
      </c>
      <c r="W410" s="71">
        <f>N410/((0.1*O410)*T410)</f>
        <v/>
      </c>
      <c r="X410" s="71">
        <f>N410/(0.1*Q410*T410)</f>
        <v/>
      </c>
      <c r="Y410" s="88">
        <f>N410/(0.1*O410)</f>
        <v/>
      </c>
      <c r="Z410" s="88">
        <f>N410/(0.1*Q410)</f>
        <v/>
      </c>
      <c r="AA410" s="90">
        <f>N410/AB410</f>
        <v/>
      </c>
      <c r="AB410" s="31">
        <f>T410*480</f>
        <v/>
      </c>
      <c r="AC410" s="88">
        <f>AA410/O410</f>
        <v/>
      </c>
      <c r="AD410" s="88">
        <f>AA410/Q410</f>
        <v/>
      </c>
      <c r="AE410" s="88">
        <f>((N410/(T410*U410))/O410)</f>
        <v/>
      </c>
      <c r="AF410" s="88">
        <f>((N410/(T410*U410))/Q410)</f>
        <v/>
      </c>
      <c r="AG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25" t="inlineStr">
        <is>
          <t>0,01-0,2</t>
        </is>
      </c>
      <c r="J411" s="25" t="inlineStr">
        <is>
          <t>0,01-0,2 (MT044)</t>
        </is>
      </c>
      <c r="K411" s="27" t="inlineStr">
        <is>
          <t>NIOSH 1552; OSHA PV 2036</t>
        </is>
      </c>
      <c r="L411" s="31" t="n">
        <v>0.2</v>
      </c>
      <c r="N411" s="75" t="n">
        <v>1</v>
      </c>
      <c r="Q411" t="n">
        <v>150</v>
      </c>
      <c r="R411" t="n">
        <v>300</v>
      </c>
      <c r="S411" t="inlineStr">
        <is>
          <t>Suecia</t>
        </is>
      </c>
      <c r="T411" s="31" t="n">
        <v>0.2</v>
      </c>
      <c r="U411" s="31" t="n">
        <v>120</v>
      </c>
      <c r="V411" s="2" t="inlineStr">
        <is>
          <t>Limoneno - aire</t>
        </is>
      </c>
      <c r="W411" s="71">
        <f>N411/((0.1*O411)*T411)</f>
        <v/>
      </c>
      <c r="X411" s="71">
        <f>N411/(0.1*Q411*T411)</f>
        <v/>
      </c>
      <c r="Y411" s="88">
        <f>N411/(0.1*O411)</f>
        <v/>
      </c>
      <c r="Z411" s="88">
        <f>N411/(0.1*Q411)</f>
        <v/>
      </c>
      <c r="AA411" s="90">
        <f>N411/AB411</f>
        <v/>
      </c>
      <c r="AB411" s="31">
        <f>T411*480</f>
        <v/>
      </c>
      <c r="AC411" s="88">
        <f>AA411/O411</f>
        <v/>
      </c>
      <c r="AD411" s="88">
        <f>AA411/Q411</f>
        <v/>
      </c>
      <c r="AE411" s="88">
        <f>((N411/(T411*U411))/O411)</f>
        <v/>
      </c>
      <c r="AF411" s="88">
        <f>((N411/(T411*U411))/Q411)</f>
        <v/>
      </c>
      <c r="AG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H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25" t="inlineStr">
        <is>
          <t>0,01-0,2</t>
        </is>
      </c>
      <c r="J412" s="25" t="inlineStr">
        <is>
          <t>0,01-0,2 (MT044)</t>
        </is>
      </c>
      <c r="K412" s="27" t="inlineStr">
        <is>
          <t>NIOSH 1552; OSHA PV 2036</t>
        </is>
      </c>
      <c r="L412" s="31" t="n">
        <v>0.2</v>
      </c>
      <c r="N412" s="75" t="n">
        <v>1</v>
      </c>
      <c r="Q412" t="n">
        <v>150</v>
      </c>
      <c r="R412" t="n">
        <v>300</v>
      </c>
      <c r="S412" t="inlineStr">
        <is>
          <t>Suecia</t>
        </is>
      </c>
      <c r="T412" s="31" t="n">
        <v>0.2</v>
      </c>
      <c r="U412" s="31" t="n">
        <v>120</v>
      </c>
      <c r="V412" s="2" t="inlineStr">
        <is>
          <t>Limoneno - aire</t>
        </is>
      </c>
      <c r="W412" s="71">
        <f>N412/((0.1*O412)*T412)</f>
        <v/>
      </c>
      <c r="X412" s="71">
        <f>N412/(0.1*Q412*T412)</f>
        <v/>
      </c>
      <c r="Y412" s="88">
        <f>N412/(0.1*O412)</f>
        <v/>
      </c>
      <c r="Z412" s="88">
        <f>N412/(0.1*Q412)</f>
        <v/>
      </c>
      <c r="AA412" s="90">
        <f>N412/AB412</f>
        <v/>
      </c>
      <c r="AB412" s="31">
        <f>T412*480</f>
        <v/>
      </c>
      <c r="AC412" s="88">
        <f>AA412/O412</f>
        <v/>
      </c>
      <c r="AD412" s="88">
        <f>AA412/Q412</f>
        <v/>
      </c>
      <c r="AE412" s="88">
        <f>((N412/(T412*U412))/O412)</f>
        <v/>
      </c>
      <c r="AF412" s="88">
        <f>((N412/(T412*U412))/Q412)</f>
        <v/>
      </c>
      <c r="AG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H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t="inlineStr">
        <is>
          <t>0,01-0,4</t>
        </is>
      </c>
      <c r="J413" t="inlineStr">
        <is>
          <t>0,01-0,4 (MT082)</t>
        </is>
      </c>
      <c r="K413" t="inlineStr">
        <is>
          <t>MTA/MA-021/A91</t>
        </is>
      </c>
      <c r="L413" s="31" t="n">
        <v>0.4</v>
      </c>
      <c r="N413" s="79" t="n">
        <v>10</v>
      </c>
      <c r="R413" t="n">
        <v>20</v>
      </c>
      <c r="S413" t="inlineStr">
        <is>
          <t>Rumanía</t>
        </is>
      </c>
      <c r="T413" s="31" t="n">
        <v>0.4</v>
      </c>
      <c r="U413" s="31" t="n">
        <v>120</v>
      </c>
      <c r="V413" s="13" t="inlineStr">
        <is>
          <t>Tributilamina - aire</t>
        </is>
      </c>
      <c r="W413" s="71">
        <f>N413/((0.1*O413)*T413)</f>
        <v/>
      </c>
      <c r="X413" s="71">
        <f>N413/(0.1*Q413*T413)</f>
        <v/>
      </c>
      <c r="Y413" s="88">
        <f>N413/(0.1*O413)</f>
        <v/>
      </c>
      <c r="Z413" s="88">
        <f>N413/(0.1*Q413)</f>
        <v/>
      </c>
      <c r="AA413" s="90">
        <f>N413/AB413</f>
        <v/>
      </c>
      <c r="AB413" s="31">
        <f>T413*480</f>
        <v/>
      </c>
      <c r="AC413" s="88">
        <f>AA413/O413</f>
        <v/>
      </c>
      <c r="AD413" s="88">
        <f>AA413/Q413</f>
        <v/>
      </c>
      <c r="AE413" s="88">
        <f>((N413/(T413*U413))/O413)</f>
        <v/>
      </c>
      <c r="AF413" s="88">
        <f>((N413/(T413*U413))/Q413)</f>
        <v/>
      </c>
      <c r="AG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H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26" t="inlineStr">
        <is>
          <t>0,5-2</t>
        </is>
      </c>
      <c r="J414" s="27" t="inlineStr">
        <is>
          <t>0,5-2 (MT041)</t>
        </is>
      </c>
      <c r="K414" s="27" t="inlineStr">
        <is>
          <t>NIOSH 5523</t>
        </is>
      </c>
      <c r="L414" s="31" t="n">
        <v>2</v>
      </c>
      <c r="N414" s="75" t="n">
        <v>50</v>
      </c>
      <c r="Q414" t="n">
        <v>44</v>
      </c>
      <c r="R414" t="n">
        <v>176</v>
      </c>
      <c r="S414" t="inlineStr">
        <is>
          <t>Alemania</t>
        </is>
      </c>
      <c r="T414" s="31" t="n">
        <v>0.5</v>
      </c>
      <c r="U414" s="31" t="n">
        <v>120</v>
      </c>
      <c r="V414" s="2" t="inlineStr">
        <is>
          <t>Dietilenglicol - aire</t>
        </is>
      </c>
      <c r="W414" s="71">
        <f>N414/((0.1*O414)*T414)</f>
        <v/>
      </c>
      <c r="X414" s="71">
        <f>N414/(0.1*Q414*T414)</f>
        <v/>
      </c>
      <c r="Y414" s="88">
        <f>N414/(0.1*O414)</f>
        <v/>
      </c>
      <c r="Z414" s="88">
        <f>N414/(0.1*Q414)</f>
        <v/>
      </c>
      <c r="AA414" s="90">
        <f>N414/AB414</f>
        <v/>
      </c>
      <c r="AB414" s="31">
        <f>T414*480</f>
        <v/>
      </c>
      <c r="AC414" s="88">
        <f>AA414/O414</f>
        <v/>
      </c>
      <c r="AD414" s="88">
        <f>AA414/Q414</f>
        <v/>
      </c>
      <c r="AE414" s="88">
        <f>((N414/(T414*U414))/O414)</f>
        <v/>
      </c>
      <c r="AF414" s="88">
        <f>((N414/(T414*U414))/Q414)</f>
        <v/>
      </c>
      <c r="AG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26" t="inlineStr">
        <is>
          <t>0,5-2</t>
        </is>
      </c>
      <c r="J415" s="27" t="inlineStr">
        <is>
          <t>0,5-2 (MT041)</t>
        </is>
      </c>
      <c r="K415" s="27" t="inlineStr">
        <is>
          <t>NIOSH 5523</t>
        </is>
      </c>
      <c r="L415" s="31" t="n">
        <v>2</v>
      </c>
      <c r="N415" s="75" t="n">
        <v>50</v>
      </c>
      <c r="Q415" t="n">
        <v>44</v>
      </c>
      <c r="R415" t="n">
        <v>176</v>
      </c>
      <c r="S415" t="inlineStr">
        <is>
          <t>Alemania</t>
        </is>
      </c>
      <c r="T415" s="31" t="n">
        <v>0.5</v>
      </c>
      <c r="U415" s="31" t="n">
        <v>120</v>
      </c>
      <c r="V415" s="2" t="inlineStr">
        <is>
          <t>Dietilenglicol - aire</t>
        </is>
      </c>
      <c r="W415" s="71">
        <f>N415/((0.1*O415)*T415)</f>
        <v/>
      </c>
      <c r="X415" s="71">
        <f>N415/(0.1*Q415*T415)</f>
        <v/>
      </c>
      <c r="Y415" s="88">
        <f>N415/(0.1*O415)</f>
        <v/>
      </c>
      <c r="Z415" s="88">
        <f>N415/(0.1*Q415)</f>
        <v/>
      </c>
      <c r="AA415" s="90">
        <f>N415/AB415</f>
        <v/>
      </c>
      <c r="AB415" s="31">
        <f>T415*480</f>
        <v/>
      </c>
      <c r="AC415" s="88">
        <f>AA415/O415</f>
        <v/>
      </c>
      <c r="AD415" s="88">
        <f>AA415/Q415</f>
        <v/>
      </c>
      <c r="AE415" s="88">
        <f>((N415/(T415*U415))/O415)</f>
        <v/>
      </c>
      <c r="AF415" s="88">
        <f>((N415/(T415*U415))/Q415)</f>
        <v/>
      </c>
      <c r="AG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26" t="inlineStr">
        <is>
          <t>0,5-2</t>
        </is>
      </c>
      <c r="J416" s="27" t="inlineStr">
        <is>
          <t>0,5-2 (MT041)</t>
        </is>
      </c>
      <c r="K416" s="27" t="inlineStr">
        <is>
          <t>NIOSH 5523</t>
        </is>
      </c>
      <c r="L416" s="31" t="n">
        <v>2</v>
      </c>
      <c r="N416" s="75" t="n">
        <v>20</v>
      </c>
      <c r="O416" t="n">
        <v>52</v>
      </c>
      <c r="P416" s="18" t="n">
        <v>104</v>
      </c>
      <c r="T416" s="31" t="n">
        <v>0.5</v>
      </c>
      <c r="U416" s="31" t="n">
        <v>120</v>
      </c>
      <c r="V416" s="2" t="inlineStr">
        <is>
          <t>Etilenglicol - aire</t>
        </is>
      </c>
      <c r="W416" s="71">
        <f>N416/((0.1*O416)*T416)</f>
        <v/>
      </c>
      <c r="X416" s="71">
        <f>N416/(0.1*Q416*T416)</f>
        <v/>
      </c>
      <c r="Y416" s="88">
        <f>N416/(0.1*O416)</f>
        <v/>
      </c>
      <c r="Z416" s="88">
        <f>N416/(0.1*Q416)</f>
        <v/>
      </c>
      <c r="AA416" s="90">
        <f>N416/AB416</f>
        <v/>
      </c>
      <c r="AB416" s="31">
        <f>T416*480</f>
        <v/>
      </c>
      <c r="AC416" s="88">
        <f>AA416/O416</f>
        <v/>
      </c>
      <c r="AD416" s="88">
        <f>AA416/Q416</f>
        <v/>
      </c>
      <c r="AE416" s="88">
        <f>((N416/(T416*U416))/O416)</f>
        <v/>
      </c>
      <c r="AF416" s="88">
        <f>((N416/(T416*U416))/Q416)</f>
        <v/>
      </c>
      <c r="AG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26" t="inlineStr">
        <is>
          <t>0,5-2</t>
        </is>
      </c>
      <c r="J417" s="27" t="inlineStr">
        <is>
          <t>0,5-2 (MT041)</t>
        </is>
      </c>
      <c r="K417" s="27" t="inlineStr">
        <is>
          <t>NIOSH 5523</t>
        </is>
      </c>
      <c r="L417" s="31" t="n">
        <v>2</v>
      </c>
      <c r="N417" s="75" t="n">
        <v>20</v>
      </c>
      <c r="O417" t="n">
        <v>52</v>
      </c>
      <c r="P417" s="18" t="n">
        <v>104</v>
      </c>
      <c r="T417" s="31" t="n">
        <v>0.5</v>
      </c>
      <c r="U417" s="31" t="n">
        <v>120</v>
      </c>
      <c r="V417" s="2" t="inlineStr">
        <is>
          <t>Etilenglicol - aire</t>
        </is>
      </c>
      <c r="W417" s="71">
        <f>N417/((0.1*O417)*T417)</f>
        <v/>
      </c>
      <c r="X417" s="71">
        <f>N417/(0.1*Q417*T417)</f>
        <v/>
      </c>
      <c r="Y417" s="88">
        <f>N417/(0.1*O417)</f>
        <v/>
      </c>
      <c r="Z417" s="88">
        <f>N417/(0.1*Q417)</f>
        <v/>
      </c>
      <c r="AA417" s="90">
        <f>N417/AB417</f>
        <v/>
      </c>
      <c r="AB417" s="31">
        <f>T417*480</f>
        <v/>
      </c>
      <c r="AC417" s="88">
        <f>AA417/O417</f>
        <v/>
      </c>
      <c r="AD417" s="88">
        <f>AA417/Q417</f>
        <v/>
      </c>
      <c r="AE417" s="88">
        <f>((N417/(T417*U417))/O417)</f>
        <v/>
      </c>
      <c r="AF417" s="88">
        <f>((N417/(T417*U417))/Q417)</f>
        <v/>
      </c>
      <c r="AG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19" t="n">
        <v>1</v>
      </c>
      <c r="J418" s="19" t="inlineStr">
        <is>
          <t>1 (MT041)</t>
        </is>
      </c>
      <c r="K418" s="19" t="inlineStr">
        <is>
          <t>OSHA PV 2014</t>
        </is>
      </c>
      <c r="L418" s="35" t="n">
        <v>1</v>
      </c>
      <c r="N418" s="76" t="n">
        <v>0.1</v>
      </c>
      <c r="O418" s="19" t="n">
        <v>23</v>
      </c>
      <c r="T418" s="35" t="n">
        <v>1</v>
      </c>
      <c r="U418" s="31" t="n">
        <v>120</v>
      </c>
      <c r="V418" s="20" t="inlineStr">
        <is>
          <t>Catecol - aire</t>
        </is>
      </c>
      <c r="W418" s="71">
        <f>N418/((0.1*O418)*T418)</f>
        <v/>
      </c>
      <c r="X418" s="71">
        <f>N418/(0.1*Q418*T418)</f>
        <v/>
      </c>
      <c r="Y418" s="88">
        <f>N418/(0.1*O418)</f>
        <v/>
      </c>
      <c r="Z418" s="88">
        <f>N418/(0.1*Q418)</f>
        <v/>
      </c>
      <c r="AA418" s="90">
        <f>N418/AB418</f>
        <v/>
      </c>
      <c r="AB418" s="31">
        <f>T418*480</f>
        <v/>
      </c>
      <c r="AC418" s="88">
        <f>AA418/O418</f>
        <v/>
      </c>
      <c r="AD418" s="88">
        <f>AA418/Q418</f>
        <v/>
      </c>
      <c r="AE418" s="88">
        <f>((N418/(T418*U418))/O418)</f>
        <v/>
      </c>
      <c r="AF418" s="88">
        <f>((N418/(T418*U418))/Q418)</f>
        <v/>
      </c>
      <c r="AG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H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19" t="n">
        <v>0.2</v>
      </c>
      <c r="J419" s="19" t="inlineStr">
        <is>
          <t>0,2 (MT076)</t>
        </is>
      </c>
      <c r="K419" s="19" t="inlineStr">
        <is>
          <t>OSHA PV 2039</t>
        </is>
      </c>
      <c r="L419" s="35" t="n">
        <v>0.2</v>
      </c>
      <c r="N419" s="76" t="n">
        <v>0.1</v>
      </c>
      <c r="O419" s="19" t="n">
        <v>5</v>
      </c>
      <c r="T419" s="35" t="n">
        <v>0.2</v>
      </c>
      <c r="U419" s="31" t="n">
        <v>120</v>
      </c>
      <c r="V419" s="20" t="inlineStr">
        <is>
          <t>4-Metoxifenol - aire</t>
        </is>
      </c>
      <c r="W419" s="71">
        <f>N419/((0.1*O419)*T419)</f>
        <v/>
      </c>
      <c r="X419" s="71">
        <f>N419/(0.1*Q419*T419)</f>
        <v/>
      </c>
      <c r="Y419" s="88">
        <f>N419/(0.1*O419)</f>
        <v/>
      </c>
      <c r="Z419" s="88">
        <f>N419/(0.1*Q419)</f>
        <v/>
      </c>
      <c r="AA419" s="90">
        <f>N419/AB419</f>
        <v/>
      </c>
      <c r="AB419" s="31">
        <f>T419*480</f>
        <v/>
      </c>
      <c r="AC419" s="88">
        <f>AA419/O419</f>
        <v/>
      </c>
      <c r="AD419" s="88">
        <f>AA419/Q419</f>
        <v/>
      </c>
      <c r="AE419" s="88">
        <f>((N419/(T419*U419))/O419)</f>
        <v/>
      </c>
      <c r="AF419" s="88">
        <f>((N419/(T419*U419))/Q419)</f>
        <v/>
      </c>
      <c r="AG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H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26" t="inlineStr">
        <is>
          <t>0,5-2</t>
        </is>
      </c>
      <c r="J420" s="27" t="inlineStr">
        <is>
          <t>0,5-2 (MT041)</t>
        </is>
      </c>
      <c r="K420" s="27" t="inlineStr">
        <is>
          <t>NIOSH 5523</t>
        </is>
      </c>
      <c r="L420" s="31" t="n">
        <v>2</v>
      </c>
      <c r="N420" s="75" t="n">
        <v>20</v>
      </c>
      <c r="Q420" t="n">
        <v>10</v>
      </c>
      <c r="S420" t="inlineStr">
        <is>
          <t>UK</t>
        </is>
      </c>
      <c r="T420" s="31" t="n">
        <v>0.5</v>
      </c>
      <c r="U420" s="31" t="n">
        <v>120</v>
      </c>
      <c r="V420" s="2" t="inlineStr">
        <is>
          <t>Propilenglicol - aire</t>
        </is>
      </c>
      <c r="W420" s="71">
        <f>N420/((0.1*O420)*T420)</f>
        <v/>
      </c>
      <c r="X420" s="71">
        <f>N420/(0.1*Q420*T420)</f>
        <v/>
      </c>
      <c r="Y420" s="88">
        <f>N420/(0.1*O420)</f>
        <v/>
      </c>
      <c r="Z420" s="88">
        <f>N420/(0.1*Q420)</f>
        <v/>
      </c>
      <c r="AA420" s="90">
        <f>N420/AB420</f>
        <v/>
      </c>
      <c r="AB420" s="31">
        <f>T420*480</f>
        <v/>
      </c>
      <c r="AC420" s="88">
        <f>AA420/O420</f>
        <v/>
      </c>
      <c r="AD420" s="88">
        <f>AA420/Q420</f>
        <v/>
      </c>
      <c r="AE420" s="88">
        <f>((N420/(T420*U420))/O420)</f>
        <v/>
      </c>
      <c r="AF420" s="88">
        <f>((N420/(T420*U420))/Q420)</f>
        <v/>
      </c>
      <c r="AG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26" t="inlineStr">
        <is>
          <t>0,5-2</t>
        </is>
      </c>
      <c r="J421" s="27" t="inlineStr">
        <is>
          <t>0,5-2 (MT041)</t>
        </is>
      </c>
      <c r="K421" s="27" t="inlineStr">
        <is>
          <t>NIOSH 5523</t>
        </is>
      </c>
      <c r="L421" s="31" t="n">
        <v>2</v>
      </c>
      <c r="N421" s="75" t="n">
        <v>20</v>
      </c>
      <c r="Q421" t="n">
        <v>10</v>
      </c>
      <c r="S421" t="inlineStr">
        <is>
          <t>UK</t>
        </is>
      </c>
      <c r="T421" s="31" t="n">
        <v>0.5</v>
      </c>
      <c r="U421" s="31" t="n">
        <v>120</v>
      </c>
      <c r="V421" s="2" t="inlineStr">
        <is>
          <t>Propilenglicol - aire</t>
        </is>
      </c>
      <c r="W421" s="71">
        <f>N421/((0.1*O421)*T421)</f>
        <v/>
      </c>
      <c r="X421" s="71">
        <f>N421/(0.1*Q421*T421)</f>
        <v/>
      </c>
      <c r="Y421" s="88">
        <f>N421/(0.1*O421)</f>
        <v/>
      </c>
      <c r="Z421" s="88">
        <f>N421/(0.1*Q421)</f>
        <v/>
      </c>
      <c r="AA421" s="90">
        <f>N421/AB421</f>
        <v/>
      </c>
      <c r="AB421" s="31">
        <f>T421*480</f>
        <v/>
      </c>
      <c r="AC421" s="88">
        <f>AA421/O421</f>
        <v/>
      </c>
      <c r="AD421" s="88">
        <f>AA421/Q421</f>
        <v/>
      </c>
      <c r="AE421" s="88">
        <f>((N421/(T421*U421))/O421)</f>
        <v/>
      </c>
      <c r="AF421" s="88">
        <f>((N421/(T421*U421))/Q421)</f>
        <v/>
      </c>
      <c r="AG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concentraciones estimadas. Por otro lado, en caso de valorarse junto a otros VOC´s de tabla 9, habría que estimar las aportaciones particulares de cada uno para establecer una posible estrategia de muestreo.</t>
        </is>
      </c>
      <c r="AH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t="n">
        <v>1</v>
      </c>
      <c r="J422" t="inlineStr">
        <is>
          <t>1 (MAE15)</t>
        </is>
      </c>
      <c r="K422" t="inlineStr">
        <is>
          <t>OSHA 104</t>
        </is>
      </c>
      <c r="L422" s="31" t="n">
        <v>1</v>
      </c>
      <c r="N422" s="79" t="n">
        <v>10</v>
      </c>
      <c r="O422" t="n">
        <v>5</v>
      </c>
      <c r="T422" s="31" t="n">
        <v>1</v>
      </c>
      <c r="U422" s="31" t="n">
        <v>120</v>
      </c>
      <c r="V422" s="13" t="inlineStr">
        <is>
          <t>Ftalato de di-2-etilhexilo - aire</t>
        </is>
      </c>
      <c r="W422" s="71">
        <f>N422/((0.1*O422)*T422)</f>
        <v/>
      </c>
      <c r="X422" s="71">
        <f>N422/(0.1*Q422*T422)</f>
        <v/>
      </c>
      <c r="Y422" s="88">
        <f>N422/(0.1*O422)</f>
        <v/>
      </c>
      <c r="Z422" s="88">
        <f>N422/(0.1*Q422)</f>
        <v/>
      </c>
      <c r="AA422" s="90">
        <f>N422/AB422</f>
        <v/>
      </c>
      <c r="AB422" s="31">
        <f>T422*480</f>
        <v/>
      </c>
      <c r="AC422" s="88">
        <f>AA422/O422</f>
        <v/>
      </c>
      <c r="AD422" s="88">
        <f>AA422/Q422</f>
        <v/>
      </c>
      <c r="AE422" s="88">
        <f>((N422/(T422*U422))/O422)</f>
        <v/>
      </c>
      <c r="AF422" s="88">
        <f>((N422/(T422*U422))/Q422)</f>
        <v/>
      </c>
      <c r="AG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t="n">
        <v>1</v>
      </c>
      <c r="J423" t="inlineStr">
        <is>
          <t>1 (MAE15)</t>
        </is>
      </c>
      <c r="K423" t="inlineStr">
        <is>
          <t>OSHA 104</t>
        </is>
      </c>
      <c r="L423" s="31" t="n">
        <v>1</v>
      </c>
      <c r="N423" s="79" t="n">
        <v>10</v>
      </c>
      <c r="O423" t="n">
        <v>5</v>
      </c>
      <c r="T423" s="31" t="n">
        <v>1</v>
      </c>
      <c r="U423" s="31" t="n">
        <v>120</v>
      </c>
      <c r="V423" s="13" t="inlineStr">
        <is>
          <t>Ftalato de di-2-etilhexilo - aire</t>
        </is>
      </c>
      <c r="W423" s="71">
        <f>N423/((0.1*O423)*T423)</f>
        <v/>
      </c>
      <c r="X423" s="71">
        <f>N423/(0.1*Q423*T423)</f>
        <v/>
      </c>
      <c r="Y423" s="88">
        <f>N423/(0.1*O423)</f>
        <v/>
      </c>
      <c r="Z423" s="88">
        <f>N423/(0.1*Q423)</f>
        <v/>
      </c>
      <c r="AA423" s="90">
        <f>N423/AB423</f>
        <v/>
      </c>
      <c r="AB423" s="31">
        <f>T423*480</f>
        <v/>
      </c>
      <c r="AC423" s="88">
        <f>AA423/O423</f>
        <v/>
      </c>
      <c r="AD423" s="88">
        <f>AA423/Q423</f>
        <v/>
      </c>
      <c r="AE423" s="88">
        <f>((N423/(T423*U423))/O423)</f>
        <v/>
      </c>
      <c r="AF423" s="88">
        <f>((N423/(T423*U423))/Q423)</f>
        <v/>
      </c>
      <c r="AG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t="n">
        <v>1</v>
      </c>
      <c r="J424" t="inlineStr">
        <is>
          <t>1 (MAE15)</t>
        </is>
      </c>
      <c r="K424" t="inlineStr">
        <is>
          <t>OSHA 104</t>
        </is>
      </c>
      <c r="L424" s="31" t="n">
        <v>1</v>
      </c>
      <c r="N424" s="79" t="n">
        <v>10</v>
      </c>
      <c r="O424" t="n">
        <v>5</v>
      </c>
      <c r="T424" s="31" t="n">
        <v>1</v>
      </c>
      <c r="U424" s="31" t="n">
        <v>120</v>
      </c>
      <c r="V424" s="13" t="inlineStr">
        <is>
          <t>Ftalato de dibutilo - aire</t>
        </is>
      </c>
      <c r="W424" s="71">
        <f>N424/((0.1*O424)*T424)</f>
        <v/>
      </c>
      <c r="X424" s="71">
        <f>N424/(0.1*Q424*T424)</f>
        <v/>
      </c>
      <c r="Y424" s="88">
        <f>N424/(0.1*O424)</f>
        <v/>
      </c>
      <c r="Z424" s="88">
        <f>N424/(0.1*Q424)</f>
        <v/>
      </c>
      <c r="AA424" s="90">
        <f>N424/AB424</f>
        <v/>
      </c>
      <c r="AB424" s="31">
        <f>T424*480</f>
        <v/>
      </c>
      <c r="AC424" s="88">
        <f>AA424/O424</f>
        <v/>
      </c>
      <c r="AD424" s="88">
        <f>AA424/Q424</f>
        <v/>
      </c>
      <c r="AE424" s="88">
        <f>((N424/(T424*U424))/O424)</f>
        <v/>
      </c>
      <c r="AF424" s="88">
        <f>((N424/(T424*U424))/Q424)</f>
        <v/>
      </c>
      <c r="AG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t="n">
        <v>1</v>
      </c>
      <c r="J425" t="inlineStr">
        <is>
          <t>1 (MAE15)</t>
        </is>
      </c>
      <c r="K425" t="inlineStr">
        <is>
          <t>OSHA 104</t>
        </is>
      </c>
      <c r="L425" s="31" t="n">
        <v>1</v>
      </c>
      <c r="N425" s="79" t="n">
        <v>10</v>
      </c>
      <c r="O425" t="n">
        <v>5</v>
      </c>
      <c r="T425" s="31" t="n">
        <v>1</v>
      </c>
      <c r="U425" s="31" t="n">
        <v>120</v>
      </c>
      <c r="V425" s="13" t="inlineStr">
        <is>
          <t>Ftalato de dibutilo - aire</t>
        </is>
      </c>
      <c r="W425" s="71">
        <f>N425/((0.1*O425)*T425)</f>
        <v/>
      </c>
      <c r="X425" s="71">
        <f>N425/(0.1*Q425*T425)</f>
        <v/>
      </c>
      <c r="Y425" s="88">
        <f>N425/(0.1*O425)</f>
        <v/>
      </c>
      <c r="Z425" s="88">
        <f>N425/(0.1*Q425)</f>
        <v/>
      </c>
      <c r="AA425" s="90">
        <f>N425/AB425</f>
        <v/>
      </c>
      <c r="AB425" s="31">
        <f>T425*480</f>
        <v/>
      </c>
      <c r="AC425" s="88">
        <f>AA425/O425</f>
        <v/>
      </c>
      <c r="AD425" s="88">
        <f>AA425/Q425</f>
        <v/>
      </c>
      <c r="AE425" s="88">
        <f>((N425/(T425*U425))/O425)</f>
        <v/>
      </c>
      <c r="AF425" s="88">
        <f>((N425/(T425*U425))/Q425)</f>
        <v/>
      </c>
      <c r="AG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t="n">
        <v>1</v>
      </c>
      <c r="J426" t="inlineStr">
        <is>
          <t>1 (MAE15)</t>
        </is>
      </c>
      <c r="K426" t="inlineStr">
        <is>
          <t>OSHA 104</t>
        </is>
      </c>
      <c r="L426" s="31" t="n">
        <v>1</v>
      </c>
      <c r="N426" s="75" t="n">
        <v>10</v>
      </c>
      <c r="O426" t="n">
        <v>5</v>
      </c>
      <c r="T426" s="31" t="n">
        <v>1</v>
      </c>
      <c r="U426" s="31" t="n">
        <v>120</v>
      </c>
      <c r="V426" s="2" t="inlineStr">
        <is>
          <t>Ftalato de dietilo - aire</t>
        </is>
      </c>
      <c r="W426" s="71">
        <f>N426/((0.1*O426)*T426)</f>
        <v/>
      </c>
      <c r="X426" s="71">
        <f>N426/(0.1*Q426*T426)</f>
        <v/>
      </c>
      <c r="Y426" s="88">
        <f>N426/(0.1*O426)</f>
        <v/>
      </c>
      <c r="Z426" s="88">
        <f>N426/(0.1*Q426)</f>
        <v/>
      </c>
      <c r="AA426" s="90">
        <f>N426/AB426</f>
        <v/>
      </c>
      <c r="AB426" s="31">
        <f>T426*480</f>
        <v/>
      </c>
      <c r="AC426" s="88">
        <f>AA426/O426</f>
        <v/>
      </c>
      <c r="AD426" s="88">
        <f>AA426/Q426</f>
        <v/>
      </c>
      <c r="AE426" s="88">
        <f>((N426/(T426*U426))/O426)</f>
        <v/>
      </c>
      <c r="AF426" s="88">
        <f>((N426/(T426*U426))/Q426)</f>
        <v/>
      </c>
      <c r="AG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t="n">
        <v>1</v>
      </c>
      <c r="J427" t="inlineStr">
        <is>
          <t>1 (MAE15)</t>
        </is>
      </c>
      <c r="K427" t="inlineStr">
        <is>
          <t>OSHA 104</t>
        </is>
      </c>
      <c r="L427" s="31" t="n">
        <v>1</v>
      </c>
      <c r="N427" s="75" t="n">
        <v>10</v>
      </c>
      <c r="O427" t="n">
        <v>5</v>
      </c>
      <c r="T427" s="31" t="n">
        <v>1</v>
      </c>
      <c r="U427" s="31" t="n">
        <v>120</v>
      </c>
      <c r="V427" s="2" t="inlineStr">
        <is>
          <t>Ftalato de dietilo - aire</t>
        </is>
      </c>
      <c r="W427" s="71">
        <f>N427/((0.1*O427)*T427)</f>
        <v/>
      </c>
      <c r="X427" s="71">
        <f>N427/(0.1*Q427*T427)</f>
        <v/>
      </c>
      <c r="Y427" s="88">
        <f>N427/(0.1*O427)</f>
        <v/>
      </c>
      <c r="Z427" s="88">
        <f>N427/(0.1*Q427)</f>
        <v/>
      </c>
      <c r="AA427" s="90">
        <f>N427/AB427</f>
        <v/>
      </c>
      <c r="AB427" s="31">
        <f>T427*480</f>
        <v/>
      </c>
      <c r="AC427" s="88">
        <f>AA427/O427</f>
        <v/>
      </c>
      <c r="AD427" s="88">
        <f>AA427/Q427</f>
        <v/>
      </c>
      <c r="AE427" s="88">
        <f>((N427/(T427*U427))/O427)</f>
        <v/>
      </c>
      <c r="AF427" s="88">
        <f>((N427/(T427*U427))/Q427)</f>
        <v/>
      </c>
      <c r="AG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t="n">
        <v>1</v>
      </c>
      <c r="J428" t="inlineStr">
        <is>
          <t>1 (MAE15)</t>
        </is>
      </c>
      <c r="K428" t="inlineStr">
        <is>
          <t>OSHA 104</t>
        </is>
      </c>
      <c r="L428" s="31" t="n">
        <v>1</v>
      </c>
      <c r="N428" s="79" t="n">
        <v>10</v>
      </c>
      <c r="O428" t="n">
        <v>5</v>
      </c>
      <c r="T428" s="31" t="n">
        <v>1</v>
      </c>
      <c r="U428" s="31" t="n">
        <v>120</v>
      </c>
      <c r="V428" s="13" t="inlineStr">
        <is>
          <t>Ftalato de dimetilo - aire</t>
        </is>
      </c>
      <c r="W428" s="71">
        <f>N428/((0.1*O428)*T428)</f>
        <v/>
      </c>
      <c r="X428" s="71">
        <f>N428/(0.1*Q428*T428)</f>
        <v/>
      </c>
      <c r="Y428" s="88">
        <f>N428/(0.1*O428)</f>
        <v/>
      </c>
      <c r="Z428" s="88">
        <f>N428/(0.1*Q428)</f>
        <v/>
      </c>
      <c r="AA428" s="90">
        <f>N428/AB428</f>
        <v/>
      </c>
      <c r="AB428" s="31">
        <f>T428*480</f>
        <v/>
      </c>
      <c r="AC428" s="88">
        <f>AA428/O428</f>
        <v/>
      </c>
      <c r="AD428" s="88">
        <f>AA428/Q428</f>
        <v/>
      </c>
      <c r="AE428" s="88">
        <f>((N428/(T428*U428))/O428)</f>
        <v/>
      </c>
      <c r="AF428" s="88">
        <f>((N428/(T428*U428))/Q428)</f>
        <v/>
      </c>
      <c r="AG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t="n">
        <v>1</v>
      </c>
      <c r="J429" t="inlineStr">
        <is>
          <t>1 (MAE15)</t>
        </is>
      </c>
      <c r="K429" t="inlineStr">
        <is>
          <t>OSHA 104</t>
        </is>
      </c>
      <c r="L429" s="31" t="n">
        <v>1</v>
      </c>
      <c r="N429" s="79" t="n">
        <v>10</v>
      </c>
      <c r="O429" t="n">
        <v>5</v>
      </c>
      <c r="T429" s="31" t="n">
        <v>1</v>
      </c>
      <c r="U429" s="31" t="n">
        <v>120</v>
      </c>
      <c r="V429" s="13" t="inlineStr">
        <is>
          <t>Ftalato de dimetilo - aire</t>
        </is>
      </c>
      <c r="W429" s="71">
        <f>N429/((0.1*O429)*T429)</f>
        <v/>
      </c>
      <c r="X429" s="71">
        <f>N429/(0.1*Q429*T429)</f>
        <v/>
      </c>
      <c r="Y429" s="88">
        <f>N429/(0.1*O429)</f>
        <v/>
      </c>
      <c r="Z429" s="88">
        <f>N429/(0.1*Q429)</f>
        <v/>
      </c>
      <c r="AA429" s="90">
        <f>N429/AB429</f>
        <v/>
      </c>
      <c r="AB429" s="31">
        <f>T429*480</f>
        <v/>
      </c>
      <c r="AC429" s="88">
        <f>AA429/O429</f>
        <v/>
      </c>
      <c r="AD429" s="88">
        <f>AA429/Q429</f>
        <v/>
      </c>
      <c r="AE429" s="88">
        <f>((N429/(T429*U429))/O429)</f>
        <v/>
      </c>
      <c r="AF429" s="88">
        <f>((N429/(T429*U429))/Q429)</f>
        <v/>
      </c>
      <c r="AG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t="n">
        <v>1</v>
      </c>
      <c r="J430" t="inlineStr">
        <is>
          <t>1 (MAE15)</t>
        </is>
      </c>
      <c r="K430" t="inlineStr">
        <is>
          <t>OSHA 104</t>
        </is>
      </c>
      <c r="L430" s="31" t="n">
        <v>1</v>
      </c>
      <c r="N430" s="79" t="n">
        <v>10</v>
      </c>
      <c r="Q430" t="n">
        <v>2</v>
      </c>
      <c r="R430" t="n">
        <v>5</v>
      </c>
      <c r="S430" t="inlineStr">
        <is>
          <t>Rumanía</t>
        </is>
      </c>
      <c r="T430" s="31" t="n">
        <v>1</v>
      </c>
      <c r="U430" s="31" t="n">
        <v>120</v>
      </c>
      <c r="V430" s="13" t="inlineStr">
        <is>
          <t>Ftalato de dioctilo - aire</t>
        </is>
      </c>
      <c r="W430" s="71">
        <f>N430/((0.1*O430)*T430)</f>
        <v/>
      </c>
      <c r="X430" s="71">
        <f>N430/(0.1*Q430*T430)</f>
        <v/>
      </c>
      <c r="Y430" s="88">
        <f>N430/(0.1*O430)</f>
        <v/>
      </c>
      <c r="Z430" s="88">
        <f>N430/(0.1*Q430)</f>
        <v/>
      </c>
      <c r="AA430" s="90">
        <f>N430/AB430</f>
        <v/>
      </c>
      <c r="AB430" s="31">
        <f>T430*480</f>
        <v/>
      </c>
      <c r="AC430" s="88">
        <f>AA430/O430</f>
        <v/>
      </c>
      <c r="AD430" s="88">
        <f>AA430/Q430</f>
        <v/>
      </c>
      <c r="AE430" s="88">
        <f>((N430/(T430*U430))/O430)</f>
        <v/>
      </c>
      <c r="AF430" s="88">
        <f>((N430/(T430*U430))/Q430)</f>
        <v/>
      </c>
      <c r="AG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H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t="n">
        <v>1</v>
      </c>
      <c r="J431" t="inlineStr">
        <is>
          <t>1 (MAE15)</t>
        </is>
      </c>
      <c r="K431" t="inlineStr">
        <is>
          <t>OSHA 104</t>
        </is>
      </c>
      <c r="L431" s="31" t="n">
        <v>1</v>
      </c>
      <c r="N431" s="79" t="n">
        <v>10</v>
      </c>
      <c r="Q431" t="n">
        <v>2</v>
      </c>
      <c r="R431" t="n">
        <v>5</v>
      </c>
      <c r="S431" t="inlineStr">
        <is>
          <t>Rumanía</t>
        </is>
      </c>
      <c r="T431" s="31" t="n">
        <v>1</v>
      </c>
      <c r="U431" s="31" t="n">
        <v>120</v>
      </c>
      <c r="V431" s="13" t="inlineStr">
        <is>
          <t>Ftalato de dioctilo - aire</t>
        </is>
      </c>
      <c r="W431" s="71">
        <f>N431/((0.1*O431)*T431)</f>
        <v/>
      </c>
      <c r="X431" s="71">
        <f>N431/(0.1*Q431*T431)</f>
        <v/>
      </c>
      <c r="Y431" s="88">
        <f>N431/(0.1*O431)</f>
        <v/>
      </c>
      <c r="Z431" s="88">
        <f>N431/(0.1*Q431)</f>
        <v/>
      </c>
      <c r="AA431" s="90">
        <f>N431/AB431</f>
        <v/>
      </c>
      <c r="AB431" s="31">
        <f>T431*480</f>
        <v/>
      </c>
      <c r="AC431" s="88">
        <f>AA431/O431</f>
        <v/>
      </c>
      <c r="AD431" s="88">
        <f>AA431/Q431</f>
        <v/>
      </c>
      <c r="AE431" s="88">
        <f>((N431/(T431*U431))/O431)</f>
        <v/>
      </c>
      <c r="AF431" s="88">
        <f>((N431/(T431*U431))/Q431)</f>
        <v/>
      </c>
      <c r="AG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H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t="n">
        <v>1</v>
      </c>
      <c r="J432" t="inlineStr">
        <is>
          <t>1 (MT057)</t>
        </is>
      </c>
      <c r="K432" t="inlineStr">
        <is>
          <t>OSHA 87</t>
        </is>
      </c>
      <c r="L432" s="31" t="n">
        <v>1</v>
      </c>
      <c r="N432" s="75" t="n">
        <v>0.06</v>
      </c>
      <c r="O432" t="n">
        <v>0.1</v>
      </c>
      <c r="T432" s="31" t="n">
        <v>1</v>
      </c>
      <c r="U432" s="31" t="n">
        <v>120</v>
      </c>
      <c r="V432" s="2" t="inlineStr">
        <is>
          <t>m-Fenilendiamina - aire</t>
        </is>
      </c>
      <c r="W432" s="71">
        <f>N432/((0.1*O432)*T432)</f>
        <v/>
      </c>
      <c r="X432" s="71">
        <f>N432/(0.1*Q432*T432)</f>
        <v/>
      </c>
      <c r="Y432" s="88">
        <f>N432/(0.1*O432)</f>
        <v/>
      </c>
      <c r="Z432" s="88">
        <f>N432/(0.1*Q432)</f>
        <v/>
      </c>
      <c r="AA432" s="90">
        <f>N432/AB432</f>
        <v/>
      </c>
      <c r="AB432" s="31">
        <f>T432*480</f>
        <v/>
      </c>
      <c r="AC432" s="88">
        <f>AA432/O432</f>
        <v/>
      </c>
      <c r="AD432" s="88">
        <f>AA432/Q432</f>
        <v/>
      </c>
      <c r="AE432" s="88">
        <f>((N432/(T432*U432))/O432)</f>
        <v/>
      </c>
      <c r="AF432" s="88">
        <f>((N432/(T432*U432))/Q432)</f>
        <v/>
      </c>
      <c r="AG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t="n">
        <v>1</v>
      </c>
      <c r="J433" t="inlineStr">
        <is>
          <t>1 (MT057)</t>
        </is>
      </c>
      <c r="K433" t="inlineStr">
        <is>
          <t>OSHA 87</t>
        </is>
      </c>
      <c r="L433" s="31" t="n">
        <v>1</v>
      </c>
      <c r="N433" s="75" t="n">
        <v>0.06</v>
      </c>
      <c r="O433" t="n">
        <v>0.1</v>
      </c>
      <c r="T433" s="31" t="n">
        <v>1</v>
      </c>
      <c r="U433" s="31" t="n">
        <v>120</v>
      </c>
      <c r="V433" s="2" t="inlineStr">
        <is>
          <t>m-Fenilendiamina - aire</t>
        </is>
      </c>
      <c r="W433" s="71">
        <f>N433/((0.1*O433)*T433)</f>
        <v/>
      </c>
      <c r="X433" s="71">
        <f>N433/(0.1*Q433*T433)</f>
        <v/>
      </c>
      <c r="Y433" s="88">
        <f>N433/(0.1*O433)</f>
        <v/>
      </c>
      <c r="Z433" s="88">
        <f>N433/(0.1*Q433)</f>
        <v/>
      </c>
      <c r="AA433" s="90">
        <f>N433/AB433</f>
        <v/>
      </c>
      <c r="AB433" s="31">
        <f>T433*480</f>
        <v/>
      </c>
      <c r="AC433" s="88">
        <f>AA433/O433</f>
        <v/>
      </c>
      <c r="AD433" s="88">
        <f>AA433/Q433</f>
        <v/>
      </c>
      <c r="AE433" s="88">
        <f>((N433/(T433*U433))/O433)</f>
        <v/>
      </c>
      <c r="AF433" s="88">
        <f>((N433/(T433*U433))/Q433)</f>
        <v/>
      </c>
      <c r="AG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t="inlineStr">
        <is>
          <t>0,01-0,2</t>
        </is>
      </c>
      <c r="J434" t="inlineStr">
        <is>
          <t>0,01-0,2 (MT053)</t>
        </is>
      </c>
      <c r="K434" t="inlineStr">
        <is>
          <t>NIOSH 1459</t>
        </is>
      </c>
      <c r="L434" s="31" t="n">
        <v>0.2</v>
      </c>
      <c r="N434" s="79" t="n">
        <v>5</v>
      </c>
      <c r="O434" t="n">
        <v>7.2</v>
      </c>
      <c r="T434" s="31" t="n">
        <v>0.2</v>
      </c>
      <c r="U434" s="31" t="n">
        <v>120</v>
      </c>
      <c r="V434" s="13" t="inlineStr">
        <is>
          <t>Acrilato de metilo - aire</t>
        </is>
      </c>
      <c r="W434" s="71">
        <f>N434/((0.1*O434)*T434)</f>
        <v/>
      </c>
      <c r="X434" s="71">
        <f>N434/(0.1*Q434*T434)</f>
        <v/>
      </c>
      <c r="Y434" s="88">
        <f>N434/(0.1*O434)</f>
        <v/>
      </c>
      <c r="Z434" s="88">
        <f>N434/(0.1*Q434)</f>
        <v/>
      </c>
      <c r="AA434" s="90">
        <f>N434/AB434</f>
        <v/>
      </c>
      <c r="AB434" s="31">
        <f>T434*480</f>
        <v/>
      </c>
      <c r="AC434" s="88">
        <f>AA434/O434</f>
        <v/>
      </c>
      <c r="AD434" s="88">
        <f>AA434/Q434</f>
        <v/>
      </c>
      <c r="AE434" s="88">
        <f>((N434/(T434*U434))/O434)</f>
        <v/>
      </c>
      <c r="AF434" s="88">
        <f>((N434/(T434*U434))/Q434)</f>
        <v/>
      </c>
      <c r="AG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t="inlineStr">
        <is>
          <t>0,01-0,2</t>
        </is>
      </c>
      <c r="J435" t="inlineStr">
        <is>
          <t>0,01-0,2 (MT053)</t>
        </is>
      </c>
      <c r="K435" t="inlineStr">
        <is>
          <t>NIOSH 1459</t>
        </is>
      </c>
      <c r="L435" s="31" t="n">
        <v>0.2</v>
      </c>
      <c r="N435" s="79" t="n">
        <v>5</v>
      </c>
      <c r="O435" t="n">
        <v>7.2</v>
      </c>
      <c r="T435" s="31" t="n">
        <v>0.2</v>
      </c>
      <c r="U435" s="31" t="n">
        <v>120</v>
      </c>
      <c r="V435" s="13" t="inlineStr">
        <is>
          <t>Acrilato de metilo - aire</t>
        </is>
      </c>
      <c r="W435" s="71">
        <f>N435/((0.1*O435)*T435)</f>
        <v/>
      </c>
      <c r="X435" s="71">
        <f>N435/(0.1*Q435*T435)</f>
        <v/>
      </c>
      <c r="Y435" s="88">
        <f>N435/(0.1*O435)</f>
        <v/>
      </c>
      <c r="Z435" s="88">
        <f>N435/(0.1*Q435)</f>
        <v/>
      </c>
      <c r="AA435" s="90">
        <f>N435/AB435</f>
        <v/>
      </c>
      <c r="AB435" s="31">
        <f>T435*480</f>
        <v/>
      </c>
      <c r="AC435" s="88">
        <f>AA435/O435</f>
        <v/>
      </c>
      <c r="AD435" s="88">
        <f>AA435/Q435</f>
        <v/>
      </c>
      <c r="AE435" s="88">
        <f>((N435/(T435*U435))/O435)</f>
        <v/>
      </c>
      <c r="AF435" s="88">
        <f>((N435/(T435*U435))/Q435)</f>
        <v/>
      </c>
      <c r="AG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t="inlineStr">
        <is>
          <t>0,01-0,2</t>
        </is>
      </c>
      <c r="J436" t="inlineStr">
        <is>
          <t>0,01-0,2 (MT053)</t>
        </is>
      </c>
      <c r="K436" t="inlineStr">
        <is>
          <t>MTA-MA-054/A04 (OSHA PV 2011)</t>
        </is>
      </c>
      <c r="L436" s="31" t="n">
        <v>0.05</v>
      </c>
      <c r="N436" s="79" t="n">
        <v>5</v>
      </c>
      <c r="O436" t="n">
        <v>11</v>
      </c>
      <c r="P436" t="n">
        <v>53</v>
      </c>
      <c r="T436" s="31" t="n">
        <v>0.2</v>
      </c>
      <c r="U436" s="31" t="n">
        <v>120</v>
      </c>
      <c r="V436" s="13" t="inlineStr">
        <is>
          <t>Acrilato de n-butilo - aire</t>
        </is>
      </c>
      <c r="W436" s="71">
        <f>N436/((0.1*O436)*T436)</f>
        <v/>
      </c>
      <c r="X436" s="71">
        <f>N436/(0.1*Q436*T436)</f>
        <v/>
      </c>
      <c r="Y436" s="88">
        <f>N436/(0.1*O436)</f>
        <v/>
      </c>
      <c r="Z436" s="88">
        <f>N436/(0.1*Q436)</f>
        <v/>
      </c>
      <c r="AA436" s="90">
        <f>N436/AB436</f>
        <v/>
      </c>
      <c r="AB436" s="31">
        <f>T436*480</f>
        <v/>
      </c>
      <c r="AC436" s="88">
        <f>AA436/O436</f>
        <v/>
      </c>
      <c r="AD436" s="88">
        <f>AA436/Q436</f>
        <v/>
      </c>
      <c r="AE436" s="88">
        <f>((N436/(T436*U436))/O436)</f>
        <v/>
      </c>
      <c r="AF436" s="88">
        <f>((N436/(T436*U436))/Q436)</f>
        <v/>
      </c>
      <c r="AG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t="inlineStr">
        <is>
          <t>0,01-0,2</t>
        </is>
      </c>
      <c r="J437" t="inlineStr">
        <is>
          <t>0,01-0,2 (MT053)</t>
        </is>
      </c>
      <c r="K437" t="inlineStr">
        <is>
          <t>MTA-MA-054/A04 (OSHA PV 2011)</t>
        </is>
      </c>
      <c r="L437" s="31" t="n">
        <v>0.05</v>
      </c>
      <c r="N437" s="79" t="n">
        <v>5</v>
      </c>
      <c r="O437" t="n">
        <v>11</v>
      </c>
      <c r="P437" t="n">
        <v>53</v>
      </c>
      <c r="T437" s="31" t="n">
        <v>0.2</v>
      </c>
      <c r="U437" s="31" t="n">
        <v>120</v>
      </c>
      <c r="V437" s="13" t="inlineStr">
        <is>
          <t>Acrilato de n-butilo - aire</t>
        </is>
      </c>
      <c r="W437" s="71">
        <f>N437/((0.1*O437)*T437)</f>
        <v/>
      </c>
      <c r="X437" s="71">
        <f>N437/(0.1*Q437*T437)</f>
        <v/>
      </c>
      <c r="Y437" s="88">
        <f>N437/(0.1*O437)</f>
        <v/>
      </c>
      <c r="Z437" s="88">
        <f>N437/(0.1*Q437)</f>
        <v/>
      </c>
      <c r="AA437" s="90">
        <f>N437/AB437</f>
        <v/>
      </c>
      <c r="AB437" s="31">
        <f>T437*480</f>
        <v/>
      </c>
      <c r="AC437" s="88">
        <f>AA437/O437</f>
        <v/>
      </c>
      <c r="AD437" s="88">
        <f>AA437/Q437</f>
        <v/>
      </c>
      <c r="AE437" s="88">
        <f>((N437/(T437*U437))/O437)</f>
        <v/>
      </c>
      <c r="AF437" s="88">
        <f>((N437/(T437*U437))/Q437)</f>
        <v/>
      </c>
      <c r="AG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t="inlineStr">
        <is>
          <t>0,01-0,2</t>
        </is>
      </c>
      <c r="J438" t="inlineStr">
        <is>
          <t>0,01-0,2 (MT053)</t>
        </is>
      </c>
      <c r="K438" t="inlineStr">
        <is>
          <t>MTA/MA-054/A04 (NIOSH 1450)</t>
        </is>
      </c>
      <c r="L438" s="31" t="n">
        <v>0.2</v>
      </c>
      <c r="N438" s="79" t="n">
        <v>5</v>
      </c>
      <c r="O438" t="n">
        <v>21</v>
      </c>
      <c r="P438" t="n">
        <v>42</v>
      </c>
      <c r="T438" s="31" t="n">
        <v>0.2</v>
      </c>
      <c r="U438" s="31" t="n">
        <v>120</v>
      </c>
      <c r="V438" s="13" t="inlineStr">
        <is>
          <t>Ester etílico del ácido 2-propenoico - aire</t>
        </is>
      </c>
      <c r="W438" s="71">
        <f>N438/((0.1*O438)*T438)</f>
        <v/>
      </c>
      <c r="X438" s="71">
        <f>N438/(0.1*Q438*T438)</f>
        <v/>
      </c>
      <c r="Y438" s="88">
        <f>N438/(0.1*O438)</f>
        <v/>
      </c>
      <c r="Z438" s="88">
        <f>N438/(0.1*Q438)</f>
        <v/>
      </c>
      <c r="AA438" s="90">
        <f>N438/AB438</f>
        <v/>
      </c>
      <c r="AB438" s="31">
        <f>T438*480</f>
        <v/>
      </c>
      <c r="AC438" s="88">
        <f>AA438/O438</f>
        <v/>
      </c>
      <c r="AD438" s="88">
        <f>AA438/Q438</f>
        <v/>
      </c>
      <c r="AE438" s="88">
        <f>((N438/(T438*U438))/O438)</f>
        <v/>
      </c>
      <c r="AF438" s="88">
        <f>((N438/(T438*U438))/Q438)</f>
        <v/>
      </c>
      <c r="AG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t="inlineStr">
        <is>
          <t>0,01-0,2</t>
        </is>
      </c>
      <c r="J439" t="inlineStr">
        <is>
          <t>0,01-0,2 (MT053)</t>
        </is>
      </c>
      <c r="K439" t="inlineStr">
        <is>
          <t>MTA/MA-054/A04 (NIOSH 1450)</t>
        </is>
      </c>
      <c r="L439" s="31" t="n">
        <v>0.2</v>
      </c>
      <c r="N439" s="79" t="n">
        <v>5</v>
      </c>
      <c r="O439" t="n">
        <v>21</v>
      </c>
      <c r="P439" t="n">
        <v>42</v>
      </c>
      <c r="T439" s="31" t="n">
        <v>0.2</v>
      </c>
      <c r="U439" s="31" t="n">
        <v>120</v>
      </c>
      <c r="V439" s="13" t="inlineStr">
        <is>
          <t>Ester etílico del ácido 2-propenoico - aire</t>
        </is>
      </c>
      <c r="W439" s="71">
        <f>N439/((0.1*O439)*T439)</f>
        <v/>
      </c>
      <c r="X439" s="71">
        <f>N439/(0.1*Q439*T439)</f>
        <v/>
      </c>
      <c r="Y439" s="88">
        <f>N439/(0.1*O439)</f>
        <v/>
      </c>
      <c r="Z439" s="88">
        <f>N439/(0.1*Q439)</f>
        <v/>
      </c>
      <c r="AA439" s="90">
        <f>N439/AB439</f>
        <v/>
      </c>
      <c r="AB439" s="31">
        <f>T439*480</f>
        <v/>
      </c>
      <c r="AC439" s="88">
        <f>AA439/O439</f>
        <v/>
      </c>
      <c r="AD439" s="88">
        <f>AA439/Q439</f>
        <v/>
      </c>
      <c r="AE439" s="88">
        <f>((N439/(T439*U439))/O439)</f>
        <v/>
      </c>
      <c r="AF439" s="88">
        <f>((N439/(T439*U439))/Q439)</f>
        <v/>
      </c>
      <c r="AG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H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J440" t="inlineStr">
        <is>
          <t>0,1 (QE102)</t>
        </is>
      </c>
      <c r="L440" s="31" t="n">
        <v>0.1</v>
      </c>
      <c r="N440" s="79" t="n">
        <v>5</v>
      </c>
      <c r="O440" t="n">
        <v>9.699999999999999</v>
      </c>
      <c r="T440" s="31" t="n">
        <v>0.1</v>
      </c>
      <c r="U440" s="31" t="n">
        <v>120</v>
      </c>
      <c r="V440" s="13" t="inlineStr">
        <is>
          <t>Dietilaminoetanol - aire (sub)</t>
        </is>
      </c>
      <c r="W440" s="71">
        <f>N440/((0.1*O440)*T440)</f>
        <v/>
      </c>
      <c r="X440" s="71">
        <f>N440/(0.1*Q440*T440)</f>
        <v/>
      </c>
      <c r="Y440" s="88">
        <f>N440/(0.1*O440)</f>
        <v/>
      </c>
      <c r="Z440" s="88">
        <f>N440/(0.1*Q440)</f>
        <v/>
      </c>
      <c r="AA440" s="90">
        <f>N440/AB440</f>
        <v/>
      </c>
      <c r="AB440" s="31">
        <f>T440*480</f>
        <v/>
      </c>
      <c r="AC440" s="88">
        <f>AA440/O440</f>
        <v/>
      </c>
      <c r="AD440" s="88">
        <f>AA440/Q440</f>
        <v/>
      </c>
      <c r="AE440" s="88">
        <f>((N440/(T440*U440))/O440)</f>
        <v/>
      </c>
      <c r="AF440" s="88">
        <f>((N440/(T440*U440))/Q440)</f>
        <v/>
      </c>
      <c r="AG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H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t="inlineStr">
        <is>
          <t>0,1 (QE102)</t>
        </is>
      </c>
      <c r="J441" t="inlineStr">
        <is>
          <t>0,1 (QE102)</t>
        </is>
      </c>
      <c r="K441" t="inlineStr">
        <is>
          <t>OSHA PV 2111</t>
        </is>
      </c>
      <c r="L441" s="31" t="n">
        <v>0.1</v>
      </c>
      <c r="N441" s="79" t="n">
        <v>9</v>
      </c>
      <c r="O441" t="n">
        <v>2.5</v>
      </c>
      <c r="P441" t="n">
        <v>7.5</v>
      </c>
      <c r="T441" s="31" t="n">
        <v>0.1</v>
      </c>
      <c r="U441" s="31" t="n">
        <v>120</v>
      </c>
      <c r="V441" s="13" t="inlineStr">
        <is>
          <t>2-aminoetanol - aire (sub)</t>
        </is>
      </c>
      <c r="W441" s="72">
        <f>N441/((0.1*O441)*T441)</f>
        <v/>
      </c>
      <c r="X441" s="71">
        <f>N441/(0.1*Q441*T441)</f>
        <v/>
      </c>
      <c r="Y441" s="88">
        <f>N441/(0.1*O441)</f>
        <v/>
      </c>
      <c r="Z441" s="88">
        <f>N441/(0.1*Q441)</f>
        <v/>
      </c>
      <c r="AA441" s="90">
        <f>N441/AB441</f>
        <v/>
      </c>
      <c r="AB441" s="31">
        <f>T441*480</f>
        <v/>
      </c>
      <c r="AC441" s="88">
        <f>AA441/O441</f>
        <v/>
      </c>
      <c r="AD441" s="88">
        <f>AA441/Q441</f>
        <v/>
      </c>
      <c r="AE441" s="102">
        <f>((N441/(T441*U441))/O441)</f>
        <v/>
      </c>
      <c r="AF441" s="88">
        <f>((N441/(T441*U441))/Q441)</f>
        <v/>
      </c>
      <c r="AG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H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t="inlineStr">
        <is>
          <t>0,1 (QE102)</t>
        </is>
      </c>
      <c r="J442" t="inlineStr">
        <is>
          <t>0,1 (QE102)</t>
        </is>
      </c>
      <c r="K442" t="inlineStr">
        <is>
          <t>OSHA PV 2018</t>
        </is>
      </c>
      <c r="L442" s="31" t="n">
        <v>0.1</v>
      </c>
      <c r="N442" s="79" t="n">
        <v>13.1</v>
      </c>
      <c r="O442" t="n">
        <v>1</v>
      </c>
      <c r="T442" s="31" t="n">
        <v>0.1</v>
      </c>
      <c r="U442" s="31" t="n">
        <v>480</v>
      </c>
      <c r="V442" s="13" t="inlineStr">
        <is>
          <t>Dietanolamina - aire (sub)</t>
        </is>
      </c>
      <c r="W442" s="73">
        <f>N442/((0.1*O442)*T442)</f>
        <v/>
      </c>
      <c r="X442" s="71">
        <f>N442/(0.1*Q442*T442)</f>
        <v/>
      </c>
      <c r="Y442" s="88">
        <f>N442/(0.1*O442)</f>
        <v/>
      </c>
      <c r="Z442" s="88">
        <f>N442/(0.1*Q442)</f>
        <v/>
      </c>
      <c r="AA442" s="90">
        <f>N442/AB442</f>
        <v/>
      </c>
      <c r="AB442" s="31">
        <f>T442*480</f>
        <v/>
      </c>
      <c r="AC442" s="88">
        <f>AA442/O442</f>
        <v/>
      </c>
      <c r="AD442" s="88">
        <f>AA442/Q442</f>
        <v/>
      </c>
      <c r="AE442" s="103">
        <f>((N442/(T442*U442))/O442)</f>
        <v/>
      </c>
      <c r="AF442" s="88">
        <f>((N442/(T442*U442))/Q442)</f>
        <v/>
      </c>
      <c r="AG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H442" s="118" t="inlineStr">
        <is>
          <t>Nota: Tipo de etanolamina, ensayo en revisión. Consultar vigencia con LabHigiene.</t>
        </is>
      </c>
    </row>
    <row r="443" ht="96"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7" t="inlineStr">
        <is>
          <t>0,1 (QE102)</t>
        </is>
      </c>
      <c r="J443" s="7" t="inlineStr">
        <is>
          <t>0,1 (QE102)</t>
        </is>
      </c>
      <c r="K443" s="7" t="inlineStr">
        <is>
          <t>OSHA PV 2111</t>
        </is>
      </c>
      <c r="L443" s="67" t="n">
        <v>0.1</v>
      </c>
      <c r="N443" s="78" t="n">
        <v>15</v>
      </c>
      <c r="O443" s="7" t="n">
        <v>4.3</v>
      </c>
      <c r="T443" s="67" t="n">
        <v>0.1</v>
      </c>
      <c r="U443" s="31" t="n">
        <v>120</v>
      </c>
      <c r="V443" s="8" t="inlineStr">
        <is>
          <t>Dietilentriamina - aire (sub)</t>
        </is>
      </c>
      <c r="W443" s="72">
        <f>N443/((0.1*O443)*T443)</f>
        <v/>
      </c>
      <c r="X443" s="71">
        <f>N443/(0.1*Q443*T443)</f>
        <v/>
      </c>
      <c r="Y443" s="88">
        <f>N443/(0.1*O443)</f>
        <v/>
      </c>
      <c r="Z443" s="88">
        <f>N443/(0.1*Q443)</f>
        <v/>
      </c>
      <c r="AA443" s="90">
        <f>N443/AB443</f>
        <v/>
      </c>
      <c r="AB443" s="31">
        <f>T443*480</f>
        <v/>
      </c>
      <c r="AC443" s="88">
        <f>AA443/O443</f>
        <v/>
      </c>
      <c r="AD443" s="88">
        <f>AA443/Q443</f>
        <v/>
      </c>
      <c r="AE443" s="102">
        <f>((N443/(T443*U443))/O443)</f>
        <v/>
      </c>
      <c r="AF443" s="88">
        <f>((N443/(T443*U443))/Q443)</f>
        <v/>
      </c>
      <c r="AG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H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J444" t="inlineStr">
        <is>
          <t>0,1 (QE102)</t>
        </is>
      </c>
      <c r="L444" s="31" t="n">
        <v>0.1</v>
      </c>
      <c r="N444" s="79" t="n">
        <v>8</v>
      </c>
      <c r="O444" t="n">
        <v>5</v>
      </c>
      <c r="T444" s="31" t="n">
        <v>0.1</v>
      </c>
      <c r="U444" s="31" t="n">
        <v>120</v>
      </c>
      <c r="V444" s="13" t="inlineStr">
        <is>
          <t>Trietanolamina - aire (sub)</t>
        </is>
      </c>
      <c r="W444" s="71">
        <f>N444/((0.1*O444)*T444)</f>
        <v/>
      </c>
      <c r="X444" s="71">
        <f>N444/(0.1*Q444*T444)</f>
        <v/>
      </c>
      <c r="Y444" s="88">
        <f>N444/(0.1*O444)</f>
        <v/>
      </c>
      <c r="Z444" s="88">
        <f>N444/(0.1*Q444)</f>
        <v/>
      </c>
      <c r="AA444" s="90">
        <f>N444/AB444</f>
        <v/>
      </c>
      <c r="AB444" s="31">
        <f>T444*480</f>
        <v/>
      </c>
      <c r="AC444" s="88">
        <f>AA444/O444</f>
        <v/>
      </c>
      <c r="AD444" s="88">
        <f>AA444/Q444</f>
        <v/>
      </c>
      <c r="AE444" s="102">
        <f>((N444/(T444*U444))/O444)</f>
        <v/>
      </c>
      <c r="AF444" s="88">
        <f>((N444/(T444*U444))/Q444)</f>
        <v/>
      </c>
      <c r="AG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H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t="inlineStr">
        <is>
          <t>0,01-0,2</t>
        </is>
      </c>
      <c r="J445" t="inlineStr">
        <is>
          <t>0,01-0,2 (MT044)</t>
        </is>
      </c>
      <c r="K445" t="inlineStr">
        <is>
          <t>NIOSH 1003</t>
        </is>
      </c>
      <c r="L445" s="31" t="n">
        <v>0.2</v>
      </c>
      <c r="N445" s="79" t="n">
        <v>0.02</v>
      </c>
      <c r="O445" t="n">
        <v>555</v>
      </c>
      <c r="P445" t="n">
        <v>1110</v>
      </c>
      <c r="T445" s="31" t="n">
        <v>0.2</v>
      </c>
      <c r="U445" s="31" t="n">
        <v>120</v>
      </c>
      <c r="V445" s="13" t="inlineStr">
        <is>
          <t>1,1,1-Tricloroetano - aire</t>
        </is>
      </c>
      <c r="W445" s="71">
        <f>N445/((0.1*O445)*T445)</f>
        <v/>
      </c>
      <c r="X445" s="71">
        <f>N445/(0.1*Q445*T445)</f>
        <v/>
      </c>
      <c r="Y445" s="88">
        <f>N445/(0.1*O445)</f>
        <v/>
      </c>
      <c r="Z445" s="88">
        <f>N445/(0.1*Q445)</f>
        <v/>
      </c>
      <c r="AA445" s="90">
        <f>N445/AB445</f>
        <v/>
      </c>
      <c r="AB445" s="31">
        <f>T445*480</f>
        <v/>
      </c>
      <c r="AC445" s="88">
        <f>AA445/O445</f>
        <v/>
      </c>
      <c r="AD445" s="88">
        <f>AA445/Q445</f>
        <v/>
      </c>
      <c r="AE445" s="88">
        <f>((N445/(T445*U445))/O445)</f>
        <v/>
      </c>
      <c r="AF445" s="88">
        <f>((N445/(T445*U445))/Q445)</f>
        <v/>
      </c>
      <c r="AG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t="inlineStr">
        <is>
          <t>0,01-0,2</t>
        </is>
      </c>
      <c r="J446" t="inlineStr">
        <is>
          <t>0,01-0,2 (MT044)</t>
        </is>
      </c>
      <c r="K446" t="inlineStr">
        <is>
          <t>NIOSH 1003</t>
        </is>
      </c>
      <c r="L446" s="31" t="n">
        <v>0.2</v>
      </c>
      <c r="N446" s="79" t="n">
        <v>0.02</v>
      </c>
      <c r="O446" t="n">
        <v>555</v>
      </c>
      <c r="P446" t="n">
        <v>1110</v>
      </c>
      <c r="T446" s="31" t="n">
        <v>0.2</v>
      </c>
      <c r="U446" s="31" t="n">
        <v>120</v>
      </c>
      <c r="V446" s="13" t="inlineStr">
        <is>
          <t>1,1,1-Tricloroetano - aire</t>
        </is>
      </c>
      <c r="W446" s="71">
        <f>N446/((0.1*O446)*T446)</f>
        <v/>
      </c>
      <c r="X446" s="71">
        <f>N446/(0.1*Q446*T446)</f>
        <v/>
      </c>
      <c r="Y446" s="88">
        <f>N446/(0.1*O446)</f>
        <v/>
      </c>
      <c r="Z446" s="88">
        <f>N446/(0.1*Q446)</f>
        <v/>
      </c>
      <c r="AA446" s="90">
        <f>N446/AB446</f>
        <v/>
      </c>
      <c r="AB446" s="31">
        <f>T446*480</f>
        <v/>
      </c>
      <c r="AC446" s="88">
        <f>AA446/O446</f>
        <v/>
      </c>
      <c r="AD446" s="88">
        <f>AA446/Q446</f>
        <v/>
      </c>
      <c r="AE446" s="88">
        <f>((N446/(T446*U446))/O446)</f>
        <v/>
      </c>
      <c r="AF446" s="88">
        <f>((N446/(T446*U446))/Q446)</f>
        <v/>
      </c>
      <c r="AG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t="inlineStr">
        <is>
          <t>0,01-0,2</t>
        </is>
      </c>
      <c r="J447" t="inlineStr">
        <is>
          <t>0,01-0,2 (MT044)</t>
        </is>
      </c>
      <c r="K447" t="inlineStr">
        <is>
          <t>NIOSH 1019</t>
        </is>
      </c>
      <c r="L447" s="31" t="n">
        <v>0.2</v>
      </c>
      <c r="N447" s="75" t="n">
        <v>0.02</v>
      </c>
      <c r="O447" t="n">
        <v>7</v>
      </c>
      <c r="T447" s="31" t="n">
        <v>0.2</v>
      </c>
      <c r="U447" s="31" t="n">
        <v>120</v>
      </c>
      <c r="V447" s="2" t="inlineStr">
        <is>
          <t>1,1,2,2-Tetracloroetano - aire</t>
        </is>
      </c>
      <c r="W447" s="71">
        <f>N447/((0.1*O447)*T447)</f>
        <v/>
      </c>
      <c r="X447" s="71">
        <f>N447/(0.1*Q447*T447)</f>
        <v/>
      </c>
      <c r="Y447" s="88">
        <f>N447/(0.1*O447)</f>
        <v/>
      </c>
      <c r="Z447" s="88">
        <f>N447/(0.1*Q447)</f>
        <v/>
      </c>
      <c r="AA447" s="90">
        <f>N447/AB447</f>
        <v/>
      </c>
      <c r="AB447" s="31">
        <f>T447*480</f>
        <v/>
      </c>
      <c r="AC447" s="88">
        <f>AA447/O447</f>
        <v/>
      </c>
      <c r="AD447" s="88">
        <f>AA447/Q447</f>
        <v/>
      </c>
      <c r="AE447" s="88">
        <f>((N447/(T447*U447))/O447)</f>
        <v/>
      </c>
      <c r="AF447" s="88">
        <f>((N447/(T447*U447))/Q447)</f>
        <v/>
      </c>
      <c r="AG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t="inlineStr">
        <is>
          <t>0,01-0,2</t>
        </is>
      </c>
      <c r="J448" t="inlineStr">
        <is>
          <t>0,01-0,2 (MT044)</t>
        </is>
      </c>
      <c r="K448" t="inlineStr">
        <is>
          <t>NIOSH 1019</t>
        </is>
      </c>
      <c r="L448" s="31" t="n">
        <v>0.2</v>
      </c>
      <c r="N448" s="75" t="n">
        <v>0.02</v>
      </c>
      <c r="O448" t="n">
        <v>7</v>
      </c>
      <c r="T448" s="31" t="n">
        <v>0.2</v>
      </c>
      <c r="U448" s="31" t="n">
        <v>120</v>
      </c>
      <c r="V448" s="2" t="inlineStr">
        <is>
          <t>1,1,2,2-Tetracloroetano - aire</t>
        </is>
      </c>
      <c r="W448" s="71">
        <f>N448/((0.1*O448)*T448)</f>
        <v/>
      </c>
      <c r="X448" s="71">
        <f>N448/(0.1*Q448*T448)</f>
        <v/>
      </c>
      <c r="Y448" s="88">
        <f>N448/(0.1*O448)</f>
        <v/>
      </c>
      <c r="Z448" s="88">
        <f>N448/(0.1*Q448)</f>
        <v/>
      </c>
      <c r="AA448" s="90">
        <f>N448/AB448</f>
        <v/>
      </c>
      <c r="AB448" s="31">
        <f>T448*480</f>
        <v/>
      </c>
      <c r="AC448" s="88">
        <f>AA448/O448</f>
        <v/>
      </c>
      <c r="AD448" s="88">
        <f>AA448/Q448</f>
        <v/>
      </c>
      <c r="AE448" s="88">
        <f>((N448/(T448*U448))/O448)</f>
        <v/>
      </c>
      <c r="AF448" s="88">
        <f>((N448/(T448*U448))/Q448)</f>
        <v/>
      </c>
      <c r="AG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t="inlineStr">
        <is>
          <t>0,01-0,2</t>
        </is>
      </c>
      <c r="J449" t="inlineStr">
        <is>
          <t>0,01-0,2 (MT044)</t>
        </is>
      </c>
      <c r="K449" t="inlineStr">
        <is>
          <t>NIOSH 1003</t>
        </is>
      </c>
      <c r="L449" s="31" t="n">
        <v>0.2</v>
      </c>
      <c r="N449" s="79" t="n">
        <v>0.02</v>
      </c>
      <c r="O449" t="n">
        <v>56</v>
      </c>
      <c r="T449" s="31" t="n">
        <v>0.2</v>
      </c>
      <c r="U449" s="31" t="n">
        <v>120</v>
      </c>
      <c r="V449" s="13" t="inlineStr">
        <is>
          <t>1,1,2-Tricloroetano - aire</t>
        </is>
      </c>
      <c r="W449" s="71">
        <f>N449/((0.1*O449)*T449)</f>
        <v/>
      </c>
      <c r="X449" s="71">
        <f>N449/(0.1*Q449*T449)</f>
        <v/>
      </c>
      <c r="Y449" s="88">
        <f>N449/(0.1*O449)</f>
        <v/>
      </c>
      <c r="Z449" s="88">
        <f>N449/(0.1*Q449)</f>
        <v/>
      </c>
      <c r="AA449" s="90">
        <f>N449/AB449</f>
        <v/>
      </c>
      <c r="AB449" s="31">
        <f>T449*480</f>
        <v/>
      </c>
      <c r="AC449" s="88">
        <f>AA449/O449</f>
        <v/>
      </c>
      <c r="AD449" s="88">
        <f>AA449/Q449</f>
        <v/>
      </c>
      <c r="AE449" s="88">
        <f>((N449/(T449*U449))/O449)</f>
        <v/>
      </c>
      <c r="AF449" s="88">
        <f>((N449/(T449*U449))/Q449)</f>
        <v/>
      </c>
      <c r="AG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t="inlineStr">
        <is>
          <t>0,01-0,2</t>
        </is>
      </c>
      <c r="J450" t="inlineStr">
        <is>
          <t>0,01-0,2 (MT044)</t>
        </is>
      </c>
      <c r="K450" t="inlineStr">
        <is>
          <t>NIOSH 1003</t>
        </is>
      </c>
      <c r="L450" s="31" t="n">
        <v>0.2</v>
      </c>
      <c r="N450" s="79" t="n">
        <v>0.02</v>
      </c>
      <c r="O450" t="n">
        <v>56</v>
      </c>
      <c r="T450" s="31" t="n">
        <v>0.2</v>
      </c>
      <c r="U450" s="31" t="n">
        <v>120</v>
      </c>
      <c r="V450" s="13" t="inlineStr">
        <is>
          <t>1,1,2-Tricloroetano - aire</t>
        </is>
      </c>
      <c r="W450" s="71">
        <f>N450/((0.1*O450)*T450)</f>
        <v/>
      </c>
      <c r="X450" s="71">
        <f>N450/(0.1*Q450*T450)</f>
        <v/>
      </c>
      <c r="Y450" s="88">
        <f>N450/(0.1*O450)</f>
        <v/>
      </c>
      <c r="Z450" s="88">
        <f>N450/(0.1*Q450)</f>
        <v/>
      </c>
      <c r="AA450" s="90">
        <f>N450/AB450</f>
        <v/>
      </c>
      <c r="AB450" s="31">
        <f>T450*480</f>
        <v/>
      </c>
      <c r="AC450" s="88">
        <f>AA450/O450</f>
        <v/>
      </c>
      <c r="AD450" s="88">
        <f>AA450/Q450</f>
        <v/>
      </c>
      <c r="AE450" s="88">
        <f>((N450/(T450*U450))/O450)</f>
        <v/>
      </c>
      <c r="AF450" s="88">
        <f>((N450/(T450*U450))/Q450)</f>
        <v/>
      </c>
      <c r="AG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t="inlineStr">
        <is>
          <t>0,01-0,2</t>
        </is>
      </c>
      <c r="J451" t="inlineStr">
        <is>
          <t>0,01-0,2 (MT044)</t>
        </is>
      </c>
      <c r="K451" t="inlineStr">
        <is>
          <t>NIOSH 1003</t>
        </is>
      </c>
      <c r="L451" s="31" t="n">
        <v>0.2</v>
      </c>
      <c r="N451" s="79" t="n">
        <v>0.02</v>
      </c>
      <c r="O451" t="n">
        <v>8.199999999999999</v>
      </c>
      <c r="T451" s="31" t="n">
        <v>0.2</v>
      </c>
      <c r="U451" s="31" t="n">
        <v>120</v>
      </c>
      <c r="V451" s="13" t="inlineStr">
        <is>
          <t>P0245 1,2-Dicloroetano - aire</t>
        </is>
      </c>
      <c r="W451" s="71">
        <f>N451/((0.1*O451)*T451)</f>
        <v/>
      </c>
      <c r="X451" s="71">
        <f>N451/(0.1*Q451*T451)</f>
        <v/>
      </c>
      <c r="Y451" s="88">
        <f>N451/(0.1*O451)</f>
        <v/>
      </c>
      <c r="Z451" s="88">
        <f>N451/(0.1*Q451)</f>
        <v/>
      </c>
      <c r="AA451" s="90">
        <f>N451/AB451</f>
        <v/>
      </c>
      <c r="AB451" s="31">
        <f>T451*480</f>
        <v/>
      </c>
      <c r="AC451" s="88">
        <f>AA451/O451</f>
        <v/>
      </c>
      <c r="AD451" s="88">
        <f>AA451/Q451</f>
        <v/>
      </c>
      <c r="AE451" s="88">
        <f>((N451/(T451*U451))/O451)</f>
        <v/>
      </c>
      <c r="AF451" s="88">
        <f>((N451/(T451*U451))/Q451)</f>
        <v/>
      </c>
      <c r="AG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H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t="n">
        <v>0.2</v>
      </c>
      <c r="J452" t="inlineStr">
        <is>
          <t>0,2 (MT044)</t>
        </is>
      </c>
      <c r="K452" t="inlineStr">
        <is>
          <t>OSHA CSI</t>
        </is>
      </c>
      <c r="L452" s="31" t="n">
        <v>0.2</v>
      </c>
      <c r="N452" s="79" t="n">
        <v>0.02</v>
      </c>
      <c r="O452" t="n">
        <v>4.6</v>
      </c>
      <c r="T452" s="31" t="n">
        <v>0.2</v>
      </c>
      <c r="U452" s="31" t="n">
        <v>120</v>
      </c>
      <c r="V452" s="13" t="inlineStr">
        <is>
          <t>1,3-Dicloropropeno - aire</t>
        </is>
      </c>
      <c r="W452" s="71">
        <f>N452/((0.1*O452)*T452)</f>
        <v/>
      </c>
      <c r="X452" s="71">
        <f>N452/(0.1*Q452*T452)</f>
        <v/>
      </c>
      <c r="Y452" s="88">
        <f>N452/(0.1*O452)</f>
        <v/>
      </c>
      <c r="Z452" s="88">
        <f>N452/(0.1*Q452)</f>
        <v/>
      </c>
      <c r="AA452" s="90">
        <f>N452/AB452</f>
        <v/>
      </c>
      <c r="AB452" s="31">
        <f>T452*480</f>
        <v/>
      </c>
      <c r="AC452" s="88">
        <f>AA452/O452</f>
        <v/>
      </c>
      <c r="AD452" s="88">
        <f>AA452/Q452</f>
        <v/>
      </c>
      <c r="AE452" s="88">
        <f>((N452/(T452*U452))/O452)</f>
        <v/>
      </c>
      <c r="AF452" s="88">
        <f>((N452/(T452*U452))/Q452)</f>
        <v/>
      </c>
      <c r="AG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t="n">
        <v>0.2</v>
      </c>
      <c r="J453" t="inlineStr">
        <is>
          <t>0,2 (MT044)</t>
        </is>
      </c>
      <c r="K453" t="inlineStr">
        <is>
          <t>OSHA CSI</t>
        </is>
      </c>
      <c r="L453" s="31" t="n">
        <v>0.2</v>
      </c>
      <c r="N453" s="79" t="n">
        <v>0.02</v>
      </c>
      <c r="O453" t="n">
        <v>4.6</v>
      </c>
      <c r="T453" s="31" t="n">
        <v>0.2</v>
      </c>
      <c r="U453" s="31" t="n">
        <v>120</v>
      </c>
      <c r="V453" s="13" t="inlineStr">
        <is>
          <t>1,3-Dicloropropeno - aire</t>
        </is>
      </c>
      <c r="W453" s="71">
        <f>N453/((0.1*O453)*T453)</f>
        <v/>
      </c>
      <c r="X453" s="71">
        <f>N453/(0.1*Q453*T453)</f>
        <v/>
      </c>
      <c r="Y453" s="88">
        <f>N453/(0.1*O453)</f>
        <v/>
      </c>
      <c r="Z453" s="88">
        <f>N453/(0.1*Q453)</f>
        <v/>
      </c>
      <c r="AA453" s="90">
        <f>N453/AB453</f>
        <v/>
      </c>
      <c r="AB453" s="31">
        <f>T453*480</f>
        <v/>
      </c>
      <c r="AC453" s="88">
        <f>AA453/O453</f>
        <v/>
      </c>
      <c r="AD453" s="88">
        <f>AA453/Q453</f>
        <v/>
      </c>
      <c r="AE453" s="88">
        <f>((N453/(T453*U453))/O453)</f>
        <v/>
      </c>
      <c r="AF453" s="88">
        <f>((N453/(T453*U453))/Q453)</f>
        <v/>
      </c>
      <c r="AG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t="n">
        <v>0.2</v>
      </c>
      <c r="J454" t="inlineStr">
        <is>
          <t>0,2 (MT044)</t>
        </is>
      </c>
      <c r="L454" s="31" t="n">
        <v>0.2</v>
      </c>
      <c r="N454" s="79" t="n">
        <v>0.02</v>
      </c>
      <c r="T454" s="31" t="n">
        <v>0.2</v>
      </c>
      <c r="U454" s="31" t="n">
        <v>120</v>
      </c>
      <c r="V454" s="13" t="inlineStr">
        <is>
          <t>Bromodiclorometano - aire</t>
        </is>
      </c>
      <c r="W454" s="71">
        <f>N454/((0.1*O454)*T454)</f>
        <v/>
      </c>
      <c r="X454" s="71">
        <f>N454/(0.1*Q454*T454)</f>
        <v/>
      </c>
      <c r="Y454" s="88">
        <f>N454/(0.1*O454)</f>
        <v/>
      </c>
      <c r="Z454" s="88">
        <f>N454/(0.1*Q454)</f>
        <v/>
      </c>
      <c r="AA454" s="90">
        <f>N454/AB454</f>
        <v/>
      </c>
      <c r="AB454" s="31">
        <f>T454*480</f>
        <v/>
      </c>
      <c r="AC454" s="88">
        <f>AA454/O454</f>
        <v/>
      </c>
      <c r="AD454" s="88">
        <f>AA454/Q454</f>
        <v/>
      </c>
      <c r="AE454" s="88">
        <f>((N454/(T454*U454))/O454)</f>
        <v/>
      </c>
      <c r="AF454" s="88">
        <f>((N454/(T454*U454))/Q454)</f>
        <v/>
      </c>
      <c r="AG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t="n">
        <v>0.2</v>
      </c>
      <c r="J455" t="inlineStr">
        <is>
          <t>0,2 (MT044)</t>
        </is>
      </c>
      <c r="L455" s="31" t="n">
        <v>0.2</v>
      </c>
      <c r="N455" s="79" t="n">
        <v>0.02</v>
      </c>
      <c r="T455" s="31" t="n">
        <v>0.2</v>
      </c>
      <c r="U455" s="31" t="n">
        <v>120</v>
      </c>
      <c r="V455" s="13" t="inlineStr">
        <is>
          <t>Bromodiclorometano - aire</t>
        </is>
      </c>
      <c r="W455" s="71">
        <f>N455/((0.1*O455)*T455)</f>
        <v/>
      </c>
      <c r="X455" s="71">
        <f>N455/(0.1*Q455*T455)</f>
        <v/>
      </c>
      <c r="Y455" s="88">
        <f>N455/(0.1*O455)</f>
        <v/>
      </c>
      <c r="Z455" s="88">
        <f>N455/(0.1*Q455)</f>
        <v/>
      </c>
      <c r="AA455" s="90">
        <f>N455/AB455</f>
        <v/>
      </c>
      <c r="AB455" s="31">
        <f>T455*480</f>
        <v/>
      </c>
      <c r="AC455" s="88">
        <f>AA455/O455</f>
        <v/>
      </c>
      <c r="AD455" s="88">
        <f>AA455/Q455</f>
        <v/>
      </c>
      <c r="AE455" s="88">
        <f>((N455/(T455*U455))/O455)</f>
        <v/>
      </c>
      <c r="AF455" s="88">
        <f>((N455/(T455*U455))/Q455)</f>
        <v/>
      </c>
      <c r="AG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t="inlineStr">
        <is>
          <t>0,01-0,2</t>
        </is>
      </c>
      <c r="J456" t="inlineStr">
        <is>
          <t>0,01-0,2 (MT044)</t>
        </is>
      </c>
      <c r="K456" t="inlineStr">
        <is>
          <t>NIOSH 1005</t>
        </is>
      </c>
      <c r="L456" s="31" t="n">
        <v>0.2</v>
      </c>
      <c r="N456" s="79" t="n">
        <v>0.1</v>
      </c>
      <c r="O456" t="n">
        <v>177</v>
      </c>
      <c r="P456" t="n">
        <v>353</v>
      </c>
      <c r="T456" s="31" t="n">
        <v>0.2</v>
      </c>
      <c r="U456" s="31" t="n">
        <v>120</v>
      </c>
      <c r="V456" s="13" t="inlineStr">
        <is>
          <t>P0245 Cloruro de metileno - aire</t>
        </is>
      </c>
      <c r="W456" s="71">
        <f>N456/((0.1*O456)*T456)</f>
        <v/>
      </c>
      <c r="X456" s="71">
        <f>N456/(0.1*Q456*T456)</f>
        <v/>
      </c>
      <c r="Y456" s="88">
        <f>N456/(0.1*O456)</f>
        <v/>
      </c>
      <c r="Z456" s="88">
        <f>N456/(0.1*Q456)</f>
        <v/>
      </c>
      <c r="AA456" s="90">
        <f>N456/AB456</f>
        <v/>
      </c>
      <c r="AB456" s="31">
        <f>T456*480</f>
        <v/>
      </c>
      <c r="AC456" s="88">
        <f>AA456/O456</f>
        <v/>
      </c>
      <c r="AD456" s="88">
        <f>AA456/Q456</f>
        <v/>
      </c>
      <c r="AE456" s="88">
        <f>((N456/(T456*U456))/O456)</f>
        <v/>
      </c>
      <c r="AF456" s="88">
        <f>((N456/(T456*U456))/Q456)</f>
        <v/>
      </c>
      <c r="AG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H456" s="118"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t="n">
        <v>0.2</v>
      </c>
      <c r="J457" t="inlineStr">
        <is>
          <t>0,2 (MT044)</t>
        </is>
      </c>
      <c r="L457" s="31" t="n">
        <v>0.2</v>
      </c>
      <c r="N457" s="79" t="n">
        <v>0.02</v>
      </c>
      <c r="T457" s="31" t="n">
        <v>0.2</v>
      </c>
      <c r="U457" s="31" t="n">
        <v>120</v>
      </c>
      <c r="V457" s="13" t="inlineStr">
        <is>
          <t>Dibromoclorometano - aire</t>
        </is>
      </c>
      <c r="W457" s="71">
        <f>N457/((0.1*O457)*T457)</f>
        <v/>
      </c>
      <c r="X457" s="71">
        <f>N457/(0.1*Q457*T457)</f>
        <v/>
      </c>
      <c r="Y457" s="88">
        <f>N457/(0.1*O457)</f>
        <v/>
      </c>
      <c r="Z457" s="88">
        <f>N457/(0.1*Q457)</f>
        <v/>
      </c>
      <c r="AA457" s="90">
        <f>N457/AB457</f>
        <v/>
      </c>
      <c r="AB457" s="31">
        <f>T457*480</f>
        <v/>
      </c>
      <c r="AC457" s="88">
        <f>AA457/O457</f>
        <v/>
      </c>
      <c r="AD457" s="88">
        <f>AA457/Q457</f>
        <v/>
      </c>
      <c r="AE457" s="88">
        <f>((N457/(T457*U457))/O457)</f>
        <v/>
      </c>
      <c r="AF457" s="88">
        <f>((N457/(T457*U457))/Q457)</f>
        <v/>
      </c>
      <c r="AG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t="n">
        <v>0.2</v>
      </c>
      <c r="J458" t="inlineStr">
        <is>
          <t>0,2 (MT044)</t>
        </is>
      </c>
      <c r="L458" s="31" t="n">
        <v>0.2</v>
      </c>
      <c r="N458" s="79" t="n">
        <v>0.02</v>
      </c>
      <c r="T458" s="31" t="n">
        <v>0.2</v>
      </c>
      <c r="U458" s="31" t="n">
        <v>120</v>
      </c>
      <c r="V458" s="13" t="inlineStr">
        <is>
          <t>Dibromoclorometano - aire</t>
        </is>
      </c>
      <c r="W458" s="71">
        <f>N458/((0.1*O458)*T458)</f>
        <v/>
      </c>
      <c r="X458" s="71">
        <f>N458/(0.1*Q458*T458)</f>
        <v/>
      </c>
      <c r="Y458" s="88">
        <f>N458/(0.1*O458)</f>
        <v/>
      </c>
      <c r="Z458" s="88">
        <f>N458/(0.1*Q458)</f>
        <v/>
      </c>
      <c r="AA458" s="90">
        <f>N458/AB458</f>
        <v/>
      </c>
      <c r="AB458" s="31">
        <f>T458*480</f>
        <v/>
      </c>
      <c r="AC458" s="88">
        <f>AA458/O458</f>
        <v/>
      </c>
      <c r="AD458" s="88">
        <f>AA458/Q458</f>
        <v/>
      </c>
      <c r="AE458" s="88">
        <f>((N458/(T458*U458))/O458)</f>
        <v/>
      </c>
      <c r="AF458" s="88">
        <f>((N458/(T458*U458))/Q458)</f>
        <v/>
      </c>
      <c r="AG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H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L459" s="35" t="n"/>
      <c r="N459" s="76" t="n">
        <v>1</v>
      </c>
      <c r="T459" s="35" t="n"/>
      <c r="U459" s="31" t="n">
        <v>120</v>
      </c>
      <c r="V459" s="20" t="inlineStr">
        <is>
          <t>Diclorobenceno (mezcla isómeros) - aire</t>
        </is>
      </c>
      <c r="W459" s="71">
        <f>N459/((0.1*O459)*T459)</f>
        <v/>
      </c>
      <c r="X459" s="71">
        <f>N459/(0.1*Q459*T459)</f>
        <v/>
      </c>
      <c r="Y459" s="88">
        <f>N459/(0.1*O459)</f>
        <v/>
      </c>
      <c r="Z459" s="88">
        <f>N459/(0.1*Q459)</f>
        <v/>
      </c>
      <c r="AA459" s="90">
        <f>N459/AB459</f>
        <v/>
      </c>
      <c r="AB459" s="31">
        <f>T459*480</f>
        <v/>
      </c>
      <c r="AC459" s="88">
        <f>AA459/O459</f>
        <v/>
      </c>
      <c r="AD459" s="88">
        <f>AA459/Q459</f>
        <v/>
      </c>
      <c r="AE459" s="88">
        <f>((N459/(T459*U459))/O459)</f>
        <v/>
      </c>
      <c r="AF459" s="88">
        <f>((N459/(T459*U459))/Q459)</f>
        <v/>
      </c>
      <c r="AG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H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t="inlineStr">
        <is>
          <t>0,01-0,2</t>
        </is>
      </c>
      <c r="J460" t="inlineStr">
        <is>
          <t>0,01-0,2 (MT044)</t>
        </is>
      </c>
      <c r="K460" t="inlineStr">
        <is>
          <t>MDHS 96</t>
        </is>
      </c>
      <c r="L460" s="31" t="n">
        <v>0.2</v>
      </c>
      <c r="N460" s="79" t="n">
        <v>0.02</v>
      </c>
      <c r="Q460" t="n">
        <v>12</v>
      </c>
      <c r="R460" t="n">
        <v>24</v>
      </c>
      <c r="S460" t="inlineStr">
        <is>
          <t>Alemania</t>
        </is>
      </c>
      <c r="T460" s="31" t="n">
        <v>0.2</v>
      </c>
      <c r="U460" s="31" t="n">
        <v>120</v>
      </c>
      <c r="V460" s="13" t="inlineStr">
        <is>
          <t>m-Diclorobenceno - aire</t>
        </is>
      </c>
      <c r="W460" s="71">
        <f>N460/((0.1*O460)*T460)</f>
        <v/>
      </c>
      <c r="X460" s="71">
        <f>N460/(0.1*Q460*T460)</f>
        <v/>
      </c>
      <c r="Y460" s="88">
        <f>N460/(0.1*O460)</f>
        <v/>
      </c>
      <c r="Z460" s="88">
        <f>N460/(0.1*Q460)</f>
        <v/>
      </c>
      <c r="AA460" s="90">
        <f>N460/AB460</f>
        <v/>
      </c>
      <c r="AB460" s="31">
        <f>T460*480</f>
        <v/>
      </c>
      <c r="AC460" s="88">
        <f>AA460/O460</f>
        <v/>
      </c>
      <c r="AD460" s="88">
        <f>AA460/Q460</f>
        <v/>
      </c>
      <c r="AE460" s="88">
        <f>((N460/(T460*U460))/O460)</f>
        <v/>
      </c>
      <c r="AF460" s="88">
        <f>((N460/(T460*U460))/Q460)</f>
        <v/>
      </c>
      <c r="AG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t="inlineStr">
        <is>
          <t>0,01-0,2</t>
        </is>
      </c>
      <c r="J461" t="inlineStr">
        <is>
          <t>0,01-0,2 (MT044)</t>
        </is>
      </c>
      <c r="K461" t="inlineStr">
        <is>
          <t>MDHS 96</t>
        </is>
      </c>
      <c r="L461" s="31" t="n">
        <v>0.2</v>
      </c>
      <c r="N461" s="79" t="n">
        <v>0.02</v>
      </c>
      <c r="Q461" t="n">
        <v>12</v>
      </c>
      <c r="R461" t="n">
        <v>24</v>
      </c>
      <c r="S461" t="inlineStr">
        <is>
          <t>Alemania</t>
        </is>
      </c>
      <c r="T461" s="31" t="n">
        <v>0.2</v>
      </c>
      <c r="U461" s="31" t="n">
        <v>120</v>
      </c>
      <c r="V461" s="13" t="inlineStr">
        <is>
          <t>m-Diclorobenceno - aire</t>
        </is>
      </c>
      <c r="W461" s="71">
        <f>N461/((0.1*O461)*T461)</f>
        <v/>
      </c>
      <c r="X461" s="71">
        <f>N461/(0.1*Q461*T461)</f>
        <v/>
      </c>
      <c r="Y461" s="88">
        <f>N461/(0.1*O461)</f>
        <v/>
      </c>
      <c r="Z461" s="88">
        <f>N461/(0.1*Q461)</f>
        <v/>
      </c>
      <c r="AA461" s="90">
        <f>N461/AB461</f>
        <v/>
      </c>
      <c r="AB461" s="31">
        <f>T461*480</f>
        <v/>
      </c>
      <c r="AC461" s="88">
        <f>AA461/O461</f>
        <v/>
      </c>
      <c r="AD461" s="88">
        <f>AA461/Q461</f>
        <v/>
      </c>
      <c r="AE461" s="88">
        <f>((N461/(T461*U461))/O461)</f>
        <v/>
      </c>
      <c r="AF461" s="88">
        <f>((N461/(T461*U461))/Q461)</f>
        <v/>
      </c>
      <c r="AG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H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t="inlineStr">
        <is>
          <t>0,01-0,2</t>
        </is>
      </c>
      <c r="J462" t="inlineStr">
        <is>
          <t>0,01-0,2 (MT044)</t>
        </is>
      </c>
      <c r="K462" t="inlineStr">
        <is>
          <t>NIOSH 1003</t>
        </is>
      </c>
      <c r="L462" s="31" t="n">
        <v>0.2</v>
      </c>
      <c r="N462" s="79" t="n">
        <v>0.1</v>
      </c>
      <c r="O462" t="n">
        <v>122</v>
      </c>
      <c r="P462" t="n">
        <v>306</v>
      </c>
      <c r="T462" s="31" t="n">
        <v>0.2</v>
      </c>
      <c r="U462" s="31" t="n">
        <v>120</v>
      </c>
      <c r="V462" s="13" t="inlineStr">
        <is>
          <t>o-Diclorobenceno - aire</t>
        </is>
      </c>
      <c r="W462" s="71">
        <f>N462/((0.1*O462)*T462)</f>
        <v/>
      </c>
      <c r="X462" s="71">
        <f>N462/(0.1*Q462*T462)</f>
        <v/>
      </c>
      <c r="Y462" s="88">
        <f>N462/(0.1*O462)</f>
        <v/>
      </c>
      <c r="Z462" s="88">
        <f>N462/(0.1*Q462)</f>
        <v/>
      </c>
      <c r="AA462" s="90">
        <f>N462/AB462</f>
        <v/>
      </c>
      <c r="AB462" s="31">
        <f>T462*480</f>
        <v/>
      </c>
      <c r="AC462" s="88">
        <f>AA462/O462</f>
        <v/>
      </c>
      <c r="AD462" s="88">
        <f>AA462/Q462</f>
        <v/>
      </c>
      <c r="AE462" s="88">
        <f>((N462/(T462*U462))/O462)</f>
        <v/>
      </c>
      <c r="AF462" s="88">
        <f>((N462/(T462*U462))/Q462)</f>
        <v/>
      </c>
      <c r="AG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t="inlineStr">
        <is>
          <t>0,01-0,2</t>
        </is>
      </c>
      <c r="J463" t="inlineStr">
        <is>
          <t>0,01-0,2 (MT044)</t>
        </is>
      </c>
      <c r="K463" t="inlineStr">
        <is>
          <t>NIOSH 1003</t>
        </is>
      </c>
      <c r="L463" s="31" t="n">
        <v>0.2</v>
      </c>
      <c r="N463" s="79" t="n">
        <v>0.1</v>
      </c>
      <c r="O463" t="n">
        <v>122</v>
      </c>
      <c r="P463" t="n">
        <v>306</v>
      </c>
      <c r="T463" s="31" t="n">
        <v>0.2</v>
      </c>
      <c r="U463" s="31" t="n">
        <v>120</v>
      </c>
      <c r="V463" s="13" t="inlineStr">
        <is>
          <t>o-Diclorobenceno - aire</t>
        </is>
      </c>
      <c r="W463" s="71">
        <f>N463/((0.1*O463)*T463)</f>
        <v/>
      </c>
      <c r="X463" s="71">
        <f>N463/(0.1*Q463*T463)</f>
        <v/>
      </c>
      <c r="Y463" s="88">
        <f>N463/(0.1*O463)</f>
        <v/>
      </c>
      <c r="Z463" s="88">
        <f>N463/(0.1*Q463)</f>
        <v/>
      </c>
      <c r="AA463" s="90">
        <f>N463/AB463</f>
        <v/>
      </c>
      <c r="AB463" s="31">
        <f>T463*480</f>
        <v/>
      </c>
      <c r="AC463" s="88">
        <f>AA463/O463</f>
        <v/>
      </c>
      <c r="AD463" s="88">
        <f>AA463/Q463</f>
        <v/>
      </c>
      <c r="AE463" s="88">
        <f>((N463/(T463*U463))/O463)</f>
        <v/>
      </c>
      <c r="AF463" s="88">
        <f>((N463/(T463*U463))/Q463)</f>
        <v/>
      </c>
      <c r="AG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t="inlineStr">
        <is>
          <t>0,01-0,2</t>
        </is>
      </c>
      <c r="J464" t="inlineStr">
        <is>
          <t>0,01-0,2 (MT044)</t>
        </is>
      </c>
      <c r="K464" t="inlineStr">
        <is>
          <t>NIOSH 1003</t>
        </is>
      </c>
      <c r="L464" s="31" t="n">
        <v>0.2</v>
      </c>
      <c r="N464" s="79" t="n">
        <v>0.1</v>
      </c>
      <c r="O464" t="n">
        <v>12</v>
      </c>
      <c r="P464" t="n">
        <v>60</v>
      </c>
      <c r="T464" s="31" t="n">
        <v>0.2</v>
      </c>
      <c r="U464" s="31" t="n">
        <v>120</v>
      </c>
      <c r="V464" s="13" t="inlineStr">
        <is>
          <t>p-Diclorobenceno - aire</t>
        </is>
      </c>
      <c r="W464" s="71">
        <f>N464/((0.1*O464)*T464)</f>
        <v/>
      </c>
      <c r="X464" s="71">
        <f>N464/(0.1*Q464*T464)</f>
        <v/>
      </c>
      <c r="Y464" s="88">
        <f>N464/(0.1*O464)</f>
        <v/>
      </c>
      <c r="Z464" s="88">
        <f>N464/(0.1*Q464)</f>
        <v/>
      </c>
      <c r="AA464" s="90">
        <f>N464/AB464</f>
        <v/>
      </c>
      <c r="AB464" s="31">
        <f>T464*480</f>
        <v/>
      </c>
      <c r="AC464" s="88">
        <f>AA464/O464</f>
        <v/>
      </c>
      <c r="AD464" s="88">
        <f>AA464/Q464</f>
        <v/>
      </c>
      <c r="AE464" s="88">
        <f>((N464/(T464*U464))/O464)</f>
        <v/>
      </c>
      <c r="AF464" s="88">
        <f>((N464/(T464*U464))/Q464)</f>
        <v/>
      </c>
      <c r="AG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t="inlineStr">
        <is>
          <t>0,01-0,2</t>
        </is>
      </c>
      <c r="J465" t="inlineStr">
        <is>
          <t>0,01-0,2 (MT044)</t>
        </is>
      </c>
      <c r="K465" t="inlineStr">
        <is>
          <t>NIOSH 1003</t>
        </is>
      </c>
      <c r="L465" s="31" t="n">
        <v>0.2</v>
      </c>
      <c r="N465" s="79" t="n">
        <v>0.1</v>
      </c>
      <c r="O465" t="n">
        <v>12</v>
      </c>
      <c r="P465" t="n">
        <v>60</v>
      </c>
      <c r="T465" s="31" t="n">
        <v>0.2</v>
      </c>
      <c r="U465" s="31" t="n">
        <v>120</v>
      </c>
      <c r="V465" s="13" t="inlineStr">
        <is>
          <t>p-Diclorobenceno - aire</t>
        </is>
      </c>
      <c r="W465" s="71">
        <f>N465/((0.1*O465)*T465)</f>
        <v/>
      </c>
      <c r="X465" s="71">
        <f>N465/(0.1*Q465*T465)</f>
        <v/>
      </c>
      <c r="Y465" s="88">
        <f>N465/(0.1*O465)</f>
        <v/>
      </c>
      <c r="Z465" s="88">
        <f>N465/(0.1*Q465)</f>
        <v/>
      </c>
      <c r="AA465" s="90">
        <f>N465/AB465</f>
        <v/>
      </c>
      <c r="AB465" s="31">
        <f>T465*480</f>
        <v/>
      </c>
      <c r="AC465" s="88">
        <f>AA465/O465</f>
        <v/>
      </c>
      <c r="AD465" s="88">
        <f>AA465/Q465</f>
        <v/>
      </c>
      <c r="AE465" s="88">
        <f>((N465/(T465*U465))/O465)</f>
        <v/>
      </c>
      <c r="AF465" s="88">
        <f>((N465/(T465*U465))/Q465)</f>
        <v/>
      </c>
      <c r="AG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t="inlineStr">
        <is>
          <t>0,01-0,2</t>
        </is>
      </c>
      <c r="J466" t="inlineStr">
        <is>
          <t>0,01-0,2 (MT044)</t>
        </is>
      </c>
      <c r="K466" t="inlineStr">
        <is>
          <t>NIOSH 1003</t>
        </is>
      </c>
      <c r="L466" s="31" t="n">
        <v>0.2</v>
      </c>
      <c r="N466" s="79" t="n">
        <v>0.02</v>
      </c>
      <c r="O466" t="n">
        <v>138</v>
      </c>
      <c r="P466" t="n">
        <v>275</v>
      </c>
      <c r="T466" s="31" t="n">
        <v>0.2</v>
      </c>
      <c r="U466" s="31" t="n">
        <v>120</v>
      </c>
      <c r="V466" s="13" t="inlineStr">
        <is>
          <t>P0245 Percloroetileno - aire</t>
        </is>
      </c>
      <c r="W466" s="71">
        <f>N466/((0.1*O466)*T466)</f>
        <v/>
      </c>
      <c r="X466" s="71">
        <f>N466/(0.1*Q466*T466)</f>
        <v/>
      </c>
      <c r="Y466" s="88">
        <f>N466/(0.1*O466)</f>
        <v/>
      </c>
      <c r="Z466" s="88">
        <f>N466/(0.1*Q466)</f>
        <v/>
      </c>
      <c r="AA466" s="90">
        <f>N466/AB466</f>
        <v/>
      </c>
      <c r="AB466" s="31">
        <f>T466*480</f>
        <v/>
      </c>
      <c r="AC466" s="88">
        <f>AA466/O466</f>
        <v/>
      </c>
      <c r="AD466" s="88">
        <f>AA466/Q466</f>
        <v/>
      </c>
      <c r="AE466" s="88">
        <f>((N466/(T466*U466))/O466)</f>
        <v/>
      </c>
      <c r="AF466" s="88">
        <f>((N466/(T466*U466))/Q466)</f>
        <v/>
      </c>
      <c r="AG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H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t="inlineStr">
        <is>
          <t>0,01-0,2</t>
        </is>
      </c>
      <c r="J467" t="inlineStr">
        <is>
          <t>0,01-0,2 (MT044)</t>
        </is>
      </c>
      <c r="K467" t="inlineStr">
        <is>
          <t>NIOSH 1003</t>
        </is>
      </c>
      <c r="L467" s="31" t="n">
        <v>0.2</v>
      </c>
      <c r="N467" s="79" t="n">
        <v>0.02</v>
      </c>
      <c r="O467" t="n">
        <v>6.4</v>
      </c>
      <c r="P467" t="n">
        <v>32</v>
      </c>
      <c r="T467" s="31" t="n">
        <v>0.2</v>
      </c>
      <c r="U467" s="31" t="n">
        <v>120</v>
      </c>
      <c r="V467" s="13" t="inlineStr">
        <is>
          <t>P0245 Tetracloruro de carbono - aire</t>
        </is>
      </c>
      <c r="W467" s="71">
        <f>N467/((0.1*O467)*T467)</f>
        <v/>
      </c>
      <c r="X467" s="71">
        <f>N467/(0.1*Q467*T467)</f>
        <v/>
      </c>
      <c r="Y467" s="88">
        <f>N467/(0.1*O467)</f>
        <v/>
      </c>
      <c r="Z467" s="88">
        <f>N467/(0.1*Q467)</f>
        <v/>
      </c>
      <c r="AA467" s="90">
        <f>N467/AB467</f>
        <v/>
      </c>
      <c r="AB467" s="31">
        <f>T467*480</f>
        <v/>
      </c>
      <c r="AC467" s="88">
        <f>AA467/O467</f>
        <v/>
      </c>
      <c r="AD467" s="88">
        <f>AA467/Q467</f>
        <v/>
      </c>
      <c r="AE467" s="88">
        <f>((N467/(T467*U467))/O467)</f>
        <v/>
      </c>
      <c r="AF467" s="88">
        <f>((N467/(T467*U467))/Q467)</f>
        <v/>
      </c>
      <c r="AG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H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t="inlineStr">
        <is>
          <t>0,01-0,2</t>
        </is>
      </c>
      <c r="J468" t="inlineStr">
        <is>
          <t>0,01-0,2 (MT044)</t>
        </is>
      </c>
      <c r="K468" t="inlineStr">
        <is>
          <t>NIOSH 1003</t>
        </is>
      </c>
      <c r="L468" s="31" t="n">
        <v>0.2</v>
      </c>
      <c r="N468" s="79" t="n">
        <v>0.02</v>
      </c>
      <c r="O468" t="n">
        <v>5.3</v>
      </c>
      <c r="T468" s="31" t="n">
        <v>0.2</v>
      </c>
      <c r="U468" s="31" t="n">
        <v>120</v>
      </c>
      <c r="V468" s="13" t="inlineStr">
        <is>
          <t>Tribromometano - aire</t>
        </is>
      </c>
      <c r="W468" s="71">
        <f>N468/((0.1*O468)*T468)</f>
        <v/>
      </c>
      <c r="X468" s="71">
        <f>N468/(0.1*Q468*T468)</f>
        <v/>
      </c>
      <c r="Y468" s="88">
        <f>N468/(0.1*O468)</f>
        <v/>
      </c>
      <c r="Z468" s="88">
        <f>N468/(0.1*Q468)</f>
        <v/>
      </c>
      <c r="AA468" s="90">
        <f>N468/AB468</f>
        <v/>
      </c>
      <c r="AB468" s="31">
        <f>T468*480</f>
        <v/>
      </c>
      <c r="AC468" s="88">
        <f>AA468/O468</f>
        <v/>
      </c>
      <c r="AD468" s="88">
        <f>AA468/Q468</f>
        <v/>
      </c>
      <c r="AE468" s="88">
        <f>((N468/(T468*U468))/O468)</f>
        <v/>
      </c>
      <c r="AF468" s="88">
        <f>((N468/(T468*U468))/Q468)</f>
        <v/>
      </c>
      <c r="AG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t="inlineStr">
        <is>
          <t>0,01-0,2</t>
        </is>
      </c>
      <c r="J469" t="inlineStr">
        <is>
          <t>0,01-0,2 (MT044)</t>
        </is>
      </c>
      <c r="K469" t="inlineStr">
        <is>
          <t>NIOSH 1003</t>
        </is>
      </c>
      <c r="L469" s="31" t="n">
        <v>0.2</v>
      </c>
      <c r="N469" s="79" t="n">
        <v>0.02</v>
      </c>
      <c r="O469" t="n">
        <v>5.3</v>
      </c>
      <c r="T469" s="31" t="n">
        <v>0.2</v>
      </c>
      <c r="U469" s="31" t="n">
        <v>120</v>
      </c>
      <c r="V469" s="13" t="inlineStr">
        <is>
          <t>Tribromometano - aire</t>
        </is>
      </c>
      <c r="W469" s="71">
        <f>N469/((0.1*O469)*T469)</f>
        <v/>
      </c>
      <c r="X469" s="71">
        <f>N469/(0.1*Q469*T469)</f>
        <v/>
      </c>
      <c r="Y469" s="88">
        <f>N469/(0.1*O469)</f>
        <v/>
      </c>
      <c r="Z469" s="88">
        <f>N469/(0.1*Q469)</f>
        <v/>
      </c>
      <c r="AA469" s="90">
        <f>N469/AB469</f>
        <v/>
      </c>
      <c r="AB469" s="31">
        <f>T469*480</f>
        <v/>
      </c>
      <c r="AC469" s="88">
        <f>AA469/O469</f>
        <v/>
      </c>
      <c r="AD469" s="88">
        <f>AA469/Q469</f>
        <v/>
      </c>
      <c r="AE469" s="88">
        <f>((N469/(T469*U469))/O469)</f>
        <v/>
      </c>
      <c r="AF469" s="88">
        <f>((N469/(T469*U469))/Q469)</f>
        <v/>
      </c>
      <c r="AG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t="inlineStr">
        <is>
          <t>0,01-0,2</t>
        </is>
      </c>
      <c r="J470" t="inlineStr">
        <is>
          <t>0,01-0,2 (MT044)</t>
        </is>
      </c>
      <c r="K470" t="inlineStr">
        <is>
          <t>NIOSH 1022</t>
        </is>
      </c>
      <c r="L470" s="31" t="n">
        <v>0.2</v>
      </c>
      <c r="N470" s="79" t="n">
        <v>0.02</v>
      </c>
      <c r="O470" t="n">
        <v>54.7</v>
      </c>
      <c r="P470" t="n">
        <v>164.1</v>
      </c>
      <c r="T470" s="31" t="n">
        <v>0.2</v>
      </c>
      <c r="U470" s="31" t="n">
        <v>120</v>
      </c>
      <c r="V470" s="13" t="inlineStr">
        <is>
          <t>P0245 Tricloroetileno - aire</t>
        </is>
      </c>
      <c r="W470" s="71">
        <f>N470/((0.1*O470)*T470)</f>
        <v/>
      </c>
      <c r="X470" s="71">
        <f>N470/(0.1*Q470*T470)</f>
        <v/>
      </c>
      <c r="Y470" s="88">
        <f>N470/(0.1*O470)</f>
        <v/>
      </c>
      <c r="Z470" s="88">
        <f>N470/(0.1*Q470)</f>
        <v/>
      </c>
      <c r="AA470" s="90">
        <f>N470/AB470</f>
        <v/>
      </c>
      <c r="AB470" s="31">
        <f>T470*480</f>
        <v/>
      </c>
      <c r="AC470" s="88">
        <f>AA470/O470</f>
        <v/>
      </c>
      <c r="AD470" s="88">
        <f>AA470/Q470</f>
        <v/>
      </c>
      <c r="AE470" s="88">
        <f>((N470/(T470*U470))/O470)</f>
        <v/>
      </c>
      <c r="AF470" s="88">
        <f>((N470/(T470*U470))/Q470)</f>
        <v/>
      </c>
      <c r="AG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H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t="inlineStr">
        <is>
          <t>0,01-0,2</t>
        </is>
      </c>
      <c r="J471" t="inlineStr">
        <is>
          <t>0,01-0,2 (MT044)</t>
        </is>
      </c>
      <c r="K471" t="inlineStr">
        <is>
          <t>NIOSH 1003</t>
        </is>
      </c>
      <c r="L471" s="31" t="n">
        <v>0.2</v>
      </c>
      <c r="N471" s="79" t="n">
        <v>0.02</v>
      </c>
      <c r="O471" t="n">
        <v>10</v>
      </c>
      <c r="T471" s="31" t="n">
        <v>0.2</v>
      </c>
      <c r="U471" s="31" t="n">
        <v>120</v>
      </c>
      <c r="V471" s="13" t="inlineStr">
        <is>
          <t>P0245 Triclorometano - aire</t>
        </is>
      </c>
      <c r="W471" s="71">
        <f>N471/((0.1*O471)*T471)</f>
        <v/>
      </c>
      <c r="X471" s="71">
        <f>N471/(0.1*Q471*T471)</f>
        <v/>
      </c>
      <c r="Y471" s="88">
        <f>N471/(0.1*O471)</f>
        <v/>
      </c>
      <c r="Z471" s="88">
        <f>N471/(0.1*Q471)</f>
        <v/>
      </c>
      <c r="AA471" s="90">
        <f>N471/AB471</f>
        <v/>
      </c>
      <c r="AB471" s="31">
        <f>T471*480</f>
        <v/>
      </c>
      <c r="AC471" s="88">
        <f>AA471/O471</f>
        <v/>
      </c>
      <c r="AD471" s="88">
        <f>AA471/Q471</f>
        <v/>
      </c>
      <c r="AE471" s="88">
        <f>((N471/(T471*U471))/O471)</f>
        <v/>
      </c>
      <c r="AF471" s="88">
        <f>((N471/(T471*U471))/Q471)</f>
        <v/>
      </c>
      <c r="AG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H471" s="118" t="inlineStr">
        <is>
          <t>Nota: Prueba de perfil. En caso de determinación individual, gestionar como N0230 con MT044.</t>
        </is>
      </c>
    </row>
    <row r="472" ht="32"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t="inlineStr">
        <is>
          <t>0,01-0,2</t>
        </is>
      </c>
      <c r="J472" t="inlineStr">
        <is>
          <t>0,01-0,2 (MT044)</t>
        </is>
      </c>
      <c r="K472" t="inlineStr">
        <is>
          <t>NIOSH 1015</t>
        </is>
      </c>
      <c r="L472" s="31" t="n">
        <v>0.2</v>
      </c>
      <c r="N472" s="79" t="n">
        <v>0.1</v>
      </c>
      <c r="O472" t="n">
        <v>8</v>
      </c>
      <c r="P472" t="n">
        <v>20</v>
      </c>
      <c r="T472" s="31" t="n">
        <v>0.2</v>
      </c>
      <c r="U472" s="31" t="n">
        <v>120</v>
      </c>
      <c r="V472" s="13" t="inlineStr">
        <is>
          <t>1,1-Dicloroeteno - aire</t>
        </is>
      </c>
      <c r="W472" s="71">
        <f>N472/((0.1*O472)*T472)</f>
        <v/>
      </c>
      <c r="X472" s="71">
        <f>N472/(0.1*Q472*T472)</f>
        <v/>
      </c>
      <c r="Y472" s="88">
        <f>N472/(0.1*O472)</f>
        <v/>
      </c>
      <c r="Z472" s="88">
        <f>N472/(0.1*Q472)</f>
        <v/>
      </c>
      <c r="AA472" s="90">
        <f>N472/AB472</f>
        <v/>
      </c>
      <c r="AB472" s="31">
        <f>T472*480</f>
        <v/>
      </c>
      <c r="AC472" s="88">
        <f>AA472/O472</f>
        <v/>
      </c>
      <c r="AD472" s="88">
        <f>AA472/Q472</f>
        <v/>
      </c>
      <c r="AE472" s="88">
        <f>((N472/(T472*U472))/O472)</f>
        <v/>
      </c>
      <c r="AF472" s="88">
        <f>((N472/(T472*U472))/Q472)</f>
        <v/>
      </c>
      <c r="AG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H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t="n">
        <v>1</v>
      </c>
      <c r="J473" t="inlineStr">
        <is>
          <t>1 (MT054)</t>
        </is>
      </c>
      <c r="K473" t="inlineStr">
        <is>
          <t>OSHA 5002</t>
        </is>
      </c>
      <c r="L473" s="31" t="n">
        <v>1</v>
      </c>
      <c r="N473" s="79" t="n">
        <v>0.5</v>
      </c>
      <c r="O473" t="n">
        <v>0.055</v>
      </c>
      <c r="T473" s="31" t="n">
        <v>1</v>
      </c>
      <c r="U473" s="31" t="n">
        <v>120</v>
      </c>
      <c r="V473" s="13" t="inlineStr">
        <is>
          <t>4,4'-diisocianato de diciclohexilmetano (HMDI) - aire</t>
        </is>
      </c>
      <c r="W473" s="71">
        <f>N473/((0.1*O473)*T473)</f>
        <v/>
      </c>
      <c r="X473" s="71">
        <f>N473/(0.1*Q473*T473)</f>
        <v/>
      </c>
      <c r="Y473" s="88">
        <f>N473/(0.1*O473)</f>
        <v/>
      </c>
      <c r="Z473" s="88">
        <f>N473/(0.1*Q473)</f>
        <v/>
      </c>
      <c r="AA473" s="90">
        <f>N473/AB473</f>
        <v/>
      </c>
      <c r="AB473" s="31">
        <f>T473*480</f>
        <v/>
      </c>
      <c r="AC473" s="88">
        <f>AA473/O473</f>
        <v/>
      </c>
      <c r="AD473" s="88">
        <f>AA473/Q473</f>
        <v/>
      </c>
      <c r="AE473" s="88">
        <f>((N473/(T473*U473))/O473)</f>
        <v/>
      </c>
      <c r="AF473" s="88">
        <f>((N473/(T473*U473))/Q473)</f>
        <v/>
      </c>
      <c r="AG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H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t="n">
        <v>1</v>
      </c>
      <c r="J474" t="inlineStr">
        <is>
          <t>1 (MT059)</t>
        </is>
      </c>
      <c r="K474" t="inlineStr">
        <is>
          <t>OSHA 1024</t>
        </is>
      </c>
      <c r="L474" s="31" t="n">
        <v>1</v>
      </c>
      <c r="N474" s="79" t="n">
        <v>0.75</v>
      </c>
      <c r="O474" t="n">
        <v>0.05</v>
      </c>
      <c r="T474" s="31" t="n">
        <v>1</v>
      </c>
      <c r="U474" s="31" t="n">
        <v>150</v>
      </c>
      <c r="V474" s="13" t="inlineStr">
        <is>
          <t>Isocianurato de 1,3,5-triglicidilo (TGI) - aire</t>
        </is>
      </c>
      <c r="W474" s="71">
        <f>N474/((0.1*O474)*T474)</f>
        <v/>
      </c>
      <c r="X474" s="71">
        <f>N474/(0.1*Q474*T474)</f>
        <v/>
      </c>
      <c r="Y474" s="88">
        <f>N474/(0.1*O474)</f>
        <v/>
      </c>
      <c r="Z474" s="88">
        <f>N474/(0.1*Q474)</f>
        <v/>
      </c>
      <c r="AA474" s="90">
        <f>N474/AB474</f>
        <v/>
      </c>
      <c r="AB474" s="31">
        <f>T474*480</f>
        <v/>
      </c>
      <c r="AC474" s="88">
        <f>AA474/O474</f>
        <v/>
      </c>
      <c r="AD474" s="88">
        <f>AA474/Q474</f>
        <v/>
      </c>
      <c r="AE474" s="102">
        <f>((N474/(T474*U474))/O474)</f>
        <v/>
      </c>
      <c r="AF474" s="88">
        <f>((N474/(T474*U474))/Q474)</f>
        <v/>
      </c>
      <c r="AG474" s="94" t="inlineStr">
        <is>
          <t xml:space="preserve">VOC de tabla 14, análisis individual no compatible con otros VOC´s. OSHA 1024 establece un caudal fijo de 1L/min y 180L. A este caudal (1L/min) es necesario sobrepasar los 150min para alcanzar una concentración límite &lt;10% VLA-ED. </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t="n">
        <v>1</v>
      </c>
      <c r="J475" t="inlineStr">
        <is>
          <t>1 (MT057 + MT083)</t>
        </is>
      </c>
      <c r="K475" t="inlineStr">
        <is>
          <t>OSHA 71</t>
        </is>
      </c>
      <c r="L475" s="31" t="n">
        <v>1</v>
      </c>
      <c r="N475" s="79" t="n">
        <v>2</v>
      </c>
      <c r="O475" t="n">
        <v>0.01</v>
      </c>
      <c r="T475" s="31" t="n">
        <v>1</v>
      </c>
      <c r="U475" s="31" t="n">
        <v>480</v>
      </c>
      <c r="V475" s="13" t="inlineStr">
        <is>
          <t>MBOCA - aire</t>
        </is>
      </c>
      <c r="W475" s="73">
        <f>N475/((0.1*O475)*T475)</f>
        <v/>
      </c>
      <c r="X475" s="71">
        <f>N475/(0.1*Q475*T475)</f>
        <v/>
      </c>
      <c r="Y475" s="88">
        <f>N475/(0.1*O475)</f>
        <v/>
      </c>
      <c r="Z475" s="88">
        <f>N475/(0.1*Q475)</f>
        <v/>
      </c>
      <c r="AA475" s="90">
        <f>N475/AB475</f>
        <v/>
      </c>
      <c r="AB475" s="31">
        <f>T475*480</f>
        <v/>
      </c>
      <c r="AC475" s="88">
        <f>AA475/O475</f>
        <v/>
      </c>
      <c r="AD475" s="88">
        <f>AA475/Q475</f>
        <v/>
      </c>
      <c r="AE475" s="103">
        <f>((N475/(T475*U475))/O475)</f>
        <v/>
      </c>
      <c r="AF475" s="88">
        <f>((N475/(T475*U475))/Q475)</f>
        <v/>
      </c>
      <c r="AG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H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t="inlineStr">
        <is>
          <t xml:space="preserve"> 1-2</t>
        </is>
      </c>
      <c r="J476" t="inlineStr">
        <is>
          <t>1-2 (MT058)</t>
        </is>
      </c>
      <c r="K476" t="inlineStr">
        <is>
          <t>MDHS 83/3</t>
        </is>
      </c>
      <c r="L476" s="31" t="n">
        <v>2</v>
      </c>
      <c r="N476" s="79" t="n">
        <v>3</v>
      </c>
      <c r="Q476" t="n">
        <v>0.05</v>
      </c>
      <c r="R476" t="n">
        <v>0.15</v>
      </c>
      <c r="S476" t="inlineStr">
        <is>
          <t>UK</t>
        </is>
      </c>
      <c r="T476" s="31" t="n">
        <v>2</v>
      </c>
      <c r="U476" s="31" t="n">
        <v>300</v>
      </c>
      <c r="V476" s="13" t="inlineStr">
        <is>
          <t>Ácido abiético - aire</t>
        </is>
      </c>
      <c r="W476" s="71">
        <f>N476/((0.1*O476)*T476)</f>
        <v/>
      </c>
      <c r="X476" s="72">
        <f>N476/(0.1*Q476*T476)</f>
        <v/>
      </c>
      <c r="Y476" s="88">
        <f>N476/(0.1*O476)</f>
        <v/>
      </c>
      <c r="Z476" s="88">
        <f>N476/(0.1*Q476)</f>
        <v/>
      </c>
      <c r="AA476" s="90">
        <f>N476/AB476</f>
        <v/>
      </c>
      <c r="AB476" s="31">
        <f>T476*480</f>
        <v/>
      </c>
      <c r="AC476" s="88">
        <f>AA476/O476</f>
        <v/>
      </c>
      <c r="AD476" s="88">
        <f>AA476/Q476</f>
        <v/>
      </c>
      <c r="AE476" s="88">
        <f>((N476/(T476*U476))/O476)</f>
        <v/>
      </c>
      <c r="AF476" s="102">
        <f>((N476/(T476*U476))/Q476)</f>
        <v/>
      </c>
      <c r="AG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H476" s="118" t="inlineStr">
        <is>
          <t>Nota: Ácido abiético (CAS: 514-10-3) es el ácido resínico mayoritario presente en la colofonia (CAS: 8050-09-7). Nota2: Colofonia retirado del documento LEP en 2024.</t>
        </is>
      </c>
    </row>
    <row r="477" ht="96"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t="n">
        <v>0.05</v>
      </c>
      <c r="J477" t="inlineStr">
        <is>
          <t>0,05 (MT154)</t>
        </is>
      </c>
      <c r="K477" s="116" t="inlineStr">
        <is>
          <t>OSHA 82</t>
        </is>
      </c>
      <c r="L477" s="31" t="n">
        <v>0.05</v>
      </c>
      <c r="N477" s="79" t="n">
        <v>3</v>
      </c>
      <c r="O477" t="n">
        <v>21</v>
      </c>
      <c r="T477" s="31" t="n">
        <v>0.05</v>
      </c>
      <c r="U477" s="31" t="n">
        <v>120</v>
      </c>
      <c r="V477" s="13" t="inlineStr">
        <is>
          <t>Anhídrido acético - aire</t>
        </is>
      </c>
      <c r="W477" s="71">
        <f>N477/((0.1*O477)*T477)</f>
        <v/>
      </c>
      <c r="X477" s="71">
        <f>N477/(0.1*Q477*T477)</f>
        <v/>
      </c>
      <c r="Y477" s="88">
        <f>N477/(0.1*O477)</f>
        <v/>
      </c>
      <c r="Z477" s="88">
        <f>N477/(0.1*Q477)</f>
        <v/>
      </c>
      <c r="AA477" s="90">
        <f>N477/AB477</f>
        <v/>
      </c>
      <c r="AB477" s="31">
        <f>T477*480</f>
        <v/>
      </c>
      <c r="AC477" s="88">
        <f>AA477/O477</f>
        <v/>
      </c>
      <c r="AD477" s="88">
        <f>AA477/Q477</f>
        <v/>
      </c>
      <c r="AE477" s="88">
        <f>((N477/(T477*U477))/O477)</f>
        <v/>
      </c>
      <c r="AF477" s="88">
        <f>((N477/(T477*U477))/Q477)</f>
        <v/>
      </c>
      <c r="AG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t="n">
        <v>1</v>
      </c>
      <c r="J478" t="inlineStr">
        <is>
          <t>1 (MT064)</t>
        </is>
      </c>
      <c r="K478" t="inlineStr">
        <is>
          <t>OSHA 90</t>
        </is>
      </c>
      <c r="L478" s="31" t="n">
        <v>1</v>
      </c>
      <c r="N478" s="75" t="n">
        <v>5</v>
      </c>
      <c r="O478" t="n">
        <v>6</v>
      </c>
      <c r="T478" s="31" t="n">
        <v>1</v>
      </c>
      <c r="U478" s="31" t="n">
        <v>120</v>
      </c>
      <c r="V478" s="2" t="inlineStr">
        <is>
          <t>Anhídrido ftalico - aire</t>
        </is>
      </c>
      <c r="W478" s="71">
        <f>N478/((0.1*O478)*T478)</f>
        <v/>
      </c>
      <c r="X478" s="71">
        <f>N478/(0.1*Q478*T478)</f>
        <v/>
      </c>
      <c r="Y478" s="88">
        <f>N478/(0.1*O478)</f>
        <v/>
      </c>
      <c r="Z478" s="88">
        <f>N478/(0.1*Q478)</f>
        <v/>
      </c>
      <c r="AA478" s="90">
        <f>N478/AB478</f>
        <v/>
      </c>
      <c r="AB478" s="31">
        <f>T478*480</f>
        <v/>
      </c>
      <c r="AC478" s="88">
        <f>AA478/O478</f>
        <v/>
      </c>
      <c r="AD478" s="88">
        <f>AA478/Q478</f>
        <v/>
      </c>
      <c r="AE478" s="88">
        <f>((N478/(T478*U478))/O478)</f>
        <v/>
      </c>
      <c r="AF478" s="88">
        <f>((N478/(T478*U478))/Q478)</f>
        <v/>
      </c>
      <c r="AG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t="n">
        <v>0.5</v>
      </c>
      <c r="J479" t="inlineStr">
        <is>
          <t>0,5 (MT064)</t>
        </is>
      </c>
      <c r="K479" t="inlineStr">
        <is>
          <t>OSHA 86</t>
        </is>
      </c>
      <c r="L479" s="31" t="n">
        <v>0.5</v>
      </c>
      <c r="N479" s="79" t="n">
        <v>1</v>
      </c>
      <c r="O479" t="n">
        <v>0.4</v>
      </c>
      <c r="T479" s="31" t="n">
        <v>0.5</v>
      </c>
      <c r="U479" s="31" t="n">
        <v>120</v>
      </c>
      <c r="V479" s="13" t="inlineStr">
        <is>
          <t>Anhídrido maleico - aire</t>
        </is>
      </c>
      <c r="W479" s="71">
        <f>N479/((0.1*O479)*T479)</f>
        <v/>
      </c>
      <c r="X479" s="71">
        <f>N479/(0.1*Q479*T479)</f>
        <v/>
      </c>
      <c r="Y479" s="88">
        <f>N479/(0.1*O479)</f>
        <v/>
      </c>
      <c r="Z479" s="88">
        <f>N479/(0.1*Q479)</f>
        <v/>
      </c>
      <c r="AA479" s="90">
        <f>N479/AB479</f>
        <v/>
      </c>
      <c r="AB479" s="31">
        <f>T479*480</f>
        <v/>
      </c>
      <c r="AC479" s="88">
        <f>AA479/O479</f>
        <v/>
      </c>
      <c r="AD479" s="88">
        <f>AA479/Q479</f>
        <v/>
      </c>
      <c r="AE479" s="88">
        <f>((N479/(T479*U479))/O479)</f>
        <v/>
      </c>
      <c r="AF479" s="88">
        <f>((N479/(T479*U479))/Q479)</f>
        <v/>
      </c>
      <c r="AG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t="n">
        <v>0.1</v>
      </c>
      <c r="J480" t="inlineStr">
        <is>
          <t>0,1 (MAE16)</t>
        </is>
      </c>
      <c r="K480" t="inlineStr">
        <is>
          <t>OSHA 55</t>
        </is>
      </c>
      <c r="L480" s="31" t="n">
        <v>0.1</v>
      </c>
      <c r="N480" s="75" t="n">
        <v>1.5</v>
      </c>
      <c r="O480" t="n">
        <v>1.04</v>
      </c>
      <c r="T480" s="31" t="n">
        <v>0.1</v>
      </c>
      <c r="U480" s="31" t="n">
        <v>120</v>
      </c>
      <c r="V480" s="2" t="inlineStr">
        <is>
          <t>Cianoacrilato de etilo - aire</t>
        </is>
      </c>
      <c r="W480" s="71">
        <f>N480/((0.1*O480)*T480)</f>
        <v/>
      </c>
      <c r="X480" s="71">
        <f>N480/(0.1*Q480*T480)</f>
        <v/>
      </c>
      <c r="Y480" s="88">
        <f>N480/(0.1*O480)</f>
        <v/>
      </c>
      <c r="Z480" s="88">
        <f>N480/(0.1*Q480)</f>
        <v/>
      </c>
      <c r="AA480" s="90">
        <f>N480/AB480</f>
        <v/>
      </c>
      <c r="AB480" s="31">
        <f>T480*480</f>
        <v/>
      </c>
      <c r="AC480" s="88">
        <f>AA480/O480</f>
        <v/>
      </c>
      <c r="AD480" s="88">
        <f>AA480/Q480</f>
        <v/>
      </c>
      <c r="AE480" s="102">
        <f>((N480/(T480*U480))/O480)</f>
        <v/>
      </c>
      <c r="AF480" s="88">
        <f>((N480/(T480*U480))/Q480)</f>
        <v/>
      </c>
      <c r="AG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H480" s="118"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46" t="inlineStr">
        <is>
          <t>0,01-0,4</t>
        </is>
      </c>
      <c r="J481" t="inlineStr">
        <is>
          <t>0,01-0,4 (MT082)</t>
        </is>
      </c>
      <c r="K481" t="inlineStr">
        <is>
          <t>MTA/MA-021/A91</t>
        </is>
      </c>
      <c r="L481" s="31" t="n">
        <v>0.4</v>
      </c>
      <c r="N481" s="75" t="n">
        <v>5</v>
      </c>
      <c r="O481" t="n">
        <v>21</v>
      </c>
      <c r="T481" s="31" t="n">
        <v>0.4</v>
      </c>
      <c r="U481" s="31" t="n">
        <v>120</v>
      </c>
      <c r="V481" s="2" t="inlineStr">
        <is>
          <t>Diisopropilamina - aire</t>
        </is>
      </c>
      <c r="W481" s="71">
        <f>N481/((0.1*O481)*T481)</f>
        <v/>
      </c>
      <c r="X481" s="71">
        <f>N481/(0.1*Q481*T481)</f>
        <v/>
      </c>
      <c r="Y481" s="88">
        <f>N481/(0.1*O481)</f>
        <v/>
      </c>
      <c r="Z481" s="88">
        <f>N481/(0.1*Q481)</f>
        <v/>
      </c>
      <c r="AA481" s="90">
        <f>N481/AB481</f>
        <v/>
      </c>
      <c r="AB481" s="31">
        <f>T481*480</f>
        <v/>
      </c>
      <c r="AC481" s="88">
        <f>AA481/O481</f>
        <v/>
      </c>
      <c r="AD481" s="88">
        <f>AA481/Q481</f>
        <v/>
      </c>
      <c r="AE481" s="88">
        <f>((N481/(T481*U481))/O481)</f>
        <v/>
      </c>
      <c r="AF481" s="88">
        <f>((N481/(T481*U481))/Q481)</f>
        <v/>
      </c>
      <c r="AG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46" t="inlineStr">
        <is>
          <t>0,01-0,4</t>
        </is>
      </c>
      <c r="J482" t="inlineStr">
        <is>
          <t>0,01-0,4 (MT082)</t>
        </is>
      </c>
      <c r="K482" t="inlineStr">
        <is>
          <t>MTA/MA-021/A91</t>
        </is>
      </c>
      <c r="L482" s="31" t="n">
        <v>0.4</v>
      </c>
      <c r="N482" s="79" t="n">
        <v>4</v>
      </c>
      <c r="O482" t="n">
        <v>3.8</v>
      </c>
      <c r="P482" t="n">
        <v>9.4</v>
      </c>
      <c r="T482" s="31" t="n">
        <v>0.4</v>
      </c>
      <c r="U482" s="31" t="n">
        <v>120</v>
      </c>
      <c r="V482" s="13" t="inlineStr">
        <is>
          <t>Dimetilamina - aire</t>
        </is>
      </c>
      <c r="W482" s="71">
        <f>N482/((0.1*O482)*T482)</f>
        <v/>
      </c>
      <c r="X482" s="71">
        <f>N482/(0.1*Q482*T482)</f>
        <v/>
      </c>
      <c r="Y482" s="88">
        <f>N482/(0.1*O482)</f>
        <v/>
      </c>
      <c r="Z482" s="88">
        <f>N482/(0.1*Q482)</f>
        <v/>
      </c>
      <c r="AA482" s="90">
        <f>N482/AB482</f>
        <v/>
      </c>
      <c r="AB482" s="31">
        <f>T482*480</f>
        <v/>
      </c>
      <c r="AC482" s="88">
        <f>AA482/O482</f>
        <v/>
      </c>
      <c r="AD482" s="88">
        <f>AA482/Q482</f>
        <v/>
      </c>
      <c r="AE482" s="88">
        <f>((N482/(T482*U482))/O482)</f>
        <v/>
      </c>
      <c r="AF482" s="88">
        <f>((N482/(T482*U482))/Q482)</f>
        <v/>
      </c>
      <c r="AG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46" t="inlineStr">
        <is>
          <t>0,01-0,4</t>
        </is>
      </c>
      <c r="J483" t="inlineStr">
        <is>
          <t>0,01-0,4 (MT082)</t>
        </is>
      </c>
      <c r="K483" t="inlineStr">
        <is>
          <t>MTA/MA-021/A91</t>
        </is>
      </c>
      <c r="L483" s="31" t="n">
        <v>0.4</v>
      </c>
      <c r="N483" s="79" t="n">
        <v>4</v>
      </c>
      <c r="O483" t="n">
        <v>3.8</v>
      </c>
      <c r="P483" t="n">
        <v>9.4</v>
      </c>
      <c r="T483" s="31" t="n">
        <v>0.4</v>
      </c>
      <c r="U483" s="31" t="n">
        <v>120</v>
      </c>
      <c r="V483" s="13" t="inlineStr">
        <is>
          <t>Dimetilamina - aire</t>
        </is>
      </c>
      <c r="W483" s="71">
        <f>N483/((0.1*O483)*T483)</f>
        <v/>
      </c>
      <c r="X483" s="71">
        <f>N483/(0.1*Q483*T483)</f>
        <v/>
      </c>
      <c r="Y483" s="88">
        <f>N483/(0.1*O483)</f>
        <v/>
      </c>
      <c r="Z483" s="88">
        <f>N483/(0.1*Q483)</f>
        <v/>
      </c>
      <c r="AA483" s="90">
        <f>N483/AB483</f>
        <v/>
      </c>
      <c r="AB483" s="31">
        <f>T483*480</f>
        <v/>
      </c>
      <c r="AC483" s="88">
        <f>AA483/O483</f>
        <v/>
      </c>
      <c r="AD483" s="88">
        <f>AA483/Q483</f>
        <v/>
      </c>
      <c r="AE483" s="88">
        <f>((N483/(T483*U483))/O483)</f>
        <v/>
      </c>
      <c r="AF483" s="88">
        <f>((N483/(T483*U483))/Q483)</f>
        <v/>
      </c>
      <c r="AG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46" t="inlineStr">
        <is>
          <t>0,01-0,4</t>
        </is>
      </c>
      <c r="J484" t="inlineStr">
        <is>
          <t>0,01-0,4 (MT082)</t>
        </is>
      </c>
      <c r="K484" t="inlineStr">
        <is>
          <t>MTA/MA-021/A91</t>
        </is>
      </c>
      <c r="L484" s="31" t="n">
        <v>0.4</v>
      </c>
      <c r="N484" s="75" t="n">
        <v>5</v>
      </c>
      <c r="O484" t="n">
        <v>12</v>
      </c>
      <c r="P484" t="n">
        <v>24</v>
      </c>
      <c r="T484" s="31" t="n">
        <v>0.4</v>
      </c>
      <c r="U484" s="31" t="n">
        <v>120</v>
      </c>
      <c r="V484" s="2" t="inlineStr">
        <is>
          <t>Isopropilamina - aire</t>
        </is>
      </c>
      <c r="W484" s="71">
        <f>N484/((0.1*O484)*T484)</f>
        <v/>
      </c>
      <c r="X484" s="71">
        <f>N484/(0.1*Q484*T484)</f>
        <v/>
      </c>
      <c r="Y484" s="88">
        <f>N484/(0.1*O484)</f>
        <v/>
      </c>
      <c r="Z484" s="88">
        <f>N484/(0.1*Q484)</f>
        <v/>
      </c>
      <c r="AA484" s="90">
        <f>N484/AB484</f>
        <v/>
      </c>
      <c r="AB484" s="31">
        <f>T484*480</f>
        <v/>
      </c>
      <c r="AC484" s="88">
        <f>AA484/O484</f>
        <v/>
      </c>
      <c r="AD484" s="88">
        <f>AA484/Q484</f>
        <v/>
      </c>
      <c r="AE484" s="88">
        <f>((N484/(T484*U484))/O484)</f>
        <v/>
      </c>
      <c r="AF484" s="88">
        <f>((N484/(T484*U484))/Q484)</f>
        <v/>
      </c>
      <c r="AG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t="n">
        <v>1</v>
      </c>
      <c r="J485" t="inlineStr">
        <is>
          <t>1 (MT057)</t>
        </is>
      </c>
      <c r="K485" t="inlineStr">
        <is>
          <t>OSHA 73</t>
        </is>
      </c>
      <c r="L485" s="31" t="n">
        <v>1</v>
      </c>
      <c r="N485" s="79" t="n">
        <v>75</v>
      </c>
      <c r="O485" t="n">
        <v>4.46</v>
      </c>
      <c r="P485" t="n">
        <v>8.92</v>
      </c>
      <c r="T485" s="31" t="n">
        <v>1</v>
      </c>
      <c r="U485" s="31" t="n">
        <v>120</v>
      </c>
      <c r="V485" s="13" t="inlineStr">
        <is>
          <t>p-Toluidina - aire</t>
        </is>
      </c>
      <c r="W485" s="71">
        <f>N485/((0.1*O485)*T485)</f>
        <v/>
      </c>
      <c r="X485" s="71">
        <f>N485/(0.1*Q485*T485)</f>
        <v/>
      </c>
      <c r="Y485" s="88">
        <f>N485/(0.1*O485)</f>
        <v/>
      </c>
      <c r="Z485" s="88">
        <f>N485/(0.1*Q485)</f>
        <v/>
      </c>
      <c r="AA485" s="90">
        <f>N485/AB485</f>
        <v/>
      </c>
      <c r="AB485" s="31">
        <f>T485*480</f>
        <v/>
      </c>
      <c r="AC485" s="88">
        <f>AA485/O485</f>
        <v/>
      </c>
      <c r="AD485" s="88">
        <f>AA485/Q485</f>
        <v/>
      </c>
      <c r="AE485" s="102">
        <f>((N485/(T485*U485))/O485)</f>
        <v/>
      </c>
      <c r="AF485" s="88">
        <f>((N485/(T485*U485))/Q485)</f>
        <v/>
      </c>
      <c r="AG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row>
    <row r="486">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N486" s="75" t="n">
        <v>2</v>
      </c>
      <c r="U486" s="31" t="n">
        <v>120</v>
      </c>
      <c r="V486" s="2" t="inlineStr">
        <is>
          <t>Trimetilolpropano triacrilato - aire</t>
        </is>
      </c>
      <c r="W486" s="71">
        <f>N486/((0.1*O486)*T486)</f>
        <v/>
      </c>
      <c r="X486" s="71">
        <f>N486/(0.1*Q486*T486)</f>
        <v/>
      </c>
      <c r="Y486" s="88">
        <f>N486/(0.1*O486)</f>
        <v/>
      </c>
      <c r="Z486" s="88">
        <f>N486/(0.1*Q486)</f>
        <v/>
      </c>
      <c r="AA486" s="90">
        <f>N486/AB486</f>
        <v/>
      </c>
      <c r="AB486" s="31">
        <f>T486*480</f>
        <v/>
      </c>
      <c r="AC486" s="88">
        <f>AA486/O486</f>
        <v/>
      </c>
      <c r="AD486" s="88">
        <f>AA486/Q486</f>
        <v/>
      </c>
      <c r="AE486" s="88">
        <f>((N486/(T486*U486))/O486)</f>
        <v/>
      </c>
      <c r="AF486" s="88">
        <f>((N486/(T486*U486))/Q486)</f>
        <v/>
      </c>
      <c r="AG486" s="93" t="n"/>
      <c r="AH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N487" s="75" t="n">
        <v>2</v>
      </c>
      <c r="U487" s="31" t="n">
        <v>120</v>
      </c>
      <c r="V487" s="2" t="inlineStr">
        <is>
          <t>Trimetilolpropano triacrilato - aire</t>
        </is>
      </c>
      <c r="W487" s="71">
        <f>N487/((0.1*O487)*T487)</f>
        <v/>
      </c>
      <c r="X487" s="71">
        <f>N487/(0.1*Q487*T487)</f>
        <v/>
      </c>
      <c r="Y487" s="88">
        <f>N487/(0.1*O487)</f>
        <v/>
      </c>
      <c r="Z487" s="88">
        <f>N487/(0.1*Q487)</f>
        <v/>
      </c>
      <c r="AA487" s="90">
        <f>N487/AB487</f>
        <v/>
      </c>
      <c r="AB487" s="31">
        <f>T487*480</f>
        <v/>
      </c>
      <c r="AC487" s="88">
        <f>AA487/O487</f>
        <v/>
      </c>
      <c r="AD487" s="88">
        <f>AA487/Q487</f>
        <v/>
      </c>
      <c r="AE487" s="88">
        <f>((N487/(T487*U487))/O487)</f>
        <v/>
      </c>
      <c r="AF487" s="88">
        <f>((N487/(T487*U487))/Q487)</f>
        <v/>
      </c>
      <c r="AH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N488" s="75" t="n">
        <v>5</v>
      </c>
      <c r="U488" s="31" t="n">
        <v>120</v>
      </c>
      <c r="V488" s="2" t="inlineStr">
        <is>
          <t>Tripropilen glicol diacrilato - aire</t>
        </is>
      </c>
      <c r="W488" s="71">
        <f>N488/((0.1*O488)*T488)</f>
        <v/>
      </c>
      <c r="X488" s="71">
        <f>N488/(0.1*Q488*T488)</f>
        <v/>
      </c>
      <c r="Y488" s="88">
        <f>N488/(0.1*O488)</f>
        <v/>
      </c>
      <c r="Z488" s="88">
        <f>N488/(0.1*Q488)</f>
        <v/>
      </c>
      <c r="AA488" s="90">
        <f>N488/AB488</f>
        <v/>
      </c>
      <c r="AB488" s="31">
        <f>T488*480</f>
        <v/>
      </c>
      <c r="AC488" s="88">
        <f>AA488/O488</f>
        <v/>
      </c>
      <c r="AD488" s="88">
        <f>AA488/Q488</f>
        <v/>
      </c>
      <c r="AE488" s="88">
        <f>((N488/(T488*U488))/O488)</f>
        <v/>
      </c>
      <c r="AF488" s="88">
        <f>((N488/(T488*U488))/Q488)</f>
        <v/>
      </c>
      <c r="AG488" s="93" t="n"/>
      <c r="AH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N489" s="75" t="n">
        <v>5</v>
      </c>
      <c r="U489" s="31" t="n">
        <v>120</v>
      </c>
      <c r="V489" s="2" t="inlineStr">
        <is>
          <t>Tripropilen glicol diacrilato - aire</t>
        </is>
      </c>
      <c r="W489" s="71">
        <f>N489/((0.1*O489)*T489)</f>
        <v/>
      </c>
      <c r="X489" s="71">
        <f>N489/(0.1*Q489*T489)</f>
        <v/>
      </c>
      <c r="Y489" s="88">
        <f>N489/(0.1*O489)</f>
        <v/>
      </c>
      <c r="Z489" s="88">
        <f>N489/(0.1*Q489)</f>
        <v/>
      </c>
      <c r="AA489" s="90">
        <f>N489/AB489</f>
        <v/>
      </c>
      <c r="AB489" s="31">
        <f>T489*480</f>
        <v/>
      </c>
      <c r="AC489" s="88">
        <f>AA489/O489</f>
        <v/>
      </c>
      <c r="AD489" s="88">
        <f>AA489/Q489</f>
        <v/>
      </c>
      <c r="AE489" s="88">
        <f>((N489/(T489*U489))/O489)</f>
        <v/>
      </c>
      <c r="AF489" s="88">
        <f>((N489/(T489*U489))/Q489)</f>
        <v/>
      </c>
      <c r="AG489" s="93" t="n"/>
      <c r="AH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t="n">
        <v>1</v>
      </c>
      <c r="J490" t="inlineStr">
        <is>
          <t>1 (MT054)</t>
        </is>
      </c>
      <c r="K490" t="inlineStr">
        <is>
          <t>OSHA 5002</t>
        </is>
      </c>
      <c r="L490" s="31" t="n">
        <v>1</v>
      </c>
      <c r="N490" s="79" t="n">
        <v>0.1</v>
      </c>
      <c r="O490" t="n">
        <v>0.046</v>
      </c>
      <c r="T490" s="31" t="n">
        <v>1</v>
      </c>
      <c r="U490" s="31" t="n">
        <v>120</v>
      </c>
      <c r="V490" s="13" t="inlineStr">
        <is>
          <t>3-Isocianometil-3,5,5-trimetilciclohexilisocianato (IPDI)</t>
        </is>
      </c>
      <c r="W490" s="71">
        <f>N490/((0.1*O490)*T490)</f>
        <v/>
      </c>
      <c r="X490" s="71">
        <f>N490/(0.1*Q490*T490)</f>
        <v/>
      </c>
      <c r="Y490" s="88">
        <f>N490/(0.1*O490)</f>
        <v/>
      </c>
      <c r="Z490" s="88">
        <f>N490/(0.1*Q490)</f>
        <v/>
      </c>
      <c r="AA490" s="90">
        <f>N490/AB490</f>
        <v/>
      </c>
      <c r="AB490" s="31">
        <f>T490*480</f>
        <v/>
      </c>
      <c r="AC490" s="88">
        <f>AA490/O490</f>
        <v/>
      </c>
      <c r="AD490" s="88">
        <f>AA490/Q490</f>
        <v/>
      </c>
      <c r="AE490" s="88">
        <f>((N490/(T490*U490))/O490)</f>
        <v/>
      </c>
      <c r="AF490" s="88">
        <f>((N490/(T490*U490))/Q490)</f>
        <v/>
      </c>
      <c r="AG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t="n">
        <v>1</v>
      </c>
      <c r="J491" t="inlineStr">
        <is>
          <t>1 (MT054)</t>
        </is>
      </c>
      <c r="K491" t="inlineStr">
        <is>
          <t>OSHA 5002</t>
        </is>
      </c>
      <c r="L491" s="31" t="n">
        <v>1</v>
      </c>
      <c r="N491" s="79" t="n">
        <v>0.1</v>
      </c>
      <c r="O491" t="n">
        <v>0.046</v>
      </c>
      <c r="T491" s="31" t="n">
        <v>1</v>
      </c>
      <c r="U491" s="31" t="n">
        <v>120</v>
      </c>
      <c r="V491" s="13" t="inlineStr">
        <is>
          <t>3-Isocianometil-3,5,5-trimetilciclohexilisocianato (IPDI)</t>
        </is>
      </c>
      <c r="W491" s="71">
        <f>N491/((0.1*O491)*T491)</f>
        <v/>
      </c>
      <c r="X491" s="71">
        <f>N491/(0.1*Q491*T491)</f>
        <v/>
      </c>
      <c r="Y491" s="88">
        <f>N491/(0.1*O491)</f>
        <v/>
      </c>
      <c r="Z491" s="88">
        <f>N491/(0.1*Q491)</f>
        <v/>
      </c>
      <c r="AA491" s="90">
        <f>N491/AB491</f>
        <v/>
      </c>
      <c r="AB491" s="31">
        <f>T491*480</f>
        <v/>
      </c>
      <c r="AC491" s="88">
        <f>AA491/O491</f>
        <v/>
      </c>
      <c r="AD491" s="88">
        <f>AA491/Q491</f>
        <v/>
      </c>
      <c r="AE491" s="88">
        <f>((N491/(T491*U491))/O491)</f>
        <v/>
      </c>
      <c r="AF491" s="88">
        <f>((N491/(T491*U491))/Q491)</f>
        <v/>
      </c>
      <c r="AG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t="n">
        <v>1</v>
      </c>
      <c r="J492" t="inlineStr">
        <is>
          <t>1 (MT054)</t>
        </is>
      </c>
      <c r="K492" t="inlineStr">
        <is>
          <t>OSHA 5002</t>
        </is>
      </c>
      <c r="L492" s="31" t="n">
        <v>1</v>
      </c>
      <c r="N492" s="79" t="n">
        <v>0.1</v>
      </c>
      <c r="O492" t="n">
        <v>0.035</v>
      </c>
      <c r="T492" s="31" t="n">
        <v>1</v>
      </c>
      <c r="U492" s="31" t="n">
        <v>120</v>
      </c>
      <c r="V492" s="13" t="inlineStr">
        <is>
          <t>Diisocianato de 1,6-hexametileno - aire (1,6 HDI)</t>
        </is>
      </c>
      <c r="W492" s="71">
        <f>N492/((0.1*O492)*T492)</f>
        <v/>
      </c>
      <c r="X492" s="71">
        <f>N492/(0.1*Q492*T492)</f>
        <v/>
      </c>
      <c r="Y492" s="88">
        <f>N492/(0.1*O492)</f>
        <v/>
      </c>
      <c r="Z492" s="88">
        <f>N492/(0.1*Q492)</f>
        <v/>
      </c>
      <c r="AA492" s="90">
        <f>N492/AB492</f>
        <v/>
      </c>
      <c r="AB492" s="31">
        <f>T492*480</f>
        <v/>
      </c>
      <c r="AC492" s="88">
        <f>AA492/O492</f>
        <v/>
      </c>
      <c r="AD492" s="88">
        <f>AA492/Q492</f>
        <v/>
      </c>
      <c r="AE492" s="88">
        <f>((N492/(T492*U492))/O492)</f>
        <v/>
      </c>
      <c r="AF492" s="88">
        <f>((N492/(T492*U492))/Q492)</f>
        <v/>
      </c>
      <c r="AG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t="n">
        <v>1</v>
      </c>
      <c r="J493" t="inlineStr">
        <is>
          <t>1 (MT054)</t>
        </is>
      </c>
      <c r="K493" t="inlineStr">
        <is>
          <t>OSHA 5002</t>
        </is>
      </c>
      <c r="L493" s="31" t="n">
        <v>1</v>
      </c>
      <c r="N493" s="79" t="n">
        <v>0.1</v>
      </c>
      <c r="O493" t="n">
        <v>0.035</v>
      </c>
      <c r="T493" s="31" t="n">
        <v>1</v>
      </c>
      <c r="U493" s="31" t="n">
        <v>120</v>
      </c>
      <c r="V493" s="13" t="inlineStr">
        <is>
          <t>Diisocianato de 1,6-hexametileno - aire (1,6 HDI)</t>
        </is>
      </c>
      <c r="W493" s="71">
        <f>N493/((0.1*O493)*T493)</f>
        <v/>
      </c>
      <c r="X493" s="71">
        <f>N493/(0.1*Q493*T493)</f>
        <v/>
      </c>
      <c r="Y493" s="88">
        <f>N493/(0.1*O493)</f>
        <v/>
      </c>
      <c r="Z493" s="88">
        <f>N493/(0.1*Q493)</f>
        <v/>
      </c>
      <c r="AA493" s="90">
        <f>N493/AB493</f>
        <v/>
      </c>
      <c r="AB493" s="31">
        <f>T493*480</f>
        <v/>
      </c>
      <c r="AC493" s="88">
        <f>AA493/O493</f>
        <v/>
      </c>
      <c r="AD493" s="88">
        <f>AA493/Q493</f>
        <v/>
      </c>
      <c r="AE493" s="88">
        <f>((N493/(T493*U493))/O493)</f>
        <v/>
      </c>
      <c r="AF493" s="88">
        <f>((N493/(T493*U493))/Q493)</f>
        <v/>
      </c>
      <c r="AG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t="n">
        <v>1</v>
      </c>
      <c r="J494" t="inlineStr">
        <is>
          <t>1 (MT054)</t>
        </is>
      </c>
      <c r="K494" t="inlineStr">
        <is>
          <t>OSHA 5002</t>
        </is>
      </c>
      <c r="L494" s="31" t="n">
        <v>1</v>
      </c>
      <c r="N494" s="79" t="n">
        <v>0.1</v>
      </c>
      <c r="O494" t="n">
        <v>0.036</v>
      </c>
      <c r="T494" s="31" t="n">
        <v>1</v>
      </c>
      <c r="U494" s="31" t="n">
        <v>120</v>
      </c>
      <c r="V494" s="13" t="inlineStr">
        <is>
          <t>Diisocianato de 2,4-tolueno - aire (2,4 TDI)</t>
        </is>
      </c>
      <c r="W494" s="71">
        <f>N494/((0.1*O494)*T494)</f>
        <v/>
      </c>
      <c r="X494" s="71">
        <f>N494/(0.1*Q494*T494)</f>
        <v/>
      </c>
      <c r="Y494" s="88">
        <f>N494/(0.1*O494)</f>
        <v/>
      </c>
      <c r="Z494" s="88">
        <f>N494/(0.1*Q494)</f>
        <v/>
      </c>
      <c r="AA494" s="90">
        <f>N494/AB494</f>
        <v/>
      </c>
      <c r="AB494" s="31">
        <f>T494*480</f>
        <v/>
      </c>
      <c r="AC494" s="88">
        <f>AA494/O494</f>
        <v/>
      </c>
      <c r="AD494" s="88">
        <f>AA494/Q494</f>
        <v/>
      </c>
      <c r="AE494" s="88">
        <f>((N494/(T494*U494))/O494)</f>
        <v/>
      </c>
      <c r="AF494" s="88">
        <f>((N494/(T494*U494))/Q494)</f>
        <v/>
      </c>
      <c r="AG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t="n">
        <v>1</v>
      </c>
      <c r="J495" t="inlineStr">
        <is>
          <t>1 (MT054)</t>
        </is>
      </c>
      <c r="K495" t="inlineStr">
        <is>
          <t>OSHA 5002</t>
        </is>
      </c>
      <c r="L495" s="31" t="n">
        <v>1</v>
      </c>
      <c r="N495" s="79" t="n">
        <v>0.1</v>
      </c>
      <c r="O495" t="n">
        <v>0.036</v>
      </c>
      <c r="T495" s="31" t="n">
        <v>1</v>
      </c>
      <c r="U495" s="31" t="n">
        <v>120</v>
      </c>
      <c r="V495" s="13" t="inlineStr">
        <is>
          <t>Diisocianato de 2,4-tolueno - aire (2,4 TDI)</t>
        </is>
      </c>
      <c r="W495" s="71">
        <f>N495/((0.1*O495)*T495)</f>
        <v/>
      </c>
      <c r="X495" s="71">
        <f>N495/(0.1*Q495*T495)</f>
        <v/>
      </c>
      <c r="Y495" s="88">
        <f>N495/(0.1*O495)</f>
        <v/>
      </c>
      <c r="Z495" s="88">
        <f>N495/(0.1*Q495)</f>
        <v/>
      </c>
      <c r="AA495" s="90">
        <f>N495/AB495</f>
        <v/>
      </c>
      <c r="AB495" s="31">
        <f>T495*480</f>
        <v/>
      </c>
      <c r="AC495" s="88">
        <f>AA495/O495</f>
        <v/>
      </c>
      <c r="AD495" s="88">
        <f>AA495/Q495</f>
        <v/>
      </c>
      <c r="AE495" s="88">
        <f>((N495/(T495*U495))/O495)</f>
        <v/>
      </c>
      <c r="AF495" s="88">
        <f>((N495/(T495*U495))/Q495)</f>
        <v/>
      </c>
      <c r="AG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t="n">
        <v>1</v>
      </c>
      <c r="J496" t="inlineStr">
        <is>
          <t>1 (MT054)</t>
        </is>
      </c>
      <c r="K496" t="inlineStr">
        <is>
          <t>OSHA 5002</t>
        </is>
      </c>
      <c r="L496" s="31" t="n">
        <v>1</v>
      </c>
      <c r="N496" s="79" t="n">
        <v>0.1</v>
      </c>
      <c r="O496" t="n">
        <v>0.036</v>
      </c>
      <c r="T496" s="31" t="n">
        <v>1</v>
      </c>
      <c r="U496" s="31" t="n">
        <v>120</v>
      </c>
      <c r="V496" s="13" t="inlineStr">
        <is>
          <t>Diisocianato de 2,6-tolueno - aire (2,6 TDI)</t>
        </is>
      </c>
      <c r="W496" s="71">
        <f>N496/((0.1*O496)*T496)</f>
        <v/>
      </c>
      <c r="X496" s="71">
        <f>N496/(0.1*Q496*T496)</f>
        <v/>
      </c>
      <c r="Y496" s="88">
        <f>N496/(0.1*O496)</f>
        <v/>
      </c>
      <c r="Z496" s="88">
        <f>N496/(0.1*Q496)</f>
        <v/>
      </c>
      <c r="AA496" s="90">
        <f>N496/AB496</f>
        <v/>
      </c>
      <c r="AB496" s="31">
        <f>T496*480</f>
        <v/>
      </c>
      <c r="AC496" s="88">
        <f>AA496/O496</f>
        <v/>
      </c>
      <c r="AD496" s="88">
        <f>AA496/Q496</f>
        <v/>
      </c>
      <c r="AE496" s="88">
        <f>((N496/(T496*U496))/O496)</f>
        <v/>
      </c>
      <c r="AF496" s="88">
        <f>((N496/(T496*U496))/Q496)</f>
        <v/>
      </c>
      <c r="AG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t="n">
        <v>1</v>
      </c>
      <c r="J497" t="inlineStr">
        <is>
          <t>1 (MT054)</t>
        </is>
      </c>
      <c r="K497" t="inlineStr">
        <is>
          <t>OSHA 5002</t>
        </is>
      </c>
      <c r="L497" s="31" t="n">
        <v>1</v>
      </c>
      <c r="N497" s="79" t="n">
        <v>0.1</v>
      </c>
      <c r="O497" t="n">
        <v>0.036</v>
      </c>
      <c r="T497" s="31" t="n">
        <v>1</v>
      </c>
      <c r="U497" s="31" t="n">
        <v>120</v>
      </c>
      <c r="V497" s="13" t="inlineStr">
        <is>
          <t>Diisocianato de 2,6-tolueno - aire (2,6 TDI)</t>
        </is>
      </c>
      <c r="W497" s="71">
        <f>N497/((0.1*O497)*T497)</f>
        <v/>
      </c>
      <c r="X497" s="71">
        <f>N497/(0.1*Q497*T497)</f>
        <v/>
      </c>
      <c r="Y497" s="88">
        <f>N497/(0.1*O497)</f>
        <v/>
      </c>
      <c r="Z497" s="88">
        <f>N497/(0.1*Q497)</f>
        <v/>
      </c>
      <c r="AA497" s="90">
        <f>N497/AB497</f>
        <v/>
      </c>
      <c r="AB497" s="31">
        <f>T497*480</f>
        <v/>
      </c>
      <c r="AC497" s="88">
        <f>AA497/O497</f>
        <v/>
      </c>
      <c r="AD497" s="88">
        <f>AA497/Q497</f>
        <v/>
      </c>
      <c r="AE497" s="88">
        <f>((N497/(T497*U497))/O497)</f>
        <v/>
      </c>
      <c r="AF497" s="88">
        <f>((N497/(T497*U497))/Q497)</f>
        <v/>
      </c>
      <c r="AG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H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t="n">
        <v>1</v>
      </c>
      <c r="J498" t="inlineStr">
        <is>
          <t>1 (MT054)</t>
        </is>
      </c>
      <c r="K498" t="inlineStr">
        <is>
          <t>OSHA 5002</t>
        </is>
      </c>
      <c r="L498" s="31" t="n">
        <v>1</v>
      </c>
      <c r="N498" s="79" t="n">
        <v>0.1</v>
      </c>
      <c r="O498" t="n">
        <v>0.052</v>
      </c>
      <c r="T498" s="31" t="n">
        <v>1</v>
      </c>
      <c r="U498" s="31" t="n">
        <v>120</v>
      </c>
      <c r="V498" s="13" t="inlineStr">
        <is>
          <t>Diisocianato de 4,4'-difenilmetano - aire (MDI)</t>
        </is>
      </c>
      <c r="W498" s="71">
        <f>N498/((0.1*O498)*T498)</f>
        <v/>
      </c>
      <c r="X498" s="71">
        <f>N498/(0.1*Q498*T498)</f>
        <v/>
      </c>
      <c r="Y498" s="88">
        <f>N498/(0.1*O498)</f>
        <v/>
      </c>
      <c r="Z498" s="88">
        <f>N498/(0.1*Q498)</f>
        <v/>
      </c>
      <c r="AA498" s="90">
        <f>N498/AB498</f>
        <v/>
      </c>
      <c r="AB498" s="31">
        <f>T498*480</f>
        <v/>
      </c>
      <c r="AC498" s="88">
        <f>AA498/O498</f>
        <v/>
      </c>
      <c r="AD498" s="88">
        <f>AA498/Q498</f>
        <v/>
      </c>
      <c r="AE498" s="88">
        <f>((N498/(T498*U498))/O498)</f>
        <v/>
      </c>
      <c r="AF498" s="88">
        <f>((N498/(T498*U498))/Q498)</f>
        <v/>
      </c>
      <c r="AG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t="n">
        <v>1</v>
      </c>
      <c r="J499" t="inlineStr">
        <is>
          <t>1 (MT054)</t>
        </is>
      </c>
      <c r="K499" t="inlineStr">
        <is>
          <t>OSHA 5002</t>
        </is>
      </c>
      <c r="L499" s="31" t="n">
        <v>1</v>
      </c>
      <c r="N499" s="79" t="n">
        <v>0.1</v>
      </c>
      <c r="O499" t="n">
        <v>0.052</v>
      </c>
      <c r="T499" s="31" t="n">
        <v>1</v>
      </c>
      <c r="U499" s="31" t="n">
        <v>120</v>
      </c>
      <c r="V499" s="13" t="inlineStr">
        <is>
          <t>Diisocianato de 4,4'-difenilmetano - aire (MDI)</t>
        </is>
      </c>
      <c r="W499" s="71">
        <f>N499/((0.1*O499)*T499)</f>
        <v/>
      </c>
      <c r="X499" s="71">
        <f>N499/(0.1*Q499*T499)</f>
        <v/>
      </c>
      <c r="Y499" s="88">
        <f>N499/(0.1*O499)</f>
        <v/>
      </c>
      <c r="Z499" s="88">
        <f>N499/(0.1*Q499)</f>
        <v/>
      </c>
      <c r="AA499" s="90">
        <f>N499/AB499</f>
        <v/>
      </c>
      <c r="AB499" s="31">
        <f>T499*480</f>
        <v/>
      </c>
      <c r="AC499" s="88">
        <f>AA499/O499</f>
        <v/>
      </c>
      <c r="AD499" s="88">
        <f>AA499/Q499</f>
        <v/>
      </c>
      <c r="AE499" s="88">
        <f>((N499/(T499*U499))/O499)</f>
        <v/>
      </c>
      <c r="AF499" s="88">
        <f>((N499/(T499*U499))/Q499)</f>
        <v/>
      </c>
      <c r="AG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H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t="n">
        <v>1</v>
      </c>
      <c r="J500" t="inlineStr">
        <is>
          <t>1 (MT054)</t>
        </is>
      </c>
      <c r="K500" t="inlineStr">
        <is>
          <t>OSHA 5002</t>
        </is>
      </c>
      <c r="L500" s="31" t="n">
        <v>1</v>
      </c>
      <c r="N500" s="79" t="n">
        <v>0.1</v>
      </c>
      <c r="Q500" t="n">
        <v>0.05</v>
      </c>
      <c r="R500" t="n">
        <v>0.05</v>
      </c>
      <c r="S500" t="inlineStr">
        <is>
          <t>Alemania</t>
        </is>
      </c>
      <c r="T500" s="31" t="n">
        <v>1</v>
      </c>
      <c r="U500" s="31" t="n">
        <v>120</v>
      </c>
      <c r="V500" s="13" t="inlineStr">
        <is>
          <t>Diisocianato polimerico - aire</t>
        </is>
      </c>
      <c r="W500" s="71">
        <f>N500/((0.1*O500)*T500)</f>
        <v/>
      </c>
      <c r="X500" s="71">
        <f>N500/(0.1*Q500*T500)</f>
        <v/>
      </c>
      <c r="Y500" s="88">
        <f>N500/(0.1*O500)</f>
        <v/>
      </c>
      <c r="Z500" s="88">
        <f>N500/(0.1*Q500)</f>
        <v/>
      </c>
      <c r="AA500" s="90">
        <f>N500/AB500</f>
        <v/>
      </c>
      <c r="AB500" s="31">
        <f>T500*480</f>
        <v/>
      </c>
      <c r="AC500" s="88">
        <f>AA500/O500</f>
        <v/>
      </c>
      <c r="AD500" s="88">
        <f>AA500/Q500</f>
        <v/>
      </c>
      <c r="AE500" s="88">
        <f>((N500/(T500*U500))/O500)</f>
        <v/>
      </c>
      <c r="AF500" s="88">
        <f>((N500/(T500*U500))/Q500)</f>
        <v/>
      </c>
      <c r="AG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H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t="inlineStr">
        <is>
          <t>0,01-0,05</t>
        </is>
      </c>
      <c r="J501" t="inlineStr">
        <is>
          <t>0,01-0,05 (MT053)</t>
        </is>
      </c>
      <c r="K501" t="inlineStr">
        <is>
          <t>OSHA 106</t>
        </is>
      </c>
      <c r="L501" s="31" t="n">
        <v>0.05</v>
      </c>
      <c r="N501" s="75" t="n">
        <v>2</v>
      </c>
      <c r="Q501" t="n">
        <v>35</v>
      </c>
      <c r="R501" t="n">
        <v>70</v>
      </c>
      <c r="S501" t="inlineStr">
        <is>
          <t>Dinamarca</t>
        </is>
      </c>
      <c r="T501" s="31" t="n">
        <v>0.05</v>
      </c>
      <c r="U501" s="31" t="n">
        <v>120</v>
      </c>
      <c r="V501" s="2" t="inlineStr">
        <is>
          <t>Desflurane - aire</t>
        </is>
      </c>
      <c r="W501" s="71">
        <f>N501/((0.1*O501)*T501)</f>
        <v/>
      </c>
      <c r="X501" s="71">
        <f>N501/(0.1*Q501*T501)</f>
        <v/>
      </c>
      <c r="Y501" s="88">
        <f>N501/(0.1*O501)</f>
        <v/>
      </c>
      <c r="Z501" s="88">
        <f>N501/(0.1*Q501)</f>
        <v/>
      </c>
      <c r="AA501" s="90">
        <f>N501/AB501</f>
        <v/>
      </c>
      <c r="AB501" s="31">
        <f>T501*480</f>
        <v/>
      </c>
      <c r="AC501" s="88">
        <f>AA501/O501</f>
        <v/>
      </c>
      <c r="AD501" s="88">
        <f>AA501/Q501</f>
        <v/>
      </c>
      <c r="AE501" s="88">
        <f>((N501/(T501*U501))/O501)</f>
        <v/>
      </c>
      <c r="AF501" s="88">
        <f>((N501/(T501*U501))/Q501)</f>
        <v/>
      </c>
      <c r="AG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H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t="inlineStr">
        <is>
          <t>0,01-0,05</t>
        </is>
      </c>
      <c r="J502" t="inlineStr">
        <is>
          <t>0,01-0,05 (MT053)</t>
        </is>
      </c>
      <c r="K502" t="inlineStr">
        <is>
          <t>OSHA 106</t>
        </is>
      </c>
      <c r="L502" s="31" t="n">
        <v>0.05</v>
      </c>
      <c r="N502" s="75" t="n">
        <v>2</v>
      </c>
      <c r="Q502" t="n">
        <v>35</v>
      </c>
      <c r="R502" t="n">
        <v>70</v>
      </c>
      <c r="S502" t="inlineStr">
        <is>
          <t>Dinamarca</t>
        </is>
      </c>
      <c r="T502" s="31" t="n">
        <v>0.05</v>
      </c>
      <c r="U502" s="31" t="n">
        <v>120</v>
      </c>
      <c r="V502" s="2" t="inlineStr">
        <is>
          <t>Desflurane - aire</t>
        </is>
      </c>
      <c r="W502" s="71">
        <f>N502/((0.1*O502)*T502)</f>
        <v/>
      </c>
      <c r="X502" s="71">
        <f>N502/(0.1*Q502*T502)</f>
        <v/>
      </c>
      <c r="Y502" s="88">
        <f>N502/(0.1*O502)</f>
        <v/>
      </c>
      <c r="Z502" s="88">
        <f>N502/(0.1*Q502)</f>
        <v/>
      </c>
      <c r="AA502" s="90">
        <f>N502/AB502</f>
        <v/>
      </c>
      <c r="AB502" s="31">
        <f>T502*480</f>
        <v/>
      </c>
      <c r="AC502" s="88">
        <f>AA502/O502</f>
        <v/>
      </c>
      <c r="AD502" s="88">
        <f>AA502/Q502</f>
        <v/>
      </c>
      <c r="AE502" s="88">
        <f>((N502/(T502*U502))/O502)</f>
        <v/>
      </c>
      <c r="AF502" s="88">
        <f>((N502/(T502*U502))/Q502)</f>
        <v/>
      </c>
      <c r="AG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H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46" t="inlineStr">
        <is>
          <t>pasivo</t>
        </is>
      </c>
      <c r="J503" t="inlineStr">
        <is>
          <t>pasivo (MT045)</t>
        </is>
      </c>
      <c r="K503" t="inlineStr">
        <is>
          <t>Interno SKC y MDHS 88</t>
        </is>
      </c>
      <c r="L503" s="85" t="inlineStr">
        <is>
          <t>pasivo</t>
        </is>
      </c>
      <c r="N503" s="75" t="n">
        <v>2</v>
      </c>
      <c r="Q503" t="n">
        <v>35</v>
      </c>
      <c r="R503" t="n">
        <v>70</v>
      </c>
      <c r="S503" t="inlineStr">
        <is>
          <t>Dinamarca</t>
        </is>
      </c>
      <c r="T503" s="31" t="inlineStr">
        <is>
          <t>pasivo</t>
        </is>
      </c>
      <c r="U503" s="31" t="n">
        <v>120</v>
      </c>
      <c r="V503" s="2" t="inlineStr">
        <is>
          <t>Desflurane SKC - aire</t>
        </is>
      </c>
      <c r="W503" s="71">
        <f>N503/((0.1*O503)*T503)</f>
        <v/>
      </c>
      <c r="X503" s="71">
        <f>N503/(0.1*Q503*T503)</f>
        <v/>
      </c>
      <c r="Y503" s="88">
        <f>N503/(0.1*O503)</f>
        <v/>
      </c>
      <c r="Z503" s="88">
        <f>N503/(0.1*Q503)</f>
        <v/>
      </c>
      <c r="AA503" s="90">
        <f>N503/AB503</f>
        <v/>
      </c>
      <c r="AB503" s="31">
        <f>T503*480</f>
        <v/>
      </c>
      <c r="AC503" s="88">
        <f>AA503/O503</f>
        <v/>
      </c>
      <c r="AD503" s="88">
        <f>AA503/Q503</f>
        <v/>
      </c>
      <c r="AE503" s="88">
        <f>((N503/(T503*U503))/O503)</f>
        <v/>
      </c>
      <c r="AF503" s="88">
        <f>((N503/(T503*U503))/Q503)</f>
        <v/>
      </c>
      <c r="AG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H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t="inlineStr">
        <is>
          <t>0,01-0,05</t>
        </is>
      </c>
      <c r="J504" t="inlineStr">
        <is>
          <t>0,01-0,05 (MT053)</t>
        </is>
      </c>
      <c r="K504" t="inlineStr">
        <is>
          <t>OSHA 103</t>
        </is>
      </c>
      <c r="L504" s="31" t="n">
        <v>0.05</v>
      </c>
      <c r="N504" s="75" t="n">
        <v>2</v>
      </c>
      <c r="O504" t="n">
        <v>383</v>
      </c>
      <c r="Q504" s="18" t="n">
        <v>15</v>
      </c>
      <c r="R504" s="18" t="n">
        <v>120</v>
      </c>
      <c r="S504" s="18" t="inlineStr">
        <is>
          <t>Alemania</t>
        </is>
      </c>
      <c r="T504" s="65" t="n">
        <v>0.05</v>
      </c>
      <c r="U504" s="31" t="n">
        <v>120</v>
      </c>
      <c r="V504" s="2" t="inlineStr">
        <is>
          <t>Isoflurane - aire</t>
        </is>
      </c>
      <c r="W504" s="71">
        <f>N504/((0.1*O504)*T504)</f>
        <v/>
      </c>
      <c r="X504" s="71">
        <f>N504/(0.1*Q504*T504)</f>
        <v/>
      </c>
      <c r="Y504" s="88">
        <f>N504/(0.1*O504)</f>
        <v/>
      </c>
      <c r="Z504" s="88">
        <f>N504/(0.1*Q504)</f>
        <v/>
      </c>
      <c r="AA504" s="90">
        <f>N504/AB504</f>
        <v/>
      </c>
      <c r="AB504" s="31">
        <f>T504*480</f>
        <v/>
      </c>
      <c r="AC504" s="88">
        <f>AA504/O504</f>
        <v/>
      </c>
      <c r="AD504" s="88">
        <f>AA504/Q504</f>
        <v/>
      </c>
      <c r="AE504" s="88">
        <f>((N504/(T504*U504))/O504)</f>
        <v/>
      </c>
      <c r="AF504" s="88">
        <f>((N504/(T504*U504))/Q504)</f>
        <v/>
      </c>
      <c r="AG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t="inlineStr">
        <is>
          <t>0,01-0,05</t>
        </is>
      </c>
      <c r="J505" t="inlineStr">
        <is>
          <t>0,01-0,05 (MT053)</t>
        </is>
      </c>
      <c r="K505" t="inlineStr">
        <is>
          <t>OSHA 103</t>
        </is>
      </c>
      <c r="L505" s="31" t="n">
        <v>0.05</v>
      </c>
      <c r="N505" s="75" t="n">
        <v>2</v>
      </c>
      <c r="O505" t="n">
        <v>383</v>
      </c>
      <c r="Q505" s="18" t="n">
        <v>15</v>
      </c>
      <c r="R505" s="18" t="n">
        <v>120</v>
      </c>
      <c r="S505" s="18" t="inlineStr">
        <is>
          <t>Alemania</t>
        </is>
      </c>
      <c r="T505" s="65" t="n">
        <v>0.05</v>
      </c>
      <c r="U505" s="31" t="n">
        <v>120</v>
      </c>
      <c r="V505" s="2" t="inlineStr">
        <is>
          <t>Isoflurane - aire</t>
        </is>
      </c>
      <c r="W505" s="71">
        <f>N505/((0.1*O505)*T505)</f>
        <v/>
      </c>
      <c r="X505" s="71">
        <f>N505/(0.1*Q505*T505)</f>
        <v/>
      </c>
      <c r="Y505" s="88">
        <f>N505/(0.1*O505)</f>
        <v/>
      </c>
      <c r="Z505" s="88">
        <f>N505/(0.1*Q505)</f>
        <v/>
      </c>
      <c r="AA505" s="90">
        <f>N505/AB505</f>
        <v/>
      </c>
      <c r="AB505" s="31">
        <f>T505*480</f>
        <v/>
      </c>
      <c r="AC505" s="88">
        <f>AA505/O505</f>
        <v/>
      </c>
      <c r="AD505" s="88">
        <f>AA505/Q505</f>
        <v/>
      </c>
      <c r="AE505" s="88">
        <f>((N505/(T505*U505))/O505)</f>
        <v/>
      </c>
      <c r="AF505" s="88">
        <f>((N505/(T505*U505))/Q505)</f>
        <v/>
      </c>
      <c r="AG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48" t="inlineStr">
        <is>
          <t>pasivo</t>
        </is>
      </c>
      <c r="J506" s="7" t="inlineStr">
        <is>
          <t>pasivo (MT045)</t>
        </is>
      </c>
      <c r="K506" s="7" t="inlineStr">
        <is>
          <t>Interno SKC y MDHS 88</t>
        </is>
      </c>
      <c r="L506" s="86" t="inlineStr">
        <is>
          <t>pasivo</t>
        </is>
      </c>
      <c r="N506" s="80" t="n">
        <v>2</v>
      </c>
      <c r="O506" s="7" t="n">
        <v>383</v>
      </c>
      <c r="Q506" s="7" t="n">
        <v>15</v>
      </c>
      <c r="R506" s="7" t="n">
        <v>120</v>
      </c>
      <c r="S506" s="7" t="inlineStr">
        <is>
          <t>Alemania</t>
        </is>
      </c>
      <c r="T506" s="67" t="inlineStr">
        <is>
          <t>pasivo</t>
        </is>
      </c>
      <c r="U506" s="67" t="n">
        <v>120</v>
      </c>
      <c r="V506" s="15" t="inlineStr">
        <is>
          <t>Isoflurane SKC - aire</t>
        </is>
      </c>
      <c r="W506" s="99">
        <f>N506/((0.1*O506)*T506)</f>
        <v/>
      </c>
      <c r="X506" s="99">
        <f>N506/(0.1*Q506*T506)</f>
        <v/>
      </c>
      <c r="Y506" s="100">
        <f>N506/(0.1*O506)</f>
        <v/>
      </c>
      <c r="Z506" s="100">
        <f>N506/(0.1*Q506)</f>
        <v/>
      </c>
      <c r="AA506" s="101">
        <f>N506/AB506</f>
        <v/>
      </c>
      <c r="AB506" s="67">
        <f>T506*480</f>
        <v/>
      </c>
      <c r="AC506" s="100">
        <f>AA506/O506</f>
        <v/>
      </c>
      <c r="AD506" s="100">
        <f>AA506/Q506</f>
        <v/>
      </c>
      <c r="AE506" s="100">
        <f>((N506/(T506*U506))/O506)</f>
        <v/>
      </c>
      <c r="AF506" s="100">
        <f>((N506/(T506*U506))/Q506)</f>
        <v/>
      </c>
      <c r="AG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18" t="inlineStr">
        <is>
          <t>0,01-0,05</t>
        </is>
      </c>
      <c r="J507" s="18" t="inlineStr">
        <is>
          <t>0,01-0,05 (MT053)</t>
        </is>
      </c>
      <c r="K507" s="18" t="inlineStr">
        <is>
          <t>MTA/MA-046/A00</t>
        </is>
      </c>
      <c r="L507" s="65" t="n">
        <v>0.05</v>
      </c>
      <c r="N507" s="75" t="n">
        <v>2</v>
      </c>
      <c r="Q507" t="n">
        <v>35</v>
      </c>
      <c r="R507" t="n">
        <v>170</v>
      </c>
      <c r="S507" t="inlineStr">
        <is>
          <t>Noruega y Suecia</t>
        </is>
      </c>
      <c r="T507" s="31" t="n">
        <v>0.05</v>
      </c>
      <c r="U507" s="31" t="n">
        <v>120</v>
      </c>
      <c r="V507" s="2" t="inlineStr">
        <is>
          <t>Sevoflurane - aire</t>
        </is>
      </c>
      <c r="W507" s="71">
        <f>N507/((0.1*O507)*T507)</f>
        <v/>
      </c>
      <c r="X507" s="71">
        <f>N507/(0.1*Q507*T507)</f>
        <v/>
      </c>
      <c r="Y507" s="88">
        <f>N507/(0.1*O507)</f>
        <v/>
      </c>
      <c r="Z507" s="88">
        <f>N507/(0.1*Q507)</f>
        <v/>
      </c>
      <c r="AA507" s="90">
        <f>N507/AB507</f>
        <v/>
      </c>
      <c r="AB507" s="31">
        <f>T507*480</f>
        <v/>
      </c>
      <c r="AC507" s="88">
        <f>AA507/O507</f>
        <v/>
      </c>
      <c r="AD507" s="88">
        <f>AA507/Q507</f>
        <v/>
      </c>
      <c r="AE507" s="88">
        <f>((N507/(T507*U507))/O507)</f>
        <v/>
      </c>
      <c r="AF507" s="88">
        <f>((N507/(T507*U507))/Q507)</f>
        <v/>
      </c>
      <c r="AG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H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t="inlineStr">
        <is>
          <t>0,01-0,05</t>
        </is>
      </c>
      <c r="J508" s="18" t="inlineStr">
        <is>
          <t>0,01-0,05 (MT053)</t>
        </is>
      </c>
      <c r="K508" s="18" t="inlineStr">
        <is>
          <t>MTA/MA-046/A00</t>
        </is>
      </c>
      <c r="L508" s="31" t="n">
        <v>0.05</v>
      </c>
      <c r="N508" s="75" t="n">
        <v>2</v>
      </c>
      <c r="Q508" t="n">
        <v>35</v>
      </c>
      <c r="R508" t="n">
        <v>170</v>
      </c>
      <c r="S508" t="inlineStr">
        <is>
          <t>Noruega y Suecia</t>
        </is>
      </c>
      <c r="T508" s="31" t="n">
        <v>0.05</v>
      </c>
      <c r="U508" s="31" t="n">
        <v>120</v>
      </c>
      <c r="V508" s="2" t="inlineStr">
        <is>
          <t>Sevoflurane - aire</t>
        </is>
      </c>
      <c r="W508" s="71">
        <f>N508/((0.1*O508)*T508)</f>
        <v/>
      </c>
      <c r="X508" s="71">
        <f>N508/(0.1*Q508*T508)</f>
        <v/>
      </c>
      <c r="Y508" s="88">
        <f>N508/(0.1*O508)</f>
        <v/>
      </c>
      <c r="Z508" s="88">
        <f>N508/(0.1*Q508)</f>
        <v/>
      </c>
      <c r="AA508" s="90">
        <f>N508/AB508</f>
        <v/>
      </c>
      <c r="AB508" s="31">
        <f>T508*480</f>
        <v/>
      </c>
      <c r="AC508" s="88">
        <f>AA508/O508</f>
        <v/>
      </c>
      <c r="AD508" s="88">
        <f>AA508/Q508</f>
        <v/>
      </c>
      <c r="AE508" s="88">
        <f>((N508/(T508*U508))/O508)</f>
        <v/>
      </c>
      <c r="AF508" s="88">
        <f>((N508/(T508*U508))/Q508)</f>
        <v/>
      </c>
      <c r="AG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H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46" t="inlineStr">
        <is>
          <t>pasivo</t>
        </is>
      </c>
      <c r="J509" t="inlineStr">
        <is>
          <t>pasivo (MT045)</t>
        </is>
      </c>
      <c r="K509" t="inlineStr">
        <is>
          <t>Interno SKC y MDHS 88</t>
        </is>
      </c>
      <c r="L509" s="85" t="inlineStr">
        <is>
          <t>pasivo</t>
        </is>
      </c>
      <c r="N509" s="75" t="n">
        <v>2</v>
      </c>
      <c r="Q509" t="n">
        <v>35</v>
      </c>
      <c r="R509" t="n">
        <v>170</v>
      </c>
      <c r="S509" t="inlineStr">
        <is>
          <t>Noruega y Suecia</t>
        </is>
      </c>
      <c r="T509" s="31" t="inlineStr">
        <is>
          <t>pasivo</t>
        </is>
      </c>
      <c r="U509" s="31" t="n">
        <v>120</v>
      </c>
      <c r="V509" s="2" t="inlineStr">
        <is>
          <t>Sevoflurane SKC - aire</t>
        </is>
      </c>
      <c r="W509" s="71">
        <f>N509/((0.1*O509)*T509)</f>
        <v/>
      </c>
      <c r="X509" s="71">
        <f>N509/(0.1*Q509*T509)</f>
        <v/>
      </c>
      <c r="Y509" s="88">
        <f>N509/(0.1*O509)</f>
        <v/>
      </c>
      <c r="Z509" s="88">
        <f>N509/(0.1*Q509)</f>
        <v/>
      </c>
      <c r="AA509" s="90">
        <f>N509/AB509</f>
        <v/>
      </c>
      <c r="AB509" s="31">
        <f>T509*480</f>
        <v/>
      </c>
      <c r="AC509" s="88">
        <f>AA509/O509</f>
        <v/>
      </c>
      <c r="AD509" s="88">
        <f>AA509/Q509</f>
        <v/>
      </c>
      <c r="AE509" s="88">
        <f>((N509/(T509*U509))/O509)</f>
        <v/>
      </c>
      <c r="AF509" s="88">
        <f>((N509/(T509*U509))/Q509)</f>
        <v/>
      </c>
      <c r="AG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H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7" t="inlineStr">
        <is>
          <t>0,01-0,05</t>
        </is>
      </c>
      <c r="J510" s="7" t="inlineStr">
        <is>
          <t>0,01-0,05 (MT053)</t>
        </is>
      </c>
      <c r="K510" s="7" t="inlineStr">
        <is>
          <t>OSHA 103</t>
        </is>
      </c>
      <c r="L510" s="67" t="n">
        <v>0.05</v>
      </c>
      <c r="N510" s="78" t="n"/>
      <c r="O510" s="7" t="n">
        <v>575</v>
      </c>
      <c r="Q510" s="7" t="n">
        <v>15</v>
      </c>
      <c r="R510" s="7" t="n">
        <v>30</v>
      </c>
      <c r="S510" s="7" t="inlineStr">
        <is>
          <t>Dinamarca</t>
        </is>
      </c>
      <c r="T510" s="67" t="n">
        <v>0.05</v>
      </c>
      <c r="U510" s="31" t="n">
        <v>120</v>
      </c>
      <c r="V510" s="8" t="inlineStr">
        <is>
          <t>Enflurane - aire</t>
        </is>
      </c>
      <c r="W510" s="71">
        <f>N510/((0.1*O510)*T510)</f>
        <v/>
      </c>
      <c r="X510" s="71">
        <f>N510/(0.1*Q510*T510)</f>
        <v/>
      </c>
      <c r="Y510" s="88">
        <f>N510/(0.1*O510)</f>
        <v/>
      </c>
      <c r="Z510" s="88">
        <f>N510/(0.1*Q510)</f>
        <v/>
      </c>
      <c r="AA510" s="90">
        <f>N510/AB510</f>
        <v/>
      </c>
      <c r="AB510" s="31">
        <f>T510*480</f>
        <v/>
      </c>
      <c r="AC510" s="88">
        <f>AA510/O510</f>
        <v/>
      </c>
      <c r="AD510" s="88">
        <f>AA510/Q510</f>
        <v/>
      </c>
      <c r="AE510" s="88">
        <f>((N510/(T510*U510))/O510)</f>
        <v/>
      </c>
      <c r="AF510" s="88">
        <f>((N510/(T510*U510))/Q510)</f>
        <v/>
      </c>
      <c r="AG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48" t="inlineStr">
        <is>
          <t>pasivo</t>
        </is>
      </c>
      <c r="J511" s="7" t="inlineStr">
        <is>
          <t>pasivo (MT045)</t>
        </is>
      </c>
      <c r="K511" s="7" t="inlineStr">
        <is>
          <t>Interno SKC y MDHS 88</t>
        </is>
      </c>
      <c r="L511" s="86" t="inlineStr">
        <is>
          <t>pasivo</t>
        </is>
      </c>
      <c r="N511" s="78" t="n"/>
      <c r="O511" s="7" t="n">
        <v>575</v>
      </c>
      <c r="Q511" s="7" t="n">
        <v>15</v>
      </c>
      <c r="R511" s="7" t="n">
        <v>30</v>
      </c>
      <c r="S511" s="7" t="inlineStr">
        <is>
          <t>Dinamarca</t>
        </is>
      </c>
      <c r="T511" s="67" t="inlineStr">
        <is>
          <t>pasivo</t>
        </is>
      </c>
      <c r="U511" s="67" t="n">
        <v>120</v>
      </c>
      <c r="V511" s="8" t="inlineStr">
        <is>
          <t>Enflurane - aire</t>
        </is>
      </c>
      <c r="W511" s="99">
        <f>N511/((0.1*O511)*T511)</f>
        <v/>
      </c>
      <c r="X511" s="99">
        <f>N511/(0.1*Q511*T511)</f>
        <v/>
      </c>
      <c r="Y511" s="100">
        <f>N511/(0.1*O511)</f>
        <v/>
      </c>
      <c r="Z511" s="100">
        <f>N511/(0.1*Q511)</f>
        <v/>
      </c>
      <c r="AA511" s="101">
        <f>N511/AB511</f>
        <v/>
      </c>
      <c r="AB511" s="67">
        <f>T511*480</f>
        <v/>
      </c>
      <c r="AC511" s="100">
        <f>AA511/O511</f>
        <v/>
      </c>
      <c r="AD511" s="100">
        <f>AA511/Q511</f>
        <v/>
      </c>
      <c r="AE511" s="100">
        <f>((N511/(T511*U511))/O511)</f>
        <v/>
      </c>
      <c r="AF511" s="100">
        <f>((N511/(T511*U511))/Q511)</f>
        <v/>
      </c>
      <c r="AG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H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t="n">
        <v>2</v>
      </c>
      <c r="J512" s="26" t="inlineStr">
        <is>
          <t>2 (MAE15)</t>
        </is>
      </c>
      <c r="K512" s="26" t="inlineStr">
        <is>
          <t>NIOSH 5515</t>
        </is>
      </c>
      <c r="L512" s="31" t="n">
        <v>2</v>
      </c>
      <c r="N512" s="75" t="n">
        <v>0.1</v>
      </c>
      <c r="T512" s="31" t="n">
        <v>2</v>
      </c>
      <c r="U512" s="31" t="n">
        <v>120</v>
      </c>
      <c r="V512" s="2" t="inlineStr">
        <is>
          <t>Acenafteno - aire</t>
        </is>
      </c>
      <c r="W512" s="71">
        <f>N512/((0.1*O512)*T512)</f>
        <v/>
      </c>
      <c r="X512" s="71">
        <f>N512/(0.1*Q512*T512)</f>
        <v/>
      </c>
      <c r="Y512" s="88">
        <f>N512/(0.1*O512)</f>
        <v/>
      </c>
      <c r="Z512" s="88">
        <f>N512/(0.1*Q512)</f>
        <v/>
      </c>
      <c r="AA512" s="90">
        <f>N512/AB512</f>
        <v/>
      </c>
      <c r="AB512" s="31">
        <f>T512*480</f>
        <v/>
      </c>
      <c r="AC512" s="88">
        <f>AA512/O512</f>
        <v/>
      </c>
      <c r="AD512" s="88">
        <f>AA512/Q512</f>
        <v/>
      </c>
      <c r="AE512" s="88">
        <f>((N512/(T512*U512))/O512)</f>
        <v/>
      </c>
      <c r="AF512" s="88">
        <f>((N512/(T512*U512))/Q512)</f>
        <v/>
      </c>
      <c r="AG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t="n">
        <v>2</v>
      </c>
      <c r="J513" s="26" t="inlineStr">
        <is>
          <t>2 (MAE15)</t>
        </is>
      </c>
      <c r="K513" s="26" t="inlineStr">
        <is>
          <t>NIOSH 5515</t>
        </is>
      </c>
      <c r="L513" s="31" t="n">
        <v>2</v>
      </c>
      <c r="N513" s="75" t="n">
        <v>0.1</v>
      </c>
      <c r="T513" s="31" t="n">
        <v>2</v>
      </c>
      <c r="U513" s="31" t="n">
        <v>120</v>
      </c>
      <c r="V513" s="2" t="inlineStr">
        <is>
          <t>Acenaftileno - aire</t>
        </is>
      </c>
      <c r="W513" s="71">
        <f>N513/((0.1*O513)*T513)</f>
        <v/>
      </c>
      <c r="X513" s="71">
        <f>N513/(0.1*Q513*T513)</f>
        <v/>
      </c>
      <c r="Y513" s="88">
        <f>N513/(0.1*O513)</f>
        <v/>
      </c>
      <c r="Z513" s="88">
        <f>N513/(0.1*Q513)</f>
        <v/>
      </c>
      <c r="AA513" s="90">
        <f>N513/AB513</f>
        <v/>
      </c>
      <c r="AB513" s="31">
        <f>T513*480</f>
        <v/>
      </c>
      <c r="AC513" s="88">
        <f>AA513/O513</f>
        <v/>
      </c>
      <c r="AD513" s="88">
        <f>AA513/Q513</f>
        <v/>
      </c>
      <c r="AE513" s="88">
        <f>((N513/(T513*U513))/O513)</f>
        <v/>
      </c>
      <c r="AF513" s="88">
        <f>((N513/(T513*U513))/Q513)</f>
        <v/>
      </c>
      <c r="AG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t="n">
        <v>2</v>
      </c>
      <c r="J514" s="26" t="inlineStr">
        <is>
          <t>2 (MAE15)</t>
        </is>
      </c>
      <c r="K514" s="26" t="inlineStr">
        <is>
          <t>NIOSH 5515</t>
        </is>
      </c>
      <c r="L514" s="31" t="n">
        <v>2</v>
      </c>
      <c r="N514" s="75" t="n">
        <v>0.1</v>
      </c>
      <c r="T514" s="31" t="n">
        <v>2</v>
      </c>
      <c r="U514" s="31" t="n">
        <v>120</v>
      </c>
      <c r="V514" s="2" t="inlineStr">
        <is>
          <t>Antraceno - aire</t>
        </is>
      </c>
      <c r="W514" s="71">
        <f>N514/((0.1*O514)*T514)</f>
        <v/>
      </c>
      <c r="X514" s="71">
        <f>N514/(0.1*Q514*T514)</f>
        <v/>
      </c>
      <c r="Y514" s="88">
        <f>N514/(0.1*O514)</f>
        <v/>
      </c>
      <c r="Z514" s="88">
        <f>N514/(0.1*Q514)</f>
        <v/>
      </c>
      <c r="AA514" s="90">
        <f>N514/AB514</f>
        <v/>
      </c>
      <c r="AB514" s="31">
        <f>T514*480</f>
        <v/>
      </c>
      <c r="AC514" s="88">
        <f>AA514/O514</f>
        <v/>
      </c>
      <c r="AD514" s="88">
        <f>AA514/Q514</f>
        <v/>
      </c>
      <c r="AE514" s="88">
        <f>((N514/(T514*U514))/O514)</f>
        <v/>
      </c>
      <c r="AF514" s="88">
        <f>((N514/(T514*U514))/Q514)</f>
        <v/>
      </c>
      <c r="AG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8" t="n">
        <v>2</v>
      </c>
      <c r="J515" s="27" t="inlineStr">
        <is>
          <t>2 (MAE15)</t>
        </is>
      </c>
      <c r="K515" s="26" t="inlineStr">
        <is>
          <t>NIOSH 5515</t>
        </is>
      </c>
      <c r="L515" s="31" t="n">
        <v>2</v>
      </c>
      <c r="N515" s="75" t="n">
        <v>0.1</v>
      </c>
      <c r="T515" s="31" t="n">
        <v>2</v>
      </c>
      <c r="U515" s="31" t="n">
        <v>120</v>
      </c>
      <c r="V515" s="2" t="inlineStr">
        <is>
          <t>Benzo(a)antraceno - aire</t>
        </is>
      </c>
      <c r="W515" s="71">
        <f>N515/((0.1*O515)*T515)</f>
        <v/>
      </c>
      <c r="X515" s="71">
        <f>N515/(0.1*Q515*T515)</f>
        <v/>
      </c>
      <c r="Y515" s="88">
        <f>N515/(0.1*O515)</f>
        <v/>
      </c>
      <c r="Z515" s="88">
        <f>N515/(0.1*Q515)</f>
        <v/>
      </c>
      <c r="AA515" s="90">
        <f>N515/AB515</f>
        <v/>
      </c>
      <c r="AB515" s="31">
        <f>T515*480</f>
        <v/>
      </c>
      <c r="AC515" s="88">
        <f>AA515/O515</f>
        <v/>
      </c>
      <c r="AD515" s="88">
        <f>AA515/Q515</f>
        <v/>
      </c>
      <c r="AE515" s="88">
        <f>((N515/(T515*U515))/O515)</f>
        <v/>
      </c>
      <c r="AF515" s="88">
        <f>((N515/(T515*U515))/Q515)</f>
        <v/>
      </c>
      <c r="AG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18" t="n">
        <v>2</v>
      </c>
      <c r="J516" s="26" t="inlineStr">
        <is>
          <t>2 (MAE15)</t>
        </is>
      </c>
      <c r="K516" s="26" t="inlineStr">
        <is>
          <t>NIOSH 5515</t>
        </is>
      </c>
      <c r="L516" s="31" t="n">
        <v>2</v>
      </c>
      <c r="N516" s="75" t="n">
        <v>0.1</v>
      </c>
      <c r="Q516" t="n">
        <v>0.0007</v>
      </c>
      <c r="R516" t="n">
        <v>0.0056</v>
      </c>
      <c r="S516" t="inlineStr">
        <is>
          <t>Alemania</t>
        </is>
      </c>
      <c r="T516" s="31" t="n">
        <v>2</v>
      </c>
      <c r="U516" s="31" t="n">
        <v>120</v>
      </c>
      <c r="V516" s="2" t="inlineStr">
        <is>
          <t>Benzo(a)pireno - aire</t>
        </is>
      </c>
      <c r="W516" s="71">
        <f>N516/((0.1*O516)*T516)</f>
        <v/>
      </c>
      <c r="X516" s="73">
        <f>N516/(0.1*Q516*T516)</f>
        <v/>
      </c>
      <c r="Y516" s="88">
        <f>N516/(0.1*O516)</f>
        <v/>
      </c>
      <c r="Z516" s="88">
        <f>N516/(0.1*Q516)</f>
        <v/>
      </c>
      <c r="AA516" s="90">
        <f>N516/AB516</f>
        <v/>
      </c>
      <c r="AB516" s="31">
        <f>T516*480</f>
        <v/>
      </c>
      <c r="AC516" s="88">
        <f>AA516/O516</f>
        <v/>
      </c>
      <c r="AD516" s="88">
        <f>AA516/Q516</f>
        <v/>
      </c>
      <c r="AE516" s="88">
        <f>((N516/(T516*U516))/O516)</f>
        <v/>
      </c>
      <c r="AF516" s="102">
        <f>((N516/(T516*U516))/Q516)</f>
        <v/>
      </c>
      <c r="AG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H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t="n">
        <v>2</v>
      </c>
      <c r="J517" s="26" t="inlineStr">
        <is>
          <t>2 (MAE15)</t>
        </is>
      </c>
      <c r="K517" s="26" t="inlineStr">
        <is>
          <t>NIOSH 5515</t>
        </is>
      </c>
      <c r="L517" s="31" t="n">
        <v>2</v>
      </c>
      <c r="N517" s="75" t="n">
        <v>0.1</v>
      </c>
      <c r="T517" s="31" t="n">
        <v>2</v>
      </c>
      <c r="U517" s="31" t="n">
        <v>120</v>
      </c>
      <c r="V517" s="2" t="inlineStr">
        <is>
          <t>Benzo(b)fluranteno - aire</t>
        </is>
      </c>
      <c r="W517" s="71">
        <f>N517/((0.1*O517)*T517)</f>
        <v/>
      </c>
      <c r="X517" s="71">
        <f>N517/(0.1*Q517*T517)</f>
        <v/>
      </c>
      <c r="Y517" s="88">
        <f>N517/(0.1*O517)</f>
        <v/>
      </c>
      <c r="Z517" s="88">
        <f>N517/(0.1*Q517)</f>
        <v/>
      </c>
      <c r="AA517" s="90">
        <f>N517/AB517</f>
        <v/>
      </c>
      <c r="AB517" s="31">
        <f>T517*480</f>
        <v/>
      </c>
      <c r="AC517" s="88">
        <f>AA517/O517</f>
        <v/>
      </c>
      <c r="AD517" s="88">
        <f>AA517/Q517</f>
        <v/>
      </c>
      <c r="AE517" s="88">
        <f>((N517/(T517*U517))/O517)</f>
        <v/>
      </c>
      <c r="AF517" s="88">
        <f>((N517/(T517*U517))/Q517)</f>
        <v/>
      </c>
      <c r="AG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t="n">
        <v>2</v>
      </c>
      <c r="J518" s="26" t="inlineStr">
        <is>
          <t>2 (MAE15)</t>
        </is>
      </c>
      <c r="K518" s="26" t="inlineStr">
        <is>
          <t>NIOSH 5515</t>
        </is>
      </c>
      <c r="L518" s="31" t="n">
        <v>2</v>
      </c>
      <c r="N518" s="75" t="n">
        <v>0.1</v>
      </c>
      <c r="T518" s="31" t="n">
        <v>2</v>
      </c>
      <c r="U518" s="31" t="n">
        <v>120</v>
      </c>
      <c r="V518" s="2" t="inlineStr">
        <is>
          <t>Benzo(g,h,i)perileno - aire</t>
        </is>
      </c>
      <c r="W518" s="71">
        <f>N518/((0.1*O518)*T518)</f>
        <v/>
      </c>
      <c r="X518" s="71">
        <f>N518/(0.1*Q518*T518)</f>
        <v/>
      </c>
      <c r="Y518" s="88">
        <f>N518/(0.1*O518)</f>
        <v/>
      </c>
      <c r="Z518" s="88">
        <f>N518/(0.1*Q518)</f>
        <v/>
      </c>
      <c r="AA518" s="90">
        <f>N518/AB518</f>
        <v/>
      </c>
      <c r="AB518" s="31">
        <f>T518*480</f>
        <v/>
      </c>
      <c r="AC518" s="88">
        <f>AA518/O518</f>
        <v/>
      </c>
      <c r="AD518" s="88">
        <f>AA518/Q518</f>
        <v/>
      </c>
      <c r="AE518" s="88">
        <f>((N518/(T518*U518))/O518)</f>
        <v/>
      </c>
      <c r="AF518" s="88">
        <f>((N518/(T518*U518))/Q518)</f>
        <v/>
      </c>
      <c r="AG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t="n">
        <v>2</v>
      </c>
      <c r="J519" s="27" t="inlineStr">
        <is>
          <t>2 (MAE15)</t>
        </is>
      </c>
      <c r="K519" s="26" t="inlineStr">
        <is>
          <t>NIOSH 5515</t>
        </is>
      </c>
      <c r="L519" s="31" t="n">
        <v>2</v>
      </c>
      <c r="N519" s="75" t="n">
        <v>0.1</v>
      </c>
      <c r="T519" s="31" t="n">
        <v>2</v>
      </c>
      <c r="U519" s="31" t="n">
        <v>120</v>
      </c>
      <c r="V519" s="2" t="inlineStr">
        <is>
          <t>Benzo(k)fluranteno - aire</t>
        </is>
      </c>
      <c r="W519" s="71">
        <f>N519/((0.1*O519)*T519)</f>
        <v/>
      </c>
      <c r="X519" s="71">
        <f>N519/(0.1*Q519*T519)</f>
        <v/>
      </c>
      <c r="Y519" s="88">
        <f>N519/(0.1*O519)</f>
        <v/>
      </c>
      <c r="Z519" s="88">
        <f>N519/(0.1*Q519)</f>
        <v/>
      </c>
      <c r="AA519" s="90">
        <f>N519/AB519</f>
        <v/>
      </c>
      <c r="AB519" s="31">
        <f>T519*480</f>
        <v/>
      </c>
      <c r="AC519" s="88">
        <f>AA519/O519</f>
        <v/>
      </c>
      <c r="AD519" s="88">
        <f>AA519/Q519</f>
        <v/>
      </c>
      <c r="AE519" s="88">
        <f>((N519/(T519*U519))/O519)</f>
        <v/>
      </c>
      <c r="AF519" s="88">
        <f>((N519/(T519*U519))/Q519)</f>
        <v/>
      </c>
      <c r="AG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t="n">
        <v>2</v>
      </c>
      <c r="J520" s="26" t="inlineStr">
        <is>
          <t>2 (MAE15)</t>
        </is>
      </c>
      <c r="K520" s="26" t="inlineStr">
        <is>
          <t>NIOSH 5515</t>
        </is>
      </c>
      <c r="L520" s="31" t="n">
        <v>2</v>
      </c>
      <c r="N520" s="75" t="n">
        <v>0.1</v>
      </c>
      <c r="Q520" t="n">
        <v>0.2</v>
      </c>
      <c r="S520" t="inlineStr">
        <is>
          <t>USA</t>
        </is>
      </c>
      <c r="T520" s="31" t="n">
        <v>2</v>
      </c>
      <c r="U520" s="31" t="n">
        <v>120</v>
      </c>
      <c r="V520" s="2" t="inlineStr">
        <is>
          <t>Criseno - aire</t>
        </is>
      </c>
      <c r="W520" s="71">
        <f>N520/((0.1*O520)*T520)</f>
        <v/>
      </c>
      <c r="X520" s="71">
        <f>N520/(0.1*Q520*T520)</f>
        <v/>
      </c>
      <c r="Y520" s="88">
        <f>N520/(0.1*O520)</f>
        <v/>
      </c>
      <c r="Z520" s="88">
        <f>N520/(0.1*Q520)</f>
        <v/>
      </c>
      <c r="AA520" s="90">
        <f>N520/AB520</f>
        <v/>
      </c>
      <c r="AB520" s="31">
        <f>T520*480</f>
        <v/>
      </c>
      <c r="AC520" s="88">
        <f>AA520/O520</f>
        <v/>
      </c>
      <c r="AD520" s="88">
        <f>AA520/Q520</f>
        <v/>
      </c>
      <c r="AE520" s="88">
        <f>((N520/(T520*U520))/O520)</f>
        <v/>
      </c>
      <c r="AF520" s="88">
        <f>((N520/(T520*U520))/Q520)</f>
        <v/>
      </c>
      <c r="AG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H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t="n">
        <v>2</v>
      </c>
      <c r="J521" s="26" t="inlineStr">
        <is>
          <t>2 (MAE15)</t>
        </is>
      </c>
      <c r="K521" s="26" t="inlineStr">
        <is>
          <t>NIOSH 5515</t>
        </is>
      </c>
      <c r="L521" s="31" t="n">
        <v>2</v>
      </c>
      <c r="N521" s="75" t="n">
        <v>0.1</v>
      </c>
      <c r="Q521" t="n">
        <v>0.004</v>
      </c>
      <c r="S521" t="inlineStr">
        <is>
          <t>Polonia</t>
        </is>
      </c>
      <c r="T521" s="31" t="n">
        <v>2</v>
      </c>
      <c r="U521" s="31" t="n">
        <v>120</v>
      </c>
      <c r="V521" s="2" t="inlineStr">
        <is>
          <t>Dibenzo(a,h)antraceno - aire</t>
        </is>
      </c>
      <c r="W521" s="71">
        <f>N521/((0.1*O521)*T521)</f>
        <v/>
      </c>
      <c r="X521" s="71">
        <f>N521/(0.1*Q521*T521)</f>
        <v/>
      </c>
      <c r="Y521" s="88">
        <f>N521/(0.1*O521)</f>
        <v/>
      </c>
      <c r="Z521" s="88">
        <f>N521/(0.1*Q521)</f>
        <v/>
      </c>
      <c r="AA521" s="90">
        <f>N521/AB521</f>
        <v/>
      </c>
      <c r="AB521" s="31">
        <f>T521*480</f>
        <v/>
      </c>
      <c r="AC521" s="88">
        <f>AA521/O521</f>
        <v/>
      </c>
      <c r="AD521" s="88">
        <f>AA521/Q521</f>
        <v/>
      </c>
      <c r="AE521" s="88">
        <f>((N521/(T521*U521))/O521)</f>
        <v/>
      </c>
      <c r="AF521" s="102">
        <f>((N521/(T521*U521))/Q521)</f>
        <v/>
      </c>
      <c r="AG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H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t="n">
        <v>2</v>
      </c>
      <c r="J522" s="26" t="inlineStr">
        <is>
          <t>2 (MAE15)</t>
        </is>
      </c>
      <c r="K522" s="26" t="inlineStr">
        <is>
          <t>NIOSH 5515</t>
        </is>
      </c>
      <c r="L522" s="31" t="n">
        <v>2</v>
      </c>
      <c r="N522" s="75" t="n">
        <v>0.1</v>
      </c>
      <c r="Q522" t="n">
        <v>0.8</v>
      </c>
      <c r="S522" t="inlineStr">
        <is>
          <t>Letonia</t>
        </is>
      </c>
      <c r="T522" s="31" t="n">
        <v>2</v>
      </c>
      <c r="U522" s="31" t="n">
        <v>120</v>
      </c>
      <c r="V522" s="2" t="inlineStr">
        <is>
          <t>Fenantreno - aire</t>
        </is>
      </c>
      <c r="W522" s="71">
        <f>N522/((0.1*O522)*T522)</f>
        <v/>
      </c>
      <c r="X522" s="71">
        <f>N522/(0.1*Q522*T522)</f>
        <v/>
      </c>
      <c r="Y522" s="88">
        <f>N522/(0.1*O522)</f>
        <v/>
      </c>
      <c r="Z522" s="88">
        <f>N522/(0.1*Q522)</f>
        <v/>
      </c>
      <c r="AA522" s="90">
        <f>N522/AB522</f>
        <v/>
      </c>
      <c r="AB522" s="31">
        <f>T522*480</f>
        <v/>
      </c>
      <c r="AC522" s="88">
        <f>AA522/O522</f>
        <v/>
      </c>
      <c r="AD522" s="88">
        <f>AA522/Q522</f>
        <v/>
      </c>
      <c r="AE522" s="88">
        <f>((N522/(T522*U522))/O522)</f>
        <v/>
      </c>
      <c r="AF522" s="88">
        <f>((N522/(T522*U522))/Q522)</f>
        <v/>
      </c>
      <c r="AG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H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t="n">
        <v>2</v>
      </c>
      <c r="J523" s="26" t="inlineStr">
        <is>
          <t>2 (MAE15)</t>
        </is>
      </c>
      <c r="K523" s="26" t="inlineStr">
        <is>
          <t>NIOSH 5515</t>
        </is>
      </c>
      <c r="L523" s="31" t="n">
        <v>2</v>
      </c>
      <c r="N523" s="75" t="n">
        <v>0.1</v>
      </c>
      <c r="T523" s="31" t="n">
        <v>2</v>
      </c>
      <c r="U523" s="31" t="n">
        <v>120</v>
      </c>
      <c r="V523" s="2" t="inlineStr">
        <is>
          <t>Fluoranteno - aire</t>
        </is>
      </c>
      <c r="W523" s="71">
        <f>N523/((0.1*O523)*T523)</f>
        <v/>
      </c>
      <c r="X523" s="71">
        <f>N523/(0.1*Q523*T523)</f>
        <v/>
      </c>
      <c r="Y523" s="88">
        <f>N523/(0.1*O523)</f>
        <v/>
      </c>
      <c r="Z523" s="88">
        <f>N523/(0.1*Q523)</f>
        <v/>
      </c>
      <c r="AA523" s="90">
        <f>N523/AB523</f>
        <v/>
      </c>
      <c r="AB523" s="31">
        <f>T523*480</f>
        <v/>
      </c>
      <c r="AC523" s="88">
        <f>AA523/O523</f>
        <v/>
      </c>
      <c r="AD523" s="88">
        <f>AA523/Q523</f>
        <v/>
      </c>
      <c r="AE523" s="88">
        <f>((N523/(T523*U523))/O523)</f>
        <v/>
      </c>
      <c r="AF523" s="88">
        <f>((N523/(T523*U523))/Q523)</f>
        <v/>
      </c>
      <c r="AG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t="n">
        <v>2</v>
      </c>
      <c r="J524" s="26" t="inlineStr">
        <is>
          <t>2 (MAE15)</t>
        </is>
      </c>
      <c r="K524" s="26" t="inlineStr">
        <is>
          <t>NIOSH 5515</t>
        </is>
      </c>
      <c r="L524" s="31" t="n">
        <v>2</v>
      </c>
      <c r="N524" s="75" t="n">
        <v>0.1</v>
      </c>
      <c r="T524" s="31" t="n">
        <v>2</v>
      </c>
      <c r="U524" s="31" t="n">
        <v>120</v>
      </c>
      <c r="V524" s="2" t="inlineStr">
        <is>
          <t>Fluoreno - aire</t>
        </is>
      </c>
      <c r="W524" s="71">
        <f>N524/((0.1*O524)*T524)</f>
        <v/>
      </c>
      <c r="X524" s="71">
        <f>N524/(0.1*Q524*T524)</f>
        <v/>
      </c>
      <c r="Y524" s="88">
        <f>N524/(0.1*O524)</f>
        <v/>
      </c>
      <c r="Z524" s="88">
        <f>N524/(0.1*Q524)</f>
        <v/>
      </c>
      <c r="AA524" s="90">
        <f>N524/AB524</f>
        <v/>
      </c>
      <c r="AB524" s="31">
        <f>T524*480</f>
        <v/>
      </c>
      <c r="AC524" s="88">
        <f>AA524/O524</f>
        <v/>
      </c>
      <c r="AD524" s="88">
        <f>AA524/Q524</f>
        <v/>
      </c>
      <c r="AE524" s="88">
        <f>((N524/(T524*U524))/O524)</f>
        <v/>
      </c>
      <c r="AF524" s="88">
        <f>((N524/(T524*U524))/Q524)</f>
        <v/>
      </c>
      <c r="AG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t="n">
        <v>2</v>
      </c>
      <c r="J525" s="27" t="inlineStr">
        <is>
          <t>2 (MAE15)</t>
        </is>
      </c>
      <c r="K525" s="26" t="inlineStr">
        <is>
          <t>NIOSH 5515</t>
        </is>
      </c>
      <c r="L525" s="31" t="n">
        <v>2</v>
      </c>
      <c r="N525" s="75" t="n">
        <v>0.1</v>
      </c>
      <c r="T525" s="31" t="n">
        <v>2</v>
      </c>
      <c r="U525" s="31" t="n">
        <v>120</v>
      </c>
      <c r="V525" s="2" t="inlineStr">
        <is>
          <t>Indeno(1,2,3-cd)pireno - aire</t>
        </is>
      </c>
      <c r="W525" s="71">
        <f>N525/((0.1*O525)*T525)</f>
        <v/>
      </c>
      <c r="X525" s="71">
        <f>N525/(0.1*Q525*T525)</f>
        <v/>
      </c>
      <c r="Y525" s="88">
        <f>N525/(0.1*O525)</f>
        <v/>
      </c>
      <c r="Z525" s="88">
        <f>N525/(0.1*Q525)</f>
        <v/>
      </c>
      <c r="AA525" s="90">
        <f>N525/AB525</f>
        <v/>
      </c>
      <c r="AB525" s="31">
        <f>T525*480</f>
        <v/>
      </c>
      <c r="AC525" s="88">
        <f>AA525/O525</f>
        <v/>
      </c>
      <c r="AD525" s="88">
        <f>AA525/Q525</f>
        <v/>
      </c>
      <c r="AE525" s="88">
        <f>((N525/(T525*U525))/O525)</f>
        <v/>
      </c>
      <c r="AF525" s="88">
        <f>((N525/(T525*U525))/Q525)</f>
        <v/>
      </c>
      <c r="AG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t="n">
        <v>2</v>
      </c>
      <c r="J526" t="inlineStr">
        <is>
          <t>2 (MAE15)</t>
        </is>
      </c>
      <c r="K526" t="inlineStr">
        <is>
          <t>NIOSH 5515</t>
        </is>
      </c>
      <c r="L526" s="31" t="n">
        <v>2</v>
      </c>
      <c r="N526" s="79" t="n">
        <v>0.1</v>
      </c>
      <c r="O526" t="n">
        <v>53</v>
      </c>
      <c r="P526" t="n">
        <v>80</v>
      </c>
      <c r="T526" s="31" t="n">
        <v>2</v>
      </c>
      <c r="U526" s="31" t="n">
        <v>120</v>
      </c>
      <c r="V526" s="13" t="inlineStr">
        <is>
          <t>Naftaleno - aire-OVS2</t>
        </is>
      </c>
      <c r="W526" s="71">
        <f>N526/((0.1*O526)*T526)</f>
        <v/>
      </c>
      <c r="X526" s="71">
        <f>N526/(0.1*Q526*T526)</f>
        <v/>
      </c>
      <c r="Y526" s="88">
        <f>N526/(0.1*O526)</f>
        <v/>
      </c>
      <c r="Z526" s="88">
        <f>N526/(0.1*Q526)</f>
        <v/>
      </c>
      <c r="AA526" s="90">
        <f>N526/AB526</f>
        <v/>
      </c>
      <c r="AB526" s="31">
        <f>T526*480</f>
        <v/>
      </c>
      <c r="AC526" s="88">
        <f>AA526/O526</f>
        <v/>
      </c>
      <c r="AD526" s="88">
        <f>AA526/Q526</f>
        <v/>
      </c>
      <c r="AE526" s="88">
        <f>((N526/(T526*U526))/O526)</f>
        <v/>
      </c>
      <c r="AF526" s="88">
        <f>((N526/(T526*U526))/Q526)</f>
        <v/>
      </c>
      <c r="AG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H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t="n">
        <v>2</v>
      </c>
      <c r="J527" s="27" t="inlineStr">
        <is>
          <t>2 (MAE15)</t>
        </is>
      </c>
      <c r="K527" s="27" t="inlineStr">
        <is>
          <t>NIOSH 5515</t>
        </is>
      </c>
      <c r="L527" s="31" t="n">
        <v>2</v>
      </c>
      <c r="N527" s="75" t="n">
        <v>0.1</v>
      </c>
      <c r="T527" s="31" t="n">
        <v>2</v>
      </c>
      <c r="U527" s="31" t="n">
        <v>120</v>
      </c>
      <c r="V527" s="2" t="inlineStr">
        <is>
          <t>Pireno - aire</t>
        </is>
      </c>
      <c r="W527" s="71">
        <f>N527/((0.1*O527)*T527)</f>
        <v/>
      </c>
      <c r="X527" s="71">
        <f>N527/(0.1*Q527*T527)</f>
        <v/>
      </c>
      <c r="Y527" s="88">
        <f>N527/(0.1*O527)</f>
        <v/>
      </c>
      <c r="Z527" s="88">
        <f>N527/(0.1*Q527)</f>
        <v/>
      </c>
      <c r="AA527" s="90">
        <f>N527/AB527</f>
        <v/>
      </c>
      <c r="AB527" s="31">
        <f>T527*480</f>
        <v/>
      </c>
      <c r="AC527" s="88">
        <f>AA527/O527</f>
        <v/>
      </c>
      <c r="AD527" s="88">
        <f>AA527/Q527</f>
        <v/>
      </c>
      <c r="AE527" s="88">
        <f>((N527/(T527*U527))/O527)</f>
        <v/>
      </c>
      <c r="AF527" s="88">
        <f>((N527/(T527*U527))/Q527)</f>
        <v/>
      </c>
      <c r="AG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H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18" t="n">
        <v>1</v>
      </c>
      <c r="J528" s="27" t="inlineStr">
        <is>
          <t>1 (MAE15)</t>
        </is>
      </c>
      <c r="K528" s="27" t="inlineStr">
        <is>
          <t>OSHA 63</t>
        </is>
      </c>
      <c r="L528" s="31" t="n">
        <v>1</v>
      </c>
      <c r="N528" s="75" t="n">
        <v>10</v>
      </c>
      <c r="O528" t="n">
        <v>0.5</v>
      </c>
      <c r="T528" s="31" t="n">
        <v>1</v>
      </c>
      <c r="U528" s="31" t="n">
        <v>120</v>
      </c>
      <c r="V528" s="2" t="inlineStr">
        <is>
          <t>Carbaril - aire</t>
        </is>
      </c>
      <c r="W528" s="71">
        <f>N528/((0.1*O528)*T528)</f>
        <v/>
      </c>
      <c r="X528" s="71">
        <f>N528/(0.1*Q528*T528)</f>
        <v/>
      </c>
      <c r="Y528" s="88">
        <f>N528/(0.1*O528)</f>
        <v/>
      </c>
      <c r="Z528" s="88">
        <f>N528/(0.1*Q528)</f>
        <v/>
      </c>
      <c r="AA528" s="90">
        <f>N528/AB528</f>
        <v/>
      </c>
      <c r="AB528" s="31">
        <f>T528*480</f>
        <v/>
      </c>
      <c r="AC528" s="88">
        <f>AA528/O528</f>
        <v/>
      </c>
      <c r="AD528" s="88">
        <f>AA528/Q528</f>
        <v/>
      </c>
      <c r="AE528" s="102">
        <f>((N528/(T528*U528))/O528)</f>
        <v/>
      </c>
      <c r="AF528" s="88">
        <f>((N528/(T528*U528))/Q528)</f>
        <v/>
      </c>
      <c r="AG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18" t="n">
        <v>1</v>
      </c>
      <c r="J529" s="27" t="inlineStr">
        <is>
          <t>1 (MAE15)</t>
        </is>
      </c>
      <c r="K529" s="27" t="inlineStr">
        <is>
          <t>OSHA 63</t>
        </is>
      </c>
      <c r="L529" s="31" t="n">
        <v>1</v>
      </c>
      <c r="N529" s="75" t="n">
        <v>10</v>
      </c>
      <c r="O529" t="n">
        <v>0.5</v>
      </c>
      <c r="T529" s="31" t="n">
        <v>1</v>
      </c>
      <c r="U529" s="31" t="n">
        <v>120</v>
      </c>
      <c r="V529" s="2" t="inlineStr">
        <is>
          <t>Carbaril - aire</t>
        </is>
      </c>
      <c r="W529" s="71">
        <f>N529/((0.1*O529)*T529)</f>
        <v/>
      </c>
      <c r="X529" s="71">
        <f>N529/(0.1*Q529*T529)</f>
        <v/>
      </c>
      <c r="Y529" s="88">
        <f>N529/(0.1*O529)</f>
        <v/>
      </c>
      <c r="Z529" s="88">
        <f>N529/(0.1*Q529)</f>
        <v/>
      </c>
      <c r="AA529" s="90">
        <f>N529/AB529</f>
        <v/>
      </c>
      <c r="AB529" s="31">
        <f>T529*480</f>
        <v/>
      </c>
      <c r="AC529" s="88">
        <f>AA529/O529</f>
        <v/>
      </c>
      <c r="AD529" s="88">
        <f>AA529/Q529</f>
        <v/>
      </c>
      <c r="AE529" s="102">
        <f>((N529/(T529*U529))/O529)</f>
        <v/>
      </c>
      <c r="AF529" s="88">
        <f>((N529/(T529*U529))/Q529)</f>
        <v/>
      </c>
      <c r="AG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row>
    <row r="530" ht="32"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t="n">
        <v>1</v>
      </c>
      <c r="J530" t="inlineStr">
        <is>
          <t>1 (MAE15)</t>
        </is>
      </c>
      <c r="K530" t="inlineStr">
        <is>
          <t>OSHA CSI</t>
        </is>
      </c>
      <c r="L530" s="31" t="n">
        <v>1</v>
      </c>
      <c r="N530" s="79" t="n">
        <v>1</v>
      </c>
      <c r="Q530" t="n">
        <v>0.1</v>
      </c>
      <c r="S530" t="inlineStr">
        <is>
          <t>Letonia</t>
        </is>
      </c>
      <c r="T530" s="31" t="n">
        <v>1</v>
      </c>
      <c r="U530" s="31" t="n">
        <v>120</v>
      </c>
      <c r="V530" s="13" t="inlineStr">
        <is>
          <t>Metham Sodium - aire</t>
        </is>
      </c>
      <c r="W530" s="71">
        <f>N530/((0.1*O530)*T530)</f>
        <v/>
      </c>
      <c r="X530" s="71">
        <f>N530/(0.1*Q530*T530)</f>
        <v/>
      </c>
      <c r="Y530" s="88">
        <f>N530/(0.1*O530)</f>
        <v/>
      </c>
      <c r="Z530" s="88">
        <f>N530/(0.1*Q530)</f>
        <v/>
      </c>
      <c r="AA530" s="90">
        <f>N530/AB530</f>
        <v/>
      </c>
      <c r="AB530" s="31">
        <f>T530*480</f>
        <v/>
      </c>
      <c r="AC530" s="88">
        <f>AA530/O530</f>
        <v/>
      </c>
      <c r="AD530" s="88">
        <f>AA530/Q530</f>
        <v/>
      </c>
      <c r="AE530" s="88">
        <f>((N530/(T530*U530))/O530)</f>
        <v/>
      </c>
      <c r="AF530" s="88">
        <f>((N530/(T530*U530))/Q530)</f>
        <v/>
      </c>
      <c r="AG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H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25" t="inlineStr">
        <is>
          <t>0,1-1</t>
        </is>
      </c>
      <c r="J531" s="27" t="inlineStr">
        <is>
          <t>0,1-1 (MAE15)</t>
        </is>
      </c>
      <c r="K531" s="27" t="inlineStr">
        <is>
          <t>NIOSH 5601</t>
        </is>
      </c>
      <c r="L531" s="31" t="n">
        <v>1</v>
      </c>
      <c r="N531" s="75" t="n">
        <v>1</v>
      </c>
      <c r="O531" t="n">
        <v>0.5</v>
      </c>
      <c r="T531" s="31" t="n">
        <v>1</v>
      </c>
      <c r="U531" s="31" t="n">
        <v>120</v>
      </c>
      <c r="V531" s="2" t="inlineStr">
        <is>
          <t>Propoxur - aire</t>
        </is>
      </c>
      <c r="W531" s="71">
        <f>N531/((0.1*O531)*T531)</f>
        <v/>
      </c>
      <c r="X531" s="71">
        <f>N531/(0.1*Q531*T531)</f>
        <v/>
      </c>
      <c r="Y531" s="88">
        <f>N531/(0.1*O531)</f>
        <v/>
      </c>
      <c r="Z531" s="88">
        <f>N531/(0.1*Q531)</f>
        <v/>
      </c>
      <c r="AA531" s="90">
        <f>N531/AB531</f>
        <v/>
      </c>
      <c r="AB531" s="31">
        <f>T531*480</f>
        <v/>
      </c>
      <c r="AC531" s="88">
        <f>AA531/O531</f>
        <v/>
      </c>
      <c r="AD531" s="88">
        <f>AA531/Q531</f>
        <v/>
      </c>
      <c r="AE531" s="88">
        <f>((N531/(T531*U531))/O531)</f>
        <v/>
      </c>
      <c r="AF531" s="88">
        <f>((N531/(T531*U531))/Q531)</f>
        <v/>
      </c>
      <c r="AG531" s="94" t="inlineStr">
        <is>
          <t>Pesticida tipo carbamato de tabla 25, análisis individual no compatible con otros pesticidas. NIOSH 5601 establece unas condiciones de muestreo generales (0,1-1L/min y 3-480L) compatibles con las planteradas inicialmente.</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25" t="inlineStr">
        <is>
          <t>0,1-1</t>
        </is>
      </c>
      <c r="J532" s="27" t="inlineStr">
        <is>
          <t>0,1-1 (MAE15)</t>
        </is>
      </c>
      <c r="K532" s="27" t="inlineStr">
        <is>
          <t>NIOSH 5601</t>
        </is>
      </c>
      <c r="L532" s="31" t="n">
        <v>1</v>
      </c>
      <c r="N532" s="75" t="n">
        <v>1</v>
      </c>
      <c r="O532" t="n">
        <v>0.5</v>
      </c>
      <c r="T532" s="31" t="n">
        <v>1</v>
      </c>
      <c r="U532" s="31" t="n">
        <v>120</v>
      </c>
      <c r="V532" s="2" t="inlineStr">
        <is>
          <t>Propoxur - aire</t>
        </is>
      </c>
      <c r="W532" s="71">
        <f>N532/((0.1*O532)*T532)</f>
        <v/>
      </c>
      <c r="X532" s="71">
        <f>N532/(0.1*Q532*T532)</f>
        <v/>
      </c>
      <c r="Y532" s="88">
        <f>N532/(0.1*O532)</f>
        <v/>
      </c>
      <c r="Z532" s="88">
        <f>N532/(0.1*Q532)</f>
        <v/>
      </c>
      <c r="AA532" s="90">
        <f>N532/AB532</f>
        <v/>
      </c>
      <c r="AB532" s="31">
        <f>T532*480</f>
        <v/>
      </c>
      <c r="AC532" s="88">
        <f>AA532/O532</f>
        <v/>
      </c>
      <c r="AD532" s="88">
        <f>AA532/Q532</f>
        <v/>
      </c>
      <c r="AE532" s="88">
        <f>((N532/(T532*U532))/O532)</f>
        <v/>
      </c>
      <c r="AF532" s="88">
        <f>((N532/(T532*U532))/Q532)</f>
        <v/>
      </c>
      <c r="AG532" s="94" t="inlineStr">
        <is>
          <t>Pesticida tipo carbamato de tabla 25, análisis individual no compatible con otros pesticidas. NIOSH 5601 establece unas condiciones de muestreo generales (0,1-1L/min y 3-480L) compatibles con las planteradas inicialmente.</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t="n">
        <v>1</v>
      </c>
      <c r="J533" s="27" t="inlineStr">
        <is>
          <t>1 (MAE15)</t>
        </is>
      </c>
      <c r="K533" s="27" t="inlineStr">
        <is>
          <t>OSHA PV 2114</t>
        </is>
      </c>
      <c r="L533" s="31" t="n">
        <v>1</v>
      </c>
      <c r="N533" s="75" t="n">
        <v>2</v>
      </c>
      <c r="O533" t="n">
        <v>2.5</v>
      </c>
      <c r="T533" s="31" t="n">
        <v>1</v>
      </c>
      <c r="U533" s="31" t="n">
        <v>120</v>
      </c>
      <c r="V533" s="2" t="inlineStr">
        <is>
          <t>Metomilo - aire</t>
        </is>
      </c>
      <c r="W533" s="71">
        <f>N533/((0.1*O533)*T533)</f>
        <v/>
      </c>
      <c r="X533" s="71">
        <f>N533/(0.1*Q533*T533)</f>
        <v/>
      </c>
      <c r="Y533" s="88">
        <f>N533/(0.1*O533)</f>
        <v/>
      </c>
      <c r="Z533" s="88">
        <f>N533/(0.1*Q533)</f>
        <v/>
      </c>
      <c r="AA533" s="90">
        <f>N533/AB533</f>
        <v/>
      </c>
      <c r="AB533" s="31">
        <f>T533*480</f>
        <v/>
      </c>
      <c r="AC533" s="88">
        <f>AA533/O533</f>
        <v/>
      </c>
      <c r="AD533" s="88">
        <f>AA533/Q533</f>
        <v/>
      </c>
      <c r="AE533" s="88">
        <f>((N533/(T533*U533))/O533)</f>
        <v/>
      </c>
      <c r="AF533" s="88">
        <f>((N533/(T533*U533))/Q533)</f>
        <v/>
      </c>
      <c r="AG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H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t="n">
        <v>1</v>
      </c>
      <c r="J534" s="27" t="inlineStr">
        <is>
          <t>1 (MAE15)</t>
        </is>
      </c>
      <c r="K534" s="27" t="inlineStr">
        <is>
          <t>OSHA PV 2114</t>
        </is>
      </c>
      <c r="L534" s="31" t="n">
        <v>1</v>
      </c>
      <c r="N534" s="75" t="n">
        <v>2</v>
      </c>
      <c r="O534" t="n">
        <v>2.5</v>
      </c>
      <c r="T534" s="31" t="n">
        <v>1</v>
      </c>
      <c r="U534" s="31" t="n">
        <v>120</v>
      </c>
      <c r="V534" s="2" t="inlineStr">
        <is>
          <t>Metomilo - aire</t>
        </is>
      </c>
      <c r="W534" s="71">
        <f>N534/((0.1*O534)*T534)</f>
        <v/>
      </c>
      <c r="X534" s="71">
        <f>N534/(0.1*Q534*T534)</f>
        <v/>
      </c>
      <c r="Y534" s="88">
        <f>N534/(0.1*O534)</f>
        <v/>
      </c>
      <c r="Z534" s="88">
        <f>N534/(0.1*Q534)</f>
        <v/>
      </c>
      <c r="AA534" s="90">
        <f>N534/AB534</f>
        <v/>
      </c>
      <c r="AB534" s="31">
        <f>T534*480</f>
        <v/>
      </c>
      <c r="AC534" s="88">
        <f>AA534/O534</f>
        <v/>
      </c>
      <c r="AD534" s="88">
        <f>AA534/Q534</f>
        <v/>
      </c>
      <c r="AE534" s="88">
        <f>((N534/(T534*U534))/O534)</f>
        <v/>
      </c>
      <c r="AF534" s="88">
        <f>((N534/(T534*U534))/Q534)</f>
        <v/>
      </c>
      <c r="AG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H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N535" s="75" t="n">
        <v>0.2</v>
      </c>
      <c r="U535" s="31" t="n">
        <v>120</v>
      </c>
      <c r="V535" s="2" t="inlineStr">
        <is>
          <t>4,4'-DDD - aire</t>
        </is>
      </c>
      <c r="W535" s="71">
        <f>N535/((0.1*O535)*T535)</f>
        <v/>
      </c>
      <c r="X535" s="71">
        <f>N535/(0.1*Q535*T535)</f>
        <v/>
      </c>
      <c r="Y535" s="88">
        <f>N535/(0.1*O535)</f>
        <v/>
      </c>
      <c r="Z535" s="88">
        <f>N535/(0.1*Q535)</f>
        <v/>
      </c>
      <c r="AA535" s="90">
        <f>N535/AB535</f>
        <v/>
      </c>
      <c r="AB535" s="31">
        <f>T535*480</f>
        <v/>
      </c>
      <c r="AC535" s="88">
        <f>AA535/O535</f>
        <v/>
      </c>
      <c r="AD535" s="88">
        <f>AA535/Q535</f>
        <v/>
      </c>
      <c r="AE535" s="88">
        <f>((N535/(T535*U535))/O535)</f>
        <v/>
      </c>
      <c r="AF535" s="88">
        <f>((N535/(T535*U535))/Q535)</f>
        <v/>
      </c>
      <c r="AG535" t="inlineStr">
        <is>
          <t>No localizado método ni valor límite para este agente. Consultar con el Laboratorio posible soporte y condiciones de muestreo.</t>
        </is>
      </c>
      <c r="AH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N536" s="75" t="n">
        <v>0.2</v>
      </c>
      <c r="U536" s="31" t="n">
        <v>120</v>
      </c>
      <c r="V536" s="2" t="inlineStr">
        <is>
          <t>4,4'-DDD - aire</t>
        </is>
      </c>
      <c r="W536" s="71">
        <f>N536/((0.1*O536)*T536)</f>
        <v/>
      </c>
      <c r="X536" s="71">
        <f>N536/(0.1*Q536*T536)</f>
        <v/>
      </c>
      <c r="Y536" s="88">
        <f>N536/(0.1*O536)</f>
        <v/>
      </c>
      <c r="Z536" s="88">
        <f>N536/(0.1*Q536)</f>
        <v/>
      </c>
      <c r="AA536" s="90">
        <f>N536/AB536</f>
        <v/>
      </c>
      <c r="AB536" s="31">
        <f>T536*480</f>
        <v/>
      </c>
      <c r="AC536" s="88">
        <f>AA536/O536</f>
        <v/>
      </c>
      <c r="AD536" s="88">
        <f>AA536/Q536</f>
        <v/>
      </c>
      <c r="AE536" s="88">
        <f>((N536/(T536*U536))/O536)</f>
        <v/>
      </c>
      <c r="AF536" s="88">
        <f>((N536/(T536*U536))/Q536)</f>
        <v/>
      </c>
      <c r="AG536" t="inlineStr">
        <is>
          <t>No localizado método ni valor límite para este agente. Consultar con el Laboratorio posible soporte y condiciones de muestreo.</t>
        </is>
      </c>
      <c r="AH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N537" s="75" t="n">
        <v>0.2</v>
      </c>
      <c r="U537" s="31" t="n">
        <v>120</v>
      </c>
      <c r="V537" s="2" t="inlineStr">
        <is>
          <t>4,4'-DDE - aire</t>
        </is>
      </c>
      <c r="W537" s="71">
        <f>N537/((0.1*O537)*T537)</f>
        <v/>
      </c>
      <c r="X537" s="71">
        <f>N537/(0.1*Q537*T537)</f>
        <v/>
      </c>
      <c r="Y537" s="88">
        <f>N537/(0.1*O537)</f>
        <v/>
      </c>
      <c r="Z537" s="88">
        <f>N537/(0.1*Q537)</f>
        <v/>
      </c>
      <c r="AA537" s="90">
        <f>N537/AB537</f>
        <v/>
      </c>
      <c r="AB537" s="31">
        <f>T537*480</f>
        <v/>
      </c>
      <c r="AC537" s="88">
        <f>AA537/O537</f>
        <v/>
      </c>
      <c r="AD537" s="88">
        <f>AA537/Q537</f>
        <v/>
      </c>
      <c r="AE537" s="88">
        <f>((N537/(T537*U537))/O537)</f>
        <v/>
      </c>
      <c r="AF537" s="88">
        <f>((N537/(T537*U537))/Q537)</f>
        <v/>
      </c>
      <c r="AG537" t="inlineStr">
        <is>
          <t>No localizado método ni valor límite para este agente. Consultar con el Laboratorio posible soporte y condiciones de muestreo.</t>
        </is>
      </c>
      <c r="AH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N538" s="75" t="n">
        <v>0.2</v>
      </c>
      <c r="U538" s="31" t="n">
        <v>120</v>
      </c>
      <c r="V538" s="2" t="inlineStr">
        <is>
          <t>4,4'-DDE - aire</t>
        </is>
      </c>
      <c r="W538" s="71">
        <f>N538/((0.1*O538)*T538)</f>
        <v/>
      </c>
      <c r="X538" s="71">
        <f>N538/(0.1*Q538*T538)</f>
        <v/>
      </c>
      <c r="Y538" s="88">
        <f>N538/(0.1*O538)</f>
        <v/>
      </c>
      <c r="Z538" s="88">
        <f>N538/(0.1*Q538)</f>
        <v/>
      </c>
      <c r="AA538" s="90">
        <f>N538/AB538</f>
        <v/>
      </c>
      <c r="AB538" s="31">
        <f>T538*480</f>
        <v/>
      </c>
      <c r="AC538" s="88">
        <f>AA538/O538</f>
        <v/>
      </c>
      <c r="AD538" s="88">
        <f>AA538/Q538</f>
        <v/>
      </c>
      <c r="AE538" s="88">
        <f>((N538/(T538*U538))/O538)</f>
        <v/>
      </c>
      <c r="AF538" s="88">
        <f>((N538/(T538*U538))/Q538)</f>
        <v/>
      </c>
      <c r="AG538" t="inlineStr">
        <is>
          <t>No localizado método ni valor límite para este agente. Consultar con el Laboratorio posible soporte y condiciones de muestreo.</t>
        </is>
      </c>
      <c r="AH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25" t="inlineStr">
        <is>
          <t>0,2-1</t>
        </is>
      </c>
      <c r="J539" s="25" t="inlineStr">
        <is>
          <t>0,2-1 (MT058 + impinger MT083)</t>
        </is>
      </c>
      <c r="K539" s="25" t="inlineStr">
        <is>
          <t>NIOSH 5502</t>
        </is>
      </c>
      <c r="L539" s="31" t="n">
        <v>1</v>
      </c>
      <c r="N539" s="75" t="n">
        <v>0.2</v>
      </c>
      <c r="O539" t="n">
        <v>0.05</v>
      </c>
      <c r="T539" s="31" t="n">
        <v>1</v>
      </c>
      <c r="U539" s="31" t="n">
        <v>120</v>
      </c>
      <c r="V539" s="2" t="inlineStr">
        <is>
          <t>Aldrin - aire</t>
        </is>
      </c>
      <c r="W539" s="71">
        <f>N539/((0.1*O539)*T539)</f>
        <v/>
      </c>
      <c r="X539" s="71">
        <f>N539/(0.1*Q539*T539)</f>
        <v/>
      </c>
      <c r="Y539" s="88">
        <f>N539/(0.1*O539)</f>
        <v/>
      </c>
      <c r="Z539" s="88">
        <f>N539/(0.1*Q539)</f>
        <v/>
      </c>
      <c r="AA539" s="90">
        <f>N539/AB539</f>
        <v/>
      </c>
      <c r="AB539" s="31">
        <f>T539*480</f>
        <v/>
      </c>
      <c r="AC539" s="88">
        <f>AA539/O539</f>
        <v/>
      </c>
      <c r="AD539" s="88">
        <f>AA539/Q539</f>
        <v/>
      </c>
      <c r="AE539" s="88">
        <f>((N539/(T539*U539))/O539)</f>
        <v/>
      </c>
      <c r="AF539" s="88">
        <f>((N539/(T539*U539))/Q539)</f>
        <v/>
      </c>
      <c r="AG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25" t="inlineStr">
        <is>
          <t>0,2-1</t>
        </is>
      </c>
      <c r="J540" s="25" t="inlineStr">
        <is>
          <t>0,2-1 (MT058 + impinger MT083)</t>
        </is>
      </c>
      <c r="K540" s="25" t="inlineStr">
        <is>
          <t>NIOSH 5502</t>
        </is>
      </c>
      <c r="L540" s="31" t="n">
        <v>1</v>
      </c>
      <c r="N540" s="75" t="n">
        <v>0.2</v>
      </c>
      <c r="O540" t="n">
        <v>0.05</v>
      </c>
      <c r="T540" s="31" t="n">
        <v>1</v>
      </c>
      <c r="U540" s="31" t="n">
        <v>120</v>
      </c>
      <c r="V540" s="2" t="inlineStr">
        <is>
          <t>Aldrin - aire</t>
        </is>
      </c>
      <c r="W540" s="71">
        <f>N540/((0.1*O540)*T540)</f>
        <v/>
      </c>
      <c r="X540" s="71">
        <f>N540/(0.1*Q540*T540)</f>
        <v/>
      </c>
      <c r="Y540" s="88">
        <f>N540/(0.1*O540)</f>
        <v/>
      </c>
      <c r="Z540" s="88">
        <f>N540/(0.1*Q540)</f>
        <v/>
      </c>
      <c r="AA540" s="90">
        <f>N540/AB540</f>
        <v/>
      </c>
      <c r="AB540" s="31">
        <f>T540*480</f>
        <v/>
      </c>
      <c r="AC540" s="88">
        <f>AA540/O540</f>
        <v/>
      </c>
      <c r="AD540" s="88">
        <f>AA540/Q540</f>
        <v/>
      </c>
      <c r="AE540" s="88">
        <f>((N540/(T540*U540))/O540)</f>
        <v/>
      </c>
      <c r="AF540" s="88">
        <f>((N540/(T540*U540))/Q540)</f>
        <v/>
      </c>
      <c r="AG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25" t="inlineStr">
        <is>
          <t>0,2-1</t>
        </is>
      </c>
      <c r="J541" s="25" t="inlineStr">
        <is>
          <t>0,2-1 (MT058 + impinger MT083)</t>
        </is>
      </c>
      <c r="K541" s="25" t="inlineStr">
        <is>
          <t>NIOSH 5502</t>
        </is>
      </c>
      <c r="L541" s="31" t="n">
        <v>1</v>
      </c>
      <c r="N541" s="75" t="n">
        <v>0.2</v>
      </c>
      <c r="Q541" t="n">
        <v>0.5</v>
      </c>
      <c r="R541" t="n">
        <v>1</v>
      </c>
      <c r="S541" t="inlineStr">
        <is>
          <t>Dinamarca</t>
        </is>
      </c>
      <c r="T541" s="31" t="n">
        <v>1</v>
      </c>
      <c r="U541" s="31" t="n">
        <v>120</v>
      </c>
      <c r="V541" s="2" t="inlineStr">
        <is>
          <t>alfa-BHC - aire</t>
        </is>
      </c>
      <c r="W541" s="71">
        <f>N541/((0.1*O541)*T541)</f>
        <v/>
      </c>
      <c r="X541" s="71">
        <f>N541/(0.1*Q541*T541)</f>
        <v/>
      </c>
      <c r="Y541" s="88">
        <f>N541/(0.1*O541)</f>
        <v/>
      </c>
      <c r="Z541" s="88">
        <f>N541/(0.1*Q541)</f>
        <v/>
      </c>
      <c r="AA541" s="90">
        <f>N541/AB541</f>
        <v/>
      </c>
      <c r="AB541" s="31">
        <f>T541*480</f>
        <v/>
      </c>
      <c r="AC541" s="88">
        <f>AA541/O541</f>
        <v/>
      </c>
      <c r="AD541" s="88">
        <f>AA541/Q541</f>
        <v/>
      </c>
      <c r="AE541" s="88">
        <f>((N541/(T541*U541))/O541)</f>
        <v/>
      </c>
      <c r="AF541" s="88">
        <f>((N541/(T541*U541))/Q541)</f>
        <v/>
      </c>
      <c r="AG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25" t="inlineStr">
        <is>
          <t>0,2-1</t>
        </is>
      </c>
      <c r="J542" s="25" t="inlineStr">
        <is>
          <t>0,2-1 (MT058 + impinger MT083)</t>
        </is>
      </c>
      <c r="K542" s="25" t="inlineStr">
        <is>
          <t>NIOSH 5502</t>
        </is>
      </c>
      <c r="L542" s="31" t="n">
        <v>1</v>
      </c>
      <c r="N542" s="75" t="n">
        <v>0.2</v>
      </c>
      <c r="Q542" t="n">
        <v>0.5</v>
      </c>
      <c r="R542" t="n">
        <v>1</v>
      </c>
      <c r="S542" t="inlineStr">
        <is>
          <t>Dinamarca</t>
        </is>
      </c>
      <c r="T542" s="31" t="n">
        <v>1</v>
      </c>
      <c r="U542" s="31" t="n">
        <v>120</v>
      </c>
      <c r="V542" s="2" t="inlineStr">
        <is>
          <t>alfa-BHC - aire</t>
        </is>
      </c>
      <c r="W542" s="71">
        <f>N542/((0.1*O542)*T542)</f>
        <v/>
      </c>
      <c r="X542" s="71">
        <f>N542/(0.1*Q542*T542)</f>
        <v/>
      </c>
      <c r="Y542" s="88">
        <f>N542/(0.1*O542)</f>
        <v/>
      </c>
      <c r="Z542" s="88">
        <f>N542/(0.1*Q542)</f>
        <v/>
      </c>
      <c r="AA542" s="90">
        <f>N542/AB542</f>
        <v/>
      </c>
      <c r="AB542" s="31">
        <f>T542*480</f>
        <v/>
      </c>
      <c r="AC542" s="88">
        <f>AA542/O542</f>
        <v/>
      </c>
      <c r="AD542" s="88">
        <f>AA542/Q542</f>
        <v/>
      </c>
      <c r="AE542" s="88">
        <f>((N542/(T542*U542))/O542)</f>
        <v/>
      </c>
      <c r="AF542" s="88">
        <f>((N542/(T542*U542))/Q542)</f>
        <v/>
      </c>
      <c r="AG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25" t="inlineStr">
        <is>
          <t>0,2-1</t>
        </is>
      </c>
      <c r="J543" s="25" t="inlineStr">
        <is>
          <t>0,2-1 (MT058 + impinger MT083)</t>
        </is>
      </c>
      <c r="K543" s="25" t="inlineStr">
        <is>
          <t>NIOSH 5502</t>
        </is>
      </c>
      <c r="L543" s="31" t="n">
        <v>1</v>
      </c>
      <c r="N543" s="75" t="n">
        <v>0.2</v>
      </c>
      <c r="Q543" t="n">
        <v>0.1</v>
      </c>
      <c r="R543" t="n">
        <v>0.8</v>
      </c>
      <c r="S543" t="inlineStr">
        <is>
          <t>Alemania</t>
        </is>
      </c>
      <c r="T543" s="31" t="n">
        <v>1</v>
      </c>
      <c r="U543" s="31" t="n">
        <v>120</v>
      </c>
      <c r="V543" s="2" t="inlineStr">
        <is>
          <t>beta-BHC - aire</t>
        </is>
      </c>
      <c r="W543" s="71">
        <f>N543/((0.1*O543)*T543)</f>
        <v/>
      </c>
      <c r="X543" s="71">
        <f>N543/(0.1*Q543*T543)</f>
        <v/>
      </c>
      <c r="Y543" s="88">
        <f>N543/(0.1*O543)</f>
        <v/>
      </c>
      <c r="Z543" s="88">
        <f>N543/(0.1*Q543)</f>
        <v/>
      </c>
      <c r="AA543" s="90">
        <f>N543/AB543</f>
        <v/>
      </c>
      <c r="AB543" s="31">
        <f>T543*480</f>
        <v/>
      </c>
      <c r="AC543" s="88">
        <f>AA543/O543</f>
        <v/>
      </c>
      <c r="AD543" s="88">
        <f>AA543/Q543</f>
        <v/>
      </c>
      <c r="AE543" s="88">
        <f>((N543/(T543*U543))/O543)</f>
        <v/>
      </c>
      <c r="AF543" s="88">
        <f>((N543/(T543*U543))/Q543)</f>
        <v/>
      </c>
      <c r="AG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25" t="inlineStr">
        <is>
          <t>0,2-1</t>
        </is>
      </c>
      <c r="J544" s="25" t="inlineStr">
        <is>
          <t>0,2-1 (MT058 + impinger MT083)</t>
        </is>
      </c>
      <c r="K544" s="25" t="inlineStr">
        <is>
          <t>NIOSH 5502</t>
        </is>
      </c>
      <c r="L544" s="31" t="n">
        <v>1</v>
      </c>
      <c r="N544" s="75" t="n">
        <v>0.2</v>
      </c>
      <c r="Q544" t="n">
        <v>0.1</v>
      </c>
      <c r="R544" t="n">
        <v>0.8</v>
      </c>
      <c r="S544" t="inlineStr">
        <is>
          <t>Alemania</t>
        </is>
      </c>
      <c r="T544" s="31" t="n">
        <v>1</v>
      </c>
      <c r="U544" s="31" t="n">
        <v>120</v>
      </c>
      <c r="V544" s="2" t="inlineStr">
        <is>
          <t>beta-BHC - aire</t>
        </is>
      </c>
      <c r="W544" s="71">
        <f>N544/((0.1*O544)*T544)</f>
        <v/>
      </c>
      <c r="X544" s="71">
        <f>N544/(0.1*Q544*T544)</f>
        <v/>
      </c>
      <c r="Y544" s="88">
        <f>N544/(0.1*O544)</f>
        <v/>
      </c>
      <c r="Z544" s="88">
        <f>N544/(0.1*Q544)</f>
        <v/>
      </c>
      <c r="AA544" s="90">
        <f>N544/AB544</f>
        <v/>
      </c>
      <c r="AB544" s="31">
        <f>T544*480</f>
        <v/>
      </c>
      <c r="AC544" s="88">
        <f>AA544/O544</f>
        <v/>
      </c>
      <c r="AD544" s="88">
        <f>AA544/Q544</f>
        <v/>
      </c>
      <c r="AE544" s="88">
        <f>((N544/(T544*U544))/O544)</f>
        <v/>
      </c>
      <c r="AF544" s="88">
        <f>((N544/(T544*U544))/Q544)</f>
        <v/>
      </c>
      <c r="AG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25" t="inlineStr">
        <is>
          <t>0,1-1</t>
        </is>
      </c>
      <c r="J545" s="25" t="inlineStr">
        <is>
          <t>0,1-1 (MAE15)</t>
        </is>
      </c>
      <c r="K545" s="25" t="inlineStr">
        <is>
          <t>NIOSH 5601</t>
        </is>
      </c>
      <c r="L545" s="31" t="n">
        <v>1</v>
      </c>
      <c r="N545" s="75" t="n">
        <v>0.2</v>
      </c>
      <c r="O545" t="n">
        <v>5</v>
      </c>
      <c r="T545" s="31" t="n">
        <v>1</v>
      </c>
      <c r="U545" s="31" t="n">
        <v>120</v>
      </c>
      <c r="V545" s="2" t="inlineStr">
        <is>
          <t>Captan - aire</t>
        </is>
      </c>
      <c r="W545" s="71">
        <f>N545/((0.1*O545)*T545)</f>
        <v/>
      </c>
      <c r="X545" s="71">
        <f>N545/(0.1*Q545*T545)</f>
        <v/>
      </c>
      <c r="Y545" s="88">
        <f>N545/(0.1*O545)</f>
        <v/>
      </c>
      <c r="Z545" s="88">
        <f>N545/(0.1*Q545)</f>
        <v/>
      </c>
      <c r="AA545" s="90">
        <f>N545/AB545</f>
        <v/>
      </c>
      <c r="AB545" s="31">
        <f>T545*480</f>
        <v/>
      </c>
      <c r="AC545" s="88">
        <f>AA545/O545</f>
        <v/>
      </c>
      <c r="AD545" s="88">
        <f>AA545/Q545</f>
        <v/>
      </c>
      <c r="AE545" s="88">
        <f>((N545/(T545*U545))/O545)</f>
        <v/>
      </c>
      <c r="AF545" s="88">
        <f>((N545/(T545*U545))/Q545)</f>
        <v/>
      </c>
      <c r="AG545" s="94" t="inlineStr">
        <is>
          <t>Pesticida tipo organoclorado de tabla 26, análisis individual no compatible con otros pesticidas. NIOSH 5601 establece unas condiciones de muestreo generales (0,1-1L/min y 48-960L) compatibles con las planteradas inicialmente.</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25" t="inlineStr">
        <is>
          <t>0,1-1</t>
        </is>
      </c>
      <c r="J546" s="25" t="inlineStr">
        <is>
          <t>0,1-1 (MAE15)</t>
        </is>
      </c>
      <c r="K546" s="25" t="inlineStr">
        <is>
          <t>NIOSH 5601</t>
        </is>
      </c>
      <c r="L546" s="65" t="n">
        <v>1</v>
      </c>
      <c r="N546" s="75" t="n">
        <v>0.2</v>
      </c>
      <c r="O546" t="n">
        <v>5</v>
      </c>
      <c r="T546" s="31" t="n">
        <v>1</v>
      </c>
      <c r="U546" s="31" t="n">
        <v>120</v>
      </c>
      <c r="V546" s="2" t="inlineStr">
        <is>
          <t>Captan - aire</t>
        </is>
      </c>
      <c r="W546" s="71">
        <f>N546/((0.1*O546)*T546)</f>
        <v/>
      </c>
      <c r="X546" s="71">
        <f>N546/(0.1*Q546*T546)</f>
        <v/>
      </c>
      <c r="Y546" s="88">
        <f>N546/(0.1*O546)</f>
        <v/>
      </c>
      <c r="Z546" s="88">
        <f>N546/(0.1*Q546)</f>
        <v/>
      </c>
      <c r="AA546" s="90">
        <f>N546/AB546</f>
        <v/>
      </c>
      <c r="AB546" s="31">
        <f>T546*480</f>
        <v/>
      </c>
      <c r="AC546" s="88">
        <f>AA546/O546</f>
        <v/>
      </c>
      <c r="AD546" s="88">
        <f>AA546/Q546</f>
        <v/>
      </c>
      <c r="AE546" s="88">
        <f>((N546/(T546*U546))/O546)</f>
        <v/>
      </c>
      <c r="AF546" s="88">
        <f>((N546/(T546*U546))/Q546)</f>
        <v/>
      </c>
      <c r="AG546" s="94" t="inlineStr">
        <is>
          <t>Pesticida tipo organoclorado de tabla 26, análisis individual no compatible con otros pesticidas. NIOSH 5601 establece unas condiciones de muestreo generales (0,1-1L/min y 48-960L) compatibles con las planteradas inicialmente.</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N547" s="75" t="n">
        <v>0.2</v>
      </c>
      <c r="U547" s="31" t="n">
        <v>120</v>
      </c>
      <c r="V547" s="2" t="inlineStr">
        <is>
          <t>Chlorobenzilate - aire</t>
        </is>
      </c>
      <c r="W547" s="71">
        <f>N547/((0.1*O547)*T547)</f>
        <v/>
      </c>
      <c r="X547" s="71">
        <f>N547/(0.1*Q547*T547)</f>
        <v/>
      </c>
      <c r="Y547" s="88">
        <f>N547/(0.1*O547)</f>
        <v/>
      </c>
      <c r="Z547" s="88">
        <f>N547/(0.1*Q547)</f>
        <v/>
      </c>
      <c r="AA547" s="90">
        <f>N547/AB547</f>
        <v/>
      </c>
      <c r="AB547" s="31">
        <f>T547*480</f>
        <v/>
      </c>
      <c r="AC547" s="88">
        <f>AA547/O547</f>
        <v/>
      </c>
      <c r="AD547" s="88">
        <f>AA547/Q547</f>
        <v/>
      </c>
      <c r="AE547" s="88">
        <f>((N547/(T547*U547))/O547)</f>
        <v/>
      </c>
      <c r="AF547" s="88">
        <f>((N547/(T547*U547))/Q547)</f>
        <v/>
      </c>
      <c r="AG547" t="inlineStr">
        <is>
          <t>No localizado método ni valor límite para este agente. Consultar con el Laboratorio posible soporte y condiciones de muestreo.</t>
        </is>
      </c>
      <c r="AH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N548" s="75" t="n">
        <v>0.2</v>
      </c>
      <c r="U548" s="31" t="n">
        <v>120</v>
      </c>
      <c r="V548" s="2" t="inlineStr">
        <is>
          <t>Chlorobenzilate - aire</t>
        </is>
      </c>
      <c r="W548" s="71">
        <f>N548/((0.1*O548)*T548)</f>
        <v/>
      </c>
      <c r="X548" s="71">
        <f>N548/(0.1*Q548*T548)</f>
        <v/>
      </c>
      <c r="Y548" s="88">
        <f>N548/(0.1*O548)</f>
        <v/>
      </c>
      <c r="Z548" s="88">
        <f>N548/(0.1*Q548)</f>
        <v/>
      </c>
      <c r="AA548" s="90">
        <f>N548/AB548</f>
        <v/>
      </c>
      <c r="AB548" s="31">
        <f>T548*480</f>
        <v/>
      </c>
      <c r="AC548" s="88">
        <f>AA548/O548</f>
        <v/>
      </c>
      <c r="AD548" s="88">
        <f>AA548/Q548</f>
        <v/>
      </c>
      <c r="AE548" s="88">
        <f>((N548/(T548*U548))/O548)</f>
        <v/>
      </c>
      <c r="AF548" s="88">
        <f>((N548/(T548*U548))/Q548)</f>
        <v/>
      </c>
      <c r="AG548" t="inlineStr">
        <is>
          <t>No localizado método ni valor límite para este agente. Consultar con el Laboratorio posible soporte y condiciones de muestreo.</t>
        </is>
      </c>
      <c r="AH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I549" t="n">
        <v>2</v>
      </c>
      <c r="J549" s="27" t="inlineStr">
        <is>
          <t>2 (MT058)</t>
        </is>
      </c>
      <c r="K549" s="27" t="inlineStr">
        <is>
          <t>OSHA CSI</t>
        </is>
      </c>
      <c r="L549" s="31" t="n">
        <v>2</v>
      </c>
      <c r="N549" s="75" t="n">
        <v>0.2</v>
      </c>
      <c r="T549" s="31" t="n">
        <v>2</v>
      </c>
      <c r="U549" s="31" t="n">
        <v>120</v>
      </c>
      <c r="V549" s="2" t="inlineStr">
        <is>
          <t>Chloroneb - aire</t>
        </is>
      </c>
      <c r="W549" s="71">
        <f>N549/((0.1*O549)*T549)</f>
        <v/>
      </c>
      <c r="X549" s="71">
        <f>N549/(0.1*Q549*T549)</f>
        <v/>
      </c>
      <c r="Y549" s="88">
        <f>N549/(0.1*O549)</f>
        <v/>
      </c>
      <c r="Z549" s="88">
        <f>N549/(0.1*Q549)</f>
        <v/>
      </c>
      <c r="AA549" s="90">
        <f>N549/AB549</f>
        <v/>
      </c>
      <c r="AB549" s="31">
        <f>T549*480</f>
        <v/>
      </c>
      <c r="AC549" s="88">
        <f>AA549/O549</f>
        <v/>
      </c>
      <c r="AD549" s="88">
        <f>AA549/Q549</f>
        <v/>
      </c>
      <c r="AE549" s="88">
        <f>((N549/(T549*U549))/O549)</f>
        <v/>
      </c>
      <c r="AF549" s="88">
        <f>((N549/(T549*U549))/Q549)</f>
        <v/>
      </c>
      <c r="AG549" t="inlineStr">
        <is>
          <t>No localizado método ni valor límite para este agente. Consultar con el Laboratorio posible soporte y condiciones de muestreo.</t>
        </is>
      </c>
      <c r="AH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I550" t="n">
        <v>2</v>
      </c>
      <c r="J550" s="27" t="inlineStr">
        <is>
          <t>2 (MT058)</t>
        </is>
      </c>
      <c r="K550" s="27" t="inlineStr">
        <is>
          <t>OSHA CSI</t>
        </is>
      </c>
      <c r="L550" s="31" t="n">
        <v>2</v>
      </c>
      <c r="N550" s="75" t="n">
        <v>0.2</v>
      </c>
      <c r="T550" s="31" t="n">
        <v>2</v>
      </c>
      <c r="U550" s="31" t="n">
        <v>120</v>
      </c>
      <c r="V550" s="2" t="inlineStr">
        <is>
          <t>Chloroneb - aire</t>
        </is>
      </c>
      <c r="W550" s="71">
        <f>N550/((0.1*O550)*T550)</f>
        <v/>
      </c>
      <c r="X550" s="71">
        <f>N550/(0.1*Q550*T550)</f>
        <v/>
      </c>
      <c r="Y550" s="88">
        <f>N550/(0.1*O550)</f>
        <v/>
      </c>
      <c r="Z550" s="88">
        <f>N550/(0.1*Q550)</f>
        <v/>
      </c>
      <c r="AA550" s="90">
        <f>N550/AB550</f>
        <v/>
      </c>
      <c r="AB550" s="31">
        <f>T550*480</f>
        <v/>
      </c>
      <c r="AC550" s="88">
        <f>AA550/O550</f>
        <v/>
      </c>
      <c r="AD550" s="88">
        <f>AA550/Q550</f>
        <v/>
      </c>
      <c r="AE550" s="88">
        <f>((N550/(T550*U550))/O550)</f>
        <v/>
      </c>
      <c r="AF550" s="88">
        <f>((N550/(T550*U550))/Q550)</f>
        <v/>
      </c>
      <c r="AG550" t="inlineStr">
        <is>
          <t>No localizado método ni valor límite para este agente. Consultar con el Laboratorio posible soporte y condiciones de muestreo.</t>
        </is>
      </c>
      <c r="AH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t="n">
        <v>1</v>
      </c>
      <c r="J551" s="27" t="inlineStr">
        <is>
          <t>1 (MT058)</t>
        </is>
      </c>
      <c r="K551" s="27" t="inlineStr">
        <is>
          <t>OSHA CSI</t>
        </is>
      </c>
      <c r="L551" s="31" t="n">
        <v>1</v>
      </c>
      <c r="N551" s="75" t="n">
        <v>0.2</v>
      </c>
      <c r="R551" t="n">
        <v>1</v>
      </c>
      <c r="S551" t="inlineStr">
        <is>
          <t>China</t>
        </is>
      </c>
      <c r="T551" s="31" t="n">
        <v>1</v>
      </c>
      <c r="U551" s="31" t="n">
        <v>120</v>
      </c>
      <c r="V551" s="2" t="inlineStr">
        <is>
          <t>Chlorothalonil - aire</t>
        </is>
      </c>
      <c r="W551" s="71">
        <f>N551/((0.1*O551)*T551)</f>
        <v/>
      </c>
      <c r="X551" s="71">
        <f>N551/(0.1*Q551*T551)</f>
        <v/>
      </c>
      <c r="Y551" s="88">
        <f>N551/(0.1*O551)</f>
        <v/>
      </c>
      <c r="Z551" s="88">
        <f>N551/(0.1*Q551)</f>
        <v/>
      </c>
      <c r="AA551" s="90">
        <f>N551/AB551</f>
        <v/>
      </c>
      <c r="AB551" s="31">
        <f>T551*480</f>
        <v/>
      </c>
      <c r="AC551" s="88">
        <f>AA551/O551</f>
        <v/>
      </c>
      <c r="AD551" s="88">
        <f>AA551/Q551</f>
        <v/>
      </c>
      <c r="AE551" s="88">
        <f>((N551/(T551*U551))/O551)</f>
        <v/>
      </c>
      <c r="AF551" s="88">
        <f>((N551/(T551*U551))/Q551)</f>
        <v/>
      </c>
      <c r="AG551" s="94" t="inlineStr">
        <is>
          <t>No localizado método para este agente. Consultar con el Laboratorio posible soporte y condiciones de muestreo. Nota2: Solamente valor límite disponible en Gestis como STEL en China. Muestrear 15min en las condiciones más desfavorables.</t>
        </is>
      </c>
      <c r="AH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t="n">
        <v>1</v>
      </c>
      <c r="J552" s="27" t="inlineStr">
        <is>
          <t>1 (MT058)</t>
        </is>
      </c>
      <c r="K552" s="27" t="inlineStr">
        <is>
          <t>OSHA CSI</t>
        </is>
      </c>
      <c r="L552" s="31" t="n">
        <v>1</v>
      </c>
      <c r="N552" s="75" t="n">
        <v>0.2</v>
      </c>
      <c r="R552" t="n">
        <v>1</v>
      </c>
      <c r="S552" t="inlineStr">
        <is>
          <t>China</t>
        </is>
      </c>
      <c r="T552" s="31" t="n">
        <v>1</v>
      </c>
      <c r="U552" s="31" t="n">
        <v>120</v>
      </c>
      <c r="V552" s="2" t="inlineStr">
        <is>
          <t>Chlorothalonil - aire</t>
        </is>
      </c>
      <c r="W552" s="71">
        <f>N552/((0.1*O552)*T552)</f>
        <v/>
      </c>
      <c r="X552" s="71">
        <f>N552/(0.1*Q552*T552)</f>
        <v/>
      </c>
      <c r="Y552" s="88">
        <f>N552/(0.1*O552)</f>
        <v/>
      </c>
      <c r="Z552" s="88">
        <f>N552/(0.1*Q552)</f>
        <v/>
      </c>
      <c r="AA552" s="90">
        <f>N552/AB552</f>
        <v/>
      </c>
      <c r="AB552" s="31">
        <f>T552*480</f>
        <v/>
      </c>
      <c r="AC552" s="88">
        <f>AA552/O552</f>
        <v/>
      </c>
      <c r="AD552" s="88">
        <f>AA552/Q552</f>
        <v/>
      </c>
      <c r="AE552" s="88">
        <f>((N552/(T552*U552))/O552)</f>
        <v/>
      </c>
      <c r="AF552" s="88">
        <f>((N552/(T552*U552))/Q552)</f>
        <v/>
      </c>
      <c r="AG552" s="94" t="inlineStr">
        <is>
          <t>No localizado método para este agente. Consultar con el Laboratorio posible soporte y condiciones de muestreo. Nota2: Solamente valor límite disponible en Gestis como STEL en China. Muestrear 15min en las condiciones más desfavorables.</t>
        </is>
      </c>
      <c r="AH552" s="118" t="inlineStr">
        <is>
          <t>Nota: Se informa STEL de China al ser el único valor límite disponible en Gestis. Nota2: No localizado método específico para su revisión, se asume como veraz la información facilitada por el Laboratorio.</t>
        </is>
      </c>
    </row>
    <row r="553" ht="16"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t="n">
        <v>3.8</v>
      </c>
      <c r="J553" s="27" t="inlineStr">
        <is>
          <t>3,8 (PUF)</t>
        </is>
      </c>
      <c r="K553" s="27" t="inlineStr">
        <is>
          <t>EPA TO-10A</t>
        </is>
      </c>
      <c r="L553" s="31" t="n">
        <v>3.8</v>
      </c>
      <c r="N553" s="75" t="n">
        <v>0.2</v>
      </c>
      <c r="T553" s="31" t="n">
        <v>3.8</v>
      </c>
      <c r="U553" s="31" t="n">
        <v>120</v>
      </c>
      <c r="V553" s="2" t="inlineStr">
        <is>
          <t>Cis-Nonachlor - aire</t>
        </is>
      </c>
      <c r="W553" s="71">
        <f>N553/((0.1*O553)*T553)</f>
        <v/>
      </c>
      <c r="X553" s="71">
        <f>N553/(0.1*Q553*T553)</f>
        <v/>
      </c>
      <c r="Y553" s="88">
        <f>N553/(0.1*O553)</f>
        <v/>
      </c>
      <c r="Z553" s="88">
        <f>N553/(0.1*Q553)</f>
        <v/>
      </c>
      <c r="AA553" s="90">
        <f>N553/AB553</f>
        <v/>
      </c>
      <c r="AB553" s="31">
        <f>T553*480</f>
        <v/>
      </c>
      <c r="AC553" s="88">
        <f>AA553/O553</f>
        <v/>
      </c>
      <c r="AD553" s="88">
        <f>AA553/Q553</f>
        <v/>
      </c>
      <c r="AE553" s="88">
        <f>((N553/(T553*U553))/O553)</f>
        <v/>
      </c>
      <c r="AF553" s="88">
        <f>((N553/(T553*U553))/Q553)</f>
        <v/>
      </c>
      <c r="AG553" s="94" t="inlineStr">
        <is>
          <t>Consultar con el Laboratorio la disponibilidad de este ensayo y soporte PUF. Nota2: No se ha localizado posible valor límite para este agente.</t>
        </is>
      </c>
      <c r="AH553" s="118" t="inlineStr">
        <is>
          <t>Nota: Consultar con el Laboratorio la disponibilidad de este ensayo y soporte PUF. Nota2: No se ha localizado posible valor límite para este agente.</t>
        </is>
      </c>
    </row>
    <row r="554" ht="16"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t="n">
        <v>3.8</v>
      </c>
      <c r="J554" s="27" t="inlineStr">
        <is>
          <t>3,8 (PUF)</t>
        </is>
      </c>
      <c r="K554" s="27" t="inlineStr">
        <is>
          <t>EPA TO-10A</t>
        </is>
      </c>
      <c r="L554" s="31" t="n">
        <v>3.8</v>
      </c>
      <c r="N554" s="75" t="n">
        <v>0.2</v>
      </c>
      <c r="T554" s="31" t="n">
        <v>3.8</v>
      </c>
      <c r="U554" s="31" t="n">
        <v>120</v>
      </c>
      <c r="V554" s="2" t="inlineStr">
        <is>
          <t>Cis-Nonachlor - aire</t>
        </is>
      </c>
      <c r="W554" s="71">
        <f>N554/((0.1*O554)*T554)</f>
        <v/>
      </c>
      <c r="X554" s="71">
        <f>N554/(0.1*Q554*T554)</f>
        <v/>
      </c>
      <c r="Y554" s="88">
        <f>N554/(0.1*O554)</f>
        <v/>
      </c>
      <c r="Z554" s="88">
        <f>N554/(0.1*Q554)</f>
        <v/>
      </c>
      <c r="AA554" s="90">
        <f>N554/AB554</f>
        <v/>
      </c>
      <c r="AB554" s="31">
        <f>T554*480</f>
        <v/>
      </c>
      <c r="AC554" s="88">
        <f>AA554/O554</f>
        <v/>
      </c>
      <c r="AD554" s="88">
        <f>AA554/Q554</f>
        <v/>
      </c>
      <c r="AE554" s="88">
        <f>((N554/(T554*U554))/O554)</f>
        <v/>
      </c>
      <c r="AF554" s="88">
        <f>((N554/(T554*U554))/Q554)</f>
        <v/>
      </c>
      <c r="AG554" s="94" t="inlineStr">
        <is>
          <t>Consultar con el Laboratorio la disponibilidad de este ensayo y soporte PUF. Nota2: No se ha localizado posible valor límite para este agente.</t>
        </is>
      </c>
      <c r="AH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t="n">
        <v>1</v>
      </c>
      <c r="J555" s="27" t="inlineStr">
        <is>
          <t>1 (MAE15)</t>
        </is>
      </c>
      <c r="K555" s="27" t="inlineStr">
        <is>
          <t>OSHA 67</t>
        </is>
      </c>
      <c r="L555" s="31" t="n">
        <v>1</v>
      </c>
      <c r="N555" s="75" t="n">
        <v>0.2</v>
      </c>
      <c r="O555" t="n">
        <v>0.5</v>
      </c>
      <c r="T555" s="31" t="n">
        <v>1</v>
      </c>
      <c r="U555" s="31" t="n">
        <v>120</v>
      </c>
      <c r="V555" s="2" t="inlineStr">
        <is>
          <t>Clordano - aire</t>
        </is>
      </c>
      <c r="W555" s="71">
        <f>N555/((0.1*O555)*T555)</f>
        <v/>
      </c>
      <c r="X555" s="71">
        <f>N555/(0.1*Q555*T555)</f>
        <v/>
      </c>
      <c r="Y555" s="88">
        <f>N555/(0.1*O555)</f>
        <v/>
      </c>
      <c r="Z555" s="88">
        <f>N555/(0.1*Q555)</f>
        <v/>
      </c>
      <c r="AA555" s="90">
        <f>N555/AB555</f>
        <v/>
      </c>
      <c r="AB555" s="31">
        <f>T555*480</f>
        <v/>
      </c>
      <c r="AC555" s="88">
        <f>AA555/O555</f>
        <v/>
      </c>
      <c r="AD555" s="88">
        <f>AA555/Q555</f>
        <v/>
      </c>
      <c r="AE555" s="88">
        <f>((N555/(T555*U555))/O555)</f>
        <v/>
      </c>
      <c r="AF555" s="88">
        <f>((N555/(T555*U555))/Q555)</f>
        <v/>
      </c>
      <c r="AG555" s="94" t="inlineStr">
        <is>
          <t>Pesticida tipo organoclorado de tabla 26, análisis individual no compatible con otros pesticidas. OSHA 67 establece unas condiciones de muestreo generales (1L/min y 480L) compatibles con las planteradas inicialmente.</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t="n">
        <v>1</v>
      </c>
      <c r="J556" s="27" t="inlineStr">
        <is>
          <t>1 (MAE15)</t>
        </is>
      </c>
      <c r="K556" s="27" t="inlineStr">
        <is>
          <t>OSHA 67</t>
        </is>
      </c>
      <c r="L556" s="31" t="n">
        <v>1</v>
      </c>
      <c r="N556" s="75" t="n">
        <v>0.2</v>
      </c>
      <c r="O556" t="n">
        <v>0.5</v>
      </c>
      <c r="T556" s="31" t="n">
        <v>1</v>
      </c>
      <c r="U556" s="31" t="n">
        <v>120</v>
      </c>
      <c r="V556" s="2" t="inlineStr">
        <is>
          <t>Clordano - aire</t>
        </is>
      </c>
      <c r="W556" s="71">
        <f>N556/((0.1*O556)*T556)</f>
        <v/>
      </c>
      <c r="X556" s="71">
        <f>N556/(0.1*Q556*T556)</f>
        <v/>
      </c>
      <c r="Y556" s="88">
        <f>N556/(0.1*O556)</f>
        <v/>
      </c>
      <c r="Z556" s="88">
        <f>N556/(0.1*Q556)</f>
        <v/>
      </c>
      <c r="AA556" s="90">
        <f>N556/AB556</f>
        <v/>
      </c>
      <c r="AB556" s="31">
        <f>T556*480</f>
        <v/>
      </c>
      <c r="AC556" s="88">
        <f>AA556/O556</f>
        <v/>
      </c>
      <c r="AD556" s="88">
        <f>AA556/Q556</f>
        <v/>
      </c>
      <c r="AE556" s="88">
        <f>((N556/(T556*U556))/O556)</f>
        <v/>
      </c>
      <c r="AF556" s="88">
        <f>((N556/(T556*U556))/Q556)</f>
        <v/>
      </c>
      <c r="AG556" s="94" t="inlineStr">
        <is>
          <t>Pesticida tipo organoclorado de tabla 26, análisis individual no compatible con otros pesticidas. OSHA 67 establece unas condiciones de muestreo generales (1L/min y 480L) compatibles con las planteradas inicialmente.</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N557" s="75" t="n">
        <v>0.2</v>
      </c>
      <c r="U557" s="31" t="n">
        <v>120</v>
      </c>
      <c r="V557" s="2" t="inlineStr">
        <is>
          <t>DCPA - aire</t>
        </is>
      </c>
      <c r="W557" s="71">
        <f>N557/((0.1*O557)*T557)</f>
        <v/>
      </c>
      <c r="X557" s="71">
        <f>N557/(0.1*Q557*T557)</f>
        <v/>
      </c>
      <c r="Y557" s="88">
        <f>N557/(0.1*O557)</f>
        <v/>
      </c>
      <c r="Z557" s="88">
        <f>N557/(0.1*Q557)</f>
        <v/>
      </c>
      <c r="AA557" s="90">
        <f>N557/AB557</f>
        <v/>
      </c>
      <c r="AB557" s="31">
        <f>T557*480</f>
        <v/>
      </c>
      <c r="AC557" s="88">
        <f>AA557/O557</f>
        <v/>
      </c>
      <c r="AD557" s="88">
        <f>AA557/Q557</f>
        <v/>
      </c>
      <c r="AE557" s="88">
        <f>((N557/(T557*U557))/O557)</f>
        <v/>
      </c>
      <c r="AF557" s="88">
        <f>((N557/(T557*U557))/Q557)</f>
        <v/>
      </c>
      <c r="AG557" t="inlineStr">
        <is>
          <t>No localizado método ni valor límite para este agente. Consultar con el Laboratorio posible soporte y condiciones de muestreo.</t>
        </is>
      </c>
      <c r="AH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N558" s="75" t="n">
        <v>0.2</v>
      </c>
      <c r="U558" s="31" t="n">
        <v>120</v>
      </c>
      <c r="V558" s="2" t="inlineStr">
        <is>
          <t>DCPA - aire</t>
        </is>
      </c>
      <c r="W558" s="71">
        <f>N558/((0.1*O558)*T558)</f>
        <v/>
      </c>
      <c r="X558" s="71">
        <f>N558/(0.1*Q558*T558)</f>
        <v/>
      </c>
      <c r="Y558" s="88">
        <f>N558/(0.1*O558)</f>
        <v/>
      </c>
      <c r="Z558" s="88">
        <f>N558/(0.1*Q558)</f>
        <v/>
      </c>
      <c r="AA558" s="90">
        <f>N558/AB558</f>
        <v/>
      </c>
      <c r="AB558" s="31">
        <f>T558*480</f>
        <v/>
      </c>
      <c r="AC558" s="88">
        <f>AA558/O558</f>
        <v/>
      </c>
      <c r="AD558" s="88">
        <f>AA558/Q558</f>
        <v/>
      </c>
      <c r="AE558" s="88">
        <f>((N558/(T558*U558))/O558)</f>
        <v/>
      </c>
      <c r="AF558" s="88">
        <f>((N558/(T558*U558))/Q558)</f>
        <v/>
      </c>
      <c r="AG558" t="inlineStr">
        <is>
          <t>No localizado método ni valor límite para este agente. Consultar con el Laboratorio posible soporte y condiciones de muestreo.</t>
        </is>
      </c>
      <c r="AH558" s="118" t="inlineStr">
        <is>
          <t>Nota: No localizado método específico para su revisión ni valor límite. Consultar posibles condiciones de muestreo con el Laboratorio (¿0,1-1L/min con MAE15? ¿1L/min con MT058?).</t>
        </is>
      </c>
    </row>
    <row r="559">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I559" t="n">
        <v>1.5</v>
      </c>
      <c r="J559" s="27" t="inlineStr">
        <is>
          <t>1,5 (MT058)</t>
        </is>
      </c>
      <c r="K559" t="inlineStr">
        <is>
          <t>OSHA CSI</t>
        </is>
      </c>
      <c r="L559" s="31" t="n">
        <v>1.5</v>
      </c>
      <c r="N559" s="75" t="n">
        <v>0.2</v>
      </c>
      <c r="O559" t="n">
        <v>1</v>
      </c>
      <c r="T559" s="31" t="n">
        <v>1.5</v>
      </c>
      <c r="U559" s="31" t="n">
        <v>120</v>
      </c>
      <c r="V559" s="2" t="inlineStr">
        <is>
          <t>DDT - aire</t>
        </is>
      </c>
      <c r="W559" s="71">
        <f>N559/((0.1*O559)*T559)</f>
        <v/>
      </c>
      <c r="X559" s="71">
        <f>N559/(0.1*Q559*T559)</f>
        <v/>
      </c>
      <c r="Y559" s="88">
        <f>N559/(0.1*O559)</f>
        <v/>
      </c>
      <c r="Z559" s="88">
        <f>N559/(0.1*Q559)</f>
        <v/>
      </c>
      <c r="AA559" s="90">
        <f>N559/AB559</f>
        <v/>
      </c>
      <c r="AB559" s="31">
        <f>T559*480</f>
        <v/>
      </c>
      <c r="AC559" s="88">
        <f>AA559/O559</f>
        <v/>
      </c>
      <c r="AD559" s="88">
        <f>AA559/Q559</f>
        <v/>
      </c>
      <c r="AE559" s="88">
        <f>((N559/(T559*U559))/O559)</f>
        <v/>
      </c>
      <c r="AF559" s="88">
        <f>((N559/(T559*U559))/Q559)</f>
        <v/>
      </c>
      <c r="AG559" t="inlineStr">
        <is>
          <t>No localizado método para este agente. Consultar con el Laboratorio posible soporte y condiciones de muestreo.</t>
        </is>
      </c>
      <c r="AH559" s="118" t="inlineStr">
        <is>
          <t>Nota: No se ha localizado el método específico para su valoración. Se asume como veraz la información facilitada por el Laboratorio.</t>
        </is>
      </c>
    </row>
    <row r="560">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I560" t="n">
        <v>1.5</v>
      </c>
      <c r="J560" s="27" t="inlineStr">
        <is>
          <t>1,5 (MT058)</t>
        </is>
      </c>
      <c r="K560" s="27" t="inlineStr">
        <is>
          <t>OSHA CSI</t>
        </is>
      </c>
      <c r="L560" s="31" t="n">
        <v>1.5</v>
      </c>
      <c r="N560" s="75" t="n">
        <v>0.2</v>
      </c>
      <c r="O560" t="n">
        <v>1</v>
      </c>
      <c r="T560" s="31" t="n">
        <v>1.5</v>
      </c>
      <c r="U560" s="31" t="n">
        <v>120</v>
      </c>
      <c r="V560" s="2" t="inlineStr">
        <is>
          <t>DDT - aire</t>
        </is>
      </c>
      <c r="W560" s="71">
        <f>N560/((0.1*O560)*T560)</f>
        <v/>
      </c>
      <c r="X560" s="71">
        <f>N560/(0.1*Q560*T560)</f>
        <v/>
      </c>
      <c r="Y560" s="88">
        <f>N560/(0.1*O560)</f>
        <v/>
      </c>
      <c r="Z560" s="88">
        <f>N560/(0.1*Q560)</f>
        <v/>
      </c>
      <c r="AA560" s="90">
        <f>N560/AB560</f>
        <v/>
      </c>
      <c r="AB560" s="31">
        <f>T560*480</f>
        <v/>
      </c>
      <c r="AC560" s="88">
        <f>AA560/O560</f>
        <v/>
      </c>
      <c r="AD560" s="88">
        <f>AA560/Q560</f>
        <v/>
      </c>
      <c r="AE560" s="88">
        <f>((N560/(T560*U560))/O560)</f>
        <v/>
      </c>
      <c r="AF560" s="88">
        <f>((N560/(T560*U560))/Q560)</f>
        <v/>
      </c>
      <c r="AG560" t="inlineStr">
        <is>
          <t>No localizado método para este agente. Consultar con el Laboratorio posible soporte y condiciones de muestreo.</t>
        </is>
      </c>
      <c r="AH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t="inlineStr">
        <is>
          <t>0,2-1</t>
        </is>
      </c>
      <c r="J561" s="27" t="inlineStr">
        <is>
          <t>0,2-1 (MT058 + impinger MT083)</t>
        </is>
      </c>
      <c r="K561" s="27" t="inlineStr">
        <is>
          <t>NIOSH 5502</t>
        </is>
      </c>
      <c r="L561" s="31" t="n">
        <v>1</v>
      </c>
      <c r="N561" s="75" t="n">
        <v>0.2</v>
      </c>
      <c r="Q561" t="n">
        <v>0.5</v>
      </c>
      <c r="R561" t="n">
        <v>1</v>
      </c>
      <c r="S561" t="inlineStr">
        <is>
          <t>Dinamarca</t>
        </is>
      </c>
      <c r="T561" s="31" t="n">
        <v>1</v>
      </c>
      <c r="U561" s="31" t="n">
        <v>120</v>
      </c>
      <c r="V561" s="2" t="inlineStr">
        <is>
          <t>delta-BHC - aire</t>
        </is>
      </c>
      <c r="W561" s="71">
        <f>N561/((0.1*O561)*T561)</f>
        <v/>
      </c>
      <c r="X561" s="71">
        <f>N561/(0.1*Q561*T561)</f>
        <v/>
      </c>
      <c r="Y561" s="88">
        <f>N561/(0.1*O561)</f>
        <v/>
      </c>
      <c r="Z561" s="88">
        <f>N561/(0.1*Q561)</f>
        <v/>
      </c>
      <c r="AA561" s="90">
        <f>N561/AB561</f>
        <v/>
      </c>
      <c r="AB561" s="31">
        <f>T561*480</f>
        <v/>
      </c>
      <c r="AC561" s="88">
        <f>AA561/O561</f>
        <v/>
      </c>
      <c r="AD561" s="88">
        <f>AA561/Q561</f>
        <v/>
      </c>
      <c r="AE561" s="88">
        <f>((N561/(T561*U561))/O561)</f>
        <v/>
      </c>
      <c r="AF561" s="88">
        <f>((N561/(T561*U561))/Q561)</f>
        <v/>
      </c>
      <c r="AG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25" t="inlineStr">
        <is>
          <t>0,2-1</t>
        </is>
      </c>
      <c r="J562" s="27" t="inlineStr">
        <is>
          <t>0,2-1 (MT058 + impinger MT083)</t>
        </is>
      </c>
      <c r="K562" s="27" t="inlineStr">
        <is>
          <t>NIOSH 5502</t>
        </is>
      </c>
      <c r="L562" s="31" t="n">
        <v>1</v>
      </c>
      <c r="N562" s="75" t="n">
        <v>0.2</v>
      </c>
      <c r="Q562" t="n">
        <v>0.5</v>
      </c>
      <c r="R562" t="n">
        <v>1</v>
      </c>
      <c r="S562" t="inlineStr">
        <is>
          <t>Dinamarca</t>
        </is>
      </c>
      <c r="T562" s="31" t="n">
        <v>1</v>
      </c>
      <c r="U562" s="31" t="n">
        <v>120</v>
      </c>
      <c r="V562" s="2" t="inlineStr">
        <is>
          <t>delta-BHC - aire</t>
        </is>
      </c>
      <c r="W562" s="71">
        <f>N562/((0.1*O562)*T562)</f>
        <v/>
      </c>
      <c r="X562" s="71">
        <f>N562/(0.1*Q562*T562)</f>
        <v/>
      </c>
      <c r="Y562" s="88">
        <f>N562/(0.1*O562)</f>
        <v/>
      </c>
      <c r="Z562" s="88">
        <f>N562/(0.1*Q562)</f>
        <v/>
      </c>
      <c r="AA562" s="90">
        <f>N562/AB562</f>
        <v/>
      </c>
      <c r="AB562" s="31">
        <f>T562*480</f>
        <v/>
      </c>
      <c r="AC562" s="88">
        <f>AA562/O562</f>
        <v/>
      </c>
      <c r="AD562" s="88">
        <f>AA562/Q562</f>
        <v/>
      </c>
      <c r="AE562" s="88">
        <f>((N562/(T562*U562))/O562)</f>
        <v/>
      </c>
      <c r="AF562" s="88">
        <f>((N562/(T562*U562))/Q562)</f>
        <v/>
      </c>
      <c r="AG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I563" t="n">
        <v>1</v>
      </c>
      <c r="J563" s="27" t="inlineStr">
        <is>
          <t>1 (MT058)</t>
        </is>
      </c>
      <c r="K563" s="27" t="inlineStr">
        <is>
          <t>OSHA CSI</t>
        </is>
      </c>
      <c r="L563" s="31" t="n">
        <v>1</v>
      </c>
      <c r="N563" s="75" t="n">
        <v>0.2</v>
      </c>
      <c r="T563" s="31" t="n">
        <v>1</v>
      </c>
      <c r="U563" s="31" t="n">
        <v>120</v>
      </c>
      <c r="V563" s="2" t="inlineStr">
        <is>
          <t>Dichloran - aire</t>
        </is>
      </c>
      <c r="W563" s="71">
        <f>N563/((0.1*O563)*T563)</f>
        <v/>
      </c>
      <c r="X563" s="71">
        <f>N563/(0.1*Q563*T563)</f>
        <v/>
      </c>
      <c r="Y563" s="88">
        <f>N563/(0.1*O563)</f>
        <v/>
      </c>
      <c r="Z563" s="88">
        <f>N563/(0.1*Q563)</f>
        <v/>
      </c>
      <c r="AA563" s="90">
        <f>N563/AB563</f>
        <v/>
      </c>
      <c r="AB563" s="31">
        <f>T563*480</f>
        <v/>
      </c>
      <c r="AC563" s="88">
        <f>AA563/O563</f>
        <v/>
      </c>
      <c r="AD563" s="88">
        <f>AA563/Q563</f>
        <v/>
      </c>
      <c r="AE563" s="88">
        <f>((N563/(T563*U563))/O563)</f>
        <v/>
      </c>
      <c r="AF563" s="88">
        <f>((N563/(T563*U563))/Q563)</f>
        <v/>
      </c>
      <c r="AG563" t="inlineStr">
        <is>
          <t>No localizado método ni valor límite para este agente. Consultar con el Laboratorio posible soporte y condiciones de muestreo.</t>
        </is>
      </c>
      <c r="AH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I564" s="18" t="n">
        <v>1</v>
      </c>
      <c r="J564" s="27" t="inlineStr">
        <is>
          <t>1 (MT058)</t>
        </is>
      </c>
      <c r="K564" s="27" t="inlineStr">
        <is>
          <t>OSHA CSI</t>
        </is>
      </c>
      <c r="L564" s="31" t="n">
        <v>1</v>
      </c>
      <c r="N564" s="75" t="n">
        <v>0.2</v>
      </c>
      <c r="T564" s="31" t="n">
        <v>1</v>
      </c>
      <c r="U564" s="31" t="n">
        <v>120</v>
      </c>
      <c r="V564" s="2" t="inlineStr">
        <is>
          <t>Dichloran - aire</t>
        </is>
      </c>
      <c r="W564" s="71">
        <f>N564/((0.1*O564)*T564)</f>
        <v/>
      </c>
      <c r="X564" s="71">
        <f>N564/(0.1*Q564*T564)</f>
        <v/>
      </c>
      <c r="Y564" s="88">
        <f>N564/(0.1*O564)</f>
        <v/>
      </c>
      <c r="Z564" s="88">
        <f>N564/(0.1*Q564)</f>
        <v/>
      </c>
      <c r="AA564" s="90">
        <f>N564/AB564</f>
        <v/>
      </c>
      <c r="AB564" s="31">
        <f>T564*480</f>
        <v/>
      </c>
      <c r="AC564" s="88">
        <f>AA564/O564</f>
        <v/>
      </c>
      <c r="AD564" s="88">
        <f>AA564/Q564</f>
        <v/>
      </c>
      <c r="AE564" s="88">
        <f>((N564/(T564*U564))/O564)</f>
        <v/>
      </c>
      <c r="AF564" s="88">
        <f>((N564/(T564*U564))/Q564)</f>
        <v/>
      </c>
      <c r="AG564" t="inlineStr">
        <is>
          <t>No localizado método ni valor límite para este agente. Consultar con el Laboratorio posible soporte y condiciones de muestreo.</t>
        </is>
      </c>
      <c r="AH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I565" t="n">
        <v>1</v>
      </c>
      <c r="J565" s="27" t="inlineStr">
        <is>
          <t>1 (MT058)</t>
        </is>
      </c>
      <c r="K565" s="27" t="inlineStr">
        <is>
          <t>OSHA CSI</t>
        </is>
      </c>
      <c r="L565" s="31" t="n">
        <v>1</v>
      </c>
      <c r="N565" s="75" t="n">
        <v>0.2</v>
      </c>
      <c r="T565" s="31" t="n">
        <v>1</v>
      </c>
      <c r="U565" s="31" t="n">
        <v>120</v>
      </c>
      <c r="V565" s="2" t="inlineStr">
        <is>
          <t>Dicofol - aire</t>
        </is>
      </c>
      <c r="W565" s="71">
        <f>N565/((0.1*O565)*T565)</f>
        <v/>
      </c>
      <c r="X565" s="71">
        <f>N565/(0.1*Q565*T565)</f>
        <v/>
      </c>
      <c r="Y565" s="88">
        <f>N565/(0.1*O565)</f>
        <v/>
      </c>
      <c r="Z565" s="88">
        <f>N565/(0.1*Q565)</f>
        <v/>
      </c>
      <c r="AA565" s="90">
        <f>N565/AB565</f>
        <v/>
      </c>
      <c r="AB565" s="31">
        <f>T565*480</f>
        <v/>
      </c>
      <c r="AC565" s="88">
        <f>AA565/O565</f>
        <v/>
      </c>
      <c r="AD565" s="88">
        <f>AA565/Q565</f>
        <v/>
      </c>
      <c r="AE565" s="88">
        <f>((N565/(T565*U565))/O565)</f>
        <v/>
      </c>
      <c r="AF565" s="88">
        <f>((N565/(T565*U565))/Q565)</f>
        <v/>
      </c>
      <c r="AG565" t="inlineStr">
        <is>
          <t>No localizado método ni valor límite para este agente. Consultar con el Laboratorio posible soporte y condiciones de muestreo.</t>
        </is>
      </c>
      <c r="AH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I566" s="18" t="n">
        <v>1</v>
      </c>
      <c r="J566" s="27" t="inlineStr">
        <is>
          <t>1 (MT058)</t>
        </is>
      </c>
      <c r="K566" s="27" t="inlineStr">
        <is>
          <t>OSHA CSI</t>
        </is>
      </c>
      <c r="L566" s="31" t="n">
        <v>1</v>
      </c>
      <c r="N566" s="75" t="n">
        <v>0.2</v>
      </c>
      <c r="T566" s="31" t="n">
        <v>1</v>
      </c>
      <c r="U566" s="31" t="n">
        <v>120</v>
      </c>
      <c r="V566" s="2" t="inlineStr">
        <is>
          <t>Dicofol - aire</t>
        </is>
      </c>
      <c r="W566" s="71">
        <f>N566/((0.1*O566)*T566)</f>
        <v/>
      </c>
      <c r="X566" s="71">
        <f>N566/(0.1*Q566*T566)</f>
        <v/>
      </c>
      <c r="Y566" s="88">
        <f>N566/(0.1*O566)</f>
        <v/>
      </c>
      <c r="Z566" s="88">
        <f>N566/(0.1*Q566)</f>
        <v/>
      </c>
      <c r="AA566" s="90">
        <f>N566/AB566</f>
        <v/>
      </c>
      <c r="AB566" s="31">
        <f>T566*480</f>
        <v/>
      </c>
      <c r="AC566" s="88">
        <f>AA566/O566</f>
        <v/>
      </c>
      <c r="AD566" s="88">
        <f>AA566/Q566</f>
        <v/>
      </c>
      <c r="AE566" s="88">
        <f>((N566/(T566*U566))/O566)</f>
        <v/>
      </c>
      <c r="AF566" s="88">
        <f>((N566/(T566*U566))/Q566)</f>
        <v/>
      </c>
      <c r="AG566" t="inlineStr">
        <is>
          <t>No localizado método ni valor límite para este agente. Consultar con el Laboratorio posible soporte y condiciones de muestreo.</t>
        </is>
      </c>
      <c r="AH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I567" t="n">
        <v>1.5</v>
      </c>
      <c r="J567" s="27" t="inlineStr">
        <is>
          <t>1,5 (MT058)</t>
        </is>
      </c>
      <c r="K567" s="27" t="inlineStr">
        <is>
          <t>OSHA FV</t>
        </is>
      </c>
      <c r="L567" s="31" t="n">
        <v>1.5</v>
      </c>
      <c r="N567" s="75" t="n">
        <v>0.2</v>
      </c>
      <c r="O567" t="n">
        <v>0.1</v>
      </c>
      <c r="T567" s="31" t="n">
        <v>1.5</v>
      </c>
      <c r="U567" s="31" t="n">
        <v>120</v>
      </c>
      <c r="V567" s="2" t="inlineStr">
        <is>
          <t>Dieldrin - aire</t>
        </is>
      </c>
      <c r="W567" s="71">
        <f>N567/((0.1*O567)*T567)</f>
        <v/>
      </c>
      <c r="X567" s="71">
        <f>N567/(0.1*Q567*T567)</f>
        <v/>
      </c>
      <c r="Y567" s="88">
        <f>N567/(0.1*O567)</f>
        <v/>
      </c>
      <c r="Z567" s="88">
        <f>N567/(0.1*Q567)</f>
        <v/>
      </c>
      <c r="AA567" s="90">
        <f>N567/AB567</f>
        <v/>
      </c>
      <c r="AB567" s="31">
        <f>T567*480</f>
        <v/>
      </c>
      <c r="AC567" s="88">
        <f>AA567/O567</f>
        <v/>
      </c>
      <c r="AD567" s="88">
        <f>AA567/Q567</f>
        <v/>
      </c>
      <c r="AE567" s="88">
        <f>((N567/(T567*U567))/O567)</f>
        <v/>
      </c>
      <c r="AF567" s="88">
        <f>((N567/(T567*U567))/Q567)</f>
        <v/>
      </c>
      <c r="AG567" t="inlineStr">
        <is>
          <t>No localizado método para este agente. Consultar con el Laboratorio posible soporte y condiciones de muestreo.</t>
        </is>
      </c>
      <c r="AH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I568" s="18" t="n">
        <v>1.5</v>
      </c>
      <c r="J568" s="27" t="inlineStr">
        <is>
          <t>1,5 (MT058)</t>
        </is>
      </c>
      <c r="K568" s="27" t="inlineStr">
        <is>
          <t>OSHA FV</t>
        </is>
      </c>
      <c r="L568" s="31" t="n">
        <v>1.5</v>
      </c>
      <c r="N568" s="75" t="n">
        <v>0.2</v>
      </c>
      <c r="O568" t="n">
        <v>0.1</v>
      </c>
      <c r="T568" s="31" t="n">
        <v>1.5</v>
      </c>
      <c r="U568" s="31" t="n">
        <v>120</v>
      </c>
      <c r="V568" s="2" t="inlineStr">
        <is>
          <t>Dieldrin - aire</t>
        </is>
      </c>
      <c r="W568" s="71">
        <f>N568/((0.1*O568)*T568)</f>
        <v/>
      </c>
      <c r="X568" s="71">
        <f>N568/(0.1*Q568*T568)</f>
        <v/>
      </c>
      <c r="Y568" s="88">
        <f>N568/(0.1*O568)</f>
        <v/>
      </c>
      <c r="Z568" s="88">
        <f>N568/(0.1*Q568)</f>
        <v/>
      </c>
      <c r="AA568" s="90">
        <f>N568/AB568</f>
        <v/>
      </c>
      <c r="AB568" s="31">
        <f>T568*480</f>
        <v/>
      </c>
      <c r="AC568" s="88">
        <f>AA568/O568</f>
        <v/>
      </c>
      <c r="AD568" s="88">
        <f>AA568/Q568</f>
        <v/>
      </c>
      <c r="AE568" s="88">
        <f>((N568/(T568*U568))/O568)</f>
        <v/>
      </c>
      <c r="AF568" s="88">
        <f>((N568/(T568*U568))/Q568)</f>
        <v/>
      </c>
      <c r="AG568" t="inlineStr">
        <is>
          <t>No localizado método para este agente. Consultar con el Laboratorio posible soporte y condiciones de muestreo.</t>
        </is>
      </c>
      <c r="AH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t="n">
        <v>1</v>
      </c>
      <c r="J569" s="27" t="inlineStr">
        <is>
          <t>1 (MAE15)</t>
        </is>
      </c>
      <c r="K569" s="27" t="inlineStr">
        <is>
          <t>OSHA PV 2023</t>
        </is>
      </c>
      <c r="L569" s="31" t="n">
        <v>1</v>
      </c>
      <c r="N569" s="75" t="n">
        <v>0.2</v>
      </c>
      <c r="O569" t="n">
        <v>0.1</v>
      </c>
      <c r="T569" s="31" t="n">
        <v>1</v>
      </c>
      <c r="U569" s="31" t="n">
        <v>120</v>
      </c>
      <c r="V569" s="2" t="inlineStr">
        <is>
          <t>Endosulfane - aire</t>
        </is>
      </c>
      <c r="W569" s="71">
        <f>N569/((0.1*O569)*T569)</f>
        <v/>
      </c>
      <c r="X569" s="71">
        <f>N569/(0.1*Q569*T569)</f>
        <v/>
      </c>
      <c r="Y569" s="88">
        <f>N569/(0.1*O569)</f>
        <v/>
      </c>
      <c r="Z569" s="88">
        <f>N569/(0.1*Q569)</f>
        <v/>
      </c>
      <c r="AA569" s="90">
        <f>N569/AB569</f>
        <v/>
      </c>
      <c r="AB569" s="31">
        <f>T569*480</f>
        <v/>
      </c>
      <c r="AC569" s="88">
        <f>AA569/O569</f>
        <v/>
      </c>
      <c r="AD569" s="88">
        <f>AA569/Q569</f>
        <v/>
      </c>
      <c r="AE569" s="88">
        <f>((N569/(T569*U569))/O569)</f>
        <v/>
      </c>
      <c r="AF569" s="88">
        <f>((N569/(T569*U569))/Q569)</f>
        <v/>
      </c>
      <c r="AG569" s="94" t="inlineStr">
        <is>
          <t>Pesticida tipo organoclorado de tabla 26, análisis individual no compatible con otros pesticidas. OSHA PV 2023 establece unas condiciones de muestreo generales (1L/min y 60L), que se podrían superar en caso de esperar cantidades bajas del agente.</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18" t="n">
        <v>1</v>
      </c>
      <c r="J570" s="27" t="inlineStr">
        <is>
          <t>1 (MAE15)</t>
        </is>
      </c>
      <c r="K570" s="27" t="inlineStr">
        <is>
          <t>OSHA PV 2023</t>
        </is>
      </c>
      <c r="L570" s="31" t="n">
        <v>1</v>
      </c>
      <c r="N570" s="75" t="n">
        <v>0.2</v>
      </c>
      <c r="O570" t="n">
        <v>0.1</v>
      </c>
      <c r="T570" s="31" t="n">
        <v>1</v>
      </c>
      <c r="U570" s="31" t="n">
        <v>120</v>
      </c>
      <c r="V570" s="2" t="inlineStr">
        <is>
          <t>Endosulfane - aire</t>
        </is>
      </c>
      <c r="W570" s="71">
        <f>N570/((0.1*O570)*T570)</f>
        <v/>
      </c>
      <c r="X570" s="71">
        <f>N570/(0.1*Q570*T570)</f>
        <v/>
      </c>
      <c r="Y570" s="88">
        <f>N570/(0.1*O570)</f>
        <v/>
      </c>
      <c r="Z570" s="88">
        <f>N570/(0.1*Q570)</f>
        <v/>
      </c>
      <c r="AA570" s="90">
        <f>N570/AB570</f>
        <v/>
      </c>
      <c r="AB570" s="31">
        <f>T570*480</f>
        <v/>
      </c>
      <c r="AC570" s="88">
        <f>AA570/O570</f>
        <v/>
      </c>
      <c r="AD570" s="88">
        <f>AA570/Q570</f>
        <v/>
      </c>
      <c r="AE570" s="88">
        <f>((N570/(T570*U570))/O570)</f>
        <v/>
      </c>
      <c r="AF570" s="88">
        <f>((N570/(T570*U570))/Q570)</f>
        <v/>
      </c>
      <c r="AG570" s="94" t="inlineStr">
        <is>
          <t>Pesticida tipo organoclorado de tabla 26, análisis individual no compatible con otros pesticidas. OSHA PV 2023 establece unas condiciones de muestreo generales (1L/min y 60L), que se podrían superar en caso de esperar cantidades bajas del agente.</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N571" s="75" t="n">
        <v>0.2</v>
      </c>
      <c r="U571" s="31" t="n">
        <v>120</v>
      </c>
      <c r="V571" s="2" t="inlineStr">
        <is>
          <t>Endosulfane sulfate - aire</t>
        </is>
      </c>
      <c r="W571" s="71">
        <f>N571/((0.1*O571)*T571)</f>
        <v/>
      </c>
      <c r="X571" s="71">
        <f>N571/(0.1*Q571*T571)</f>
        <v/>
      </c>
      <c r="Y571" s="88">
        <f>N571/(0.1*O571)</f>
        <v/>
      </c>
      <c r="Z571" s="88">
        <f>N571/(0.1*Q571)</f>
        <v/>
      </c>
      <c r="AA571" s="90">
        <f>N571/AB571</f>
        <v/>
      </c>
      <c r="AB571" s="31">
        <f>T571*480</f>
        <v/>
      </c>
      <c r="AC571" s="88">
        <f>AA571/O571</f>
        <v/>
      </c>
      <c r="AD571" s="88">
        <f>AA571/Q571</f>
        <v/>
      </c>
      <c r="AE571" s="88">
        <f>((N571/(T571*U571))/O571)</f>
        <v/>
      </c>
      <c r="AF571" s="88">
        <f>((N571/(T571*U571))/Q571)</f>
        <v/>
      </c>
      <c r="AG571" t="inlineStr">
        <is>
          <t>No localizado método ni valor límite para este agente. Consultar con el Laboratorio posible soporte y condiciones de muestreo.</t>
        </is>
      </c>
      <c r="AH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N572" s="75" t="n">
        <v>0.2</v>
      </c>
      <c r="U572" s="31" t="n">
        <v>120</v>
      </c>
      <c r="V572" s="2" t="inlineStr">
        <is>
          <t>Endosulfane sulfate - aire</t>
        </is>
      </c>
      <c r="W572" s="71">
        <f>N572/((0.1*O572)*T572)</f>
        <v/>
      </c>
      <c r="X572" s="71">
        <f>N572/(0.1*Q572*T572)</f>
        <v/>
      </c>
      <c r="Y572" s="88">
        <f>N572/(0.1*O572)</f>
        <v/>
      </c>
      <c r="Z572" s="88">
        <f>N572/(0.1*Q572)</f>
        <v/>
      </c>
      <c r="AA572" s="90">
        <f>N572/AB572</f>
        <v/>
      </c>
      <c r="AB572" s="31">
        <f>T572*480</f>
        <v/>
      </c>
      <c r="AC572" s="88">
        <f>AA572/O572</f>
        <v/>
      </c>
      <c r="AD572" s="88">
        <f>AA572/Q572</f>
        <v/>
      </c>
      <c r="AE572" s="88">
        <f>((N572/(T572*U572))/O572)</f>
        <v/>
      </c>
      <c r="AF572" s="88">
        <f>((N572/(T572*U572))/Q572)</f>
        <v/>
      </c>
      <c r="AG572" t="inlineStr">
        <is>
          <t>No localizado método ni valor límite para este agente. Consultar con el Laboratorio posible soporte y condiciones de muestreo.</t>
        </is>
      </c>
      <c r="AH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25" t="inlineStr">
        <is>
          <t>0,5-1</t>
        </is>
      </c>
      <c r="J573" s="27" t="inlineStr">
        <is>
          <t>0,5-1 (MT117 + Chromosorb 102)</t>
        </is>
      </c>
      <c r="K573" s="27" t="inlineStr">
        <is>
          <t>NIOSH 5519</t>
        </is>
      </c>
      <c r="L573" s="31" t="n">
        <v>1</v>
      </c>
      <c r="N573" s="75" t="n">
        <v>0.2</v>
      </c>
      <c r="O573" t="n">
        <v>0.1</v>
      </c>
      <c r="T573" s="31" t="n">
        <v>1</v>
      </c>
      <c r="U573" s="31" t="n">
        <v>120</v>
      </c>
      <c r="V573" s="2" t="inlineStr">
        <is>
          <t>Endrin - aire</t>
        </is>
      </c>
      <c r="W573" s="71">
        <f>N573/((0.1*O573)*T573)</f>
        <v/>
      </c>
      <c r="X573" s="71">
        <f>N573/(0.1*Q573*T573)</f>
        <v/>
      </c>
      <c r="Y573" s="88">
        <f>N573/(0.1*O573)</f>
        <v/>
      </c>
      <c r="Z573" s="88">
        <f>N573/(0.1*Q573)</f>
        <v/>
      </c>
      <c r="AA573" s="90">
        <f>N573/AB573</f>
        <v/>
      </c>
      <c r="AB573" s="31">
        <f>T573*480</f>
        <v/>
      </c>
      <c r="AC573" s="88">
        <f>AA573/O573</f>
        <v/>
      </c>
      <c r="AD573" s="88">
        <f>AA573/Q573</f>
        <v/>
      </c>
      <c r="AE573" s="88">
        <f>((N573/(T573*U573))/O573)</f>
        <v/>
      </c>
      <c r="AF573" s="88">
        <f>((N573/(T573*U573))/Q573)</f>
        <v/>
      </c>
      <c r="AG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H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25" t="inlineStr">
        <is>
          <t>0,5-1</t>
        </is>
      </c>
      <c r="J574" s="27" t="inlineStr">
        <is>
          <t>0,5-1 (MT117 + Chromosorb 102)</t>
        </is>
      </c>
      <c r="K574" s="27" t="inlineStr">
        <is>
          <t>NIOSH 5519</t>
        </is>
      </c>
      <c r="L574" s="31" t="n">
        <v>1</v>
      </c>
      <c r="N574" s="75" t="n">
        <v>0.2</v>
      </c>
      <c r="O574" t="n">
        <v>0.1</v>
      </c>
      <c r="T574" s="31" t="n">
        <v>1</v>
      </c>
      <c r="U574" s="31" t="n">
        <v>120</v>
      </c>
      <c r="V574" s="2" t="inlineStr">
        <is>
          <t>Endrin - aire</t>
        </is>
      </c>
      <c r="W574" s="71">
        <f>N574/((0.1*O574)*T574)</f>
        <v/>
      </c>
      <c r="X574" s="71">
        <f>N574/(0.1*Q574*T574)</f>
        <v/>
      </c>
      <c r="Y574" s="88">
        <f>N574/(0.1*O574)</f>
        <v/>
      </c>
      <c r="Z574" s="88">
        <f>N574/(0.1*Q574)</f>
        <v/>
      </c>
      <c r="AA574" s="90">
        <f>N574/AB574</f>
        <v/>
      </c>
      <c r="AB574" s="31">
        <f>T574*480</f>
        <v/>
      </c>
      <c r="AC574" s="88">
        <f>AA574/O574</f>
        <v/>
      </c>
      <c r="AD574" s="88">
        <f>AA574/Q574</f>
        <v/>
      </c>
      <c r="AE574" s="88">
        <f>((N574/(T574*U574))/O574)</f>
        <v/>
      </c>
      <c r="AF574" s="88">
        <f>((N574/(T574*U574))/Q574)</f>
        <v/>
      </c>
      <c r="AG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H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N575" s="75" t="n">
        <v>0.2</v>
      </c>
      <c r="U575" s="31" t="n">
        <v>120</v>
      </c>
      <c r="V575" s="2" t="inlineStr">
        <is>
          <t>Endrin aldehyde - aire</t>
        </is>
      </c>
      <c r="W575" s="71">
        <f>N575/((0.1*O575)*T575)</f>
        <v/>
      </c>
      <c r="X575" s="71">
        <f>N575/(0.1*Q575*T575)</f>
        <v/>
      </c>
      <c r="Y575" s="88">
        <f>N575/(0.1*O575)</f>
        <v/>
      </c>
      <c r="Z575" s="88">
        <f>N575/(0.1*Q575)</f>
        <v/>
      </c>
      <c r="AA575" s="90">
        <f>N575/AB575</f>
        <v/>
      </c>
      <c r="AB575" s="31">
        <f>T575*480</f>
        <v/>
      </c>
      <c r="AC575" s="88">
        <f>AA575/O575</f>
        <v/>
      </c>
      <c r="AD575" s="88">
        <f>AA575/Q575</f>
        <v/>
      </c>
      <c r="AE575" s="88">
        <f>((N575/(T575*U575))/O575)</f>
        <v/>
      </c>
      <c r="AF575" s="88">
        <f>((N575/(T575*U575))/Q575)</f>
        <v/>
      </c>
      <c r="AG575" t="inlineStr">
        <is>
          <t>No localizado método ni valor límite para este agente. Consultar con el Laboratorio posible soporte y condiciones de muestreo.</t>
        </is>
      </c>
      <c r="AH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N576" s="75" t="n">
        <v>0.2</v>
      </c>
      <c r="U576" s="31" t="n">
        <v>120</v>
      </c>
      <c r="V576" s="2" t="inlineStr">
        <is>
          <t>Endrin aldehyde - aire</t>
        </is>
      </c>
      <c r="W576" s="71">
        <f>N576/((0.1*O576)*T576)</f>
        <v/>
      </c>
      <c r="X576" s="71">
        <f>N576/(0.1*Q576*T576)</f>
        <v/>
      </c>
      <c r="Y576" s="88">
        <f>N576/(0.1*O576)</f>
        <v/>
      </c>
      <c r="Z576" s="88">
        <f>N576/(0.1*Q576)</f>
        <v/>
      </c>
      <c r="AA576" s="90">
        <f>N576/AB576</f>
        <v/>
      </c>
      <c r="AB576" s="31">
        <f>T576*480</f>
        <v/>
      </c>
      <c r="AC576" s="88">
        <f>AA576/O576</f>
        <v/>
      </c>
      <c r="AD576" s="88">
        <f>AA576/Q576</f>
        <v/>
      </c>
      <c r="AE576" s="88">
        <f>((N576/(T576*U576))/O576)</f>
        <v/>
      </c>
      <c r="AF576" s="88">
        <f>((N576/(T576*U576))/Q576)</f>
        <v/>
      </c>
      <c r="AG576" t="inlineStr">
        <is>
          <t>No localizado método ni valor límite para este agente. Consultar con el Laboratorio posible soporte y condiciones de muestreo.</t>
        </is>
      </c>
      <c r="AH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N577" s="75" t="n">
        <v>0.2</v>
      </c>
      <c r="U577" s="31" t="n">
        <v>120</v>
      </c>
      <c r="V577" s="2" t="inlineStr">
        <is>
          <t>Endrin Ketone - aire</t>
        </is>
      </c>
      <c r="W577" s="71">
        <f>N577/((0.1*O577)*T577)</f>
        <v/>
      </c>
      <c r="X577" s="71">
        <f>N577/(0.1*Q577*T577)</f>
        <v/>
      </c>
      <c r="Y577" s="88">
        <f>N577/(0.1*O577)</f>
        <v/>
      </c>
      <c r="Z577" s="88">
        <f>N577/(0.1*Q577)</f>
        <v/>
      </c>
      <c r="AA577" s="90">
        <f>N577/AB577</f>
        <v/>
      </c>
      <c r="AB577" s="31">
        <f>T577*480</f>
        <v/>
      </c>
      <c r="AC577" s="88">
        <f>AA577/O577</f>
        <v/>
      </c>
      <c r="AD577" s="88">
        <f>AA577/Q577</f>
        <v/>
      </c>
      <c r="AE577" s="88">
        <f>((N577/(T577*U577))/O577)</f>
        <v/>
      </c>
      <c r="AF577" s="88">
        <f>((N577/(T577*U577))/Q577)</f>
        <v/>
      </c>
      <c r="AG577" t="inlineStr">
        <is>
          <t>No localizado método ni valor límite para este agente. Consultar con el Laboratorio posible soporte y condiciones de muestreo.</t>
        </is>
      </c>
      <c r="AH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N578" s="75" t="n">
        <v>0.2</v>
      </c>
      <c r="U578" s="31" t="n">
        <v>120</v>
      </c>
      <c r="V578" s="2" t="inlineStr">
        <is>
          <t>Endrin Ketone - aire</t>
        </is>
      </c>
      <c r="W578" s="71">
        <f>N578/((0.1*O578)*T578)</f>
        <v/>
      </c>
      <c r="X578" s="71">
        <f>N578/(0.1*Q578*T578)</f>
        <v/>
      </c>
      <c r="Y578" s="88">
        <f>N578/(0.1*O578)</f>
        <v/>
      </c>
      <c r="Z578" s="88">
        <f>N578/(0.1*Q578)</f>
        <v/>
      </c>
      <c r="AA578" s="90">
        <f>N578/AB578</f>
        <v/>
      </c>
      <c r="AB578" s="31">
        <f>T578*480</f>
        <v/>
      </c>
      <c r="AC578" s="88">
        <f>AA578/O578</f>
        <v/>
      </c>
      <c r="AD578" s="88">
        <f>AA578/Q578</f>
        <v/>
      </c>
      <c r="AE578" s="88">
        <f>((N578/(T578*U578))/O578)</f>
        <v/>
      </c>
      <c r="AF578" s="88">
        <f>((N578/(T578*U578))/Q578)</f>
        <v/>
      </c>
      <c r="AG578" t="inlineStr">
        <is>
          <t>No localizado método ni valor límite para este agente. Consultar con el Laboratorio posible soporte y condiciones de muestreo.</t>
        </is>
      </c>
      <c r="AH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t="n">
        <v>1</v>
      </c>
      <c r="J579" s="26" t="inlineStr">
        <is>
          <t>1 (MAE15)</t>
        </is>
      </c>
      <c r="K579" s="27" t="inlineStr">
        <is>
          <t>OSHA PV 2029</t>
        </is>
      </c>
      <c r="L579" s="31" t="n">
        <v>1</v>
      </c>
      <c r="N579" s="75" t="n">
        <v>0.2</v>
      </c>
      <c r="O579" t="n">
        <v>0.05</v>
      </c>
      <c r="T579" s="31" t="n">
        <v>1</v>
      </c>
      <c r="U579" s="31" t="n">
        <v>120</v>
      </c>
      <c r="V579" s="2" t="inlineStr">
        <is>
          <t>Epoxido de Heptacloro - aire</t>
        </is>
      </c>
      <c r="W579" s="71">
        <f>N579/((0.1*O579)*T579)</f>
        <v/>
      </c>
      <c r="X579" s="71">
        <f>N579/(0.1*Q579*T579)</f>
        <v/>
      </c>
      <c r="Y579" s="88">
        <f>N579/(0.1*O579)</f>
        <v/>
      </c>
      <c r="Z579" s="88">
        <f>N579/(0.1*Q579)</f>
        <v/>
      </c>
      <c r="AA579" s="90">
        <f>N579/AB579</f>
        <v/>
      </c>
      <c r="AB579" s="31">
        <f>T579*480</f>
        <v/>
      </c>
      <c r="AC579" s="88">
        <f>AA579/O579</f>
        <v/>
      </c>
      <c r="AD579" s="88">
        <f>AA579/Q579</f>
        <v/>
      </c>
      <c r="AE579" s="88">
        <f>((N579/(T579*U579))/O579)</f>
        <v/>
      </c>
      <c r="AF579" s="88">
        <f>((N579/(T579*U579))/Q579)</f>
        <v/>
      </c>
      <c r="AG579" s="93" t="inlineStr">
        <is>
          <t>Consultar con el Laboratorio posible soporte y condiciones de muestreo.</t>
        </is>
      </c>
      <c r="AH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t="n">
        <v>1</v>
      </c>
      <c r="J580" s="26" t="inlineStr">
        <is>
          <t>1 (MAE15)</t>
        </is>
      </c>
      <c r="K580" s="27" t="inlineStr">
        <is>
          <t>OSHA PV 2029</t>
        </is>
      </c>
      <c r="L580" s="31" t="n">
        <v>1</v>
      </c>
      <c r="N580" s="75" t="n">
        <v>0.2</v>
      </c>
      <c r="O580" t="n">
        <v>0.05</v>
      </c>
      <c r="T580" s="31" t="n">
        <v>1</v>
      </c>
      <c r="U580" s="31" t="n">
        <v>120</v>
      </c>
      <c r="V580" s="2" t="inlineStr">
        <is>
          <t>Epoxido de Heptacloro - aire</t>
        </is>
      </c>
      <c r="W580" s="71">
        <f>N580/((0.1*O580)*T580)</f>
        <v/>
      </c>
      <c r="X580" s="71">
        <f>N580/(0.1*Q580*T580)</f>
        <v/>
      </c>
      <c r="Y580" s="88">
        <f>N580/(0.1*O580)</f>
        <v/>
      </c>
      <c r="Z580" s="88">
        <f>N580/(0.1*Q580)</f>
        <v/>
      </c>
      <c r="AA580" s="90">
        <f>N580/AB580</f>
        <v/>
      </c>
      <c r="AB580" s="31">
        <f>T580*480</f>
        <v/>
      </c>
      <c r="AC580" s="88">
        <f>AA580/O580</f>
        <v/>
      </c>
      <c r="AD580" s="88">
        <f>AA580/Q580</f>
        <v/>
      </c>
      <c r="AE580" s="88">
        <f>((N580/(T580*U580))/O580)</f>
        <v/>
      </c>
      <c r="AF580" s="88">
        <f>((N580/(T580*U580))/Q580)</f>
        <v/>
      </c>
      <c r="AG580" s="93" t="inlineStr">
        <is>
          <t>Consultar con el Laboratorio posible soporte y condiciones de muestreo.</t>
        </is>
      </c>
      <c r="AH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N581" s="75" t="n">
        <v>0.2</v>
      </c>
      <c r="U581" s="31" t="n">
        <v>120</v>
      </c>
      <c r="V581" s="2" t="inlineStr">
        <is>
          <t>Etridiazole - aire</t>
        </is>
      </c>
      <c r="W581" s="71">
        <f>N581/((0.1*O581)*T581)</f>
        <v/>
      </c>
      <c r="X581" s="71">
        <f>N581/(0.1*Q581*T581)</f>
        <v/>
      </c>
      <c r="Y581" s="88">
        <f>N581/(0.1*O581)</f>
        <v/>
      </c>
      <c r="Z581" s="88">
        <f>N581/(0.1*Q581)</f>
        <v/>
      </c>
      <c r="AA581" s="90">
        <f>N581/AB581</f>
        <v/>
      </c>
      <c r="AB581" s="31">
        <f>T581*480</f>
        <v/>
      </c>
      <c r="AC581" s="88">
        <f>AA581/O581</f>
        <v/>
      </c>
      <c r="AD581" s="88">
        <f>AA581/Q581</f>
        <v/>
      </c>
      <c r="AE581" s="88">
        <f>((N581/(T581*U581))/O581)</f>
        <v/>
      </c>
      <c r="AF581" s="88">
        <f>((N581/(T581*U581))/Q581)</f>
        <v/>
      </c>
      <c r="AG581" t="inlineStr">
        <is>
          <t>No localizado método ni valor límite para este agente. Consultar con el Laboratorio posible soporte y condiciones de muestreo.</t>
        </is>
      </c>
      <c r="AH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N582" s="75" t="n">
        <v>0.2</v>
      </c>
      <c r="U582" s="31" t="n">
        <v>120</v>
      </c>
      <c r="V582" s="2" t="inlineStr">
        <is>
          <t>Etridiazole - aire</t>
        </is>
      </c>
      <c r="W582" s="71">
        <f>N582/((0.1*O582)*T582)</f>
        <v/>
      </c>
      <c r="X582" s="71">
        <f>N582/(0.1*Q582*T582)</f>
        <v/>
      </c>
      <c r="Y582" s="88">
        <f>N582/(0.1*O582)</f>
        <v/>
      </c>
      <c r="Z582" s="88">
        <f>N582/(0.1*Q582)</f>
        <v/>
      </c>
      <c r="AA582" s="90">
        <f>N582/AB582</f>
        <v/>
      </c>
      <c r="AB582" s="31">
        <f>T582*480</f>
        <v/>
      </c>
      <c r="AC582" s="88">
        <f>AA582/O582</f>
        <v/>
      </c>
      <c r="AD582" s="88">
        <f>AA582/Q582</f>
        <v/>
      </c>
      <c r="AE582" s="88">
        <f>((N582/(T582*U582))/O582)</f>
        <v/>
      </c>
      <c r="AF582" s="88">
        <f>((N582/(T582*U582))/Q582)</f>
        <v/>
      </c>
      <c r="AG582" t="inlineStr">
        <is>
          <t>No localizado método ni valor límite para este agente. Consultar con el Laboratorio posible soporte y condiciones de muestreo.</t>
        </is>
      </c>
      <c r="AH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t="n">
        <v>1</v>
      </c>
      <c r="J583" s="26" t="inlineStr">
        <is>
          <t>1 (MAE15)</t>
        </is>
      </c>
      <c r="K583" s="27" t="inlineStr">
        <is>
          <t>OSHA PV 2029</t>
        </is>
      </c>
      <c r="L583" s="31" t="n">
        <v>1</v>
      </c>
      <c r="N583" s="75" t="n">
        <v>0.2</v>
      </c>
      <c r="O583" t="n">
        <v>0.05</v>
      </c>
      <c r="T583" s="31" t="n">
        <v>1</v>
      </c>
      <c r="U583" s="31" t="n">
        <v>120</v>
      </c>
      <c r="V583" s="2" t="inlineStr">
        <is>
          <t>Heptacloro - aire</t>
        </is>
      </c>
      <c r="W583" s="71">
        <f>N583/((0.1*O583)*T583)</f>
        <v/>
      </c>
      <c r="X583" s="71">
        <f>N583/(0.1*Q583*T583)</f>
        <v/>
      </c>
      <c r="Y583" s="88">
        <f>N583/(0.1*O583)</f>
        <v/>
      </c>
      <c r="Z583" s="88">
        <f>N583/(0.1*Q583)</f>
        <v/>
      </c>
      <c r="AA583" s="90">
        <f>N583/AB583</f>
        <v/>
      </c>
      <c r="AB583" s="31">
        <f>T583*480</f>
        <v/>
      </c>
      <c r="AC583" s="88">
        <f>AA583/O583</f>
        <v/>
      </c>
      <c r="AD583" s="88">
        <f>AA583/Q583</f>
        <v/>
      </c>
      <c r="AE583" s="88">
        <f>((N583/(T583*U583))/O583)</f>
        <v/>
      </c>
      <c r="AF583" s="88">
        <f>((N583/(T583*U583))/Q583)</f>
        <v/>
      </c>
      <c r="AG583" s="94" t="inlineStr">
        <is>
          <t>Pesticida tipo organoclorado de tabla 26, análisis individual no compatible con otros pesticidas. OSHA PV 2029 establece unas condiciones de muestreo generales (1L/min y 60L), que se podrían superar en caso de esperar cantidades bajas del agente.</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t="n">
        <v>1</v>
      </c>
      <c r="J584" s="26" t="inlineStr">
        <is>
          <t>1 (MAE15)</t>
        </is>
      </c>
      <c r="K584" s="27" t="inlineStr">
        <is>
          <t>OSHA PV 2029</t>
        </is>
      </c>
      <c r="L584" s="31" t="n">
        <v>1</v>
      </c>
      <c r="N584" s="75" t="n">
        <v>0.2</v>
      </c>
      <c r="O584" t="n">
        <v>0.05</v>
      </c>
      <c r="T584" s="31" t="n">
        <v>1</v>
      </c>
      <c r="U584" s="31" t="n">
        <v>120</v>
      </c>
      <c r="V584" s="2" t="inlineStr">
        <is>
          <t>Heptacloro - aire</t>
        </is>
      </c>
      <c r="W584" s="71">
        <f>N584/((0.1*O584)*T584)</f>
        <v/>
      </c>
      <c r="X584" s="71">
        <f>N584/(0.1*Q584*T584)</f>
        <v/>
      </c>
      <c r="Y584" s="88">
        <f>N584/(0.1*O584)</f>
        <v/>
      </c>
      <c r="Z584" s="88">
        <f>N584/(0.1*Q584)</f>
        <v/>
      </c>
      <c r="AA584" s="90">
        <f>N584/AB584</f>
        <v/>
      </c>
      <c r="AB584" s="31">
        <f>T584*480</f>
        <v/>
      </c>
      <c r="AC584" s="88">
        <f>AA584/O584</f>
        <v/>
      </c>
      <c r="AD584" s="88">
        <f>AA584/Q584</f>
        <v/>
      </c>
      <c r="AE584" s="88">
        <f>((N584/(T584*U584))/O584)</f>
        <v/>
      </c>
      <c r="AF584" s="88">
        <f>((N584/(T584*U584))/Q584)</f>
        <v/>
      </c>
      <c r="AG584" s="94" t="inlineStr">
        <is>
          <t>Pesticida tipo organoclorado de tabla 26, análisis individual no compatible con otros pesticidas. OSHA PV 2029 establece unas condiciones de muestreo generales (1L/min y 60L), que se podrían superar en caso de esperar cantidades bajas del agente.</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18" t="n">
        <v>2</v>
      </c>
      <c r="J585" s="27" t="inlineStr">
        <is>
          <t>2 (MT058)</t>
        </is>
      </c>
      <c r="K585" s="27" t="inlineStr">
        <is>
          <t>OSHA CSI</t>
        </is>
      </c>
      <c r="L585" s="31" t="n">
        <v>2</v>
      </c>
      <c r="N585" s="75" t="n">
        <v>0.1</v>
      </c>
      <c r="O585" t="n">
        <v>0.002</v>
      </c>
      <c r="T585" s="31" t="n">
        <v>2</v>
      </c>
      <c r="U585" s="31" t="n">
        <v>120</v>
      </c>
      <c r="V585" s="2" t="inlineStr">
        <is>
          <t>Hexaclorobenceno - aire</t>
        </is>
      </c>
      <c r="W585" s="72">
        <f>N585/((0.1*O585)*T585)</f>
        <v/>
      </c>
      <c r="X585" s="71">
        <f>N585/(0.1*Q585*T585)</f>
        <v/>
      </c>
      <c r="Y585" s="88">
        <f>N585/(0.1*O585)</f>
        <v/>
      </c>
      <c r="Z585" s="88">
        <f>N585/(0.1*Q585)</f>
        <v/>
      </c>
      <c r="AA585" s="90">
        <f>N585/AB585</f>
        <v/>
      </c>
      <c r="AB585" s="31">
        <f>T585*480</f>
        <v/>
      </c>
      <c r="AC585" s="88">
        <f>AA585/O585</f>
        <v/>
      </c>
      <c r="AD585" s="88">
        <f>AA585/Q585</f>
        <v/>
      </c>
      <c r="AE585" s="102">
        <f>((N585/(T585*U585))/O585)</f>
        <v/>
      </c>
      <c r="AF585" s="88">
        <f>((N585/(T585*U585))/Q585)</f>
        <v/>
      </c>
      <c r="AG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H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18" t="n">
        <v>2</v>
      </c>
      <c r="J586" s="27" t="inlineStr">
        <is>
          <t>2 (MT058)</t>
        </is>
      </c>
      <c r="K586" s="27" t="inlineStr">
        <is>
          <t>OSHA CSI</t>
        </is>
      </c>
      <c r="L586" s="31" t="n">
        <v>2</v>
      </c>
      <c r="N586" s="75" t="n">
        <v>0.1</v>
      </c>
      <c r="O586" t="n">
        <v>0.002</v>
      </c>
      <c r="T586" s="31" t="n">
        <v>2</v>
      </c>
      <c r="U586" s="31" t="n">
        <v>120</v>
      </c>
      <c r="V586" s="2" t="inlineStr">
        <is>
          <t>Hexaclorobenceno - aire</t>
        </is>
      </c>
      <c r="W586" s="72">
        <f>N586/((0.1*O586)*T586)</f>
        <v/>
      </c>
      <c r="X586" s="71">
        <f>N586/(0.1*Q586*T586)</f>
        <v/>
      </c>
      <c r="Y586" s="88">
        <f>N586/(0.1*O586)</f>
        <v/>
      </c>
      <c r="Z586" s="88">
        <f>N586/(0.1*Q586)</f>
        <v/>
      </c>
      <c r="AA586" s="90">
        <f>N586/AB586</f>
        <v/>
      </c>
      <c r="AB586" s="31">
        <f>T586*480</f>
        <v/>
      </c>
      <c r="AC586" s="88">
        <f>AA586/O586</f>
        <v/>
      </c>
      <c r="AD586" s="88">
        <f>AA586/Q586</f>
        <v/>
      </c>
      <c r="AE586" s="102">
        <f>((N586/(T586*U586))/O586)</f>
        <v/>
      </c>
      <c r="AF586" s="88">
        <f>((N586/(T586*U586))/Q586)</f>
        <v/>
      </c>
      <c r="AG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H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N587" s="75" t="n">
        <v>0.2</v>
      </c>
      <c r="U587" s="31" t="n">
        <v>120</v>
      </c>
      <c r="V587" s="2" t="inlineStr">
        <is>
          <t>Isodrin - aire</t>
        </is>
      </c>
      <c r="W587" s="71">
        <f>N587/((0.1*O587)*T587)</f>
        <v/>
      </c>
      <c r="X587" s="71">
        <f>N587/(0.1*Q587*T587)</f>
        <v/>
      </c>
      <c r="Y587" s="88">
        <f>N587/(0.1*O587)</f>
        <v/>
      </c>
      <c r="Z587" s="88">
        <f>N587/(0.1*Q587)</f>
        <v/>
      </c>
      <c r="AA587" s="90">
        <f>N587/AB587</f>
        <v/>
      </c>
      <c r="AB587" s="31">
        <f>T587*480</f>
        <v/>
      </c>
      <c r="AC587" s="88">
        <f>AA587/O587</f>
        <v/>
      </c>
      <c r="AD587" s="88">
        <f>AA587/Q587</f>
        <v/>
      </c>
      <c r="AE587" s="88">
        <f>((N587/(T587*U587))/O587)</f>
        <v/>
      </c>
      <c r="AF587" s="88">
        <f>((N587/(T587*U587))/Q587)</f>
        <v/>
      </c>
      <c r="AG587" t="inlineStr">
        <is>
          <t>No localizado método ni valor límite para este agente. Consultar con el Laboratorio posible soporte y condiciones de muestreo.</t>
        </is>
      </c>
      <c r="AH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N588" s="75" t="n">
        <v>0.2</v>
      </c>
      <c r="U588" s="31" t="n">
        <v>120</v>
      </c>
      <c r="V588" s="2" t="inlineStr">
        <is>
          <t>Isodrin - aire</t>
        </is>
      </c>
      <c r="W588" s="71">
        <f>N588/((0.1*O588)*T588)</f>
        <v/>
      </c>
      <c r="X588" s="71">
        <f>N588/(0.1*Q588*T588)</f>
        <v/>
      </c>
      <c r="Y588" s="88">
        <f>N588/(0.1*O588)</f>
        <v/>
      </c>
      <c r="Z588" s="88">
        <f>N588/(0.1*Q588)</f>
        <v/>
      </c>
      <c r="AA588" s="90">
        <f>N588/AB588</f>
        <v/>
      </c>
      <c r="AB588" s="31">
        <f>T588*480</f>
        <v/>
      </c>
      <c r="AC588" s="88">
        <f>AA588/O588</f>
        <v/>
      </c>
      <c r="AD588" s="88">
        <f>AA588/Q588</f>
        <v/>
      </c>
      <c r="AE588" s="88">
        <f>((N588/(T588*U588))/O588)</f>
        <v/>
      </c>
      <c r="AF588" s="88">
        <f>((N588/(T588*U588))/Q588)</f>
        <v/>
      </c>
      <c r="AG588" t="inlineStr">
        <is>
          <t>No localizado método ni valor límite para este agente. Consultar con el Laboratorio posible soporte y condiciones de muestreo.</t>
        </is>
      </c>
      <c r="AH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25" t="inlineStr">
        <is>
          <t>0,2-1</t>
        </is>
      </c>
      <c r="J589" s="25" t="inlineStr">
        <is>
          <t>0,2-1 (MT058 + impinger MT083)</t>
        </is>
      </c>
      <c r="K589" s="25" t="inlineStr">
        <is>
          <t>NIOSH 5502</t>
        </is>
      </c>
      <c r="L589" s="31" t="n">
        <v>1</v>
      </c>
      <c r="N589" s="75" t="n">
        <v>0.2</v>
      </c>
      <c r="O589" t="n">
        <v>0.5</v>
      </c>
      <c r="T589" s="31" t="n">
        <v>1</v>
      </c>
      <c r="U589" s="31" t="n">
        <v>120</v>
      </c>
      <c r="V589" s="2" t="inlineStr">
        <is>
          <t>Lindano  - aire</t>
        </is>
      </c>
      <c r="W589" s="71">
        <f>N589/((0.1*O589)*T589)</f>
        <v/>
      </c>
      <c r="X589" s="71">
        <f>N589/(0.1*Q589*T589)</f>
        <v/>
      </c>
      <c r="Y589" s="88">
        <f>N589/(0.1*O589)</f>
        <v/>
      </c>
      <c r="Z589" s="88">
        <f>N589/(0.1*Q589)</f>
        <v/>
      </c>
      <c r="AA589" s="90">
        <f>N589/AB589</f>
        <v/>
      </c>
      <c r="AB589" s="31">
        <f>T589*480</f>
        <v/>
      </c>
      <c r="AC589" s="88">
        <f>AA589/O589</f>
        <v/>
      </c>
      <c r="AD589" s="88">
        <f>AA589/Q589</f>
        <v/>
      </c>
      <c r="AE589" s="88">
        <f>((N589/(T589*U589))/O589)</f>
        <v/>
      </c>
      <c r="AF589" s="88">
        <f>((N589/(T589*U589))/Q589)</f>
        <v/>
      </c>
      <c r="AG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25" t="inlineStr">
        <is>
          <t>0,2-1</t>
        </is>
      </c>
      <c r="J590" s="25" t="inlineStr">
        <is>
          <t>0,2-1 (MT058 + impinger MT083)</t>
        </is>
      </c>
      <c r="K590" s="25" t="inlineStr">
        <is>
          <t>NIOSH 5502</t>
        </is>
      </c>
      <c r="L590" s="31" t="n">
        <v>1</v>
      </c>
      <c r="N590" s="75" t="n">
        <v>0.2</v>
      </c>
      <c r="O590" t="n">
        <v>0.5</v>
      </c>
      <c r="T590" s="31" t="n">
        <v>1</v>
      </c>
      <c r="U590" s="31" t="n">
        <v>120</v>
      </c>
      <c r="V590" s="2" t="inlineStr">
        <is>
          <t>Lindano  - aire</t>
        </is>
      </c>
      <c r="W590" s="71">
        <f>N590/((0.1*O590)*T590)</f>
        <v/>
      </c>
      <c r="X590" s="71">
        <f>N590/(0.1*Q590*T590)</f>
        <v/>
      </c>
      <c r="Y590" s="88">
        <f>N590/(0.1*O590)</f>
        <v/>
      </c>
      <c r="Z590" s="88">
        <f>N590/(0.1*Q590)</f>
        <v/>
      </c>
      <c r="AA590" s="90">
        <f>N590/AB590</f>
        <v/>
      </c>
      <c r="AB590" s="31">
        <f>T590*480</f>
        <v/>
      </c>
      <c r="AC590" s="88">
        <f>AA590/O590</f>
        <v/>
      </c>
      <c r="AD590" s="88">
        <f>AA590/Q590</f>
        <v/>
      </c>
      <c r="AE590" s="88">
        <f>((N590/(T590*U590))/O590)</f>
        <v/>
      </c>
      <c r="AF590" s="88">
        <f>((N590/(T590*U590))/Q590)</f>
        <v/>
      </c>
      <c r="AG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H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t="n">
        <v>1</v>
      </c>
      <c r="J591" s="27" t="inlineStr">
        <is>
          <t>1 (MAE15)</t>
        </is>
      </c>
      <c r="K591" s="27" t="inlineStr">
        <is>
          <t>OSHA PV 2038</t>
        </is>
      </c>
      <c r="L591" s="31" t="n">
        <v>1</v>
      </c>
      <c r="N591" s="75" t="n">
        <v>0.2</v>
      </c>
      <c r="O591" t="n">
        <v>10</v>
      </c>
      <c r="T591" s="31" t="n">
        <v>1</v>
      </c>
      <c r="U591" s="31" t="n">
        <v>120</v>
      </c>
      <c r="V591" s="2" t="inlineStr">
        <is>
          <t>Metoxicloro - aire</t>
        </is>
      </c>
      <c r="W591" s="71">
        <f>N591/((0.1*O591)*T591)</f>
        <v/>
      </c>
      <c r="X591" s="71">
        <f>N591/(0.1*Q591*T591)</f>
        <v/>
      </c>
      <c r="Y591" s="88">
        <f>N591/(0.1*O591)</f>
        <v/>
      </c>
      <c r="Z591" s="88">
        <f>N591/(0.1*Q591)</f>
        <v/>
      </c>
      <c r="AA591" s="90">
        <f>N591/AB591</f>
        <v/>
      </c>
      <c r="AB591" s="31">
        <f>T591*480</f>
        <v/>
      </c>
      <c r="AC591" s="88">
        <f>AA591/O591</f>
        <v/>
      </c>
      <c r="AD591" s="88">
        <f>AA591/Q591</f>
        <v/>
      </c>
      <c r="AE591" s="88">
        <f>((N591/(T591*U591))/O591)</f>
        <v/>
      </c>
      <c r="AF591" s="88">
        <f>((N591/(T591*U591))/Q591)</f>
        <v/>
      </c>
      <c r="AG591" s="94" t="inlineStr">
        <is>
          <t>Pesticida tipo organoclorado de tabla 26, análisis individual no compatible con otros pesticidas. OSHA PV 2038 establece unas condiciones de muestreo generales (1L/min y 60L), que se podrían superar en caso de esperar cantidades bajas del agente.</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t="n">
        <v>1</v>
      </c>
      <c r="J592" s="27" t="inlineStr">
        <is>
          <t>1 (MAE15)</t>
        </is>
      </c>
      <c r="K592" s="27" t="inlineStr">
        <is>
          <t>OSHA PV 2038</t>
        </is>
      </c>
      <c r="L592" s="31" t="n">
        <v>1</v>
      </c>
      <c r="N592" s="75" t="n">
        <v>0.2</v>
      </c>
      <c r="O592" t="n">
        <v>10</v>
      </c>
      <c r="T592" s="31" t="n">
        <v>1</v>
      </c>
      <c r="U592" s="31" t="n">
        <v>120</v>
      </c>
      <c r="V592" s="2" t="inlineStr">
        <is>
          <t>Metoxicloro - aire</t>
        </is>
      </c>
      <c r="W592" s="71">
        <f>N592/((0.1*O592)*T592)</f>
        <v/>
      </c>
      <c r="X592" s="71">
        <f>N592/(0.1*Q592*T592)</f>
        <v/>
      </c>
      <c r="Y592" s="88">
        <f>N592/(0.1*O592)</f>
        <v/>
      </c>
      <c r="Z592" s="88">
        <f>N592/(0.1*Q592)</f>
        <v/>
      </c>
      <c r="AA592" s="90">
        <f>N592/AB592</f>
        <v/>
      </c>
      <c r="AB592" s="31">
        <f>T592*480</f>
        <v/>
      </c>
      <c r="AC592" s="88">
        <f>AA592/O592</f>
        <v/>
      </c>
      <c r="AD592" s="88">
        <f>AA592/Q592</f>
        <v/>
      </c>
      <c r="AE592" s="88">
        <f>((N592/(T592*U592))/O592)</f>
        <v/>
      </c>
      <c r="AF592" s="88">
        <f>((N592/(T592*U592))/Q592)</f>
        <v/>
      </c>
      <c r="AG592" s="94" t="inlineStr">
        <is>
          <t>Pesticida tipo organoclorado de tabla 26, análisis individual no compatible con otros pesticidas. OSHA PV 2038 establece unas condiciones de muestreo generales (1L/min y 60L), que se podrían superar en caso de esperar cantidades bajas del agente.</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N593" s="75" t="n">
        <v>0.2</v>
      </c>
      <c r="U593" s="31" t="n">
        <v>120</v>
      </c>
      <c r="V593" s="2" t="inlineStr">
        <is>
          <t>Mirex - aire</t>
        </is>
      </c>
      <c r="W593" s="71">
        <f>N593/((0.1*O593)*T593)</f>
        <v/>
      </c>
      <c r="X593" s="71">
        <f>N593/(0.1*Q593*T593)</f>
        <v/>
      </c>
      <c r="Y593" s="88">
        <f>N593/(0.1*O593)</f>
        <v/>
      </c>
      <c r="Z593" s="88">
        <f>N593/(0.1*Q593)</f>
        <v/>
      </c>
      <c r="AA593" s="90">
        <f>N593/AB593</f>
        <v/>
      </c>
      <c r="AB593" s="31">
        <f>T593*480</f>
        <v/>
      </c>
      <c r="AC593" s="88">
        <f>AA593/O593</f>
        <v/>
      </c>
      <c r="AD593" s="88">
        <f>AA593/Q593</f>
        <v/>
      </c>
      <c r="AE593" s="88">
        <f>((N593/(T593*U593))/O593)</f>
        <v/>
      </c>
      <c r="AF593" s="88">
        <f>((N593/(T593*U593))/Q593)</f>
        <v/>
      </c>
      <c r="AG593" t="inlineStr">
        <is>
          <t>No localizado método ni valor límite para este agente. Consultar con el Laboratorio posible soporte y condiciones de muestreo.</t>
        </is>
      </c>
      <c r="AH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N594" s="75" t="n">
        <v>0.2</v>
      </c>
      <c r="U594" s="31" t="n">
        <v>120</v>
      </c>
      <c r="V594" s="2" t="inlineStr">
        <is>
          <t>Mirex - aire</t>
        </is>
      </c>
      <c r="W594" s="71">
        <f>N594/((0.1*O594)*T594)</f>
        <v/>
      </c>
      <c r="X594" s="71">
        <f>N594/(0.1*Q594*T594)</f>
        <v/>
      </c>
      <c r="Y594" s="88">
        <f>N594/(0.1*O594)</f>
        <v/>
      </c>
      <c r="Z594" s="88">
        <f>N594/(0.1*Q594)</f>
        <v/>
      </c>
      <c r="AA594" s="90">
        <f>N594/AB594</f>
        <v/>
      </c>
      <c r="AB594" s="31">
        <f>T594*480</f>
        <v/>
      </c>
      <c r="AC594" s="88">
        <f>AA594/O594</f>
        <v/>
      </c>
      <c r="AD594" s="88">
        <f>AA594/Q594</f>
        <v/>
      </c>
      <c r="AE594" s="88">
        <f>((N594/(T594*U594))/O594)</f>
        <v/>
      </c>
      <c r="AF594" s="88">
        <f>((N594/(T594*U594))/Q594)</f>
        <v/>
      </c>
      <c r="AG594" t="inlineStr">
        <is>
          <t>No localizado método ni valor límite para este agente. Consultar con el Laboratorio posible soporte y condiciones de muestreo.</t>
        </is>
      </c>
      <c r="AH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K595" s="27" t="n"/>
      <c r="N595" s="75" t="n">
        <v>0.2</v>
      </c>
      <c r="O595" t="n">
        <v>0.5</v>
      </c>
      <c r="U595" s="31" t="n">
        <v>120</v>
      </c>
      <c r="V595" s="2" t="inlineStr">
        <is>
          <t>Pentacloronitrobenceno - aire</t>
        </is>
      </c>
      <c r="W595" s="71">
        <f>N595/((0.1*O595)*T595)</f>
        <v/>
      </c>
      <c r="X595" s="71">
        <f>N595/(0.1*Q595*T595)</f>
        <v/>
      </c>
      <c r="Y595" s="88">
        <f>N595/(0.1*O595)</f>
        <v/>
      </c>
      <c r="Z595" s="88">
        <f>N595/(0.1*Q595)</f>
        <v/>
      </c>
      <c r="AA595" s="90">
        <f>N595/AB595</f>
        <v/>
      </c>
      <c r="AB595" s="31">
        <f>T595*480</f>
        <v/>
      </c>
      <c r="AC595" s="88">
        <f>AA595/O595</f>
        <v/>
      </c>
      <c r="AD595" s="88">
        <f>AA595/Q595</f>
        <v/>
      </c>
      <c r="AE595" s="88">
        <f>((N595/(T595*U595))/O595)</f>
        <v/>
      </c>
      <c r="AF595" s="88">
        <f>((N595/(T595*U595))/Q595)</f>
        <v/>
      </c>
      <c r="AG595" t="inlineStr">
        <is>
          <t>No localizado método para este agente. Consultar con el Laboratorio posible soporte y condiciones de muestreo.</t>
        </is>
      </c>
      <c r="AH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K596" s="27" t="n"/>
      <c r="N596" s="75" t="n">
        <v>0.2</v>
      </c>
      <c r="O596" t="n">
        <v>0.5</v>
      </c>
      <c r="U596" s="31" t="n">
        <v>120</v>
      </c>
      <c r="V596" s="2" t="inlineStr">
        <is>
          <t>Pentacloronitrobenceno - aire</t>
        </is>
      </c>
      <c r="W596" s="71">
        <f>N596/((0.1*O596)*T596)</f>
        <v/>
      </c>
      <c r="X596" s="71">
        <f>N596/(0.1*Q596*T596)</f>
        <v/>
      </c>
      <c r="Y596" s="88">
        <f>N596/(0.1*O596)</f>
        <v/>
      </c>
      <c r="Z596" s="88">
        <f>N596/(0.1*Q596)</f>
        <v/>
      </c>
      <c r="AA596" s="90">
        <f>N596/AB596</f>
        <v/>
      </c>
      <c r="AB596" s="31">
        <f>T596*480</f>
        <v/>
      </c>
      <c r="AC596" s="88">
        <f>AA596/O596</f>
        <v/>
      </c>
      <c r="AD596" s="88">
        <f>AA596/Q596</f>
        <v/>
      </c>
      <c r="AE596" s="88">
        <f>((N596/(T596*U596))/O596)</f>
        <v/>
      </c>
      <c r="AF596" s="88">
        <f>((N596/(T596*U596))/Q596)</f>
        <v/>
      </c>
      <c r="AG596" t="inlineStr">
        <is>
          <t>No localizado método para este agente. Consultar con el Laboratorio posible soporte y condiciones de muestreo.</t>
        </is>
      </c>
      <c r="AH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N597" s="75" t="n">
        <v>0.2</v>
      </c>
      <c r="U597" s="31" t="n">
        <v>120</v>
      </c>
      <c r="V597" s="2" t="inlineStr">
        <is>
          <t>Perthane - aire</t>
        </is>
      </c>
      <c r="W597" s="71">
        <f>N597/((0.1*O597)*T597)</f>
        <v/>
      </c>
      <c r="X597" s="71">
        <f>N597/(0.1*Q597*T597)</f>
        <v/>
      </c>
      <c r="Y597" s="88">
        <f>N597/(0.1*O597)</f>
        <v/>
      </c>
      <c r="Z597" s="88">
        <f>N597/(0.1*Q597)</f>
        <v/>
      </c>
      <c r="AA597" s="90">
        <f>N597/AB597</f>
        <v/>
      </c>
      <c r="AB597" s="31">
        <f>T597*480</f>
        <v/>
      </c>
      <c r="AC597" s="88">
        <f>AA597/O597</f>
        <v/>
      </c>
      <c r="AD597" s="88">
        <f>AA597/Q597</f>
        <v/>
      </c>
      <c r="AE597" s="88">
        <f>((N597/(T597*U597))/O597)</f>
        <v/>
      </c>
      <c r="AF597" s="88">
        <f>((N597/(T597*U597))/Q597)</f>
        <v/>
      </c>
      <c r="AG597" t="inlineStr">
        <is>
          <t>No localizado método ni valor límite para este agente. Consultar con el Laboratorio posible soporte y condiciones de muestreo.</t>
        </is>
      </c>
      <c r="AH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N598" s="75" t="n">
        <v>0.2</v>
      </c>
      <c r="U598" s="31" t="n">
        <v>120</v>
      </c>
      <c r="V598" s="2" t="inlineStr">
        <is>
          <t>Perthane - aire</t>
        </is>
      </c>
      <c r="W598" s="71">
        <f>N598/((0.1*O598)*T598)</f>
        <v/>
      </c>
      <c r="X598" s="71">
        <f>N598/(0.1*Q598*T598)</f>
        <v/>
      </c>
      <c r="Y598" s="88">
        <f>N598/(0.1*O598)</f>
        <v/>
      </c>
      <c r="Z598" s="88">
        <f>N598/(0.1*Q598)</f>
        <v/>
      </c>
      <c r="AA598" s="90">
        <f>N598/AB598</f>
        <v/>
      </c>
      <c r="AB598" s="31">
        <f>T598*480</f>
        <v/>
      </c>
      <c r="AC598" s="88">
        <f>AA598/O598</f>
        <v/>
      </c>
      <c r="AD598" s="88">
        <f>AA598/Q598</f>
        <v/>
      </c>
      <c r="AE598" s="88">
        <f>((N598/(T598*U598))/O598)</f>
        <v/>
      </c>
      <c r="AF598" s="88">
        <f>((N598/(T598*U598))/Q598)</f>
        <v/>
      </c>
      <c r="AG598" t="inlineStr">
        <is>
          <t>No localizado método ni valor límite para este agente. Consultar con el Laboratorio posible soporte y condiciones de muestreo.</t>
        </is>
      </c>
      <c r="AH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N599" s="75" t="n">
        <v>0.2</v>
      </c>
      <c r="U599" s="31" t="n">
        <v>120</v>
      </c>
      <c r="V599" s="2" t="inlineStr">
        <is>
          <t>Propachlor - aire</t>
        </is>
      </c>
      <c r="W599" s="71">
        <f>N599/((0.1*O599)*T599)</f>
        <v/>
      </c>
      <c r="X599" s="71">
        <f>N599/(0.1*Q599*T599)</f>
        <v/>
      </c>
      <c r="Y599" s="88">
        <f>N599/(0.1*O599)</f>
        <v/>
      </c>
      <c r="Z599" s="88">
        <f>N599/(0.1*Q599)</f>
        <v/>
      </c>
      <c r="AA599" s="90">
        <f>N599/AB599</f>
        <v/>
      </c>
      <c r="AB599" s="31">
        <f>T599*480</f>
        <v/>
      </c>
      <c r="AC599" s="88">
        <f>AA599/O599</f>
        <v/>
      </c>
      <c r="AD599" s="88">
        <f>AA599/Q599</f>
        <v/>
      </c>
      <c r="AE599" s="88">
        <f>((N599/(T599*U599))/O599)</f>
        <v/>
      </c>
      <c r="AF599" s="88">
        <f>((N599/(T599*U599))/Q599)</f>
        <v/>
      </c>
      <c r="AG599" t="inlineStr">
        <is>
          <t>No localizado método ni valor límite para este agente. Consultar con el Laboratorio posible soporte y condiciones de muestreo.</t>
        </is>
      </c>
      <c r="AH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N600" s="75" t="n">
        <v>0.2</v>
      </c>
      <c r="U600" s="31" t="n">
        <v>120</v>
      </c>
      <c r="V600" s="2" t="inlineStr">
        <is>
          <t>Propachlor - aire</t>
        </is>
      </c>
      <c r="W600" s="71">
        <f>N600/((0.1*O600)*T600)</f>
        <v/>
      </c>
      <c r="X600" s="71">
        <f>N600/(0.1*Q600*T600)</f>
        <v/>
      </c>
      <c r="Y600" s="88">
        <f>N600/(0.1*O600)</f>
        <v/>
      </c>
      <c r="Z600" s="88">
        <f>N600/(0.1*Q600)</f>
        <v/>
      </c>
      <c r="AA600" s="90">
        <f>N600/AB600</f>
        <v/>
      </c>
      <c r="AB600" s="31">
        <f>T600*480</f>
        <v/>
      </c>
      <c r="AC600" s="88">
        <f>AA600/O600</f>
        <v/>
      </c>
      <c r="AD600" s="88">
        <f>AA600/Q600</f>
        <v/>
      </c>
      <c r="AE600" s="88">
        <f>((N600/(T600*U600))/O600)</f>
        <v/>
      </c>
      <c r="AF600" s="88">
        <f>((N600/(T600*U600))/Q600)</f>
        <v/>
      </c>
      <c r="AG600" t="inlineStr">
        <is>
          <t>No localizado método ni valor límite para este agente. Consultar con el Laboratorio posible soporte y condiciones de muestreo.</t>
        </is>
      </c>
      <c r="AH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t="n">
        <v>3.8</v>
      </c>
      <c r="J601" s="27" t="inlineStr">
        <is>
          <t>3,8 (PUF)</t>
        </is>
      </c>
      <c r="K601" s="27" t="inlineStr">
        <is>
          <t>EPA TO-10A</t>
        </is>
      </c>
      <c r="L601" s="31" t="n">
        <v>3.8</v>
      </c>
      <c r="N601" s="75" t="n">
        <v>0.2</v>
      </c>
      <c r="T601" s="31" t="n">
        <v>3.8</v>
      </c>
      <c r="U601" s="31" t="n">
        <v>120</v>
      </c>
      <c r="V601" s="2" t="inlineStr">
        <is>
          <t>Nonachlor - aire-trans</t>
        </is>
      </c>
      <c r="W601" s="71">
        <f>N601/((0.1*O601)*T601)</f>
        <v/>
      </c>
      <c r="X601" s="71">
        <f>N601/(0.1*Q601*T601)</f>
        <v/>
      </c>
      <c r="Y601" s="88">
        <f>N601/(0.1*O601)</f>
        <v/>
      </c>
      <c r="Z601" s="88">
        <f>N601/(0.1*Q601)</f>
        <v/>
      </c>
      <c r="AA601" s="90">
        <f>N601/AB601</f>
        <v/>
      </c>
      <c r="AB601" s="31">
        <f>T601*480</f>
        <v/>
      </c>
      <c r="AC601" s="88">
        <f>AA601/O601</f>
        <v/>
      </c>
      <c r="AD601" s="88">
        <f>AA601/Q601</f>
        <v/>
      </c>
      <c r="AE601" s="88">
        <f>((N601/(T601*U601))/O601)</f>
        <v/>
      </c>
      <c r="AF601" s="88">
        <f>((N601/(T601*U601))/Q601)</f>
        <v/>
      </c>
      <c r="AG601" s="93" t="inlineStr">
        <is>
          <t>Necesario consultar previamente con el Laboratorio la disponibilidad del soporte y, en caso de aceptación, las condiciones de muestreo.</t>
        </is>
      </c>
      <c r="AH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t="n">
        <v>3.8</v>
      </c>
      <c r="J602" s="27" t="inlineStr">
        <is>
          <t>3,8 (PUF)</t>
        </is>
      </c>
      <c r="K602" s="27" t="inlineStr">
        <is>
          <t>EPA TO-10A</t>
        </is>
      </c>
      <c r="L602" s="31" t="n">
        <v>3.8</v>
      </c>
      <c r="N602" s="75" t="n">
        <v>0.2</v>
      </c>
      <c r="T602" s="31" t="n">
        <v>3.8</v>
      </c>
      <c r="U602" s="31" t="n">
        <v>120</v>
      </c>
      <c r="V602" s="2" t="inlineStr">
        <is>
          <t>Nonachlor - aire-trans</t>
        </is>
      </c>
      <c r="W602" s="71">
        <f>N602/((0.1*O602)*T602)</f>
        <v/>
      </c>
      <c r="X602" s="71">
        <f>N602/(0.1*Q602*T602)</f>
        <v/>
      </c>
      <c r="Y602" s="88">
        <f>N602/(0.1*O602)</f>
        <v/>
      </c>
      <c r="Z602" s="88">
        <f>N602/(0.1*Q602)</f>
        <v/>
      </c>
      <c r="AA602" s="90">
        <f>N602/AB602</f>
        <v/>
      </c>
      <c r="AB602" s="31">
        <f>T602*480</f>
        <v/>
      </c>
      <c r="AC602" s="88">
        <f>AA602/O602</f>
        <v/>
      </c>
      <c r="AD602" s="88">
        <f>AA602/Q602</f>
        <v/>
      </c>
      <c r="AE602" s="88">
        <f>((N602/(T602*U602))/O602)</f>
        <v/>
      </c>
      <c r="AF602" s="88">
        <f>((N602/(T602*U602))/Q602)</f>
        <v/>
      </c>
      <c r="AG602" s="93" t="inlineStr">
        <is>
          <t>Necesario consultar previamente con el Laboratorio la disponibilidad del soporte y, en caso de aceptación, las condiciones de muestreo.</t>
        </is>
      </c>
      <c r="AH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N603" s="75" t="n">
        <v>0.2</v>
      </c>
      <c r="U603" s="31" t="n">
        <v>120</v>
      </c>
      <c r="V603" s="2" t="inlineStr">
        <is>
          <t>Trifluralin - aire</t>
        </is>
      </c>
      <c r="W603" s="71">
        <f>N603/((0.1*O603)*T603)</f>
        <v/>
      </c>
      <c r="X603" s="71">
        <f>N603/(0.1*Q603*T603)</f>
        <v/>
      </c>
      <c r="Y603" s="88">
        <f>N603/(0.1*O603)</f>
        <v/>
      </c>
      <c r="Z603" s="88">
        <f>N603/(0.1*Q603)</f>
        <v/>
      </c>
      <c r="AA603" s="90">
        <f>N603/AB603</f>
        <v/>
      </c>
      <c r="AB603" s="31">
        <f>T603*480</f>
        <v/>
      </c>
      <c r="AC603" s="88">
        <f>AA603/O603</f>
        <v/>
      </c>
      <c r="AD603" s="88">
        <f>AA603/Q603</f>
        <v/>
      </c>
      <c r="AE603" s="88">
        <f>((N603/(T603*U603))/O603)</f>
        <v/>
      </c>
      <c r="AF603" s="88">
        <f>((N603/(T603*U603))/Q603)</f>
        <v/>
      </c>
      <c r="AG603" t="inlineStr">
        <is>
          <t>No localizado método ni valor límite para este agente. Consultar con el Laboratorio posible soporte y condiciones de muestreo.</t>
        </is>
      </c>
      <c r="AH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N604" s="75" t="n">
        <v>0.2</v>
      </c>
      <c r="U604" s="31" t="n">
        <v>120</v>
      </c>
      <c r="V604" s="2" t="inlineStr">
        <is>
          <t>Trifluralin - aire</t>
        </is>
      </c>
      <c r="W604" s="71">
        <f>N604/((0.1*O604)*T604)</f>
        <v/>
      </c>
      <c r="X604" s="71">
        <f>N604/(0.1*Q604*T604)</f>
        <v/>
      </c>
      <c r="Y604" s="88">
        <f>N604/(0.1*O604)</f>
        <v/>
      </c>
      <c r="Z604" s="88">
        <f>N604/(0.1*Q604)</f>
        <v/>
      </c>
      <c r="AA604" s="90">
        <f>N604/AB604</f>
        <v/>
      </c>
      <c r="AB604" s="31">
        <f>T604*480</f>
        <v/>
      </c>
      <c r="AC604" s="88">
        <f>AA604/O604</f>
        <v/>
      </c>
      <c r="AD604" s="88">
        <f>AA604/Q604</f>
        <v/>
      </c>
      <c r="AE604" s="88">
        <f>((N604/(T604*U604))/O604)</f>
        <v/>
      </c>
      <c r="AF604" s="88">
        <f>((N604/(T604*U604))/Q604)</f>
        <v/>
      </c>
      <c r="AG604" t="inlineStr">
        <is>
          <t>No localizado método ni valor límite para este agente. Consultar con el Laboratorio posible soporte y condiciones de muestreo.</t>
        </is>
      </c>
      <c r="AH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t="n">
        <v>1</v>
      </c>
      <c r="J605" s="26" t="inlineStr">
        <is>
          <t>1 (MAE15)</t>
        </is>
      </c>
      <c r="K605" s="27" t="inlineStr">
        <is>
          <t>OSHA PV 2110</t>
        </is>
      </c>
      <c r="L605" s="31" t="n">
        <v>1</v>
      </c>
      <c r="N605" s="75" t="n">
        <v>0.2</v>
      </c>
      <c r="T605" s="31" t="n">
        <v>1</v>
      </c>
      <c r="U605" s="31" t="n">
        <v>120</v>
      </c>
      <c r="V605" s="2" t="inlineStr">
        <is>
          <t>Butoxido Piperonilo - aire</t>
        </is>
      </c>
      <c r="W605" s="71">
        <f>N605/((0.1*O605)*T605)</f>
        <v/>
      </c>
      <c r="X605" s="71">
        <f>N605/(0.1*Q605*T605)</f>
        <v/>
      </c>
      <c r="Y605" s="88">
        <f>N605/(0.1*O605)</f>
        <v/>
      </c>
      <c r="Z605" s="88">
        <f>N605/(0.1*Q605)</f>
        <v/>
      </c>
      <c r="AA605" s="90">
        <f>N605/AB605</f>
        <v/>
      </c>
      <c r="AB605" s="31">
        <f>T605*480</f>
        <v/>
      </c>
      <c r="AC605" s="88">
        <f>AA605/O605</f>
        <v/>
      </c>
      <c r="AD605" s="88">
        <f>AA605/Q605</f>
        <v/>
      </c>
      <c r="AE605" s="88">
        <f>((N605/(T605*U605))/O605)</f>
        <v/>
      </c>
      <c r="AF605" s="88">
        <f>((N605/(T605*U605))/Q605)</f>
        <v/>
      </c>
      <c r="AG605" s="94" t="inlineStr">
        <is>
          <t>No localizado valor límite para este agente. En caso de interés en muestreo, OSHA PV 2110 indica las siguientes condiciones de muestreo generales: 1L/min y 30L.  VOC de tabla 8, análisis individual no compatible con otros VOC´s.</t>
        </is>
      </c>
      <c r="AH605" s="118" t="inlineStr">
        <is>
          <t>Nota: No se ha localizado posible valor límite.</t>
        </is>
      </c>
    </row>
    <row r="606" ht="32"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18" t="n">
        <v>2</v>
      </c>
      <c r="J606" s="27" t="inlineStr">
        <is>
          <t>2 (TENAX)</t>
        </is>
      </c>
      <c r="K606" s="27" t="inlineStr">
        <is>
          <t>00810 Bayer CrobScience</t>
        </is>
      </c>
      <c r="L606" s="31" t="n">
        <v>2</v>
      </c>
      <c r="N606" s="75" t="n">
        <v>5</v>
      </c>
      <c r="T606" s="31" t="n">
        <v>2</v>
      </c>
      <c r="U606" s="31" t="n">
        <v>120</v>
      </c>
      <c r="V606" s="2" t="inlineStr">
        <is>
          <t>Cumatetralilo - aire</t>
        </is>
      </c>
      <c r="W606" s="71">
        <f>N606/((0.1*O606)*T606)</f>
        <v/>
      </c>
      <c r="X606" s="71">
        <f>N606/(0.1*Q606*T606)</f>
        <v/>
      </c>
      <c r="Y606" s="88">
        <f>N606/(0.1*O606)</f>
        <v/>
      </c>
      <c r="Z606" s="88">
        <f>N606/(0.1*Q606)</f>
        <v/>
      </c>
      <c r="AA606" s="90">
        <f>N606/AB606</f>
        <v/>
      </c>
      <c r="AB606" s="31">
        <f>T606*480</f>
        <v/>
      </c>
      <c r="AC606" s="88">
        <f>AA606/O606</f>
        <v/>
      </c>
      <c r="AD606" s="88">
        <f>AA606/Q606</f>
        <v/>
      </c>
      <c r="AE606" s="88">
        <f>((N606/(T606*U606))/O606)</f>
        <v/>
      </c>
      <c r="AF606" s="88">
        <f>((N606/(T606*U606))/Q606)</f>
        <v/>
      </c>
      <c r="AG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H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18" t="n">
        <v>1</v>
      </c>
      <c r="J607" s="27" t="inlineStr">
        <is>
          <t>1 (MAE15)</t>
        </is>
      </c>
      <c r="K607" s="27" t="inlineStr">
        <is>
          <t>OSHA PV 2097</t>
        </is>
      </c>
      <c r="L607" s="31" t="n">
        <v>1</v>
      </c>
      <c r="N607" s="75" t="n">
        <v>0.6</v>
      </c>
      <c r="O607" t="n">
        <v>10</v>
      </c>
      <c r="T607" s="31" t="n">
        <v>1</v>
      </c>
      <c r="U607" s="31" t="n">
        <v>120</v>
      </c>
      <c r="V607" s="2" t="inlineStr">
        <is>
          <t>Diuron - aire</t>
        </is>
      </c>
      <c r="W607" s="71">
        <f>N607/((0.1*O607)*T607)</f>
        <v/>
      </c>
      <c r="X607" s="71">
        <f>N607/(0.1*Q607*T607)</f>
        <v/>
      </c>
      <c r="Y607" s="88">
        <f>N607/(0.1*O607)</f>
        <v/>
      </c>
      <c r="Z607" s="88">
        <f>N607/(0.1*Q607)</f>
        <v/>
      </c>
      <c r="AA607" s="90">
        <f>N607/AB607</f>
        <v/>
      </c>
      <c r="AB607" s="31">
        <f>T607*480</f>
        <v/>
      </c>
      <c r="AC607" s="88">
        <f>AA607/O607</f>
        <v/>
      </c>
      <c r="AD607" s="88">
        <f>AA607/Q607</f>
        <v/>
      </c>
      <c r="AE607" s="88">
        <f>((N607/(T607*U607))/O607)</f>
        <v/>
      </c>
      <c r="AF607" s="88">
        <f>((N607/(T607*U607))/Q607)</f>
        <v/>
      </c>
      <c r="AG607" s="94" t="inlineStr">
        <is>
          <t>No localizado valor límite para este agente. En caso de interés en muestreo, OSHA PV 2097 indica las siguientes condiciones de muestreo generales: 1L/min y 30L.  VOC de tabla 8, análisis individual no compatible con otros VOC´s.</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18" t="n">
        <v>1</v>
      </c>
      <c r="J608" s="27" t="inlineStr">
        <is>
          <t>1 (MAE15)</t>
        </is>
      </c>
      <c r="K608" s="27" t="inlineStr">
        <is>
          <t>OSHA PV 2097</t>
        </is>
      </c>
      <c r="L608" s="31" t="n">
        <v>1</v>
      </c>
      <c r="N608" s="75" t="n">
        <v>0.6</v>
      </c>
      <c r="O608" t="n">
        <v>10</v>
      </c>
      <c r="T608" s="31" t="n">
        <v>1</v>
      </c>
      <c r="U608" s="31" t="n">
        <v>120</v>
      </c>
      <c r="V608" s="2" t="inlineStr">
        <is>
          <t>Diuron - aire</t>
        </is>
      </c>
      <c r="W608" s="71">
        <f>N608/((0.1*O608)*T608)</f>
        <v/>
      </c>
      <c r="X608" s="71">
        <f>N608/(0.1*Q608*T608)</f>
        <v/>
      </c>
      <c r="Y608" s="88">
        <f>N608/(0.1*O608)</f>
        <v/>
      </c>
      <c r="Z608" s="88">
        <f>N608/(0.1*Q608)</f>
        <v/>
      </c>
      <c r="AA608" s="90">
        <f>N608/AB608</f>
        <v/>
      </c>
      <c r="AB608" s="31">
        <f>T608*480</f>
        <v/>
      </c>
      <c r="AC608" s="88">
        <f>AA608/O608</f>
        <v/>
      </c>
      <c r="AD608" s="88">
        <f>AA608/Q608</f>
        <v/>
      </c>
      <c r="AE608" s="88">
        <f>((N608/(T608*U608))/O608)</f>
        <v/>
      </c>
      <c r="AF608" s="88">
        <f>((N608/(T608*U608))/Q608)</f>
        <v/>
      </c>
      <c r="AG608" s="94" t="inlineStr">
        <is>
          <t>No localizado valor límite para este agente. En caso de interés en muestreo, OSHA PV 2097 indica las siguientes condiciones de muestreo generales: 1L/min y 30L.  VOC de tabla 8, análisis individual no compatible con otros VOC´s.</t>
        </is>
      </c>
    </row>
    <row r="609" ht="16"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t="n">
        <v>1</v>
      </c>
      <c r="J609" t="inlineStr">
        <is>
          <t>1 (MT075)</t>
        </is>
      </c>
      <c r="K609" t="inlineStr">
        <is>
          <t>OSHA CSI</t>
        </is>
      </c>
      <c r="L609" s="31" t="n">
        <v>1</v>
      </c>
      <c r="N609" s="79" t="n">
        <v>0.3</v>
      </c>
      <c r="Q609" t="n">
        <v>0.5</v>
      </c>
      <c r="R609" t="n">
        <v>2</v>
      </c>
      <c r="S609" t="inlineStr">
        <is>
          <t>AUSTRIA</t>
        </is>
      </c>
      <c r="T609" s="31" t="n">
        <v>1</v>
      </c>
      <c r="U609" s="31" t="n">
        <v>120</v>
      </c>
      <c r="V609" s="13" t="inlineStr">
        <is>
          <t>p-Cresidina - aire</t>
        </is>
      </c>
      <c r="W609" s="71">
        <f>N609/((0.1*O609)*T609)</f>
        <v/>
      </c>
      <c r="X609" s="71">
        <f>N609/(0.1*Q609*T609)</f>
        <v/>
      </c>
      <c r="Y609" s="88">
        <f>N609/(0.1*O609)</f>
        <v/>
      </c>
      <c r="Z609" s="88">
        <f>N609/(0.1*Q609)</f>
        <v/>
      </c>
      <c r="AA609" s="90">
        <f>N609/AB609</f>
        <v/>
      </c>
      <c r="AB609" s="31">
        <f>T609*480</f>
        <v/>
      </c>
      <c r="AC609" s="88">
        <f>AA609/O609</f>
        <v/>
      </c>
      <c r="AD609" s="88">
        <f>AA609/Q609</f>
        <v/>
      </c>
      <c r="AE609" s="88">
        <f>((N609/(T609*U609))/O609)</f>
        <v/>
      </c>
      <c r="AF609" s="88">
        <f>((N609/(T609*U609))/Q609)</f>
        <v/>
      </c>
      <c r="AG609" s="94" t="inlineStr">
        <is>
          <t xml:space="preserve">Necesario consultar previamente con el Laboratorio la disponibilidad del ensayo y, en caso de aceptación, las condiciones de muestreo. </t>
        </is>
      </c>
      <c r="AH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18" t="n">
        <v>1</v>
      </c>
      <c r="J610" s="27" t="inlineStr">
        <is>
          <t>1 (MAE15)</t>
        </is>
      </c>
      <c r="K610" s="27" t="inlineStr">
        <is>
          <t>OSHA CSI</t>
        </is>
      </c>
      <c r="L610" s="31" t="n">
        <v>1</v>
      </c>
      <c r="N610" s="75" t="n">
        <v>0.2</v>
      </c>
      <c r="T610" s="31" t="n">
        <v>1</v>
      </c>
      <c r="U610" s="31" t="n">
        <v>120</v>
      </c>
      <c r="V610" s="2" t="inlineStr">
        <is>
          <t>Azinphos ethyl - aire</t>
        </is>
      </c>
      <c r="W610" s="71">
        <f>N610/((0.1*O610)*T610)</f>
        <v/>
      </c>
      <c r="X610" s="71">
        <f>N610/(0.1*Q610*T610)</f>
        <v/>
      </c>
      <c r="Y610" s="88">
        <f>N610/(0.1*O610)</f>
        <v/>
      </c>
      <c r="Z610" s="88">
        <f>N610/(0.1*Q610)</f>
        <v/>
      </c>
      <c r="AA610" s="90">
        <f>N610/AB610</f>
        <v/>
      </c>
      <c r="AB610" s="31">
        <f>T610*480</f>
        <v/>
      </c>
      <c r="AC610" s="88">
        <f>AA610/O610</f>
        <v/>
      </c>
      <c r="AD610" s="88">
        <f>AA610/Q610</f>
        <v/>
      </c>
      <c r="AE610" s="88">
        <f>((N610/(T610*U610))/O610)</f>
        <v/>
      </c>
      <c r="AF610" s="88">
        <f>((N610/(T610*U610))/Q610)</f>
        <v/>
      </c>
      <c r="AG610" s="94" t="inlineStr">
        <is>
          <t>Pesticida tipo organofosforado de tabla 27, análisis individual no compatible con otros pesticidas. No se ha localizado valor límite para este agente. Consultar con el Laboratorio posibles condiciones de muestreo.</t>
        </is>
      </c>
      <c r="AH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K611" s="27" t="inlineStr">
        <is>
          <t>OSHA CSI</t>
        </is>
      </c>
      <c r="N611" s="75" t="n">
        <v>0.2</v>
      </c>
      <c r="U611" s="31" t="n">
        <v>120</v>
      </c>
      <c r="V611" s="2" t="inlineStr">
        <is>
          <t>Carbophenothion - aire</t>
        </is>
      </c>
      <c r="W611" s="71">
        <f>N611/((0.1*O611)*T611)</f>
        <v/>
      </c>
      <c r="X611" s="71">
        <f>N611/(0.1*Q611*T611)</f>
        <v/>
      </c>
      <c r="Y611" s="88">
        <f>N611/(0.1*O611)</f>
        <v/>
      </c>
      <c r="Z611" s="88">
        <f>N611/(0.1*Q611)</f>
        <v/>
      </c>
      <c r="AA611" s="90">
        <f>N611/AB611</f>
        <v/>
      </c>
      <c r="AB611" s="31">
        <f>T611*480</f>
        <v/>
      </c>
      <c r="AC611" s="88">
        <f>AA611/O611</f>
        <v/>
      </c>
      <c r="AD611" s="88">
        <f>AA611/Q611</f>
        <v/>
      </c>
      <c r="AE611" s="88">
        <f>((N611/(T611*U611))/O611)</f>
        <v/>
      </c>
      <c r="AF611" s="88">
        <f>((N611/(T611*U611))/Q611)</f>
        <v/>
      </c>
      <c r="AG611" s="94" t="inlineStr">
        <is>
          <t>Pesticida tipo organofosforado de tabla 27, análisis individual no compatible con otros pesticidas. No se ha localizado valor límite para este agente. Consultar con el Laboratorio posibles condiciones de muestreo.</t>
        </is>
      </c>
      <c r="AH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N612" s="75" t="n">
        <v>0.2</v>
      </c>
      <c r="Q612" t="n">
        <v>0.01</v>
      </c>
      <c r="R612" t="n">
        <v>0.1</v>
      </c>
      <c r="S612" t="inlineStr">
        <is>
          <t>POLONIA</t>
        </is>
      </c>
      <c r="U612" s="31" t="n">
        <v>120</v>
      </c>
      <c r="V612" s="2" t="inlineStr">
        <is>
          <t>Chlorfenvinphos - aire</t>
        </is>
      </c>
      <c r="W612" s="71">
        <f>N612/((0.1*O612)*T612)</f>
        <v/>
      </c>
      <c r="X612" s="71">
        <f>N612/(0.1*Q612*T612)</f>
        <v/>
      </c>
      <c r="Y612" s="88">
        <f>N612/(0.1*O612)</f>
        <v/>
      </c>
      <c r="Z612" s="88">
        <f>N612/(0.1*Q612)</f>
        <v/>
      </c>
      <c r="AA612" s="90">
        <f>N612/AB612</f>
        <v/>
      </c>
      <c r="AB612" s="31">
        <f>T612*480</f>
        <v/>
      </c>
      <c r="AC612" s="88">
        <f>AA612/O612</f>
        <v/>
      </c>
      <c r="AD612" s="88">
        <f>AA612/Q612</f>
        <v/>
      </c>
      <c r="AE612" s="88">
        <f>((N612/(T612*U612))/O612)</f>
        <v/>
      </c>
      <c r="AF612" s="88">
        <f>((N612/(T612*U612))/Q612)</f>
        <v/>
      </c>
      <c r="AG612" s="94" t="inlineStr">
        <is>
          <t>Pesticida tipo organofosforado de tabla 27, análisis individual no compatible con otros pesticidas. No se ha localizado valor límite para este agente. Consultar con el Laboratorio posibles condiciones de muestreo.</t>
        </is>
      </c>
      <c r="AH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25" t="inlineStr">
        <is>
          <t>0,2-1</t>
        </is>
      </c>
      <c r="J613" s="25" t="inlineStr">
        <is>
          <t>0,2-1 (MAE15)</t>
        </is>
      </c>
      <c r="K613" s="27" t="inlineStr">
        <is>
          <t>NIOSH 5600</t>
        </is>
      </c>
      <c r="L613" s="31" t="n">
        <v>1</v>
      </c>
      <c r="N613" s="75" t="n">
        <v>0.2</v>
      </c>
      <c r="O613" t="n">
        <v>0.1</v>
      </c>
      <c r="T613" s="31" t="n">
        <v>1</v>
      </c>
      <c r="U613" s="31" t="n">
        <v>120</v>
      </c>
      <c r="V613" s="2" t="inlineStr">
        <is>
          <t>Clorpirifos - aire</t>
        </is>
      </c>
      <c r="W613" s="71">
        <f>N613/((0.1*O613)*T613)</f>
        <v/>
      </c>
      <c r="X613" s="71">
        <f>N613/(0.1*Q613*T613)</f>
        <v/>
      </c>
      <c r="Y613" s="88">
        <f>N613/(0.1*O613)</f>
        <v/>
      </c>
      <c r="Z613" s="88">
        <f>N613/(0.1*Q613)</f>
        <v/>
      </c>
      <c r="AA613" s="90">
        <f>N613/AB613</f>
        <v/>
      </c>
      <c r="AB613" s="31">
        <f>T613*480</f>
        <v/>
      </c>
      <c r="AC613" s="88">
        <f>AA613/O613</f>
        <v/>
      </c>
      <c r="AD613" s="88">
        <f>AA613/Q613</f>
        <v/>
      </c>
      <c r="AE613" s="88">
        <f>((N613/(T613*U613))/O613)</f>
        <v/>
      </c>
      <c r="AF613" s="88">
        <f>((N613/(T613*U613))/Q613)</f>
        <v/>
      </c>
      <c r="AG613" s="94" t="inlineStr">
        <is>
          <t>Pesticida tipo organofosforado de tabla 27, análisis individual no compatible con otros pesticidas. Las condiciones de muestreo generales establecidas por NIOSH 5600 (0,2-1L/min y 12-240L) son compatibles con las planteadas inicialmente.</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25" t="inlineStr">
        <is>
          <t>0,2-1</t>
        </is>
      </c>
      <c r="J614" s="25" t="inlineStr">
        <is>
          <t>0,2-1 (MAE15)</t>
        </is>
      </c>
      <c r="K614" s="27" t="inlineStr">
        <is>
          <t>NIOSH 5600</t>
        </is>
      </c>
      <c r="L614" s="31" t="n">
        <v>1</v>
      </c>
      <c r="N614" s="75" t="n">
        <v>0.2</v>
      </c>
      <c r="O614" t="n">
        <v>0.1</v>
      </c>
      <c r="T614" s="31" t="n">
        <v>1</v>
      </c>
      <c r="U614" s="31" t="n">
        <v>120</v>
      </c>
      <c r="V614" s="2" t="inlineStr">
        <is>
          <t>Clorpirifos - aire</t>
        </is>
      </c>
      <c r="W614" s="71">
        <f>N614/((0.1*O614)*T614)</f>
        <v/>
      </c>
      <c r="X614" s="71">
        <f>N614/(0.1*Q614*T614)</f>
        <v/>
      </c>
      <c r="Y614" s="88">
        <f>N614/(0.1*O614)</f>
        <v/>
      </c>
      <c r="Z614" s="88">
        <f>N614/(0.1*Q614)</f>
        <v/>
      </c>
      <c r="AA614" s="90">
        <f>N614/AB614</f>
        <v/>
      </c>
      <c r="AB614" s="31">
        <f>T614*480</f>
        <v/>
      </c>
      <c r="AC614" s="88">
        <f>AA614/O614</f>
        <v/>
      </c>
      <c r="AD614" s="88">
        <f>AA614/Q614</f>
        <v/>
      </c>
      <c r="AE614" s="88">
        <f>((N614/(T614*U614))/O614)</f>
        <v/>
      </c>
      <c r="AF614" s="88">
        <f>((N614/(T614*U614))/Q614)</f>
        <v/>
      </c>
      <c r="AG614" s="94" t="inlineStr">
        <is>
          <t>Pesticida tipo organofosforado de tabla 27, análisis individual no compatible con otros pesticidas. Las condiciones de muestreo generales establecidas por NIOSH 5600 (0,2-1L/min y 12-240L) son compatibles con las planteadas inicialmente.</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t="n">
        <v>1</v>
      </c>
      <c r="J615" s="27" t="inlineStr">
        <is>
          <t>1 (MAE15)</t>
        </is>
      </c>
      <c r="K615" s="27" t="inlineStr">
        <is>
          <t>OSHA PV 2134</t>
        </is>
      </c>
      <c r="L615" s="31" t="n">
        <v>1</v>
      </c>
      <c r="N615" s="75" t="n">
        <v>0.2</v>
      </c>
      <c r="O615" t="n">
        <v>0.05</v>
      </c>
      <c r="T615" s="31" t="n">
        <v>1</v>
      </c>
      <c r="U615" s="31" t="n">
        <v>120</v>
      </c>
      <c r="V615" s="2" t="inlineStr">
        <is>
          <t>Coumaphos - aire</t>
        </is>
      </c>
      <c r="W615" s="71">
        <f>N615/((0.1*O615)*T615)</f>
        <v/>
      </c>
      <c r="X615" s="71">
        <f>N615/(0.1*Q615*T615)</f>
        <v/>
      </c>
      <c r="Y615" s="88">
        <f>N615/(0.1*O615)</f>
        <v/>
      </c>
      <c r="Z615" s="88">
        <f>N615/(0.1*Q615)</f>
        <v/>
      </c>
      <c r="AA615" s="90">
        <f>N615/AB615</f>
        <v/>
      </c>
      <c r="AB615" s="31">
        <f>T615*480</f>
        <v/>
      </c>
      <c r="AC615" s="88">
        <f>AA615/O615</f>
        <v/>
      </c>
      <c r="AD615" s="88">
        <f>AA615/Q615</f>
        <v/>
      </c>
      <c r="AE615" s="88">
        <f>((N615/(T615*U615))/O615)</f>
        <v/>
      </c>
      <c r="AF615" s="88">
        <f>((N615/(T615*U615))/Q615)</f>
        <v/>
      </c>
      <c r="AG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25" t="inlineStr">
        <is>
          <t>0,2-1</t>
        </is>
      </c>
      <c r="J616" s="27" t="inlineStr">
        <is>
          <t>0,2-1 (MAE15)</t>
        </is>
      </c>
      <c r="K616" s="27" t="inlineStr">
        <is>
          <t>NIOSH 5514</t>
        </is>
      </c>
      <c r="L616" s="31" t="n">
        <v>1</v>
      </c>
      <c r="N616" s="75" t="n">
        <v>0.2</v>
      </c>
      <c r="O616" t="n">
        <v>0.05</v>
      </c>
      <c r="T616" s="31" t="n">
        <v>1</v>
      </c>
      <c r="U616" s="31" t="n">
        <v>120</v>
      </c>
      <c r="V616" s="2" t="inlineStr">
        <is>
          <t>Demeton - aire</t>
        </is>
      </c>
      <c r="W616" s="71">
        <f>N616/((0.1*O616)*T616)</f>
        <v/>
      </c>
      <c r="X616" s="71">
        <f>N616/(0.1*Q616*T616)</f>
        <v/>
      </c>
      <c r="Y616" s="88">
        <f>N616/(0.1*O616)</f>
        <v/>
      </c>
      <c r="Z616" s="88">
        <f>N616/(0.1*Q616)</f>
        <v/>
      </c>
      <c r="AA616" s="90">
        <f>N616/AB616</f>
        <v/>
      </c>
      <c r="AB616" s="31">
        <f>T616*480</f>
        <v/>
      </c>
      <c r="AC616" s="88">
        <f>AA616/O616</f>
        <v/>
      </c>
      <c r="AD616" s="88">
        <f>AA616/Q616</f>
        <v/>
      </c>
      <c r="AE616" s="88">
        <f>((N616/(T616*U616))/O616)</f>
        <v/>
      </c>
      <c r="AF616" s="88">
        <f>((N616/(T616*U616))/Q616)</f>
        <v/>
      </c>
      <c r="AG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26" t="inlineStr">
        <is>
          <t>0,2-1</t>
        </is>
      </c>
      <c r="J617" s="27" t="inlineStr">
        <is>
          <t>0,2-1 (MAE15)</t>
        </is>
      </c>
      <c r="K617" s="27" t="inlineStr">
        <is>
          <t>NIOSH 5600</t>
        </is>
      </c>
      <c r="L617" s="31" t="n">
        <v>1</v>
      </c>
      <c r="N617" s="75" t="n">
        <v>0.2</v>
      </c>
      <c r="O617" t="n">
        <v>0.01</v>
      </c>
      <c r="T617" s="31" t="n">
        <v>1</v>
      </c>
      <c r="U617" s="31" t="n">
        <v>120</v>
      </c>
      <c r="V617" s="2" t="inlineStr">
        <is>
          <t>Diazion - aire</t>
        </is>
      </c>
      <c r="W617" s="71">
        <f>N617/((0.1*O617)*T617)</f>
        <v/>
      </c>
      <c r="X617" s="71">
        <f>N617/(0.1*Q617*T617)</f>
        <v/>
      </c>
      <c r="Y617" s="88">
        <f>N617/(0.1*O617)</f>
        <v/>
      </c>
      <c r="Z617" s="88">
        <f>N617/(0.1*Q617)</f>
        <v/>
      </c>
      <c r="AA617" s="90">
        <f>N617/AB617</f>
        <v/>
      </c>
      <c r="AB617" s="31">
        <f>T617*480</f>
        <v/>
      </c>
      <c r="AC617" s="88">
        <f>AA617/O617</f>
        <v/>
      </c>
      <c r="AD617" s="88">
        <f>AA617/Q617</f>
        <v/>
      </c>
      <c r="AE617" s="102">
        <f>((N617/(T617*U617))/O617)</f>
        <v/>
      </c>
      <c r="AF617" s="88">
        <f>((N617/(T617*U617))/Q617)</f>
        <v/>
      </c>
      <c r="AG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t="n">
        <v>1</v>
      </c>
      <c r="J618" s="27" t="inlineStr">
        <is>
          <t>1 (MAE15)</t>
        </is>
      </c>
      <c r="K618" s="27" t="inlineStr">
        <is>
          <t>OSHA 62</t>
        </is>
      </c>
      <c r="L618" s="31" t="n">
        <v>1</v>
      </c>
      <c r="N618" s="75" t="n">
        <v>0.2</v>
      </c>
      <c r="O618" t="n">
        <v>0.91</v>
      </c>
      <c r="T618" s="31" t="n">
        <v>1</v>
      </c>
      <c r="U618" s="31" t="n">
        <v>120</v>
      </c>
      <c r="V618" s="2" t="inlineStr">
        <is>
          <t>Diclorvos - aire</t>
        </is>
      </c>
      <c r="W618" s="71">
        <f>N618/((0.1*O618)*T618)</f>
        <v/>
      </c>
      <c r="X618" s="71">
        <f>N618/(0.1*Q618*T618)</f>
        <v/>
      </c>
      <c r="Y618" s="88">
        <f>N618/(0.1*O618)</f>
        <v/>
      </c>
      <c r="Z618" s="88">
        <f>N618/(0.1*Q618)</f>
        <v/>
      </c>
      <c r="AA618" s="90">
        <f>N618/AB618</f>
        <v/>
      </c>
      <c r="AB618" s="31">
        <f>T618*480</f>
        <v/>
      </c>
      <c r="AC618" s="88">
        <f>AA618/O618</f>
        <v/>
      </c>
      <c r="AD618" s="88">
        <f>AA618/Q618</f>
        <v/>
      </c>
      <c r="AE618" s="88">
        <f>((N618/(T618*U618))/O618)</f>
        <v/>
      </c>
      <c r="AF618" s="88">
        <f>((N618/(T618*U618))/Q618)</f>
        <v/>
      </c>
      <c r="AG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t="n">
        <v>1</v>
      </c>
      <c r="J619" s="27" t="inlineStr">
        <is>
          <t>1 (MAE15)</t>
        </is>
      </c>
      <c r="K619" s="27" t="inlineStr">
        <is>
          <t>OSHA CSI</t>
        </is>
      </c>
      <c r="L619" s="31" t="n">
        <v>1</v>
      </c>
      <c r="N619" s="75" t="n">
        <v>0.2</v>
      </c>
      <c r="Q619" t="n">
        <v>0.2</v>
      </c>
      <c r="R619" t="n">
        <v>0.6</v>
      </c>
      <c r="S619" t="inlineStr">
        <is>
          <t>POLONIA</t>
        </is>
      </c>
      <c r="T619" s="31" t="n">
        <v>1</v>
      </c>
      <c r="U619" s="31" t="n">
        <v>120</v>
      </c>
      <c r="V619" s="2" t="inlineStr">
        <is>
          <t>Dimethoate - aire</t>
        </is>
      </c>
      <c r="W619" s="71">
        <f>N619/((0.1*O619)*T619)</f>
        <v/>
      </c>
      <c r="X619" s="71">
        <f>N619/(0.1*Q619*T619)</f>
        <v/>
      </c>
      <c r="Y619" s="88">
        <f>N619/(0.1*O619)</f>
        <v/>
      </c>
      <c r="Z619" s="88">
        <f>N619/(0.1*Q619)</f>
        <v/>
      </c>
      <c r="AA619" s="90">
        <f>N619/AB619</f>
        <v/>
      </c>
      <c r="AB619" s="31">
        <f>T619*480</f>
        <v/>
      </c>
      <c r="AC619" s="88">
        <f>AA619/O619</f>
        <v/>
      </c>
      <c r="AD619" s="88">
        <f>AA619/Q619</f>
        <v/>
      </c>
      <c r="AE619" s="88">
        <f>((N619/(T619*U619))/O619)</f>
        <v/>
      </c>
      <c r="AF619" s="88">
        <f>((N619/(T619*U619))/Q619)</f>
        <v/>
      </c>
      <c r="AG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H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18" t="n">
        <v>1</v>
      </c>
      <c r="J620" s="27" t="inlineStr">
        <is>
          <t>1 (MAE15)</t>
        </is>
      </c>
      <c r="K620" s="27" t="inlineStr">
        <is>
          <t>OSHA CSI</t>
        </is>
      </c>
      <c r="L620" s="31" t="n">
        <v>1</v>
      </c>
      <c r="N620" s="75" t="n">
        <v>0.2</v>
      </c>
      <c r="O620" t="n">
        <v>0.1</v>
      </c>
      <c r="T620" s="31" t="n">
        <v>1</v>
      </c>
      <c r="U620" s="31" t="n">
        <v>120</v>
      </c>
      <c r="V620" s="2" t="inlineStr">
        <is>
          <t>Dioxation - aire</t>
        </is>
      </c>
      <c r="W620" s="71">
        <f>N620/((0.1*O620)*T620)</f>
        <v/>
      </c>
      <c r="X620" s="71">
        <f>N620/(0.1*Q620*T620)</f>
        <v/>
      </c>
      <c r="Y620" s="88">
        <f>N620/(0.1*O620)</f>
        <v/>
      </c>
      <c r="Z620" s="88">
        <f>N620/(0.1*Q620)</f>
        <v/>
      </c>
      <c r="AA620" s="90">
        <f>N620/AB620</f>
        <v/>
      </c>
      <c r="AB620" s="31">
        <f>T620*480</f>
        <v/>
      </c>
      <c r="AC620" s="88">
        <f>AA620/O620</f>
        <v/>
      </c>
      <c r="AD620" s="88">
        <f>AA620/Q620</f>
        <v/>
      </c>
      <c r="AE620" s="88">
        <f>((N620/(T620*U620))/O620)</f>
        <v/>
      </c>
      <c r="AF620" s="88">
        <f>((N620/(T620*U620))/Q620)</f>
        <v/>
      </c>
      <c r="AG620" s="94" t="inlineStr">
        <is>
          <t>Pesticida tipo organofosforado de tabla 27, análisis individual no compatible con otros pesticidas. OSHA CSI establece unas condiciones de muestreo generales (1L/min y 480L) compatibles con las planteadas inicialmente.</t>
        </is>
      </c>
      <c r="AH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25" t="inlineStr">
        <is>
          <t>0,2-1</t>
        </is>
      </c>
      <c r="J621" s="25" t="inlineStr">
        <is>
          <t>0,2-1 (MAE15)</t>
        </is>
      </c>
      <c r="K621" s="27" t="inlineStr">
        <is>
          <t>NIOSH 5600</t>
        </is>
      </c>
      <c r="L621" s="31" t="n">
        <v>1</v>
      </c>
      <c r="N621" s="75" t="n">
        <v>0.2</v>
      </c>
      <c r="O621" t="n">
        <v>0.05</v>
      </c>
      <c r="T621" s="31" t="n">
        <v>1</v>
      </c>
      <c r="U621" s="31" t="n">
        <v>120</v>
      </c>
      <c r="V621" s="2" t="inlineStr">
        <is>
          <t>Disulfoton - aire</t>
        </is>
      </c>
      <c r="W621" s="71">
        <f>N621/((0.1*O621)*T621)</f>
        <v/>
      </c>
      <c r="X621" s="71">
        <f>N621/(0.1*Q621*T621)</f>
        <v/>
      </c>
      <c r="Y621" s="88">
        <f>N621/(0.1*O621)</f>
        <v/>
      </c>
      <c r="Z621" s="88">
        <f>N621/(0.1*Q621)</f>
        <v/>
      </c>
      <c r="AA621" s="90">
        <f>N621/AB621</f>
        <v/>
      </c>
      <c r="AB621" s="31">
        <f>T621*480</f>
        <v/>
      </c>
      <c r="AC621" s="88">
        <f>AA621/O621</f>
        <v/>
      </c>
      <c r="AD621" s="88">
        <f>AA621/Q621</f>
        <v/>
      </c>
      <c r="AE621" s="88">
        <f>((N621/(T621*U621))/O621)</f>
        <v/>
      </c>
      <c r="AF621" s="88">
        <f>((N621/(T621*U621))/Q621)</f>
        <v/>
      </c>
      <c r="AG621" s="94" t="inlineStr">
        <is>
          <t>Pesticida tipo organofosforado de tabla 27, análisis individual no compatible con otros pesticidas. Las condiciones de muestreo generales establecidas por NIOSH 5600 (0,2-1L/min y 12-240L) son compatibles con las planteadas inicialmente.</t>
        </is>
      </c>
    </row>
    <row r="622" ht="32"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25" t="inlineStr">
        <is>
          <t>0,2-1</t>
        </is>
      </c>
      <c r="J622" s="25" t="inlineStr">
        <is>
          <t>0,2-1 (MAE15)</t>
        </is>
      </c>
      <c r="K622" s="27" t="inlineStr">
        <is>
          <t>NIOSH 5600</t>
        </is>
      </c>
      <c r="L622" s="31" t="n">
        <v>1</v>
      </c>
      <c r="N622" s="75" t="n">
        <v>0.2</v>
      </c>
      <c r="T622" s="31" t="n">
        <v>1</v>
      </c>
      <c r="U622" s="31" t="n">
        <v>120</v>
      </c>
      <c r="V622" s="2" t="inlineStr">
        <is>
          <t>Ethoprop - aire</t>
        </is>
      </c>
      <c r="W622" s="71">
        <f>N622/((0.1*O622)*T622)</f>
        <v/>
      </c>
      <c r="X622" s="71">
        <f>N622/(0.1*Q622*T622)</f>
        <v/>
      </c>
      <c r="Y622" s="88">
        <f>N622/(0.1*O622)</f>
        <v/>
      </c>
      <c r="Z622" s="88">
        <f>N622/(0.1*Q622)</f>
        <v/>
      </c>
      <c r="AA622" s="90">
        <f>N622/AB622</f>
        <v/>
      </c>
      <c r="AB622" s="31">
        <f>T622*480</f>
        <v/>
      </c>
      <c r="AC622" s="88">
        <f>AA622/O622</f>
        <v/>
      </c>
      <c r="AD622" s="88">
        <f>AA622/Q622</f>
        <v/>
      </c>
      <c r="AE622" s="88">
        <f>((N622/(T622*U622))/O622)</f>
        <v/>
      </c>
      <c r="AF622" s="88">
        <f>((N622/(T622*U622))/Q622)</f>
        <v/>
      </c>
      <c r="AG622" s="94" t="inlineStr">
        <is>
          <t>Pesticida tipo organofosforado de tabla 27, análisis individual no compatible con otros pesticidas. No se ha localizado valor límite para este agente. NIOSH 5600 establece las siguientes condiciones de muestreo generales: 0,2-1L/min y 12-240L.</t>
        </is>
      </c>
      <c r="AH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25" t="inlineStr">
        <is>
          <t>0,2-1</t>
        </is>
      </c>
      <c r="J623" s="25" t="inlineStr">
        <is>
          <t>0,2-1 (MAE15)</t>
        </is>
      </c>
      <c r="K623" s="27" t="inlineStr">
        <is>
          <t>NIOSH 5600</t>
        </is>
      </c>
      <c r="L623" s="31" t="n">
        <v>1</v>
      </c>
      <c r="N623" s="75" t="n">
        <v>0.2</v>
      </c>
      <c r="O623" t="n">
        <v>0.05</v>
      </c>
      <c r="T623" s="31" t="n">
        <v>1</v>
      </c>
      <c r="U623" s="31" t="n">
        <v>120</v>
      </c>
      <c r="V623" s="2" t="inlineStr">
        <is>
          <t>Etion - aire</t>
        </is>
      </c>
      <c r="W623" s="71">
        <f>N623/((0.1*O623)*T623)</f>
        <v/>
      </c>
      <c r="X623" s="71">
        <f>N623/(0.1*Q623*T623)</f>
        <v/>
      </c>
      <c r="Y623" s="88">
        <f>N623/(0.1*O623)</f>
        <v/>
      </c>
      <c r="Z623" s="88">
        <f>N623/(0.1*Q623)</f>
        <v/>
      </c>
      <c r="AA623" s="90">
        <f>N623/AB623</f>
        <v/>
      </c>
      <c r="AB623" s="31">
        <f>T623*480</f>
        <v/>
      </c>
      <c r="AC623" s="88">
        <f>AA623/O623</f>
        <v/>
      </c>
      <c r="AD623" s="88">
        <f>AA623/Q623</f>
        <v/>
      </c>
      <c r="AE623" s="88">
        <f>((N623/(T623*U623))/O623)</f>
        <v/>
      </c>
      <c r="AF623" s="88">
        <f>((N623/(T623*U623))/Q623)</f>
        <v/>
      </c>
      <c r="AG623" s="94" t="inlineStr">
        <is>
          <t>Pesticida tipo organofosforado de tabla 27, análisis individual no compatible con otros pesticidas. Las condiciones de muestreo generales establecidas por NIOSH 5600 (0,2-1L/min y 12-240L) son compatibles con las planteadas inicialmente.</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N624" s="75" t="n">
        <v>0.2</v>
      </c>
      <c r="U624" s="31" t="n">
        <v>120</v>
      </c>
      <c r="V624" s="2" t="inlineStr">
        <is>
          <t>Famphur - aire</t>
        </is>
      </c>
      <c r="W624" s="71">
        <f>N624/((0.1*O624)*T624)</f>
        <v/>
      </c>
      <c r="X624" s="71">
        <f>N624/(0.1*Q624*T624)</f>
        <v/>
      </c>
      <c r="Y624" s="88">
        <f>N624/(0.1*O624)</f>
        <v/>
      </c>
      <c r="Z624" s="88">
        <f>N624/(0.1*Q624)</f>
        <v/>
      </c>
      <c r="AA624" s="90">
        <f>N624/AB624</f>
        <v/>
      </c>
      <c r="AB624" s="31">
        <f>T624*480</f>
        <v/>
      </c>
      <c r="AC624" s="88">
        <f>AA624/O624</f>
        <v/>
      </c>
      <c r="AD624" s="88">
        <f>AA624/Q624</f>
        <v/>
      </c>
      <c r="AE624" s="88">
        <f>((N624/(T624*U624))/O624)</f>
        <v/>
      </c>
      <c r="AF624" s="88">
        <f>((N624/(T624*U624))/Q624)</f>
        <v/>
      </c>
      <c r="AG624" t="inlineStr">
        <is>
          <t>No localizado método ni valor límite para este agente. Consultar con el Laboratorio posible soporte y condiciones de muestreo.</t>
        </is>
      </c>
      <c r="AH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t="n">
        <v>1</v>
      </c>
      <c r="J625" s="27" t="inlineStr">
        <is>
          <t>1 (MAE15)</t>
        </is>
      </c>
      <c r="K625" s="27" t="inlineStr">
        <is>
          <t>OSHA CSI</t>
        </is>
      </c>
      <c r="L625" s="31" t="n">
        <v>1</v>
      </c>
      <c r="N625" s="75" t="n">
        <v>0.2</v>
      </c>
      <c r="O625" t="n">
        <v>0.1</v>
      </c>
      <c r="T625" s="31" t="n">
        <v>1</v>
      </c>
      <c r="U625" s="31" t="n">
        <v>120</v>
      </c>
      <c r="V625" s="2" t="inlineStr">
        <is>
          <t>etilo y O-(4-nitrofenilo) - aire-Feniltiofosfonat</t>
        </is>
      </c>
      <c r="W625" s="71">
        <f>N625/((0.1*O625)*T625)</f>
        <v/>
      </c>
      <c r="X625" s="71">
        <f>N625/(0.1*Q625*T625)</f>
        <v/>
      </c>
      <c r="Y625" s="88">
        <f>N625/(0.1*O625)</f>
        <v/>
      </c>
      <c r="Z625" s="88">
        <f>N625/(0.1*Q625)</f>
        <v/>
      </c>
      <c r="AA625" s="90">
        <f>N625/AB625</f>
        <v/>
      </c>
      <c r="AB625" s="31">
        <f>T625*480</f>
        <v/>
      </c>
      <c r="AC625" s="88">
        <f>AA625/O625</f>
        <v/>
      </c>
      <c r="AD625" s="88">
        <f>AA625/Q625</f>
        <v/>
      </c>
      <c r="AE625" s="88">
        <f>((N625/(T625*U625))/O625)</f>
        <v/>
      </c>
      <c r="AF625" s="88">
        <f>((N625/(T625*U625))/Q625)</f>
        <v/>
      </c>
      <c r="AG625" s="94" t="inlineStr">
        <is>
          <t>Pesticida tipo organofosforado de tabla 27, análisis individual no compatible con otros pesticidas. OSHA CSI establece unas condiciones de muestreo generales (1L/min y 480L) compatibles con las planteadas inicialmente.</t>
        </is>
      </c>
      <c r="AH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N626" s="75" t="n">
        <v>0.2</v>
      </c>
      <c r="Q626" t="n">
        <v>0.02</v>
      </c>
      <c r="R626" t="n">
        <v>0.1</v>
      </c>
      <c r="S626" t="inlineStr">
        <is>
          <t>POLONIA</t>
        </is>
      </c>
      <c r="U626" s="31" t="n">
        <v>120</v>
      </c>
      <c r="V626" s="2" t="inlineStr">
        <is>
          <t>Fenitrotion - aire</t>
        </is>
      </c>
      <c r="W626" s="71">
        <f>N626/((0.1*O626)*T626)</f>
        <v/>
      </c>
      <c r="X626" s="71">
        <f>N626/(0.1*Q626*T626)</f>
        <v/>
      </c>
      <c r="Y626" s="88">
        <f>N626/(0.1*O626)</f>
        <v/>
      </c>
      <c r="Z626" s="88">
        <f>N626/(0.1*Q626)</f>
        <v/>
      </c>
      <c r="AA626" s="90">
        <f>N626/AB626</f>
        <v/>
      </c>
      <c r="AB626" s="31">
        <f>T626*480</f>
        <v/>
      </c>
      <c r="AC626" s="88">
        <f>AA626/O626</f>
        <v/>
      </c>
      <c r="AD626" s="88">
        <f>AA626/Q626</f>
        <v/>
      </c>
      <c r="AE626" s="88">
        <f>((N626/(T626*U626))/O626)</f>
        <v/>
      </c>
      <c r="AF626" s="88">
        <f>((N626/(T626*U626))/Q626)</f>
        <v/>
      </c>
      <c r="AG626" t="inlineStr">
        <is>
          <t>Consultar con el Laboratorio posible soporte y condiciones de muestreo.</t>
        </is>
      </c>
      <c r="AH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18" t="n">
        <v>1</v>
      </c>
      <c r="J627" s="27" t="inlineStr">
        <is>
          <t>1 (MAE15)</t>
        </is>
      </c>
      <c r="K627" s="27" t="inlineStr">
        <is>
          <t>OSHA CSI</t>
        </is>
      </c>
      <c r="L627" s="31" t="n">
        <v>1</v>
      </c>
      <c r="N627" s="75" t="n">
        <v>0.2</v>
      </c>
      <c r="O627" t="n">
        <v>0.01</v>
      </c>
      <c r="T627" s="31" t="n">
        <v>1</v>
      </c>
      <c r="U627" s="31" t="n">
        <v>120</v>
      </c>
      <c r="V627" s="2" t="inlineStr">
        <is>
          <t>Fensulfotion - aire</t>
        </is>
      </c>
      <c r="W627" s="71">
        <f>N627/((0.1*O627)*T627)</f>
        <v/>
      </c>
      <c r="X627" s="71">
        <f>N627/(0.1*Q627*T627)</f>
        <v/>
      </c>
      <c r="Y627" s="88">
        <f>N627/(0.1*O627)</f>
        <v/>
      </c>
      <c r="Z627" s="88">
        <f>N627/(0.1*Q627)</f>
        <v/>
      </c>
      <c r="AA627" s="90">
        <f>N627/AB627</f>
        <v/>
      </c>
      <c r="AB627" s="31">
        <f>T627*480</f>
        <v/>
      </c>
      <c r="AC627" s="88">
        <f>AA627/O627</f>
        <v/>
      </c>
      <c r="AD627" s="88">
        <f>AA627/Q627</f>
        <v/>
      </c>
      <c r="AE627" s="102">
        <f>((N627/(T627*U627))/O627)</f>
        <v/>
      </c>
      <c r="AF627" s="88">
        <f>((N627/(T627*U627))/Q627)</f>
        <v/>
      </c>
      <c r="AG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H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18" t="n">
        <v>1</v>
      </c>
      <c r="J628" s="27" t="inlineStr">
        <is>
          <t>1 (MAE15)</t>
        </is>
      </c>
      <c r="K628" s="27" t="inlineStr">
        <is>
          <t>OSHA CSI</t>
        </is>
      </c>
      <c r="L628" s="31" t="n">
        <v>1</v>
      </c>
      <c r="N628" s="75" t="n">
        <v>0.2</v>
      </c>
      <c r="O628" t="n">
        <v>0.05</v>
      </c>
      <c r="T628" s="31" t="n">
        <v>1</v>
      </c>
      <c r="U628" s="31" t="n">
        <v>120</v>
      </c>
      <c r="V628" s="2" t="inlineStr">
        <is>
          <t>Fention - aire</t>
        </is>
      </c>
      <c r="W628" s="71">
        <f>N628/((0.1*O628)*T628)</f>
        <v/>
      </c>
      <c r="X628" s="71">
        <f>N628/(0.1*Q628*T628)</f>
        <v/>
      </c>
      <c r="Y628" s="88">
        <f>N628/(0.1*O628)</f>
        <v/>
      </c>
      <c r="Z628" s="88">
        <f>N628/(0.1*Q628)</f>
        <v/>
      </c>
      <c r="AA628" s="90">
        <f>N628/AB628</f>
        <v/>
      </c>
      <c r="AB628" s="31">
        <f>T628*480</f>
        <v/>
      </c>
      <c r="AC628" s="88">
        <f>AA628/O628</f>
        <v/>
      </c>
      <c r="AD628" s="88">
        <f>AA628/Q628</f>
        <v/>
      </c>
      <c r="AE628" s="88">
        <f>((N628/(T628*U628))/O628)</f>
        <v/>
      </c>
      <c r="AF628" s="88">
        <f>((N628/(T628*U628))/Q628)</f>
        <v/>
      </c>
      <c r="AG628" s="94" t="inlineStr">
        <is>
          <t>Pesticida tipo organofosforado de tabla 27, análisis individual no compatible con otros pesticidas. OSHA CSI establece unas condiciones de muestreo generales (1L/min y 480L) compatibles con las planteadas inicialmente.</t>
        </is>
      </c>
      <c r="AH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26" t="inlineStr">
        <is>
          <t>0,2-1</t>
        </is>
      </c>
      <c r="J629" s="27" t="inlineStr">
        <is>
          <t>0,2-1 (MAE15)</t>
        </is>
      </c>
      <c r="K629" s="27" t="inlineStr">
        <is>
          <t>NIOSH 5600</t>
        </is>
      </c>
      <c r="L629" s="31" t="n">
        <v>1</v>
      </c>
      <c r="N629" s="75" t="n">
        <v>0.2</v>
      </c>
      <c r="O629" t="n">
        <v>0.05</v>
      </c>
      <c r="T629" s="31" t="n">
        <v>1</v>
      </c>
      <c r="U629" s="31" t="n">
        <v>120</v>
      </c>
      <c r="V629" s="2" t="inlineStr">
        <is>
          <t>Forato - aire</t>
        </is>
      </c>
      <c r="W629" s="71">
        <f>N629/((0.1*O629)*T629)</f>
        <v/>
      </c>
      <c r="X629" s="71">
        <f>N629/(0.1*Q629*T629)</f>
        <v/>
      </c>
      <c r="Y629" s="88">
        <f>N629/(0.1*O629)</f>
        <v/>
      </c>
      <c r="Z629" s="88">
        <f>N629/(0.1*Q629)</f>
        <v/>
      </c>
      <c r="AA629" s="90">
        <f>N629/AB629</f>
        <v/>
      </c>
      <c r="AB629" s="31">
        <f>T629*480</f>
        <v/>
      </c>
      <c r="AC629" s="88">
        <f>AA629/O629</f>
        <v/>
      </c>
      <c r="AD629" s="88">
        <f>AA629/Q629</f>
        <v/>
      </c>
      <c r="AE629" s="88">
        <f>((N629/(T629*U629))/O629)</f>
        <v/>
      </c>
      <c r="AF629" s="88">
        <f>((N629/(T629*U629))/Q629)</f>
        <v/>
      </c>
      <c r="AG629" s="94" t="inlineStr">
        <is>
          <t>Pesticida tipo organofosforado de tabla 27, análisis individual no compatible con otros pesticidas. Las condiciones de muestreo generales establecidas por NIOSH 5600 (0,2-1L/min y 12-240L) son compatibles con las planteadas inicialmente.</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t="n">
        <v>1</v>
      </c>
      <c r="J630" s="27" t="inlineStr">
        <is>
          <t>1 (MT058)</t>
        </is>
      </c>
      <c r="K630" s="27" t="inlineStr">
        <is>
          <t>OSHA CSI</t>
        </is>
      </c>
      <c r="L630" s="31" t="n">
        <v>1</v>
      </c>
      <c r="N630" s="75" t="n">
        <v>0.2</v>
      </c>
      <c r="Q630" t="n">
        <v>1.5</v>
      </c>
      <c r="R630" t="n">
        <v>3</v>
      </c>
      <c r="S630" t="inlineStr">
        <is>
          <t>RUMANIA</t>
        </is>
      </c>
      <c r="T630" s="31" t="n">
        <v>1</v>
      </c>
      <c r="U630" s="31" t="n">
        <v>120</v>
      </c>
      <c r="V630" s="2" t="inlineStr">
        <is>
          <t>Imidan - aire</t>
        </is>
      </c>
      <c r="W630" s="71">
        <f>N630/((0.1*O630)*T630)</f>
        <v/>
      </c>
      <c r="X630" s="71">
        <f>N630/(0.1*Q630*T630)</f>
        <v/>
      </c>
      <c r="Y630" s="88">
        <f>N630/(0.1*O630)</f>
        <v/>
      </c>
      <c r="Z630" s="88">
        <f>N630/(0.1*Q630)</f>
        <v/>
      </c>
      <c r="AA630" s="90">
        <f>N630/AB630</f>
        <v/>
      </c>
      <c r="AB630" s="31">
        <f>T630*480</f>
        <v/>
      </c>
      <c r="AC630" s="88">
        <f>AA630/O630</f>
        <v/>
      </c>
      <c r="AD630" s="88">
        <f>AA630/Q630</f>
        <v/>
      </c>
      <c r="AE630" s="88">
        <f>((N630/(T630*U630))/O630)</f>
        <v/>
      </c>
      <c r="AF630" s="88">
        <f>((N630/(T630*U630))/Q630)</f>
        <v/>
      </c>
      <c r="AG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H630" s="118" t="inlineStr">
        <is>
          <t>Nota: Se informa valor límite de Rumanía al ser el único disponible en Gestis.</t>
        </is>
      </c>
    </row>
    <row r="63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t="n">
        <v>1</v>
      </c>
      <c r="J631" s="27" t="inlineStr">
        <is>
          <t>1 (MAE15)</t>
        </is>
      </c>
      <c r="K631" s="27" t="inlineStr">
        <is>
          <t>OSHA CSI</t>
        </is>
      </c>
      <c r="L631" s="31" t="n">
        <v>1</v>
      </c>
      <c r="N631" s="75" t="n">
        <v>0.2</v>
      </c>
      <c r="T631" s="31" t="n">
        <v>1</v>
      </c>
      <c r="U631" s="31" t="n">
        <v>120</v>
      </c>
      <c r="V631" s="2" t="inlineStr">
        <is>
          <t>Leptophos - aire</t>
        </is>
      </c>
      <c r="W631" s="71">
        <f>N631/((0.1*O631)*T631)</f>
        <v/>
      </c>
      <c r="X631" s="71">
        <f>N631/(0.1*Q631*T631)</f>
        <v/>
      </c>
      <c r="Y631" s="88">
        <f>N631/(0.1*O631)</f>
        <v/>
      </c>
      <c r="Z631" s="88">
        <f>N631/(0.1*Q631)</f>
        <v/>
      </c>
      <c r="AA631" s="90">
        <f>N631/AB631</f>
        <v/>
      </c>
      <c r="AB631" s="31">
        <f>T631*480</f>
        <v/>
      </c>
      <c r="AC631" s="88">
        <f>AA631/O631</f>
        <v/>
      </c>
      <c r="AD631" s="88">
        <f>AA631/Q631</f>
        <v/>
      </c>
      <c r="AE631" s="88">
        <f>((N631/(T631*U631))/O631)</f>
        <v/>
      </c>
      <c r="AF631" s="88">
        <f>((N631/(T631*U631))/Q631)</f>
        <v/>
      </c>
      <c r="AG631" s="93" t="inlineStr">
        <is>
          <t>No se ha localizado valor límite para este agente. OSHA CSI establece unas condiciones de muestreo generales de: 1L/min y 480L.</t>
        </is>
      </c>
      <c r="AH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t="n">
        <v>1</v>
      </c>
      <c r="J632" s="27" t="inlineStr">
        <is>
          <t>1 (MAE15)</t>
        </is>
      </c>
      <c r="K632" s="27" t="inlineStr">
        <is>
          <t>OSHA 62</t>
        </is>
      </c>
      <c r="L632" s="31" t="n">
        <v>1</v>
      </c>
      <c r="N632" s="75" t="n">
        <v>0.2</v>
      </c>
      <c r="O632" t="n">
        <v>10</v>
      </c>
      <c r="T632" s="31" t="n">
        <v>1</v>
      </c>
      <c r="U632" s="31" t="n">
        <v>120</v>
      </c>
      <c r="V632" s="2" t="inlineStr">
        <is>
          <t>Malation - aire</t>
        </is>
      </c>
      <c r="W632" s="71">
        <f>N632/((0.1*O632)*T632)</f>
        <v/>
      </c>
      <c r="X632" s="71">
        <f>N632/(0.1*Q632*T632)</f>
        <v/>
      </c>
      <c r="Y632" s="88">
        <f>N632/(0.1*O632)</f>
        <v/>
      </c>
      <c r="Z632" s="88">
        <f>N632/(0.1*Q632)</f>
        <v/>
      </c>
      <c r="AA632" s="90">
        <f>N632/AB632</f>
        <v/>
      </c>
      <c r="AB632" s="31">
        <f>T632*480</f>
        <v/>
      </c>
      <c r="AC632" s="88">
        <f>AA632/O632</f>
        <v/>
      </c>
      <c r="AD632" s="88">
        <f>AA632/Q632</f>
        <v/>
      </c>
      <c r="AE632" s="88">
        <f>((N632/(T632*U632))/O632)</f>
        <v/>
      </c>
      <c r="AF632" s="88">
        <f>((N632/(T632*U632))/Q632)</f>
        <v/>
      </c>
      <c r="AG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25" t="inlineStr">
        <is>
          <t>0,2-1</t>
        </is>
      </c>
      <c r="J633" s="25" t="inlineStr">
        <is>
          <t>0,2-1 (MAE15)</t>
        </is>
      </c>
      <c r="K633" s="27" t="inlineStr">
        <is>
          <t>NIOSH 5600</t>
        </is>
      </c>
      <c r="L633" s="31" t="n">
        <v>1</v>
      </c>
      <c r="N633" s="75" t="n">
        <v>0.2</v>
      </c>
      <c r="O633" t="n">
        <v>0.2</v>
      </c>
      <c r="T633" s="31" t="n">
        <v>1</v>
      </c>
      <c r="U633" s="31" t="n">
        <v>120</v>
      </c>
      <c r="V633" s="2" t="inlineStr">
        <is>
          <t>Metil azinfos - aire</t>
        </is>
      </c>
      <c r="W633" s="71">
        <f>N633/((0.1*O633)*T633)</f>
        <v/>
      </c>
      <c r="X633" s="71">
        <f>N633/(0.1*Q633*T633)</f>
        <v/>
      </c>
      <c r="Y633" s="88">
        <f>N633/(0.1*O633)</f>
        <v/>
      </c>
      <c r="Z633" s="88">
        <f>N633/(0.1*Q633)</f>
        <v/>
      </c>
      <c r="AA633" s="90">
        <f>N633/AB633</f>
        <v/>
      </c>
      <c r="AB633" s="31">
        <f>T633*480</f>
        <v/>
      </c>
      <c r="AC633" s="88">
        <f>AA633/O633</f>
        <v/>
      </c>
      <c r="AD633" s="88">
        <f>AA633/Q633</f>
        <v/>
      </c>
      <c r="AE633" s="88">
        <f>((N633/(T633*U633))/O633)</f>
        <v/>
      </c>
      <c r="AF633" s="88">
        <f>((N633/(T633*U633))/Q633)</f>
        <v/>
      </c>
      <c r="AG633" s="94" t="inlineStr">
        <is>
          <t>Pesticida tipo organofosforado de tabla 27, análisis individual no compatible con otros pesticidas. Las condiciones de muestreo generales establecidas por NIOSH 5600 (0,2-1L/min y 12-240L) son compatibles con las planteadas inicialmente.</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25" t="inlineStr">
        <is>
          <t>0,2-1</t>
        </is>
      </c>
      <c r="J634" s="25" t="inlineStr">
        <is>
          <t>0,2-1 (MAE15)</t>
        </is>
      </c>
      <c r="K634" s="27" t="inlineStr">
        <is>
          <t>NIOSH 5600</t>
        </is>
      </c>
      <c r="L634" s="31" t="n">
        <v>1</v>
      </c>
      <c r="N634" s="75" t="n">
        <v>0.2</v>
      </c>
      <c r="O634" t="n">
        <v>0.02</v>
      </c>
      <c r="T634" s="31" t="n">
        <v>1</v>
      </c>
      <c r="U634" s="31" t="n">
        <v>120</v>
      </c>
      <c r="V634" s="2" t="inlineStr">
        <is>
          <t>Metil paration - aire</t>
        </is>
      </c>
      <c r="W634" s="71">
        <f>N634/((0.1*O634)*T634)</f>
        <v/>
      </c>
      <c r="X634" s="71">
        <f>N634/(0.1*Q634*T634)</f>
        <v/>
      </c>
      <c r="Y634" s="88">
        <f>N634/(0.1*O634)</f>
        <v/>
      </c>
      <c r="Z634" s="88">
        <f>N634/(0.1*Q634)</f>
        <v/>
      </c>
      <c r="AA634" s="90">
        <f>N634/AB634</f>
        <v/>
      </c>
      <c r="AB634" s="31">
        <f>T634*480</f>
        <v/>
      </c>
      <c r="AC634" s="88">
        <f>AA634/O634</f>
        <v/>
      </c>
      <c r="AD634" s="88">
        <f>AA634/Q634</f>
        <v/>
      </c>
      <c r="AE634" s="88">
        <f>((N634/(T634*U634))/O634)</f>
        <v/>
      </c>
      <c r="AF634" s="88">
        <f>((N634/(T634*U634))/Q634)</f>
        <v/>
      </c>
      <c r="AG634" s="94" t="inlineStr">
        <is>
          <t>Pesticida tipo organofosforado de tabla 27, análisis individual no compatible con otros pesticidas. Las condiciones de muestreo generales establecidas por NIOSH 5600 (0,2-1L/min y 12-240L) son compatibles con las planteadas inicialmente.</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25" t="inlineStr">
        <is>
          <t>0,2-1</t>
        </is>
      </c>
      <c r="J635" s="25" t="inlineStr">
        <is>
          <t>0,2-1 (MAE15)</t>
        </is>
      </c>
      <c r="K635" s="27" t="inlineStr">
        <is>
          <t>NIOSH 5600</t>
        </is>
      </c>
      <c r="L635" s="31" t="n">
        <v>1</v>
      </c>
      <c r="N635" s="75" t="n">
        <v>0.2</v>
      </c>
      <c r="O635" t="n">
        <v>0.09</v>
      </c>
      <c r="T635" s="31" t="n">
        <v>1</v>
      </c>
      <c r="U635" s="31" t="n">
        <v>120</v>
      </c>
      <c r="V635" s="2" t="inlineStr">
        <is>
          <t>Mevinfos - aire</t>
        </is>
      </c>
      <c r="W635" s="71">
        <f>N635/((0.1*O635)*T635)</f>
        <v/>
      </c>
      <c r="X635" s="71">
        <f>N635/(0.1*Q635*T635)</f>
        <v/>
      </c>
      <c r="Y635" s="88">
        <f>N635/(0.1*O635)</f>
        <v/>
      </c>
      <c r="Z635" s="88">
        <f>N635/(0.1*Q635)</f>
        <v/>
      </c>
      <c r="AA635" s="90">
        <f>N635/AB635</f>
        <v/>
      </c>
      <c r="AB635" s="31">
        <f>T635*480</f>
        <v/>
      </c>
      <c r="AC635" s="88">
        <f>AA635/O635</f>
        <v/>
      </c>
      <c r="AD635" s="88">
        <f>AA635/Q635</f>
        <v/>
      </c>
      <c r="AE635" s="88">
        <f>((N635/(T635*U635))/O635)</f>
        <v/>
      </c>
      <c r="AF635" s="88">
        <f>((N635/(T635*U635))/Q635)</f>
        <v/>
      </c>
      <c r="AG635" s="94" t="inlineStr">
        <is>
          <t>Pesticida tipo organofosforado de tabla 27, análisis individual no compatible con otros pesticidas. Las condiciones de muestreo generales establecidas por NIOSH 5600 (0,2-1L/min y 12-240L) son compatibles con las planteadas inicialmente.</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25" t="inlineStr">
        <is>
          <t>0,2-1</t>
        </is>
      </c>
      <c r="J636" s="25" t="inlineStr">
        <is>
          <t>0,2-1 (MAE15)</t>
        </is>
      </c>
      <c r="K636" s="27" t="inlineStr">
        <is>
          <t>NIOSH 5600</t>
        </is>
      </c>
      <c r="L636" s="31" t="n">
        <v>1</v>
      </c>
      <c r="N636" s="75" t="n">
        <v>0.2</v>
      </c>
      <c r="O636" t="n">
        <v>0.05</v>
      </c>
      <c r="T636" s="31" t="n">
        <v>1</v>
      </c>
      <c r="U636" s="31" t="n">
        <v>120</v>
      </c>
      <c r="V636" s="2" t="inlineStr">
        <is>
          <t>Monocrotofos - aire</t>
        </is>
      </c>
      <c r="W636" s="71">
        <f>N636/((0.1*O636)*T636)</f>
        <v/>
      </c>
      <c r="X636" s="71">
        <f>N636/(0.1*Q636*T636)</f>
        <v/>
      </c>
      <c r="Y636" s="88">
        <f>N636/(0.1*O636)</f>
        <v/>
      </c>
      <c r="Z636" s="88">
        <f>N636/(0.1*Q636)</f>
        <v/>
      </c>
      <c r="AA636" s="90">
        <f>N636/AB636</f>
        <v/>
      </c>
      <c r="AB636" s="31">
        <f>T636*480</f>
        <v/>
      </c>
      <c r="AC636" s="88">
        <f>AA636/O636</f>
        <v/>
      </c>
      <c r="AD636" s="88">
        <f>AA636/Q636</f>
        <v/>
      </c>
      <c r="AE636" s="88">
        <f>((N636/(T636*U636))/O636)</f>
        <v/>
      </c>
      <c r="AF636" s="88">
        <f>((N636/(T636*U636))/Q636)</f>
        <v/>
      </c>
      <c r="AG636" s="94" t="inlineStr">
        <is>
          <t>Pesticida tipo organofosforado de tabla 27, análisis individual no compatible con otros pesticidas. Las condiciones de muestreo generales establecidas por NIOSH 5600 (0,2-1L/min y 12-240L) son compatibles con las planteadas inicialmente.</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t="n">
        <v>1</v>
      </c>
      <c r="J637" s="27" t="inlineStr">
        <is>
          <t>1 (MAE15)</t>
        </is>
      </c>
      <c r="K637" s="27" t="inlineStr">
        <is>
          <t>OSHA CSI</t>
        </is>
      </c>
      <c r="L637" s="31" t="n">
        <v>1</v>
      </c>
      <c r="N637" s="75" t="n">
        <v>0.2</v>
      </c>
      <c r="O637" t="n">
        <v>0.1</v>
      </c>
      <c r="T637" s="31" t="n">
        <v>1</v>
      </c>
      <c r="U637" s="31" t="n">
        <v>120</v>
      </c>
      <c r="V637" s="2" t="inlineStr">
        <is>
          <t>Naled - aire</t>
        </is>
      </c>
      <c r="W637" s="71">
        <f>N637/((0.1*O637)*T637)</f>
        <v/>
      </c>
      <c r="X637" s="71">
        <f>N637/(0.1*Q637*T637)</f>
        <v/>
      </c>
      <c r="Y637" s="88">
        <f>N637/(0.1*O637)</f>
        <v/>
      </c>
      <c r="Z637" s="88">
        <f>N637/(0.1*Q637)</f>
        <v/>
      </c>
      <c r="AA637" s="90">
        <f>N637/AB637</f>
        <v/>
      </c>
      <c r="AB637" s="31">
        <f>T637*480</f>
        <v/>
      </c>
      <c r="AC637" s="88">
        <f>AA637/O637</f>
        <v/>
      </c>
      <c r="AD637" s="88">
        <f>AA637/Q637</f>
        <v/>
      </c>
      <c r="AE637" s="88">
        <f>((N637/(T637*U637))/O637)</f>
        <v/>
      </c>
      <c r="AF637" s="88">
        <f>((N637/(T637*U637))/Q637)</f>
        <v/>
      </c>
      <c r="AG637" s="94" t="inlineStr">
        <is>
          <t>Pesticida tipo organofosforado de tabla 27, análisis individual no compatible con otros pesticidas. OSHA CSI establece unas condiciones de muestreo generales (1L/min y 480L) compatibles con las planteadas inicialmente.</t>
        </is>
      </c>
      <c r="AH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t="n">
        <v>1</v>
      </c>
      <c r="J638" s="27" t="inlineStr">
        <is>
          <t>1 (MAE15)</t>
        </is>
      </c>
      <c r="K638" s="27" t="inlineStr">
        <is>
          <t>OSHA 62</t>
        </is>
      </c>
      <c r="L638" s="31" t="n">
        <v>1</v>
      </c>
      <c r="N638" s="75" t="n">
        <v>0.2</v>
      </c>
      <c r="O638" t="n">
        <v>0.05</v>
      </c>
      <c r="T638" s="31" t="n">
        <v>1</v>
      </c>
      <c r="U638" s="31" t="n">
        <v>120</v>
      </c>
      <c r="V638" s="2" t="inlineStr">
        <is>
          <t>Paration - aire</t>
        </is>
      </c>
      <c r="W638" s="71">
        <f>N638/((0.1*O638)*T638)</f>
        <v/>
      </c>
      <c r="X638" s="71">
        <f>N638/(0.1*Q638*T638)</f>
        <v/>
      </c>
      <c r="Y638" s="88">
        <f>N638/(0.1*O638)</f>
        <v/>
      </c>
      <c r="Z638" s="88">
        <f>N638/(0.1*Q638)</f>
        <v/>
      </c>
      <c r="AA638" s="90">
        <f>N638/AB638</f>
        <v/>
      </c>
      <c r="AB638" s="31">
        <f>T638*480</f>
        <v/>
      </c>
      <c r="AC638" s="88">
        <f>AA638/O638</f>
        <v/>
      </c>
      <c r="AD638" s="88">
        <f>AA638/Q638</f>
        <v/>
      </c>
      <c r="AE638" s="88">
        <f>((N638/(T638*U638))/O638)</f>
        <v/>
      </c>
      <c r="AF638" s="88">
        <f>((N638/(T638*U638))/Q638)</f>
        <v/>
      </c>
      <c r="AG638" s="94" t="inlineStr">
        <is>
          <t>Pesticida tipo organofosforado de tabla 27, análisis individual no compatible con otros pesticidas. OSHA 62 establece unas condiciones de muestreo generales (1L/min y 480L) compatibles con las planteadas inicialmente.</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N639" s="75" t="n">
        <v>0.2</v>
      </c>
      <c r="Q639" t="n">
        <v>0.02</v>
      </c>
      <c r="S639" t="inlineStr">
        <is>
          <t>CHINA</t>
        </is>
      </c>
      <c r="U639" s="31" t="n">
        <v>120</v>
      </c>
      <c r="V639" s="2" t="inlineStr">
        <is>
          <t>Phosphamidon - aire</t>
        </is>
      </c>
      <c r="W639" s="71">
        <f>N639/((0.1*O639)*T639)</f>
        <v/>
      </c>
      <c r="X639" s="71">
        <f>N639/(0.1*Q639*T639)</f>
        <v/>
      </c>
      <c r="Y639" s="88">
        <f>N639/(0.1*O639)</f>
        <v/>
      </c>
      <c r="Z639" s="88">
        <f>N639/(0.1*Q639)</f>
        <v/>
      </c>
      <c r="AA639" s="90">
        <f>N639/AB639</f>
        <v/>
      </c>
      <c r="AB639" s="31">
        <f>T639*480</f>
        <v/>
      </c>
      <c r="AC639" s="88">
        <f>AA639/O639</f>
        <v/>
      </c>
      <c r="AD639" s="88">
        <f>AA639/Q639</f>
        <v/>
      </c>
      <c r="AE639" s="88">
        <f>((N639/(T639*U639))/O639)</f>
        <v/>
      </c>
      <c r="AF639" s="88">
        <f>((N639/(T639*U639))/Q639)</f>
        <v/>
      </c>
      <c r="AG639" s="41" t="inlineStr">
        <is>
          <t>Consultar con el Laboratorio posible soporte y condiciones de muestreo. En ausencia de valor límite español se considera valor límite de China al ser el único disponible en Gestis.</t>
        </is>
      </c>
      <c r="AH639" s="118" t="inlineStr">
        <is>
          <t>Nota: No localizado método específico para su revisión. Consultar posibles condiciones de muestreo con el Laboratorio (¿0,1-1L/min con MAE15? ¿1L/min con MT058?). Nota2: Se informa valor límite de China al ser el único disponible en Gestis.</t>
        </is>
      </c>
    </row>
    <row r="640" ht="32"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25" t="inlineStr">
        <is>
          <t>0,2-1</t>
        </is>
      </c>
      <c r="J640" s="25" t="inlineStr">
        <is>
          <t>0,2-1 (MAE15)</t>
        </is>
      </c>
      <c r="K640" s="27" t="inlineStr">
        <is>
          <t>NIOSH 5600</t>
        </is>
      </c>
      <c r="L640" s="31" t="n">
        <v>1</v>
      </c>
      <c r="N640" s="75" t="n">
        <v>0.2</v>
      </c>
      <c r="O640" t="n">
        <v>5</v>
      </c>
      <c r="T640" s="31" t="n">
        <v>1</v>
      </c>
      <c r="U640" s="31" t="n">
        <v>120</v>
      </c>
      <c r="V640" s="2" t="inlineStr">
        <is>
          <t>Ronnel - aire</t>
        </is>
      </c>
      <c r="W640" s="71">
        <f>N640/((0.1*O640)*T640)</f>
        <v/>
      </c>
      <c r="X640" s="71">
        <f>N640/(0.1*Q640*T640)</f>
        <v/>
      </c>
      <c r="Y640" s="88">
        <f>N640/(0.1*O640)</f>
        <v/>
      </c>
      <c r="Z640" s="88">
        <f>N640/(0.1*Q640)</f>
        <v/>
      </c>
      <c r="AA640" s="90">
        <f>N640/AB640</f>
        <v/>
      </c>
      <c r="AB640" s="31">
        <f>T640*480</f>
        <v/>
      </c>
      <c r="AC640" s="88">
        <f>AA640/O640</f>
        <v/>
      </c>
      <c r="AD640" s="88">
        <f>AA640/Q640</f>
        <v/>
      </c>
      <c r="AE640" s="88">
        <f>((N640/(T640*U640))/O640)</f>
        <v/>
      </c>
      <c r="AF640" s="88">
        <f>((N640/(T640*U640))/Q640)</f>
        <v/>
      </c>
      <c r="AG640" s="94" t="inlineStr">
        <is>
          <t>Pesticida tipo organofosforado de tabla 27, análisis individual no compatible con otros pesticidas. Las condiciones de muestreo generales establecidas por NIOSH 5600 (0,2-1L/min y 12-240L) son compatibles con las planteadas inicialmente.</t>
        </is>
      </c>
    </row>
    <row r="64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I641" t="n">
        <v>1</v>
      </c>
      <c r="J641" s="27" t="inlineStr">
        <is>
          <t>1 (MAE15)</t>
        </is>
      </c>
      <c r="K641" s="27" t="inlineStr">
        <is>
          <t>OSHA CSI</t>
        </is>
      </c>
      <c r="L641" s="31" t="n">
        <v>1</v>
      </c>
      <c r="N641" s="75" t="n">
        <v>0.2</v>
      </c>
      <c r="T641" s="31" t="n">
        <v>1</v>
      </c>
      <c r="U641" s="31" t="n">
        <v>120</v>
      </c>
      <c r="V641" s="2" t="inlineStr">
        <is>
          <t>Stirophos - aire</t>
        </is>
      </c>
      <c r="W641" s="71">
        <f>N641/((0.1*O641)*T641)</f>
        <v/>
      </c>
      <c r="X641" s="71">
        <f>N641/(0.1*Q641*T641)</f>
        <v/>
      </c>
      <c r="Y641" s="88">
        <f>N641/(0.1*O641)</f>
        <v/>
      </c>
      <c r="Z641" s="88">
        <f>N641/(0.1*Q641)</f>
        <v/>
      </c>
      <c r="AA641" s="90">
        <f>N641/AB641</f>
        <v/>
      </c>
      <c r="AB641" s="31">
        <f>T641*480</f>
        <v/>
      </c>
      <c r="AC641" s="88">
        <f>AA641/O641</f>
        <v/>
      </c>
      <c r="AD641" s="88">
        <f>AA641/Q641</f>
        <v/>
      </c>
      <c r="AE641" s="88">
        <f>((N641/(T641*U641))/O641)</f>
        <v/>
      </c>
      <c r="AF641" s="88">
        <f>((N641/(T641*U641))/Q641)</f>
        <v/>
      </c>
      <c r="AG641" t="inlineStr">
        <is>
          <t>No localizado método ni valor límite para este agente. Consultar con el Laboratorio posible soporte y condiciones de muestreo.</t>
        </is>
      </c>
      <c r="AH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t="n">
        <v>1</v>
      </c>
      <c r="J642" s="27" t="inlineStr">
        <is>
          <t>1 (MAE15)</t>
        </is>
      </c>
      <c r="K642" s="27" t="inlineStr">
        <is>
          <t>OSHA CSI</t>
        </is>
      </c>
      <c r="L642" s="31" t="n">
        <v>1</v>
      </c>
      <c r="N642" s="75" t="n">
        <v>0.2</v>
      </c>
      <c r="O642" t="n">
        <v>0.1</v>
      </c>
      <c r="T642" s="31" t="n">
        <v>1</v>
      </c>
      <c r="U642" s="31" t="n">
        <v>120</v>
      </c>
      <c r="V642" s="2" t="inlineStr">
        <is>
          <t>Sulfotep - aire</t>
        </is>
      </c>
      <c r="W642" s="71">
        <f>N642/((0.1*O642)*T642)</f>
        <v/>
      </c>
      <c r="X642" s="71">
        <f>N642/(0.1*Q642*T642)</f>
        <v/>
      </c>
      <c r="Y642" s="88">
        <f>N642/(0.1*O642)</f>
        <v/>
      </c>
      <c r="Z642" s="88">
        <f>N642/(0.1*Q642)</f>
        <v/>
      </c>
      <c r="AA642" s="90">
        <f>N642/AB642</f>
        <v/>
      </c>
      <c r="AB642" s="31">
        <f>T642*480</f>
        <v/>
      </c>
      <c r="AC642" s="88">
        <f>AA642/O642</f>
        <v/>
      </c>
      <c r="AD642" s="88">
        <f>AA642/Q642</f>
        <v/>
      </c>
      <c r="AE642" s="88">
        <f>((N642/(T642*U642))/O642)</f>
        <v/>
      </c>
      <c r="AF642" s="88">
        <f>((N642/(T642*U642))/Q642)</f>
        <v/>
      </c>
      <c r="AG642" s="94" t="inlineStr">
        <is>
          <t>Pesticida tipo organofosforado de tabla 27, análisis individual no compatible con otros pesticidas. OSHA CSI establece unas condiciones de muestreo generales (1L/min y 480L) compatibles con las planteadas inicialmente.</t>
        </is>
      </c>
      <c r="AH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25" t="inlineStr">
        <is>
          <t>0,2-1</t>
        </is>
      </c>
      <c r="J643" s="25" t="inlineStr">
        <is>
          <t>0,2-1 (MAE15)</t>
        </is>
      </c>
      <c r="K643" s="27" t="inlineStr">
        <is>
          <t>NIOSH 5600</t>
        </is>
      </c>
      <c r="L643" s="31" t="n">
        <v>1</v>
      </c>
      <c r="N643" s="75" t="n">
        <v>0.2</v>
      </c>
      <c r="O643" t="n">
        <v>0.1</v>
      </c>
      <c r="T643" s="31" t="n">
        <v>1</v>
      </c>
      <c r="U643" s="31" t="n">
        <v>120</v>
      </c>
      <c r="V643" s="2" t="inlineStr">
        <is>
          <t>Sulprofos - aire</t>
        </is>
      </c>
      <c r="W643" s="71">
        <f>N643/((0.1*O643)*T643)</f>
        <v/>
      </c>
      <c r="X643" s="71">
        <f>N643/(0.1*Q643*T643)</f>
        <v/>
      </c>
      <c r="Y643" s="88">
        <f>N643/(0.1*O643)</f>
        <v/>
      </c>
      <c r="Z643" s="88">
        <f>N643/(0.1*Q643)</f>
        <v/>
      </c>
      <c r="AA643" s="90">
        <f>N643/AB643</f>
        <v/>
      </c>
      <c r="AB643" s="31">
        <f>T643*480</f>
        <v/>
      </c>
      <c r="AC643" s="88">
        <f>AA643/O643</f>
        <v/>
      </c>
      <c r="AD643" s="88">
        <f>AA643/Q643</f>
        <v/>
      </c>
      <c r="AE643" s="88">
        <f>((N643/(T643*U643))/O643)</f>
        <v/>
      </c>
      <c r="AF643" s="88">
        <f>((N643/(T643*U643))/Q643)</f>
        <v/>
      </c>
      <c r="AG643" s="94" t="inlineStr">
        <is>
          <t>Pesticida tipo organofosforado de tabla 27, análisis individual no compatible con otros pesticidas. Las condiciones de muestreo generales establecidas por NIOSH 5600 (0,2-1L/min y 12-240L) son compatibles con las planteadas inicialmente.</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t="n">
        <v>1</v>
      </c>
      <c r="J644" s="27" t="inlineStr">
        <is>
          <t>1 (MAE15)</t>
        </is>
      </c>
      <c r="K644" s="27" t="inlineStr">
        <is>
          <t>OSHA CSI</t>
        </is>
      </c>
      <c r="L644" s="31" t="n">
        <v>1</v>
      </c>
      <c r="N644" s="75" t="n">
        <v>0.2</v>
      </c>
      <c r="O644" t="n">
        <v>0.05</v>
      </c>
      <c r="T644" s="31" t="n">
        <v>1</v>
      </c>
      <c r="U644" s="31" t="n">
        <v>120</v>
      </c>
      <c r="V644" s="2" t="inlineStr">
        <is>
          <t>Tepp - aire</t>
        </is>
      </c>
      <c r="W644" s="71">
        <f>N644/((0.1*O644)*T644)</f>
        <v/>
      </c>
      <c r="X644" s="71">
        <f>N644/(0.1*Q644*T644)</f>
        <v/>
      </c>
      <c r="Y644" s="88">
        <f>N644/(0.1*O644)</f>
        <v/>
      </c>
      <c r="Z644" s="88">
        <f>N644/(0.1*Q644)</f>
        <v/>
      </c>
      <c r="AA644" s="90">
        <f>N644/AB644</f>
        <v/>
      </c>
      <c r="AB644" s="31">
        <f>T644*480</f>
        <v/>
      </c>
      <c r="AC644" s="88">
        <f>AA644/O644</f>
        <v/>
      </c>
      <c r="AD644" s="88">
        <f>AA644/Q644</f>
        <v/>
      </c>
      <c r="AE644" s="88">
        <f>((N644/(T644*U644))/O644)</f>
        <v/>
      </c>
      <c r="AF644" s="88">
        <f>((N644/(T644*U644))/Q644)</f>
        <v/>
      </c>
      <c r="AG644" s="94" t="inlineStr">
        <is>
          <t>Pesticida tipo organofosforado de tabla 27, análisis individual no compatible con otros pesticidas. OSHA CSI establece unas condiciones de muestreo generales (1L/min y 480L) compatibles con las planteadas inicialmente.</t>
        </is>
      </c>
      <c r="AH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25" t="inlineStr">
        <is>
          <t>0,2-1</t>
        </is>
      </c>
      <c r="J645" s="25" t="inlineStr">
        <is>
          <t>0,2-1 (MAE15)</t>
        </is>
      </c>
      <c r="K645" s="27" t="inlineStr">
        <is>
          <t>NIOSH 5600</t>
        </is>
      </c>
      <c r="L645" s="31" t="n">
        <v>1</v>
      </c>
      <c r="N645" s="75" t="n">
        <v>0.2</v>
      </c>
      <c r="O645" t="n">
        <v>0.01</v>
      </c>
      <c r="T645" s="31" t="n">
        <v>1</v>
      </c>
      <c r="U645" s="31" t="n">
        <v>120</v>
      </c>
      <c r="V645" s="2" t="inlineStr">
        <is>
          <t>Terbufos - aire</t>
        </is>
      </c>
      <c r="W645" s="71">
        <f>N645/((0.1*O645)*T645)</f>
        <v/>
      </c>
      <c r="X645" s="71">
        <f>N645/(0.1*Q645*T645)</f>
        <v/>
      </c>
      <c r="Y645" s="88">
        <f>N645/(0.1*O645)</f>
        <v/>
      </c>
      <c r="Z645" s="88">
        <f>N645/(0.1*Q645)</f>
        <v/>
      </c>
      <c r="AA645" s="90">
        <f>N645/AB645</f>
        <v/>
      </c>
      <c r="AB645" s="31">
        <f>T645*480</f>
        <v/>
      </c>
      <c r="AC645" s="88">
        <f>AA645/O645</f>
        <v/>
      </c>
      <c r="AD645" s="88">
        <f>AA645/Q645</f>
        <v/>
      </c>
      <c r="AE645" s="102">
        <f>((N645/(T645*U645))/O645)</f>
        <v/>
      </c>
      <c r="AF645" s="88">
        <f>((N645/(T645*U645))/Q645)</f>
        <v/>
      </c>
      <c r="AG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row>
    <row r="646">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N646" s="75" t="n">
        <v>0.2</v>
      </c>
      <c r="U646" s="31" t="n">
        <v>120</v>
      </c>
      <c r="V646" s="2" t="inlineStr">
        <is>
          <t>Tokuthion - aire</t>
        </is>
      </c>
      <c r="W646" s="71">
        <f>N646/((0.1*O646)*T646)</f>
        <v/>
      </c>
      <c r="X646" s="71">
        <f>N646/(0.1*Q646*T646)</f>
        <v/>
      </c>
      <c r="Y646" s="88">
        <f>N646/(0.1*O646)</f>
        <v/>
      </c>
      <c r="Z646" s="88">
        <f>N646/(0.1*Q646)</f>
        <v/>
      </c>
      <c r="AA646" s="90">
        <f>N646/AB646</f>
        <v/>
      </c>
      <c r="AB646" s="31">
        <f>T646*480</f>
        <v/>
      </c>
      <c r="AC646" s="88">
        <f>AA646/O646</f>
        <v/>
      </c>
      <c r="AD646" s="88">
        <f>AA646/Q646</f>
        <v/>
      </c>
      <c r="AE646" s="88">
        <f>((N646/(T646*U646))/O646)</f>
        <v/>
      </c>
      <c r="AF646" s="88">
        <f>((N646/(T646*U646))/Q646)</f>
        <v/>
      </c>
      <c r="AG646" t="inlineStr">
        <is>
          <t>No localizado método ni valor límite para este agente. Consultar con el Laboratorio posible soporte y condiciones de muestreo.</t>
        </is>
      </c>
      <c r="AH646" s="118" t="inlineStr">
        <is>
          <t>Nota: No localizado método específico para su revisión ni valor límite. Consultar posibles condiciones de muestreo con el Laboratorio (¿0,1-1L/min con MAE15? ¿1L/min con MT058?).</t>
        </is>
      </c>
    </row>
    <row r="647">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N647" s="75" t="n">
        <v>0.2</v>
      </c>
      <c r="U647" s="31" t="n">
        <v>120</v>
      </c>
      <c r="V647" s="2" t="inlineStr">
        <is>
          <t>Trichloronate - aire</t>
        </is>
      </c>
      <c r="W647" s="71">
        <f>N647/((0.1*O647)*T647)</f>
        <v/>
      </c>
      <c r="X647" s="71">
        <f>N647/(0.1*Q647*T647)</f>
        <v/>
      </c>
      <c r="Y647" s="88">
        <f>N647/(0.1*O647)</f>
        <v/>
      </c>
      <c r="Z647" s="88">
        <f>N647/(0.1*Q647)</f>
        <v/>
      </c>
      <c r="AA647" s="90">
        <f>N647/AB647</f>
        <v/>
      </c>
      <c r="AB647" s="31">
        <f>T647*480</f>
        <v/>
      </c>
      <c r="AC647" s="88">
        <f>AA647/O647</f>
        <v/>
      </c>
      <c r="AD647" s="88">
        <f>AA647/Q647</f>
        <v/>
      </c>
      <c r="AE647" s="88">
        <f>((N647/(T647*U647))/O647)</f>
        <v/>
      </c>
      <c r="AF647" s="88">
        <f>((N647/(T647*U647))/Q647)</f>
        <v/>
      </c>
      <c r="AG647" t="inlineStr">
        <is>
          <t>No localizado método ni valor límite para este agente. Consultar con el Laboratorio posible soporte y condiciones de muestreo.</t>
        </is>
      </c>
      <c r="AH647" s="118" t="inlineStr">
        <is>
          <t>Nota: No localizado método específico para su revisión ni valor límite. Consultar posibles condiciones de muestreo con el Laboratorio (¿0,1-1L/min con MAE15? ¿1L/min con MT058?).</t>
        </is>
      </c>
    </row>
    <row r="648" ht="16"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N648" s="75" t="n">
        <v>0.2</v>
      </c>
      <c r="P648" t="n">
        <v>0.01</v>
      </c>
      <c r="Q648" t="n">
        <v>0.01</v>
      </c>
      <c r="R648" s="18" t="n">
        <v>0.01</v>
      </c>
      <c r="S648" t="inlineStr">
        <is>
          <t>ALEMANIA</t>
        </is>
      </c>
      <c r="U648" s="31" t="n">
        <v>120</v>
      </c>
      <c r="V648" s="2" t="inlineStr">
        <is>
          <t>Ciflutrina - aire</t>
        </is>
      </c>
      <c r="W648" s="71">
        <f>N648/((0.1*O648)*T648)</f>
        <v/>
      </c>
      <c r="X648" s="71">
        <f>N648/(0.1*Q648*T648)</f>
        <v/>
      </c>
      <c r="Y648" s="88">
        <f>N648/(0.1*O648)</f>
        <v/>
      </c>
      <c r="Z648" s="88">
        <f>N648/(0.1*Q648)</f>
        <v/>
      </c>
      <c r="AA648" s="90">
        <f>N648/AB648</f>
        <v/>
      </c>
      <c r="AB648" s="31">
        <f>T648*480</f>
        <v/>
      </c>
      <c r="AC648" s="88">
        <f>AA648/O648</f>
        <v/>
      </c>
      <c r="AD648" s="88">
        <f>AA648/Q648</f>
        <v/>
      </c>
      <c r="AE648" s="88">
        <f>((N648/(T648*U648))/O648)</f>
        <v/>
      </c>
      <c r="AF648" s="88">
        <f>((N648/(T648*U648))/Q648)</f>
        <v/>
      </c>
      <c r="AG648" s="41" t="inlineStr">
        <is>
          <t>No localizado método para este agente. Consultar con el Laboratorio posible soporte y condiciones de muestreo.</t>
        </is>
      </c>
      <c r="AH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16"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N649" s="75" t="n">
        <v>0.2</v>
      </c>
      <c r="P649" t="n">
        <v>0.01</v>
      </c>
      <c r="Q649" t="n">
        <v>0.01</v>
      </c>
      <c r="R649" s="18" t="n">
        <v>0.01</v>
      </c>
      <c r="S649" t="inlineStr">
        <is>
          <t>ALEMANIA</t>
        </is>
      </c>
      <c r="U649" s="31" t="n">
        <v>120</v>
      </c>
      <c r="V649" s="2" t="inlineStr">
        <is>
          <t>Ciflutrina - aire</t>
        </is>
      </c>
      <c r="W649" s="71">
        <f>N649/((0.1*O649)*T649)</f>
        <v/>
      </c>
      <c r="X649" s="71">
        <f>N649/(0.1*Q649*T649)</f>
        <v/>
      </c>
      <c r="Y649" s="88">
        <f>N649/(0.1*O649)</f>
        <v/>
      </c>
      <c r="Z649" s="88">
        <f>N649/(0.1*Q649)</f>
        <v/>
      </c>
      <c r="AA649" s="90">
        <f>N649/AB649</f>
        <v/>
      </c>
      <c r="AB649" s="31">
        <f>T649*480</f>
        <v/>
      </c>
      <c r="AC649" s="88">
        <f>AA649/O649</f>
        <v/>
      </c>
      <c r="AD649" s="88">
        <f>AA649/Q649</f>
        <v/>
      </c>
      <c r="AE649" s="88">
        <f>((N649/(T649*U649))/O649)</f>
        <v/>
      </c>
      <c r="AF649" s="88">
        <f>((N649/(T649*U649))/Q649)</f>
        <v/>
      </c>
      <c r="AG649" t="inlineStr">
        <is>
          <t>No localizado método para este agente. Consultar con el Laboratorio posible soporte y condiciones de muestreo.</t>
        </is>
      </c>
      <c r="AH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t="n">
        <v>1</v>
      </c>
      <c r="J650" s="26" t="inlineStr">
        <is>
          <t>1 (MAE15)</t>
        </is>
      </c>
      <c r="K650" s="27" t="inlineStr">
        <is>
          <t>OSHA PV 2063</t>
        </is>
      </c>
      <c r="L650" s="31" t="n">
        <v>1</v>
      </c>
      <c r="N650" s="75" t="n">
        <v>0.2</v>
      </c>
      <c r="T650" s="31" t="n">
        <v>1</v>
      </c>
      <c r="U650" s="31" t="n">
        <v>120</v>
      </c>
      <c r="V650" s="2" t="inlineStr">
        <is>
          <t>Cipermetrina - aire</t>
        </is>
      </c>
      <c r="W650" s="71">
        <f>N650/((0.1*O650)*T650)</f>
        <v/>
      </c>
      <c r="X650" s="71">
        <f>N650/(0.1*Q650*T650)</f>
        <v/>
      </c>
      <c r="Y650" s="88">
        <f>N650/(0.1*O650)</f>
        <v/>
      </c>
      <c r="Z650" s="88">
        <f>N650/(0.1*Q650)</f>
        <v/>
      </c>
      <c r="AA650" s="90">
        <f>N650/AB650</f>
        <v/>
      </c>
      <c r="AB650" s="31">
        <f>T650*480</f>
        <v/>
      </c>
      <c r="AC650" s="88">
        <f>AA650/O650</f>
        <v/>
      </c>
      <c r="AD650" s="88">
        <f>AA650/Q650</f>
        <v/>
      </c>
      <c r="AE650" s="88">
        <f>((N650/(T650*U650))/O650)</f>
        <v/>
      </c>
      <c r="AF650" s="88">
        <f>((N650/(T650*U650))/Q650)</f>
        <v/>
      </c>
      <c r="AG650" s="94" t="inlineStr">
        <is>
          <t>Pesticida tipo piretrinas de tabla 28, análisis individual no compatible con otros pesticidas. No localizado posible valor límite para este agente. OSHA PV 2063 establece como condiciones generales de muestreo: 1L/min y 60L.</t>
        </is>
      </c>
      <c r="AH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t="n">
        <v>1</v>
      </c>
      <c r="J651" s="26" t="inlineStr">
        <is>
          <t>1 (MAE15)</t>
        </is>
      </c>
      <c r="K651" s="27" t="inlineStr">
        <is>
          <t>OSHA PV 2063</t>
        </is>
      </c>
      <c r="L651" s="31" t="n">
        <v>1</v>
      </c>
      <c r="N651" s="75" t="n">
        <v>0.2</v>
      </c>
      <c r="T651" s="31" t="n">
        <v>1</v>
      </c>
      <c r="U651" s="31" t="n">
        <v>120</v>
      </c>
      <c r="V651" s="2" t="inlineStr">
        <is>
          <t>Cipermetrina - aire</t>
        </is>
      </c>
      <c r="W651" s="71">
        <f>N651/((0.1*O651)*T651)</f>
        <v/>
      </c>
      <c r="X651" s="71">
        <f>N651/(0.1*Q651*T651)</f>
        <v/>
      </c>
      <c r="Y651" s="88">
        <f>N651/(0.1*O651)</f>
        <v/>
      </c>
      <c r="Z651" s="88">
        <f>N651/(0.1*Q651)</f>
        <v/>
      </c>
      <c r="AA651" s="90">
        <f>N651/AB651</f>
        <v/>
      </c>
      <c r="AB651" s="31">
        <f>T651*480</f>
        <v/>
      </c>
      <c r="AC651" s="88">
        <f>AA651/O651</f>
        <v/>
      </c>
      <c r="AD651" s="88">
        <f>AA651/Q651</f>
        <v/>
      </c>
      <c r="AE651" s="88">
        <f>((N651/(T651*U651))/O651)</f>
        <v/>
      </c>
      <c r="AF651" s="88">
        <f>((N651/(T651*U651))/Q651)</f>
        <v/>
      </c>
      <c r="AG651" s="94" t="inlineStr">
        <is>
          <t>Pesticida tipo piretrinas de tabla 28, análisis individual no compatible con otros pesticidas. No localizado posible valor límite para este agente. OSHA PV 2063 establece como condiciones generales de muestreo: 1L/min y 60L.</t>
        </is>
      </c>
      <c r="AH651" s="118" t="inlineStr">
        <is>
          <t>Nota: No se ha localizado posible valor límite para este agente.</t>
        </is>
      </c>
    </row>
    <row r="652" ht="16"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N652" s="75" t="n">
        <v>0.2</v>
      </c>
      <c r="Q652" t="n">
        <v>0.03</v>
      </c>
      <c r="S652" t="inlineStr">
        <is>
          <t>CHINA</t>
        </is>
      </c>
      <c r="U652" s="31" t="n">
        <v>120</v>
      </c>
      <c r="V652" s="2" t="inlineStr">
        <is>
          <t>Deltametrina - aire</t>
        </is>
      </c>
      <c r="W652" s="71">
        <f>N652/((0.1*O652)*T652)</f>
        <v/>
      </c>
      <c r="X652" s="71">
        <f>N652/(0.1*Q652*T652)</f>
        <v/>
      </c>
      <c r="Y652" s="88">
        <f>N652/(0.1*O652)</f>
        <v/>
      </c>
      <c r="Z652" s="88">
        <f>N652/(0.1*Q652)</f>
        <v/>
      </c>
      <c r="AA652" s="90">
        <f>N652/AB652</f>
        <v/>
      </c>
      <c r="AB652" s="31">
        <f>T652*480</f>
        <v/>
      </c>
      <c r="AC652" s="88">
        <f>AA652/O652</f>
        <v/>
      </c>
      <c r="AD652" s="88">
        <f>AA652/Q652</f>
        <v/>
      </c>
      <c r="AE652" s="88">
        <f>((N652/(T652*U652))/O652)</f>
        <v/>
      </c>
      <c r="AF652" s="88">
        <f>((N652/(T652*U652))/Q652)</f>
        <v/>
      </c>
      <c r="AG652" s="41" t="inlineStr">
        <is>
          <t>No localizado método para este agente. Consultar con el Laboratorio posible soporte y condiciones de muestreo.</t>
        </is>
      </c>
      <c r="AH652" s="118" t="inlineStr">
        <is>
          <t>Nota: No localizado método específico para su revisión. Consultar posibles condiciones de muestreo con el Laboratorio (¿0,1-1L/min con MAE15? ¿1L/min con MT058?). Nota2: Se informa valor límite de China al ser el único disponible en Gestis.</t>
        </is>
      </c>
    </row>
    <row r="653" ht="16"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N653" s="75" t="n">
        <v>0.2</v>
      </c>
      <c r="Q653" t="n">
        <v>0.03</v>
      </c>
      <c r="S653" t="inlineStr">
        <is>
          <t>CHINA</t>
        </is>
      </c>
      <c r="U653" s="31" t="n">
        <v>120</v>
      </c>
      <c r="V653" s="2" t="inlineStr">
        <is>
          <t>Deltametrina - aire</t>
        </is>
      </c>
      <c r="W653" s="71">
        <f>N653/((0.1*O653)*T653)</f>
        <v/>
      </c>
      <c r="X653" s="71">
        <f>N653/(0.1*Q653*T653)</f>
        <v/>
      </c>
      <c r="Y653" s="88">
        <f>N653/(0.1*O653)</f>
        <v/>
      </c>
      <c r="Z653" s="88">
        <f>N653/(0.1*Q653)</f>
        <v/>
      </c>
      <c r="AA653" s="90">
        <f>N653/AB653</f>
        <v/>
      </c>
      <c r="AB653" s="31">
        <f>T653*480</f>
        <v/>
      </c>
      <c r="AC653" s="88">
        <f>AA653/O653</f>
        <v/>
      </c>
      <c r="AD653" s="88">
        <f>AA653/Q653</f>
        <v/>
      </c>
      <c r="AE653" s="88">
        <f>((N653/(T653*U653))/O653)</f>
        <v/>
      </c>
      <c r="AF653" s="88">
        <f>((N653/(T653*U653))/Q653)</f>
        <v/>
      </c>
      <c r="AG653" s="41" t="inlineStr">
        <is>
          <t>No localizado método para este agente. Consultar con el Laboratorio posible soporte y condiciones de muestreo.</t>
        </is>
      </c>
      <c r="AH653" s="118" t="inlineStr">
        <is>
          <t>Nota: No localizado método específico para su revisión. Consultar posibles condiciones de muestreo con el Laboratorio (¿0,1-1L/min con MAE15? ¿1L/min con MT058?). Nota2: Se informa valor límite de China al ser el único disponible en Gestis.</t>
        </is>
      </c>
    </row>
    <row r="654" ht="16"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t="n">
        <v>1</v>
      </c>
      <c r="J654" s="26" t="inlineStr">
        <is>
          <t>1 (MAE15)</t>
        </is>
      </c>
      <c r="K654" s="26" t="inlineStr">
        <is>
          <t>OSHA 70</t>
        </is>
      </c>
      <c r="L654" s="31" t="n">
        <v>1</v>
      </c>
      <c r="N654" s="75" t="n">
        <v>0.2</v>
      </c>
      <c r="T654" s="31" t="n">
        <v>1</v>
      </c>
      <c r="U654" s="31" t="n">
        <v>120</v>
      </c>
      <c r="V654" s="2" t="inlineStr">
        <is>
          <t>Esbiotrina - aire</t>
        </is>
      </c>
      <c r="W654" s="71">
        <f>N654/((0.1*O654)*T654)</f>
        <v/>
      </c>
      <c r="X654" s="71">
        <f>N654/(0.1*Q654*T654)</f>
        <v/>
      </c>
      <c r="Y654" s="88">
        <f>N654/(0.1*O654)</f>
        <v/>
      </c>
      <c r="Z654" s="88">
        <f>N654/(0.1*Q654)</f>
        <v/>
      </c>
      <c r="AA654" s="90">
        <f>N654/AB654</f>
        <v/>
      </c>
      <c r="AB654" s="31">
        <f>T654*480</f>
        <v/>
      </c>
      <c r="AC654" s="88">
        <f>AA654/O654</f>
        <v/>
      </c>
      <c r="AD654" s="88">
        <f>AA654/Q654</f>
        <v/>
      </c>
      <c r="AE654" s="88">
        <f>((N654/(T654*U654))/O654)</f>
        <v/>
      </c>
      <c r="AF654" s="88">
        <f>((N654/(T654*U654))/Q654)</f>
        <v/>
      </c>
      <c r="AG654" s="94" t="inlineStr">
        <is>
          <t>Consultar con el Laboratorio si puede asumirse este ensayo y, en caso de aceptación, las posibles condiciones de muestreo.</t>
        </is>
      </c>
      <c r="AH654" s="118" t="inlineStr">
        <is>
          <t>Nota: No se ha localizado posible valor límite para este agente.</t>
        </is>
      </c>
    </row>
    <row r="655" ht="16"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N655" s="75" t="n">
        <v>0.5</v>
      </c>
      <c r="U655" s="31" t="n">
        <v>120</v>
      </c>
      <c r="V655" s="2" t="inlineStr">
        <is>
          <t>Permetrina - aire</t>
        </is>
      </c>
      <c r="W655" s="71">
        <f>N655/((0.1*O655)*T655)</f>
        <v/>
      </c>
      <c r="X655" s="71">
        <f>N655/(0.1*Q655*T655)</f>
        <v/>
      </c>
      <c r="Y655" s="88">
        <f>N655/(0.1*O655)</f>
        <v/>
      </c>
      <c r="Z655" s="88">
        <f>N655/(0.1*Q655)</f>
        <v/>
      </c>
      <c r="AA655" s="90">
        <f>N655/AB655</f>
        <v/>
      </c>
      <c r="AB655" s="31">
        <f>T655*480</f>
        <v/>
      </c>
      <c r="AC655" s="88">
        <f>AA655/O655</f>
        <v/>
      </c>
      <c r="AD655" s="88">
        <f>AA655/Q655</f>
        <v/>
      </c>
      <c r="AE655" s="88">
        <f>((N655/(T655*U655))/O655)</f>
        <v/>
      </c>
      <c r="AF655" s="88">
        <f>((N655/(T655*U655))/Q655)</f>
        <v/>
      </c>
      <c r="AG655" s="94" t="inlineStr">
        <is>
          <t>Consultar con el Laboratorio si puede asumirse este ensayo y, en caso de aceptación, las posibles condiciones de muestreo.</t>
        </is>
      </c>
      <c r="AH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42" t="inlineStr">
        <is>
          <t xml:space="preserve"> 1-4</t>
        </is>
      </c>
      <c r="J656" s="26" t="inlineStr">
        <is>
          <t>1-4 (MT058)</t>
        </is>
      </c>
      <c r="K656" s="50" t="inlineStr">
        <is>
          <t>OSHA 5008</t>
        </is>
      </c>
      <c r="L656" s="31" t="n">
        <v>1</v>
      </c>
      <c r="N656" s="75" t="n">
        <v>0.5</v>
      </c>
      <c r="O656" t="n">
        <v>1</v>
      </c>
      <c r="T656" s="31" t="n">
        <v>1</v>
      </c>
      <c r="U656" s="31" t="n">
        <v>120</v>
      </c>
      <c r="V656" s="2" t="inlineStr">
        <is>
          <t>Piretrina - aire</t>
        </is>
      </c>
      <c r="W656" s="71">
        <f>N656/((0.1*O656)*T656)</f>
        <v/>
      </c>
      <c r="X656" s="71">
        <f>N656/(0.1*Q656*T656)</f>
        <v/>
      </c>
      <c r="Y656" s="88">
        <f>N656/(0.1*O656)</f>
        <v/>
      </c>
      <c r="Z656" s="88">
        <f>N656/(0.1*Q656)</f>
        <v/>
      </c>
      <c r="AA656" s="90">
        <f>N656/AB656</f>
        <v/>
      </c>
      <c r="AB656" s="31">
        <f>T656*480</f>
        <v/>
      </c>
      <c r="AC656" s="88">
        <f>AA656/O656</f>
        <v/>
      </c>
      <c r="AD656" s="88">
        <f>AA656/Q656</f>
        <v/>
      </c>
      <c r="AE656" s="88">
        <f>((N656/(T656*U656))/O656)</f>
        <v/>
      </c>
      <c r="AF656" s="88">
        <f>((N656/(T656*U656))/Q656)</f>
        <v/>
      </c>
      <c r="AG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H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25" t="inlineStr">
        <is>
          <t xml:space="preserve"> 1-4</t>
        </is>
      </c>
      <c r="J657" s="25" t="inlineStr">
        <is>
          <t>1-4 (MT058)</t>
        </is>
      </c>
      <c r="K657" s="50" t="inlineStr">
        <is>
          <t>OSHA 5008</t>
        </is>
      </c>
      <c r="L657" s="31" t="n">
        <v>1</v>
      </c>
      <c r="N657" s="75" t="n">
        <v>0.5</v>
      </c>
      <c r="O657" t="n">
        <v>1</v>
      </c>
      <c r="T657" s="31" t="n">
        <v>1</v>
      </c>
      <c r="U657" s="31" t="n">
        <v>120</v>
      </c>
      <c r="V657" s="2" t="inlineStr">
        <is>
          <t>Piretrina - aire</t>
        </is>
      </c>
      <c r="W657" s="71">
        <f>N657/((0.1*O657)*T657)</f>
        <v/>
      </c>
      <c r="X657" s="71">
        <f>N657/(0.1*Q657*T657)</f>
        <v/>
      </c>
      <c r="Y657" s="88">
        <f>N657/(0.1*O657)</f>
        <v/>
      </c>
      <c r="Z657" s="88">
        <f>N657/(0.1*Q657)</f>
        <v/>
      </c>
      <c r="AA657" s="90">
        <f>N657/AB657</f>
        <v/>
      </c>
      <c r="AB657" s="31">
        <f>T657*480</f>
        <v/>
      </c>
      <c r="AC657" s="88">
        <f>AA657/O657</f>
        <v/>
      </c>
      <c r="AD657" s="88">
        <f>AA657/Q657</f>
        <v/>
      </c>
      <c r="AE657" s="88">
        <f>((N657/(T657*U657))/O657)</f>
        <v/>
      </c>
      <c r="AF657" s="88">
        <f>((N657/(T657*U657))/Q657)</f>
        <v/>
      </c>
      <c r="AG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H657" s="120" t="inlineStr">
        <is>
          <t>Nota: Listado de métodos informa MAE15, pero OSHA 5008 hace referencia a FV (MT058). Confirmar soporte con el Laboratorio.</t>
        </is>
      </c>
    </row>
    <row r="658" ht="16"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N658" s="75" t="n">
        <v>0.5</v>
      </c>
      <c r="U658" s="31" t="n">
        <v>120</v>
      </c>
      <c r="V658" s="2" t="inlineStr">
        <is>
          <t>Sumitrina - aire</t>
        </is>
      </c>
      <c r="W658" s="71">
        <f>N658/((0.1*O658)*T658)</f>
        <v/>
      </c>
      <c r="X658" s="71">
        <f>N658/(0.1*Q658*T658)</f>
        <v/>
      </c>
      <c r="Y658" s="88">
        <f>N658/(0.1*O658)</f>
        <v/>
      </c>
      <c r="Z658" s="88">
        <f>N658/(0.1*Q658)</f>
        <v/>
      </c>
      <c r="AA658" s="90">
        <f>N658/AB658</f>
        <v/>
      </c>
      <c r="AB658" s="31">
        <f>T658*480</f>
        <v/>
      </c>
      <c r="AC658" s="88">
        <f>AA658/O658</f>
        <v/>
      </c>
      <c r="AD658" s="88">
        <f>AA658/Q658</f>
        <v/>
      </c>
      <c r="AE658" s="88">
        <f>((N658/(T658*U658))/O658)</f>
        <v/>
      </c>
      <c r="AF658" s="88">
        <f>((N658/(T658*U658))/Q658)</f>
        <v/>
      </c>
      <c r="AG658" s="94" t="inlineStr">
        <is>
          <t>Consultar con el Laboratorio si puede asumirse este ensayo y, en caso de aceptación, las posibles condiciones de muestreo.</t>
        </is>
      </c>
      <c r="AH658" s="118" t="inlineStr">
        <is>
          <t>Nota: No localizado método específico para su revisión ni valor límite. Consultar posibles condiciones de muestreo con el Laboratorio (¿0,1-1L/min con MAE15? ¿1L/min con MT058?).</t>
        </is>
      </c>
    </row>
    <row r="659" ht="16"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N659" s="75" t="n">
        <v>0.5</v>
      </c>
      <c r="U659" s="31" t="n">
        <v>120</v>
      </c>
      <c r="V659" s="2" t="inlineStr">
        <is>
          <t>Tetrametina - aire</t>
        </is>
      </c>
      <c r="W659" s="71">
        <f>N659/((0.1*O659)*T659)</f>
        <v/>
      </c>
      <c r="X659" s="71">
        <f>N659/(0.1*Q659*T659)</f>
        <v/>
      </c>
      <c r="Y659" s="88">
        <f>N659/(0.1*O659)</f>
        <v/>
      </c>
      <c r="Z659" s="88">
        <f>N659/(0.1*Q659)</f>
        <v/>
      </c>
      <c r="AA659" s="90">
        <f>N659/AB659</f>
        <v/>
      </c>
      <c r="AB659" s="31">
        <f>T659*480</f>
        <v/>
      </c>
      <c r="AC659" s="88">
        <f>AA659/O659</f>
        <v/>
      </c>
      <c r="AD659" s="88">
        <f>AA659/Q659</f>
        <v/>
      </c>
      <c r="AE659" s="88">
        <f>((N659/(T659*U659))/O659)</f>
        <v/>
      </c>
      <c r="AF659" s="88">
        <f>((N659/(T659*U659))/Q659)</f>
        <v/>
      </c>
      <c r="AG659" s="94" t="inlineStr">
        <is>
          <t>Consultar con el Laboratorio si puede asumirse este ensayo y, en caso de aceptación, las posibles condiciones de muestreo.</t>
        </is>
      </c>
      <c r="AH659" s="118" t="inlineStr">
        <is>
          <t>Nota: No localizado método específico para su revisión ni valor límite. Consultar posibles condiciones de muestreo con el Laboratorio (¿0,1-1L/min con MAE15? ¿1L/min con MT058?).</t>
        </is>
      </c>
    </row>
    <row r="660" ht="16"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N660" s="75" t="n">
        <v>0.5</v>
      </c>
      <c r="U660" s="31" t="n">
        <v>120</v>
      </c>
      <c r="V660" s="2" t="inlineStr">
        <is>
          <t>Transflutrina - aire</t>
        </is>
      </c>
      <c r="W660" s="71">
        <f>N660/((0.1*O660)*T660)</f>
        <v/>
      </c>
      <c r="X660" s="71">
        <f>N660/(0.1*Q660*T660)</f>
        <v/>
      </c>
      <c r="Y660" s="88">
        <f>N660/(0.1*O660)</f>
        <v/>
      </c>
      <c r="Z660" s="88">
        <f>N660/(0.1*Q660)</f>
        <v/>
      </c>
      <c r="AA660" s="90">
        <f>N660/AB660</f>
        <v/>
      </c>
      <c r="AB660" s="31">
        <f>T660*480</f>
        <v/>
      </c>
      <c r="AC660" s="88">
        <f>AA660/O660</f>
        <v/>
      </c>
      <c r="AD660" s="88">
        <f>AA660/Q660</f>
        <v/>
      </c>
      <c r="AE660" s="88">
        <f>((N660/(T660*U660))/O660)</f>
        <v/>
      </c>
      <c r="AF660" s="88">
        <f>((N660/(T660*U660))/Q660)</f>
        <v/>
      </c>
      <c r="AG660" s="94" t="inlineStr">
        <is>
          <t>Consultar con el Laboratorio si puede asumirse este ensayo y, en caso de aceptación, las posibles condiciones de muestreo.</t>
        </is>
      </c>
      <c r="AH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t="n">
        <v>3</v>
      </c>
      <c r="J661" s="26" t="inlineStr">
        <is>
          <t>3 (ciclón SKC con EDC, MT130)</t>
        </is>
      </c>
      <c r="K661" s="26" t="inlineStr">
        <is>
          <t>EPA 6020A; OSHA ID-121</t>
        </is>
      </c>
      <c r="L661" s="31" t="n">
        <v>3</v>
      </c>
      <c r="M661" t="inlineStr">
        <is>
          <t>2,2 (ciclón Casella); 4,2 (GK2.69)</t>
        </is>
      </c>
      <c r="N661" s="75" t="n">
        <v>1</v>
      </c>
      <c r="O661" t="n">
        <v>1</v>
      </c>
      <c r="T661" s="31" t="n">
        <v>3</v>
      </c>
      <c r="U661" s="31" t="n">
        <v>120</v>
      </c>
      <c r="V661" s="2" t="inlineStr">
        <is>
          <t>Aluminio - aire</t>
        </is>
      </c>
      <c r="W661" s="71">
        <f>N661/((0.1*O661)*T661)</f>
        <v/>
      </c>
      <c r="X661" s="71">
        <f>N661/(0.1*Q661*T661)</f>
        <v/>
      </c>
      <c r="Y661" s="88">
        <f>N661/(0.1*O661)</f>
        <v/>
      </c>
      <c r="Z661" s="88">
        <f>N661/(0.1*Q661)</f>
        <v/>
      </c>
      <c r="AA661" s="90">
        <f>N661/AB661</f>
        <v/>
      </c>
      <c r="AB661" s="31">
        <f>T661*480</f>
        <v/>
      </c>
      <c r="AC661" s="88">
        <f>AA661/O661</f>
        <v/>
      </c>
      <c r="AD661" s="88">
        <f>AA661/Q661</f>
        <v/>
      </c>
      <c r="AE661" s="88">
        <f>((N661/(T661*U661))/O661)</f>
        <v/>
      </c>
      <c r="AF661" s="88">
        <f>((N661/(T661*U661))/Q661)</f>
        <v/>
      </c>
      <c r="AG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t="n">
        <v>3</v>
      </c>
      <c r="J662" s="26" t="inlineStr">
        <is>
          <t>3 (ciclón SKC con EDC, MT130)</t>
        </is>
      </c>
      <c r="K662" s="26" t="inlineStr">
        <is>
          <t>EPA 6020A; OSHA ID-121</t>
        </is>
      </c>
      <c r="L662" s="31" t="n">
        <v>3</v>
      </c>
      <c r="M662" t="inlineStr">
        <is>
          <t>2,2 (ciclón Casella); 4,2 (GK2.69)</t>
        </is>
      </c>
      <c r="N662" s="75" t="n">
        <v>1</v>
      </c>
      <c r="O662" t="n">
        <v>1</v>
      </c>
      <c r="T662" s="31" t="n">
        <v>3</v>
      </c>
      <c r="U662" s="31" t="n">
        <v>120</v>
      </c>
      <c r="V662" s="2" t="inlineStr">
        <is>
          <t>Aluminio - aire</t>
        </is>
      </c>
      <c r="W662" s="71">
        <f>N662/((0.1*O662)*T662)</f>
        <v/>
      </c>
      <c r="X662" s="71">
        <f>N662/(0.1*Q662*T662)</f>
        <v/>
      </c>
      <c r="Y662" s="88">
        <f>N662/(0.1*O662)</f>
        <v/>
      </c>
      <c r="Z662" s="88">
        <f>N662/(0.1*Q662)</f>
        <v/>
      </c>
      <c r="AA662" s="90">
        <f>N662/AB662</f>
        <v/>
      </c>
      <c r="AB662" s="31">
        <f>T662*480</f>
        <v/>
      </c>
      <c r="AC662" s="88">
        <f>AA662/O662</f>
        <v/>
      </c>
      <c r="AD662" s="88">
        <f>AA662/Q662</f>
        <v/>
      </c>
      <c r="AE662" s="88">
        <f>((N662/(T662*U662))/O662)</f>
        <v/>
      </c>
      <c r="AF662" s="88">
        <f>((N662/(T662*U662))/Q662)</f>
        <v/>
      </c>
      <c r="AG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t="n">
        <v>2</v>
      </c>
      <c r="J663" s="47" t="inlineStr">
        <is>
          <t>2 (IOM Sampler con EDC, MT126)</t>
        </is>
      </c>
      <c r="K663" s="47" t="inlineStr">
        <is>
          <t>EPA 6020A; OSHA ID-121</t>
        </is>
      </c>
      <c r="L663" s="31" t="n">
        <v>2</v>
      </c>
      <c r="M663" t="inlineStr">
        <is>
          <t>F.I: 4 (Button); 3,5 (PGP-GSP 3,5)</t>
        </is>
      </c>
      <c r="N663" s="79" t="n">
        <v>1</v>
      </c>
      <c r="O663" t="n">
        <v>0.5</v>
      </c>
      <c r="T663" s="31" t="n">
        <v>2</v>
      </c>
      <c r="U663" s="31" t="n">
        <v>120</v>
      </c>
      <c r="V663" s="13" t="inlineStr">
        <is>
          <t>Antimonio - aire</t>
        </is>
      </c>
      <c r="W663" s="71">
        <f>N663/((0.1*O663)*T663)</f>
        <v/>
      </c>
      <c r="X663" s="71">
        <f>N663/(0.1*Q663*T663)</f>
        <v/>
      </c>
      <c r="Y663" s="88">
        <f>N663/(0.1*O663)</f>
        <v/>
      </c>
      <c r="Z663" s="88">
        <f>N663/(0.1*Q663)</f>
        <v/>
      </c>
      <c r="AA663" s="90">
        <f>N663/AB663</f>
        <v/>
      </c>
      <c r="AB663" s="31">
        <f>T663*480</f>
        <v/>
      </c>
      <c r="AC663" s="88">
        <f>AA663/O663</f>
        <v/>
      </c>
      <c r="AD663" s="88">
        <f>AA663/Q663</f>
        <v/>
      </c>
      <c r="AE663" s="88">
        <f>((N663/(T663*U663))/O663)</f>
        <v/>
      </c>
      <c r="AF663" s="88">
        <f>((N663/(T663*U663))/Q663)</f>
        <v/>
      </c>
      <c r="AG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t="n">
        <v>2</v>
      </c>
      <c r="J664" s="47" t="inlineStr">
        <is>
          <t>2 (IOM Sampler con EDC, MT126)</t>
        </is>
      </c>
      <c r="K664" s="47" t="inlineStr">
        <is>
          <t>EPA 6020A; OSHA ID-121</t>
        </is>
      </c>
      <c r="L664" s="31" t="n">
        <v>2</v>
      </c>
      <c r="M664" t="inlineStr">
        <is>
          <t>F.I: 4 (Button); 3,5 (PGP-GSP 3,5)</t>
        </is>
      </c>
      <c r="N664" s="79" t="n">
        <v>1</v>
      </c>
      <c r="O664" t="n">
        <v>0.5</v>
      </c>
      <c r="T664" s="31" t="n">
        <v>2</v>
      </c>
      <c r="U664" s="31" t="n">
        <v>120</v>
      </c>
      <c r="V664" s="13" t="inlineStr">
        <is>
          <t>Antimonio - aire</t>
        </is>
      </c>
      <c r="W664" s="71">
        <f>N664/((0.1*O664)*T664)</f>
        <v/>
      </c>
      <c r="X664" s="71">
        <f>N664/(0.1*Q664*T664)</f>
        <v/>
      </c>
      <c r="Y664" s="88">
        <f>N664/(0.1*O664)</f>
        <v/>
      </c>
      <c r="Z664" s="88">
        <f>N664/(0.1*Q664)</f>
        <v/>
      </c>
      <c r="AA664" s="90">
        <f>N664/AB664</f>
        <v/>
      </c>
      <c r="AB664" s="31">
        <f>T664*480</f>
        <v/>
      </c>
      <c r="AC664" s="88">
        <f>AA664/O664</f>
        <v/>
      </c>
      <c r="AD664" s="88">
        <f>AA664/Q664</f>
        <v/>
      </c>
      <c r="AE664" s="88">
        <f>((N664/(T664*U664))/O664)</f>
        <v/>
      </c>
      <c r="AF664" s="88">
        <f>((N664/(T664*U664))/Q664)</f>
        <v/>
      </c>
      <c r="AG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t="n">
        <v>2</v>
      </c>
      <c r="J665" s="47" t="inlineStr">
        <is>
          <t>2 (IOM Sampler con EDC, MT126)</t>
        </is>
      </c>
      <c r="K665" s="47" t="inlineStr">
        <is>
          <t>EPA 6020A; OSHA ID-121</t>
        </is>
      </c>
      <c r="L665" s="31" t="n">
        <v>2</v>
      </c>
      <c r="M665" t="inlineStr">
        <is>
          <t>F.I: 4 (Button); 3,5 (PGP-GSP 3,5)</t>
        </is>
      </c>
      <c r="N665" s="79" t="n">
        <v>0.1</v>
      </c>
      <c r="O665" t="n">
        <v>0.01</v>
      </c>
      <c r="T665" s="31" t="n">
        <v>2</v>
      </c>
      <c r="U665" s="31" t="n">
        <v>120</v>
      </c>
      <c r="V665" s="13" t="inlineStr">
        <is>
          <t>Arsénico - aire</t>
        </is>
      </c>
      <c r="W665" s="71">
        <f>N665/((0.1*O665)*T665)</f>
        <v/>
      </c>
      <c r="X665" s="71">
        <f>N665/(0.1*Q665*T665)</f>
        <v/>
      </c>
      <c r="Y665" s="88">
        <f>N665/(0.1*O665)</f>
        <v/>
      </c>
      <c r="Z665" s="88">
        <f>N665/(0.1*Q665)</f>
        <v/>
      </c>
      <c r="AA665" s="90">
        <f>N665/AB665</f>
        <v/>
      </c>
      <c r="AB665" s="31">
        <f>T665*480</f>
        <v/>
      </c>
      <c r="AC665" s="88">
        <f>AA665/O665</f>
        <v/>
      </c>
      <c r="AD665" s="88">
        <f>AA665/Q665</f>
        <v/>
      </c>
      <c r="AE665" s="88">
        <f>((N665/(T665*U665))/O665)</f>
        <v/>
      </c>
      <c r="AF665" s="88">
        <f>((N665/(T665*U665))/Q665)</f>
        <v/>
      </c>
      <c r="AG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t="n">
        <v>2</v>
      </c>
      <c r="J666" s="47" t="inlineStr">
        <is>
          <t>2 (IOM Sampler con EDC, MT126)</t>
        </is>
      </c>
      <c r="K666" s="47" t="inlineStr">
        <is>
          <t>EPA 6020A; OSHA ID-121</t>
        </is>
      </c>
      <c r="L666" s="31" t="n">
        <v>2</v>
      </c>
      <c r="M666" t="inlineStr">
        <is>
          <t>F.I: 4 (Button); 3,5 (PGP-GSP 3,5)</t>
        </is>
      </c>
      <c r="N666" s="79" t="n">
        <v>0.1</v>
      </c>
      <c r="O666" t="n">
        <v>0.01</v>
      </c>
      <c r="T666" s="31" t="n">
        <v>2</v>
      </c>
      <c r="U666" s="31" t="n">
        <v>120</v>
      </c>
      <c r="V666" s="13" t="inlineStr">
        <is>
          <t>Arsénico - aire</t>
        </is>
      </c>
      <c r="W666" s="71">
        <f>N666/((0.1*O666)*T666)</f>
        <v/>
      </c>
      <c r="X666" s="71">
        <f>N666/(0.1*Q666*T666)</f>
        <v/>
      </c>
      <c r="Y666" s="88">
        <f>N666/(0.1*O666)</f>
        <v/>
      </c>
      <c r="Z666" s="88">
        <f>N666/(0.1*Q666)</f>
        <v/>
      </c>
      <c r="AA666" s="90">
        <f>N666/AB666</f>
        <v/>
      </c>
      <c r="AB666" s="31">
        <f>T666*480</f>
        <v/>
      </c>
      <c r="AC666" s="88">
        <f>AA666/O666</f>
        <v/>
      </c>
      <c r="AD666" s="88">
        <f>AA666/Q666</f>
        <v/>
      </c>
      <c r="AE666" s="88">
        <f>((N666/(T666*U666))/O666)</f>
        <v/>
      </c>
      <c r="AF666" s="88">
        <f>((N666/(T666*U666))/Q666)</f>
        <v/>
      </c>
      <c r="AG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t="n">
        <v>2</v>
      </c>
      <c r="J667" s="47" t="inlineStr">
        <is>
          <t>2 (IOM Sampler con EDC, MT126)</t>
        </is>
      </c>
      <c r="K667" s="47" t="inlineStr">
        <is>
          <t>EPA 6020A; OSHA ID-121</t>
        </is>
      </c>
      <c r="L667" s="31" t="n">
        <v>2</v>
      </c>
      <c r="M667" t="inlineStr">
        <is>
          <t>F.I: 4 (Button); 3,5 (PGP-GSP 3,5)</t>
        </is>
      </c>
      <c r="N667" s="79" t="n">
        <v>1</v>
      </c>
      <c r="O667" t="n">
        <v>0.5</v>
      </c>
      <c r="T667" s="31" t="n">
        <v>2</v>
      </c>
      <c r="U667" s="31" t="n">
        <v>120</v>
      </c>
      <c r="V667" s="13" t="inlineStr">
        <is>
          <t>Bario - aire</t>
        </is>
      </c>
      <c r="W667" s="71">
        <f>N667/((0.1*O667)*T667)</f>
        <v/>
      </c>
      <c r="X667" s="71">
        <f>N667/(0.1*Q667*T667)</f>
        <v/>
      </c>
      <c r="Y667" s="88">
        <f>N667/(0.1*O667)</f>
        <v/>
      </c>
      <c r="Z667" s="88">
        <f>N667/(0.1*Q667)</f>
        <v/>
      </c>
      <c r="AA667" s="90">
        <f>N667/AB667</f>
        <v/>
      </c>
      <c r="AB667" s="31">
        <f>T667*480</f>
        <v/>
      </c>
      <c r="AC667" s="88">
        <f>AA667/O667</f>
        <v/>
      </c>
      <c r="AD667" s="88">
        <f>AA667/Q667</f>
        <v/>
      </c>
      <c r="AE667" s="88">
        <f>((N667/(T667*U667))/O667)</f>
        <v/>
      </c>
      <c r="AF667" s="88">
        <f>((N667/(T667*U667))/Q667)</f>
        <v/>
      </c>
      <c r="AG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t="n">
        <v>2</v>
      </c>
      <c r="J668" s="47" t="inlineStr">
        <is>
          <t>2 (IOM Sampler con EDC, MT126)</t>
        </is>
      </c>
      <c r="K668" s="47" t="inlineStr">
        <is>
          <t>EPA 6020A; OSHA ID-121</t>
        </is>
      </c>
      <c r="L668" s="31" t="n">
        <v>2</v>
      </c>
      <c r="M668" t="inlineStr">
        <is>
          <t>F.I: 4 (Button); 3,5 (PGP-GSP 3,5)</t>
        </is>
      </c>
      <c r="N668" s="79" t="n">
        <v>1</v>
      </c>
      <c r="O668" t="n">
        <v>0.5</v>
      </c>
      <c r="T668" s="31" t="n">
        <v>2</v>
      </c>
      <c r="U668" s="31" t="n">
        <v>120</v>
      </c>
      <c r="V668" s="13" t="inlineStr">
        <is>
          <t>Bario - aire</t>
        </is>
      </c>
      <c r="W668" s="71">
        <f>N668/((0.1*O668)*T668)</f>
        <v/>
      </c>
      <c r="X668" s="71">
        <f>N668/(0.1*Q668*T668)</f>
        <v/>
      </c>
      <c r="Y668" s="88">
        <f>N668/(0.1*O668)</f>
        <v/>
      </c>
      <c r="Z668" s="88">
        <f>N668/(0.1*Q668)</f>
        <v/>
      </c>
      <c r="AA668" s="90">
        <f>N668/AB668</f>
        <v/>
      </c>
      <c r="AB668" s="31">
        <f>T668*480</f>
        <v/>
      </c>
      <c r="AC668" s="88">
        <f>AA668/O668</f>
        <v/>
      </c>
      <c r="AD668" s="88">
        <f>AA668/Q668</f>
        <v/>
      </c>
      <c r="AE668" s="88">
        <f>((N668/(T668*U668))/O668)</f>
        <v/>
      </c>
      <c r="AF668" s="88">
        <f>((N668/(T668*U668))/Q668)</f>
        <v/>
      </c>
      <c r="AG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t="n">
        <v>2</v>
      </c>
      <c r="J669" s="26" t="inlineStr">
        <is>
          <t>2 (IOM Sampler con EDC, MT126)</t>
        </is>
      </c>
      <c r="K669" s="26" t="inlineStr">
        <is>
          <t>EPA 6020A; OSHA ID-121</t>
        </is>
      </c>
      <c r="L669" s="31" t="n">
        <v>2</v>
      </c>
      <c r="M669" t="inlineStr">
        <is>
          <t>F.I: 4 (Button); 3,5 (PGP-GSP 3,5)</t>
        </is>
      </c>
      <c r="N669" s="75" t="n">
        <v>0.005</v>
      </c>
      <c r="O669" t="n">
        <v>0.0002</v>
      </c>
      <c r="T669" s="31" t="n">
        <v>2</v>
      </c>
      <c r="U669" s="31" t="n">
        <v>120</v>
      </c>
      <c r="V669" s="2" t="inlineStr">
        <is>
          <t>Berilio - aire</t>
        </is>
      </c>
      <c r="W669" s="71">
        <f>N669/((0.1*O669)*T669)</f>
        <v/>
      </c>
      <c r="X669" s="71">
        <f>N669/(0.1*Q669*T669)</f>
        <v/>
      </c>
      <c r="Y669" s="88">
        <f>N669/(0.1*O669)</f>
        <v/>
      </c>
      <c r="Z669" s="88">
        <f>N669/(0.1*Q669)</f>
        <v/>
      </c>
      <c r="AA669" s="90">
        <f>N669/AB669</f>
        <v/>
      </c>
      <c r="AB669" s="31">
        <f>T669*480</f>
        <v/>
      </c>
      <c r="AC669" s="88">
        <f>AA669/O669</f>
        <v/>
      </c>
      <c r="AD669" s="88">
        <f>AA669/Q669</f>
        <v/>
      </c>
      <c r="AE669" s="102">
        <f>((N669/(T669*U669))/O669)</f>
        <v/>
      </c>
      <c r="AF669" s="88">
        <f>((N669/(T669*U669))/Q669)</f>
        <v/>
      </c>
      <c r="AG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H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t="n">
        <v>2</v>
      </c>
      <c r="J670" s="26" t="inlineStr">
        <is>
          <t>2 (IOM Sampler con EDC, MT126)</t>
        </is>
      </c>
      <c r="K670" s="26" t="inlineStr">
        <is>
          <t>EPA 6020A; OSHA ID-121</t>
        </is>
      </c>
      <c r="L670" s="31" t="n">
        <v>2</v>
      </c>
      <c r="M670" t="inlineStr">
        <is>
          <t>F.I: 4 (Button); 3,5 (PGP-GSP 3,5)</t>
        </is>
      </c>
      <c r="N670" s="75" t="n">
        <v>0.005</v>
      </c>
      <c r="O670" t="n">
        <v>0.0002</v>
      </c>
      <c r="T670" s="31" t="n">
        <v>2</v>
      </c>
      <c r="U670" s="31" t="n">
        <v>120</v>
      </c>
      <c r="V670" s="2" t="inlineStr">
        <is>
          <t>Berilio - aire</t>
        </is>
      </c>
      <c r="W670" s="71">
        <f>N670/((0.1*O670)*T670)</f>
        <v/>
      </c>
      <c r="X670" s="71">
        <f>N670/(0.1*Q670*T670)</f>
        <v/>
      </c>
      <c r="Y670" s="88">
        <f>N670/(0.1*O670)</f>
        <v/>
      </c>
      <c r="Z670" s="88">
        <f>N670/(0.1*Q670)</f>
        <v/>
      </c>
      <c r="AA670" s="90">
        <f>N670/AB670</f>
        <v/>
      </c>
      <c r="AB670" s="31">
        <f>T670*480</f>
        <v/>
      </c>
      <c r="AC670" s="88">
        <f>AA670/O670</f>
        <v/>
      </c>
      <c r="AD670" s="88">
        <f>AA670/Q670</f>
        <v/>
      </c>
      <c r="AE670" s="102">
        <f>((N670/(T670*U670))/O670)</f>
        <v/>
      </c>
      <c r="AF670" s="88">
        <f>((N670/(T670*U670))/Q670)</f>
        <v/>
      </c>
      <c r="AG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H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t="n">
        <v>2</v>
      </c>
      <c r="J671" s="47" t="inlineStr">
        <is>
          <t>2 (IOM Sampler con EDC, MT126)</t>
        </is>
      </c>
      <c r="K671" s="47" t="inlineStr">
        <is>
          <t>EPA 6020A; OSHA ID-121</t>
        </is>
      </c>
      <c r="L671" s="31" t="n">
        <v>2</v>
      </c>
      <c r="M671" t="inlineStr">
        <is>
          <t>F.I: 4 (Button); 3,5 (PGP-GSP 3,5)</t>
        </is>
      </c>
      <c r="N671" s="79" t="n">
        <v>10</v>
      </c>
      <c r="O671" t="n">
        <v>2</v>
      </c>
      <c r="T671" s="31" t="n">
        <v>2</v>
      </c>
      <c r="U671" s="31" t="n">
        <v>120</v>
      </c>
      <c r="V671" s="13" t="inlineStr">
        <is>
          <t>Boro - aire</t>
        </is>
      </c>
      <c r="W671" s="71">
        <f>N671/((0.1*O671)*T671)</f>
        <v/>
      </c>
      <c r="X671" s="71">
        <f>N671/(0.1*Q671*T671)</f>
        <v/>
      </c>
      <c r="Y671" s="88">
        <f>N671/(0.1*O671)</f>
        <v/>
      </c>
      <c r="Z671" s="88">
        <f>N671/(0.1*Q671)</f>
        <v/>
      </c>
      <c r="AA671" s="90">
        <f>N671/AB671</f>
        <v/>
      </c>
      <c r="AB671" s="31">
        <f>T671*480</f>
        <v/>
      </c>
      <c r="AC671" s="88">
        <f>AA671/O671</f>
        <v/>
      </c>
      <c r="AD671" s="88">
        <f>AA671/Q671</f>
        <v/>
      </c>
      <c r="AE671" s="88">
        <f>((N671/(T671*U671))/O671)</f>
        <v/>
      </c>
      <c r="AF671" s="88">
        <f>((N671/(T671*U671))/Q671)</f>
        <v/>
      </c>
      <c r="AG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H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t="n">
        <v>2</v>
      </c>
      <c r="J672" s="47" t="inlineStr">
        <is>
          <t>2 (IOM Sampler con EDC, MT126)</t>
        </is>
      </c>
      <c r="K672" s="47" t="inlineStr">
        <is>
          <t>EPA 6020A; OSHA ID-121</t>
        </is>
      </c>
      <c r="L672" s="31" t="n">
        <v>2</v>
      </c>
      <c r="M672" t="inlineStr">
        <is>
          <t>F.I: 4 (Button); 3,5 (PGP-GSP 3,5)</t>
        </is>
      </c>
      <c r="N672" s="79" t="n">
        <v>10</v>
      </c>
      <c r="O672" t="n">
        <v>2</v>
      </c>
      <c r="T672" s="31" t="n">
        <v>2</v>
      </c>
      <c r="U672" s="31" t="n">
        <v>120</v>
      </c>
      <c r="V672" s="13" t="inlineStr">
        <is>
          <t>Boro - aire</t>
        </is>
      </c>
      <c r="W672" s="71">
        <f>N672/((0.1*O672)*T672)</f>
        <v/>
      </c>
      <c r="X672" s="71">
        <f>N672/(0.1*Q672*T672)</f>
        <v/>
      </c>
      <c r="Y672" s="88">
        <f>N672/(0.1*O672)</f>
        <v/>
      </c>
      <c r="Z672" s="88">
        <f>N672/(0.1*Q672)</f>
        <v/>
      </c>
      <c r="AA672" s="90">
        <f>N672/AB672</f>
        <v/>
      </c>
      <c r="AB672" s="31">
        <f>T672*480</f>
        <v/>
      </c>
      <c r="AC672" s="88">
        <f>AA672/O672</f>
        <v/>
      </c>
      <c r="AD672" s="88">
        <f>AA672/Q672</f>
        <v/>
      </c>
      <c r="AE672" s="88">
        <f>((N672/(T672*U672))/O672)</f>
        <v/>
      </c>
      <c r="AF672" s="88">
        <f>((N672/(T672*U672))/Q672)</f>
        <v/>
      </c>
      <c r="AG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H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t="n">
        <v>3</v>
      </c>
      <c r="J673" s="26" t="inlineStr">
        <is>
          <t>3 (ciclón SKC con EDC, MT130)</t>
        </is>
      </c>
      <c r="K673" s="26" t="inlineStr">
        <is>
          <t>EPA 6020A; OSHA ID-121</t>
        </is>
      </c>
      <c r="L673" s="31" t="n">
        <v>3</v>
      </c>
      <c r="M673" t="inlineStr">
        <is>
          <t>2,2 (ciclón Casella); 4,2 (GK2.69)</t>
        </is>
      </c>
      <c r="N673" s="75" t="n">
        <v>0.02</v>
      </c>
      <c r="O673" t="n">
        <v>0.001</v>
      </c>
      <c r="T673" s="31" t="n">
        <v>3</v>
      </c>
      <c r="U673" s="31" t="n">
        <v>120</v>
      </c>
      <c r="V673" s="2" t="inlineStr">
        <is>
          <t>Cadmio - aire</t>
        </is>
      </c>
      <c r="W673" s="71">
        <f>N673/((0.1*O673)*T673)</f>
        <v/>
      </c>
      <c r="X673" s="71">
        <f>N673/(0.1*Q673*T673)</f>
        <v/>
      </c>
      <c r="Y673" s="88">
        <f>N673/(0.1*O673)</f>
        <v/>
      </c>
      <c r="Z673" s="88">
        <f>N673/(0.1*Q673)</f>
        <v/>
      </c>
      <c r="AA673" s="90">
        <f>N673/AB673</f>
        <v/>
      </c>
      <c r="AB673" s="31">
        <f>T673*480</f>
        <v/>
      </c>
      <c r="AC673" s="88">
        <f>AA673/O673</f>
        <v/>
      </c>
      <c r="AD673" s="88">
        <f>AA673/Q673</f>
        <v/>
      </c>
      <c r="AE673" s="88">
        <f>((N673/(T673*U673))/O673)</f>
        <v/>
      </c>
      <c r="AF673" s="88">
        <f>((N673/(T673*U673))/Q673)</f>
        <v/>
      </c>
      <c r="AG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t="n">
        <v>3</v>
      </c>
      <c r="J674" s="26" t="inlineStr">
        <is>
          <t>3 (ciclón SKC con EDC, MT130)</t>
        </is>
      </c>
      <c r="K674" s="26" t="inlineStr">
        <is>
          <t>EPA 6020A; OSHA ID-121</t>
        </is>
      </c>
      <c r="L674" s="31" t="n">
        <v>3</v>
      </c>
      <c r="M674" t="inlineStr">
        <is>
          <t>2,2 (ciclón Casella); 4,2 (GK2.69)</t>
        </is>
      </c>
      <c r="N674" s="75" t="n">
        <v>0.02</v>
      </c>
      <c r="O674" t="n">
        <v>0.001</v>
      </c>
      <c r="T674" s="31" t="n">
        <v>3</v>
      </c>
      <c r="U674" s="31" t="n">
        <v>120</v>
      </c>
      <c r="V674" s="2" t="inlineStr">
        <is>
          <t>Cadmio - aire</t>
        </is>
      </c>
      <c r="W674" s="71">
        <f>N674/((0.1*O674)*T674)</f>
        <v/>
      </c>
      <c r="X674" s="71">
        <f>N674/(0.1*Q674*T674)</f>
        <v/>
      </c>
      <c r="Y674" s="88">
        <f>N674/(0.1*O674)</f>
        <v/>
      </c>
      <c r="Z674" s="88">
        <f>N674/(0.1*Q674)</f>
        <v/>
      </c>
      <c r="AA674" s="90">
        <f>N674/AB674</f>
        <v/>
      </c>
      <c r="AB674" s="31">
        <f>T674*480</f>
        <v/>
      </c>
      <c r="AC674" s="88">
        <f>AA674/O674</f>
        <v/>
      </c>
      <c r="AD674" s="88">
        <f>AA674/Q674</f>
        <v/>
      </c>
      <c r="AE674" s="88">
        <f>((N674/(T674*U674))/O674)</f>
        <v/>
      </c>
      <c r="AF674" s="88">
        <f>((N674/(T674*U674))/Q674)</f>
        <v/>
      </c>
      <c r="AG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H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t="n">
        <v>2</v>
      </c>
      <c r="J675" s="26" t="inlineStr">
        <is>
          <t>2 (IOM Sampler con EDC, MT126)</t>
        </is>
      </c>
      <c r="K675" s="26" t="inlineStr">
        <is>
          <t>EPA 6020A; OSHA ID-121</t>
        </is>
      </c>
      <c r="L675" s="31" t="n">
        <v>2</v>
      </c>
      <c r="M675" t="inlineStr">
        <is>
          <t>F.I: 4 (Button); 3,5 (PGP-GSP 3,5) // F.R.: 3 (ciclón SKC); 2,2 (ciclón Casella); 4,2 (GK2.69)</t>
        </is>
      </c>
      <c r="N675" s="75" t="n">
        <v>10</v>
      </c>
      <c r="O675" t="n">
        <v>10</v>
      </c>
      <c r="T675" s="31" t="n">
        <v>2</v>
      </c>
      <c r="U675" s="31" t="n">
        <v>120</v>
      </c>
      <c r="V675" s="2" t="inlineStr">
        <is>
          <t>Calcio - aire</t>
        </is>
      </c>
      <c r="W675" s="71">
        <f>N675/((0.1*O675)*T675)</f>
        <v/>
      </c>
      <c r="X675" s="71">
        <f>N675/(0.1*Q675*T675)</f>
        <v/>
      </c>
      <c r="Y675" s="88">
        <f>N675/(0.1*O675)</f>
        <v/>
      </c>
      <c r="Z675" s="88">
        <f>N675/(0.1*Q675)</f>
        <v/>
      </c>
      <c r="AA675" s="90">
        <f>N675/AB675</f>
        <v/>
      </c>
      <c r="AB675" s="31">
        <f>T675*480</f>
        <v/>
      </c>
      <c r="AC675" s="88">
        <f>AA675/O675</f>
        <v/>
      </c>
      <c r="AD675" s="88">
        <f>AA675/Q675</f>
        <v/>
      </c>
      <c r="AE675" s="88">
        <f>((N675/(T675*U675))/O675)</f>
        <v/>
      </c>
      <c r="AF675" s="88">
        <f>((N675/(T675*U675))/Q675)</f>
        <v/>
      </c>
      <c r="AG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t="n">
        <v>2</v>
      </c>
      <c r="J676" s="26" t="inlineStr">
        <is>
          <t>2 (IOM Sampler con EDC, MT126)</t>
        </is>
      </c>
      <c r="K676" s="26" t="inlineStr">
        <is>
          <t>EPA 6020A; OSHA ID-121</t>
        </is>
      </c>
      <c r="L676" s="31" t="n">
        <v>2</v>
      </c>
      <c r="M676" t="inlineStr">
        <is>
          <t>F.I: 4 (Button); 3,5 (PGP-GSP 3,5) // F.R.: 3 (ciclón SKC); 2,2 (ciclón Casella); 4,2 (GK2.69)</t>
        </is>
      </c>
      <c r="N676" s="75" t="n">
        <v>10</v>
      </c>
      <c r="O676" t="n">
        <v>10</v>
      </c>
      <c r="T676" s="31" t="n">
        <v>2</v>
      </c>
      <c r="U676" s="31" t="n">
        <v>120</v>
      </c>
      <c r="V676" s="2" t="inlineStr">
        <is>
          <t>Calcio - aire</t>
        </is>
      </c>
      <c r="W676" s="71">
        <f>N676/((0.1*O676)*T676)</f>
        <v/>
      </c>
      <c r="X676" s="71">
        <f>N676/(0.1*Q676*T676)</f>
        <v/>
      </c>
      <c r="Y676" s="88">
        <f>N676/(0.1*O676)</f>
        <v/>
      </c>
      <c r="Z676" s="88">
        <f>N676/(0.1*Q676)</f>
        <v/>
      </c>
      <c r="AA676" s="90">
        <f>N676/AB676</f>
        <v/>
      </c>
      <c r="AB676" s="31">
        <f>T676*480</f>
        <v/>
      </c>
      <c r="AC676" s="88">
        <f>AA676/O676</f>
        <v/>
      </c>
      <c r="AD676" s="88">
        <f>AA676/Q676</f>
        <v/>
      </c>
      <c r="AE676" s="88">
        <f>((N676/(T676*U676))/O676)</f>
        <v/>
      </c>
      <c r="AF676" s="88">
        <f>((N676/(T676*U676))/Q676)</f>
        <v/>
      </c>
      <c r="AG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t="n">
        <v>2</v>
      </c>
      <c r="J677" s="26" t="inlineStr">
        <is>
          <t>2 (IOM Sampler con EDC, MT126)</t>
        </is>
      </c>
      <c r="K677" s="26" t="inlineStr">
        <is>
          <t>EPA 6020A; OSHA ID-121</t>
        </is>
      </c>
      <c r="L677" s="31" t="n">
        <v>2</v>
      </c>
      <c r="M677" t="inlineStr">
        <is>
          <t>F.I: 4 (Button); 3,5 (PGP-GSP 3,5) // F.R.: 3 (ciclón SKC); 2,2 (ciclón Casella); 4,2 (GK2.69)</t>
        </is>
      </c>
      <c r="N677" s="75" t="n">
        <v>1</v>
      </c>
      <c r="O677" t="n">
        <v>1</v>
      </c>
      <c r="P677" s="18" t="n">
        <v>2</v>
      </c>
      <c r="T677" s="31" t="n">
        <v>2</v>
      </c>
      <c r="U677" s="31" t="n">
        <v>120</v>
      </c>
      <c r="V677" s="2" t="inlineStr">
        <is>
          <t>Zinc (Cinc) - aire</t>
        </is>
      </c>
      <c r="W677" s="71">
        <f>N677/((0.1*O677)*T677)</f>
        <v/>
      </c>
      <c r="X677" s="71">
        <f>N677/(0.1*Q677*T677)</f>
        <v/>
      </c>
      <c r="Y677" s="88">
        <f>N677/(0.1*O677)</f>
        <v/>
      </c>
      <c r="Z677" s="88">
        <f>N677/(0.1*Q677)</f>
        <v/>
      </c>
      <c r="AA677" s="90">
        <f>N677/AB677</f>
        <v/>
      </c>
      <c r="AB677" s="31">
        <f>T677*480</f>
        <v/>
      </c>
      <c r="AC677" s="88">
        <f>AA677/O677</f>
        <v/>
      </c>
      <c r="AD677" s="88">
        <f>AA677/Q677</f>
        <v/>
      </c>
      <c r="AE677" s="88">
        <f>((N677/(T677*U677))/O677)</f>
        <v/>
      </c>
      <c r="AF677" s="88">
        <f>((N677/(T677*U677))/Q677)</f>
        <v/>
      </c>
      <c r="AG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t="n">
        <v>2</v>
      </c>
      <c r="J678" s="26" t="inlineStr">
        <is>
          <t>2 (IOM Sampler con EDC, MT126)</t>
        </is>
      </c>
      <c r="K678" s="26" t="inlineStr">
        <is>
          <t>EPA 6020A; OSHA ID-121</t>
        </is>
      </c>
      <c r="L678" s="31" t="n">
        <v>2</v>
      </c>
      <c r="M678" t="inlineStr">
        <is>
          <t>F.I: 4 (Button); 3,5 (PGP-GSP 3,5) // F.R.: 3 (ciclón SKC); 2,2 (ciclón Casella); 4,2 (GK2.69)</t>
        </is>
      </c>
      <c r="N678" s="75" t="n">
        <v>1</v>
      </c>
      <c r="O678" t="n">
        <v>1</v>
      </c>
      <c r="P678" s="18" t="n">
        <v>2</v>
      </c>
      <c r="T678" s="31" t="n">
        <v>2</v>
      </c>
      <c r="U678" s="31" t="n">
        <v>120</v>
      </c>
      <c r="V678" s="2" t="inlineStr">
        <is>
          <t>Zinc (Cinc) - aire</t>
        </is>
      </c>
      <c r="W678" s="71">
        <f>N678/((0.1*O678)*T678)</f>
        <v/>
      </c>
      <c r="X678" s="71">
        <f>N678/(0.1*Q678*T678)</f>
        <v/>
      </c>
      <c r="Y678" s="88">
        <f>N678/(0.1*O678)</f>
        <v/>
      </c>
      <c r="Z678" s="88">
        <f>N678/(0.1*Q678)</f>
        <v/>
      </c>
      <c r="AA678" s="90">
        <f>N678/AB678</f>
        <v/>
      </c>
      <c r="AB678" s="31">
        <f>T678*480</f>
        <v/>
      </c>
      <c r="AC678" s="88">
        <f>AA678/O678</f>
        <v/>
      </c>
      <c r="AD678" s="88">
        <f>AA678/Q678</f>
        <v/>
      </c>
      <c r="AE678" s="88">
        <f>((N678/(T678*U678))/O678)</f>
        <v/>
      </c>
      <c r="AF678" s="88">
        <f>((N678/(T678*U678))/Q678)</f>
        <v/>
      </c>
      <c r="AG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H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L679" s="35" t="n"/>
      <c r="N679" s="76" t="n">
        <v>0.5</v>
      </c>
      <c r="T679" s="35" t="n"/>
      <c r="U679" s="31" t="n">
        <v>120</v>
      </c>
      <c r="V679" s="20" t="inlineStr">
        <is>
          <t>Zinc (Cinc) soluble - aire</t>
        </is>
      </c>
      <c r="W679" s="71">
        <f>N679/((0.1*O679)*T679)</f>
        <v/>
      </c>
      <c r="X679" s="71">
        <f>N679/(0.1*Q679*T679)</f>
        <v/>
      </c>
      <c r="Y679" s="88">
        <f>N679/(0.1*O679)</f>
        <v/>
      </c>
      <c r="Z679" s="88">
        <f>N679/(0.1*Q679)</f>
        <v/>
      </c>
      <c r="AA679" s="90">
        <f>N679/AB679</f>
        <v/>
      </c>
      <c r="AB679" s="31">
        <f>T679*480</f>
        <v/>
      </c>
      <c r="AC679" s="88">
        <f>AA679/O679</f>
        <v/>
      </c>
      <c r="AD679" s="88">
        <f>AA679/Q679</f>
        <v/>
      </c>
      <c r="AE679" s="88">
        <f>((N679/(T679*U679))/O679)</f>
        <v/>
      </c>
      <c r="AF679" s="88">
        <f>((N679/(T679*U679))/Q679)</f>
        <v/>
      </c>
      <c r="AG679" s="93" t="inlineStr">
        <is>
          <t>(Valor límite obsoleto como FIS, véase N1995, como FII o FRI).</t>
        </is>
      </c>
      <c r="AH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18" t="n">
        <v>2</v>
      </c>
      <c r="J680" s="27" t="inlineStr">
        <is>
          <t>2 (MT067)</t>
        </is>
      </c>
      <c r="K680" t="inlineStr">
        <is>
          <t>PNT00422</t>
        </is>
      </c>
      <c r="L680" s="31" t="n">
        <v>2</v>
      </c>
      <c r="N680" s="75" t="inlineStr"/>
      <c r="T680" s="31" t="n">
        <v>2</v>
      </c>
      <c r="U680" s="31" t="n">
        <v>120</v>
      </c>
      <c r="V680" s="2" t="inlineStr">
        <is>
          <t>Cloruro de Benzalconio - aire</t>
        </is>
      </c>
      <c r="W680" s="71">
        <f>N680/((0.1*O680)*T680)</f>
        <v/>
      </c>
      <c r="X680" s="71">
        <f>N680/(0.1*Q680*T680)</f>
        <v/>
      </c>
      <c r="Y680" s="88">
        <f>N680/(0.1*O680)</f>
        <v/>
      </c>
      <c r="Z680" s="88">
        <f>N680/(0.1*Q680)</f>
        <v/>
      </c>
      <c r="AA680" s="90">
        <f>N680/AB680</f>
        <v/>
      </c>
      <c r="AB680" s="31">
        <f>T680*480</f>
        <v/>
      </c>
      <c r="AC680" s="88">
        <f>AA680/O680</f>
        <v/>
      </c>
      <c r="AD680" s="88">
        <f>AA680/Q680</f>
        <v/>
      </c>
      <c r="AE680" s="88">
        <f>((N680/(T680*U680))/O680)</f>
        <v/>
      </c>
      <c r="AF680" s="88">
        <f>((N680/(T680*U680))/Q680)</f>
        <v/>
      </c>
      <c r="AG680" s="93" t="inlineStr">
        <is>
          <t>Agente sin valor límite asignado, consultar opciones de valoración con el Laboratorio en caso de interés.</t>
        </is>
      </c>
      <c r="AH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t="n">
        <v>2</v>
      </c>
      <c r="J681" s="26" t="inlineStr">
        <is>
          <t>2 (IOM Sampler con EDC, MT126)</t>
        </is>
      </c>
      <c r="K681" s="26" t="inlineStr">
        <is>
          <t>EPA 6020A; OSHA ID-121</t>
        </is>
      </c>
      <c r="L681" s="31" t="n">
        <v>2</v>
      </c>
      <c r="M681" t="inlineStr">
        <is>
          <t>F.I: 4 (Button); 3,5 (PGP-GSP 3,5)</t>
        </is>
      </c>
      <c r="N681" s="75" t="n">
        <v>2.5</v>
      </c>
      <c r="O681" t="n">
        <v>5</v>
      </c>
      <c r="P681" t="n">
        <v>10</v>
      </c>
      <c r="T681" s="31" t="n">
        <v>2</v>
      </c>
      <c r="U681" s="31" t="n">
        <v>120</v>
      </c>
      <c r="V681" s="2" t="inlineStr">
        <is>
          <t>Circonio - aire</t>
        </is>
      </c>
      <c r="W681" s="71">
        <f>N681/((0.1*O681)*T681)</f>
        <v/>
      </c>
      <c r="X681" s="71">
        <f>N681/(0.1*Q681*T681)</f>
        <v/>
      </c>
      <c r="Y681" s="88">
        <f>N681/(0.1*O681)</f>
        <v/>
      </c>
      <c r="Z681" s="88">
        <f>N681/(0.1*Q681)</f>
        <v/>
      </c>
      <c r="AA681" s="90">
        <f>N681/AB681</f>
        <v/>
      </c>
      <c r="AB681" s="31">
        <f>T681*480</f>
        <v/>
      </c>
      <c r="AC681" s="88">
        <f>AA681/O681</f>
        <v/>
      </c>
      <c r="AD681" s="88">
        <f>AA681/Q681</f>
        <v/>
      </c>
      <c r="AE681" s="88">
        <f>((N681/(T681*U681))/O681)</f>
        <v/>
      </c>
      <c r="AF681" s="88">
        <f>((N681/(T681*U681))/Q681)</f>
        <v/>
      </c>
      <c r="AG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t="n">
        <v>2</v>
      </c>
      <c r="J682" s="26" t="inlineStr">
        <is>
          <t>2 (IOM Sampler con EDC, MT126)</t>
        </is>
      </c>
      <c r="K682" s="26" t="inlineStr">
        <is>
          <t>EPA 6020A; OSHA ID-121</t>
        </is>
      </c>
      <c r="L682" s="31" t="n">
        <v>2</v>
      </c>
      <c r="M682" t="inlineStr">
        <is>
          <t>F.I: 4 (Button); 3,5 (PGP-GSP 3,5)</t>
        </is>
      </c>
      <c r="N682" s="75" t="n">
        <v>2.5</v>
      </c>
      <c r="O682" t="n">
        <v>5</v>
      </c>
      <c r="P682" t="n">
        <v>10</v>
      </c>
      <c r="T682" s="31" t="n">
        <v>2</v>
      </c>
      <c r="U682" s="31" t="n">
        <v>120</v>
      </c>
      <c r="V682" s="2" t="inlineStr">
        <is>
          <t>Circonio - aire</t>
        </is>
      </c>
      <c r="W682" s="71">
        <f>N682/((0.1*O682)*T682)</f>
        <v/>
      </c>
      <c r="X682" s="71">
        <f>N682/(0.1*Q682*T682)</f>
        <v/>
      </c>
      <c r="Y682" s="88">
        <f>N682/(0.1*O682)</f>
        <v/>
      </c>
      <c r="Z682" s="88">
        <f>N682/(0.1*Q682)</f>
        <v/>
      </c>
      <c r="AA682" s="90">
        <f>N682/AB682</f>
        <v/>
      </c>
      <c r="AB682" s="31">
        <f>T682*480</f>
        <v/>
      </c>
      <c r="AC682" s="88">
        <f>AA682/O682</f>
        <v/>
      </c>
      <c r="AD682" s="88">
        <f>AA682/Q682</f>
        <v/>
      </c>
      <c r="AE682" s="88">
        <f>((N682/(T682*U682))/O682)</f>
        <v/>
      </c>
      <c r="AF682" s="88">
        <f>((N682/(T682*U682))/Q682)</f>
        <v/>
      </c>
      <c r="AG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t="n">
        <v>2</v>
      </c>
      <c r="J683" s="26" t="inlineStr">
        <is>
          <t>2 (IOM Sampler con EDC, MT126)</t>
        </is>
      </c>
      <c r="K683" s="26" t="inlineStr">
        <is>
          <t>EPA 6020A; OSHA ID-121</t>
        </is>
      </c>
      <c r="L683" s="31" t="n">
        <v>2</v>
      </c>
      <c r="M683" t="inlineStr">
        <is>
          <t>F.I: 4 (Button); 3,5 (PGP-GSP 3,5)</t>
        </is>
      </c>
      <c r="N683" s="75" t="n">
        <v>0.1</v>
      </c>
      <c r="O683" t="n">
        <v>0.02</v>
      </c>
      <c r="T683" s="31" t="n">
        <v>2</v>
      </c>
      <c r="U683" s="31" t="n">
        <v>120</v>
      </c>
      <c r="V683" s="2" t="inlineStr">
        <is>
          <t>Cobalto - aire</t>
        </is>
      </c>
      <c r="W683" s="71">
        <f>N683/((0.1*O683)*T683)</f>
        <v/>
      </c>
      <c r="X683" s="71">
        <f>N683/(0.1*Q683*T683)</f>
        <v/>
      </c>
      <c r="Y683" s="88">
        <f>N683/(0.1*O683)</f>
        <v/>
      </c>
      <c r="Z683" s="88">
        <f>N683/(0.1*Q683)</f>
        <v/>
      </c>
      <c r="AA683" s="90">
        <f>N683/AB683</f>
        <v/>
      </c>
      <c r="AB683" s="31">
        <f>T683*480</f>
        <v/>
      </c>
      <c r="AC683" s="88">
        <f>AA683/O683</f>
        <v/>
      </c>
      <c r="AD683" s="88">
        <f>AA683/Q683</f>
        <v/>
      </c>
      <c r="AE683" s="88">
        <f>((N683/(T683*U683))/O683)</f>
        <v/>
      </c>
      <c r="AF683" s="88">
        <f>((N683/(T683*U683))/Q683)</f>
        <v/>
      </c>
      <c r="AG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t="n">
        <v>2</v>
      </c>
      <c r="J684" s="26" t="inlineStr">
        <is>
          <t>2 (IOM Sampler con EDC, MT126)</t>
        </is>
      </c>
      <c r="K684" s="26" t="inlineStr">
        <is>
          <t>EPA 6020A; OSHA ID-121</t>
        </is>
      </c>
      <c r="L684" s="31" t="n">
        <v>2</v>
      </c>
      <c r="M684" t="inlineStr">
        <is>
          <t>F.I: 4 (Button); 3,5 (PGP-GSP 3,5)</t>
        </is>
      </c>
      <c r="N684" s="75" t="n">
        <v>0.1</v>
      </c>
      <c r="O684" t="n">
        <v>0.02</v>
      </c>
      <c r="T684" s="31" t="n">
        <v>2</v>
      </c>
      <c r="U684" s="31" t="n">
        <v>120</v>
      </c>
      <c r="V684" s="2" t="inlineStr">
        <is>
          <t>Cobalto - aire</t>
        </is>
      </c>
      <c r="W684" s="71">
        <f>N684/((0.1*O684)*T684)</f>
        <v/>
      </c>
      <c r="X684" s="71">
        <f>N684/(0.1*Q684*T684)</f>
        <v/>
      </c>
      <c r="Y684" s="88">
        <f>N684/(0.1*O684)</f>
        <v/>
      </c>
      <c r="Z684" s="88">
        <f>N684/(0.1*Q684)</f>
        <v/>
      </c>
      <c r="AA684" s="90">
        <f>N684/AB684</f>
        <v/>
      </c>
      <c r="AB684" s="31">
        <f>T684*480</f>
        <v/>
      </c>
      <c r="AC684" s="88">
        <f>AA684/O684</f>
        <v/>
      </c>
      <c r="AD684" s="88">
        <f>AA684/Q684</f>
        <v/>
      </c>
      <c r="AE684" s="88">
        <f>((N684/(T684*U684))/O684)</f>
        <v/>
      </c>
      <c r="AF684" s="88">
        <f>((N684/(T684*U684))/Q684)</f>
        <v/>
      </c>
      <c r="AG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H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t="n">
        <v>3</v>
      </c>
      <c r="J685" s="26" t="inlineStr">
        <is>
          <t>3 (ciclón SKC con EDC, MT130)</t>
        </is>
      </c>
      <c r="K685" s="26" t="inlineStr">
        <is>
          <t>EPA 6020A; OSHA ID-121</t>
        </is>
      </c>
      <c r="L685" s="31" t="n">
        <v>3</v>
      </c>
      <c r="M685" t="inlineStr">
        <is>
          <t>2,2 (ciclón Casella); 4,2 (GK2.69)</t>
        </is>
      </c>
      <c r="N685" s="75" t="n">
        <v>0.5</v>
      </c>
      <c r="O685" t="n">
        <v>0.01</v>
      </c>
      <c r="T685" s="31" t="n">
        <v>3</v>
      </c>
      <c r="U685" s="31" t="n">
        <v>120</v>
      </c>
      <c r="V685" s="2" t="inlineStr">
        <is>
          <t>Cobre - aire</t>
        </is>
      </c>
      <c r="W685" s="72">
        <f>N685/((0.1*O685)*T685)</f>
        <v/>
      </c>
      <c r="X685" s="71">
        <f>N685/(0.1*Q685*T685)</f>
        <v/>
      </c>
      <c r="Y685" s="88">
        <f>N685/(0.1*O685)</f>
        <v/>
      </c>
      <c r="Z685" s="88">
        <f>N685/(0.1*Q685)</f>
        <v/>
      </c>
      <c r="AA685" s="90">
        <f>N685/AB685</f>
        <v/>
      </c>
      <c r="AB685" s="31">
        <f>T685*480</f>
        <v/>
      </c>
      <c r="AC685" s="88">
        <f>AA685/O685</f>
        <v/>
      </c>
      <c r="AD685" s="88">
        <f>AA685/Q685</f>
        <v/>
      </c>
      <c r="AE685" s="102">
        <f>((N685/(T685*U685))/O685)</f>
        <v/>
      </c>
      <c r="AF685" s="88">
        <f>((N685/(T685*U685))/Q685)</f>
        <v/>
      </c>
      <c r="AG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H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t="n">
        <v>3</v>
      </c>
      <c r="J686" s="26" t="inlineStr">
        <is>
          <t>3 (ciclón SKC con EDC, MT130)</t>
        </is>
      </c>
      <c r="K686" s="26" t="inlineStr">
        <is>
          <t>EPA 6020A; OSHA ID-121</t>
        </is>
      </c>
      <c r="L686" s="31" t="n">
        <v>3</v>
      </c>
      <c r="M686" t="inlineStr">
        <is>
          <t>2,2 (ciclón Casella); 4,2 (GK2.69)</t>
        </is>
      </c>
      <c r="N686" s="75" t="n">
        <v>0.5</v>
      </c>
      <c r="O686" t="n">
        <v>0.01</v>
      </c>
      <c r="T686" s="31" t="n">
        <v>3</v>
      </c>
      <c r="U686" s="31" t="n">
        <v>120</v>
      </c>
      <c r="V686" s="2" t="inlineStr">
        <is>
          <t>Cobre - aire</t>
        </is>
      </c>
      <c r="W686" s="72">
        <f>N686/((0.1*O686)*T686)</f>
        <v/>
      </c>
      <c r="X686" s="71">
        <f>N686/(0.1*Q686*T686)</f>
        <v/>
      </c>
      <c r="Y686" s="88">
        <f>N686/(0.1*O686)</f>
        <v/>
      </c>
      <c r="Z686" s="88">
        <f>N686/(0.1*Q686)</f>
        <v/>
      </c>
      <c r="AA686" s="90">
        <f>N686/AB686</f>
        <v/>
      </c>
      <c r="AB686" s="31">
        <f>T686*480</f>
        <v/>
      </c>
      <c r="AC686" s="88">
        <f>AA686/O686</f>
        <v/>
      </c>
      <c r="AD686" s="88">
        <f>AA686/Q686</f>
        <v/>
      </c>
      <c r="AE686" s="102">
        <f>((N686/(T686*U686))/O686)</f>
        <v/>
      </c>
      <c r="AF686" s="88">
        <f>((N686/(T686*U686))/Q686)</f>
        <v/>
      </c>
      <c r="AG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H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t="n">
        <v>2</v>
      </c>
      <c r="J687" s="26" t="inlineStr">
        <is>
          <t>2 (IOM Sampler con EDC, MT126)</t>
        </is>
      </c>
      <c r="K687" s="26" t="inlineStr">
        <is>
          <t>EPA 6020A; OSHA ID-121</t>
        </is>
      </c>
      <c r="L687" s="31" t="n">
        <v>2</v>
      </c>
      <c r="M687" t="inlineStr">
        <is>
          <t>F.I: 4 (Button); 3,5 (PGP-GSP 3,5)</t>
        </is>
      </c>
      <c r="N687" s="75" t="n">
        <v>0.5</v>
      </c>
      <c r="O687" t="n">
        <v>2</v>
      </c>
      <c r="T687" s="31" t="n">
        <v>2</v>
      </c>
      <c r="U687" s="31" t="n">
        <v>120</v>
      </c>
      <c r="V687" s="2" t="inlineStr">
        <is>
          <t>Cromo - aire</t>
        </is>
      </c>
      <c r="W687" s="71">
        <f>N687/((0.1*O687)*T687)</f>
        <v/>
      </c>
      <c r="X687" s="71">
        <f>N687/(0.1*Q687*T687)</f>
        <v/>
      </c>
      <c r="Y687" s="88">
        <f>N687/(0.1*O687)</f>
        <v/>
      </c>
      <c r="Z687" s="88">
        <f>N687/(0.1*Q687)</f>
        <v/>
      </c>
      <c r="AA687" s="90">
        <f>N687/AB687</f>
        <v/>
      </c>
      <c r="AB687" s="31">
        <f>T687*480</f>
        <v/>
      </c>
      <c r="AC687" s="88">
        <f>AA687/O687</f>
        <v/>
      </c>
      <c r="AD687" s="88">
        <f>AA687/Q687</f>
        <v/>
      </c>
      <c r="AE687" s="88">
        <f>((N687/(T687*U687))/O687)</f>
        <v/>
      </c>
      <c r="AF687" s="88">
        <f>((N687/(T687*U687))/Q687)</f>
        <v/>
      </c>
      <c r="AG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H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t="n">
        <v>2</v>
      </c>
      <c r="J688" s="26" t="inlineStr">
        <is>
          <t>2 (IOM Sampler con EDC, MT126)</t>
        </is>
      </c>
      <c r="K688" s="26" t="inlineStr">
        <is>
          <t>EPA 6020A; OSHA ID-121</t>
        </is>
      </c>
      <c r="L688" s="31" t="n">
        <v>2</v>
      </c>
      <c r="M688" t="inlineStr">
        <is>
          <t>F.I: 4 (Button); 3,5 (PGP-GSP 3,5)</t>
        </is>
      </c>
      <c r="N688" s="75" t="n">
        <v>0.5</v>
      </c>
      <c r="O688" t="n">
        <v>2</v>
      </c>
      <c r="T688" s="31" t="n">
        <v>2</v>
      </c>
      <c r="U688" s="31" t="n">
        <v>120</v>
      </c>
      <c r="V688" s="2" t="inlineStr">
        <is>
          <t>Cromo - aire</t>
        </is>
      </c>
      <c r="W688" s="71">
        <f>N688/((0.1*O688)*T688)</f>
        <v/>
      </c>
      <c r="X688" s="71">
        <f>N688/(0.1*Q688*T688)</f>
        <v/>
      </c>
      <c r="Y688" s="88">
        <f>N688/(0.1*O688)</f>
        <v/>
      </c>
      <c r="Z688" s="88">
        <f>N688/(0.1*Q688)</f>
        <v/>
      </c>
      <c r="AA688" s="90">
        <f>N688/AB688</f>
        <v/>
      </c>
      <c r="AB688" s="31">
        <f>T688*480</f>
        <v/>
      </c>
      <c r="AC688" s="88">
        <f>AA688/O688</f>
        <v/>
      </c>
      <c r="AD688" s="88">
        <f>AA688/Q688</f>
        <v/>
      </c>
      <c r="AE688" s="88">
        <f>((N688/(T688*U688))/O688)</f>
        <v/>
      </c>
      <c r="AF688" s="88">
        <f>((N688/(T688*U688))/Q688)</f>
        <v/>
      </c>
      <c r="AG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H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t="n">
        <v>2</v>
      </c>
      <c r="J689" s="26" t="inlineStr">
        <is>
          <t>2 (IOM Sampler con EDC, MT126)</t>
        </is>
      </c>
      <c r="K689" s="26" t="inlineStr">
        <is>
          <t>EPA 6020A; OSHA ID-121</t>
        </is>
      </c>
      <c r="L689" s="31" t="n">
        <v>2</v>
      </c>
      <c r="M689" t="inlineStr">
        <is>
          <t>F.I: 4 (Button); 3,5 (PGP-GSP 3,5)</t>
        </is>
      </c>
      <c r="N689" s="75" t="n">
        <v>0.5</v>
      </c>
      <c r="O689" t="n">
        <v>2</v>
      </c>
      <c r="T689" s="31" t="n">
        <v>2</v>
      </c>
      <c r="U689" s="31" t="n">
        <v>120</v>
      </c>
      <c r="V689" s="2" t="inlineStr">
        <is>
          <t>Estaño - aire</t>
        </is>
      </c>
      <c r="W689" s="71">
        <f>N689/((0.1*O689)*T689)</f>
        <v/>
      </c>
      <c r="X689" s="71">
        <f>N689/(0.1*Q689*T689)</f>
        <v/>
      </c>
      <c r="Y689" s="88">
        <f>N689/(0.1*O689)</f>
        <v/>
      </c>
      <c r="Z689" s="88">
        <f>N689/(0.1*Q689)</f>
        <v/>
      </c>
      <c r="AA689" s="90">
        <f>N689/AB689</f>
        <v/>
      </c>
      <c r="AB689" s="31">
        <f>T689*480</f>
        <v/>
      </c>
      <c r="AC689" s="88">
        <f>AA689/O689</f>
        <v/>
      </c>
      <c r="AD689" s="88">
        <f>AA689/Q689</f>
        <v/>
      </c>
      <c r="AE689" s="88">
        <f>((N689/(T689*U689))/O689)</f>
        <v/>
      </c>
      <c r="AF689" s="88">
        <f>((N689/(T689*U689))/Q689)</f>
        <v/>
      </c>
      <c r="AG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H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t="n">
        <v>2</v>
      </c>
      <c r="J690" s="26" t="inlineStr">
        <is>
          <t>2 (IOM Sampler con EDC, MT126)</t>
        </is>
      </c>
      <c r="K690" s="26" t="inlineStr">
        <is>
          <t>EPA 6020A; OSHA ID-121</t>
        </is>
      </c>
      <c r="L690" s="31" t="n">
        <v>2</v>
      </c>
      <c r="M690" t="inlineStr">
        <is>
          <t>F.I: 4 (Button); 3,5 (PGP-GSP 3,5)</t>
        </is>
      </c>
      <c r="N690" s="75" t="n">
        <v>0.5</v>
      </c>
      <c r="O690" t="n">
        <v>2</v>
      </c>
      <c r="T690" s="31" t="n">
        <v>2</v>
      </c>
      <c r="U690" s="31" t="n">
        <v>120</v>
      </c>
      <c r="V690" s="2" t="inlineStr">
        <is>
          <t>Estaño - aire</t>
        </is>
      </c>
      <c r="W690" s="71">
        <f>N690/((0.1*O690)*T690)</f>
        <v/>
      </c>
      <c r="X690" s="71">
        <f>N690/(0.1*Q690*T690)</f>
        <v/>
      </c>
      <c r="Y690" s="88">
        <f>N690/(0.1*O690)</f>
        <v/>
      </c>
      <c r="Z690" s="88">
        <f>N690/(0.1*Q690)</f>
        <v/>
      </c>
      <c r="AA690" s="90">
        <f>N690/AB690</f>
        <v/>
      </c>
      <c r="AB690" s="31">
        <f>T690*480</f>
        <v/>
      </c>
      <c r="AC690" s="88">
        <f>AA690/O690</f>
        <v/>
      </c>
      <c r="AD690" s="88">
        <f>AA690/Q690</f>
        <v/>
      </c>
      <c r="AE690" s="88">
        <f>((N690/(T690*U690))/O690)</f>
        <v/>
      </c>
      <c r="AF690" s="88">
        <f>((N690/(T690*U690))/Q690)</f>
        <v/>
      </c>
      <c r="AG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H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t="inlineStr">
        <is>
          <t>1-1,5</t>
        </is>
      </c>
      <c r="J691" s="26" t="inlineStr">
        <is>
          <t>1-1,5 (MAE15)</t>
        </is>
      </c>
      <c r="K691" s="26" t="inlineStr">
        <is>
          <t>NIOSH 5504</t>
        </is>
      </c>
      <c r="L691" s="31" t="n">
        <v>1</v>
      </c>
      <c r="N691" s="75" t="n">
        <v>1</v>
      </c>
      <c r="O691" t="n">
        <v>0.1</v>
      </c>
      <c r="P691" t="n">
        <v>0.2</v>
      </c>
      <c r="T691" s="31" t="n">
        <v>1</v>
      </c>
      <c r="U691" s="31" t="n">
        <v>120</v>
      </c>
      <c r="V691" s="2" t="inlineStr">
        <is>
          <t>Compuestos organoestánnicos totales en aire</t>
        </is>
      </c>
      <c r="W691" s="71">
        <f>N691/((0.1*O691)*T691)</f>
        <v/>
      </c>
      <c r="X691" s="71">
        <f>N691/(0.1*Q691*T691)</f>
        <v/>
      </c>
      <c r="Y691" s="88">
        <f>N691/(0.1*O691)</f>
        <v/>
      </c>
      <c r="Z691" s="88">
        <f>N691/(0.1*Q691)</f>
        <v/>
      </c>
      <c r="AA691" s="90">
        <f>N691/AB691</f>
        <v/>
      </c>
      <c r="AB691" s="31">
        <f>T691*480</f>
        <v/>
      </c>
      <c r="AC691" s="88">
        <f>AA691/O691</f>
        <v/>
      </c>
      <c r="AD691" s="88">
        <f>AA691/Q691</f>
        <v/>
      </c>
      <c r="AE691" s="88">
        <f>((N691/(T691*U691))/O691)</f>
        <v/>
      </c>
      <c r="AF691" s="88">
        <f>((N691/(T691*U691))/Q691)</f>
        <v/>
      </c>
      <c r="AG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H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L692" s="35" t="n"/>
      <c r="N692" s="76" t="n">
        <v>1</v>
      </c>
      <c r="T692" s="35" t="n"/>
      <c r="U692" s="31" t="n">
        <v>120</v>
      </c>
      <c r="V692" s="20" t="inlineStr">
        <is>
          <t>Estroncio - aire</t>
        </is>
      </c>
      <c r="W692" s="71">
        <f>N692/((0.1*O692)*T692)</f>
        <v/>
      </c>
      <c r="X692" s="71">
        <f>N692/(0.1*Q692*T692)</f>
        <v/>
      </c>
      <c r="Y692" s="88">
        <f>N692/(0.1*O692)</f>
        <v/>
      </c>
      <c r="Z692" s="88">
        <f>N692/(0.1*Q692)</f>
        <v/>
      </c>
      <c r="AA692" s="90">
        <f>N692/AB692</f>
        <v/>
      </c>
      <c r="AB692" s="31">
        <f>T692*480</f>
        <v/>
      </c>
      <c r="AC692" s="88">
        <f>AA692/O692</f>
        <v/>
      </c>
      <c r="AD692" s="88">
        <f>AA692/Q692</f>
        <v/>
      </c>
      <c r="AE692" s="88">
        <f>((N692/(T692*U692))/O692)</f>
        <v/>
      </c>
      <c r="AF692" s="88">
        <f>((N692/(T692*U692))/Q692)</f>
        <v/>
      </c>
      <c r="AG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H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L693" s="35" t="n"/>
      <c r="N693" s="76" t="n">
        <v>1</v>
      </c>
      <c r="T693" s="35" t="n"/>
      <c r="U693" s="31" t="n">
        <v>120</v>
      </c>
      <c r="V693" s="20" t="inlineStr">
        <is>
          <t>Estroncio - aire</t>
        </is>
      </c>
      <c r="W693" s="71">
        <f>N693/((0.1*O693)*T693)</f>
        <v/>
      </c>
      <c r="X693" s="71">
        <f>N693/(0.1*Q693*T693)</f>
        <v/>
      </c>
      <c r="Y693" s="88">
        <f>N693/(0.1*O693)</f>
        <v/>
      </c>
      <c r="Z693" s="88">
        <f>N693/(0.1*Q693)</f>
        <v/>
      </c>
      <c r="AA693" s="90">
        <f>N693/AB693</f>
        <v/>
      </c>
      <c r="AB693" s="31">
        <f>T693*480</f>
        <v/>
      </c>
      <c r="AC693" s="88">
        <f>AA693/O693</f>
        <v/>
      </c>
      <c r="AD693" s="88">
        <f>AA693/Q693</f>
        <v/>
      </c>
      <c r="AE693" s="88">
        <f>((N693/(T693*U693))/O693)</f>
        <v/>
      </c>
      <c r="AF693" s="88">
        <f>((N693/(T693*U693))/Q693)</f>
        <v/>
      </c>
      <c r="AG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H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t="n">
        <v>2</v>
      </c>
      <c r="J694" s="47" t="inlineStr">
        <is>
          <t>2 (IOM Sampler con EDC, MT126)</t>
        </is>
      </c>
      <c r="K694" s="47" t="inlineStr">
        <is>
          <t>EPA 6020A; OSHA ID-121</t>
        </is>
      </c>
      <c r="L694" s="31" t="n">
        <v>2</v>
      </c>
      <c r="M694" t="inlineStr">
        <is>
          <t>F.I: 4 (Button); 3,5 (PGP-GSP 3,5)</t>
        </is>
      </c>
      <c r="N694" s="79" t="n">
        <v>5</v>
      </c>
      <c r="O694" t="n">
        <v>5</v>
      </c>
      <c r="T694" s="31" t="n">
        <v>2</v>
      </c>
      <c r="U694" s="31" t="n">
        <v>120</v>
      </c>
      <c r="V694" s="13" t="inlineStr">
        <is>
          <t>Hierro - aire</t>
        </is>
      </c>
      <c r="W694" s="71">
        <f>N694/((0.1*O694)*T694)</f>
        <v/>
      </c>
      <c r="X694" s="71">
        <f>N694/(0.1*Q694*T694)</f>
        <v/>
      </c>
      <c r="Y694" s="88">
        <f>N694/(0.1*O694)</f>
        <v/>
      </c>
      <c r="Z694" s="88">
        <f>N694/(0.1*Q694)</f>
        <v/>
      </c>
      <c r="AA694" s="90">
        <f>N694/AB694</f>
        <v/>
      </c>
      <c r="AB694" s="31">
        <f>T694*480</f>
        <v/>
      </c>
      <c r="AC694" s="88">
        <f>AA694/O694</f>
        <v/>
      </c>
      <c r="AD694" s="88">
        <f>AA694/Q694</f>
        <v/>
      </c>
      <c r="AE694" s="88">
        <f>((N694/(T694*U694))/O694)</f>
        <v/>
      </c>
      <c r="AF694" s="88">
        <f>((N694/(T694*U694))/Q694)</f>
        <v/>
      </c>
      <c r="AG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H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t="n">
        <v>2</v>
      </c>
      <c r="J695" s="47" t="inlineStr">
        <is>
          <t>2 (IOM Sampler con EDC, MT126)</t>
        </is>
      </c>
      <c r="K695" s="47" t="inlineStr">
        <is>
          <t>EPA 6020A; OSHA ID-121</t>
        </is>
      </c>
      <c r="L695" s="31" t="n">
        <v>2</v>
      </c>
      <c r="M695" t="inlineStr">
        <is>
          <t>F.I: 4 (Button); 3,5 (PGP-GSP 3,5)</t>
        </is>
      </c>
      <c r="N695" s="79" t="n">
        <v>5</v>
      </c>
      <c r="O695" t="n">
        <v>5</v>
      </c>
      <c r="T695" s="31" t="n">
        <v>2</v>
      </c>
      <c r="U695" s="31" t="n">
        <v>120</v>
      </c>
      <c r="V695" s="13" t="inlineStr">
        <is>
          <t>Hierro - aire</t>
        </is>
      </c>
      <c r="W695" s="71">
        <f>N695/((0.1*O695)*T695)</f>
        <v/>
      </c>
      <c r="X695" s="71">
        <f>N695/(0.1*Q695*T695)</f>
        <v/>
      </c>
      <c r="Y695" s="88">
        <f>N695/(0.1*O695)</f>
        <v/>
      </c>
      <c r="Z695" s="88">
        <f>N695/(0.1*Q695)</f>
        <v/>
      </c>
      <c r="AA695" s="90">
        <f>N695/AB695</f>
        <v/>
      </c>
      <c r="AB695" s="31">
        <f>T695*480</f>
        <v/>
      </c>
      <c r="AC695" s="88">
        <f>AA695/O695</f>
        <v/>
      </c>
      <c r="AD695" s="88">
        <f>AA695/Q695</f>
        <v/>
      </c>
      <c r="AE695" s="88">
        <f>((N695/(T695*U695))/O695)</f>
        <v/>
      </c>
      <c r="AF695" s="88">
        <f>((N695/(T695*U695))/Q695)</f>
        <v/>
      </c>
      <c r="AG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H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t="n">
        <v>2</v>
      </c>
      <c r="J696" s="26" t="inlineStr">
        <is>
          <t>2 (IOM Sampler con EDC, MT126)</t>
        </is>
      </c>
      <c r="K696" s="26" t="inlineStr">
        <is>
          <t>EPA 6020A; OSHA ID-121</t>
        </is>
      </c>
      <c r="L696" s="31" t="n">
        <v>2</v>
      </c>
      <c r="M696" t="inlineStr">
        <is>
          <t>F.I: 4 (Button); 3,5 (PGP-GSP 3,5)</t>
        </is>
      </c>
      <c r="N696" s="75" t="n">
        <v>50</v>
      </c>
      <c r="O696" t="n">
        <v>10</v>
      </c>
      <c r="T696" s="31" t="n">
        <v>2</v>
      </c>
      <c r="U696" s="31" t="n">
        <v>120</v>
      </c>
      <c r="V696" s="2" t="inlineStr">
        <is>
          <t>Magnesio - aire</t>
        </is>
      </c>
      <c r="W696" s="71">
        <f>N696/((0.1*O696)*T696)</f>
        <v/>
      </c>
      <c r="X696" s="71">
        <f>N696/(0.1*Q696*T696)</f>
        <v/>
      </c>
      <c r="Y696" s="88">
        <f>N696/(0.1*O696)</f>
        <v/>
      </c>
      <c r="Z696" s="88">
        <f>N696/(0.1*Q696)</f>
        <v/>
      </c>
      <c r="AA696" s="90">
        <f>N696/AB696</f>
        <v/>
      </c>
      <c r="AB696" s="31">
        <f>T696*480</f>
        <v/>
      </c>
      <c r="AC696" s="88">
        <f>AA696/O696</f>
        <v/>
      </c>
      <c r="AD696" s="88">
        <f>AA696/Q696</f>
        <v/>
      </c>
      <c r="AE696" s="88">
        <f>((N696/(T696*U696))/O696)</f>
        <v/>
      </c>
      <c r="AF696" s="88">
        <f>((N696/(T696*U696))/Q696)</f>
        <v/>
      </c>
      <c r="AG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H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t="n">
        <v>2</v>
      </c>
      <c r="J697" s="26" t="inlineStr">
        <is>
          <t>2 (IOM Sampler con EDC, MT126)</t>
        </is>
      </c>
      <c r="K697" s="26" t="inlineStr">
        <is>
          <t>EPA 6020A; OSHA ID-121</t>
        </is>
      </c>
      <c r="L697" s="31" t="n">
        <v>2</v>
      </c>
      <c r="M697" t="inlineStr">
        <is>
          <t>F.I: 4 (Button); 3,5 (PGP-GSP 3,5)</t>
        </is>
      </c>
      <c r="N697" s="75" t="n">
        <v>50</v>
      </c>
      <c r="O697" t="n">
        <v>10</v>
      </c>
      <c r="T697" s="31" t="n">
        <v>2</v>
      </c>
      <c r="U697" s="31" t="n">
        <v>120</v>
      </c>
      <c r="V697" s="2" t="inlineStr">
        <is>
          <t>Magnesio - aire</t>
        </is>
      </c>
      <c r="W697" s="71">
        <f>N697/((0.1*O697)*T697)</f>
        <v/>
      </c>
      <c r="X697" s="71">
        <f>N697/(0.1*Q697*T697)</f>
        <v/>
      </c>
      <c r="Y697" s="88">
        <f>N697/(0.1*O697)</f>
        <v/>
      </c>
      <c r="Z697" s="88">
        <f>N697/(0.1*Q697)</f>
        <v/>
      </c>
      <c r="AA697" s="90">
        <f>N697/AB697</f>
        <v/>
      </c>
      <c r="AB697" s="31">
        <f>T697*480</f>
        <v/>
      </c>
      <c r="AC697" s="88">
        <f>AA697/O697</f>
        <v/>
      </c>
      <c r="AD697" s="88">
        <f>AA697/Q697</f>
        <v/>
      </c>
      <c r="AE697" s="88">
        <f>((N697/(T697*U697))/O697)</f>
        <v/>
      </c>
      <c r="AF697" s="88">
        <f>((N697/(T697*U697))/Q697)</f>
        <v/>
      </c>
      <c r="AG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H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t="n">
        <v>2</v>
      </c>
      <c r="J698" s="26" t="inlineStr">
        <is>
          <t>2 (IOM Sampler con EDC, MT126)</t>
        </is>
      </c>
      <c r="K698" s="26" t="inlineStr">
        <is>
          <t>EPA 6020A; OSHA ID-121</t>
        </is>
      </c>
      <c r="L698" s="31" t="n">
        <v>2</v>
      </c>
      <c r="M698" t="inlineStr">
        <is>
          <t>F.I: 4 (Button); 3,5 (PGP-GSP 3,5) // F.R.: 3 (ciclón SKC); 2,2 (ciclón Casella); 4,2 (GK2.69)</t>
        </is>
      </c>
      <c r="N698" s="75" t="n">
        <v>1</v>
      </c>
      <c r="O698" t="n">
        <v>0.2</v>
      </c>
      <c r="T698" s="31" t="n">
        <v>2</v>
      </c>
      <c r="U698" s="31" t="n">
        <v>120</v>
      </c>
      <c r="V698" s="2" t="inlineStr">
        <is>
          <t>Manganeso - aire</t>
        </is>
      </c>
      <c r="W698" s="71">
        <f>N698/((0.1*O698)*T698)</f>
        <v/>
      </c>
      <c r="X698" s="71">
        <f>N698/(0.1*Q698*T698)</f>
        <v/>
      </c>
      <c r="Y698" s="88">
        <f>N698/(0.1*O698)</f>
        <v/>
      </c>
      <c r="Z698" s="88">
        <f>N698/(0.1*Q698)</f>
        <v/>
      </c>
      <c r="AA698" s="90">
        <f>N698/AB698</f>
        <v/>
      </c>
      <c r="AB698" s="31">
        <f>T698*480</f>
        <v/>
      </c>
      <c r="AC698" s="88">
        <f>AA698/O698</f>
        <v/>
      </c>
      <c r="AD698" s="88">
        <f>AA698/Q698</f>
        <v/>
      </c>
      <c r="AE698" s="88">
        <f>((N698/(T698*U698))/O698)</f>
        <v/>
      </c>
      <c r="AF698" s="88">
        <f>((N698/(T698*U698))/Q698)</f>
        <v/>
      </c>
      <c r="AG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t="n">
        <v>2</v>
      </c>
      <c r="J699" s="26" t="inlineStr">
        <is>
          <t>2 (IOM Sampler con EDC, MT126)</t>
        </is>
      </c>
      <c r="K699" s="26" t="inlineStr">
        <is>
          <t>EPA 6020A; OSHA ID-121</t>
        </is>
      </c>
      <c r="L699" s="31" t="n">
        <v>2</v>
      </c>
      <c r="M699" t="inlineStr">
        <is>
          <t>F.I: 4 (Button); 3,5 (PGP-GSP 3,5) // F.R.: 3 (ciclón SKC); 2,2 (ciclón Casella); 4,2 (GK2.69)</t>
        </is>
      </c>
      <c r="N699" s="75" t="n">
        <v>1</v>
      </c>
      <c r="O699" t="n">
        <v>0.2</v>
      </c>
      <c r="T699" s="31" t="n">
        <v>2</v>
      </c>
      <c r="U699" s="31" t="n">
        <v>120</v>
      </c>
      <c r="V699" s="2" t="inlineStr">
        <is>
          <t>Manganeso - aire</t>
        </is>
      </c>
      <c r="W699" s="71">
        <f>N699/((0.1*O699)*T699)</f>
        <v/>
      </c>
      <c r="X699" s="71">
        <f>N699/(0.1*Q699*T699)</f>
        <v/>
      </c>
      <c r="Y699" s="88">
        <f>N699/(0.1*O699)</f>
        <v/>
      </c>
      <c r="Z699" s="88">
        <f>N699/(0.1*Q699)</f>
        <v/>
      </c>
      <c r="AA699" s="90">
        <f>N699/AB699</f>
        <v/>
      </c>
      <c r="AB699" s="31">
        <f>T699*480</f>
        <v/>
      </c>
      <c r="AC699" s="88">
        <f>AA699/O699</f>
        <v/>
      </c>
      <c r="AD699" s="88">
        <f>AA699/Q699</f>
        <v/>
      </c>
      <c r="AE699" s="88">
        <f>((N699/(T699*U699))/O699)</f>
        <v/>
      </c>
      <c r="AF699" s="88">
        <f>((N699/(T699*U699))/Q699)</f>
        <v/>
      </c>
      <c r="AG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t="n">
        <v>2</v>
      </c>
      <c r="J700" s="26" t="inlineStr">
        <is>
          <t>2 (IOM Sampler con EDC, MT126)</t>
        </is>
      </c>
      <c r="K700" s="26" t="inlineStr">
        <is>
          <t>EPA 6020A; OSHA ID-121</t>
        </is>
      </c>
      <c r="L700" s="31" t="n">
        <v>2</v>
      </c>
      <c r="M700" t="inlineStr">
        <is>
          <t>F.I: 4 (Button); 3,5 (PGP-GSP 3,5) // F.R.: 3 (ciclón SKC); 2,2 (ciclón Casella); 4,2 (GK2.69)</t>
        </is>
      </c>
      <c r="N700" s="75" t="n">
        <v>1</v>
      </c>
      <c r="O700" t="n">
        <v>10</v>
      </c>
      <c r="T700" s="31" t="n">
        <v>2</v>
      </c>
      <c r="U700" s="31" t="n">
        <v>120</v>
      </c>
      <c r="V700" s="2" t="inlineStr">
        <is>
          <t>Molibdeno - aire</t>
        </is>
      </c>
      <c r="W700" s="71">
        <f>N700/((0.1*O700)*T700)</f>
        <v/>
      </c>
      <c r="X700" s="71">
        <f>N700/(0.1*Q700*T700)</f>
        <v/>
      </c>
      <c r="Y700" s="88">
        <f>N700/(0.1*O700)</f>
        <v/>
      </c>
      <c r="Z700" s="88">
        <f>N700/(0.1*Q700)</f>
        <v/>
      </c>
      <c r="AA700" s="90">
        <f>N700/AB700</f>
        <v/>
      </c>
      <c r="AB700" s="31">
        <f>T700*480</f>
        <v/>
      </c>
      <c r="AC700" s="88">
        <f>AA700/O700</f>
        <v/>
      </c>
      <c r="AD700" s="88">
        <f>AA700/Q700</f>
        <v/>
      </c>
      <c r="AE700" s="88">
        <f>((N700/(T700*U700))/O700)</f>
        <v/>
      </c>
      <c r="AF700" s="88">
        <f>((N700/(T700*U700))/Q700)</f>
        <v/>
      </c>
      <c r="AG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H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t="n">
        <v>2</v>
      </c>
      <c r="J701" s="26" t="inlineStr">
        <is>
          <t>2 (IOM Sampler con EDC, MT126)</t>
        </is>
      </c>
      <c r="K701" s="26" t="inlineStr">
        <is>
          <t>EPA 6020A; OSHA ID-121</t>
        </is>
      </c>
      <c r="L701" s="31" t="n">
        <v>2</v>
      </c>
      <c r="M701" t="inlineStr">
        <is>
          <t>F.I: 4 (Button); 3,5 (PGP-GSP 3,5) // F.R.: 3 (ciclón SKC); 2,2 (ciclón Casella); 4,2 (GK2.69)</t>
        </is>
      </c>
      <c r="N701" s="75" t="n">
        <v>1</v>
      </c>
      <c r="O701" t="n">
        <v>10</v>
      </c>
      <c r="T701" s="31" t="n">
        <v>2</v>
      </c>
      <c r="U701" s="31" t="n">
        <v>120</v>
      </c>
      <c r="V701" s="2" t="inlineStr">
        <is>
          <t>Molibdeno - aire</t>
        </is>
      </c>
      <c r="W701" s="71">
        <f>N701/((0.1*O701)*T701)</f>
        <v/>
      </c>
      <c r="X701" s="71">
        <f>N701/(0.1*Q701*T701)</f>
        <v/>
      </c>
      <c r="Y701" s="88">
        <f>N701/(0.1*O701)</f>
        <v/>
      </c>
      <c r="Z701" s="88">
        <f>N701/(0.1*Q701)</f>
        <v/>
      </c>
      <c r="AA701" s="90">
        <f>N701/AB701</f>
        <v/>
      </c>
      <c r="AB701" s="31">
        <f>T701*480</f>
        <v/>
      </c>
      <c r="AC701" s="88">
        <f>AA701/O701</f>
        <v/>
      </c>
      <c r="AD701" s="88">
        <f>AA701/Q701</f>
        <v/>
      </c>
      <c r="AE701" s="88">
        <f>((N701/(T701*U701))/O701)</f>
        <v/>
      </c>
      <c r="AF701" s="88">
        <f>((N701/(T701*U701))/Q701)</f>
        <v/>
      </c>
      <c r="AG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H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t="n">
        <v>2</v>
      </c>
      <c r="J702" s="26" t="inlineStr">
        <is>
          <t>2 (IOM Sampler con EDC, MT126)</t>
        </is>
      </c>
      <c r="K702" s="26" t="inlineStr">
        <is>
          <t>EPA 6020A; OSHA ID-121</t>
        </is>
      </c>
      <c r="L702" s="31" t="n">
        <v>2</v>
      </c>
      <c r="M702" t="inlineStr">
        <is>
          <t>F.I: 4 (Button); 3,5 (PGP-GSP 3,5) // F.R.: 3 (ciclón SKC); 2,2 (ciclón Casella); 4,2 (GK2.69)</t>
        </is>
      </c>
      <c r="N702" s="75" t="n">
        <v>0.5</v>
      </c>
      <c r="O702" t="n">
        <v>0.05</v>
      </c>
      <c r="T702" s="31" t="n">
        <v>2</v>
      </c>
      <c r="U702" s="31" t="n">
        <v>120</v>
      </c>
      <c r="V702" s="2" t="inlineStr">
        <is>
          <t>Niquel - aire</t>
        </is>
      </c>
      <c r="W702" s="71">
        <f>N702/((0.1*O702)*T702)</f>
        <v/>
      </c>
      <c r="X702" s="71">
        <f>N702/(0.1*Q702*T702)</f>
        <v/>
      </c>
      <c r="Y702" s="88">
        <f>N702/(0.1*O702)</f>
        <v/>
      </c>
      <c r="Z702" s="88">
        <f>N702/(0.1*Q702)</f>
        <v/>
      </c>
      <c r="AA702" s="90">
        <f>N702/AB702</f>
        <v/>
      </c>
      <c r="AB702" s="31">
        <f>T702*480</f>
        <v/>
      </c>
      <c r="AC702" s="88">
        <f>AA702/O702</f>
        <v/>
      </c>
      <c r="AD702" s="88">
        <f>AA702/Q702</f>
        <v/>
      </c>
      <c r="AE702" s="88">
        <f>((N702/(T702*U702))/O702)</f>
        <v/>
      </c>
      <c r="AF702" s="88">
        <f>((N702/(T702*U702))/Q702)</f>
        <v/>
      </c>
      <c r="AG702"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H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t="n">
        <v>2</v>
      </c>
      <c r="J703" s="26" t="inlineStr">
        <is>
          <t>2 (IOM Sampler con EDC, MT126)</t>
        </is>
      </c>
      <c r="K703" s="26" t="inlineStr">
        <is>
          <t>EPA 6020A; OSHA ID-121</t>
        </is>
      </c>
      <c r="L703" s="31" t="n">
        <v>2</v>
      </c>
      <c r="M703" t="inlineStr">
        <is>
          <t>F.I: 4 (Button); 3,5 (PGP-GSP 3,5) // F.R.: 3 (ciclón SKC); 2,2 (ciclón Casella); 4,2 (GK2.69)</t>
        </is>
      </c>
      <c r="N703" s="75" t="n">
        <v>0.5</v>
      </c>
      <c r="O703" t="n">
        <v>0.01</v>
      </c>
      <c r="T703" s="31" t="n">
        <v>3</v>
      </c>
      <c r="U703" s="31" t="n">
        <v>120</v>
      </c>
      <c r="V703" s="2" t="inlineStr">
        <is>
          <t>Niquel - aire</t>
        </is>
      </c>
      <c r="W703" s="71">
        <f>N703/((0.1*O703)*T703)</f>
        <v/>
      </c>
      <c r="X703" s="71">
        <f>N703/(0.1*Q703*T703)</f>
        <v/>
      </c>
      <c r="Y703" s="88">
        <f>N703/(0.1*O703)</f>
        <v/>
      </c>
      <c r="Z703" s="88">
        <f>N703/(0.1*Q703)</f>
        <v/>
      </c>
      <c r="AA703" s="90">
        <f>N703/AB703</f>
        <v/>
      </c>
      <c r="AB703" s="31">
        <f>T703*480</f>
        <v/>
      </c>
      <c r="AC703" s="88">
        <f>AA703/O703</f>
        <v/>
      </c>
      <c r="AD703" s="88">
        <f>AA703/Q703</f>
        <v/>
      </c>
      <c r="AE703" s="88">
        <f>((N703/(T703*U703))/O703)</f>
        <v/>
      </c>
      <c r="AF703" s="88">
        <f>((N703/(T703*U703))/Q703)</f>
        <v/>
      </c>
      <c r="AG703"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H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48"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19" t="n">
        <v>2</v>
      </c>
      <c r="J704" s="63" t="inlineStr">
        <is>
          <t>2 (IOM Sampler con EDC, MT126)</t>
        </is>
      </c>
      <c r="K704" s="63" t="inlineStr">
        <is>
          <t>EPA 6020A; OSHA ID-121</t>
        </is>
      </c>
      <c r="L704" s="35" t="n">
        <v>2</v>
      </c>
      <c r="M704" s="19" t="inlineStr">
        <is>
          <t>F.I: 4 (Button); 3,5 (PGP-GSP 3,5) // F.R.: 3 (ciclón SKC); 2,2 (ciclón Casella); 4,2 (GK2.69)</t>
        </is>
      </c>
      <c r="N704" s="76" t="n">
        <v>0.5</v>
      </c>
      <c r="O704" s="19" t="n">
        <v>0.05</v>
      </c>
      <c r="T704" s="35" t="n">
        <v>2</v>
      </c>
      <c r="U704" s="31" t="n">
        <v>120</v>
      </c>
      <c r="V704" s="20" t="inlineStr">
        <is>
          <t>Niquel soluble - aire</t>
        </is>
      </c>
      <c r="W704" s="71">
        <f>N704/((0.1*O704)*T704)</f>
        <v/>
      </c>
      <c r="X704" s="71">
        <f>N704/(0.1*Q704*T704)</f>
        <v/>
      </c>
      <c r="Y704" s="88">
        <f>N704/(0.1*O704)</f>
        <v/>
      </c>
      <c r="Z704" s="88">
        <f>N704/(0.1*Q704)</f>
        <v/>
      </c>
      <c r="AA704" s="90">
        <f>N704/AB704</f>
        <v/>
      </c>
      <c r="AB704" s="31">
        <f>T704*480</f>
        <v/>
      </c>
      <c r="AC704" s="88">
        <f>AA704/O704</f>
        <v/>
      </c>
      <c r="AD704" s="88">
        <f>AA704/Q704</f>
        <v/>
      </c>
      <c r="AE704" s="88">
        <f>((N704/(T704*U704))/O704)</f>
        <v/>
      </c>
      <c r="AF704" s="88">
        <f>((N704/(T704*U704))/Q704)</f>
        <v/>
      </c>
      <c r="AG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H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t="n">
        <v>2</v>
      </c>
      <c r="J705" s="26" t="inlineStr">
        <is>
          <t>2 (IOM Sampler con EDC, MT126)</t>
        </is>
      </c>
      <c r="K705" s="26" t="inlineStr">
        <is>
          <t>EPA 6020A; OSHA ID-121</t>
        </is>
      </c>
      <c r="L705" s="31" t="n">
        <v>2</v>
      </c>
      <c r="M705" t="inlineStr">
        <is>
          <t>F.I: 4 (Button); 3,5 (PGP-GSP 3,5)</t>
        </is>
      </c>
      <c r="N705" s="75" t="n">
        <v>1</v>
      </c>
      <c r="T705" s="31" t="n">
        <v>2</v>
      </c>
      <c r="U705" s="31" t="n">
        <v>120</v>
      </c>
      <c r="V705" s="2" t="inlineStr">
        <is>
          <t>Oro - aire</t>
        </is>
      </c>
      <c r="W705" s="71">
        <f>N705/((0.1*O705)*T705)</f>
        <v/>
      </c>
      <c r="X705" s="71">
        <f>N705/(0.1*Q705*T705)</f>
        <v/>
      </c>
      <c r="Y705" s="88">
        <f>N705/(0.1*O705)</f>
        <v/>
      </c>
      <c r="Z705" s="88">
        <f>N705/(0.1*Q705)</f>
        <v/>
      </c>
      <c r="AA705" s="90">
        <f>N705/AB705</f>
        <v/>
      </c>
      <c r="AB705" s="31">
        <f>T705*480</f>
        <v/>
      </c>
      <c r="AC705" s="88">
        <f>AA705/O705</f>
        <v/>
      </c>
      <c r="AD705" s="88">
        <f>AA705/Q705</f>
        <v/>
      </c>
      <c r="AE705" s="88">
        <f>((N705/(T705*U705))/O705)</f>
        <v/>
      </c>
      <c r="AF705" s="88">
        <f>((N705/(T705*U705))/Q705)</f>
        <v/>
      </c>
      <c r="AG705" s="94" t="inlineStr">
        <is>
          <t>No se ha localizado posible valor límite para vincular a este metal. En caso de interés en su determinación, consultar al Laboratorio si podría asumirse y, en caso afirmativo, las posibles condiciones de muestreo asociadas.</t>
        </is>
      </c>
      <c r="AH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t="n">
        <v>2</v>
      </c>
      <c r="J706" s="26" t="inlineStr">
        <is>
          <t>2 (IOM Sampler con EDC, MT126)</t>
        </is>
      </c>
      <c r="K706" s="26" t="inlineStr">
        <is>
          <t>EPA 6020A; OSHA ID-121</t>
        </is>
      </c>
      <c r="L706" s="31" t="n">
        <v>2</v>
      </c>
      <c r="M706" t="inlineStr">
        <is>
          <t>F.I: 4 (Button); 3,5 (PGP-GSP 3,5)</t>
        </is>
      </c>
      <c r="N706" s="75" t="n">
        <v>1</v>
      </c>
      <c r="O706" t="n">
        <v>0.1</v>
      </c>
      <c r="T706" s="31" t="n">
        <v>2</v>
      </c>
      <c r="U706" s="31" t="n">
        <v>120</v>
      </c>
      <c r="V706" s="2" t="inlineStr">
        <is>
          <t>Plata - aire</t>
        </is>
      </c>
      <c r="W706" s="71">
        <f>N706/((0.1*O706)*T706)</f>
        <v/>
      </c>
      <c r="X706" s="71">
        <f>N706/(0.1*Q706*T706)</f>
        <v/>
      </c>
      <c r="Y706" s="88">
        <f>N706/(0.1*O706)</f>
        <v/>
      </c>
      <c r="Z706" s="88">
        <f>N706/(0.1*Q706)</f>
        <v/>
      </c>
      <c r="AA706" s="90">
        <f>N706/AB706</f>
        <v/>
      </c>
      <c r="AB706" s="31">
        <f>T706*480</f>
        <v/>
      </c>
      <c r="AC706" s="88">
        <f>AA706/O706</f>
        <v/>
      </c>
      <c r="AD706" s="88">
        <f>AA706/Q706</f>
        <v/>
      </c>
      <c r="AE706" s="88">
        <f>((N706/(T706*U706))/O706)</f>
        <v/>
      </c>
      <c r="AF706" s="88">
        <f>((N706/(T706*U706))/Q706)</f>
        <v/>
      </c>
      <c r="AG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H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t="n">
        <v>2</v>
      </c>
      <c r="J707" s="26" t="inlineStr">
        <is>
          <t>2 (IOM Sampler con EDC, MT126)</t>
        </is>
      </c>
      <c r="K707" s="26" t="inlineStr">
        <is>
          <t>EPA 6020A; OSHA ID-121</t>
        </is>
      </c>
      <c r="L707" s="31" t="n">
        <v>2</v>
      </c>
      <c r="M707" t="inlineStr">
        <is>
          <t>F.I: 4 (Button); 3,5 (PGP-GSP 3,5)</t>
        </is>
      </c>
      <c r="N707" s="75" t="n">
        <v>1</v>
      </c>
      <c r="O707" t="n">
        <v>0.1</v>
      </c>
      <c r="T707" s="31" t="n">
        <v>2</v>
      </c>
      <c r="U707" s="31" t="n">
        <v>120</v>
      </c>
      <c r="V707" s="2" t="inlineStr">
        <is>
          <t>Plata - aire</t>
        </is>
      </c>
      <c r="W707" s="71">
        <f>N707/((0.1*O707)*T707)</f>
        <v/>
      </c>
      <c r="X707" s="71">
        <f>N707/(0.1*Q707*T707)</f>
        <v/>
      </c>
      <c r="Y707" s="88">
        <f>N707/(0.1*O707)</f>
        <v/>
      </c>
      <c r="Z707" s="88">
        <f>N707/(0.1*Q707)</f>
        <v/>
      </c>
      <c r="AA707" s="90">
        <f>N707/AB707</f>
        <v/>
      </c>
      <c r="AB707" s="31">
        <f>T707*480</f>
        <v/>
      </c>
      <c r="AC707" s="88">
        <f>AA707/O707</f>
        <v/>
      </c>
      <c r="AD707" s="88">
        <f>AA707/Q707</f>
        <v/>
      </c>
      <c r="AE707" s="88">
        <f>((N707/(T707*U707))/O707)</f>
        <v/>
      </c>
      <c r="AF707" s="88">
        <f>((N707/(T707*U707))/Q707)</f>
        <v/>
      </c>
      <c r="AG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H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t="n">
        <v>2</v>
      </c>
      <c r="J708" s="26" t="inlineStr">
        <is>
          <t>2 (IOM Sampler con EDC, MT126)</t>
        </is>
      </c>
      <c r="K708" s="26" t="inlineStr">
        <is>
          <t>EPA 6020A; OSHA ID-121</t>
        </is>
      </c>
      <c r="L708" s="31" t="n">
        <v>2</v>
      </c>
      <c r="M708" t="inlineStr">
        <is>
          <t>F.I: 4 (Button); 3,5 (PGP-GSP 3,5)</t>
        </is>
      </c>
      <c r="N708" s="75" t="n">
        <v>1</v>
      </c>
      <c r="O708" t="n">
        <v>0.01</v>
      </c>
      <c r="T708" s="31" t="n">
        <v>4</v>
      </c>
      <c r="U708" s="31" t="n">
        <v>120</v>
      </c>
      <c r="V708" s="2" t="inlineStr">
        <is>
          <t>Plata (soluble) - aire</t>
        </is>
      </c>
      <c r="W708" s="71">
        <f>N708/((0.1*O708)*T708)</f>
        <v/>
      </c>
      <c r="X708" s="71">
        <f>N708/(0.1*Q708*T708)</f>
        <v/>
      </c>
      <c r="Y708" s="88">
        <f>N708/(0.1*O708)</f>
        <v/>
      </c>
      <c r="Z708" s="88">
        <f>N708/(0.1*Q708)</f>
        <v/>
      </c>
      <c r="AA708" s="90">
        <f>N708/AB708</f>
        <v/>
      </c>
      <c r="AB708" s="31">
        <f>T708*480</f>
        <v/>
      </c>
      <c r="AC708" s="88">
        <f>AA708/O708</f>
        <v/>
      </c>
      <c r="AD708" s="88">
        <f>AA708/Q708</f>
        <v/>
      </c>
      <c r="AE708" s="88">
        <f>((N708/(T708*U708))/O708)</f>
        <v/>
      </c>
      <c r="AF708" s="88">
        <f>((N708/(T708*U708))/Q708)</f>
        <v/>
      </c>
      <c r="AG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H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64"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19" t="n">
        <v>2</v>
      </c>
      <c r="J709" s="19" t="inlineStr">
        <is>
          <t>2 (IOM Sampler con EDC, MT126)</t>
        </is>
      </c>
      <c r="K709" s="19" t="inlineStr">
        <is>
          <t>EPA 6020A; OSHA ID-121</t>
        </is>
      </c>
      <c r="L709" s="35" t="n"/>
      <c r="M709" s="19" t="inlineStr">
        <is>
          <t>F.I: 4 (Button); 3,5 (PGP-GSP 3,5)</t>
        </is>
      </c>
      <c r="N709" s="76" t="n">
        <v>0.1</v>
      </c>
      <c r="O709" s="19" t="n">
        <v>1</v>
      </c>
      <c r="T709" s="35" t="n">
        <v>2</v>
      </c>
      <c r="U709" s="31" t="n">
        <v>120</v>
      </c>
      <c r="V709" s="20" t="inlineStr">
        <is>
          <t>Platino - aire</t>
        </is>
      </c>
      <c r="W709" s="71">
        <f>N709/((0.1*O709)*T709)</f>
        <v/>
      </c>
      <c r="X709" s="71">
        <f>N709/(0.1*Q709*T709)</f>
        <v/>
      </c>
      <c r="Y709" s="88">
        <f>N709/(0.1*O709)</f>
        <v/>
      </c>
      <c r="Z709" s="88">
        <f>N709/(0.1*Q709)</f>
        <v/>
      </c>
      <c r="AA709" s="90">
        <f>N709/AB709</f>
        <v/>
      </c>
      <c r="AB709" s="31">
        <f>T709*480</f>
        <v/>
      </c>
      <c r="AC709" s="88">
        <f>AA709/O709</f>
        <v/>
      </c>
      <c r="AD709" s="88">
        <f>AA709/Q709</f>
        <v/>
      </c>
      <c r="AE709" s="88">
        <f>((N709/(T709*U709))/O709)</f>
        <v/>
      </c>
      <c r="AF709" s="88">
        <f>((N709/(T709*U709))/Q709)</f>
        <v/>
      </c>
      <c r="AG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H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19" t="n">
        <v>2</v>
      </c>
      <c r="J710" s="19" t="inlineStr">
        <is>
          <t>2 (IOM Sampler con EDC, MT126)</t>
        </is>
      </c>
      <c r="K710" s="19" t="inlineStr">
        <is>
          <t>EPA 6020A; OSHA ID-121</t>
        </is>
      </c>
      <c r="L710" s="35" t="n"/>
      <c r="M710" s="19" t="inlineStr">
        <is>
          <t>F.I: 4 (Button); 3,5 (PGP-GSP 3,5)</t>
        </is>
      </c>
      <c r="N710" s="76" t="n">
        <v>0.1</v>
      </c>
      <c r="O710" s="19" t="n">
        <v>1</v>
      </c>
      <c r="T710" s="35" t="n">
        <v>2</v>
      </c>
      <c r="U710" s="31" t="n">
        <v>120</v>
      </c>
      <c r="V710" s="20" t="inlineStr">
        <is>
          <t>Platino - aire</t>
        </is>
      </c>
      <c r="W710" s="71">
        <f>N710/((0.1*O710)*T710)</f>
        <v/>
      </c>
      <c r="X710" s="71">
        <f>N710/(0.1*Q710*T710)</f>
        <v/>
      </c>
      <c r="Y710" s="88">
        <f>N710/(0.1*O710)</f>
        <v/>
      </c>
      <c r="Z710" s="88">
        <f>N710/(0.1*Q710)</f>
        <v/>
      </c>
      <c r="AA710" s="90">
        <f>N710/AB710</f>
        <v/>
      </c>
      <c r="AB710" s="31">
        <f>T710*480</f>
        <v/>
      </c>
      <c r="AC710" s="88">
        <f>AA710/O710</f>
        <v/>
      </c>
      <c r="AD710" s="88">
        <f>AA710/Q710</f>
        <v/>
      </c>
      <c r="AE710" s="88">
        <f>((N710/(T710*U710))/O710)</f>
        <v/>
      </c>
      <c r="AF710" s="88">
        <f>((N710/(T710*U710))/Q710)</f>
        <v/>
      </c>
      <c r="AG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H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t="n">
        <v>2</v>
      </c>
      <c r="J711" s="47" t="inlineStr">
        <is>
          <t>2 (IOM Sampler con EDC, MT126)</t>
        </is>
      </c>
      <c r="K711" s="47" t="inlineStr">
        <is>
          <t>EPA 6020A; OSHA ID-121</t>
        </is>
      </c>
      <c r="L711" s="31" t="n">
        <v>2</v>
      </c>
      <c r="M711" t="inlineStr">
        <is>
          <t>F.I: 4 (Button); 3,5 (PGP-GSP 3,5)</t>
        </is>
      </c>
      <c r="N711" s="79" t="n">
        <v>1</v>
      </c>
      <c r="O711" t="n">
        <v>0.15</v>
      </c>
      <c r="T711" s="31" t="n">
        <v>2</v>
      </c>
      <c r="U711" s="31" t="n">
        <v>120</v>
      </c>
      <c r="V711" s="13" t="inlineStr">
        <is>
          <t>Plomo - aire</t>
        </is>
      </c>
      <c r="W711" s="71">
        <f>N711/((0.1*O711)*T711)</f>
        <v/>
      </c>
      <c r="X711" s="71">
        <f>N711/(0.1*Q711*T711)</f>
        <v/>
      </c>
      <c r="Y711" s="88">
        <f>N711/(0.1*O711)</f>
        <v/>
      </c>
      <c r="Z711" s="88">
        <f>N711/(0.1*Q711)</f>
        <v/>
      </c>
      <c r="AA711" s="90">
        <f>N711/AB711</f>
        <v/>
      </c>
      <c r="AB711" s="31">
        <f>T711*480</f>
        <v/>
      </c>
      <c r="AC711" s="88">
        <f>AA711/O711</f>
        <v/>
      </c>
      <c r="AD711" s="88">
        <f>AA711/Q711</f>
        <v/>
      </c>
      <c r="AE711" s="88">
        <f>((N711/(T711*U711))/O711)</f>
        <v/>
      </c>
      <c r="AF711" s="88">
        <f>((N711/(T711*U711))/Q711)</f>
        <v/>
      </c>
      <c r="AG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H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t="n">
        <v>2</v>
      </c>
      <c r="J712" s="47" t="inlineStr">
        <is>
          <t>2 (IOM Sampler con EDC, MT126)</t>
        </is>
      </c>
      <c r="K712" s="47" t="inlineStr">
        <is>
          <t>EPA 6020A; OSHA ID-121</t>
        </is>
      </c>
      <c r="L712" s="31" t="n">
        <v>2</v>
      </c>
      <c r="M712" t="inlineStr">
        <is>
          <t>F.I: 4 (Button); 3,5 (PGP-GSP 3,5)</t>
        </is>
      </c>
      <c r="N712" s="79" t="n">
        <v>1</v>
      </c>
      <c r="O712" t="n">
        <v>0.15</v>
      </c>
      <c r="T712" s="31" t="n">
        <v>2</v>
      </c>
      <c r="U712" s="31" t="n">
        <v>120</v>
      </c>
      <c r="V712" s="13" t="inlineStr">
        <is>
          <t>Plomo - aire</t>
        </is>
      </c>
      <c r="W712" s="71">
        <f>N712/((0.1*O712)*T712)</f>
        <v/>
      </c>
      <c r="X712" s="71">
        <f>N712/(0.1*Q712*T712)</f>
        <v/>
      </c>
      <c r="Y712" s="88">
        <f>N712/(0.1*O712)</f>
        <v/>
      </c>
      <c r="Z712" s="88">
        <f>N712/(0.1*Q712)</f>
        <v/>
      </c>
      <c r="AA712" s="90">
        <f>N712/AB712</f>
        <v/>
      </c>
      <c r="AB712" s="31">
        <f>T712*480</f>
        <v/>
      </c>
      <c r="AC712" s="88">
        <f>AA712/O712</f>
        <v/>
      </c>
      <c r="AD712" s="88">
        <f>AA712/Q712</f>
        <v/>
      </c>
      <c r="AE712" s="88">
        <f>((N712/(T712*U712))/O712)</f>
        <v/>
      </c>
      <c r="AF712" s="88">
        <f>((N712/(T712*U712))/Q712)</f>
        <v/>
      </c>
      <c r="AG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H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t="n">
        <v>2</v>
      </c>
      <c r="J713" s="26" t="inlineStr">
        <is>
          <t>2 (IOM Sampler con EDC, MT126)</t>
        </is>
      </c>
      <c r="K713" s="26" t="inlineStr">
        <is>
          <t>EPA 6020A; OSHA ID-121</t>
        </is>
      </c>
      <c r="L713" s="31" t="n">
        <v>2</v>
      </c>
      <c r="M713" t="inlineStr">
        <is>
          <t>F.I: 4 (Button); 3,5 (PGP-GSP 3,5)</t>
        </is>
      </c>
      <c r="N713" s="75" t="n">
        <v>50</v>
      </c>
      <c r="O713" t="n">
        <v>0.1</v>
      </c>
      <c r="T713" s="31" t="n">
        <v>2</v>
      </c>
      <c r="U713" s="31" t="n">
        <v>120</v>
      </c>
      <c r="V713" s="2" t="inlineStr">
        <is>
          <t>Potasio - aire</t>
        </is>
      </c>
      <c r="W713" s="73">
        <f>N713/((0.1*O713)*T713)</f>
        <v/>
      </c>
      <c r="X713" s="71">
        <f>N713/(0.1*Q713*T713)</f>
        <v/>
      </c>
      <c r="Y713" s="88">
        <f>N713/(0.1*O713)</f>
        <v/>
      </c>
      <c r="Z713" s="88">
        <f>N713/(0.1*Q713)</f>
        <v/>
      </c>
      <c r="AA713" s="90">
        <f>N713/AB713</f>
        <v/>
      </c>
      <c r="AB713" s="31">
        <f>T713*480</f>
        <v/>
      </c>
      <c r="AC713" s="88">
        <f>AA713/O713</f>
        <v/>
      </c>
      <c r="AD713" s="88">
        <f>AA713/Q713</f>
        <v/>
      </c>
      <c r="AE713" s="103">
        <f>((N713/(T713*U713))/O713)</f>
        <v/>
      </c>
      <c r="AF713" s="88">
        <f>((N713/(T713*U713))/Q713)</f>
        <v/>
      </c>
      <c r="AG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H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t="n">
        <v>2</v>
      </c>
      <c r="J714" s="26" t="inlineStr">
        <is>
          <t>2 (IOM Sampler con EDC, MT126)</t>
        </is>
      </c>
      <c r="K714" s="26" t="inlineStr">
        <is>
          <t>EPA 6020A; OSHA ID-121</t>
        </is>
      </c>
      <c r="L714" s="31" t="n">
        <v>2</v>
      </c>
      <c r="M714" t="inlineStr">
        <is>
          <t>F.I: 4 (Button); 3,5 (PGP-GSP 3,5)</t>
        </is>
      </c>
      <c r="N714" s="75" t="n">
        <v>50</v>
      </c>
      <c r="O714" t="n">
        <v>0.1</v>
      </c>
      <c r="T714" s="31" t="n">
        <v>2</v>
      </c>
      <c r="U714" s="31" t="n">
        <v>120</v>
      </c>
      <c r="V714" s="2" t="inlineStr">
        <is>
          <t>Potasio - aire</t>
        </is>
      </c>
      <c r="W714" s="73">
        <f>N714/((0.1*O714)*T714)</f>
        <v/>
      </c>
      <c r="X714" s="71">
        <f>N714/(0.1*Q714*T714)</f>
        <v/>
      </c>
      <c r="Y714" s="88">
        <f>N714/(0.1*O714)</f>
        <v/>
      </c>
      <c r="Z714" s="88">
        <f>N714/(0.1*Q714)</f>
        <v/>
      </c>
      <c r="AA714" s="90">
        <f>N714/AB714</f>
        <v/>
      </c>
      <c r="AB714" s="31">
        <f>T714*480</f>
        <v/>
      </c>
      <c r="AC714" s="88">
        <f>AA714/O714</f>
        <v/>
      </c>
      <c r="AD714" s="88">
        <f>AA714/Q714</f>
        <v/>
      </c>
      <c r="AE714" s="103">
        <f>((N714/(T714*U714))/O714)</f>
        <v/>
      </c>
      <c r="AF714" s="88">
        <f>((N714/(T714*U714))/Q714)</f>
        <v/>
      </c>
      <c r="AG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H714" s="118" t="inlineStr">
        <is>
          <t>Nota: En esta entrada se considera el valor límite de persulfato de potasio (CAS: 7727-21-1) como fracción inhalable con IOM Sampler, para otras opciones indicar los valores de interés.</t>
        </is>
      </c>
    </row>
    <row r="715" ht="32"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t="n">
        <v>2</v>
      </c>
      <c r="J715" s="26" t="inlineStr">
        <is>
          <t>2 (IOM Sampler con PTFE, MT128)</t>
        </is>
      </c>
      <c r="K715" s="26" t="inlineStr">
        <is>
          <t>IT-63</t>
        </is>
      </c>
      <c r="L715" s="31" t="n">
        <v>2</v>
      </c>
      <c r="M715" t="inlineStr">
        <is>
          <t>F.I: 4 (Button); 3,5 (PGP-GSP 3,5)</t>
        </is>
      </c>
      <c r="N715" s="75" t="n">
        <v>0.01</v>
      </c>
      <c r="T715" s="31" t="n">
        <v>2</v>
      </c>
      <c r="U715" s="31" t="n">
        <v>120</v>
      </c>
      <c r="V715" s="2" t="inlineStr">
        <is>
          <t>Lormetazepan - aire</t>
        </is>
      </c>
      <c r="W715" s="71">
        <f>N715/((0.1*O715)*T715)</f>
        <v/>
      </c>
      <c r="X715" s="71">
        <f>N715/(0.1*Q715*T715)</f>
        <v/>
      </c>
      <c r="Y715" s="88">
        <f>N715/(0.1*O715)</f>
        <v/>
      </c>
      <c r="Z715" s="88">
        <f>N715/(0.1*Q715)</f>
        <v/>
      </c>
      <c r="AA715" s="90">
        <f>N715/AB715</f>
        <v/>
      </c>
      <c r="AB715" s="31">
        <f>T715*480</f>
        <v/>
      </c>
      <c r="AC715" s="88">
        <f>AA715/O715</f>
        <v/>
      </c>
      <c r="AD715" s="88">
        <f>AA715/Q715</f>
        <v/>
      </c>
      <c r="AE715" s="88">
        <f>((N715/(T715*U715))/O715)</f>
        <v/>
      </c>
      <c r="AF715" s="88">
        <f>((N715/(T715*U715))/Q715)</f>
        <v/>
      </c>
      <c r="AG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32"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N716" s="75" t="n">
        <v>0.1</v>
      </c>
      <c r="U716" s="31" t="n">
        <v>120</v>
      </c>
      <c r="V716" s="2" t="inlineStr">
        <is>
          <t>17-a-etilnilestradiol en aire</t>
        </is>
      </c>
      <c r="W716" s="71">
        <f>N716/((0.1*O716)*T716)</f>
        <v/>
      </c>
      <c r="X716" s="71">
        <f>N716/(0.1*Q716*T716)</f>
        <v/>
      </c>
      <c r="Y716" s="88">
        <f>N716/(0.1*O716)</f>
        <v/>
      </c>
      <c r="Z716" s="88">
        <f>N716/(0.1*Q716)</f>
        <v/>
      </c>
      <c r="AA716" s="90">
        <f>N716/AB716</f>
        <v/>
      </c>
      <c r="AB716" s="31">
        <f>T716*480</f>
        <v/>
      </c>
      <c r="AC716" s="88">
        <f>AA716/O716</f>
        <v/>
      </c>
      <c r="AD716" s="88">
        <f>AA716/Q716</f>
        <v/>
      </c>
      <c r="AE716" s="88">
        <f>((N716/(T716*U716))/O716)</f>
        <v/>
      </c>
      <c r="AF716" s="88">
        <f>((N716/(T716*U716))/Q716)</f>
        <v/>
      </c>
      <c r="AG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6" s="118" t="inlineStr">
        <is>
          <t xml:space="preserve">Nota: Consultar disponibilidad al Laboratorio para este ensayo al ser subcontratado y ser necesario envío de patrón de referencia. Nota2: No se ha localizado posible valor límite. </t>
        </is>
      </c>
    </row>
    <row r="717" ht="32"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N717" s="75" t="inlineStr"/>
      <c r="U717" s="31" t="n">
        <v>120</v>
      </c>
      <c r="V717" s="2" t="inlineStr">
        <is>
          <t>Dutasterida en aire</t>
        </is>
      </c>
      <c r="W717" s="71">
        <f>N717/((0.1*O717)*T717)</f>
        <v/>
      </c>
      <c r="X717" s="71">
        <f>N717/(0.1*Q717*T717)</f>
        <v/>
      </c>
      <c r="Y717" s="88">
        <f>N717/(0.1*O717)</f>
        <v/>
      </c>
      <c r="Z717" s="88">
        <f>N717/(0.1*Q717)</f>
        <v/>
      </c>
      <c r="AA717" s="90">
        <f>N717/AB717</f>
        <v/>
      </c>
      <c r="AB717" s="31">
        <f>T717*480</f>
        <v/>
      </c>
      <c r="AC717" s="88">
        <f>AA717/O717</f>
        <v/>
      </c>
      <c r="AD717" s="88">
        <f>AA717/Q717</f>
        <v/>
      </c>
      <c r="AE717" s="88">
        <f>((N717/(T717*U717))/O717)</f>
        <v/>
      </c>
      <c r="AF717" s="88">
        <f>((N717/(T717*U717))/Q717)</f>
        <v/>
      </c>
      <c r="AG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H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t="n">
        <v>2</v>
      </c>
      <c r="J718" s="26" t="inlineStr">
        <is>
          <t>2 (IOM Sampler con EDC, MT126)</t>
        </is>
      </c>
      <c r="K718" s="47" t="inlineStr">
        <is>
          <t>EPA 6020A; OSHA ID-121</t>
        </is>
      </c>
      <c r="L718" s="31" t="n">
        <v>2</v>
      </c>
      <c r="M718" t="inlineStr">
        <is>
          <t>F.I: 4 (Button); 3,5 (PGP-GSP 3,5)</t>
        </is>
      </c>
      <c r="N718" s="79" t="n">
        <v>1</v>
      </c>
      <c r="O718" t="n">
        <v>0.1</v>
      </c>
      <c r="T718" s="31" t="n">
        <v>2</v>
      </c>
      <c r="U718" s="31" t="n">
        <v>120</v>
      </c>
      <c r="V718" s="13" t="inlineStr">
        <is>
          <t>Selenio - aire</t>
        </is>
      </c>
      <c r="W718" s="71">
        <f>N718/((0.1*O718)*T718)</f>
        <v/>
      </c>
      <c r="X718" s="71">
        <f>N718/(0.1*Q718*T718)</f>
        <v/>
      </c>
      <c r="Y718" s="88">
        <f>N718/(0.1*O718)</f>
        <v/>
      </c>
      <c r="Z718" s="88">
        <f>N718/(0.1*Q718)</f>
        <v/>
      </c>
      <c r="AA718" s="90">
        <f>N718/AB718</f>
        <v/>
      </c>
      <c r="AB718" s="31">
        <f>T718*480</f>
        <v/>
      </c>
      <c r="AC718" s="88">
        <f>AA718/O718</f>
        <v/>
      </c>
      <c r="AD718" s="88">
        <f>AA718/Q718</f>
        <v/>
      </c>
      <c r="AE718" s="88">
        <f>((N718/(T718*U718))/O718)</f>
        <v/>
      </c>
      <c r="AF718" s="88">
        <f>((N718/(T718*U718))/Q718)</f>
        <v/>
      </c>
      <c r="AG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t="n">
        <v>2</v>
      </c>
      <c r="J719" s="26" t="inlineStr">
        <is>
          <t>2 (IOM Sampler con EDC, MT126)</t>
        </is>
      </c>
      <c r="K719" s="47" t="inlineStr">
        <is>
          <t>EPA 6020A; OSHA ID-121</t>
        </is>
      </c>
      <c r="L719" s="31" t="n">
        <v>2</v>
      </c>
      <c r="M719" t="inlineStr">
        <is>
          <t>F.I: 4 (Button); 3,5 (PGP-GSP 3,5)</t>
        </is>
      </c>
      <c r="N719" s="79" t="n">
        <v>1</v>
      </c>
      <c r="O719" t="n">
        <v>0.1</v>
      </c>
      <c r="T719" s="65" t="n">
        <v>2</v>
      </c>
      <c r="U719" s="31" t="n">
        <v>120</v>
      </c>
      <c r="V719" s="13" t="inlineStr">
        <is>
          <t>Selenio - aire</t>
        </is>
      </c>
      <c r="W719" s="71">
        <f>N719/((0.1*O719)*T719)</f>
        <v/>
      </c>
      <c r="X719" s="71">
        <f>N719/(0.1*Q719*T719)</f>
        <v/>
      </c>
      <c r="Y719" s="88">
        <f>N719/(0.1*O719)</f>
        <v/>
      </c>
      <c r="Z719" s="88">
        <f>N719/(0.1*Q719)</f>
        <v/>
      </c>
      <c r="AA719" s="90">
        <f>N719/AB719</f>
        <v/>
      </c>
      <c r="AB719" s="31">
        <f>T719*480</f>
        <v/>
      </c>
      <c r="AC719" s="88">
        <f>AA719/O719</f>
        <v/>
      </c>
      <c r="AD719" s="88">
        <f>AA719/Q719</f>
        <v/>
      </c>
      <c r="AE719" s="88">
        <f>((N719/(T719*U719))/O719)</f>
        <v/>
      </c>
      <c r="AF719" s="88">
        <f>((N719/(T719*U719))/Q719)</f>
        <v/>
      </c>
      <c r="AG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t="n">
        <v>2</v>
      </c>
      <c r="J720" s="26" t="inlineStr">
        <is>
          <t>2 (IOM Sampler con EDC, MT126)</t>
        </is>
      </c>
      <c r="K720" s="47" t="inlineStr">
        <is>
          <t>EPA 6020A; OSHA ID-121</t>
        </is>
      </c>
      <c r="L720" s="31" t="n">
        <v>2</v>
      </c>
      <c r="M720" t="inlineStr">
        <is>
          <t>F.I: 4 (Button); 3,5 (PGP-GSP 3,5)</t>
        </is>
      </c>
      <c r="N720" s="75" t="n">
        <v>50</v>
      </c>
      <c r="O720" t="n">
        <v>5</v>
      </c>
      <c r="T720" s="65" t="n">
        <v>2</v>
      </c>
      <c r="U720" s="31" t="n">
        <v>120</v>
      </c>
      <c r="V720" s="2" t="inlineStr">
        <is>
          <t>Sodio - aire</t>
        </is>
      </c>
      <c r="W720" s="71">
        <f>N720/((0.1*O720)*T720)</f>
        <v/>
      </c>
      <c r="X720" s="71">
        <f>N720/(0.1*Q720*T720)</f>
        <v/>
      </c>
      <c r="Y720" s="88">
        <f>N720/(0.1*O720)</f>
        <v/>
      </c>
      <c r="Z720" s="88">
        <f>N720/(0.1*Q720)</f>
        <v/>
      </c>
      <c r="AA720" s="90">
        <f>N720/AB720</f>
        <v/>
      </c>
      <c r="AB720" s="31">
        <f>T720*480</f>
        <v/>
      </c>
      <c r="AC720" s="88">
        <f>AA720/O720</f>
        <v/>
      </c>
      <c r="AD720" s="88">
        <f>AA720/Q720</f>
        <v/>
      </c>
      <c r="AE720" s="88">
        <f>((N720/(T720*U720))/O720)</f>
        <v/>
      </c>
      <c r="AF720" s="88">
        <f>((N720/(T720*U720))/Q720)</f>
        <v/>
      </c>
      <c r="AG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H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t="n">
        <v>2</v>
      </c>
      <c r="J721" s="26" t="inlineStr">
        <is>
          <t>2 (IOM Sampler con EDC, MT126)</t>
        </is>
      </c>
      <c r="K721" s="47" t="inlineStr">
        <is>
          <t>EPA 6020A; OSHA ID-121</t>
        </is>
      </c>
      <c r="L721" s="31" t="n">
        <v>2</v>
      </c>
      <c r="M721" t="inlineStr">
        <is>
          <t>F.I: 4 (Button); 3,5 (PGP-GSP 3,5)</t>
        </is>
      </c>
      <c r="N721" s="75" t="n">
        <v>50</v>
      </c>
      <c r="O721" t="n">
        <v>5</v>
      </c>
      <c r="T721" s="65" t="n">
        <v>2</v>
      </c>
      <c r="U721" s="31" t="n">
        <v>120</v>
      </c>
      <c r="V721" s="2" t="inlineStr">
        <is>
          <t>Sodio - aire</t>
        </is>
      </c>
      <c r="W721" s="71">
        <f>N721/((0.1*O721)*T721)</f>
        <v/>
      </c>
      <c r="X721" s="71">
        <f>N721/(0.1*Q721*T721)</f>
        <v/>
      </c>
      <c r="Y721" s="88">
        <f>N721/(0.1*O721)</f>
        <v/>
      </c>
      <c r="Z721" s="88">
        <f>N721/(0.1*Q721)</f>
        <v/>
      </c>
      <c r="AA721" s="90">
        <f>N721/AB721</f>
        <v/>
      </c>
      <c r="AB721" s="31">
        <f>T721*480</f>
        <v/>
      </c>
      <c r="AC721" s="88">
        <f>AA721/O721</f>
        <v/>
      </c>
      <c r="AD721" s="88">
        <f>AA721/Q721</f>
        <v/>
      </c>
      <c r="AE721" s="88">
        <f>((N721/(T721*U721))/O721)</f>
        <v/>
      </c>
      <c r="AF721" s="88">
        <f>((N721/(T721*U721))/Q721)</f>
        <v/>
      </c>
      <c r="AG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H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t="n">
        <v>2</v>
      </c>
      <c r="J722" s="26" t="inlineStr">
        <is>
          <t>2 (IOM Sampler con EDC, MT126)</t>
        </is>
      </c>
      <c r="K722" s="47" t="inlineStr">
        <is>
          <t>EPA 6020A; OSHA ID-121</t>
        </is>
      </c>
      <c r="L722" s="31" t="n">
        <v>2</v>
      </c>
      <c r="M722" t="inlineStr">
        <is>
          <t>F.I: 4 (Button); 3,5 (PGP-GSP 3,5)</t>
        </is>
      </c>
      <c r="N722" s="75" t="n">
        <v>1</v>
      </c>
      <c r="O722" t="n">
        <v>0.1</v>
      </c>
      <c r="T722" s="65" t="n">
        <v>2</v>
      </c>
      <c r="U722" s="31" t="n">
        <v>120</v>
      </c>
      <c r="V722" s="2" t="inlineStr">
        <is>
          <t>Talio - aire</t>
        </is>
      </c>
      <c r="W722" s="71">
        <f>N722/((0.1*O722)*T722)</f>
        <v/>
      </c>
      <c r="X722" s="71">
        <f>N722/(0.1*Q722*T722)</f>
        <v/>
      </c>
      <c r="Y722" s="88">
        <f>N722/(0.1*O722)</f>
        <v/>
      </c>
      <c r="Z722" s="88">
        <f>N722/(0.1*Q722)</f>
        <v/>
      </c>
      <c r="AA722" s="90">
        <f>N722/AB722</f>
        <v/>
      </c>
      <c r="AB722" s="31">
        <f>T722*480</f>
        <v/>
      </c>
      <c r="AC722" s="88">
        <f>AA722/O722</f>
        <v/>
      </c>
      <c r="AD722" s="88">
        <f>AA722/Q722</f>
        <v/>
      </c>
      <c r="AE722" s="88">
        <f>((N722/(T722*U722))/O722)</f>
        <v/>
      </c>
      <c r="AF722" s="88">
        <f>((N722/(T722*U722))/Q722)</f>
        <v/>
      </c>
      <c r="AG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t="n">
        <v>2</v>
      </c>
      <c r="J723" s="26" t="inlineStr">
        <is>
          <t>2 (IOM Sampler con EDC, MT126)</t>
        </is>
      </c>
      <c r="K723" s="47" t="inlineStr">
        <is>
          <t>EPA 6020A; OSHA ID-121</t>
        </is>
      </c>
      <c r="L723" s="31" t="n">
        <v>2</v>
      </c>
      <c r="M723" t="inlineStr">
        <is>
          <t>F.I: 4 (Button); 3,5 (PGP-GSP 3,5)</t>
        </is>
      </c>
      <c r="N723" s="75" t="n">
        <v>1</v>
      </c>
      <c r="O723" t="n">
        <v>0.1</v>
      </c>
      <c r="T723" s="65" t="n">
        <v>2</v>
      </c>
      <c r="U723" s="31" t="n">
        <v>120</v>
      </c>
      <c r="V723" s="2" t="inlineStr">
        <is>
          <t>Talio - aire</t>
        </is>
      </c>
      <c r="W723" s="71">
        <f>N723/((0.1*O723)*T723)</f>
        <v/>
      </c>
      <c r="X723" s="71">
        <f>N723/(0.1*Q723*T723)</f>
        <v/>
      </c>
      <c r="Y723" s="88">
        <f>N723/(0.1*O723)</f>
        <v/>
      </c>
      <c r="Z723" s="88">
        <f>N723/(0.1*Q723)</f>
        <v/>
      </c>
      <c r="AA723" s="90">
        <f>N723/AB723</f>
        <v/>
      </c>
      <c r="AB723" s="31">
        <f>T723*480</f>
        <v/>
      </c>
      <c r="AC723" s="88">
        <f>AA723/O723</f>
        <v/>
      </c>
      <c r="AD723" s="88">
        <f>AA723/Q723</f>
        <v/>
      </c>
      <c r="AE723" s="88">
        <f>((N723/(T723*U723))/O723)</f>
        <v/>
      </c>
      <c r="AF723" s="88">
        <f>((N723/(T723*U723))/Q723)</f>
        <v/>
      </c>
      <c r="AG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H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t="n">
        <v>2</v>
      </c>
      <c r="J724" s="26" t="inlineStr">
        <is>
          <t>2 (IOM Sampler con EDC, MT126)</t>
        </is>
      </c>
      <c r="K724" s="47" t="inlineStr">
        <is>
          <t>EPA 6020A; OSHA ID-121</t>
        </is>
      </c>
      <c r="L724" s="31" t="n">
        <v>2</v>
      </c>
      <c r="M724" t="inlineStr">
        <is>
          <t>F.I: 4 (Button); 3,5 (PGP-GSP 3,5)</t>
        </is>
      </c>
      <c r="N724" s="75" t="n">
        <v>25</v>
      </c>
      <c r="O724" t="n">
        <v>10</v>
      </c>
      <c r="T724" s="65" t="n">
        <v>2</v>
      </c>
      <c r="U724" s="31" t="n">
        <v>120</v>
      </c>
      <c r="V724" s="2" t="inlineStr">
        <is>
          <t>Titanio - aire</t>
        </is>
      </c>
      <c r="W724" s="71">
        <f>N724/((0.1*O724)*T724)</f>
        <v/>
      </c>
      <c r="X724" s="71">
        <f>N724/(0.1*Q724*T724)</f>
        <v/>
      </c>
      <c r="Y724" s="88">
        <f>N724/(0.1*O724)</f>
        <v/>
      </c>
      <c r="Z724" s="88">
        <f>N724/(0.1*Q724)</f>
        <v/>
      </c>
      <c r="AA724" s="90">
        <f>N724/AB724</f>
        <v/>
      </c>
      <c r="AB724" s="31">
        <f>T724*480</f>
        <v/>
      </c>
      <c r="AC724" s="88">
        <f>AA724/O724</f>
        <v/>
      </c>
      <c r="AD724" s="88">
        <f>AA724/Q724</f>
        <v/>
      </c>
      <c r="AE724" s="88">
        <f>((N724/(T724*U724))/O724)</f>
        <v/>
      </c>
      <c r="AF724" s="88">
        <f>((N724/(T724*U724))/Q724)</f>
        <v/>
      </c>
      <c r="AG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H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t="n">
        <v>2</v>
      </c>
      <c r="J725" s="26" t="inlineStr">
        <is>
          <t>2 (IOM Sampler con EDC, MT126)</t>
        </is>
      </c>
      <c r="K725" s="47" t="inlineStr">
        <is>
          <t>EPA 6020A; OSHA ID-121</t>
        </is>
      </c>
      <c r="L725" s="31" t="n">
        <v>2</v>
      </c>
      <c r="M725" t="inlineStr">
        <is>
          <t>F.I: 4 (Button); 3,5 (PGP-GSP 3,5)</t>
        </is>
      </c>
      <c r="N725" s="75" t="n">
        <v>25</v>
      </c>
      <c r="O725" t="n">
        <v>10</v>
      </c>
      <c r="T725" s="65" t="n">
        <v>2</v>
      </c>
      <c r="U725" s="31" t="n">
        <v>120</v>
      </c>
      <c r="V725" s="2" t="inlineStr">
        <is>
          <t>Titanio - aire</t>
        </is>
      </c>
      <c r="W725" s="71">
        <f>N725/((0.1*O725)*T725)</f>
        <v/>
      </c>
      <c r="X725" s="71">
        <f>N725/(0.1*Q725*T725)</f>
        <v/>
      </c>
      <c r="Y725" s="88">
        <f>N725/(0.1*O725)</f>
        <v/>
      </c>
      <c r="Z725" s="88">
        <f>N725/(0.1*Q725)</f>
        <v/>
      </c>
      <c r="AA725" s="90">
        <f>N725/AB725</f>
        <v/>
      </c>
      <c r="AB725" s="31">
        <f>T725*480</f>
        <v/>
      </c>
      <c r="AC725" s="88">
        <f>AA725/O725</f>
        <v/>
      </c>
      <c r="AD725" s="88">
        <f>AA725/Q725</f>
        <v/>
      </c>
      <c r="AE725" s="88">
        <f>((N725/(T725*U725))/O725)</f>
        <v/>
      </c>
      <c r="AF725" s="88">
        <f>((N725/(T725*U725))/Q725)</f>
        <v/>
      </c>
      <c r="AG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H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t="n">
        <v>2</v>
      </c>
      <c r="J726" s="26" t="inlineStr">
        <is>
          <t>2 (IOM Sampler con EDC, MT126)</t>
        </is>
      </c>
      <c r="K726" s="26" t="inlineStr">
        <is>
          <t>EPA 6020A; OSHA ID-121</t>
        </is>
      </c>
      <c r="L726" s="31" t="n">
        <v>2</v>
      </c>
      <c r="M726" t="inlineStr">
        <is>
          <t>F.I: 4 (Button); 3,5 (PGP-GSP 3,5) // F.R.: 3 (ciclón SKC); 2,2 (ciclón Casella); 4,2 (GK2.69)</t>
        </is>
      </c>
      <c r="N726" s="75" t="n">
        <v>0.3</v>
      </c>
      <c r="O726" t="n">
        <v>1</v>
      </c>
      <c r="P726" s="18" t="n">
        <v>3</v>
      </c>
      <c r="T726" s="31" t="n">
        <v>2</v>
      </c>
      <c r="U726" s="31" t="n">
        <v>120</v>
      </c>
      <c r="V726" s="2" t="inlineStr">
        <is>
          <t>Vanadio - aire</t>
        </is>
      </c>
      <c r="W726" s="71">
        <f>N726/((0.1*O726)*T726)</f>
        <v/>
      </c>
      <c r="X726" s="71">
        <f>N726/(0.1*Q726*T726)</f>
        <v/>
      </c>
      <c r="Y726" s="88">
        <f>N726/(0.1*O726)</f>
        <v/>
      </c>
      <c r="Z726" s="88">
        <f>N726/(0.1*Q726)</f>
        <v/>
      </c>
      <c r="AA726" s="90">
        <f>N726/AB726</f>
        <v/>
      </c>
      <c r="AB726" s="31">
        <f>T726*480</f>
        <v/>
      </c>
      <c r="AC726" s="88">
        <f>AA726/O726</f>
        <v/>
      </c>
      <c r="AD726" s="88">
        <f>AA726/Q726</f>
        <v/>
      </c>
      <c r="AE726" s="88">
        <f>((N726/(T726*U726))/O726)</f>
        <v/>
      </c>
      <c r="AF726" s="88">
        <f>((N726/(T726*U726))/Q726)</f>
        <v/>
      </c>
      <c r="AG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t="n">
        <v>2</v>
      </c>
      <c r="J727" s="26" t="inlineStr">
        <is>
          <t>2 (IOM Sampler con EDC, MT126)</t>
        </is>
      </c>
      <c r="K727" s="26" t="inlineStr">
        <is>
          <t>EPA 6020A; OSHA ID-121</t>
        </is>
      </c>
      <c r="L727" s="31" t="n">
        <v>2</v>
      </c>
      <c r="M727" t="inlineStr">
        <is>
          <t>F.I: 4 (Button); 3,5 (PGP-GSP 3,5) // F.R.: 3 (ciclón SKC); 2,2 (ciclón Casella); 4,2 (GK2.69)</t>
        </is>
      </c>
      <c r="N727" s="75" t="n">
        <v>0.3</v>
      </c>
      <c r="O727" t="n">
        <v>1</v>
      </c>
      <c r="P727" s="18" t="n">
        <v>3</v>
      </c>
      <c r="T727" s="31" t="n">
        <v>2</v>
      </c>
      <c r="U727" s="31" t="n">
        <v>120</v>
      </c>
      <c r="V727" s="2" t="inlineStr">
        <is>
          <t>Vanadio - aire</t>
        </is>
      </c>
      <c r="W727" s="71">
        <f>N727/((0.1*O727)*T727)</f>
        <v/>
      </c>
      <c r="X727" s="71">
        <f>N727/(0.1*Q727*T727)</f>
        <v/>
      </c>
      <c r="Y727" s="88">
        <f>N727/(0.1*O727)</f>
        <v/>
      </c>
      <c r="Z727" s="88">
        <f>N727/(0.1*Q727)</f>
        <v/>
      </c>
      <c r="AA727" s="90">
        <f>N727/AB727</f>
        <v/>
      </c>
      <c r="AB727" s="31">
        <f>T727*480</f>
        <v/>
      </c>
      <c r="AC727" s="88">
        <f>AA727/O727</f>
        <v/>
      </c>
      <c r="AD727" s="88">
        <f>AA727/Q727</f>
        <v/>
      </c>
      <c r="AE727" s="88">
        <f>((N727/(T727*U727))/O727)</f>
        <v/>
      </c>
      <c r="AF727" s="88">
        <f>((N727/(T727*U727))/Q727)</f>
        <v/>
      </c>
      <c r="AG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H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25" t="inlineStr">
        <is>
          <t>0,15-0,25</t>
        </is>
      </c>
      <c r="J728" s="26" t="inlineStr">
        <is>
          <t>0,15-0,25 (MT079)</t>
        </is>
      </c>
      <c r="K728" s="27" t="inlineStr">
        <is>
          <t>NIOSH 6009</t>
        </is>
      </c>
      <c r="L728" s="31" t="n">
        <v>0.2</v>
      </c>
      <c r="N728" s="75" t="n">
        <v>0.1</v>
      </c>
      <c r="O728" t="n">
        <v>0.02</v>
      </c>
      <c r="T728" s="65" t="n">
        <v>0.25</v>
      </c>
      <c r="U728" s="31" t="n">
        <v>120</v>
      </c>
      <c r="V728" s="2" t="inlineStr">
        <is>
          <t>Mercurio vapor - aire</t>
        </is>
      </c>
      <c r="W728" s="72">
        <f>N728/((0.1*O728)*T728)</f>
        <v/>
      </c>
      <c r="X728" s="71">
        <f>N728/(0.1*Q728*T728)</f>
        <v/>
      </c>
      <c r="Y728" s="88">
        <f>N728/(0.1*O728)</f>
        <v/>
      </c>
      <c r="Z728" s="88">
        <f>N728/(0.1*Q728)</f>
        <v/>
      </c>
      <c r="AA728" s="90">
        <f>N728/AB728</f>
        <v/>
      </c>
      <c r="AB728" s="31">
        <f>T728*480</f>
        <v/>
      </c>
      <c r="AC728" s="88">
        <f>AA728/O728</f>
        <v/>
      </c>
      <c r="AD728" s="88">
        <f>AA728/Q728</f>
        <v/>
      </c>
      <c r="AE728" s="102">
        <f>((N728/(T728*U728))/O728)</f>
        <v/>
      </c>
      <c r="AF728" s="88">
        <f>((N728/(T728*U728))/Q728)</f>
        <v/>
      </c>
      <c r="AG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H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25" t="inlineStr">
        <is>
          <t>0,15-0,25</t>
        </is>
      </c>
      <c r="J729" s="26" t="inlineStr">
        <is>
          <t>0,15-0,25 (MT085)</t>
        </is>
      </c>
      <c r="K729" s="27" t="inlineStr">
        <is>
          <t>NIOSH 6009</t>
        </is>
      </c>
      <c r="L729" s="31" t="n">
        <v>0.2</v>
      </c>
      <c r="N729" s="75" t="n">
        <v>0.2</v>
      </c>
      <c r="O729" t="n">
        <v>0.02</v>
      </c>
      <c r="T729" s="65" t="n">
        <v>0.25</v>
      </c>
      <c r="U729" s="31" t="n">
        <v>120</v>
      </c>
      <c r="V729" s="2" t="inlineStr">
        <is>
          <t>Mercurio vapor - aire</t>
        </is>
      </c>
      <c r="W729" s="73">
        <f>N729/((0.1*O729)*T729)</f>
        <v/>
      </c>
      <c r="X729" s="71">
        <f>N729/(0.1*Q729*T729)</f>
        <v/>
      </c>
      <c r="Y729" s="88">
        <f>N729/(0.1*O729)</f>
        <v/>
      </c>
      <c r="Z729" s="88">
        <f>N729/(0.1*Q729)</f>
        <v/>
      </c>
      <c r="AA729" s="90">
        <f>N729/AB729</f>
        <v/>
      </c>
      <c r="AB729" s="31">
        <f>T729*480</f>
        <v/>
      </c>
      <c r="AC729" s="88">
        <f>AA729/O729</f>
        <v/>
      </c>
      <c r="AD729" s="88">
        <f>AA729/Q729</f>
        <v/>
      </c>
      <c r="AE729" s="102">
        <f>((N729/(T729*U729))/O729)</f>
        <v/>
      </c>
      <c r="AF729" s="88">
        <f>((N729/(T729*U729))/Q729)</f>
        <v/>
      </c>
      <c r="AG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H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25" t="inlineStr">
        <is>
          <t>0,15-0,25</t>
        </is>
      </c>
      <c r="J730" s="26" t="inlineStr">
        <is>
          <t>0,15-0,25 (MT079)</t>
        </is>
      </c>
      <c r="K730" s="27" t="inlineStr">
        <is>
          <t>NIOSH 6009</t>
        </is>
      </c>
      <c r="L730" s="31" t="n">
        <v>0.2</v>
      </c>
      <c r="N730" s="75" t="n">
        <v>0.1</v>
      </c>
      <c r="O730" t="n">
        <v>0.02</v>
      </c>
      <c r="T730" s="31" t="n">
        <v>0.25</v>
      </c>
      <c r="U730" s="31" t="n">
        <v>120</v>
      </c>
      <c r="V730" s="2" t="inlineStr">
        <is>
          <t>Mercurio vapor - aire</t>
        </is>
      </c>
      <c r="W730" s="72">
        <f>N730/((0.1*O730)*T730)</f>
        <v/>
      </c>
      <c r="X730" s="71">
        <f>N730/(0.1*Q730*T730)</f>
        <v/>
      </c>
      <c r="Y730" s="88">
        <f>N730/(0.1*O730)</f>
        <v/>
      </c>
      <c r="Z730" s="88">
        <f>N730/(0.1*Q730)</f>
        <v/>
      </c>
      <c r="AA730" s="90">
        <f>N730/AB730</f>
        <v/>
      </c>
      <c r="AB730" s="31">
        <f>T730*480</f>
        <v/>
      </c>
      <c r="AC730" s="88">
        <f>AA730/O730</f>
        <v/>
      </c>
      <c r="AD730" s="88">
        <f>AA730/Q730</f>
        <v/>
      </c>
      <c r="AE730" s="102">
        <f>((N730/(T730*U730))/O730)</f>
        <v/>
      </c>
      <c r="AF730" s="88">
        <f>((N730/(T730*U730))/Q730)</f>
        <v/>
      </c>
      <c r="AG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H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25" t="inlineStr">
        <is>
          <t>0,15-0,25</t>
        </is>
      </c>
      <c r="J731" s="27" t="inlineStr">
        <is>
          <t>0,15-0,25 (MT085)</t>
        </is>
      </c>
      <c r="K731" s="27" t="inlineStr">
        <is>
          <t>NIOSH 6009</t>
        </is>
      </c>
      <c r="L731" s="31" t="n">
        <v>0.2</v>
      </c>
      <c r="N731" s="75" t="n">
        <v>0.2</v>
      </c>
      <c r="O731" t="n">
        <v>0.02</v>
      </c>
      <c r="T731" s="31" t="n">
        <v>0.25</v>
      </c>
      <c r="U731" s="31" t="n">
        <v>120</v>
      </c>
      <c r="V731" s="2" t="inlineStr">
        <is>
          <t>Mercurio vapor - aire</t>
        </is>
      </c>
      <c r="W731" s="73">
        <f>N731/((0.1*O731)*T731)</f>
        <v/>
      </c>
      <c r="X731" s="71">
        <f>N731/(0.1*Q731*T731)</f>
        <v/>
      </c>
      <c r="Y731" s="88">
        <f>N731/(0.1*O731)</f>
        <v/>
      </c>
      <c r="Z731" s="88">
        <f>N731/(0.1*Q731)</f>
        <v/>
      </c>
      <c r="AA731" s="90">
        <f>N731/AB731</f>
        <v/>
      </c>
      <c r="AB731" s="31">
        <f>T731*480</f>
        <v/>
      </c>
      <c r="AC731" s="88">
        <f>AA731/O731</f>
        <v/>
      </c>
      <c r="AD731" s="88">
        <f>AA731/Q731</f>
        <v/>
      </c>
      <c r="AE731" s="102">
        <f>((N731/(T731*U731))/O731)</f>
        <v/>
      </c>
      <c r="AF731" s="88">
        <f>((N731/(T731*U731))/Q731)</f>
        <v/>
      </c>
      <c r="AG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H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t="n">
        <v>2</v>
      </c>
      <c r="J732" s="26" t="inlineStr">
        <is>
          <t>2 (IOM Sampler con FQ, MT133)</t>
        </is>
      </c>
      <c r="K732" s="27" t="inlineStr">
        <is>
          <t>ISO 17733</t>
        </is>
      </c>
      <c r="L732" s="31" t="n">
        <v>2</v>
      </c>
      <c r="M732" t="inlineStr">
        <is>
          <t>F.I: 4 (Button); 3,5 (PGP-GSP 3,5)</t>
        </is>
      </c>
      <c r="N732" s="75" t="n">
        <v>0.1</v>
      </c>
      <c r="O732" t="n">
        <v>0.02</v>
      </c>
      <c r="T732" s="31" t="n">
        <v>2</v>
      </c>
      <c r="U732" s="31" t="n">
        <v>120</v>
      </c>
      <c r="V732" s="2" t="inlineStr">
        <is>
          <t>Mercurio particulado - aire</t>
        </is>
      </c>
      <c r="W732" s="71">
        <f>N732/((0.1*O732)*T732)</f>
        <v/>
      </c>
      <c r="X732" s="71">
        <f>N732/(0.1*Q732*T732)</f>
        <v/>
      </c>
      <c r="Y732" s="88">
        <f>N732/(0.1*O732)</f>
        <v/>
      </c>
      <c r="Z732" s="88">
        <f>N732/(0.1*Q732)</f>
        <v/>
      </c>
      <c r="AA732" s="90">
        <f>N732/AB732</f>
        <v/>
      </c>
      <c r="AB732" s="31">
        <f>T732*480</f>
        <v/>
      </c>
      <c r="AC732" s="88">
        <f>AA732/O732</f>
        <v/>
      </c>
      <c r="AD732" s="88">
        <f>AA732/Q732</f>
        <v/>
      </c>
      <c r="AE732" s="88">
        <f>((N732/(T732*U732))/O732)</f>
        <v/>
      </c>
      <c r="AF732" s="88">
        <f>((N732/(T732*U732))/Q732)</f>
        <v/>
      </c>
      <c r="AG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H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t="n">
        <v>2</v>
      </c>
      <c r="J733" s="26" t="inlineStr">
        <is>
          <t>2 (IOM Sampler con FQ, MT133)</t>
        </is>
      </c>
      <c r="K733" s="27" t="inlineStr">
        <is>
          <t>ISO 17733</t>
        </is>
      </c>
      <c r="L733" s="31" t="n">
        <v>2</v>
      </c>
      <c r="M733" t="inlineStr">
        <is>
          <t>F.I: 4 (Button); 3,5 (PGP-GSP 3,5)</t>
        </is>
      </c>
      <c r="N733" s="75" t="n">
        <v>0.1</v>
      </c>
      <c r="O733" t="n">
        <v>0.02</v>
      </c>
      <c r="T733" s="31" t="n">
        <v>2</v>
      </c>
      <c r="U733" s="31" t="n">
        <v>120</v>
      </c>
      <c r="V733" s="2" t="inlineStr">
        <is>
          <t>Mercurio particulado - aire</t>
        </is>
      </c>
      <c r="W733" s="71">
        <f>N733/((0.1*O733)*T733)</f>
        <v/>
      </c>
      <c r="X733" s="71">
        <f>N733/(0.1*Q733*T733)</f>
        <v/>
      </c>
      <c r="Y733" s="88">
        <f>N733/(0.1*O733)</f>
        <v/>
      </c>
      <c r="Z733" s="88">
        <f>N733/(0.1*Q733)</f>
        <v/>
      </c>
      <c r="AA733" s="90">
        <f>N733/AB733</f>
        <v/>
      </c>
      <c r="AB733" s="31">
        <f>T733*480</f>
        <v/>
      </c>
      <c r="AC733" s="88">
        <f>AA733/O733</f>
        <v/>
      </c>
      <c r="AD733" s="88">
        <f>AA733/Q733</f>
        <v/>
      </c>
      <c r="AE733" s="88">
        <f>((N733/(T733*U733))/O733)</f>
        <v/>
      </c>
      <c r="AF733" s="88">
        <f>((N733/(T733*U733))/Q733)</f>
        <v/>
      </c>
      <c r="AG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H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7" t="n">
        <v>3</v>
      </c>
      <c r="J734" s="51" t="inlineStr">
        <is>
          <t>3 (ciclón SKC con EDC, MT130)</t>
        </is>
      </c>
      <c r="K734" s="51" t="inlineStr">
        <is>
          <t>OSHA ID-121</t>
        </is>
      </c>
      <c r="L734" s="67" t="n">
        <v>3</v>
      </c>
      <c r="M734" s="7" t="inlineStr">
        <is>
          <t>2,2 (ciclón Casella); 4,2 (GK2.69)</t>
        </is>
      </c>
      <c r="N734" s="78" t="n">
        <v>56</v>
      </c>
      <c r="O734" s="7" t="n">
        <v>1</v>
      </c>
      <c r="P734" s="7" t="n">
        <v>4</v>
      </c>
      <c r="T734" s="67" t="n">
        <v>3</v>
      </c>
      <c r="U734" s="31" t="n">
        <v>120</v>
      </c>
      <c r="V734" s="8" t="inlineStr">
        <is>
          <t>Hidróxido de calcio - aire</t>
        </is>
      </c>
      <c r="W734" s="71">
        <f>N734/((0.1*O734)*T734)</f>
        <v/>
      </c>
      <c r="X734" s="71">
        <f>N734/(0.1*Q734*T734)</f>
        <v/>
      </c>
      <c r="Y734" s="88">
        <f>N734/(0.1*O734)</f>
        <v/>
      </c>
      <c r="Z734" s="88">
        <f>N734/(0.1*Q734)</f>
        <v/>
      </c>
      <c r="AA734" s="90">
        <f>N734/AB734</f>
        <v/>
      </c>
      <c r="AB734" s="31">
        <f>T734*480</f>
        <v/>
      </c>
      <c r="AC734" s="88">
        <f>AA734/O734</f>
        <v/>
      </c>
      <c r="AD734" s="88">
        <f>AA734/Q734</f>
        <v/>
      </c>
      <c r="AE734" s="102">
        <f>((N734/(T734*U734))/O734)</f>
        <v/>
      </c>
      <c r="AF734" s="88">
        <f>((N734/(T734*U734))/Q734)</f>
        <v/>
      </c>
      <c r="AG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H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7" t="n">
        <v>3</v>
      </c>
      <c r="J735" s="51" t="inlineStr">
        <is>
          <t>3 (ciclón SKC con EDC, MT130)</t>
        </is>
      </c>
      <c r="K735" s="51" t="inlineStr">
        <is>
          <t>OSHA ID-121</t>
        </is>
      </c>
      <c r="L735" s="67" t="n">
        <v>3</v>
      </c>
      <c r="M735" s="7" t="inlineStr">
        <is>
          <t>2,2 (ciclón Casella); 4,2 (GK2.69)</t>
        </is>
      </c>
      <c r="N735" s="78" t="n">
        <v>56</v>
      </c>
      <c r="O735" s="7" t="n">
        <v>1</v>
      </c>
      <c r="P735" s="7" t="n">
        <v>4</v>
      </c>
      <c r="T735" s="67" t="n">
        <v>3</v>
      </c>
      <c r="U735" s="31" t="n">
        <v>120</v>
      </c>
      <c r="V735" s="8" t="inlineStr">
        <is>
          <t>Hidróxido de calcio - aire</t>
        </is>
      </c>
      <c r="W735" s="71">
        <f>N735/((0.1*O735)*T735)</f>
        <v/>
      </c>
      <c r="X735" s="71">
        <f>N735/(0.1*Q735*T735)</f>
        <v/>
      </c>
      <c r="Y735" s="88">
        <f>N735/(0.1*O735)</f>
        <v/>
      </c>
      <c r="Z735" s="88">
        <f>N735/(0.1*Q735)</f>
        <v/>
      </c>
      <c r="AA735" s="90">
        <f>N735/AB735</f>
        <v/>
      </c>
      <c r="AB735" s="31">
        <f>T735*480</f>
        <v/>
      </c>
      <c r="AC735" s="88">
        <f>AA735/O735</f>
        <v/>
      </c>
      <c r="AD735" s="88">
        <f>AA735/Q735</f>
        <v/>
      </c>
      <c r="AE735" s="102">
        <f>((N735/(T735*U735))/O735)</f>
        <v/>
      </c>
      <c r="AF735" s="88">
        <f>((N735/(T735*U735))/Q735)</f>
        <v/>
      </c>
      <c r="AG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H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t="n">
        <v>2</v>
      </c>
      <c r="J736" s="26" t="inlineStr">
        <is>
          <t>2 (IOM Sampler con PTFE, MT128)</t>
        </is>
      </c>
      <c r="K736" s="27" t="inlineStr">
        <is>
          <t>OSHA ID-121</t>
        </is>
      </c>
      <c r="L736" s="31" t="n">
        <v>2</v>
      </c>
      <c r="M736" t="inlineStr">
        <is>
          <t>F.I: 4 (Button); 3,5 (PGP-GSP 3,5)</t>
        </is>
      </c>
      <c r="N736" s="75" t="n">
        <v>15</v>
      </c>
      <c r="P736" t="n">
        <v>2</v>
      </c>
      <c r="T736" s="31" t="n">
        <v>2</v>
      </c>
      <c r="U736" s="31" t="n">
        <v>120</v>
      </c>
      <c r="V736" s="2" t="inlineStr">
        <is>
          <t>Hidróxido de potasio - aire</t>
        </is>
      </c>
      <c r="W736" s="71">
        <f>N736/((0.1*O736)*T736)</f>
        <v/>
      </c>
      <c r="X736" s="71">
        <f>N736/(0.1*Q736*T736)</f>
        <v/>
      </c>
      <c r="Y736" s="88">
        <f>N736/(0.1*O736)</f>
        <v/>
      </c>
      <c r="Z736" s="88">
        <f>N736/(0.1*Q736)</f>
        <v/>
      </c>
      <c r="AA736" s="90">
        <f>N736/AB736</f>
        <v/>
      </c>
      <c r="AB736" s="31">
        <f>T736*480</f>
        <v/>
      </c>
      <c r="AC736" s="88">
        <f>AA736/O736</f>
        <v/>
      </c>
      <c r="AD736" s="88">
        <f>AA736/Q736</f>
        <v/>
      </c>
      <c r="AE736" s="88">
        <f>((N736/(T736*U736))/O736)</f>
        <v/>
      </c>
      <c r="AF736" s="88">
        <f>((N736/(T736*U736))/Q736)</f>
        <v/>
      </c>
      <c r="AG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t="n">
        <v>2</v>
      </c>
      <c r="J737" s="26" t="inlineStr">
        <is>
          <t>2 (IOM Sampler con PTFE, MT128)</t>
        </is>
      </c>
      <c r="K737" s="27" t="inlineStr">
        <is>
          <t>OSHA ID-121</t>
        </is>
      </c>
      <c r="L737" s="31" t="n">
        <v>2</v>
      </c>
      <c r="M737" t="inlineStr">
        <is>
          <t>F.I: 4 (Button); 3,5 (PGP-GSP 3,5)</t>
        </is>
      </c>
      <c r="N737" s="75" t="n">
        <v>15</v>
      </c>
      <c r="P737" t="n">
        <v>2</v>
      </c>
      <c r="T737" s="31" t="n">
        <v>2</v>
      </c>
      <c r="U737" s="31" t="n">
        <v>120</v>
      </c>
      <c r="V737" s="2" t="inlineStr">
        <is>
          <t>Hidróxido de potasio - aire</t>
        </is>
      </c>
      <c r="W737" s="71">
        <f>N737/((0.1*O737)*T737)</f>
        <v/>
      </c>
      <c r="X737" s="71">
        <f>N737/(0.1*Q737*T737)</f>
        <v/>
      </c>
      <c r="Y737" s="88">
        <f>N737/(0.1*O737)</f>
        <v/>
      </c>
      <c r="Z737" s="88">
        <f>N737/(0.1*Q737)</f>
        <v/>
      </c>
      <c r="AA737" s="90">
        <f>N737/AB737</f>
        <v/>
      </c>
      <c r="AB737" s="31">
        <f>T737*480</f>
        <v/>
      </c>
      <c r="AC737" s="88">
        <f>AA737/O737</f>
        <v/>
      </c>
      <c r="AD737" s="88">
        <f>AA737/Q737</f>
        <v/>
      </c>
      <c r="AE737" s="88">
        <f>((N737/(T737*U737))/O737)</f>
        <v/>
      </c>
      <c r="AF737" s="88">
        <f>((N737/(T737*U737))/Q737)</f>
        <v/>
      </c>
      <c r="AG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t="n">
        <v>2</v>
      </c>
      <c r="J738" s="26" t="inlineStr">
        <is>
          <t>2 (IOM Sampler con PTFE, MT128)</t>
        </is>
      </c>
      <c r="K738" s="27" t="inlineStr">
        <is>
          <t>OSHA ID-121</t>
        </is>
      </c>
      <c r="L738" s="31" t="n">
        <v>2</v>
      </c>
      <c r="M738" t="inlineStr">
        <is>
          <t>F.I: 4 (Button); 3,5 (PGP-GSP 3,5)</t>
        </is>
      </c>
      <c r="N738" s="75" t="n">
        <v>9</v>
      </c>
      <c r="P738" t="n">
        <v>2</v>
      </c>
      <c r="T738" s="31" t="n">
        <v>2</v>
      </c>
      <c r="U738" s="31" t="n">
        <v>120</v>
      </c>
      <c r="V738" s="2" t="inlineStr">
        <is>
          <t>Hidróxido de sodio - aire</t>
        </is>
      </c>
      <c r="W738" s="71">
        <f>N738/((0.1*O738)*T738)</f>
        <v/>
      </c>
      <c r="X738" s="71">
        <f>N738/(0.1*Q738*T738)</f>
        <v/>
      </c>
      <c r="Y738" s="88">
        <f>N738/(0.1*O738)</f>
        <v/>
      </c>
      <c r="Z738" s="88">
        <f>N738/(0.1*Q738)</f>
        <v/>
      </c>
      <c r="AA738" s="90">
        <f>N738/AB738</f>
        <v/>
      </c>
      <c r="AB738" s="31">
        <f>T738*480</f>
        <v/>
      </c>
      <c r="AC738" s="88">
        <f>AA738/O738</f>
        <v/>
      </c>
      <c r="AD738" s="88">
        <f>AA738/Q738</f>
        <v/>
      </c>
      <c r="AE738" s="88">
        <f>((N738/(T738*U738))/O738)</f>
        <v/>
      </c>
      <c r="AF738" s="88">
        <f>((N738/(T738*U738))/Q738)</f>
        <v/>
      </c>
      <c r="AG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t="n">
        <v>2</v>
      </c>
      <c r="J739" s="26" t="inlineStr">
        <is>
          <t>2 (IOM Sampler con PTFE, MT128)</t>
        </is>
      </c>
      <c r="K739" s="27" t="inlineStr">
        <is>
          <t>OSHA ID-121</t>
        </is>
      </c>
      <c r="L739" s="31" t="n">
        <v>2</v>
      </c>
      <c r="M739" t="inlineStr">
        <is>
          <t>F.I: 4 (Button); 3,5 (PGP-GSP 3,5)</t>
        </is>
      </c>
      <c r="N739" s="75" t="n">
        <v>9</v>
      </c>
      <c r="P739" t="n">
        <v>2</v>
      </c>
      <c r="T739" s="31" t="n">
        <v>2</v>
      </c>
      <c r="U739" s="31" t="n">
        <v>120</v>
      </c>
      <c r="V739" s="2" t="inlineStr">
        <is>
          <t>Hidróxido de sodio - aire</t>
        </is>
      </c>
      <c r="W739" s="71">
        <f>N739/((0.1*O739)*T739)</f>
        <v/>
      </c>
      <c r="X739" s="71">
        <f>N739/(0.1*Q739*T739)</f>
        <v/>
      </c>
      <c r="Y739" s="88">
        <f>N739/(0.1*O739)</f>
        <v/>
      </c>
      <c r="Z739" s="88">
        <f>N739/(0.1*Q739)</f>
        <v/>
      </c>
      <c r="AA739" s="90">
        <f>N739/AB739</f>
        <v/>
      </c>
      <c r="AB739" s="31">
        <f>T739*480</f>
        <v/>
      </c>
      <c r="AC739" s="88">
        <f>AA739/O739</f>
        <v/>
      </c>
      <c r="AD739" s="88">
        <f>AA739/Q739</f>
        <v/>
      </c>
      <c r="AE739" s="88">
        <f>((N739/(T739*U739))/O739)</f>
        <v/>
      </c>
      <c r="AF739" s="88">
        <f>((N739/(T739*U739))/Q739)</f>
        <v/>
      </c>
      <c r="AG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H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25" t="inlineStr">
        <is>
          <t>0,3-1</t>
        </is>
      </c>
      <c r="J740" s="26" t="inlineStr">
        <is>
          <t>0,3-1 (MT070)</t>
        </is>
      </c>
      <c r="K740" s="27" t="inlineStr">
        <is>
          <t>NIOSH 6011</t>
        </is>
      </c>
      <c r="L740" s="31" t="n">
        <v>1</v>
      </c>
      <c r="N740" s="75" t="n">
        <v>10</v>
      </c>
      <c r="O740" t="n">
        <v>0.7</v>
      </c>
      <c r="T740" s="31" t="n">
        <v>1</v>
      </c>
      <c r="U740" s="31" t="n">
        <v>120</v>
      </c>
      <c r="V740" s="2" t="inlineStr">
        <is>
          <t>Bromo - aire</t>
        </is>
      </c>
      <c r="W740" s="71">
        <f>N740/((0.1*O740)*T740)</f>
        <v/>
      </c>
      <c r="X740" s="71">
        <f>N740/(0.1*Q740*T740)</f>
        <v/>
      </c>
      <c r="Y740" s="88">
        <f>N740/(0.1*O740)</f>
        <v/>
      </c>
      <c r="Z740" s="88">
        <f>N740/(0.1*Q740)</f>
        <v/>
      </c>
      <c r="AA740" s="90">
        <f>N740/AB740</f>
        <v/>
      </c>
      <c r="AB740" s="31">
        <f>T740*480</f>
        <v/>
      </c>
      <c r="AC740" s="88">
        <f>AA740/O740</f>
        <v/>
      </c>
      <c r="AD740" s="88">
        <f>AA740/Q740</f>
        <v/>
      </c>
      <c r="AE740" s="102">
        <f>((N740/(T740*U740))/O740)</f>
        <v/>
      </c>
      <c r="AF740" s="88">
        <f>((N740/(T740*U740))/Q740)</f>
        <v/>
      </c>
      <c r="AG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25" t="inlineStr">
        <is>
          <t>0,3-1</t>
        </is>
      </c>
      <c r="J741" s="26" t="inlineStr">
        <is>
          <t>0,3-1 (MT070)</t>
        </is>
      </c>
      <c r="K741" s="27" t="inlineStr">
        <is>
          <t>NIOSH 6011</t>
        </is>
      </c>
      <c r="L741" s="31" t="n">
        <v>1</v>
      </c>
      <c r="N741" s="75" t="n">
        <v>10</v>
      </c>
      <c r="O741" t="n">
        <v>0.7</v>
      </c>
      <c r="T741" s="31" t="n">
        <v>1</v>
      </c>
      <c r="U741" s="31" t="n">
        <v>120</v>
      </c>
      <c r="V741" s="2" t="inlineStr">
        <is>
          <t>Bromo - aire</t>
        </is>
      </c>
      <c r="W741" s="71">
        <f>N741/((0.1*O741)*T741)</f>
        <v/>
      </c>
      <c r="X741" s="71">
        <f>N741/(0.1*Q741*T741)</f>
        <v/>
      </c>
      <c r="Y741" s="88">
        <f>N741/(0.1*O741)</f>
        <v/>
      </c>
      <c r="Z741" s="88">
        <f>N741/(0.1*Q741)</f>
        <v/>
      </c>
      <c r="AA741" s="90">
        <f>N741/AB741</f>
        <v/>
      </c>
      <c r="AB741" s="31">
        <f>T741*480</f>
        <v/>
      </c>
      <c r="AC741" s="88">
        <f>AA741/O741</f>
        <v/>
      </c>
      <c r="AD741" s="88">
        <f>AA741/Q741</f>
        <v/>
      </c>
      <c r="AE741" s="102">
        <f>((N741/(T741*U741))/O741)</f>
        <v/>
      </c>
      <c r="AF741" s="88">
        <f>((N741/(T741*U741))/Q741)</f>
        <v/>
      </c>
      <c r="AG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25" t="inlineStr">
        <is>
          <t>0,3-1</t>
        </is>
      </c>
      <c r="J742" s="26" t="inlineStr">
        <is>
          <t>0,3-1 (MT070)</t>
        </is>
      </c>
      <c r="K742" s="27" t="inlineStr">
        <is>
          <t>NIOSH 6011</t>
        </is>
      </c>
      <c r="L742" s="31" t="n">
        <v>1</v>
      </c>
      <c r="N742" s="75" t="n">
        <v>10</v>
      </c>
      <c r="P742" t="n">
        <v>1.5</v>
      </c>
      <c r="T742" s="31" t="n">
        <v>1</v>
      </c>
      <c r="U742" s="31" t="n">
        <v>120</v>
      </c>
      <c r="V742" s="2" t="inlineStr">
        <is>
          <t>Cloro - aire</t>
        </is>
      </c>
      <c r="W742" s="71">
        <f>N742/((0.1*O742)*T742)</f>
        <v/>
      </c>
      <c r="X742" s="71">
        <f>N742/(0.1*Q742*T742)</f>
        <v/>
      </c>
      <c r="Y742" s="88">
        <f>N742/(0.1*O742)</f>
        <v/>
      </c>
      <c r="Z742" s="88">
        <f>N742/(0.1*Q742)</f>
        <v/>
      </c>
      <c r="AA742" s="90">
        <f>N742/AB742</f>
        <v/>
      </c>
      <c r="AB742" s="31">
        <f>T742*480</f>
        <v/>
      </c>
      <c r="AC742" s="88">
        <f>AA742/O742</f>
        <v/>
      </c>
      <c r="AD742" s="88">
        <f>AA742/Q742</f>
        <v/>
      </c>
      <c r="AE742" s="88">
        <f>((N742/(T742*U742))/O742)</f>
        <v/>
      </c>
      <c r="AF742" s="88">
        <f>((N742/(T742*U742))/Q742)</f>
        <v/>
      </c>
      <c r="AG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25" t="inlineStr">
        <is>
          <t>0,3-1</t>
        </is>
      </c>
      <c r="J743" s="26" t="inlineStr">
        <is>
          <t>0,3-1 (MT070)</t>
        </is>
      </c>
      <c r="K743" s="27" t="inlineStr">
        <is>
          <t>NIOSH 6011</t>
        </is>
      </c>
      <c r="L743" s="31" t="n">
        <v>1</v>
      </c>
      <c r="N743" s="75" t="n">
        <v>10</v>
      </c>
      <c r="P743" t="n">
        <v>1.5</v>
      </c>
      <c r="T743" s="31" t="n">
        <v>1</v>
      </c>
      <c r="U743" s="31" t="n">
        <v>120</v>
      </c>
      <c r="V743" s="2" t="inlineStr">
        <is>
          <t>Cloro - aire</t>
        </is>
      </c>
      <c r="W743" s="71">
        <f>N743/((0.1*O743)*T743)</f>
        <v/>
      </c>
      <c r="X743" s="71">
        <f>N743/(0.1*Q743*T743)</f>
        <v/>
      </c>
      <c r="Y743" s="88">
        <f>N743/(0.1*O743)</f>
        <v/>
      </c>
      <c r="Z743" s="88">
        <f>N743/(0.1*Q743)</f>
        <v/>
      </c>
      <c r="AA743" s="90">
        <f>N743/AB743</f>
        <v/>
      </c>
      <c r="AB743" s="31">
        <f>T743*480</f>
        <v/>
      </c>
      <c r="AC743" s="88">
        <f>AA743/O743</f>
        <v/>
      </c>
      <c r="AD743" s="88">
        <f>AA743/Q743</f>
        <v/>
      </c>
      <c r="AE743" s="88">
        <f>((N743/(T743*U743))/O743)</f>
        <v/>
      </c>
      <c r="AF743" s="88">
        <f>((N743/(T743*U743))/Q743)</f>
        <v/>
      </c>
      <c r="AG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t="n">
        <v>1</v>
      </c>
      <c r="J744" s="26" t="inlineStr">
        <is>
          <t>1 (IMPINGER con MT083)</t>
        </is>
      </c>
      <c r="K744" s="27" t="inlineStr">
        <is>
          <t>OSHA CSI</t>
        </is>
      </c>
      <c r="L744" s="31" t="n">
        <v>1</v>
      </c>
      <c r="N744" s="75" t="n">
        <v>20</v>
      </c>
      <c r="O744" t="n">
        <v>1.6</v>
      </c>
      <c r="P744" t="n">
        <v>3.2</v>
      </c>
      <c r="T744" s="31" t="n">
        <v>1</v>
      </c>
      <c r="U744" s="31" t="n">
        <v>120</v>
      </c>
      <c r="V744" s="2" t="inlineStr">
        <is>
          <t>Flúor - aire</t>
        </is>
      </c>
      <c r="W744" s="71">
        <f>N744/((0.1*O744)*T744)</f>
        <v/>
      </c>
      <c r="X744" s="71">
        <f>N744/(0.1*Q744*T744)</f>
        <v/>
      </c>
      <c r="Y744" s="88">
        <f>N744/(0.1*O744)</f>
        <v/>
      </c>
      <c r="Z744" s="88">
        <f>N744/(0.1*Q744)</f>
        <v/>
      </c>
      <c r="AA744" s="90">
        <f>N744/AB744</f>
        <v/>
      </c>
      <c r="AB744" s="31">
        <f>T744*480</f>
        <v/>
      </c>
      <c r="AC744" s="88">
        <f>AA744/O744</f>
        <v/>
      </c>
      <c r="AD744" s="88">
        <f>AA744/Q744</f>
        <v/>
      </c>
      <c r="AE744" s="102">
        <f>((N744/(T744*U744))/O744)</f>
        <v/>
      </c>
      <c r="AF744" s="88">
        <f>((N744/(T744*U744))/Q744)</f>
        <v/>
      </c>
      <c r="AG744" s="94" t="inlineStr">
        <is>
          <t>Muestreo con impinger. Análisis individual, no compatible con otros ensayos. El caudal recomendado por OSHA para este ensayo es de 1L/min, y se necesitaría sobrepasar los 125min (&gt;2h) para alcanzar una concentración límite en torno al 10%VLA-ED.</t>
        </is>
      </c>
      <c r="AH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25" t="inlineStr">
        <is>
          <t>0,1-1,5</t>
        </is>
      </c>
      <c r="J745" s="26" t="inlineStr">
        <is>
          <t>0,1-1,5. Rec 0,2 (MT066 + MT073)</t>
        </is>
      </c>
      <c r="K745" s="27" t="inlineStr">
        <is>
          <t>NIOSH 6013</t>
        </is>
      </c>
      <c r="L745" s="31" t="n">
        <v>0.2</v>
      </c>
      <c r="N745" s="75" t="n">
        <v>10</v>
      </c>
      <c r="O745" t="n">
        <v>7</v>
      </c>
      <c r="P745" t="n">
        <v>14</v>
      </c>
      <c r="T745" s="31" t="n">
        <v>0.2</v>
      </c>
      <c r="U745" s="31" t="n">
        <v>120</v>
      </c>
      <c r="V745" s="2" t="inlineStr">
        <is>
          <t>Sulfuro de hidrógeno - aire</t>
        </is>
      </c>
      <c r="W745" s="71">
        <f>N745/((0.1*O745)*T745)</f>
        <v/>
      </c>
      <c r="X745" s="71">
        <f>N745/(0.1*Q745*T745)</f>
        <v/>
      </c>
      <c r="Y745" s="88">
        <f>N745/(0.1*O745)</f>
        <v/>
      </c>
      <c r="Z745" s="88">
        <f>N745/(0.1*Q745)</f>
        <v/>
      </c>
      <c r="AA745" s="90">
        <f>N745/AB745</f>
        <v/>
      </c>
      <c r="AB745" s="31">
        <f>T745*480</f>
        <v/>
      </c>
      <c r="AC745" s="88">
        <f>AA745/O745</f>
        <v/>
      </c>
      <c r="AD745" s="88">
        <f>AA745/Q745</f>
        <v/>
      </c>
      <c r="AE745" s="88">
        <f>((N745/(T745*U745))/O745)</f>
        <v/>
      </c>
      <c r="AF745" s="88">
        <f>((N745/(T745*U745))/Q745)</f>
        <v/>
      </c>
      <c r="AG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25" t="inlineStr">
        <is>
          <t>0,1-1,5</t>
        </is>
      </c>
      <c r="J746" s="26" t="inlineStr">
        <is>
          <t>0,1-1,5. Rec 0,2 (MT066 + MT073)</t>
        </is>
      </c>
      <c r="K746" s="27" t="inlineStr">
        <is>
          <t>NIOSH 6013</t>
        </is>
      </c>
      <c r="L746" s="31" t="n">
        <v>0.2</v>
      </c>
      <c r="N746" s="75" t="n">
        <v>10</v>
      </c>
      <c r="O746" t="n">
        <v>7</v>
      </c>
      <c r="P746" t="n">
        <v>14</v>
      </c>
      <c r="T746" s="31" t="n">
        <v>0.2</v>
      </c>
      <c r="U746" s="31" t="n">
        <v>120</v>
      </c>
      <c r="V746" s="2" t="inlineStr">
        <is>
          <t>Sulfuro de hidrógeno - aire</t>
        </is>
      </c>
      <c r="W746" s="71">
        <f>N746/((0.1*O746)*T746)</f>
        <v/>
      </c>
      <c r="X746" s="71">
        <f>N746/(0.1*Q746*T746)</f>
        <v/>
      </c>
      <c r="Y746" s="88">
        <f>N746/(0.1*O746)</f>
        <v/>
      </c>
      <c r="Z746" s="88">
        <f>N746/(0.1*Q746)</f>
        <v/>
      </c>
      <c r="AA746" s="90">
        <f>N746/AB746</f>
        <v/>
      </c>
      <c r="AB746" s="31">
        <f>T746*480</f>
        <v/>
      </c>
      <c r="AC746" s="88">
        <f>AA746/O746</f>
        <v/>
      </c>
      <c r="AD746" s="88">
        <f>AA746/Q746</f>
        <v/>
      </c>
      <c r="AE746" s="88">
        <f>((N746/(T746*U746))/O746)</f>
        <v/>
      </c>
      <c r="AF746" s="88">
        <f>((N746/(T746*U746))/Q746)</f>
        <v/>
      </c>
      <c r="AG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t="n">
        <v>0.5</v>
      </c>
      <c r="J747" s="26" t="inlineStr">
        <is>
          <t>0,5 (IMPINGER con MT083)</t>
        </is>
      </c>
      <c r="K747" s="27" t="inlineStr">
        <is>
          <t>OSHA ID-212</t>
        </is>
      </c>
      <c r="L747" s="31" t="n">
        <v>0.5</v>
      </c>
      <c r="N747" s="75" t="n">
        <v>12</v>
      </c>
      <c r="O747" t="n">
        <v>0.1</v>
      </c>
      <c r="T747" s="31" t="n">
        <v>0.5</v>
      </c>
      <c r="U747" s="31" t="n">
        <v>120</v>
      </c>
      <c r="V747" s="2" t="inlineStr">
        <is>
          <t>Yodo  - aire</t>
        </is>
      </c>
      <c r="W747" s="73">
        <f>N747/((0.1*O747)*T747)</f>
        <v/>
      </c>
      <c r="X747" s="71">
        <f>N747/(0.1*Q747*T747)</f>
        <v/>
      </c>
      <c r="Y747" s="88">
        <f>N747/(0.1*O747)</f>
        <v/>
      </c>
      <c r="Z747" s="88">
        <f>N747/(0.1*Q747)</f>
        <v/>
      </c>
      <c r="AA747" s="90">
        <f>N747/AB747</f>
        <v/>
      </c>
      <c r="AB747" s="31">
        <f>T747*480</f>
        <v/>
      </c>
      <c r="AC747" s="88">
        <f>AA747/O747</f>
        <v/>
      </c>
      <c r="AD747" s="88">
        <f>AA747/Q747</f>
        <v/>
      </c>
      <c r="AE747" s="103">
        <f>((N747/(T747*U747))/O747)</f>
        <v/>
      </c>
      <c r="AF747" s="88">
        <f>((N747/(T747*U747))/Q747)</f>
        <v/>
      </c>
      <c r="AG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H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t="n">
        <v>0.5</v>
      </c>
      <c r="J748" s="26" t="inlineStr">
        <is>
          <t>0,5 (IMPINGER con MT083)</t>
        </is>
      </c>
      <c r="K748" s="27" t="inlineStr">
        <is>
          <t>OSHA ID-212</t>
        </is>
      </c>
      <c r="L748" s="31" t="n">
        <v>0.5</v>
      </c>
      <c r="N748" s="75" t="n">
        <v>12</v>
      </c>
      <c r="O748" t="n">
        <v>0.1</v>
      </c>
      <c r="T748" s="31" t="n">
        <v>0.5</v>
      </c>
      <c r="U748" s="31" t="n">
        <v>120</v>
      </c>
      <c r="V748" s="2" t="inlineStr">
        <is>
          <t>Yodo  - aire</t>
        </is>
      </c>
      <c r="W748" s="73">
        <f>N748/((0.1*O748)*T748)</f>
        <v/>
      </c>
      <c r="X748" s="71">
        <f>N748/(0.1*Q748*T748)</f>
        <v/>
      </c>
      <c r="Y748" s="88">
        <f>N748/(0.1*O748)</f>
        <v/>
      </c>
      <c r="Z748" s="88">
        <f>N748/(0.1*Q748)</f>
        <v/>
      </c>
      <c r="AA748" s="90">
        <f>N748/AB748</f>
        <v/>
      </c>
      <c r="AB748" s="31">
        <f>T748*480</f>
        <v/>
      </c>
      <c r="AC748" s="88">
        <f>AA748/O748</f>
        <v/>
      </c>
      <c r="AD748" s="88">
        <f>AA748/Q748</f>
        <v/>
      </c>
      <c r="AE748" s="103">
        <f>((N748/(T748*U748))/O748)</f>
        <v/>
      </c>
      <c r="AF748" s="88">
        <f>((N748/(T748*U748))/Q748)</f>
        <v/>
      </c>
      <c r="AG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H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25" t="inlineStr">
        <is>
          <t>0,25-1,5</t>
        </is>
      </c>
      <c r="J749" s="26" t="inlineStr">
        <is>
          <t>0,25-1,5 (MT062)</t>
        </is>
      </c>
      <c r="K749" s="27" t="inlineStr">
        <is>
          <t>OSHA ID-214</t>
        </is>
      </c>
      <c r="L749" s="31" t="n">
        <v>1.5</v>
      </c>
      <c r="N749" s="75" t="n">
        <v>2</v>
      </c>
      <c r="O749" t="n">
        <v>0.1</v>
      </c>
      <c r="T749" s="31" t="n">
        <v>1.5</v>
      </c>
      <c r="U749" s="31" t="n">
        <v>120</v>
      </c>
      <c r="V749" s="2" t="inlineStr">
        <is>
          <t>Ozono - aire</t>
        </is>
      </c>
      <c r="W749" s="71">
        <f>N749/((0.1*O749)*T749)</f>
        <v/>
      </c>
      <c r="X749" s="71">
        <f>N749/(0.1*Q749*T749)</f>
        <v/>
      </c>
      <c r="Y749" s="88">
        <f>N749/(0.1*O749)</f>
        <v/>
      </c>
      <c r="Z749" s="88">
        <f>N749/(0.1*Q749)</f>
        <v/>
      </c>
      <c r="AA749" s="90">
        <f>N749/AB749</f>
        <v/>
      </c>
      <c r="AB749" s="31">
        <f>T749*480</f>
        <v/>
      </c>
      <c r="AC749" s="88">
        <f>AA749/O749</f>
        <v/>
      </c>
      <c r="AD749" s="88">
        <f>AA749/Q749</f>
        <v/>
      </c>
      <c r="AE749" s="88">
        <f>((N749/(T749*U749))/O749)</f>
        <v/>
      </c>
      <c r="AF749" s="88">
        <f>((N749/(T749*U749))/Q749)</f>
        <v/>
      </c>
      <c r="AG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H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25" t="inlineStr">
        <is>
          <t>0,25-1,5</t>
        </is>
      </c>
      <c r="J750" s="26" t="inlineStr">
        <is>
          <t>0,25-1,5 (MT062)</t>
        </is>
      </c>
      <c r="K750" s="27" t="inlineStr">
        <is>
          <t>OSHA ID-214</t>
        </is>
      </c>
      <c r="L750" s="31" t="n">
        <v>1.5</v>
      </c>
      <c r="N750" s="75" t="n">
        <v>2</v>
      </c>
      <c r="O750" t="n">
        <v>0.1</v>
      </c>
      <c r="T750" s="31" t="n">
        <v>1.5</v>
      </c>
      <c r="U750" s="31" t="n">
        <v>120</v>
      </c>
      <c r="V750" s="2" t="inlineStr">
        <is>
          <t>Ozono - aire</t>
        </is>
      </c>
      <c r="W750" s="71">
        <f>N750/((0.1*O750)*T750)</f>
        <v/>
      </c>
      <c r="X750" s="71">
        <f>N750/(0.1*Q750*T750)</f>
        <v/>
      </c>
      <c r="Y750" s="88">
        <f>N750/(0.1*O750)</f>
        <v/>
      </c>
      <c r="Z750" s="88">
        <f>N750/(0.1*Q750)</f>
        <v/>
      </c>
      <c r="AA750" s="90">
        <f>N750/AB750</f>
        <v/>
      </c>
      <c r="AB750" s="31">
        <f>T750*480</f>
        <v/>
      </c>
      <c r="AC750" s="88">
        <f>AA750/O750</f>
        <v/>
      </c>
      <c r="AD750" s="88">
        <f>AA750/Q750</f>
        <v/>
      </c>
      <c r="AE750" s="88">
        <f>((N750/(T750*U750))/O750)</f>
        <v/>
      </c>
      <c r="AF750" s="88">
        <f>((N750/(T750*U750))/Q750)</f>
        <v/>
      </c>
      <c r="AG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H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25" t="inlineStr">
        <is>
          <t>0,5-1,5</t>
        </is>
      </c>
      <c r="J751" s="26" t="inlineStr">
        <is>
          <t>0,5-1,5 (MT050)</t>
        </is>
      </c>
      <c r="K751" s="27" t="inlineStr">
        <is>
          <t>NIOSH 6004</t>
        </is>
      </c>
      <c r="L751" s="31" t="n">
        <v>1.5</v>
      </c>
      <c r="N751" s="75" t="n">
        <v>10</v>
      </c>
      <c r="O751" t="n">
        <v>1.32</v>
      </c>
      <c r="P751" t="n">
        <v>2.64</v>
      </c>
      <c r="T751" s="31" t="n">
        <v>1.5</v>
      </c>
      <c r="U751" s="31" t="n">
        <v>120</v>
      </c>
      <c r="V751" s="2" t="inlineStr">
        <is>
          <t>Dióxido de azufre - aire</t>
        </is>
      </c>
      <c r="W751" s="71">
        <f>N751/((0.1*O751)*T751)</f>
        <v/>
      </c>
      <c r="X751" s="71">
        <f>N751/(0.1*Q751*T751)</f>
        <v/>
      </c>
      <c r="Y751" s="88">
        <f>N751/(0.1*O751)</f>
        <v/>
      </c>
      <c r="Z751" s="88">
        <f>N751/(0.1*Q751)</f>
        <v/>
      </c>
      <c r="AA751" s="90">
        <f>N751/AB751</f>
        <v/>
      </c>
      <c r="AB751" s="31">
        <f>T751*480</f>
        <v/>
      </c>
      <c r="AC751" s="88">
        <f>AA751/O751</f>
        <v/>
      </c>
      <c r="AD751" s="88">
        <f>AA751/Q751</f>
        <v/>
      </c>
      <c r="AE751" s="88">
        <f>((N751/(T751*U751))/O751)</f>
        <v/>
      </c>
      <c r="AF751" s="88">
        <f>((N751/(T751*U751))/Q751)</f>
        <v/>
      </c>
      <c r="AG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25" t="inlineStr">
        <is>
          <t>0,5-1,5</t>
        </is>
      </c>
      <c r="J752" s="26" t="inlineStr">
        <is>
          <t>0,5-1,5 (MT050)</t>
        </is>
      </c>
      <c r="K752" s="27" t="inlineStr">
        <is>
          <t>NIOSH 6004</t>
        </is>
      </c>
      <c r="L752" s="31" t="n">
        <v>1.5</v>
      </c>
      <c r="N752" s="75" t="n">
        <v>10</v>
      </c>
      <c r="O752" t="n">
        <v>1.32</v>
      </c>
      <c r="P752" s="18" t="n">
        <v>2.64</v>
      </c>
      <c r="T752" s="31" t="n">
        <v>1.5</v>
      </c>
      <c r="U752" s="31" t="n">
        <v>120</v>
      </c>
      <c r="V752" s="2" t="inlineStr">
        <is>
          <t>Dióxido de azufre - aire</t>
        </is>
      </c>
      <c r="W752" s="71">
        <f>N752/((0.1*O752)*T752)</f>
        <v/>
      </c>
      <c r="X752" s="71">
        <f>N752/(0.1*Q752*T752)</f>
        <v/>
      </c>
      <c r="Y752" s="88">
        <f>N752/(0.1*O752)</f>
        <v/>
      </c>
      <c r="Z752" s="88">
        <f>N752/(0.1*Q752)</f>
        <v/>
      </c>
      <c r="AA752" s="90">
        <f>N752/AB752</f>
        <v/>
      </c>
      <c r="AB752" s="31">
        <f>T752*480</f>
        <v/>
      </c>
      <c r="AC752" s="88">
        <f>AA752/O752</f>
        <v/>
      </c>
      <c r="AD752" s="88">
        <f>AA752/Q752</f>
        <v/>
      </c>
      <c r="AE752" s="88">
        <f>((N752/(T752*U752))/O752)</f>
        <v/>
      </c>
      <c r="AF752" s="88">
        <f>((N752/(T752*U752))/Q752)</f>
        <v/>
      </c>
      <c r="AG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row>
    <row r="753" ht="32"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K753" t="inlineStr">
        <is>
          <t>¿OSHA 1019? ¿Obsoleto con impinger?</t>
        </is>
      </c>
      <c r="N753" s="79" t="n">
        <v>10</v>
      </c>
      <c r="O753" t="n">
        <v>1.4</v>
      </c>
      <c r="T753" s="31" t="n">
        <v>1</v>
      </c>
      <c r="U753" s="31" t="n">
        <v>120</v>
      </c>
      <c r="V753" s="13" t="inlineStr">
        <is>
          <t>Peróxido de Hidrógeno - aire</t>
        </is>
      </c>
      <c r="W753" s="71">
        <f>N753/((0.1*O753)*T753)</f>
        <v/>
      </c>
      <c r="X753" s="71">
        <f>N753/(0.1*Q753*T753)</f>
        <v/>
      </c>
      <c r="Y753" s="88">
        <f>N753/(0.1*O753)</f>
        <v/>
      </c>
      <c r="Z753" s="88">
        <f>N753/(0.1*Q753)</f>
        <v/>
      </c>
      <c r="AA753" s="90">
        <f>N753/AB753</f>
        <v/>
      </c>
      <c r="AB753" s="31">
        <f>T753*480</f>
        <v/>
      </c>
      <c r="AC753" s="88">
        <f>AA753/O753</f>
        <v/>
      </c>
      <c r="AD753" s="88">
        <f>AA753/Q753</f>
        <v/>
      </c>
      <c r="AE753" s="88">
        <f>((N753/(T753*U753))/O753)</f>
        <v/>
      </c>
      <c r="AF753" s="88">
        <f>((N753/(T753*U753))/Q753)</f>
        <v/>
      </c>
      <c r="AG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H753" s="118" t="inlineStr">
        <is>
          <t>Nota: Impinger con 15 mL Ti(IV) en H2SO4.</t>
        </is>
      </c>
    </row>
    <row r="754" ht="32"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K754" t="inlineStr">
        <is>
          <t>¿OSHA 1019? ¿Obsoleto con impinger?</t>
        </is>
      </c>
      <c r="N754" s="79" t="n">
        <v>10</v>
      </c>
      <c r="O754" t="n">
        <v>1.4</v>
      </c>
      <c r="T754" s="31" t="n">
        <v>1</v>
      </c>
      <c r="U754" s="31" t="n">
        <v>120</v>
      </c>
      <c r="V754" s="13" t="inlineStr">
        <is>
          <t>Peróxido de Hidrógeno - aire</t>
        </is>
      </c>
      <c r="W754" s="71">
        <f>N754/((0.1*O754)*T754)</f>
        <v/>
      </c>
      <c r="X754" s="71">
        <f>N754/(0.1*Q754*T754)</f>
        <v/>
      </c>
      <c r="Y754" s="88">
        <f>N754/(0.1*O754)</f>
        <v/>
      </c>
      <c r="Z754" s="88">
        <f>N754/(0.1*Q754)</f>
        <v/>
      </c>
      <c r="AA754" s="90">
        <f>N754/AB754</f>
        <v/>
      </c>
      <c r="AB754" s="31">
        <f>T754*480</f>
        <v/>
      </c>
      <c r="AC754" s="88">
        <f>AA754/O754</f>
        <v/>
      </c>
      <c r="AD754" s="88">
        <f>AA754/Q754</f>
        <v/>
      </c>
      <c r="AE754" s="88">
        <f>((N754/(T754*U754))/O754)</f>
        <v/>
      </c>
      <c r="AF754" s="88">
        <f>((N754/(T754*U754))/Q754)</f>
        <v/>
      </c>
      <c r="AG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H754" s="118" t="inlineStr">
        <is>
          <t>Nota: Impinger con 15 mL Ti(IV) en H2SO4.</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 t="n">
        <v>0.025</v>
      </c>
      <c r="J755" s="9" t="inlineStr">
        <is>
          <t>0,025 (MT081)</t>
        </is>
      </c>
      <c r="K755" s="9" t="inlineStr">
        <is>
          <t>NIOSH 6014</t>
        </is>
      </c>
      <c r="L755" s="68" t="n">
        <v>0.025</v>
      </c>
      <c r="N755" s="81" t="n">
        <v>2</v>
      </c>
      <c r="O755" s="9" t="n">
        <v>2.5</v>
      </c>
      <c r="T755" s="68" t="n">
        <v>0.025</v>
      </c>
      <c r="U755" s="31" t="n">
        <v>120</v>
      </c>
      <c r="V755" s="10" t="inlineStr">
        <is>
          <t>Monóxido de nitrógeno - aire</t>
        </is>
      </c>
      <c r="W755" s="72">
        <f>N755/((0.1*O755)*T755)</f>
        <v/>
      </c>
      <c r="X755" s="71">
        <f>N755/(0.1*Q755*T755)</f>
        <v/>
      </c>
      <c r="Y755" s="88">
        <f>N755/(0.1*O755)</f>
        <v/>
      </c>
      <c r="Z755" s="88">
        <f>N755/(0.1*Q755)</f>
        <v/>
      </c>
      <c r="AA755" s="90">
        <f>N755/AB755</f>
        <v/>
      </c>
      <c r="AB755" s="31">
        <f>T755*480</f>
        <v/>
      </c>
      <c r="AC755" s="88">
        <f>AA755/O755</f>
        <v/>
      </c>
      <c r="AD755" s="88">
        <f>AA755/Q755</f>
        <v/>
      </c>
      <c r="AE755" s="102">
        <f>((N755/(T755*U755))/O755)</f>
        <v/>
      </c>
      <c r="AF755" s="88">
        <f>((N755/(T755*U755))/Q755)</f>
        <v/>
      </c>
      <c r="AG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H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 t="n">
        <v>0.025</v>
      </c>
      <c r="J756" s="9" t="inlineStr">
        <is>
          <t>0,025 (MT081)</t>
        </is>
      </c>
      <c r="K756" s="9" t="inlineStr">
        <is>
          <t>NIOSH 6014</t>
        </is>
      </c>
      <c r="L756" s="68" t="n">
        <v>0.025</v>
      </c>
      <c r="N756" s="81" t="n">
        <v>2</v>
      </c>
      <c r="O756" s="9" t="n">
        <v>2.5</v>
      </c>
      <c r="T756" s="68" t="n">
        <v>0.025</v>
      </c>
      <c r="U756" s="31" t="n">
        <v>120</v>
      </c>
      <c r="V756" s="10" t="inlineStr">
        <is>
          <t>Monóxido de nitrógeno - aire</t>
        </is>
      </c>
      <c r="W756" s="72">
        <f>N756/((0.1*O756)*T756)</f>
        <v/>
      </c>
      <c r="X756" s="71">
        <f>N756/(0.1*Q756*T756)</f>
        <v/>
      </c>
      <c r="Y756" s="88">
        <f>N756/(0.1*O756)</f>
        <v/>
      </c>
      <c r="Z756" s="88">
        <f>N756/(0.1*Q756)</f>
        <v/>
      </c>
      <c r="AA756" s="90">
        <f>N756/AB756</f>
        <v/>
      </c>
      <c r="AB756" s="31">
        <f>T756*480</f>
        <v/>
      </c>
      <c r="AC756" s="88">
        <f>AA756/O756</f>
        <v/>
      </c>
      <c r="AD756" s="88">
        <f>AA756/Q756</f>
        <v/>
      </c>
      <c r="AE756" s="102">
        <f>((N756/(T756*U756))/O756)</f>
        <v/>
      </c>
      <c r="AF756" s="88">
        <f>((N756/(T756*U756))/Q756)</f>
        <v/>
      </c>
      <c r="AG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H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25" t="inlineStr">
        <is>
          <t>0,025-0,2</t>
        </is>
      </c>
      <c r="J757" s="25" t="inlineStr">
        <is>
          <t>0,025-0,2 (MT081)</t>
        </is>
      </c>
      <c r="K757" s="27" t="inlineStr">
        <is>
          <t>NIOSH 6014</t>
        </is>
      </c>
      <c r="L757" s="31" t="n">
        <v>0.2</v>
      </c>
      <c r="M757" t="n">
        <v>0.025</v>
      </c>
      <c r="N757" s="75" t="n">
        <v>3</v>
      </c>
      <c r="O757" t="n">
        <v>0.96</v>
      </c>
      <c r="P757" s="18" t="n">
        <v>1.91</v>
      </c>
      <c r="T757" s="31" t="n">
        <v>0.2</v>
      </c>
      <c r="U757" s="31" t="n">
        <v>120</v>
      </c>
      <c r="V757" s="2" t="inlineStr">
        <is>
          <t>Dióxido de nitrógeno - aire</t>
        </is>
      </c>
      <c r="W757" s="71">
        <f>N757/((0.1*O757)*T757)</f>
        <v/>
      </c>
      <c r="X757" s="71">
        <f>N757/(0.1*Q757*T757)</f>
        <v/>
      </c>
      <c r="Y757" s="88">
        <f>N757/(0.1*O757)</f>
        <v/>
      </c>
      <c r="Z757" s="88">
        <f>N757/(0.1*Q757)</f>
        <v/>
      </c>
      <c r="AA757" s="90">
        <f>N757/AB757</f>
        <v/>
      </c>
      <c r="AB757" s="31">
        <f>T757*480</f>
        <v/>
      </c>
      <c r="AC757" s="88">
        <f>AA757/O757</f>
        <v/>
      </c>
      <c r="AD757" s="88">
        <f>AA757/Q757</f>
        <v/>
      </c>
      <c r="AE757" s="102">
        <f>((N757/(T757*U757))/O757)</f>
        <v/>
      </c>
      <c r="AF757" s="88">
        <f>((N757/(T757*U757))/Q757)</f>
        <v/>
      </c>
      <c r="AG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H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25" t="inlineStr">
        <is>
          <t>0,025-0,2</t>
        </is>
      </c>
      <c r="J758" s="25" t="inlineStr">
        <is>
          <t>0,025-0,2 (MT081)</t>
        </is>
      </c>
      <c r="K758" s="27" t="inlineStr">
        <is>
          <t>NIOSH 6014</t>
        </is>
      </c>
      <c r="L758" s="31" t="n">
        <v>0.2</v>
      </c>
      <c r="M758" t="n">
        <v>0.025</v>
      </c>
      <c r="N758" s="75" t="n">
        <v>3</v>
      </c>
      <c r="O758" t="n">
        <v>0.96</v>
      </c>
      <c r="P758" s="18" t="n">
        <v>1.91</v>
      </c>
      <c r="T758" s="31" t="n">
        <v>0.2</v>
      </c>
      <c r="U758" s="31" t="n">
        <v>120</v>
      </c>
      <c r="V758" s="2" t="inlineStr">
        <is>
          <t>Dióxido de nitrógeno - aire</t>
        </is>
      </c>
      <c r="W758" s="71">
        <f>N758/((0.1*O758)*T758)</f>
        <v/>
      </c>
      <c r="X758" s="71">
        <f>N758/(0.1*Q758*T758)</f>
        <v/>
      </c>
      <c r="Y758" s="88">
        <f>N758/(0.1*O758)</f>
        <v/>
      </c>
      <c r="Z758" s="88">
        <f>N758/(0.1*Q758)</f>
        <v/>
      </c>
      <c r="AA758" s="90">
        <f>N758/AB758</f>
        <v/>
      </c>
      <c r="AB758" s="31">
        <f>T758*480</f>
        <v/>
      </c>
      <c r="AC758" s="88">
        <f>AA758/O758</f>
        <v/>
      </c>
      <c r="AD758" s="88">
        <f>AA758/Q758</f>
        <v/>
      </c>
      <c r="AE758" s="102">
        <f>((N758/(T758*U758))/O758)</f>
        <v/>
      </c>
      <c r="AF758" s="88">
        <f>((N758/(T758*U758))/Q758)</f>
        <v/>
      </c>
      <c r="AG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H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25" t="inlineStr">
        <is>
          <t xml:space="preserve"> 1-4</t>
        </is>
      </c>
      <c r="J759" s="25" t="inlineStr">
        <is>
          <t>2 (IOM Sampler con PVC, MT125)</t>
        </is>
      </c>
      <c r="K759" s="27" t="inlineStr">
        <is>
          <t>CL-ICPMS/002-n</t>
        </is>
      </c>
      <c r="L759" s="31" t="n">
        <v>2</v>
      </c>
      <c r="M759" t="inlineStr">
        <is>
          <t>F.I: 4 (Button); 3,5 (PGP-GSP 3,5)</t>
        </is>
      </c>
      <c r="N759" s="75" t="n">
        <v>0.002</v>
      </c>
      <c r="O759" t="n">
        <v>0.005</v>
      </c>
      <c r="T759" s="31" t="n">
        <v>2</v>
      </c>
      <c r="U759" s="31" t="n">
        <v>120</v>
      </c>
      <c r="V759" s="2" t="inlineStr">
        <is>
          <t>Cromo hexavalente total - aire (sub)</t>
        </is>
      </c>
      <c r="W759" s="71">
        <f>N759/((0.1*O759)*T759)</f>
        <v/>
      </c>
      <c r="X759" s="71">
        <f>N759/(0.1*Q759*T759)</f>
        <v/>
      </c>
      <c r="Y759" s="88">
        <f>N759/(0.1*O759)</f>
        <v/>
      </c>
      <c r="Z759" s="88">
        <f>N759/(0.1*Q759)</f>
        <v/>
      </c>
      <c r="AA759" s="90">
        <f>N759/AB759</f>
        <v/>
      </c>
      <c r="AB759" s="31">
        <f>T759*480</f>
        <v/>
      </c>
      <c r="AC759" s="88">
        <f>AA759/O759</f>
        <v/>
      </c>
      <c r="AD759" s="88">
        <f>AA759/Q759</f>
        <v/>
      </c>
      <c r="AE759" s="102">
        <f>((N759/(T759*U759))/O759)</f>
        <v/>
      </c>
      <c r="AF759" s="88">
        <f>((N759/(T759*U759))/Q759)</f>
        <v/>
      </c>
      <c r="AG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H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t="n">
        <v>0.05</v>
      </c>
      <c r="J760" s="27" t="inlineStr">
        <is>
          <t>0,05 (QE101)</t>
        </is>
      </c>
      <c r="K760" s="27" t="inlineStr">
        <is>
          <t>OSHA 5001</t>
        </is>
      </c>
      <c r="L760" s="31" t="n">
        <v>0.05</v>
      </c>
      <c r="N760" s="75" t="n">
        <v>20</v>
      </c>
      <c r="O760" t="n">
        <v>266</v>
      </c>
      <c r="T760" s="31" t="n">
        <v>0.05</v>
      </c>
      <c r="U760" s="31" t="n">
        <v>120</v>
      </c>
      <c r="V760" s="2" t="inlineStr">
        <is>
          <t>Alcohol metílico - aire (Anasorb 400/200)</t>
        </is>
      </c>
      <c r="W760" s="71">
        <f>N760/((0.1*O760)*T760)</f>
        <v/>
      </c>
      <c r="X760" s="71">
        <f>N760/(0.1*Q760*T760)</f>
        <v/>
      </c>
      <c r="Y760" s="88">
        <f>N760/(0.1*O760)</f>
        <v/>
      </c>
      <c r="Z760" s="88">
        <f>N760/(0.1*Q760)</f>
        <v/>
      </c>
      <c r="AA760" s="90">
        <f>N760/AB760</f>
        <v/>
      </c>
      <c r="AB760" s="31">
        <f>T760*480</f>
        <v/>
      </c>
      <c r="AC760" s="88">
        <f>AA760/O760</f>
        <v/>
      </c>
      <c r="AD760" s="88">
        <f>AA760/Q760</f>
        <v/>
      </c>
      <c r="AE760" s="88">
        <f>((N760/(T760*U760))/O760)</f>
        <v/>
      </c>
      <c r="AF760" s="88">
        <f>((N760/(T760*U760))/Q760)</f>
        <v/>
      </c>
      <c r="AG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t="inlineStr">
        <is>
          <t xml:space="preserve"> 1-4</t>
        </is>
      </c>
      <c r="J761" t="inlineStr">
        <is>
          <t>2 (IOM Sampler con PVC, MT125)</t>
        </is>
      </c>
      <c r="K761" t="inlineStr">
        <is>
          <t>NIOSH 7600</t>
        </is>
      </c>
      <c r="L761" s="31" t="n">
        <v>2</v>
      </c>
      <c r="M761" t="inlineStr">
        <is>
          <t>F.I: 4 (Button); 3,5 (PGP-GSP 3,5)</t>
        </is>
      </c>
      <c r="N761" s="79" t="n">
        <v>0.15</v>
      </c>
      <c r="O761" t="n">
        <v>0.005</v>
      </c>
      <c r="T761" s="31" t="n">
        <v>2</v>
      </c>
      <c r="U761" s="31" t="n">
        <v>120</v>
      </c>
      <c r="V761" s="13" t="inlineStr">
        <is>
          <t>Cromo hexavalente total - aire</t>
        </is>
      </c>
      <c r="W761" s="71">
        <f>N761/((0.1*O761)*T761)</f>
        <v/>
      </c>
      <c r="X761" s="71">
        <f>N761/(0.1*Q761*T761)</f>
        <v/>
      </c>
      <c r="Y761" s="88">
        <f>N761/(0.1*O761)</f>
        <v/>
      </c>
      <c r="Z761" s="88">
        <f>N761/(0.1*Q761)</f>
        <v/>
      </c>
      <c r="AA761" s="90">
        <f>N761/AB761</f>
        <v/>
      </c>
      <c r="AB761" s="31">
        <f>T761*480</f>
        <v/>
      </c>
      <c r="AC761" s="88">
        <f>AA761/O761</f>
        <v/>
      </c>
      <c r="AD761" s="88">
        <f>AA761/Q761</f>
        <v/>
      </c>
      <c r="AE761" s="102">
        <f>((N761/(T761*U761))/O761)</f>
        <v/>
      </c>
      <c r="AF761" s="88">
        <f>((N761/(T761*U761))/Q761)</f>
        <v/>
      </c>
      <c r="AG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H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N762" s="75" t="n">
        <v>10</v>
      </c>
      <c r="U762" s="31" t="n">
        <v>120</v>
      </c>
      <c r="V762" s="2" t="inlineStr">
        <is>
          <t>Citrato en superficie (sub)</t>
        </is>
      </c>
      <c r="W762" s="71">
        <f>N762/((0.1*O762)*T762)</f>
        <v/>
      </c>
      <c r="X762" s="71">
        <f>N762/(0.1*Q762*T762)</f>
        <v/>
      </c>
      <c r="Y762" s="88">
        <f>N762/(0.1*O762)</f>
        <v/>
      </c>
      <c r="Z762" s="88">
        <f>N762/(0.1*Q762)</f>
        <v/>
      </c>
      <c r="AA762" s="90">
        <f>N762/AB762</f>
        <v/>
      </c>
      <c r="AB762" s="31">
        <f>T762*480</f>
        <v/>
      </c>
      <c r="AC762" s="88">
        <f>AA762/O762</f>
        <v/>
      </c>
      <c r="AD762" s="88">
        <f>AA762/Q762</f>
        <v/>
      </c>
      <c r="AE762" s="88">
        <f>((N762/(T762*U762))/O762)</f>
        <v/>
      </c>
      <c r="AF762" s="88">
        <f>((N762/(T762*U762))/Q762)</f>
        <v/>
      </c>
      <c r="AG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N763" s="75" t="n">
        <v>0.5</v>
      </c>
      <c r="Q763" t="n">
        <v>5</v>
      </c>
      <c r="U763" s="31" t="n">
        <v>120</v>
      </c>
      <c r="V763" s="2" t="inlineStr">
        <is>
          <t>Glicina en aire (sub)</t>
        </is>
      </c>
      <c r="W763" s="71">
        <f>N763/((0.1*O763)*T763)</f>
        <v/>
      </c>
      <c r="X763" s="71">
        <f>N763/(0.1*Q763*T763)</f>
        <v/>
      </c>
      <c r="Y763" s="88">
        <f>N763/(0.1*O763)</f>
        <v/>
      </c>
      <c r="Z763" s="88">
        <f>N763/(0.1*Q763)</f>
        <v/>
      </c>
      <c r="AA763" s="90">
        <f>N763/AB763</f>
        <v/>
      </c>
      <c r="AB763" s="31">
        <f>T763*480</f>
        <v/>
      </c>
      <c r="AC763" s="88">
        <f>AA763/O763</f>
        <v/>
      </c>
      <c r="AD763" s="88">
        <f>AA763/Q763</f>
        <v/>
      </c>
      <c r="AE763" s="88">
        <f>((N763/(T763*U763))/O763)</f>
        <v/>
      </c>
      <c r="AF763" s="88">
        <f>((N763/(T763*U763))/Q763)</f>
        <v/>
      </c>
      <c r="AG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N764" s="75" t="n">
        <v>0.5</v>
      </c>
      <c r="U764" s="31" t="n">
        <v>120</v>
      </c>
      <c r="V764" s="2" t="inlineStr">
        <is>
          <t>Glicina en superficie (sub)</t>
        </is>
      </c>
      <c r="W764" s="71">
        <f>N764/((0.1*O764)*T764)</f>
        <v/>
      </c>
      <c r="X764" s="71">
        <f>N764/(0.1*Q764*T764)</f>
        <v/>
      </c>
      <c r="Y764" s="88">
        <f>N764/(0.1*O764)</f>
        <v/>
      </c>
      <c r="Z764" s="88">
        <f>N764/(0.1*Q764)</f>
        <v/>
      </c>
      <c r="AA764" s="90">
        <f>N764/AB764</f>
        <v/>
      </c>
      <c r="AB764" s="31">
        <f>T764*480</f>
        <v/>
      </c>
      <c r="AC764" s="88">
        <f>AA764/O764</f>
        <v/>
      </c>
      <c r="AD764" s="88">
        <f>AA764/Q764</f>
        <v/>
      </c>
      <c r="AE764" s="88">
        <f>((N764/(T764*U764))/O764)</f>
        <v/>
      </c>
      <c r="AF764" s="88">
        <f>((N764/(T764*U764))/Q764)</f>
        <v/>
      </c>
      <c r="AG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N765" s="75" t="n">
        <v>10</v>
      </c>
      <c r="U765" s="31" t="n">
        <v>120</v>
      </c>
      <c r="V765" s="2" t="inlineStr">
        <is>
          <t>Citrato en aire (sub)</t>
        </is>
      </c>
      <c r="W765" s="71">
        <f>N765/((0.1*O765)*T765)</f>
        <v/>
      </c>
      <c r="X765" s="71">
        <f>N765/(0.1*Q765*T765)</f>
        <v/>
      </c>
      <c r="Y765" s="88">
        <f>N765/(0.1*O765)</f>
        <v/>
      </c>
      <c r="Z765" s="88">
        <f>N765/(0.1*Q765)</f>
        <v/>
      </c>
      <c r="AA765" s="90">
        <f>N765/AB765</f>
        <v/>
      </c>
      <c r="AB765" s="31">
        <f>T765*480</f>
        <v/>
      </c>
      <c r="AC765" s="88">
        <f>AA765/O765</f>
        <v/>
      </c>
      <c r="AD765" s="88">
        <f>AA765/Q765</f>
        <v/>
      </c>
      <c r="AE765" s="88">
        <f>((N765/(T765*U765))/O765)</f>
        <v/>
      </c>
      <c r="AF765" s="88">
        <f>((N765/(T765*U765))/Q765)</f>
        <v/>
      </c>
      <c r="AG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25" t="inlineStr">
        <is>
          <t>0,2-1</t>
        </is>
      </c>
      <c r="J766" s="25" t="inlineStr">
        <is>
          <t>0,2-1 (IMPINGER con MT083)</t>
        </is>
      </c>
      <c r="K766" s="27" t="inlineStr">
        <is>
          <t>NIOSH 3503</t>
        </is>
      </c>
      <c r="L766" s="31" t="n">
        <v>1</v>
      </c>
      <c r="N766" s="75" t="n">
        <v>9</v>
      </c>
      <c r="O766" t="n">
        <v>0.013</v>
      </c>
      <c r="T766" s="31" t="n">
        <v>1</v>
      </c>
      <c r="U766" s="31" t="n">
        <v>120</v>
      </c>
      <c r="V766" s="2" t="inlineStr">
        <is>
          <t>Hidrazina en aire (sub)</t>
        </is>
      </c>
      <c r="W766" s="73">
        <f>N766/((0.1*O766)*T766)</f>
        <v/>
      </c>
      <c r="X766" s="71">
        <f>N766/(0.1*Q766*T766)</f>
        <v/>
      </c>
      <c r="Y766" s="88">
        <f>N766/(0.1*O766)</f>
        <v/>
      </c>
      <c r="Z766" s="88">
        <f>N766/(0.1*Q766)</f>
        <v/>
      </c>
      <c r="AA766" s="90">
        <f>N766/AB766</f>
        <v/>
      </c>
      <c r="AB766" s="31">
        <f>T766*480</f>
        <v/>
      </c>
      <c r="AC766" s="88">
        <f>AA766/O766</f>
        <v/>
      </c>
      <c r="AD766" s="88">
        <f>AA766/Q766</f>
        <v/>
      </c>
      <c r="AE766" s="103">
        <f>((N766/(T766*U766))/O766)</f>
        <v/>
      </c>
      <c r="AF766" s="88">
        <f>((N766/(T766*U766))/Q766)</f>
        <v/>
      </c>
      <c r="AG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H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t="n">
        <v>2</v>
      </c>
      <c r="J767" s="26" t="inlineStr">
        <is>
          <t>2 (IOM Sampler de acero con PTFE, MT107)</t>
        </is>
      </c>
      <c r="K767" s="27" t="inlineStr">
        <is>
          <t>NIOSH 5524</t>
        </is>
      </c>
      <c r="L767" s="31" t="n">
        <v>2</v>
      </c>
      <c r="M767" s="27" t="inlineStr">
        <is>
          <t>F.I: 4 (Button); 3,5 (PGP-GSP 3,5)</t>
        </is>
      </c>
      <c r="N767" s="75" t="n">
        <v>100</v>
      </c>
      <c r="O767" t="n">
        <v>5</v>
      </c>
      <c r="P767" s="18" t="n">
        <v>10</v>
      </c>
      <c r="T767" s="31" t="n">
        <v>2</v>
      </c>
      <c r="U767" s="31" t="n">
        <v>120</v>
      </c>
      <c r="V767" s="2" t="inlineStr">
        <is>
          <t>Fluidos de corte (Aceites y Taladrinas) - aire</t>
        </is>
      </c>
      <c r="W767" s="71">
        <f>N767/((0.1*O767)*T767)</f>
        <v/>
      </c>
      <c r="X767" s="71">
        <f>N767/(0.1*Q767*T767)</f>
        <v/>
      </c>
      <c r="Y767" s="88">
        <f>N767/(0.1*O767)</f>
        <v/>
      </c>
      <c r="Z767" s="88">
        <f>N767/(0.1*Q767)</f>
        <v/>
      </c>
      <c r="AA767" s="90">
        <f>N767/AB767</f>
        <v/>
      </c>
      <c r="AB767" s="31">
        <f>T767*480</f>
        <v/>
      </c>
      <c r="AC767" s="88">
        <f>AA767/O767</f>
        <v/>
      </c>
      <c r="AD767" s="88">
        <f>AA767/Q767</f>
        <v/>
      </c>
      <c r="AE767" s="88">
        <f>((N767/(T767*U767))/O767)</f>
        <v/>
      </c>
      <c r="AF767" s="88">
        <f>((N767/(T767*U767))/Q767)</f>
        <v/>
      </c>
      <c r="AG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H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46" t="inlineStr">
        <is>
          <t xml:space="preserve"> 1-4</t>
        </is>
      </c>
      <c r="J768" s="26" t="inlineStr">
        <is>
          <t>2 (IOM Sampler de acero con PTFE, MT107)</t>
        </is>
      </c>
      <c r="K768" s="45" t="inlineStr">
        <is>
          <t>NIOSH 5042</t>
        </is>
      </c>
      <c r="L768" s="31" t="n">
        <v>2</v>
      </c>
      <c r="M768" s="45" t="inlineStr">
        <is>
          <t>F.I: 4 (Button); 3,5 (PGP-GSP 3,5)</t>
        </is>
      </c>
      <c r="N768" s="75" t="n">
        <v>100</v>
      </c>
      <c r="O768" t="n">
        <v>0.5</v>
      </c>
      <c r="T768" s="31" t="n">
        <v>2</v>
      </c>
      <c r="U768" s="31" t="n">
        <v>120</v>
      </c>
      <c r="V768" s="2" t="inlineStr">
        <is>
          <t>Fracción soluble en ciclohexano - aire</t>
        </is>
      </c>
      <c r="W768" s="73">
        <f>N768/((0.1*O768)*T768)</f>
        <v/>
      </c>
      <c r="X768" s="71">
        <f>N768/(0.1*Q768*T768)</f>
        <v/>
      </c>
      <c r="Y768" s="88">
        <f>N768/(0.1*O768)</f>
        <v/>
      </c>
      <c r="Z768" s="88">
        <f>N768/(0.1*Q768)</f>
        <v/>
      </c>
      <c r="AA768" s="90">
        <f>N768/AB768</f>
        <v/>
      </c>
      <c r="AB768" s="31">
        <f>T768*480</f>
        <v/>
      </c>
      <c r="AC768" s="88">
        <f>AA768/O768</f>
        <v/>
      </c>
      <c r="AD768" s="88">
        <f>AA768/Q768</f>
        <v/>
      </c>
      <c r="AE768" s="102">
        <f>((N768/(T768*U768))/O768)</f>
        <v/>
      </c>
      <c r="AF768" s="88">
        <f>((N768/(T768*U768))/Q768)</f>
        <v/>
      </c>
      <c r="AG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H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46" t="inlineStr">
        <is>
          <t xml:space="preserve"> 1-4</t>
        </is>
      </c>
      <c r="J769" s="26" t="inlineStr">
        <is>
          <t>2 (IOM Sampler de acero con PTFE, MT107)</t>
        </is>
      </c>
      <c r="K769" s="45" t="inlineStr">
        <is>
          <t>NIOSH 5042</t>
        </is>
      </c>
      <c r="L769" s="31" t="n">
        <v>2</v>
      </c>
      <c r="M769" s="45" t="inlineStr">
        <is>
          <t>F.I: 4 (Button); 3,5 (PGP-GSP 3,5)</t>
        </is>
      </c>
      <c r="N769" s="75" t="n">
        <v>100</v>
      </c>
      <c r="O769" s="18" t="n">
        <v>0.5</v>
      </c>
      <c r="T769" s="31" t="n">
        <v>2</v>
      </c>
      <c r="U769" s="31" t="n">
        <v>120</v>
      </c>
      <c r="V769" s="2" t="inlineStr">
        <is>
          <t>Fracción soluble en ciclohexano - aire</t>
        </is>
      </c>
      <c r="W769" s="73">
        <f>N769/((0.1*O769)*T769)</f>
        <v/>
      </c>
      <c r="X769" s="71">
        <f>N769/(0.1*Q769*T769)</f>
        <v/>
      </c>
      <c r="Y769" s="88">
        <f>N769/(0.1*O769)</f>
        <v/>
      </c>
      <c r="Z769" s="88">
        <f>N769/(0.1*Q769)</f>
        <v/>
      </c>
      <c r="AA769" s="90">
        <f>N769/AB769</f>
        <v/>
      </c>
      <c r="AB769" s="31">
        <f>T769*480</f>
        <v/>
      </c>
      <c r="AC769" s="88">
        <f>AA769/O769</f>
        <v/>
      </c>
      <c r="AD769" s="88">
        <f>AA769/Q769</f>
        <v/>
      </c>
      <c r="AE769" s="102">
        <f>((N769/(T769*U769))/O769)</f>
        <v/>
      </c>
      <c r="AF769" s="88">
        <f>((N769/(T769*U769))/Q769)</f>
        <v/>
      </c>
      <c r="AG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H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t="n">
        <v>2</v>
      </c>
      <c r="J770" s="26" t="inlineStr">
        <is>
          <t>2 (cassette 37 cerrada)</t>
        </is>
      </c>
      <c r="K770" s="27" t="inlineStr">
        <is>
          <t>MTA/MA-014/A11</t>
        </is>
      </c>
      <c r="L770" s="65" t="n">
        <v>2</v>
      </c>
      <c r="N770" s="75" t="n">
        <v>100</v>
      </c>
      <c r="T770" s="31" t="n">
        <v>2</v>
      </c>
      <c r="U770" s="31" t="n">
        <v>120</v>
      </c>
      <c r="V770" s="2" t="inlineStr">
        <is>
          <t>Materia particulada - aire</t>
        </is>
      </c>
      <c r="W770" s="71">
        <f>N770/((0.1*O770)*T770)</f>
        <v/>
      </c>
      <c r="X770" s="71">
        <f>N770/(0.1*Q770*T770)</f>
        <v/>
      </c>
      <c r="Y770" s="88">
        <f>N770/(0.1*O770)</f>
        <v/>
      </c>
      <c r="Z770" s="88">
        <f>N770/(0.1*Q770)</f>
        <v/>
      </c>
      <c r="AA770" s="90">
        <f>N770/AB770</f>
        <v/>
      </c>
      <c r="AB770" s="31">
        <f>T770*480</f>
        <v/>
      </c>
      <c r="AC770" s="88">
        <f>AA770/O770</f>
        <v/>
      </c>
      <c r="AD770" s="88">
        <f>AA770/Q770</f>
        <v/>
      </c>
      <c r="AE770" s="88">
        <f>((N770/(T770*U770))/O770)</f>
        <v/>
      </c>
      <c r="AF770" s="88">
        <f>((N770/(T770*U770))/Q770)</f>
        <v/>
      </c>
      <c r="AG770" s="94" t="inlineStr">
        <is>
          <t>Ensayo no recomendado para mediciones higiénicas, se mantiene activo asociado a otros sectores como CAI. Pero no de aplicación HI al no cumplir criterio de fracciones según UNE 481.</t>
        </is>
      </c>
      <c r="AH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t="n">
        <v>2</v>
      </c>
      <c r="J771" s="26" t="inlineStr">
        <is>
          <t>2 (cassette 37 cerrada)</t>
        </is>
      </c>
      <c r="K771" s="27" t="inlineStr">
        <is>
          <t>MTA/MA-014/A11</t>
        </is>
      </c>
      <c r="L771" s="65" t="n">
        <v>2</v>
      </c>
      <c r="N771" s="75" t="n">
        <v>100</v>
      </c>
      <c r="T771" s="31" t="n">
        <v>2</v>
      </c>
      <c r="U771" s="31" t="n">
        <v>120</v>
      </c>
      <c r="V771" s="2" t="inlineStr">
        <is>
          <t>Materia particulada - aire</t>
        </is>
      </c>
      <c r="W771" s="71">
        <f>N771/((0.1*O771)*T771)</f>
        <v/>
      </c>
      <c r="X771" s="71">
        <f>N771/(0.1*Q771*T771)</f>
        <v/>
      </c>
      <c r="Y771" s="88">
        <f>N771/(0.1*O771)</f>
        <v/>
      </c>
      <c r="Z771" s="88">
        <f>N771/(0.1*Q771)</f>
        <v/>
      </c>
      <c r="AA771" s="90">
        <f>N771/AB771</f>
        <v/>
      </c>
      <c r="AB771" s="31">
        <f>T771*480</f>
        <v/>
      </c>
      <c r="AC771" s="88">
        <f>AA771/O771</f>
        <v/>
      </c>
      <c r="AD771" s="88">
        <f>AA771/Q771</f>
        <v/>
      </c>
      <c r="AE771" s="88">
        <f>((N771/(T771*U771))/O771)</f>
        <v/>
      </c>
      <c r="AF771" s="88">
        <f>((N771/(T771*U771))/Q771)</f>
        <v/>
      </c>
      <c r="AG771" s="94" t="inlineStr">
        <is>
          <t>Ensayo no recomendado para mediciones higiénicas, se mantiene activo asociado a otros sectores como CAI. Pero no de aplicación HI al no cumplir criterio de fracciones según UNE 481.</t>
        </is>
      </c>
      <c r="AH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t="n">
        <v>2</v>
      </c>
      <c r="J772" s="26" t="inlineStr">
        <is>
          <t>2 (IOM Sampler con FV prepesado, MT122)</t>
        </is>
      </c>
      <c r="K772" s="27" t="inlineStr">
        <is>
          <t>MTA/MA-014/A11</t>
        </is>
      </c>
      <c r="L772" s="65" t="n">
        <v>2</v>
      </c>
      <c r="M772" s="45" t="inlineStr">
        <is>
          <t>F.I: 4 (Button); 3,5 (PGP-GSP 3,5)</t>
        </is>
      </c>
      <c r="N772" s="75" t="n">
        <v>100</v>
      </c>
      <c r="O772" t="n">
        <v>10</v>
      </c>
      <c r="T772" s="31" t="n">
        <v>2</v>
      </c>
      <c r="U772" s="31" t="n">
        <v>120</v>
      </c>
      <c r="V772" s="2" t="inlineStr">
        <is>
          <t>Materia particulada - aire (fracción inhalable)-IOM</t>
        </is>
      </c>
      <c r="W772" s="71">
        <f>N772/((0.1*O772)*T772)</f>
        <v/>
      </c>
      <c r="X772" s="71">
        <f>N772/(0.1*Q772*T772)</f>
        <v/>
      </c>
      <c r="Y772" s="88">
        <f>N772/(0.1*O772)</f>
        <v/>
      </c>
      <c r="Z772" s="88">
        <f>N772/(0.1*Q772)</f>
        <v/>
      </c>
      <c r="AA772" s="90">
        <f>N772/AB772</f>
        <v/>
      </c>
      <c r="AB772" s="31">
        <f>T772*480</f>
        <v/>
      </c>
      <c r="AC772" s="88">
        <f>AA772/O772</f>
        <v/>
      </c>
      <c r="AD772" s="88">
        <f>AA772/Q772</f>
        <v/>
      </c>
      <c r="AE772" s="88">
        <f>((N772/(T772*U772))/O772)</f>
        <v/>
      </c>
      <c r="AF772" s="88">
        <f>((N772/(T772*U772))/Q772)</f>
        <v/>
      </c>
      <c r="AG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H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18" t="n">
        <v>2</v>
      </c>
      <c r="J773" s="26" t="inlineStr">
        <is>
          <t>2 (IOM Sampler con FV prepesado, MT122)</t>
        </is>
      </c>
      <c r="K773" s="27" t="inlineStr">
        <is>
          <t>MTA/MA-014/A11</t>
        </is>
      </c>
      <c r="L773" s="65" t="n">
        <v>2</v>
      </c>
      <c r="M773" s="45" t="inlineStr">
        <is>
          <t>F.I: 4 (Button); 3,5 (PGP-GSP 3,5)</t>
        </is>
      </c>
      <c r="N773" s="75" t="n">
        <v>100</v>
      </c>
      <c r="O773" t="n">
        <v>10</v>
      </c>
      <c r="T773" s="31" t="n">
        <v>2</v>
      </c>
      <c r="U773" s="31" t="n">
        <v>120</v>
      </c>
      <c r="V773" s="2" t="inlineStr">
        <is>
          <t>Materia particulada - aire (fracción inhalable)-IOM</t>
        </is>
      </c>
      <c r="W773" s="71">
        <f>N773/((0.1*O773)*T773)</f>
        <v/>
      </c>
      <c r="X773" s="71">
        <f>N773/(0.1*Q773*T773)</f>
        <v/>
      </c>
      <c r="Y773" s="88">
        <f>N773/(0.1*O773)</f>
        <v/>
      </c>
      <c r="Z773" s="88">
        <f>N773/(0.1*Q773)</f>
        <v/>
      </c>
      <c r="AA773" s="90">
        <f>N773/AB773</f>
        <v/>
      </c>
      <c r="AB773" s="31">
        <f>T773*480</f>
        <v/>
      </c>
      <c r="AC773" s="88">
        <f>AA773/O773</f>
        <v/>
      </c>
      <c r="AD773" s="88">
        <f>AA773/Q773</f>
        <v/>
      </c>
      <c r="AE773" s="88">
        <f>((N773/(T773*U773))/O773)</f>
        <v/>
      </c>
      <c r="AF773" s="88">
        <f>((N773/(T773*U773))/Q773)</f>
        <v/>
      </c>
      <c r="AG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H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t="n">
        <v>1.6</v>
      </c>
      <c r="J774" t="inlineStr">
        <is>
          <t>1,6 (GK2.69)</t>
        </is>
      </c>
      <c r="K774" s="27" t="inlineStr">
        <is>
          <t>MTA/MA-014/A11</t>
        </is>
      </c>
      <c r="L774" s="65" t="n">
        <v>1.6</v>
      </c>
      <c r="N774" s="75" t="n">
        <v>100</v>
      </c>
      <c r="O774" t="n">
        <v>0.2</v>
      </c>
      <c r="T774" s="31" t="n">
        <v>1.6</v>
      </c>
      <c r="U774" s="31" t="n">
        <v>120</v>
      </c>
      <c r="V774" s="2" t="inlineStr">
        <is>
          <t>Materia particulada - aire (fracción torácica)</t>
        </is>
      </c>
      <c r="W774" s="73">
        <f>N774/((0.1*O774)*T774)</f>
        <v/>
      </c>
      <c r="X774" s="71">
        <f>N774/(0.1*Q774*T774)</f>
        <v/>
      </c>
      <c r="Y774" s="88">
        <f>N774/(0.1*O774)</f>
        <v/>
      </c>
      <c r="Z774" s="88">
        <f>N774/(0.1*Q774)</f>
        <v/>
      </c>
      <c r="AA774" s="90">
        <f>N774/AB774</f>
        <v/>
      </c>
      <c r="AB774" s="31">
        <f>T774*480</f>
        <v/>
      </c>
      <c r="AC774" s="88">
        <f>AA774/O774</f>
        <v/>
      </c>
      <c r="AD774" s="88">
        <f>AA774/Q774</f>
        <v/>
      </c>
      <c r="AE774" s="103">
        <f>((N774/(T774*U774))/O774)</f>
        <v/>
      </c>
      <c r="AF774" s="88">
        <f>((N774/(T774*U774))/Q774)</f>
        <v/>
      </c>
      <c r="AG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H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18" t="n">
        <v>1.6</v>
      </c>
      <c r="J775" s="27" t="inlineStr">
        <is>
          <t>1,6 (GK2.69)</t>
        </is>
      </c>
      <c r="K775" s="27" t="inlineStr">
        <is>
          <t>MTA/MA-014/A11</t>
        </is>
      </c>
      <c r="L775" s="65" t="n">
        <v>1.6</v>
      </c>
      <c r="N775" s="75" t="n">
        <v>100</v>
      </c>
      <c r="O775" t="n">
        <v>0.2</v>
      </c>
      <c r="T775" s="31" t="n">
        <v>1.6</v>
      </c>
      <c r="U775" s="31" t="n">
        <v>120</v>
      </c>
      <c r="V775" s="2" t="inlineStr">
        <is>
          <t>Materia particulada - aire (fracción torácica)</t>
        </is>
      </c>
      <c r="W775" s="73">
        <f>N775/((0.1*O775)*T775)</f>
        <v/>
      </c>
      <c r="X775" s="71">
        <f>N775/(0.1*Q775*T775)</f>
        <v/>
      </c>
      <c r="Y775" s="88">
        <f>N775/(0.1*O775)</f>
        <v/>
      </c>
      <c r="Z775" s="88">
        <f>N775/(0.1*Q775)</f>
        <v/>
      </c>
      <c r="AA775" s="90">
        <f>N775/AB775</f>
        <v/>
      </c>
      <c r="AB775" s="31">
        <f>T775*480</f>
        <v/>
      </c>
      <c r="AC775" s="88">
        <f>AA775/O775</f>
        <v/>
      </c>
      <c r="AD775" s="88">
        <f>AA775/Q775</f>
        <v/>
      </c>
      <c r="AE775" s="103">
        <f>((N775/(T775*U775))/O775)</f>
        <v/>
      </c>
      <c r="AF775" s="88">
        <f>((N775/(T775*U775))/Q775)</f>
        <v/>
      </c>
      <c r="AG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H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t="inlineStr">
        <is>
          <t>0,1-0,2</t>
        </is>
      </c>
      <c r="J776" t="inlineStr">
        <is>
          <t>0,1-0,2 (MAE11)</t>
        </is>
      </c>
      <c r="K776" t="inlineStr">
        <is>
          <t>NIOSH 6015</t>
        </is>
      </c>
      <c r="L776" s="31" t="n">
        <v>0.2</v>
      </c>
      <c r="N776" s="79" t="n">
        <v>5</v>
      </c>
      <c r="O776" t="n">
        <v>14</v>
      </c>
      <c r="P776" t="n">
        <v>36</v>
      </c>
      <c r="T776" s="31" t="n">
        <v>0.2</v>
      </c>
      <c r="U776" s="31" t="n">
        <v>120</v>
      </c>
      <c r="V776" s="13" t="inlineStr">
        <is>
          <t>Amoníaco anhídro - aire</t>
        </is>
      </c>
      <c r="W776" s="71">
        <f>N776/((0.1*O776)*T776)</f>
        <v/>
      </c>
      <c r="X776" s="71">
        <f>N776/(0.1*Q776*T776)</f>
        <v/>
      </c>
      <c r="Y776" s="88">
        <f>N776/(0.1*O776)</f>
        <v/>
      </c>
      <c r="Z776" s="88">
        <f>N776/(0.1*Q776)</f>
        <v/>
      </c>
      <c r="AA776" s="90">
        <f>N776/AB776</f>
        <v/>
      </c>
      <c r="AB776" s="31">
        <f>T776*480</f>
        <v/>
      </c>
      <c r="AC776" s="88">
        <f>AA776/O776</f>
        <v/>
      </c>
      <c r="AD776" s="88">
        <f>AA776/Q776</f>
        <v/>
      </c>
      <c r="AE776" s="88">
        <f>((N776/(T776*U776))/O776)</f>
        <v/>
      </c>
      <c r="AF776" s="88">
        <f>((N776/(T776*U776))/Q776)</f>
        <v/>
      </c>
      <c r="AG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H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t="inlineStr">
        <is>
          <t>0,1-0,2</t>
        </is>
      </c>
      <c r="J777" t="inlineStr">
        <is>
          <t>0,1-0,2 (MAE11)</t>
        </is>
      </c>
      <c r="K777" t="inlineStr">
        <is>
          <t>NIOSH 6015</t>
        </is>
      </c>
      <c r="L777" s="31" t="n">
        <v>0.2</v>
      </c>
      <c r="N777" s="79" t="n">
        <v>5</v>
      </c>
      <c r="O777" t="n">
        <v>14</v>
      </c>
      <c r="P777" t="n">
        <v>36</v>
      </c>
      <c r="T777" s="31" t="n">
        <v>0.2</v>
      </c>
      <c r="U777" s="31" t="n">
        <v>120</v>
      </c>
      <c r="V777" s="13" t="inlineStr">
        <is>
          <t>Amoníaco anhídro - aire</t>
        </is>
      </c>
      <c r="W777" s="71">
        <f>N777/((0.1*O777)*T777)</f>
        <v/>
      </c>
      <c r="X777" s="71">
        <f>N777/(0.1*Q777*T777)</f>
        <v/>
      </c>
      <c r="Y777" s="88">
        <f>N777/(0.1*O777)</f>
        <v/>
      </c>
      <c r="Z777" s="88">
        <f>N777/(0.1*Q777)</f>
        <v/>
      </c>
      <c r="AA777" s="90">
        <f>N777/AB777</f>
        <v/>
      </c>
      <c r="AB777" s="31">
        <f>T777*480</f>
        <v/>
      </c>
      <c r="AC777" s="88">
        <f>AA777/O777</f>
        <v/>
      </c>
      <c r="AD777" s="88">
        <f>AA777/Q777</f>
        <v/>
      </c>
      <c r="AE777" s="88">
        <f>((N777/(T777*U777))/O777)</f>
        <v/>
      </c>
      <c r="AF777" s="88">
        <f>((N777/(T777*U777))/Q777)</f>
        <v/>
      </c>
      <c r="AG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H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64"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t="n">
        <v>2</v>
      </c>
      <c r="J778" t="inlineStr">
        <is>
          <t>2 (IOM Sampler con EDC, MT126)</t>
        </is>
      </c>
      <c r="K778" t="inlineStr">
        <is>
          <t>OSHA ID-188</t>
        </is>
      </c>
      <c r="L778" s="31" t="n">
        <v>2</v>
      </c>
      <c r="M778" t="inlineStr">
        <is>
          <t>F.I: 4 (Button); 3,5 (PGP-GSP 3,5)</t>
        </is>
      </c>
      <c r="N778" s="79" t="n">
        <v>5</v>
      </c>
      <c r="O778" t="n">
        <v>10</v>
      </c>
      <c r="P778" t="n">
        <v>20</v>
      </c>
      <c r="T778" s="31" t="n">
        <v>2</v>
      </c>
      <c r="U778" s="31" t="n">
        <v>120</v>
      </c>
      <c r="V778" s="13" t="inlineStr">
        <is>
          <t>Cloruro amónico - aire</t>
        </is>
      </c>
      <c r="W778" s="71">
        <f>N778/((0.1*O778)*T778)</f>
        <v/>
      </c>
      <c r="X778" s="71">
        <f>N778/(0.1*Q778*T778)</f>
        <v/>
      </c>
      <c r="Y778" s="88">
        <f>N778/(0.1*O778)</f>
        <v/>
      </c>
      <c r="Z778" s="88">
        <f>N778/(0.1*Q778)</f>
        <v/>
      </c>
      <c r="AA778" s="90">
        <f>N778/AB778</f>
        <v/>
      </c>
      <c r="AB778" s="31">
        <f>T778*480</f>
        <v/>
      </c>
      <c r="AC778" s="88">
        <f>AA778/O778</f>
        <v/>
      </c>
      <c r="AD778" s="88">
        <f>AA778/Q778</f>
        <v/>
      </c>
      <c r="AE778" s="88">
        <f>((N778/(T778*U778))/O778)</f>
        <v/>
      </c>
      <c r="AF778" s="88">
        <f>((N778/(T778*U778))/Q778)</f>
        <v/>
      </c>
      <c r="AG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interés(por ejemplo: persulfato de amonio dispone de VLA-ED 0,1mg/m3 y necesita superar 250min).</t>
        </is>
      </c>
      <c r="AH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64"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t="n">
        <v>2</v>
      </c>
      <c r="J779" t="inlineStr">
        <is>
          <t>2 (IOM Sampler con EDC, MT126)</t>
        </is>
      </c>
      <c r="K779" t="inlineStr">
        <is>
          <t>OSHA ID-188</t>
        </is>
      </c>
      <c r="L779" s="31" t="n">
        <v>2</v>
      </c>
      <c r="M779" t="inlineStr">
        <is>
          <t>F.I: 4 (Button); 3,5 (PGP-GSP 3,5)</t>
        </is>
      </c>
      <c r="N779" s="79" t="n">
        <v>5</v>
      </c>
      <c r="O779" t="n">
        <v>10</v>
      </c>
      <c r="P779" t="n">
        <v>20</v>
      </c>
      <c r="T779" s="31" t="n">
        <v>2</v>
      </c>
      <c r="U779" s="31" t="n">
        <v>120</v>
      </c>
      <c r="V779" s="13" t="inlineStr">
        <is>
          <t>Cloruro amónico - aire</t>
        </is>
      </c>
      <c r="W779" s="71">
        <f>N779/((0.1*O779)*T779)</f>
        <v/>
      </c>
      <c r="X779" s="71">
        <f>N779/(0.1*Q779*T779)</f>
        <v/>
      </c>
      <c r="Y779" s="88">
        <f>N779/(0.1*O779)</f>
        <v/>
      </c>
      <c r="Z779" s="88">
        <f>N779/(0.1*Q779)</f>
        <v/>
      </c>
      <c r="AA779" s="90">
        <f>N779/AB779</f>
        <v/>
      </c>
      <c r="AB779" s="31">
        <f>T779*480</f>
        <v/>
      </c>
      <c r="AC779" s="88">
        <f>AA779/O779</f>
        <v/>
      </c>
      <c r="AD779" s="88">
        <f>AA779/Q779</f>
        <v/>
      </c>
      <c r="AE779" s="88">
        <f>((N779/(T779*U779))/O779)</f>
        <v/>
      </c>
      <c r="AF779" s="88">
        <f>((N779/(T779*U779))/Q779)</f>
        <v/>
      </c>
      <c r="AG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interés(por ejemplo: persulfato de amonio dispone de VLA-ED 0,1mg/m3 y necesita superar 250min).</t>
        </is>
      </c>
      <c r="AH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t="inlineStr">
        <is>
          <t>0,05-0,2</t>
        </is>
      </c>
      <c r="J780" t="inlineStr">
        <is>
          <t>0,05-0,2 (MAE40)</t>
        </is>
      </c>
      <c r="K780" t="inlineStr">
        <is>
          <t>NIOSH 6010</t>
        </is>
      </c>
      <c r="L780" s="31" t="n">
        <v>0.2</v>
      </c>
      <c r="N780" s="79" t="n">
        <v>1</v>
      </c>
      <c r="O780" t="n">
        <v>1</v>
      </c>
      <c r="P780" t="n">
        <v>5</v>
      </c>
      <c r="T780" s="31" t="n">
        <v>0.2</v>
      </c>
      <c r="U780" s="31" t="n">
        <v>120</v>
      </c>
      <c r="V780" s="13" t="inlineStr">
        <is>
          <t>Cianuro de hidrógeno - aire</t>
        </is>
      </c>
      <c r="W780" s="71">
        <f>N780/((0.1*O780)*T780)</f>
        <v/>
      </c>
      <c r="X780" s="71">
        <f>N780/(0.1*Q780*T780)</f>
        <v/>
      </c>
      <c r="Y780" s="88">
        <f>N780/(0.1*O780)</f>
        <v/>
      </c>
      <c r="Z780" s="88">
        <f>N780/(0.1*Q780)</f>
        <v/>
      </c>
      <c r="AA780" s="90">
        <f>N780/AB780</f>
        <v/>
      </c>
      <c r="AB780" s="31">
        <f>T780*480</f>
        <v/>
      </c>
      <c r="AC780" s="88">
        <f>AA780/O780</f>
        <v/>
      </c>
      <c r="AD780" s="88">
        <f>AA780/Q780</f>
        <v/>
      </c>
      <c r="AE780" s="88">
        <f>((N780/(T780*U780))/O780)</f>
        <v/>
      </c>
      <c r="AF780" s="88">
        <f>((N780/(T780*U780))/Q780)</f>
        <v/>
      </c>
      <c r="AG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H780" s="118"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t="inlineStr">
        <is>
          <t>0,05-0,2</t>
        </is>
      </c>
      <c r="J781" t="inlineStr">
        <is>
          <t>0,05-0,2 (MAE40)</t>
        </is>
      </c>
      <c r="K781" t="inlineStr">
        <is>
          <t>NIOSH 6010</t>
        </is>
      </c>
      <c r="L781" s="31" t="n">
        <v>0.2</v>
      </c>
      <c r="N781" s="79" t="n">
        <v>1</v>
      </c>
      <c r="O781" t="n">
        <v>1</v>
      </c>
      <c r="P781" t="n">
        <v>5</v>
      </c>
      <c r="T781" s="31" t="n">
        <v>0.2</v>
      </c>
      <c r="U781" s="31" t="n">
        <v>120</v>
      </c>
      <c r="V781" s="13" t="inlineStr">
        <is>
          <t>Cianuro de hidrógeno - aire</t>
        </is>
      </c>
      <c r="W781" s="71">
        <f>N781/((0.1*O781)*T781)</f>
        <v/>
      </c>
      <c r="X781" s="71">
        <f>N781/(0.1*Q781*T781)</f>
        <v/>
      </c>
      <c r="Y781" s="88">
        <f>N781/(0.1*O781)</f>
        <v/>
      </c>
      <c r="Z781" s="88">
        <f>N781/(0.1*Q781)</f>
        <v/>
      </c>
      <c r="AA781" s="90">
        <f>N781/AB781</f>
        <v/>
      </c>
      <c r="AB781" s="31">
        <f>T781*480</f>
        <v/>
      </c>
      <c r="AC781" s="88">
        <f>AA781/O781</f>
        <v/>
      </c>
      <c r="AD781" s="88">
        <f>AA781/Q781</f>
        <v/>
      </c>
      <c r="AE781" s="88">
        <f>((N781/(T781*U781))/O781)</f>
        <v/>
      </c>
      <c r="AF781" s="88">
        <f>((N781/(T781*U781))/Q781)</f>
        <v/>
      </c>
      <c r="AG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H781" s="118"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t="inlineStr">
        <is>
          <t>0,5-1</t>
        </is>
      </c>
      <c r="J782" t="inlineStr">
        <is>
          <t>0,5-1 (Cassette PVC + Impinger)</t>
        </is>
      </c>
      <c r="K782" t="inlineStr">
        <is>
          <t>NIOSH 7904</t>
        </is>
      </c>
      <c r="L782" s="31" t="n">
        <v>2</v>
      </c>
      <c r="M782" t="inlineStr">
        <is>
          <t>F.I: 4 (Button); 3,5 (PGP-GSP 3,5)</t>
        </is>
      </c>
      <c r="N782" s="79" t="n">
        <v>1</v>
      </c>
      <c r="O782" t="n">
        <v>1</v>
      </c>
      <c r="P782" t="n">
        <v>5</v>
      </c>
      <c r="T782" s="31" t="n">
        <v>2</v>
      </c>
      <c r="U782" s="31" t="n">
        <v>120</v>
      </c>
      <c r="V782" s="13" t="inlineStr">
        <is>
          <t>Cianuro Particulado</t>
        </is>
      </c>
      <c r="W782" s="71">
        <f>N782/((0.1*O782)*T782)</f>
        <v/>
      </c>
      <c r="X782" s="71">
        <f>N782/(0.1*Q782*T782)</f>
        <v/>
      </c>
      <c r="Y782" s="88">
        <f>N782/(0.1*O782)</f>
        <v/>
      </c>
      <c r="Z782" s="88">
        <f>N782/(0.1*Q782)</f>
        <v/>
      </c>
      <c r="AA782" s="90">
        <f>N782/AB782</f>
        <v/>
      </c>
      <c r="AB782" s="31">
        <f>T782*480</f>
        <v/>
      </c>
      <c r="AC782" s="88">
        <f>AA782/O782</f>
        <v/>
      </c>
      <c r="AD782" s="88">
        <f>AA782/Q782</f>
        <v/>
      </c>
      <c r="AE782" s="88">
        <f>((N782/(T782*U782))/O782)</f>
        <v/>
      </c>
      <c r="AF782" s="88">
        <f>((N782/(T782*U782))/Q782)</f>
        <v/>
      </c>
      <c r="AG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H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t="inlineStr">
        <is>
          <t>0,5-1</t>
        </is>
      </c>
      <c r="J783" t="inlineStr">
        <is>
          <t>0,5-1 (Cassette PVC + Impinger)</t>
        </is>
      </c>
      <c r="K783" t="inlineStr">
        <is>
          <t>NIOSH 7904</t>
        </is>
      </c>
      <c r="L783" s="31" t="n">
        <v>2</v>
      </c>
      <c r="M783" t="inlineStr">
        <is>
          <t>F.I: 4 (Button); 3,5 (PGP-GSP 3,5)</t>
        </is>
      </c>
      <c r="N783" s="79" t="n">
        <v>1</v>
      </c>
      <c r="O783" t="n">
        <v>1</v>
      </c>
      <c r="P783" t="n">
        <v>5</v>
      </c>
      <c r="T783" s="31" t="n">
        <v>2</v>
      </c>
      <c r="U783" s="31" t="n">
        <v>120</v>
      </c>
      <c r="V783" s="13" t="inlineStr">
        <is>
          <t>Cianuro Particulado</t>
        </is>
      </c>
      <c r="W783" s="71">
        <f>N783/((0.1*O783)*T783)</f>
        <v/>
      </c>
      <c r="X783" s="71">
        <f>N783/(0.1*Q783*T783)</f>
        <v/>
      </c>
      <c r="Y783" s="88">
        <f>N783/(0.1*O783)</f>
        <v/>
      </c>
      <c r="Z783" s="88">
        <f>N783/(0.1*Q783)</f>
        <v/>
      </c>
      <c r="AA783" s="90">
        <f>N783/AB783</f>
        <v/>
      </c>
      <c r="AB783" s="31">
        <f>T783*480</f>
        <v/>
      </c>
      <c r="AC783" s="88">
        <f>AA783/O783</f>
        <v/>
      </c>
      <c r="AD783" s="88">
        <f>AA783/Q783</f>
        <v/>
      </c>
      <c r="AE783" s="88">
        <f>((N783/(T783*U783))/O783)</f>
        <v/>
      </c>
      <c r="AF783" s="88">
        <f>((N783/(T783*U783))/Q783)</f>
        <v/>
      </c>
      <c r="AG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H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12"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52" t="inlineStr">
        <is>
          <t xml:space="preserve"> 1-2</t>
        </is>
      </c>
      <c r="J784" s="19" t="inlineStr">
        <is>
          <t>2 (cassette EDC impregnado con Na2CO3)</t>
        </is>
      </c>
      <c r="K784" s="19" t="inlineStr">
        <is>
          <t>NIOSH 7902</t>
        </is>
      </c>
      <c r="L784" s="35" t="n">
        <v>2</v>
      </c>
      <c r="N784" s="76" t="n">
        <v>25</v>
      </c>
      <c r="Q784" s="19" t="n">
        <v>2</v>
      </c>
      <c r="S784" s="19" t="inlineStr">
        <is>
          <t>FRANCIA</t>
        </is>
      </c>
      <c r="T784" s="35" t="n">
        <v>2</v>
      </c>
      <c r="U784" s="31" t="n">
        <v>120</v>
      </c>
      <c r="V784" s="20" t="inlineStr">
        <is>
          <t>Fluoruros solubles</t>
        </is>
      </c>
      <c r="W784" s="71">
        <f>N784/((0.1*O784)*T784)</f>
        <v/>
      </c>
      <c r="X784" s="71">
        <f>N784/(0.1*Q784*T784)</f>
        <v/>
      </c>
      <c r="Y784" s="88">
        <f>N784/(0.1*O784)</f>
        <v/>
      </c>
      <c r="Z784" s="88">
        <f>N784/(0.1*Q784)</f>
        <v/>
      </c>
      <c r="AA784" s="90">
        <f>N784/AB784</f>
        <v/>
      </c>
      <c r="AB784" s="31">
        <f>T784*480</f>
        <v/>
      </c>
      <c r="AC784" s="88">
        <f>AA784/O784</f>
        <v/>
      </c>
      <c r="AD784" s="88">
        <f>AA784/Q784</f>
        <v/>
      </c>
      <c r="AE784" s="88">
        <f>((N784/(T784*U784))/O784)</f>
        <v/>
      </c>
      <c r="AF784" s="88">
        <f>((N784/(T784*U784))/Q784)</f>
        <v/>
      </c>
      <c r="AG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H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t="inlineStr">
        <is>
          <t xml:space="preserve"> 1-2</t>
        </is>
      </c>
      <c r="J785" t="inlineStr">
        <is>
          <t>2 (cassette EDC impregnado con Na2CO3)</t>
        </is>
      </c>
      <c r="K785" t="inlineStr">
        <is>
          <t>NIOSH 7902</t>
        </is>
      </c>
      <c r="L785" s="31" t="n">
        <v>2</v>
      </c>
      <c r="M785" t="inlineStr">
        <is>
          <t>F.I: 4 (Button); 3,5 (PGP-GSP 3,5)</t>
        </is>
      </c>
      <c r="N785" s="75" t="n">
        <v>25</v>
      </c>
      <c r="O785" t="n">
        <v>2.5</v>
      </c>
      <c r="T785" s="31" t="n">
        <v>2</v>
      </c>
      <c r="U785" s="31" t="n">
        <v>120</v>
      </c>
      <c r="V785" s="2" t="inlineStr">
        <is>
          <t>Fluoruros Insolubles - aire</t>
        </is>
      </c>
      <c r="W785" s="71">
        <f>N785/((0.1*O785)*T785)</f>
        <v/>
      </c>
      <c r="X785" s="71">
        <f>N785/(0.1*Q785*T785)</f>
        <v/>
      </c>
      <c r="Y785" s="88">
        <f>N785/(0.1*O785)</f>
        <v/>
      </c>
      <c r="Z785" s="88">
        <f>N785/(0.1*Q785)</f>
        <v/>
      </c>
      <c r="AA785" s="90">
        <f>N785/AB785</f>
        <v/>
      </c>
      <c r="AB785" s="31">
        <f>T785*480</f>
        <v/>
      </c>
      <c r="AC785" s="88">
        <f>AA785/O785</f>
        <v/>
      </c>
      <c r="AD785" s="88">
        <f>AA785/Q785</f>
        <v/>
      </c>
      <c r="AE785" s="88">
        <f>((N785/(T785*U785))/O785)</f>
        <v/>
      </c>
      <c r="AF785" s="88">
        <f>((N785/(T785*U785))/Q785)</f>
        <v/>
      </c>
      <c r="AG785"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H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t="inlineStr">
        <is>
          <t xml:space="preserve"> 1-2</t>
        </is>
      </c>
      <c r="J786" t="inlineStr">
        <is>
          <t>2 (cassette EDC impregnado con Na2CO3)</t>
        </is>
      </c>
      <c r="K786" t="inlineStr">
        <is>
          <t>NIOSH 7902</t>
        </is>
      </c>
      <c r="L786" s="31" t="n">
        <v>2</v>
      </c>
      <c r="M786" t="inlineStr">
        <is>
          <t>F.I: 4 (Button); 3,5 (PGP-GSP 3,5)</t>
        </is>
      </c>
      <c r="N786" s="75" t="n">
        <v>25</v>
      </c>
      <c r="O786" t="n">
        <v>2.5</v>
      </c>
      <c r="T786" s="31" t="n">
        <v>2</v>
      </c>
      <c r="U786" s="31" t="n">
        <v>120</v>
      </c>
      <c r="V786" s="2" t="inlineStr">
        <is>
          <t>Fluoruros Insolubles - aire</t>
        </is>
      </c>
      <c r="W786" s="71">
        <f>N786/((0.1*O786)*T786)</f>
        <v/>
      </c>
      <c r="X786" s="71">
        <f>N786/(0.1*Q786*T786)</f>
        <v/>
      </c>
      <c r="Y786" s="88">
        <f>N786/(0.1*O786)</f>
        <v/>
      </c>
      <c r="Z786" s="88">
        <f>N786/(0.1*Q786)</f>
        <v/>
      </c>
      <c r="AA786" s="90">
        <f>N786/AB786</f>
        <v/>
      </c>
      <c r="AB786" s="31">
        <f>T786*480</f>
        <v/>
      </c>
      <c r="AC786" s="88">
        <f>AA786/O786</f>
        <v/>
      </c>
      <c r="AD786" s="88">
        <f>AA786/Q786</f>
        <v/>
      </c>
      <c r="AE786" s="88">
        <f>((N786/(T786*U786))/O786)</f>
        <v/>
      </c>
      <c r="AF786" s="88">
        <f>((N786/(T786*U786))/Q786)</f>
        <v/>
      </c>
      <c r="AG786"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H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t="n">
        <v>1</v>
      </c>
      <c r="J787" t="inlineStr">
        <is>
          <t>1 (cassette con FV)</t>
        </is>
      </c>
      <c r="K787" t="inlineStr">
        <is>
          <t>OSHA PV 2047</t>
        </is>
      </c>
      <c r="L787" s="31" t="n">
        <v>2</v>
      </c>
      <c r="M787" t="inlineStr">
        <is>
          <t>F.I: 4 (Button); 3,5 (PGP-GSP 3,5)</t>
        </is>
      </c>
      <c r="N787" s="79" t="n">
        <v>20</v>
      </c>
      <c r="O787" t="n">
        <v>2</v>
      </c>
      <c r="T787" s="31" t="n">
        <v>2</v>
      </c>
      <c r="U787" s="31" t="n">
        <v>120</v>
      </c>
      <c r="V787" s="13" t="inlineStr">
        <is>
          <t>Ceras de Parafina - aire</t>
        </is>
      </c>
      <c r="W787" s="71">
        <f>N787/((0.1*O787)*T787)</f>
        <v/>
      </c>
      <c r="X787" s="71">
        <f>N787/(0.1*Q787*T787)</f>
        <v/>
      </c>
      <c r="Y787" s="88">
        <f>N787/(0.1*O787)</f>
        <v/>
      </c>
      <c r="Z787" s="88">
        <f>N787/(0.1*Q787)</f>
        <v/>
      </c>
      <c r="AA787" s="90">
        <f>N787/AB787</f>
        <v/>
      </c>
      <c r="AB787" s="31">
        <f>T787*480</f>
        <v/>
      </c>
      <c r="AC787" s="88">
        <f>AA787/O787</f>
        <v/>
      </c>
      <c r="AD787" s="88">
        <f>AA787/Q787</f>
        <v/>
      </c>
      <c r="AE787" s="88">
        <f>((N787/(T787*U787))/O787)</f>
        <v/>
      </c>
      <c r="AF787" s="88">
        <f>((N787/(T787*U787))/Q787)</f>
        <v/>
      </c>
      <c r="AG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H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t="n">
        <v>1</v>
      </c>
      <c r="J788" t="inlineStr">
        <is>
          <t>1 (cassette con FV)</t>
        </is>
      </c>
      <c r="K788" t="inlineStr">
        <is>
          <t>OSHA PV 2047</t>
        </is>
      </c>
      <c r="L788" s="31" t="n">
        <v>2</v>
      </c>
      <c r="M788" t="inlineStr">
        <is>
          <t>F.I: 4 (Button); 3,5 (PGP-GSP 3,5)</t>
        </is>
      </c>
      <c r="N788" s="79" t="n">
        <v>20</v>
      </c>
      <c r="O788" t="n">
        <v>2</v>
      </c>
      <c r="T788" s="31" t="n">
        <v>2</v>
      </c>
      <c r="U788" s="31" t="n">
        <v>120</v>
      </c>
      <c r="V788" s="13" t="inlineStr">
        <is>
          <t>Ceras de Parafina - aire</t>
        </is>
      </c>
      <c r="W788" s="71">
        <f>N788/((0.1*O788)*T788)</f>
        <v/>
      </c>
      <c r="X788" s="71">
        <f>N788/(0.1*Q788*T788)</f>
        <v/>
      </c>
      <c r="Y788" s="88">
        <f>N788/(0.1*O788)</f>
        <v/>
      </c>
      <c r="Z788" s="88">
        <f>N788/(0.1*Q788)</f>
        <v/>
      </c>
      <c r="AA788" s="90">
        <f>N788/AB788</f>
        <v/>
      </c>
      <c r="AB788" s="31">
        <f>T788*480</f>
        <v/>
      </c>
      <c r="AC788" s="88">
        <f>AA788/O788</f>
        <v/>
      </c>
      <c r="AD788" s="88">
        <f>AA788/Q788</f>
        <v/>
      </c>
      <c r="AE788" s="88">
        <f>((N788/(T788*U788))/O788)</f>
        <v/>
      </c>
      <c r="AF788" s="88">
        <f>((N788/(T788*U788))/Q788)</f>
        <v/>
      </c>
      <c r="AG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H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t="n">
        <v>3</v>
      </c>
      <c r="J789" s="26" t="inlineStr">
        <is>
          <t>3 (ciclón SKC con FQ, MT141)</t>
        </is>
      </c>
      <c r="K789" s="27" t="inlineStr">
        <is>
          <t>UNE 16909</t>
        </is>
      </c>
      <c r="L789" s="31" t="n">
        <v>3</v>
      </c>
      <c r="M789" t="inlineStr">
        <is>
          <t>2,2 (ciclón Casella); 4,2 (GK2.69)</t>
        </is>
      </c>
      <c r="N789" s="75" t="n">
        <v>4</v>
      </c>
      <c r="O789" t="n">
        <v>0.05</v>
      </c>
      <c r="T789" s="31" t="n">
        <v>3</v>
      </c>
      <c r="U789" s="31" t="n">
        <v>120</v>
      </c>
      <c r="V789" s="2" t="inlineStr">
        <is>
          <t>Carbono Orgánico y Elemental - aire (INS)</t>
        </is>
      </c>
      <c r="W789" s="72">
        <f>N789/((0.1*O789)*T789)</f>
        <v/>
      </c>
      <c r="X789" s="71">
        <f>N789/(0.1*Q789*T789)</f>
        <v/>
      </c>
      <c r="Y789" s="88">
        <f>N789/(0.1*O789)</f>
        <v/>
      </c>
      <c r="Z789" s="88">
        <f>N789/(0.1*Q789)</f>
        <v/>
      </c>
      <c r="AA789" s="90">
        <f>N789/AB789</f>
        <v/>
      </c>
      <c r="AB789" s="31">
        <f>T789*480</f>
        <v/>
      </c>
      <c r="AC789" s="88">
        <f>AA789/O789</f>
        <v/>
      </c>
      <c r="AD789" s="88">
        <f>AA789/Q789</f>
        <v/>
      </c>
      <c r="AE789" s="102">
        <f>((N789/(T789*U789))/O789)</f>
        <v/>
      </c>
      <c r="AF789" s="88">
        <f>((N789/(T789*U789))/Q789)</f>
        <v/>
      </c>
      <c r="AG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(&gt;2h30)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 (0220 con MT044), NOx (0411 con MT081), SO2 (N2380 con MT050), PAHs (0260 con MAE15), etc. </t>
        </is>
      </c>
      <c r="AH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25" t="inlineStr">
        <is>
          <t>pasivo</t>
        </is>
      </c>
      <c r="J790" s="25" t="inlineStr">
        <is>
          <t>pasivo (MAE14)</t>
        </is>
      </c>
      <c r="K790" s="27" t="inlineStr">
        <is>
          <t>MTA/MA-022/A91</t>
        </is>
      </c>
      <c r="L790" s="87" t="inlineStr">
        <is>
          <t>pasivo</t>
        </is>
      </c>
      <c r="N790" s="75" t="n">
        <v>0.2</v>
      </c>
      <c r="O790" t="n">
        <v>1.8</v>
      </c>
      <c r="T790" s="31" t="inlineStr">
        <is>
          <t>pasivo</t>
        </is>
      </c>
      <c r="U790" s="31" t="n">
        <v>120</v>
      </c>
      <c r="V790" s="2" t="inlineStr">
        <is>
          <t>Óxido de etileno - aire</t>
        </is>
      </c>
      <c r="W790" s="71">
        <f>N790/((0.1*O790)*T790)</f>
        <v/>
      </c>
      <c r="X790" s="71">
        <f>N790/(0.1*Q790*T790)</f>
        <v/>
      </c>
      <c r="Y790" s="88">
        <f>N790/(0.1*O790)</f>
        <v/>
      </c>
      <c r="Z790" s="88">
        <f>N790/(0.1*Q790)</f>
        <v/>
      </c>
      <c r="AA790" s="90">
        <f>N790/AB790</f>
        <v/>
      </c>
      <c r="AB790" s="31">
        <f>T790*480</f>
        <v/>
      </c>
      <c r="AC790" s="88">
        <f>AA790/O790</f>
        <v/>
      </c>
      <c r="AD790" s="88">
        <f>AA790/Q790</f>
        <v/>
      </c>
      <c r="AE790" s="88">
        <f>((N790/(T790*U790))/O790)</f>
        <v/>
      </c>
      <c r="AF790" s="88">
        <f>((N790/(T790*U790))/Q790)</f>
        <v/>
      </c>
      <c r="AG790" s="135" t="inlineStr">
        <is>
          <t xml:space="preserve">Muestreo con monitor pasivo 3551+ de 3M (MAE14). La estimación se realiza con una fórmula y parámetros particulares asociados al ensayo y monitor. De manera general, por defecto, muestrear la totalidad del tiempo de exposición. </t>
        </is>
      </c>
      <c r="AH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25" t="inlineStr">
        <is>
          <t>pasivo</t>
        </is>
      </c>
      <c r="J791" s="25" t="inlineStr">
        <is>
          <t>pasivo (MAE14)</t>
        </is>
      </c>
      <c r="K791" s="27" t="inlineStr">
        <is>
          <t>MTA/MA-022/A91</t>
        </is>
      </c>
      <c r="L791" s="87" t="inlineStr">
        <is>
          <t>pasivo</t>
        </is>
      </c>
      <c r="N791" s="75" t="n">
        <v>0.2</v>
      </c>
      <c r="O791" t="n">
        <v>1.8</v>
      </c>
      <c r="T791" s="31" t="inlineStr">
        <is>
          <t>pasivo</t>
        </is>
      </c>
      <c r="U791" s="31" t="n">
        <v>120</v>
      </c>
      <c r="V791" s="2" t="inlineStr">
        <is>
          <t>Óxido de etileno - aire</t>
        </is>
      </c>
      <c r="W791" s="71">
        <f>N791/((0.1*O791)*T791)</f>
        <v/>
      </c>
      <c r="X791" s="71">
        <f>N791/(0.1*Q791*T791)</f>
        <v/>
      </c>
      <c r="Y791" s="88">
        <f>N791/(0.1*O791)</f>
        <v/>
      </c>
      <c r="Z791" s="88">
        <f>N791/(0.1*Q791)</f>
        <v/>
      </c>
      <c r="AA791" s="90">
        <f>N791/AB791</f>
        <v/>
      </c>
      <c r="AB791" s="31">
        <f>T791*480</f>
        <v/>
      </c>
      <c r="AC791" s="88">
        <f>AA791/O791</f>
        <v/>
      </c>
      <c r="AD791" s="88">
        <f>AA791/Q791</f>
        <v/>
      </c>
      <c r="AE791" s="88">
        <f>((N791/(T791*U791))/O791)</f>
        <v/>
      </c>
      <c r="AF791" s="88">
        <f>((N791/(T791*U791))/Q791)</f>
        <v/>
      </c>
      <c r="AG791" s="135" t="inlineStr">
        <is>
          <t xml:space="preserve">Muestreo con monitor pasivo 3551+ de 3M (MAE14). La estimación se realiza con una fórmula y parámetros particulares asociados al ensayo y monitor. De manera general, por defecto, muestrear la totalidad del tiempo de exposición. </t>
        </is>
      </c>
      <c r="AH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t="n">
        <v>3</v>
      </c>
      <c r="J792" s="26" t="inlineStr">
        <is>
          <t>3 (ciclón SKC)</t>
        </is>
      </c>
      <c r="K792" s="27" t="inlineStr">
        <is>
          <t>MTA/MA-014/A11</t>
        </is>
      </c>
      <c r="L792" s="31" t="n">
        <v>4.2</v>
      </c>
      <c r="M792" t="inlineStr">
        <is>
          <t>2,2 (ciclón Casella); 4,2 (GK2.69)</t>
        </is>
      </c>
      <c r="N792" s="75" t="n">
        <v>100</v>
      </c>
      <c r="O792" t="n">
        <v>3</v>
      </c>
      <c r="T792" s="31" t="n">
        <v>3</v>
      </c>
      <c r="U792" s="31" t="n">
        <v>120</v>
      </c>
      <c r="V792" s="2" t="inlineStr">
        <is>
          <t>Materia particulada (fracción respirable) - aire</t>
        </is>
      </c>
      <c r="W792" s="71">
        <f>N792/((0.1*O792)*T792)</f>
        <v/>
      </c>
      <c r="X792" s="71">
        <f>N792/(0.1*Q792*T792)</f>
        <v/>
      </c>
      <c r="Y792" s="88">
        <f>N792/(0.1*O792)</f>
        <v/>
      </c>
      <c r="Z792" s="88">
        <f>N792/(0.1*Q792)</f>
        <v/>
      </c>
      <c r="AA792" s="90">
        <f>N792/AB792</f>
        <v/>
      </c>
      <c r="AB792" s="31">
        <f>T792*480</f>
        <v/>
      </c>
      <c r="AC792" s="88">
        <f>AA792/O792</f>
        <v/>
      </c>
      <c r="AD792" s="88">
        <f>AA792/Q792</f>
        <v/>
      </c>
      <c r="AE792" s="88">
        <f>((N792/(T792*U792))/O792)</f>
        <v/>
      </c>
      <c r="AF792" s="88">
        <f>((N792/(T792*U792))/Q792)</f>
        <v/>
      </c>
      <c r="AG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H792" s="118"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t="n">
        <v>3</v>
      </c>
      <c r="J793" s="26" t="inlineStr">
        <is>
          <t>3 (ciclón SKC)</t>
        </is>
      </c>
      <c r="K793" s="27" t="inlineStr">
        <is>
          <t>MTA/MA-014/A11</t>
        </is>
      </c>
      <c r="L793" s="31" t="n">
        <v>4.2</v>
      </c>
      <c r="M793" t="inlineStr">
        <is>
          <t>2,2 (ciclón Casella); 4,2 (GK2.69)</t>
        </is>
      </c>
      <c r="N793" s="75" t="n">
        <v>100</v>
      </c>
      <c r="O793" t="n">
        <v>3</v>
      </c>
      <c r="T793" s="31" t="n">
        <v>3</v>
      </c>
      <c r="U793" s="31" t="n">
        <v>120</v>
      </c>
      <c r="V793" s="2" t="inlineStr">
        <is>
          <t>Materia particulada (fracción respirable) - aire</t>
        </is>
      </c>
      <c r="W793" s="71">
        <f>N793/((0.1*O793)*T793)</f>
        <v/>
      </c>
      <c r="X793" s="71">
        <f>N793/(0.1*Q793*T793)</f>
        <v/>
      </c>
      <c r="Y793" s="88">
        <f>N793/(0.1*O793)</f>
        <v/>
      </c>
      <c r="Z793" s="88">
        <f>N793/(0.1*Q793)</f>
        <v/>
      </c>
      <c r="AA793" s="90">
        <f>N793/AB793</f>
        <v/>
      </c>
      <c r="AB793" s="31">
        <f>T793*480</f>
        <v/>
      </c>
      <c r="AC793" s="88">
        <f>AA793/O793</f>
        <v/>
      </c>
      <c r="AD793" s="88">
        <f>AA793/Q793</f>
        <v/>
      </c>
      <c r="AE793" s="88">
        <f>((N793/(T793*U793))/O793)</f>
        <v/>
      </c>
      <c r="AF793" s="88">
        <f>((N793/(T793*U793))/Q793)</f>
        <v/>
      </c>
      <c r="AG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H793" s="118"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t="n">
        <v>4.2</v>
      </c>
      <c r="J794" s="26" t="inlineStr">
        <is>
          <t>4,2 (GK2.69)</t>
        </is>
      </c>
      <c r="K794" s="27" t="inlineStr">
        <is>
          <t>MDHS 101</t>
        </is>
      </c>
      <c r="L794" s="31" t="n">
        <v>4.2</v>
      </c>
      <c r="M794" t="inlineStr">
        <is>
          <t>2,2 (ciclón Casella); 3 (ciclón SKC)</t>
        </is>
      </c>
      <c r="N794" s="75" t="n">
        <v>10</v>
      </c>
      <c r="O794" t="n">
        <v>0.05</v>
      </c>
      <c r="T794" s="31" t="n">
        <v>4.2</v>
      </c>
      <c r="U794" s="31" t="n">
        <v>480</v>
      </c>
      <c r="V794" s="2" t="inlineStr">
        <is>
          <t>Sílice cristalina - aire</t>
        </is>
      </c>
      <c r="W794" s="73">
        <f>N794/((0.1*O794)*T794)</f>
        <v/>
      </c>
      <c r="X794" s="71">
        <f>N794/(0.1*Q794*T794)</f>
        <v/>
      </c>
      <c r="Y794" s="88">
        <f>N794/(0.1*O794)</f>
        <v/>
      </c>
      <c r="Z794" s="88">
        <f>N794/(0.1*Q794)</f>
        <v/>
      </c>
      <c r="AA794" s="90">
        <f>N794/AB794</f>
        <v/>
      </c>
      <c r="AB794" s="31">
        <f>T794*480</f>
        <v/>
      </c>
      <c r="AC794" s="88">
        <f>AA794/O794</f>
        <v/>
      </c>
      <c r="AD794" s="88">
        <f>AA794/Q794</f>
        <v/>
      </c>
      <c r="AE794" s="102">
        <f>((N794/(T794*U794))/O794)</f>
        <v/>
      </c>
      <c r="AF794" s="88">
        <f>((N794/(T794*U794))/Q794)</f>
        <v/>
      </c>
      <c r="AG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H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t="n">
        <v>4.2</v>
      </c>
      <c r="J795" s="26" t="inlineStr">
        <is>
          <t>4,2 (GK2.69)</t>
        </is>
      </c>
      <c r="K795" s="27" t="inlineStr">
        <is>
          <t>MDHS 101</t>
        </is>
      </c>
      <c r="L795" s="31" t="n">
        <v>4.2</v>
      </c>
      <c r="M795" t="inlineStr">
        <is>
          <t>2,2 (ciclón Casella); 3 (ciclón SKC)</t>
        </is>
      </c>
      <c r="N795" s="75" t="n">
        <v>10</v>
      </c>
      <c r="O795" t="n">
        <v>0.05</v>
      </c>
      <c r="T795" s="31" t="n">
        <v>4.2</v>
      </c>
      <c r="U795" s="31" t="n">
        <v>480</v>
      </c>
      <c r="V795" s="2" t="inlineStr">
        <is>
          <t>Sílice cristalina - aire</t>
        </is>
      </c>
      <c r="W795" s="73">
        <f>N795/((0.1*O795)*T795)</f>
        <v/>
      </c>
      <c r="X795" s="71">
        <f>N795/(0.1*Q795*T795)</f>
        <v/>
      </c>
      <c r="Y795" s="88">
        <f>N795/(0.1*O795)</f>
        <v/>
      </c>
      <c r="Z795" s="88">
        <f>N795/(0.1*Q795)</f>
        <v/>
      </c>
      <c r="AA795" s="90">
        <f>N795/AB795</f>
        <v/>
      </c>
      <c r="AB795" s="31">
        <f>T795*480</f>
        <v/>
      </c>
      <c r="AC795" s="88">
        <f>AA795/O795</f>
        <v/>
      </c>
      <c r="AD795" s="88">
        <f>AA795/Q795</f>
        <v/>
      </c>
      <c r="AE795" s="102">
        <f>((N795/(T795*U795))/O795)</f>
        <v/>
      </c>
      <c r="AF795" s="88">
        <f>((N795/(T795*U795))/Q795)</f>
        <v/>
      </c>
      <c r="AG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H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t="n">
        <v>4.2</v>
      </c>
      <c r="J796" s="26" t="inlineStr">
        <is>
          <t>4,2 (GK2.69)</t>
        </is>
      </c>
      <c r="K796" s="27" t="inlineStr">
        <is>
          <t>Interno INS</t>
        </is>
      </c>
      <c r="L796" s="31" t="n">
        <v>4.2</v>
      </c>
      <c r="M796" t="inlineStr">
        <is>
          <t>2,2 (ciclón Casella); 3 (ciclón SKC)</t>
        </is>
      </c>
      <c r="N796" s="75" t="n">
        <v>10</v>
      </c>
      <c r="O796" t="n">
        <v>0.05</v>
      </c>
      <c r="T796" s="31" t="n">
        <v>4.2</v>
      </c>
      <c r="U796" s="31" t="n">
        <v>480</v>
      </c>
      <c r="V796" s="2" t="inlineStr">
        <is>
          <t>Sílice cristalina (cuarzo) Rayos X - aire</t>
        </is>
      </c>
      <c r="W796" s="73">
        <f>N796/((0.1*O796)*T796)</f>
        <v/>
      </c>
      <c r="X796" s="71">
        <f>N796/(0.1*Q796*T796)</f>
        <v/>
      </c>
      <c r="Y796" s="88">
        <f>N796/(0.1*O796)</f>
        <v/>
      </c>
      <c r="Z796" s="88">
        <f>N796/(0.1*Q796)</f>
        <v/>
      </c>
      <c r="AA796" s="90">
        <f>N796/AB796</f>
        <v/>
      </c>
      <c r="AB796" s="31">
        <f>T796*480</f>
        <v/>
      </c>
      <c r="AC796" s="88">
        <f>AA796/O796</f>
        <v/>
      </c>
      <c r="AD796" s="88">
        <f>AA796/Q796</f>
        <v/>
      </c>
      <c r="AE796" s="102">
        <f>((N796/(T796*U796))/O796)</f>
        <v/>
      </c>
      <c r="AF796" s="88">
        <f>((N796/(T796*U796))/Q796)</f>
        <v/>
      </c>
      <c r="AG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H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t="n">
        <v>4.2</v>
      </c>
      <c r="J797" s="26" t="inlineStr">
        <is>
          <t>4,2 (GK2.69)</t>
        </is>
      </c>
      <c r="K797" s="27" t="inlineStr">
        <is>
          <t>Interno INS</t>
        </is>
      </c>
      <c r="L797" s="31" t="n">
        <v>4.2</v>
      </c>
      <c r="M797" t="inlineStr">
        <is>
          <t>2,2 (ciclón Casella); 3 (ciclón SKC)</t>
        </is>
      </c>
      <c r="N797" s="79" t="n">
        <v>10</v>
      </c>
      <c r="O797" t="n">
        <v>0.05</v>
      </c>
      <c r="T797" s="31" t="n">
        <v>4.2</v>
      </c>
      <c r="U797" s="31" t="n">
        <v>480</v>
      </c>
      <c r="V797" s="2" t="inlineStr">
        <is>
          <t>Sílice cristalina (cristobalita) Rayos X - aire</t>
        </is>
      </c>
      <c r="W797" s="73">
        <f>N797/((0.1*O797)*T797)</f>
        <v/>
      </c>
      <c r="X797" s="71">
        <f>N797/(0.1*Q797*T797)</f>
        <v/>
      </c>
      <c r="Y797" s="88">
        <f>N797/(0.1*O797)</f>
        <v/>
      </c>
      <c r="Z797" s="88">
        <f>N797/(0.1*Q797)</f>
        <v/>
      </c>
      <c r="AA797" s="90">
        <f>N797/AB797</f>
        <v/>
      </c>
      <c r="AB797" s="31">
        <f>T797*480</f>
        <v/>
      </c>
      <c r="AC797" s="88">
        <f>AA797/O797</f>
        <v/>
      </c>
      <c r="AD797" s="88">
        <f>AA797/Q797</f>
        <v/>
      </c>
      <c r="AE797" s="102">
        <f>((N797/(T797*U797))/O797)</f>
        <v/>
      </c>
      <c r="AF797" s="88">
        <f>((N797/(T797*U797))/Q797)</f>
        <v/>
      </c>
      <c r="AG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H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32"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t="n">
        <v>4.2</v>
      </c>
      <c r="J798" s="26" t="inlineStr">
        <is>
          <t>4,2 (GK2.69)</t>
        </is>
      </c>
      <c r="K798" s="27" t="inlineStr">
        <is>
          <t>Interno INS</t>
        </is>
      </c>
      <c r="L798" s="31" t="n">
        <v>4.2</v>
      </c>
      <c r="M798" t="inlineStr">
        <is>
          <t>2,2 (ciclón Casella); 3 (ciclón SKC)</t>
        </is>
      </c>
      <c r="N798" s="75" t="n">
        <v>3</v>
      </c>
      <c r="O798" t="n">
        <v>0.05</v>
      </c>
      <c r="T798" s="31" t="n">
        <v>4.2</v>
      </c>
      <c r="U798" s="31" t="n">
        <v>480</v>
      </c>
      <c r="V798" s="2" t="inlineStr">
        <is>
          <t>Silice cristalina INS (Sub) - aire</t>
        </is>
      </c>
      <c r="W798" s="71">
        <f>N798/((0.1*O798)*T798)</f>
        <v/>
      </c>
      <c r="X798" s="71">
        <f>N798/(0.1*Q798*T798)</f>
        <v/>
      </c>
      <c r="Y798" s="88">
        <f>N798/(0.1*O798)</f>
        <v/>
      </c>
      <c r="Z798" s="88">
        <f>N798/(0.1*Q798)</f>
        <v/>
      </c>
      <c r="AA798" s="90">
        <f>N798/AB798</f>
        <v/>
      </c>
      <c r="AB798" s="31">
        <f>T798*480</f>
        <v/>
      </c>
      <c r="AC798" s="88">
        <f>AA798/O798</f>
        <v/>
      </c>
      <c r="AD798" s="88">
        <f>AA798/Q798</f>
        <v/>
      </c>
      <c r="AE798" s="102">
        <f>((N798/(T798*U798))/O798)</f>
        <v/>
      </c>
      <c r="AF798" s="88">
        <f>((N798/(T798*U798))/Q798)</f>
        <v/>
      </c>
      <c r="AG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32"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t="n">
        <v>4.2</v>
      </c>
      <c r="J799" s="26" t="inlineStr">
        <is>
          <t>4,2 (GK2.69)</t>
        </is>
      </c>
      <c r="K799" s="27" t="inlineStr">
        <is>
          <t>Interno INS</t>
        </is>
      </c>
      <c r="L799" s="31" t="n">
        <v>4.2</v>
      </c>
      <c r="M799" t="inlineStr">
        <is>
          <t>2,2 (ciclón Casella); 3 (ciclón SKC)</t>
        </is>
      </c>
      <c r="N799" s="79" t="n">
        <v>10</v>
      </c>
      <c r="O799" t="n">
        <v>0.05</v>
      </c>
      <c r="T799" s="31" t="n">
        <v>4.2</v>
      </c>
      <c r="U799" s="31" t="n">
        <v>480</v>
      </c>
      <c r="V799" s="2" t="inlineStr">
        <is>
          <t>Silice cristalina INS (Sub) - aire</t>
        </is>
      </c>
      <c r="W799" s="73">
        <f>N799/((0.1*O799)*T799)</f>
        <v/>
      </c>
      <c r="X799" s="71">
        <f>N799/(0.1*Q799*T799)</f>
        <v/>
      </c>
      <c r="Y799" s="88">
        <f>N799/(0.1*O799)</f>
        <v/>
      </c>
      <c r="Z799" s="88">
        <f>N799/(0.1*Q799)</f>
        <v/>
      </c>
      <c r="AA799" s="90">
        <f>N799/AB799</f>
        <v/>
      </c>
      <c r="AB799" s="31">
        <f>T799*480</f>
        <v/>
      </c>
      <c r="AC799" s="88">
        <f>AA799/O799</f>
        <v/>
      </c>
      <c r="AD799" s="88">
        <f>AA799/Q799</f>
        <v/>
      </c>
      <c r="AE799" s="102">
        <f>((N799/(T799*U799))/O799)</f>
        <v/>
      </c>
      <c r="AF799" s="88">
        <f>((N799/(T799*U799))/Q799)</f>
        <v/>
      </c>
      <c r="AG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32"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t="n">
        <v>4.2</v>
      </c>
      <c r="J800" s="26" t="inlineStr">
        <is>
          <t>4,2 (GK2.69)</t>
        </is>
      </c>
      <c r="K800" s="27" t="inlineStr">
        <is>
          <t>Interno INS</t>
        </is>
      </c>
      <c r="L800" s="31" t="n">
        <v>4.2</v>
      </c>
      <c r="M800" t="inlineStr">
        <is>
          <t>2,2 (ciclón Casella); 3 (ciclón SKC)</t>
        </is>
      </c>
      <c r="N800" s="79" t="n">
        <v>10</v>
      </c>
      <c r="O800" t="n">
        <v>0.05</v>
      </c>
      <c r="T800" s="31" t="n">
        <v>4.2</v>
      </c>
      <c r="U800" s="31" t="n">
        <v>480</v>
      </c>
      <c r="V800" s="2" t="inlineStr">
        <is>
          <t>Silice cristalina INS (Sub) - aire</t>
        </is>
      </c>
      <c r="W800" s="73">
        <f>N800/((0.1*O800)*T800)</f>
        <v/>
      </c>
      <c r="X800" s="71">
        <f>N800/(0.1*Q800*T800)</f>
        <v/>
      </c>
      <c r="Y800" s="88">
        <f>N800/(0.1*O800)</f>
        <v/>
      </c>
      <c r="Z800" s="88">
        <f>N800/(0.1*Q800)</f>
        <v/>
      </c>
      <c r="AA800" s="90">
        <f>N800/AB800</f>
        <v/>
      </c>
      <c r="AB800" s="31">
        <f>T800*480</f>
        <v/>
      </c>
      <c r="AC800" s="88">
        <f>AA800/O800</f>
        <v/>
      </c>
      <c r="AD800" s="88">
        <f>AA800/Q800</f>
        <v/>
      </c>
      <c r="AE800" s="102">
        <f>((N800/(T800*U800))/O800)</f>
        <v/>
      </c>
      <c r="AF800" s="88">
        <f>((N800/(T800*U800))/Q800)</f>
        <v/>
      </c>
      <c r="AG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H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25" t="inlineStr">
        <is>
          <t>0,01-0,2</t>
        </is>
      </c>
      <c r="J801" s="25" t="inlineStr">
        <is>
          <t>0,01-0,2 (CMS)</t>
        </is>
      </c>
      <c r="K801" s="27" t="inlineStr">
        <is>
          <t>NIOSH 2555</t>
        </is>
      </c>
      <c r="L801" s="31" t="n">
        <v>0.2</v>
      </c>
      <c r="N801" s="75" t="n">
        <v>100</v>
      </c>
      <c r="O801" t="n">
        <v>1210</v>
      </c>
      <c r="T801" s="31" t="n">
        <v>0.2</v>
      </c>
      <c r="U801" s="31" t="n">
        <v>120</v>
      </c>
      <c r="V801" s="2" t="inlineStr">
        <is>
          <t>P0210 Acetona - aire</t>
        </is>
      </c>
      <c r="W801" s="71">
        <f>N801/((0.1*O801)*T801)</f>
        <v/>
      </c>
      <c r="X801" s="71">
        <f>N801/(0.1*Q801*T801)</f>
        <v/>
      </c>
      <c r="Y801" s="88">
        <f>N801/(0.1*O801)</f>
        <v/>
      </c>
      <c r="Z801" s="88">
        <f>N801/(0.1*Q801)</f>
        <v/>
      </c>
      <c r="AA801" s="90">
        <f>N801/AB801</f>
        <v/>
      </c>
      <c r="AB801" s="31">
        <f>T801*480</f>
        <v/>
      </c>
      <c r="AC801" s="88">
        <f>AA801/O801</f>
        <v/>
      </c>
      <c r="AD801" s="88">
        <f>AA801/Q801</f>
        <v/>
      </c>
      <c r="AE801" s="88">
        <f>((N801/(T801*U801))/O801)</f>
        <v/>
      </c>
      <c r="AF801" s="88">
        <f>((N801/(T801*U801))/Q801)</f>
        <v/>
      </c>
      <c r="AG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1" s="118"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25" t="inlineStr">
        <is>
          <t>0,01-0,2</t>
        </is>
      </c>
      <c r="J802" s="25" t="inlineStr">
        <is>
          <t>0,01-0,2 (CMS)</t>
        </is>
      </c>
      <c r="K802" s="27" t="inlineStr">
        <is>
          <t>NIOSH 2555</t>
        </is>
      </c>
      <c r="L802" s="31" t="n">
        <v>0.2</v>
      </c>
      <c r="N802" s="75" t="n">
        <v>100</v>
      </c>
      <c r="O802" t="n">
        <v>600</v>
      </c>
      <c r="P802" t="n">
        <v>900</v>
      </c>
      <c r="T802" s="31" t="n">
        <v>0.2</v>
      </c>
      <c r="U802" s="31" t="n">
        <v>120</v>
      </c>
      <c r="V802" s="2" t="inlineStr">
        <is>
          <t>P0210 Metiletilcetona - aire</t>
        </is>
      </c>
      <c r="W802" s="71">
        <f>N802/((0.1*O802)*T802)</f>
        <v/>
      </c>
      <c r="X802" s="71">
        <f>N802/(0.1*Q802*T802)</f>
        <v/>
      </c>
      <c r="Y802" s="88">
        <f>N802/(0.1*O802)</f>
        <v/>
      </c>
      <c r="Z802" s="88">
        <f>N802/(0.1*Q802)</f>
        <v/>
      </c>
      <c r="AA802" s="90">
        <f>N802/AB802</f>
        <v/>
      </c>
      <c r="AB802" s="31">
        <f>T802*480</f>
        <v/>
      </c>
      <c r="AC802" s="88">
        <f>AA802/O802</f>
        <v/>
      </c>
      <c r="AD802" s="88">
        <f>AA802/Q802</f>
        <v/>
      </c>
      <c r="AE802" s="88">
        <f>((N802/(T802*U802))/O802)</f>
        <v/>
      </c>
      <c r="AF802" s="88">
        <f>((N802/(T802*U802))/Q802)</f>
        <v/>
      </c>
      <c r="AG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2" s="118"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25" t="inlineStr">
        <is>
          <t>0,01-0,2</t>
        </is>
      </c>
      <c r="J803" s="25" t="inlineStr">
        <is>
          <t>0,01-0,2 (CMS)</t>
        </is>
      </c>
      <c r="K803" s="27" t="inlineStr">
        <is>
          <t>NIOSH 2555</t>
        </is>
      </c>
      <c r="L803" s="31" t="n">
        <v>0.2</v>
      </c>
      <c r="N803" s="75" t="n">
        <v>25</v>
      </c>
      <c r="O803" t="n">
        <v>83</v>
      </c>
      <c r="P803" t="n">
        <v>208</v>
      </c>
      <c r="T803" s="31" t="n">
        <v>0.2</v>
      </c>
      <c r="U803" s="31" t="n">
        <v>120</v>
      </c>
      <c r="V803" s="2" t="inlineStr">
        <is>
          <t>P0210 4-Metilpentan-2-ona - aire</t>
        </is>
      </c>
      <c r="W803" s="71">
        <f>N803/((0.1*O803)*T803)</f>
        <v/>
      </c>
      <c r="X803" s="71">
        <f>N803/(0.1*Q803*T803)</f>
        <v/>
      </c>
      <c r="Y803" s="88">
        <f>N803/(0.1*O803)</f>
        <v/>
      </c>
      <c r="Z803" s="88">
        <f>N803/(0.1*Q803)</f>
        <v/>
      </c>
      <c r="AA803" s="90">
        <f>N803/AB803</f>
        <v/>
      </c>
      <c r="AB803" s="31">
        <f>T803*480</f>
        <v/>
      </c>
      <c r="AC803" s="88">
        <f>AA803/O803</f>
        <v/>
      </c>
      <c r="AD803" s="88">
        <f>AA803/Q803</f>
        <v/>
      </c>
      <c r="AE803" s="88">
        <f>((N803/(T803*U803))/O803)</f>
        <v/>
      </c>
      <c r="AF803" s="88">
        <f>((N803/(T803*U803))/Q803)</f>
        <v/>
      </c>
      <c r="AG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3" s="118"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25" t="inlineStr">
        <is>
          <t>0,01-0,2</t>
        </is>
      </c>
      <c r="J804" s="25" t="inlineStr">
        <is>
          <t>0,01-0,2 (CMS)</t>
        </is>
      </c>
      <c r="K804" s="27" t="inlineStr">
        <is>
          <t>OSHA PV2042</t>
        </is>
      </c>
      <c r="L804" s="31" t="n">
        <v>0.2</v>
      </c>
      <c r="N804" s="75" t="n">
        <v>25</v>
      </c>
      <c r="O804" t="n">
        <v>95</v>
      </c>
      <c r="T804" s="31" t="n">
        <v>0.2</v>
      </c>
      <c r="U804" s="31" t="n">
        <v>120</v>
      </c>
      <c r="V804" s="2" t="inlineStr">
        <is>
          <t>P0210 5-Metilhexan-2-ona - aire</t>
        </is>
      </c>
      <c r="W804" s="71">
        <f>N804/((0.1*O804)*T804)</f>
        <v/>
      </c>
      <c r="X804" s="71">
        <f>N804/(0.1*Q804*T804)</f>
        <v/>
      </c>
      <c r="Y804" s="88">
        <f>N804/(0.1*O804)</f>
        <v/>
      </c>
      <c r="Z804" s="88">
        <f>N804/(0.1*Q804)</f>
        <v/>
      </c>
      <c r="AA804" s="90">
        <f>N804/AB804</f>
        <v/>
      </c>
      <c r="AB804" s="31">
        <f>T804*480</f>
        <v/>
      </c>
      <c r="AC804" s="88">
        <f>AA804/O804</f>
        <v/>
      </c>
      <c r="AD804" s="88">
        <f>AA804/Q804</f>
        <v/>
      </c>
      <c r="AE804" s="88">
        <f>((N804/(T804*U804))/O804)</f>
        <v/>
      </c>
      <c r="AF804" s="88">
        <f>((N804/(T804*U804))/Q804)</f>
        <v/>
      </c>
      <c r="AG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H804" s="118"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25" t="inlineStr">
        <is>
          <t>0,01-0,2</t>
        </is>
      </c>
      <c r="J805" s="25" t="inlineStr">
        <is>
          <t>0,01-0,2 (CMS)</t>
        </is>
      </c>
      <c r="K805" s="27" t="inlineStr">
        <is>
          <t>NIOSH 2555</t>
        </is>
      </c>
      <c r="L805" s="31" t="n">
        <v>0.2</v>
      </c>
      <c r="N805" s="75" t="n">
        <v>25</v>
      </c>
      <c r="O805" t="n">
        <v>41</v>
      </c>
      <c r="P805" t="n">
        <v>82</v>
      </c>
      <c r="T805" s="31" t="n">
        <v>0.2</v>
      </c>
      <c r="U805" s="31" t="n">
        <v>120</v>
      </c>
      <c r="V805" s="2" t="inlineStr">
        <is>
          <t>P0210 Ciclohexanona - aire</t>
        </is>
      </c>
      <c r="W805" s="71">
        <f>N805/((0.1*O805)*T805)</f>
        <v/>
      </c>
      <c r="X805" s="71">
        <f>N805/(0.1*Q805*T805)</f>
        <v/>
      </c>
      <c r="Y805" s="88">
        <f>N805/(0.1*O805)</f>
        <v/>
      </c>
      <c r="Z805" s="88">
        <f>N805/(0.1*Q805)</f>
        <v/>
      </c>
      <c r="AA805" s="90">
        <f>N805/AB805</f>
        <v/>
      </c>
      <c r="AB805" s="31">
        <f>T805*480</f>
        <v/>
      </c>
      <c r="AC805" s="88">
        <f>AA805/O805</f>
        <v/>
      </c>
      <c r="AD805" s="88">
        <f>AA805/Q805</f>
        <v/>
      </c>
      <c r="AE805" s="88">
        <f>((N805/(T805*U805))/O805)</f>
        <v/>
      </c>
      <c r="AF805" s="88">
        <f>((N805/(T805*U805))/Q805)</f>
        <v/>
      </c>
      <c r="AG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5" s="118"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25" t="inlineStr">
        <is>
          <t>0,01-0,2</t>
        </is>
      </c>
      <c r="J806" s="25" t="inlineStr">
        <is>
          <t>0,01-0,2 (CMS)</t>
        </is>
      </c>
      <c r="K806" s="27" t="inlineStr">
        <is>
          <t>NIOSH 2555</t>
        </is>
      </c>
      <c r="L806" s="31" t="n">
        <v>0.2</v>
      </c>
      <c r="N806" s="75" t="n">
        <v>50</v>
      </c>
      <c r="O806" t="n">
        <v>148</v>
      </c>
      <c r="T806" s="31" t="n">
        <v>0.2</v>
      </c>
      <c r="U806" s="31" t="n">
        <v>120</v>
      </c>
      <c r="V806" s="2" t="inlineStr">
        <is>
          <t>P0210 Diisobutilcetona - aire</t>
        </is>
      </c>
      <c r="W806" s="71">
        <f>N806/((0.1*O806)*T806)</f>
        <v/>
      </c>
      <c r="X806" s="71">
        <f>N806/(0.1*Q806*T806)</f>
        <v/>
      </c>
      <c r="Y806" s="88">
        <f>N806/(0.1*O806)</f>
        <v/>
      </c>
      <c r="Z806" s="88">
        <f>N806/(0.1*Q806)</f>
        <v/>
      </c>
      <c r="AA806" s="90">
        <f>N806/AB806</f>
        <v/>
      </c>
      <c r="AB806" s="31">
        <f>T806*480</f>
        <v/>
      </c>
      <c r="AC806" s="88">
        <f>AA806/O806</f>
        <v/>
      </c>
      <c r="AD806" s="88">
        <f>AA806/Q806</f>
        <v/>
      </c>
      <c r="AE806" s="88">
        <f>((N806/(T806*U806))/O806)</f>
        <v/>
      </c>
      <c r="AF806" s="88">
        <f>((N806/(T806*U806))/Q806)</f>
        <v/>
      </c>
      <c r="AG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6" s="118" t="inlineStr">
        <is>
          <t>Nota: Prueba de perfil y no puede solicitarse de manera individual. En caso de interés individual con otro soporte, buscar alternativa por CAS en este mismo documento (Diisobutilcetona: N0390 con MT044).</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25" t="inlineStr">
        <is>
          <t>0,01-0,2</t>
        </is>
      </c>
      <c r="J807" s="25" t="inlineStr">
        <is>
          <t>0,01-0,2 (CMS)</t>
        </is>
      </c>
      <c r="K807" s="27" t="inlineStr">
        <is>
          <t>NIOSH 2555</t>
        </is>
      </c>
      <c r="L807" s="31" t="n">
        <v>0.2</v>
      </c>
      <c r="N807" s="75" t="n">
        <v>50</v>
      </c>
      <c r="O807" t="n">
        <v>148</v>
      </c>
      <c r="T807" s="31" t="n">
        <v>0.2</v>
      </c>
      <c r="U807" s="31" t="n">
        <v>120</v>
      </c>
      <c r="V807" s="2" t="inlineStr">
        <is>
          <t>P0210 2,4-dimetil-6-heptanona - aire</t>
        </is>
      </c>
      <c r="W807" s="71">
        <f>N807/((0.1*O807)*T807)</f>
        <v/>
      </c>
      <c r="X807" s="71">
        <f>N807/(0.1*Q807*T807)</f>
        <v/>
      </c>
      <c r="Y807" s="88">
        <f>N807/(0.1*O807)</f>
        <v/>
      </c>
      <c r="Z807" s="88">
        <f>N807/(0.1*Q807)</f>
        <v/>
      </c>
      <c r="AA807" s="90">
        <f>N807/AB807</f>
        <v/>
      </c>
      <c r="AB807" s="31">
        <f>T807*480</f>
        <v/>
      </c>
      <c r="AC807" s="88">
        <f>AA807/O807</f>
        <v/>
      </c>
      <c r="AD807" s="88">
        <f>AA807/Q807</f>
        <v/>
      </c>
      <c r="AE807" s="88">
        <f>((N807/(T807*U807))/O807)</f>
        <v/>
      </c>
      <c r="AF807" s="88">
        <f>((N807/(T807*U807))/Q807)</f>
        <v/>
      </c>
      <c r="AG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25" t="inlineStr">
        <is>
          <t>0,01-0,2</t>
        </is>
      </c>
      <c r="J808" s="25" t="inlineStr">
        <is>
          <t>0,01-0,2 (CMS)</t>
        </is>
      </c>
      <c r="K808" s="27" t="inlineStr">
        <is>
          <t>NIOSH 2555</t>
        </is>
      </c>
      <c r="L808" s="31" t="n">
        <v>0.2</v>
      </c>
      <c r="N808" s="75" t="n">
        <v>2</v>
      </c>
      <c r="O808" t="n">
        <v>21</v>
      </c>
      <c r="P808" t="n">
        <v>42</v>
      </c>
      <c r="T808" s="31" t="n">
        <v>0.2</v>
      </c>
      <c r="U808" s="31" t="n">
        <v>120</v>
      </c>
      <c r="V808" s="2" t="inlineStr">
        <is>
          <t>P0210 Metil-n-butilcetona - aire</t>
        </is>
      </c>
      <c r="W808" s="71">
        <f>N808/((0.1*O808)*T808)</f>
        <v/>
      </c>
      <c r="X808" s="71">
        <f>N808/(0.1*Q808*T808)</f>
        <v/>
      </c>
      <c r="Y808" s="88">
        <f>N808/(0.1*O808)</f>
        <v/>
      </c>
      <c r="Z808" s="88">
        <f>N808/(0.1*Q808)</f>
        <v/>
      </c>
      <c r="AA808" s="90">
        <f>N808/AB808</f>
        <v/>
      </c>
      <c r="AB808" s="31">
        <f>T808*480</f>
        <v/>
      </c>
      <c r="AC808" s="88">
        <f>AA808/O808</f>
        <v/>
      </c>
      <c r="AD808" s="88">
        <f>AA808/Q808</f>
        <v/>
      </c>
      <c r="AE808" s="88">
        <f>((N808/(T808*U808))/O808)</f>
        <v/>
      </c>
      <c r="AF808" s="88">
        <f>((N808/(T808*U808))/Q808)</f>
        <v/>
      </c>
      <c r="AG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H808" s="118" t="inlineStr">
        <is>
          <t>Nota: No disponible como VOC individual, solamente incluido en screening como perfil 0210.</t>
        </is>
      </c>
    </row>
    <row r="809" ht="16"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J809" s="25" t="inlineStr">
        <is>
          <t>2 (MT128, con IOM Sampler)</t>
        </is>
      </c>
      <c r="N809" s="79" t="n">
        <v>0.5</v>
      </c>
      <c r="T809" s="31" t="n">
        <v>2</v>
      </c>
      <c r="U809" s="31" t="n">
        <v>120</v>
      </c>
      <c r="V809" s="13" t="inlineStr">
        <is>
          <t>Espironolactona - aire</t>
        </is>
      </c>
      <c r="W809" s="71">
        <f>N809/((0.1*O809)*T809)</f>
        <v/>
      </c>
      <c r="X809" s="71">
        <f>N809/(0.1*Q809*T809)</f>
        <v/>
      </c>
      <c r="Y809" s="88">
        <f>N809/(0.1*O809)</f>
        <v/>
      </c>
      <c r="Z809" s="88">
        <f>N809/(0.1*Q809)</f>
        <v/>
      </c>
      <c r="AA809" s="90">
        <f>N809/AB809</f>
        <v/>
      </c>
      <c r="AB809" s="31">
        <f>T809*480</f>
        <v/>
      </c>
      <c r="AC809" s="88">
        <f>AA809/O809</f>
        <v/>
      </c>
      <c r="AD809" s="88">
        <f>AA809/Q809</f>
        <v/>
      </c>
      <c r="AE809" s="88">
        <f>((N809/(T809*U809))/O809)</f>
        <v/>
      </c>
      <c r="AF809" s="88">
        <f>((N809/(T809*U809))/Q809)</f>
        <v/>
      </c>
      <c r="AG809" s="94" t="inlineStr">
        <is>
          <t>Consultar posibles condiciones de muestreo con LHI (véase método interno: SPMAS 29102021). No localizado posible valor límite para este agente.</t>
        </is>
      </c>
      <c r="AH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26" t="inlineStr">
        <is>
          <t>0,01-0,1</t>
        </is>
      </c>
      <c r="J810" s="27" t="inlineStr">
        <is>
          <t>0,01-0,1 (QE102)</t>
        </is>
      </c>
      <c r="K810" s="27" t="inlineStr">
        <is>
          <t>NIOSH 2540</t>
        </is>
      </c>
      <c r="L810" s="31" t="n">
        <v>0.1</v>
      </c>
      <c r="N810" s="75" t="n">
        <v>15</v>
      </c>
      <c r="O810" t="n">
        <v>25</v>
      </c>
      <c r="T810" s="31" t="n">
        <v>0.1</v>
      </c>
      <c r="U810" s="31" t="n">
        <v>120</v>
      </c>
      <c r="V810" s="2" t="inlineStr">
        <is>
          <t>Etilendiamina (1,2-Diaminoetano) - aire</t>
        </is>
      </c>
      <c r="W810" s="71">
        <f>N810/((0.1*O810)*T810)</f>
        <v/>
      </c>
      <c r="X810" s="71">
        <f>N810/(0.1*Q810*T810)</f>
        <v/>
      </c>
      <c r="Y810" s="88">
        <f>N810/(0.1*O810)</f>
        <v/>
      </c>
      <c r="Z810" s="88">
        <f>N810/(0.1*Q810)</f>
        <v/>
      </c>
      <c r="AA810" s="90">
        <f>N810/AB810</f>
        <v/>
      </c>
      <c r="AB810" s="31">
        <f>T810*480</f>
        <v/>
      </c>
      <c r="AC810" s="88">
        <f>AA810/O810</f>
        <v/>
      </c>
      <c r="AD810" s="88">
        <f>AA810/Q810</f>
        <v/>
      </c>
      <c r="AE810" s="88">
        <f>((N810/(T810*U810))/O810)</f>
        <v/>
      </c>
      <c r="AF810" s="88">
        <f>((N810/(T810*U810))/Q810)</f>
        <v/>
      </c>
      <c r="AG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H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N811" s="75" t="n">
        <v>10</v>
      </c>
      <c r="U811" s="31" t="n">
        <v>120</v>
      </c>
      <c r="V811" s="2" t="inlineStr">
        <is>
          <t>Furosemida en superficie (sub)</t>
        </is>
      </c>
      <c r="W811" s="71">
        <f>N811/((0.1*O811)*T811)</f>
        <v/>
      </c>
      <c r="X811" s="71">
        <f>N811/(0.1*Q811*T811)</f>
        <v/>
      </c>
      <c r="Y811" s="88">
        <f>N811/(0.1*O811)</f>
        <v/>
      </c>
      <c r="Z811" s="88">
        <f>N811/(0.1*Q811)</f>
        <v/>
      </c>
      <c r="AA811" s="90">
        <f>N811/AB811</f>
        <v/>
      </c>
      <c r="AB811" s="31">
        <f>T811*480</f>
        <v/>
      </c>
      <c r="AC811" s="88">
        <f>AA811/O811</f>
        <v/>
      </c>
      <c r="AD811" s="88">
        <f>AA811/Q811</f>
        <v/>
      </c>
      <c r="AE811" s="88">
        <f>((N811/(T811*U811))/O811)</f>
        <v/>
      </c>
      <c r="AF811" s="88">
        <f>((N811/(T811*U811))/Q811)</f>
        <v/>
      </c>
      <c r="AG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t="n">
        <v>0.05</v>
      </c>
      <c r="J812" t="inlineStr">
        <is>
          <t>0,05 (MT053)</t>
        </is>
      </c>
      <c r="K812" t="inlineStr">
        <is>
          <t>OSHA 5001</t>
        </is>
      </c>
      <c r="L812" s="31" t="n">
        <v>0.05</v>
      </c>
      <c r="N812" s="79" t="n">
        <v>100</v>
      </c>
      <c r="P812" t="n">
        <v>1910</v>
      </c>
      <c r="Q812" t="n">
        <v>260</v>
      </c>
      <c r="R812" t="n">
        <v>1900</v>
      </c>
      <c r="S812" t="inlineStr">
        <is>
          <t>Holanda</t>
        </is>
      </c>
      <c r="T812" s="31" t="n">
        <v>0.05</v>
      </c>
      <c r="U812" s="31" t="n">
        <v>120</v>
      </c>
      <c r="V812" s="13" t="inlineStr">
        <is>
          <t>Alcohol etílico (Anasorb) - aire</t>
        </is>
      </c>
      <c r="W812" s="71">
        <f>N812/((0.1*O812)*T812)</f>
        <v/>
      </c>
      <c r="X812" s="71">
        <f>N812/(0.1*Q812*T812)</f>
        <v/>
      </c>
      <c r="Y812" s="88">
        <f>N812/(0.1*O812)</f>
        <v/>
      </c>
      <c r="Z812" s="88">
        <f>N812/(0.1*Q812)</f>
        <v/>
      </c>
      <c r="AA812" s="90">
        <f>N812/AB812</f>
        <v/>
      </c>
      <c r="AB812" s="31">
        <f>T812*480</f>
        <v/>
      </c>
      <c r="AC812" s="88">
        <f>AA812/O812</f>
        <v/>
      </c>
      <c r="AD812" s="88">
        <f>AA812/Q812</f>
        <v/>
      </c>
      <c r="AE812" s="88">
        <f>((N812/(T812*U812))/O812)</f>
        <v/>
      </c>
      <c r="AF812" s="88">
        <f>((N812/(T812*U812))/Q812)</f>
        <v/>
      </c>
      <c r="AG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H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t="n">
        <v>0.1</v>
      </c>
      <c r="J813" s="26" t="inlineStr">
        <is>
          <t>0,1 (MT044)</t>
        </is>
      </c>
      <c r="K813" s="27" t="inlineStr">
        <is>
          <t>OSHA PV2025</t>
        </is>
      </c>
      <c r="L813" s="31" t="n">
        <v>0.1</v>
      </c>
      <c r="N813" s="75" t="n">
        <v>10</v>
      </c>
      <c r="Q813" t="n">
        <v>610</v>
      </c>
      <c r="R813" t="n">
        <v>610</v>
      </c>
      <c r="S813" t="inlineStr">
        <is>
          <t>Alemania</t>
        </is>
      </c>
      <c r="T813" s="31" t="n">
        <v>0.1</v>
      </c>
      <c r="U813" s="31" t="n">
        <v>120</v>
      </c>
      <c r="V813" s="2" t="inlineStr">
        <is>
          <t>3-Etoxipropionato de etilo</t>
        </is>
      </c>
      <c r="W813" s="71">
        <f>N813/((0.1*O813)*T813)</f>
        <v/>
      </c>
      <c r="X813" s="71">
        <f>N813/(0.1*Q813*T813)</f>
        <v/>
      </c>
      <c r="Y813" s="88">
        <f>N813/(0.1*O813)</f>
        <v/>
      </c>
      <c r="Z813" s="88">
        <f>N813/(0.1*Q813)</f>
        <v/>
      </c>
      <c r="AA813" s="90">
        <f>N813/AB813</f>
        <v/>
      </c>
      <c r="AB813" s="31">
        <f>T813*480</f>
        <v/>
      </c>
      <c r="AC813" s="88">
        <f>AA813/O813</f>
        <v/>
      </c>
      <c r="AD813" s="88">
        <f>AA813/Q813</f>
        <v/>
      </c>
      <c r="AE813" s="88">
        <f>((N813/(T813*U813))/O813)</f>
        <v/>
      </c>
      <c r="AF813" s="88">
        <f>((N813/(T813*U813))/Q813)</f>
        <v/>
      </c>
      <c r="AG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H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t="n">
        <v>0.1</v>
      </c>
      <c r="J814" s="26" t="inlineStr">
        <is>
          <t>0,1 (MT044)</t>
        </is>
      </c>
      <c r="K814" s="27" t="inlineStr">
        <is>
          <t>OSHA PV2025</t>
        </is>
      </c>
      <c r="L814" s="31" t="n">
        <v>0.1</v>
      </c>
      <c r="N814" s="75" t="n">
        <v>10</v>
      </c>
      <c r="Q814" t="n">
        <v>610</v>
      </c>
      <c r="R814" t="n">
        <v>610</v>
      </c>
      <c r="S814" t="inlineStr">
        <is>
          <t>Alemania</t>
        </is>
      </c>
      <c r="T814" s="31" t="n">
        <v>0.1</v>
      </c>
      <c r="U814" s="31" t="n">
        <v>120</v>
      </c>
      <c r="V814" s="2" t="inlineStr">
        <is>
          <t>3-Etoxipropionato de etilo</t>
        </is>
      </c>
      <c r="W814" s="71">
        <f>N814/((0.1*O814)*T814)</f>
        <v/>
      </c>
      <c r="X814" s="71">
        <f>N814/(0.1*Q814*T814)</f>
        <v/>
      </c>
      <c r="Y814" s="88">
        <f>N814/(0.1*O814)</f>
        <v/>
      </c>
      <c r="Z814" s="88">
        <f>N814/(0.1*Q814)</f>
        <v/>
      </c>
      <c r="AA814" s="90">
        <f>N814/AB814</f>
        <v/>
      </c>
      <c r="AB814" s="31">
        <f>T814*480</f>
        <v/>
      </c>
      <c r="AC814" s="88">
        <f>AA814/O814</f>
        <v/>
      </c>
      <c r="AD814" s="88">
        <f>AA814/Q814</f>
        <v/>
      </c>
      <c r="AE814" s="88">
        <f>((N814/(T814*U814))/O814)</f>
        <v/>
      </c>
      <c r="AF814" s="88">
        <f>((N814/(T814*U814))/Q814)</f>
        <v/>
      </c>
      <c r="AG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H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18" t="n">
        <v>0.1</v>
      </c>
      <c r="J815" s="27" t="inlineStr">
        <is>
          <t>0,1 (MT044)</t>
        </is>
      </c>
      <c r="K815" s="27" t="inlineStr">
        <is>
          <t>OSHA CSI</t>
        </is>
      </c>
      <c r="L815" s="31" t="n">
        <v>0.1</v>
      </c>
      <c r="N815" s="75" t="n">
        <v>3</v>
      </c>
      <c r="Q815" t="n">
        <v>10</v>
      </c>
      <c r="S815" t="inlineStr">
        <is>
          <t>Letonia</t>
        </is>
      </c>
      <c r="T815" s="31" t="n">
        <v>0.1</v>
      </c>
      <c r="U815" s="31" t="n">
        <v>120</v>
      </c>
      <c r="V815" s="2" t="inlineStr">
        <is>
          <t>Trifluoroetanol</t>
        </is>
      </c>
      <c r="W815" s="71">
        <f>N815/((0.1*O815)*T815)</f>
        <v/>
      </c>
      <c r="X815" s="71">
        <f>N815/(0.1*Q815*T815)</f>
        <v/>
      </c>
      <c r="Y815" s="88">
        <f>N815/(0.1*O815)</f>
        <v/>
      </c>
      <c r="Z815" s="88">
        <f>N815/(0.1*Q815)</f>
        <v/>
      </c>
      <c r="AA815" s="90">
        <f>N815/AB815</f>
        <v/>
      </c>
      <c r="AB815" s="31">
        <f>T815*480</f>
        <v/>
      </c>
      <c r="AC815" s="88">
        <f>AA815/O815</f>
        <v/>
      </c>
      <c r="AD815" s="88">
        <f>AA815/Q815</f>
        <v/>
      </c>
      <c r="AE815" s="88">
        <f>((N815/(T815*U815))/O815)</f>
        <v/>
      </c>
      <c r="AF815" s="88">
        <f>((N815/(T815*U815))/Q815)</f>
        <v/>
      </c>
      <c r="AG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H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t="n">
        <v>0.1</v>
      </c>
      <c r="J816" t="inlineStr">
        <is>
          <t>0,1 (MT044)</t>
        </is>
      </c>
      <c r="K816" t="inlineStr">
        <is>
          <t>OSHA CSI</t>
        </is>
      </c>
      <c r="L816" s="31" t="n">
        <v>0.1</v>
      </c>
      <c r="N816" s="79" t="n">
        <v>0.02</v>
      </c>
      <c r="Q816" t="n">
        <v>26</v>
      </c>
      <c r="S816" t="inlineStr">
        <is>
          <t>Bélgica</t>
        </is>
      </c>
      <c r="T816" s="31" t="n">
        <v>0.1</v>
      </c>
      <c r="U816" s="31" t="n">
        <v>120</v>
      </c>
      <c r="V816" s="13" t="inlineStr">
        <is>
          <t>Sulfuro de dimetilo</t>
        </is>
      </c>
      <c r="W816" s="71">
        <f>N816/((0.1*O816)*T816)</f>
        <v/>
      </c>
      <c r="X816" s="71">
        <f>N816/(0.1*Q816*T816)</f>
        <v/>
      </c>
      <c r="Y816" s="88">
        <f>N816/(0.1*O816)</f>
        <v/>
      </c>
      <c r="Z816" s="88">
        <f>N816/(0.1*Q816)</f>
        <v/>
      </c>
      <c r="AA816" s="90">
        <f>N816/AB816</f>
        <v/>
      </c>
      <c r="AB816" s="31">
        <f>T816*480</f>
        <v/>
      </c>
      <c r="AC816" s="88">
        <f>AA816/O816</f>
        <v/>
      </c>
      <c r="AD816" s="88">
        <f>AA816/Q816</f>
        <v/>
      </c>
      <c r="AE816" s="88">
        <f>((N816/(T816*U816))/O816)</f>
        <v/>
      </c>
      <c r="AF816" s="88">
        <f>((N816/(T816*U816))/Q816)</f>
        <v/>
      </c>
      <c r="AG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H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t="n">
        <v>0.1</v>
      </c>
      <c r="J817" t="inlineStr">
        <is>
          <t>0,1 (MT044)</t>
        </is>
      </c>
      <c r="K817" t="inlineStr">
        <is>
          <t>OSHA CSI</t>
        </is>
      </c>
      <c r="L817" s="31" t="n">
        <v>0.1</v>
      </c>
      <c r="N817" s="79" t="n">
        <v>0.02</v>
      </c>
      <c r="Q817" t="n">
        <v>26</v>
      </c>
      <c r="S817" t="inlineStr">
        <is>
          <t>Bélgica</t>
        </is>
      </c>
      <c r="T817" s="31" t="n">
        <v>0.1</v>
      </c>
      <c r="U817" s="31" t="n">
        <v>120</v>
      </c>
      <c r="V817" s="13" t="inlineStr">
        <is>
          <t>Sulfuro de dimetilo</t>
        </is>
      </c>
      <c r="W817" s="71">
        <f>N817/((0.1*O817)*T817)</f>
        <v/>
      </c>
      <c r="X817" s="71">
        <f>N817/(0.1*Q817*T817)</f>
        <v/>
      </c>
      <c r="Y817" s="88">
        <f>N817/(0.1*O817)</f>
        <v/>
      </c>
      <c r="Z817" s="88">
        <f>N817/(0.1*Q817)</f>
        <v/>
      </c>
      <c r="AA817" s="90">
        <f>N817/AB817</f>
        <v/>
      </c>
      <c r="AB817" s="31">
        <f>T817*480</f>
        <v/>
      </c>
      <c r="AC817" s="88">
        <f>AA817/O817</f>
        <v/>
      </c>
      <c r="AD817" s="88">
        <f>AA817/Q817</f>
        <v/>
      </c>
      <c r="AE817" s="88">
        <f>((N817/(T817*U817))/O817)</f>
        <v/>
      </c>
      <c r="AF817" s="88">
        <f>((N817/(T817*U817))/Q817)</f>
        <v/>
      </c>
      <c r="AG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H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18" t="n">
        <v>0.1</v>
      </c>
      <c r="J818" s="27" t="inlineStr">
        <is>
          <t>0,1 (MT044)</t>
        </is>
      </c>
      <c r="K818" s="27" t="inlineStr">
        <is>
          <t>OSHA CSI</t>
        </is>
      </c>
      <c r="L818" s="31" t="n">
        <v>0.1</v>
      </c>
      <c r="N818" s="75" t="n">
        <v>1</v>
      </c>
      <c r="O818" t="n">
        <v>9.800000000000001</v>
      </c>
      <c r="T818" s="31" t="n">
        <v>0.2</v>
      </c>
      <c r="U818" s="31" t="n">
        <v>120</v>
      </c>
      <c r="V818" s="2" t="inlineStr">
        <is>
          <t>Hexacloroetano</t>
        </is>
      </c>
      <c r="W818" s="71">
        <f>N818/((0.1*O818)*T818)</f>
        <v/>
      </c>
      <c r="X818" s="71">
        <f>N818/(0.1*Q818*T818)</f>
        <v/>
      </c>
      <c r="Y818" s="88">
        <f>N818/(0.1*O818)</f>
        <v/>
      </c>
      <c r="Z818" s="88">
        <f>N818/(0.1*Q818)</f>
        <v/>
      </c>
      <c r="AA818" s="90">
        <f>N818/AB818</f>
        <v/>
      </c>
      <c r="AB818" s="31">
        <f>T818*480</f>
        <v/>
      </c>
      <c r="AC818" s="88">
        <f>AA818/O818</f>
        <v/>
      </c>
      <c r="AD818" s="88">
        <f>AA818/Q818</f>
        <v/>
      </c>
      <c r="AE818" s="88">
        <f>((N818/(T818*U818))/O818)</f>
        <v/>
      </c>
      <c r="AF818" s="88">
        <f>((N818/(T818*U818))/Q818)</f>
        <v/>
      </c>
      <c r="AG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H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18" t="n">
        <v>0.1</v>
      </c>
      <c r="J819" s="27" t="inlineStr">
        <is>
          <t>0,1 (MT044)</t>
        </is>
      </c>
      <c r="K819" s="27" t="inlineStr">
        <is>
          <t>OSHA CSI</t>
        </is>
      </c>
      <c r="L819" s="31" t="n">
        <v>0.1</v>
      </c>
      <c r="N819" s="75" t="n">
        <v>1</v>
      </c>
      <c r="O819" t="n">
        <v>9.800000000000001</v>
      </c>
      <c r="T819" s="31" t="n">
        <v>0.2</v>
      </c>
      <c r="U819" s="31" t="n">
        <v>120</v>
      </c>
      <c r="V819" s="2" t="inlineStr">
        <is>
          <t>Hexacloroetano</t>
        </is>
      </c>
      <c r="W819" s="71">
        <f>N819/((0.1*O819)*T819)</f>
        <v/>
      </c>
      <c r="X819" s="71">
        <f>N819/(0.1*Q819*T819)</f>
        <v/>
      </c>
      <c r="Y819" s="88">
        <f>N819/(0.1*O819)</f>
        <v/>
      </c>
      <c r="Z819" s="88">
        <f>N819/(0.1*Q819)</f>
        <v/>
      </c>
      <c r="AA819" s="90">
        <f>N819/AB819</f>
        <v/>
      </c>
      <c r="AB819" s="31">
        <f>T819*480</f>
        <v/>
      </c>
      <c r="AC819" s="88">
        <f>AA819/O819</f>
        <v/>
      </c>
      <c r="AD819" s="88">
        <f>AA819/Q819</f>
        <v/>
      </c>
      <c r="AE819" s="88">
        <f>((N819/(T819*U819))/O819)</f>
        <v/>
      </c>
      <c r="AF819" s="88">
        <f>((N819/(T819*U819))/Q819)</f>
        <v/>
      </c>
      <c r="AG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H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55" t="inlineStr">
        <is>
          <t>AÑADIDO</t>
        </is>
      </c>
      <c r="J820" s="55" t="inlineStr">
        <is>
          <t>AÑADIDO</t>
        </is>
      </c>
      <c r="K820" s="55" t="inlineStr">
        <is>
          <t>AÑADIDO</t>
        </is>
      </c>
      <c r="L820" s="82" t="inlineStr">
        <is>
          <t>AÑADIDO</t>
        </is>
      </c>
      <c r="M820" s="55" t="inlineStr">
        <is>
          <t>AÑADIDO</t>
        </is>
      </c>
      <c r="N820" s="82" t="inlineStr">
        <is>
          <t>AÑADIDO</t>
        </is>
      </c>
      <c r="T820" s="69" t="inlineStr">
        <is>
          <t>AÑADIDO</t>
        </is>
      </c>
      <c r="U820" s="69" t="n"/>
      <c r="V820" s="53" t="inlineStr">
        <is>
          <t>AÑADIDO</t>
        </is>
      </c>
      <c r="W820" s="74" t="n"/>
      <c r="X820" s="74" t="n"/>
      <c r="Y820" s="89" t="n"/>
      <c r="Z820" s="89" t="n"/>
      <c r="AA820" s="91" t="n"/>
      <c r="AB820" s="69" t="n"/>
      <c r="AC820" s="89" t="n"/>
      <c r="AD820" s="89" t="n"/>
      <c r="AE820" s="89" t="n"/>
      <c r="AF820" s="89" t="n"/>
      <c r="AG820" s="95" t="n"/>
      <c r="AH820" s="128" t="inlineStr">
        <is>
          <t>AÑADIDO</t>
        </is>
      </c>
    </row>
    <row r="821" customFormat="1" s="54">
      <c r="D821" s="54" t="inlineStr">
        <is>
          <t>Materia particulada-fracción inhalable</t>
        </is>
      </c>
      <c r="J821" s="54" t="inlineStr">
        <is>
          <t>Materia particulada-fracción inhalable</t>
        </is>
      </c>
      <c r="L821" s="69" t="n"/>
      <c r="N821" s="69" t="n"/>
      <c r="T821" s="69" t="n"/>
      <c r="U821" s="69" t="n"/>
      <c r="W821" s="74" t="n"/>
      <c r="X821" s="74" t="n"/>
      <c r="Y821" s="89" t="n"/>
      <c r="Z821" s="89" t="n"/>
      <c r="AA821" s="91" t="n"/>
      <c r="AB821" s="69" t="n"/>
      <c r="AC821" s="89" t="n"/>
      <c r="AD821" s="89" t="n"/>
      <c r="AE821" s="89" t="n"/>
      <c r="AF821" s="89" t="n"/>
      <c r="AG821" s="95" t="n"/>
      <c r="AH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57" t="n">
        <v>2</v>
      </c>
      <c r="J822" s="58" t="inlineStr">
        <is>
          <t>2 (IOM Sampler con FV prepesado, MT122)</t>
        </is>
      </c>
      <c r="K822" s="59" t="inlineStr">
        <is>
          <t>MTA/MA-014/A11</t>
        </is>
      </c>
      <c r="L822" s="70" t="n">
        <v>2</v>
      </c>
      <c r="M822" s="57" t="inlineStr">
        <is>
          <t>F.I: 4 (Button); 3,5 (PGP-GSP 3,5)</t>
        </is>
      </c>
      <c r="N822" s="83" t="n">
        <v>100</v>
      </c>
      <c r="O822" s="57" t="n">
        <v>5</v>
      </c>
      <c r="P822" s="57" t="n">
        <v>10</v>
      </c>
      <c r="T822" s="70" t="n">
        <v>2</v>
      </c>
      <c r="U822" s="70" t="n">
        <v>120</v>
      </c>
      <c r="V822" s="56" t="inlineStr">
        <is>
          <t>Materia particulada - aire (fracción inhalable)-IOM</t>
        </is>
      </c>
      <c r="W822" s="71">
        <f>N822/((0.1*O822)*T822)</f>
        <v/>
      </c>
      <c r="X822" s="71">
        <f>N822/(0.1*Q822*T822)</f>
        <v/>
      </c>
      <c r="Y822" s="88">
        <f>N822/(0.1*O822)</f>
        <v/>
      </c>
      <c r="Z822" s="88">
        <f>N822/(0.1*Q822)</f>
        <v/>
      </c>
      <c r="AA822" s="90">
        <f>N822/AB822</f>
        <v/>
      </c>
      <c r="AB822" s="31">
        <f>T822*480</f>
        <v/>
      </c>
      <c r="AC822" s="88">
        <f>AA822/O822</f>
        <v/>
      </c>
      <c r="AD822" s="88">
        <f>AA822/Q822</f>
        <v/>
      </c>
      <c r="AE822" s="88">
        <f>((N822/(T822*U822))/O822)</f>
        <v/>
      </c>
      <c r="AF822" s="88">
        <f>((N822/(T822*U822))/Q822)</f>
        <v/>
      </c>
      <c r="AG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H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57" t="n">
        <v>2</v>
      </c>
      <c r="J823" s="58" t="inlineStr">
        <is>
          <t>2 (IOM Sampler con FV prepesado, MT122)</t>
        </is>
      </c>
      <c r="K823" s="59" t="inlineStr">
        <is>
          <t>MTA/MA-014/A11</t>
        </is>
      </c>
      <c r="L823" s="70" t="n">
        <v>2</v>
      </c>
      <c r="M823" s="57" t="inlineStr">
        <is>
          <t>F.I: 4 (Button); 3,5 (PGP-GSP 3,5)</t>
        </is>
      </c>
      <c r="N823" s="83" t="n">
        <v>100</v>
      </c>
      <c r="O823" s="57" t="n">
        <v>2</v>
      </c>
      <c r="T823" s="70" t="n">
        <v>2</v>
      </c>
      <c r="U823" s="70" t="n">
        <v>120</v>
      </c>
      <c r="V823" s="56" t="inlineStr">
        <is>
          <t>Materia particulada - aire (fracción inhalable)-IOM</t>
        </is>
      </c>
      <c r="W823" s="72">
        <f>N823/((0.1*O823)*T823)</f>
        <v/>
      </c>
      <c r="X823" s="71">
        <f>N823/(0.1*Q823*T823)</f>
        <v/>
      </c>
      <c r="Y823" s="88">
        <f>N823/(0.1*O823)</f>
        <v/>
      </c>
      <c r="Z823" s="88">
        <f>N823/(0.1*Q823)</f>
        <v/>
      </c>
      <c r="AA823" s="90">
        <f>N823/AB823</f>
        <v/>
      </c>
      <c r="AB823" s="31">
        <f>T823*480</f>
        <v/>
      </c>
      <c r="AC823" s="88">
        <f>AA823/O823</f>
        <v/>
      </c>
      <c r="AD823" s="88">
        <f>AA823/Q823</f>
        <v/>
      </c>
      <c r="AE823" s="102">
        <f>((N823/(T823*U823))/O823)</f>
        <v/>
      </c>
      <c r="AF823" s="88">
        <f>((N823/(T823*U823))/Q823)</f>
        <v/>
      </c>
      <c r="AG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H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57" t="n">
        <v>2</v>
      </c>
      <c r="J824" s="58" t="inlineStr">
        <is>
          <t>2 (IOM Sampler con FV prepesado, MT122)</t>
        </is>
      </c>
      <c r="K824" s="59" t="inlineStr">
        <is>
          <t>MTA/MA-014/A11</t>
        </is>
      </c>
      <c r="L824" s="70" t="n">
        <v>2</v>
      </c>
      <c r="M824" s="57" t="inlineStr">
        <is>
          <t>F.I: 4 (Button); 3,5 (PGP-GSP 3,5)</t>
        </is>
      </c>
      <c r="N824" s="83" t="n">
        <v>100</v>
      </c>
      <c r="O824" s="57" t="n">
        <v>4</v>
      </c>
      <c r="T824" s="70" t="n">
        <v>2</v>
      </c>
      <c r="U824" s="70" t="n">
        <v>120</v>
      </c>
      <c r="V824" s="56" t="inlineStr">
        <is>
          <t>Materia particulada - aire (fracción inhalable)-IOM</t>
        </is>
      </c>
      <c r="W824" s="71">
        <f>N824/((0.1*O824)*T824)</f>
        <v/>
      </c>
      <c r="X824" s="71">
        <f>N824/(0.1*Q824*T824)</f>
        <v/>
      </c>
      <c r="Y824" s="88">
        <f>N824/(0.1*O824)</f>
        <v/>
      </c>
      <c r="Z824" s="88">
        <f>N824/(0.1*Q824)</f>
        <v/>
      </c>
      <c r="AA824" s="90">
        <f>N824/AB824</f>
        <v/>
      </c>
      <c r="AB824" s="31">
        <f>T824*480</f>
        <v/>
      </c>
      <c r="AC824" s="88">
        <f>AA824/O824</f>
        <v/>
      </c>
      <c r="AD824" s="88">
        <f>AA824/Q824</f>
        <v/>
      </c>
      <c r="AE824" s="102">
        <f>((N824/(T824*U824))/O824)</f>
        <v/>
      </c>
      <c r="AF824" s="88">
        <f>((N824/(T824*U824))/Q824)</f>
        <v/>
      </c>
      <c r="AG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H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57" t="n">
        <v>2</v>
      </c>
      <c r="J825" s="58" t="inlineStr">
        <is>
          <t>2 (IOM Sampler con FV prepesado, MT122)</t>
        </is>
      </c>
      <c r="K825" s="59" t="inlineStr">
        <is>
          <t>MTA/MA-014/A11</t>
        </is>
      </c>
      <c r="L825" s="70" t="n">
        <v>2</v>
      </c>
      <c r="M825" s="57" t="inlineStr">
        <is>
          <t>F.I: 4 (Button); 3,5 (PGP-GSP 3,5)</t>
        </is>
      </c>
      <c r="N825" s="83" t="n">
        <v>100</v>
      </c>
      <c r="O825" s="57" t="n">
        <v>4</v>
      </c>
      <c r="T825" s="70" t="n">
        <v>2</v>
      </c>
      <c r="U825" s="70" t="n">
        <v>120</v>
      </c>
      <c r="V825" s="56" t="inlineStr">
        <is>
          <t>Materia particulada - aire (fracción inhalable)-IOM</t>
        </is>
      </c>
      <c r="W825" s="71">
        <f>N825/((0.1*O825)*T825)</f>
        <v/>
      </c>
      <c r="X825" s="71">
        <f>N825/(0.1*Q825*T825)</f>
        <v/>
      </c>
      <c r="Y825" s="88">
        <f>N825/(0.1*O825)</f>
        <v/>
      </c>
      <c r="Z825" s="88">
        <f>N825/(0.1*Q825)</f>
        <v/>
      </c>
      <c r="AA825" s="90">
        <f>N825/AB825</f>
        <v/>
      </c>
      <c r="AB825" s="31">
        <f>T825*480</f>
        <v/>
      </c>
      <c r="AC825" s="88">
        <f>AA825/O825</f>
        <v/>
      </c>
      <c r="AD825" s="88">
        <f>AA825/Q825</f>
        <v/>
      </c>
      <c r="AE825" s="102">
        <f>((N825/(T825*U825))/O825)</f>
        <v/>
      </c>
      <c r="AF825" s="88">
        <f>((N825/(T825*U825))/Q825)</f>
        <v/>
      </c>
      <c r="AG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H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57" t="n">
        <v>2</v>
      </c>
      <c r="J826" s="58" t="inlineStr">
        <is>
          <t>2 (IOM Sampler con FV prepesado, MT122)</t>
        </is>
      </c>
      <c r="K826" s="59" t="inlineStr">
        <is>
          <t>MTA/MA-014/A11</t>
        </is>
      </c>
      <c r="L826" s="70" t="n">
        <v>2</v>
      </c>
      <c r="M826" s="57" t="inlineStr">
        <is>
          <t>F.I: 4 (Button); 3,5 (PGP-GSP 3,5)</t>
        </is>
      </c>
      <c r="N826" s="83" t="n">
        <v>100</v>
      </c>
      <c r="O826" s="57" t="n">
        <v>2</v>
      </c>
      <c r="T826" s="70" t="n">
        <v>4</v>
      </c>
      <c r="U826" s="70" t="n">
        <v>120</v>
      </c>
      <c r="V826" s="56" t="inlineStr">
        <is>
          <t>Materia particulada - aire (fracción inhalable)-IOM</t>
        </is>
      </c>
      <c r="W826" s="72">
        <f>N826/((0.1*O826)*T826)</f>
        <v/>
      </c>
      <c r="X826" s="71">
        <f>N826/(0.1*Q826*T826)</f>
        <v/>
      </c>
      <c r="Y826" s="88">
        <f>N826/(0.1*O826)</f>
        <v/>
      </c>
      <c r="Z826" s="88">
        <f>N826/(0.1*Q826)</f>
        <v/>
      </c>
      <c r="AA826" s="90">
        <f>N826/AB826</f>
        <v/>
      </c>
      <c r="AB826" s="31">
        <f>T826*480</f>
        <v/>
      </c>
      <c r="AC826" s="88">
        <f>AA826/O826</f>
        <v/>
      </c>
      <c r="AD826" s="88">
        <f>AA826/Q826</f>
        <v/>
      </c>
      <c r="AE826" s="102">
        <f>((N826/(T826*U826))/O826)</f>
        <v/>
      </c>
      <c r="AF826" s="88">
        <f>((N826/(T826*U826))/Q826)</f>
        <v/>
      </c>
      <c r="AG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H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57" t="n">
        <v>2</v>
      </c>
      <c r="J827" s="58" t="inlineStr">
        <is>
          <t>2 (IOM Sampler con FV prepesado, MT122)</t>
        </is>
      </c>
      <c r="K827" s="59" t="inlineStr">
        <is>
          <t>MTA/MA-014/A11</t>
        </is>
      </c>
      <c r="L827" s="70" t="n">
        <v>2</v>
      </c>
      <c r="M827" s="57" t="inlineStr">
        <is>
          <t>F.I: 4 (Button); 3,5 (PGP-GSP 3,5)</t>
        </is>
      </c>
      <c r="N827" s="83" t="n">
        <v>100</v>
      </c>
      <c r="O827" s="57" t="n">
        <v>3.5</v>
      </c>
      <c r="T827" s="70" t="n">
        <v>2</v>
      </c>
      <c r="U827" s="70" t="n">
        <v>120</v>
      </c>
      <c r="V827" s="56" t="inlineStr">
        <is>
          <t>Materia particulada - aire (fracción inhalable)-IOM</t>
        </is>
      </c>
      <c r="W827" s="71">
        <f>N827/((0.1*O827)*T827)</f>
        <v/>
      </c>
      <c r="X827" s="71">
        <f>N827/(0.1*Q827*T827)</f>
        <v/>
      </c>
      <c r="Y827" s="88">
        <f>N827/(0.1*O827)</f>
        <v/>
      </c>
      <c r="Z827" s="88">
        <f>N827/(0.1*Q827)</f>
        <v/>
      </c>
      <c r="AA827" s="90">
        <f>N827/AB827</f>
        <v/>
      </c>
      <c r="AB827" s="31">
        <f>T827*480</f>
        <v/>
      </c>
      <c r="AC827" s="88">
        <f>AA827/O827</f>
        <v/>
      </c>
      <c r="AD827" s="88">
        <f>AA827/Q827</f>
        <v/>
      </c>
      <c r="AE827" s="102">
        <f>((N827/(T827*U827))/O827)</f>
        <v/>
      </c>
      <c r="AF827" s="88">
        <f>((N827/(T827*U827))/Q827)</f>
        <v/>
      </c>
      <c r="AG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H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57" t="n">
        <v>2</v>
      </c>
      <c r="J828" s="58" t="inlineStr">
        <is>
          <t>2 (IOM Sampler con FV prepesado, MT122)</t>
        </is>
      </c>
      <c r="K828" s="59" t="inlineStr">
        <is>
          <t>MTA/MA-014/A11</t>
        </is>
      </c>
      <c r="L828" s="70" t="n">
        <v>2</v>
      </c>
      <c r="M828" s="57" t="inlineStr">
        <is>
          <t>F.I: 4 (Button); 3,5 (PGP-GSP 3,5)</t>
        </is>
      </c>
      <c r="N828" s="83" t="n">
        <v>100</v>
      </c>
      <c r="O828" s="57" t="n">
        <v>10</v>
      </c>
      <c r="T828" s="70" t="n">
        <v>2</v>
      </c>
      <c r="U828" s="70" t="n">
        <v>120</v>
      </c>
      <c r="V828" s="56" t="inlineStr">
        <is>
          <t>Materia particulada - aire (fracción inhalable)-IOM</t>
        </is>
      </c>
      <c r="W828" s="71">
        <f>N828/((0.1*O828)*T828)</f>
        <v/>
      </c>
      <c r="X828" s="71">
        <f>N828/(0.1*Q828*T828)</f>
        <v/>
      </c>
      <c r="Y828" s="88">
        <f>N828/(0.1*O828)</f>
        <v/>
      </c>
      <c r="Z828" s="88">
        <f>N828/(0.1*Q828)</f>
        <v/>
      </c>
      <c r="AA828" s="90">
        <f>N828/AB828</f>
        <v/>
      </c>
      <c r="AB828" s="31">
        <f>T828*480</f>
        <v/>
      </c>
      <c r="AC828" s="88">
        <f>AA828/O828</f>
        <v/>
      </c>
      <c r="AD828" s="88">
        <f>AA828/Q828</f>
        <v/>
      </c>
      <c r="AE828" s="88">
        <f>((N828/(T828*U828))/O828)</f>
        <v/>
      </c>
      <c r="AF828" s="88">
        <f>((N828/(T828*U828))/Q828)</f>
        <v/>
      </c>
      <c r="AG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H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57" t="n">
        <v>2</v>
      </c>
      <c r="J829" s="58" t="inlineStr">
        <is>
          <t>2 (IOM Sampler con FV prepesado, MT122)</t>
        </is>
      </c>
      <c r="K829" s="59" t="inlineStr">
        <is>
          <t>MTA/MA-014/A11</t>
        </is>
      </c>
      <c r="L829" s="70" t="n">
        <v>2</v>
      </c>
      <c r="M829" s="57" t="inlineStr">
        <is>
          <t>F.I: 4 (Button); 3,5 (PGP-GSP 3,5)</t>
        </is>
      </c>
      <c r="N829" s="83" t="n">
        <v>100</v>
      </c>
      <c r="Q829" s="57" t="n">
        <v>6</v>
      </c>
      <c r="S829" s="57" t="inlineStr">
        <is>
          <t>UK</t>
        </is>
      </c>
      <c r="T829" s="70" t="n">
        <v>2</v>
      </c>
      <c r="U829" s="70" t="n">
        <v>120</v>
      </c>
      <c r="V829" s="56" t="inlineStr">
        <is>
          <t>Materia particulada - aire (fracción inhalable)-IOM</t>
        </is>
      </c>
      <c r="W829" s="71">
        <f>N829/((0.1*O829)*T829)</f>
        <v/>
      </c>
      <c r="X829" s="71">
        <f>N829/(0.1*Q829*T829)</f>
        <v/>
      </c>
      <c r="Y829" s="88">
        <f>N829/(0.1*O829)</f>
        <v/>
      </c>
      <c r="Z829" s="88">
        <f>N829/(0.1*Q829)</f>
        <v/>
      </c>
      <c r="AA829" s="90">
        <f>N829/AB829</f>
        <v/>
      </c>
      <c r="AB829" s="31">
        <f>T829*480</f>
        <v/>
      </c>
      <c r="AC829" s="88">
        <f>AA829/O829</f>
        <v/>
      </c>
      <c r="AD829" s="88">
        <f>AA829/Q829</f>
        <v/>
      </c>
      <c r="AE829" s="88">
        <f>((N829/(T829*U829))/O829)</f>
        <v/>
      </c>
      <c r="AF829" s="88">
        <f>((N829/(T829*U829))/Q829)</f>
        <v/>
      </c>
      <c r="AG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H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L830" s="69" t="n"/>
      <c r="N830" s="69" t="n"/>
      <c r="T830" s="69" t="n"/>
      <c r="U830" s="69" t="n"/>
      <c r="W830" s="74" t="n"/>
      <c r="X830" s="74" t="n"/>
      <c r="Y830" s="89" t="n"/>
      <c r="Z830" s="89" t="n"/>
      <c r="AA830" s="91" t="n"/>
      <c r="AB830" s="69" t="n"/>
      <c r="AC830" s="89" t="n"/>
      <c r="AD830" s="89" t="n"/>
      <c r="AE830" s="89" t="n"/>
      <c r="AF830" s="89" t="n"/>
      <c r="AG830" s="95" t="n"/>
      <c r="AH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57" t="n">
        <v>4.2</v>
      </c>
      <c r="J831" s="61" t="inlineStr">
        <is>
          <t>4,2 (GK2.69)</t>
        </is>
      </c>
      <c r="K831" s="62" t="inlineStr">
        <is>
          <t>MTA/MA-014/A11</t>
        </is>
      </c>
      <c r="L831" s="70" t="n">
        <v>4.2</v>
      </c>
      <c r="M831" s="57" t="inlineStr">
        <is>
          <t>2,2 (ciclón Casella); 3 (ciclón SKC)</t>
        </is>
      </c>
      <c r="N831" s="84" t="n">
        <v>100</v>
      </c>
      <c r="O831" s="57" t="n">
        <v>2</v>
      </c>
      <c r="T831" s="70" t="n">
        <v>4.2</v>
      </c>
      <c r="U831" s="70" t="n">
        <v>120</v>
      </c>
      <c r="V831" s="60" t="inlineStr">
        <is>
          <t>Materia particulada (fracción respirable) - aire</t>
        </is>
      </c>
      <c r="W831" s="71">
        <f>N831/((0.1*O831)*T831)</f>
        <v/>
      </c>
      <c r="X831" s="71">
        <f>N831/(0.1*Q831*T831)</f>
        <v/>
      </c>
      <c r="Y831" s="88">
        <f>N831/(0.1*O831)</f>
        <v/>
      </c>
      <c r="Z831" s="88">
        <f>N831/(0.1*Q831)</f>
        <v/>
      </c>
      <c r="AA831" s="90">
        <f>N831/AB831</f>
        <v/>
      </c>
      <c r="AB831" s="31">
        <f>T831*480</f>
        <v/>
      </c>
      <c r="AC831" s="88">
        <f>AA831/O831</f>
        <v/>
      </c>
      <c r="AD831" s="88">
        <f>AA831/Q831</f>
        <v/>
      </c>
      <c r="AE831" s="102">
        <f>((N831/(T831*U831))/O831)</f>
        <v/>
      </c>
      <c r="AF831" s="88">
        <f>((N831/(T831*U831))/Q831)</f>
        <v/>
      </c>
      <c r="AG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H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57" t="n">
        <v>4.2</v>
      </c>
      <c r="J832" s="61" t="inlineStr">
        <is>
          <t>4,2 (GK2.69)</t>
        </is>
      </c>
      <c r="K832" s="62" t="inlineStr">
        <is>
          <t>MTA/MA-014/A11</t>
        </is>
      </c>
      <c r="L832" s="70" t="n">
        <v>4.2</v>
      </c>
      <c r="M832" s="57" t="inlineStr">
        <is>
          <t>2,2 (ciclón Casella); 3 (ciclón SKC)</t>
        </is>
      </c>
      <c r="N832" s="84" t="n">
        <v>100</v>
      </c>
      <c r="O832" s="57" t="n">
        <v>0.4</v>
      </c>
      <c r="T832" s="70" t="n">
        <v>4.2</v>
      </c>
      <c r="U832" s="70" t="n">
        <v>480</v>
      </c>
      <c r="V832" s="60" t="inlineStr">
        <is>
          <t>Materia particulada (fracción respirable) - aire</t>
        </is>
      </c>
      <c r="W832" s="73">
        <f>N832/((0.1*O832)*T832)</f>
        <v/>
      </c>
      <c r="X832" s="71">
        <f>N832/(0.1*Q832*T832)</f>
        <v/>
      </c>
      <c r="Y832" s="88">
        <f>N832/(0.1*O832)</f>
        <v/>
      </c>
      <c r="Z832" s="88">
        <f>N832/(0.1*Q832)</f>
        <v/>
      </c>
      <c r="AA832" s="90">
        <f>N832/AB832</f>
        <v/>
      </c>
      <c r="AB832" s="31">
        <f>T832*480</f>
        <v/>
      </c>
      <c r="AC832" s="88">
        <f>AA832/O832</f>
        <v/>
      </c>
      <c r="AD832" s="88">
        <f>AA832/Q832</f>
        <v/>
      </c>
      <c r="AE832" s="102">
        <f>((N832/(T832*U832))/O832)</f>
        <v/>
      </c>
      <c r="AF832" s="88">
        <f>((N832/(T832*U832))/Q832)</f>
        <v/>
      </c>
      <c r="AG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H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57" t="n">
        <v>4.2</v>
      </c>
      <c r="J833" s="61" t="inlineStr">
        <is>
          <t>4,2 (GK2.69)</t>
        </is>
      </c>
      <c r="K833" s="62" t="inlineStr">
        <is>
          <t>MTA/MA-014/A11</t>
        </is>
      </c>
      <c r="L833" s="70" t="n">
        <v>4.2</v>
      </c>
      <c r="M833" s="57" t="inlineStr">
        <is>
          <t>2,2 (ciclón Casella); 3 (ciclón SKC)</t>
        </is>
      </c>
      <c r="N833" s="84" t="n">
        <v>100</v>
      </c>
      <c r="O833" s="57" t="n">
        <v>0.9</v>
      </c>
      <c r="T833" s="70" t="n">
        <v>4.2</v>
      </c>
      <c r="U833" s="70" t="n">
        <v>120</v>
      </c>
      <c r="V833" s="60" t="inlineStr">
        <is>
          <t>Materia particulada (fracción respirable) - aire</t>
        </is>
      </c>
      <c r="W833" s="72">
        <f>N833/((0.1*O833)*T833)</f>
        <v/>
      </c>
      <c r="X833" s="71">
        <f>N833/(0.1*Q833*T833)</f>
        <v/>
      </c>
      <c r="Y833" s="88">
        <f>N833/(0.1*O833)</f>
        <v/>
      </c>
      <c r="Z833" s="88">
        <f>N833/(0.1*Q833)</f>
        <v/>
      </c>
      <c r="AA833" s="90">
        <f>N833/AB833</f>
        <v/>
      </c>
      <c r="AB833" s="31">
        <f>T833*480</f>
        <v/>
      </c>
      <c r="AC833" s="88">
        <f>AA833/O833</f>
        <v/>
      </c>
      <c r="AD833" s="88">
        <f>AA833/Q833</f>
        <v/>
      </c>
      <c r="AE833" s="102">
        <f>((N833/(T833*U833))/O833)</f>
        <v/>
      </c>
      <c r="AF833" s="88">
        <f>((N833/(T833*U833))/Q833)</f>
        <v/>
      </c>
      <c r="AG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H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57" t="n">
        <v>4.2</v>
      </c>
      <c r="J834" s="61" t="inlineStr">
        <is>
          <t>4,2 (GK2.69)</t>
        </is>
      </c>
      <c r="K834" s="62" t="inlineStr">
        <is>
          <t>MTA/MA-014/A11</t>
        </is>
      </c>
      <c r="L834" s="70" t="n">
        <v>4.2</v>
      </c>
      <c r="M834" s="57" t="inlineStr">
        <is>
          <t>2,2 (ciclón Casella); 3 (ciclón SKC)</t>
        </is>
      </c>
      <c r="N834" s="84" t="n">
        <v>100</v>
      </c>
      <c r="O834" s="57" t="n">
        <v>3</v>
      </c>
      <c r="T834" s="70" t="n">
        <v>4.2</v>
      </c>
      <c r="U834" s="70" t="n">
        <v>120</v>
      </c>
      <c r="V834" s="60" t="inlineStr">
        <is>
          <t>Materia particulada (fracción respirable) - aire</t>
        </is>
      </c>
      <c r="W834" s="71">
        <f>N834/((0.1*O834)*T834)</f>
        <v/>
      </c>
      <c r="X834" s="71">
        <f>N834/(0.1*Q834*T834)</f>
        <v/>
      </c>
      <c r="Y834" s="88">
        <f>N834/(0.1*O834)</f>
        <v/>
      </c>
      <c r="Z834" s="88">
        <f>N834/(0.1*Q834)</f>
        <v/>
      </c>
      <c r="AA834" s="90">
        <f>N834/AB834</f>
        <v/>
      </c>
      <c r="AB834" s="31">
        <f>T834*480</f>
        <v/>
      </c>
      <c r="AC834" s="88">
        <f>AA834/O834</f>
        <v/>
      </c>
      <c r="AD834" s="88">
        <f>AA834/Q834</f>
        <v/>
      </c>
      <c r="AE834" s="88">
        <f>((N834/(T834*U834))/O834)</f>
        <v/>
      </c>
      <c r="AF834" s="88">
        <f>((N834/(T834*U834))/Q834)</f>
        <v/>
      </c>
      <c r="AG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H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57" t="n">
        <v>4.2</v>
      </c>
      <c r="J835" s="61" t="inlineStr">
        <is>
          <t>4,2 (GK2.69)</t>
        </is>
      </c>
      <c r="K835" s="62" t="inlineStr">
        <is>
          <t>MTA/MA-014/A11</t>
        </is>
      </c>
      <c r="L835" s="70" t="n">
        <v>4.2</v>
      </c>
      <c r="M835" s="57" t="inlineStr">
        <is>
          <t>2,2 (ciclón Casella); 3 (ciclón SKC)</t>
        </is>
      </c>
      <c r="N835" s="84" t="n">
        <v>100</v>
      </c>
      <c r="O835" s="57" t="n">
        <v>4</v>
      </c>
      <c r="T835" s="70" t="n">
        <v>4.2</v>
      </c>
      <c r="U835" s="70" t="n">
        <v>120</v>
      </c>
      <c r="V835" s="60" t="inlineStr">
        <is>
          <t>Materia particulada (fracción respirable) - aire</t>
        </is>
      </c>
      <c r="W835" s="71">
        <f>N835/((0.1*O835)*T835)</f>
        <v/>
      </c>
      <c r="X835" s="71">
        <f>N835/(0.1*Q835*T835)</f>
        <v/>
      </c>
      <c r="Y835" s="88">
        <f>N835/(0.1*O835)</f>
        <v/>
      </c>
      <c r="Z835" s="88">
        <f>N835/(0.1*Q835)</f>
        <v/>
      </c>
      <c r="AA835" s="90">
        <f>N835/AB835</f>
        <v/>
      </c>
      <c r="AB835" s="31">
        <f>T835*480</f>
        <v/>
      </c>
      <c r="AC835" s="88">
        <f>AA835/O835</f>
        <v/>
      </c>
      <c r="AD835" s="88">
        <f>AA835/Q835</f>
        <v/>
      </c>
      <c r="AE835" s="88">
        <f>((N835/(T835*U835))/O835)</f>
        <v/>
      </c>
      <c r="AF835" s="88">
        <f>((N835/(T835*U835))/Q835)</f>
        <v/>
      </c>
      <c r="AG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H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57" t="n">
        <v>4.2</v>
      </c>
      <c r="J836" s="61" t="inlineStr">
        <is>
          <t>4,2 (GK2.69)</t>
        </is>
      </c>
      <c r="K836" s="62" t="inlineStr">
        <is>
          <t>MTA/MA-014/A11</t>
        </is>
      </c>
      <c r="L836" s="70" t="n">
        <v>4.2</v>
      </c>
      <c r="M836" s="57" t="inlineStr">
        <is>
          <t>2,2 (ciclón Casella); 3 (ciclón SKC)</t>
        </is>
      </c>
      <c r="N836" s="84" t="n">
        <v>100</v>
      </c>
      <c r="O836" s="57" t="n">
        <v>1.5</v>
      </c>
      <c r="T836" s="70" t="n">
        <v>4.2</v>
      </c>
      <c r="U836" s="70" t="n">
        <v>120</v>
      </c>
      <c r="V836" s="60" t="inlineStr">
        <is>
          <t>Materia particulada (fracción respirable) - aire</t>
        </is>
      </c>
      <c r="W836" s="71">
        <f>N836/((0.1*O836)*T836)</f>
        <v/>
      </c>
      <c r="X836" s="71">
        <f>N836/(0.1*Q836*T836)</f>
        <v/>
      </c>
      <c r="Y836" s="88">
        <f>N836/(0.1*O836)</f>
        <v/>
      </c>
      <c r="Z836" s="88">
        <f>N836/(0.1*Q836)</f>
        <v/>
      </c>
      <c r="AA836" s="90">
        <f>N836/AB836</f>
        <v/>
      </c>
      <c r="AB836" s="31">
        <f>T836*480</f>
        <v/>
      </c>
      <c r="AC836" s="88">
        <f>AA836/O836</f>
        <v/>
      </c>
      <c r="AD836" s="88">
        <f>AA836/Q836</f>
        <v/>
      </c>
      <c r="AE836" s="102">
        <f>((N836/(T836*U836))/O836)</f>
        <v/>
      </c>
      <c r="AF836" s="88">
        <f>((N836/(T836*U836))/Q836)</f>
        <v/>
      </c>
      <c r="AG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H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57" t="n">
        <v>4.2</v>
      </c>
      <c r="J837" s="61" t="inlineStr">
        <is>
          <t>4,2 (GK2.69)</t>
        </is>
      </c>
      <c r="K837" s="62" t="inlineStr">
        <is>
          <t>MTA/MA-014/A11</t>
        </is>
      </c>
      <c r="L837" s="70" t="n">
        <v>4.2</v>
      </c>
      <c r="M837" s="57" t="inlineStr">
        <is>
          <t>2,2 (ciclón Casella); 3 (ciclón SKC)</t>
        </is>
      </c>
      <c r="N837" s="84" t="n">
        <v>100</v>
      </c>
      <c r="O837" s="57" t="n">
        <v>2</v>
      </c>
      <c r="T837" s="70" t="n">
        <v>2.2</v>
      </c>
      <c r="U837" s="70" t="n">
        <v>120</v>
      </c>
      <c r="V837" s="60" t="inlineStr">
        <is>
          <t>Materia particulada (fracción respirable) - aire</t>
        </is>
      </c>
      <c r="W837" s="71">
        <f>N837/((0.1*O837)*T837)</f>
        <v/>
      </c>
      <c r="X837" s="71">
        <f>N837/(0.1*Q837*T837)</f>
        <v/>
      </c>
      <c r="Y837" s="88">
        <f>N837/(0.1*O837)</f>
        <v/>
      </c>
      <c r="Z837" s="88">
        <f>N837/(0.1*Q837)</f>
        <v/>
      </c>
      <c r="AA837" s="90">
        <f>N837/AB837</f>
        <v/>
      </c>
      <c r="AB837" s="31">
        <f>T837*480</f>
        <v/>
      </c>
      <c r="AC837" s="88">
        <f>AA837/O837</f>
        <v/>
      </c>
      <c r="AD837" s="88">
        <f>AA837/Q837</f>
        <v/>
      </c>
      <c r="AE837" s="102">
        <f>((N837/(T837*U837))/O837)</f>
        <v/>
      </c>
      <c r="AF837" s="88">
        <f>((N837/(T837*U837))/Q837)</f>
        <v/>
      </c>
      <c r="AG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H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57" t="n">
        <v>4.2</v>
      </c>
      <c r="J838" s="61" t="inlineStr">
        <is>
          <t>4,2 (GK2.69)</t>
        </is>
      </c>
      <c r="K838" s="62" t="inlineStr">
        <is>
          <t>MTA/MA-014/A11</t>
        </is>
      </c>
      <c r="L838" s="70" t="n">
        <v>4.2</v>
      </c>
      <c r="M838" s="57" t="inlineStr">
        <is>
          <t>2,2 (ciclón Casella); 3 (ciclón SKC)</t>
        </is>
      </c>
      <c r="N838" s="84" t="n">
        <v>100</v>
      </c>
      <c r="O838" s="57" t="n">
        <v>3</v>
      </c>
      <c r="T838" s="70" t="n">
        <v>4.2</v>
      </c>
      <c r="U838" s="70" t="n">
        <v>120</v>
      </c>
      <c r="V838" s="60" t="inlineStr">
        <is>
          <t>Materia particulada (fracción respirable) - aire</t>
        </is>
      </c>
      <c r="W838" s="71">
        <f>N838/((0.1*O838)*T838)</f>
        <v/>
      </c>
      <c r="X838" s="71">
        <f>N838/(0.1*Q838*T838)</f>
        <v/>
      </c>
      <c r="Y838" s="88">
        <f>N838/(0.1*O838)</f>
        <v/>
      </c>
      <c r="Z838" s="88">
        <f>N838/(0.1*Q838)</f>
        <v/>
      </c>
      <c r="AA838" s="90">
        <f>N838/AB838</f>
        <v/>
      </c>
      <c r="AB838" s="31">
        <f>T838*480</f>
        <v/>
      </c>
      <c r="AC838" s="88">
        <f>AA838/O838</f>
        <v/>
      </c>
      <c r="AD838" s="88">
        <f>AA838/Q838</f>
        <v/>
      </c>
      <c r="AE838" s="88">
        <f>((N838/(T838*U838))/O838)</f>
        <v/>
      </c>
      <c r="AF838" s="88">
        <f>((N838/(T838*U838))/Q838)</f>
        <v/>
      </c>
      <c r="AG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H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57" t="n">
        <v>4.2</v>
      </c>
      <c r="J839" s="61" t="inlineStr">
        <is>
          <t>4,2 (GK2.69)</t>
        </is>
      </c>
      <c r="K839" s="62" t="inlineStr">
        <is>
          <t>MTA/MA-014/A11</t>
        </is>
      </c>
      <c r="L839" s="70" t="n">
        <v>4.2</v>
      </c>
      <c r="M839" s="57" t="inlineStr">
        <is>
          <t>2,2 (ciclón Casella); 3 (ciclón SKC)</t>
        </is>
      </c>
      <c r="N839" s="84" t="n">
        <v>100</v>
      </c>
      <c r="O839" s="57" t="n">
        <v>3</v>
      </c>
      <c r="T839" s="70" t="n">
        <v>4.2</v>
      </c>
      <c r="U839" s="70" t="n">
        <v>120</v>
      </c>
      <c r="V839" s="60" t="inlineStr">
        <is>
          <t>Materia particulada (fracción respirable) - aire</t>
        </is>
      </c>
      <c r="W839" s="71">
        <f>N839/((0.1*O839)*T839)</f>
        <v/>
      </c>
      <c r="X839" s="71">
        <f>N839/(0.1*Q839*T839)</f>
        <v/>
      </c>
      <c r="Y839" s="88">
        <f>N839/(0.1*O839)</f>
        <v/>
      </c>
      <c r="Z839" s="88">
        <f>N839/(0.1*Q839)</f>
        <v/>
      </c>
      <c r="AA839" s="90">
        <f>N839/AB839</f>
        <v/>
      </c>
      <c r="AB839" s="31">
        <f>T839*480</f>
        <v/>
      </c>
      <c r="AC839" s="88">
        <f>AA839/O839</f>
        <v/>
      </c>
      <c r="AD839" s="88">
        <f>AA839/Q839</f>
        <v/>
      </c>
      <c r="AE839" s="88">
        <f>((N839/(T839*U839))/O839)</f>
        <v/>
      </c>
      <c r="AF839" s="88">
        <f>((N839/(T839*U839))/Q839)</f>
        <v/>
      </c>
      <c r="AG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H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57" t="n">
        <v>4.2</v>
      </c>
      <c r="J840" s="61" t="inlineStr">
        <is>
          <t>4,2 (GK2.69)</t>
        </is>
      </c>
      <c r="K840" s="62" t="inlineStr">
        <is>
          <t>MTA/MA-014/A11</t>
        </is>
      </c>
      <c r="L840" s="70" t="n">
        <v>4.2</v>
      </c>
      <c r="M840" s="57" t="inlineStr">
        <is>
          <t>2,2 (ciclón Casella); 3 (ciclón SKC)</t>
        </is>
      </c>
      <c r="N840" s="84" t="n">
        <v>100</v>
      </c>
      <c r="O840" s="57" t="n">
        <v>4</v>
      </c>
      <c r="T840" s="70" t="n">
        <v>2.2</v>
      </c>
      <c r="U840" s="70" t="n">
        <v>120</v>
      </c>
      <c r="V840" s="60" t="inlineStr">
        <is>
          <t>Materia particulada (fracción respirable) - aire</t>
        </is>
      </c>
      <c r="W840" s="71">
        <f>N840/((0.1*O840)*T840)</f>
        <v/>
      </c>
      <c r="X840" s="71">
        <f>N840/(0.1*Q840*T840)</f>
        <v/>
      </c>
      <c r="Y840" s="88">
        <f>N840/(0.1*O840)</f>
        <v/>
      </c>
      <c r="Z840" s="88">
        <f>N840/(0.1*Q840)</f>
        <v/>
      </c>
      <c r="AA840" s="90">
        <f>N840/AB840</f>
        <v/>
      </c>
      <c r="AB840" s="31">
        <f>T840*480</f>
        <v/>
      </c>
      <c r="AC840" s="88">
        <f>AA840/O840</f>
        <v/>
      </c>
      <c r="AD840" s="88">
        <f>AA840/Q840</f>
        <v/>
      </c>
      <c r="AE840" s="88">
        <f>((N840/(T840*U840))/O840)</f>
        <v/>
      </c>
      <c r="AF840" s="88">
        <f>((N840/(T840*U840))/Q840)</f>
        <v/>
      </c>
      <c r="AG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H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57" t="n">
        <v>4.2</v>
      </c>
      <c r="J841" s="61" t="inlineStr">
        <is>
          <t>4,2 (GK2.69)</t>
        </is>
      </c>
      <c r="K841" s="62" t="inlineStr">
        <is>
          <t>MTA/MA-014/A11</t>
        </is>
      </c>
      <c r="L841" s="70" t="n">
        <v>4.2</v>
      </c>
      <c r="M841" s="57" t="inlineStr">
        <is>
          <t>2,2 (ciclón Casella); 3 (ciclón SKC)</t>
        </is>
      </c>
      <c r="N841" s="84" t="n">
        <v>100</v>
      </c>
      <c r="O841" s="57" t="n">
        <v>2</v>
      </c>
      <c r="T841" s="70" t="n">
        <v>2.2</v>
      </c>
      <c r="U841" s="70" t="n">
        <v>120</v>
      </c>
      <c r="V841" s="60" t="inlineStr">
        <is>
          <t>Materia particulada (fracción respirable) - aire</t>
        </is>
      </c>
      <c r="W841" s="71">
        <f>N841/((0.1*O841)*T841)</f>
        <v/>
      </c>
      <c r="X841" s="71">
        <f>N841/(0.1*Q841*T841)</f>
        <v/>
      </c>
      <c r="Y841" s="88">
        <f>N841/(0.1*O841)</f>
        <v/>
      </c>
      <c r="Z841" s="88">
        <f>N841/(0.1*Q841)</f>
        <v/>
      </c>
      <c r="AA841" s="90">
        <f>N841/AB841</f>
        <v/>
      </c>
      <c r="AB841" s="31">
        <f>T841*480</f>
        <v/>
      </c>
      <c r="AC841" s="88">
        <f>AA841/O841</f>
        <v/>
      </c>
      <c r="AD841" s="88">
        <f>AA841/Q841</f>
        <v/>
      </c>
      <c r="AE841" s="102">
        <f>((N841/(T841*U841))/O841)</f>
        <v/>
      </c>
      <c r="AF841" s="88">
        <f>((N841/(T841*U841))/Q841)</f>
        <v/>
      </c>
      <c r="AG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H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L842" s="69" t="n"/>
      <c r="N842" s="69" t="n"/>
      <c r="T842" s="69" t="n"/>
      <c r="U842" s="69" t="n"/>
      <c r="W842" s="74" t="n"/>
      <c r="X842" s="69" t="n"/>
      <c r="Y842" s="69" t="n"/>
      <c r="Z842" s="69" t="n"/>
      <c r="AA842" s="69" t="n"/>
      <c r="AB842" s="69" t="n"/>
      <c r="AC842" s="69" t="n"/>
      <c r="AD842" s="69" t="n"/>
      <c r="AE842" s="69" t="n"/>
      <c r="AF842" s="69" t="n"/>
      <c r="AG842" s="96" t="n"/>
      <c r="AH842" s="128" t="n"/>
    </row>
    <row r="843" customFormat="1" s="104">
      <c r="A843" s="104" t="inlineStr">
        <is>
          <t>propuesta</t>
        </is>
      </c>
      <c r="D843" s="104" t="inlineStr">
        <is>
          <t>propuesta</t>
        </is>
      </c>
      <c r="J843" s="104" t="inlineStr">
        <is>
          <t>propuesta</t>
        </is>
      </c>
      <c r="L843" s="105" t="n"/>
      <c r="M843" s="104" t="inlineStr">
        <is>
          <t>propuesta</t>
        </is>
      </c>
      <c r="N843" s="105" t="n"/>
      <c r="T843" s="105" t="n"/>
      <c r="U843" s="105" t="n"/>
      <c r="V843" s="106" t="n"/>
      <c r="W843" s="106" t="n"/>
      <c r="X843" s="105" t="n"/>
      <c r="Y843" s="105" t="n"/>
      <c r="Z843" s="105" t="n"/>
      <c r="AA843" s="104" t="inlineStr">
        <is>
          <t>propuesta</t>
        </is>
      </c>
      <c r="AB843" s="105" t="n"/>
      <c r="AC843" s="105" t="n"/>
      <c r="AD843" s="105" t="n"/>
      <c r="AE843" s="105" t="n"/>
      <c r="AF843" s="104" t="inlineStr">
        <is>
          <t>propuesta</t>
        </is>
      </c>
      <c r="AG843" s="106" t="n"/>
      <c r="AH843" s="131" t="inlineStr">
        <is>
          <t>propuesta</t>
        </is>
      </c>
    </row>
    <row r="844" customFormat="1" s="33">
      <c r="L844" s="136" t="n"/>
      <c r="N844" s="136" t="n"/>
      <c r="T844" s="136" t="n"/>
      <c r="U844" s="136" t="n"/>
      <c r="V844" s="33" t="inlineStr">
        <is>
          <t>añadir los transitorios de RD 612/2024. Pendiente, por ejemplo: níquel.</t>
        </is>
      </c>
      <c r="X844" s="136" t="n"/>
      <c r="Y844" s="136" t="n"/>
      <c r="Z844" s="136" t="n"/>
      <c r="AB844" s="136" t="n"/>
      <c r="AC844" s="136" t="n"/>
      <c r="AD844" s="136" t="n"/>
      <c r="AE844" s="136" t="n"/>
      <c r="AG844" s="33" t="inlineStr">
        <is>
          <t>añadir los transitorios de RD 612/2024. Pendiente, por ejemplo: níquel.</t>
        </is>
      </c>
      <c r="AH844" s="137" t="n"/>
    </row>
    <row r="845" customFormat="1" s="104">
      <c r="A845" s="104" t="inlineStr">
        <is>
          <t>propuesta</t>
        </is>
      </c>
      <c r="D845" s="104" t="inlineStr">
        <is>
          <t>propuesta</t>
        </is>
      </c>
      <c r="J845" s="104" t="inlineStr">
        <is>
          <t>propuesta</t>
        </is>
      </c>
      <c r="L845" s="105" t="n"/>
      <c r="M845" s="104" t="inlineStr">
        <is>
          <t>propuesta</t>
        </is>
      </c>
      <c r="N845" s="105" t="n"/>
      <c r="T845" s="105" t="n"/>
      <c r="U845" s="105" t="n"/>
      <c r="W845" s="105" t="n"/>
      <c r="X845" s="105" t="n"/>
      <c r="Y845" s="105" t="n"/>
      <c r="Z845" s="105" t="n"/>
      <c r="AA845" s="104" t="inlineStr">
        <is>
          <t>propuesta</t>
        </is>
      </c>
      <c r="AB845" s="105" t="n"/>
      <c r="AC845" s="105" t="n"/>
      <c r="AD845" s="105" t="n"/>
      <c r="AE845" s="105" t="n"/>
      <c r="AF845" s="104" t="inlineStr">
        <is>
          <t>propuesta</t>
        </is>
      </c>
      <c r="AH845" s="131" t="inlineStr">
        <is>
          <t>propuesta</t>
        </is>
      </c>
    </row>
    <row r="846" customFormat="1" s="33">
      <c r="L846" s="136" t="n"/>
      <c r="N846" s="136" t="n"/>
      <c r="T846" s="136" t="n"/>
      <c r="U846" s="136" t="n"/>
      <c r="V846" s="33" t="inlineStr">
        <is>
          <t>añadir los STEL de Gestis para aquellos sin valor límite de corta español en LEP 2025</t>
        </is>
      </c>
      <c r="W846" s="136" t="n"/>
      <c r="X846" s="136" t="n"/>
      <c r="Y846" s="136" t="n"/>
      <c r="Z846" s="136" t="n"/>
      <c r="AB846" s="136" t="n"/>
      <c r="AC846" s="136" t="n"/>
      <c r="AD846" s="136" t="n"/>
      <c r="AE846" s="136" t="n"/>
      <c r="AG846" s="33" t="inlineStr">
        <is>
          <t>añadir los STEL de Gestis para aquellos sin valor límite de corta español en LEP 2025</t>
        </is>
      </c>
      <c r="AH846" s="137" t="n"/>
    </row>
    <row r="847" customFormat="1" s="104">
      <c r="A847" s="104" t="inlineStr">
        <is>
          <t>propuesta</t>
        </is>
      </c>
      <c r="D847" s="104" t="inlineStr">
        <is>
          <t>propuesta</t>
        </is>
      </c>
      <c r="J847" s="104" t="inlineStr">
        <is>
          <t>propuesta</t>
        </is>
      </c>
      <c r="L847" s="105" t="n"/>
      <c r="M847" s="104" t="inlineStr">
        <is>
          <t>propuesta</t>
        </is>
      </c>
      <c r="N847" s="105" t="n"/>
      <c r="T847" s="105" t="n"/>
      <c r="U847" s="105" t="n"/>
      <c r="W847" s="105" t="n"/>
      <c r="X847" s="105" t="n"/>
      <c r="Y847" s="105" t="n"/>
      <c r="Z847" s="105" t="n"/>
      <c r="AA847" s="104" t="inlineStr">
        <is>
          <t>propuesta</t>
        </is>
      </c>
      <c r="AB847" s="105" t="n"/>
      <c r="AC847" s="105" t="n"/>
      <c r="AD847" s="105" t="n"/>
      <c r="AE847" s="105" t="n"/>
      <c r="AF847" s="104" t="inlineStr">
        <is>
          <t>propuesta</t>
        </is>
      </c>
      <c r="AH847" s="131" t="inlineStr">
        <is>
          <t>propuesta</t>
        </is>
      </c>
    </row>
    <row r="848" customFormat="1" s="33">
      <c r="L848" s="136" t="n"/>
      <c r="N848" s="136" t="n"/>
      <c r="T848" s="136" t="n"/>
      <c r="U848" s="136" t="n"/>
      <c r="V848" s="33" t="inlineStr">
        <is>
          <t>valoración de corta, ¿en hoja independiente? ¿en esta misma?</t>
        </is>
      </c>
      <c r="W848" s="136" t="n"/>
      <c r="X848" s="136" t="n"/>
      <c r="Y848" s="136" t="n"/>
      <c r="Z848" s="136" t="n"/>
      <c r="AB848" s="136" t="n"/>
      <c r="AC848" s="136" t="n"/>
      <c r="AD848" s="136" t="n"/>
      <c r="AE848" s="136" t="n"/>
      <c r="AG848" s="33" t="inlineStr">
        <is>
          <t>valoración de corta, ¿en hoja independiente? ¿en esta misma?</t>
        </is>
      </c>
      <c r="AH848" s="137" t="n"/>
    </row>
    <row r="849" customFormat="1" s="104">
      <c r="A849" s="104" t="inlineStr">
        <is>
          <t>propuesta</t>
        </is>
      </c>
      <c r="D849" s="104" t="inlineStr">
        <is>
          <t>propuesta</t>
        </is>
      </c>
      <c r="J849" s="104" t="inlineStr">
        <is>
          <t>propuesta</t>
        </is>
      </c>
      <c r="L849" s="105" t="n"/>
      <c r="M849" s="104" t="inlineStr">
        <is>
          <t>propuesta</t>
        </is>
      </c>
      <c r="N849" s="105" t="n"/>
      <c r="T849" s="105" t="n"/>
      <c r="U849" s="105" t="n"/>
      <c r="W849" s="105" t="n"/>
      <c r="X849" s="105" t="n"/>
      <c r="Y849" s="105" t="n"/>
      <c r="Z849" s="105" t="n"/>
      <c r="AA849" s="104" t="inlineStr">
        <is>
          <t>propuesta</t>
        </is>
      </c>
      <c r="AB849" s="105" t="n"/>
      <c r="AC849" s="105" t="n"/>
      <c r="AD849" s="105" t="n"/>
      <c r="AE849" s="105" t="n"/>
      <c r="AF849" s="104" t="inlineStr">
        <is>
          <t>propuesta</t>
        </is>
      </c>
      <c r="AH849" s="131" t="inlineStr">
        <is>
          <t>propuesta</t>
        </is>
      </c>
    </row>
    <row r="850" customFormat="1" s="7">
      <c r="L850" s="67" t="n"/>
      <c r="N850" s="67" t="n"/>
      <c r="T850" s="67" t="n"/>
      <c r="U850" s="67" t="n"/>
      <c r="V850" s="7" t="inlineStr">
        <is>
          <t>hojas específicas para agentes compatibles: VOC´s, metales, ácidos inorgánicos, aldehidos, etc.</t>
        </is>
      </c>
      <c r="W850" s="67" t="n"/>
      <c r="X850" s="67" t="n"/>
      <c r="Y850" s="67" t="n"/>
      <c r="Z850" s="67" t="n"/>
      <c r="AB850" s="67" t="n"/>
      <c r="AC850" s="67" t="n"/>
      <c r="AD850" s="67" t="n"/>
      <c r="AE850" s="67" t="n"/>
      <c r="AG850" s="7" t="inlineStr">
        <is>
          <t>hojas específicas para agentes compatibles: VOC´s, metales, ácidos inorgánicos, aldehidos, etc.</t>
        </is>
      </c>
      <c r="AH850" s="122" t="n"/>
    </row>
    <row r="851" customFormat="1" s="104">
      <c r="A851" s="104" t="inlineStr">
        <is>
          <t>propuesta</t>
        </is>
      </c>
      <c r="D851" s="104" t="inlineStr">
        <is>
          <t>propuesta</t>
        </is>
      </c>
      <c r="J851" s="104" t="inlineStr">
        <is>
          <t>propuesta</t>
        </is>
      </c>
      <c r="L851" s="105" t="n"/>
      <c r="M851" s="104" t="inlineStr">
        <is>
          <t>propuesta</t>
        </is>
      </c>
      <c r="N851" s="105" t="n"/>
      <c r="T851" s="105" t="n"/>
      <c r="U851" s="105" t="n"/>
      <c r="W851" s="105" t="n"/>
      <c r="X851" s="105" t="n"/>
      <c r="Y851" s="105" t="n"/>
      <c r="Z851" s="105" t="n"/>
      <c r="AA851" s="104" t="inlineStr">
        <is>
          <t>propuesta</t>
        </is>
      </c>
      <c r="AB851" s="105" t="n"/>
      <c r="AC851" s="105" t="n"/>
      <c r="AD851" s="105" t="n"/>
      <c r="AE851" s="105" t="n"/>
      <c r="AF851" s="104" t="inlineStr">
        <is>
          <t>propuesta</t>
        </is>
      </c>
      <c r="AH851" s="131" t="inlineStr">
        <is>
          <t>propuesta</t>
        </is>
      </c>
    </row>
    <row r="852" customFormat="1" s="7">
      <c r="L852" s="67" t="n"/>
      <c r="N852" s="67" t="n"/>
      <c r="T852" s="67" t="n"/>
      <c r="U852" s="67" t="n"/>
      <c r="V852" s="7" t="inlineStr">
        <is>
          <t>añadir comentarios específicos para montajes con tren de muestreo e impinger</t>
        </is>
      </c>
      <c r="W852" s="67" t="n"/>
      <c r="X852" s="67" t="n"/>
      <c r="Y852" s="67" t="n"/>
      <c r="Z852" s="67" t="n"/>
      <c r="AB852" s="67" t="n"/>
      <c r="AC852" s="67" t="n"/>
      <c r="AD852" s="67" t="n"/>
      <c r="AE852" s="67" t="n"/>
      <c r="AG852" s="7" t="inlineStr">
        <is>
          <t>añadir comentarios específicos para montajes con tren de muestreo e impinger</t>
        </is>
      </c>
      <c r="AH852" s="122" t="n"/>
    </row>
    <row r="853" customFormat="1" s="108">
      <c r="L853" s="109" t="n"/>
      <c r="N853" s="109" t="n"/>
      <c r="T853" s="109" t="n"/>
      <c r="U853" s="109" t="n"/>
      <c r="W853" s="109" t="n"/>
      <c r="X853" s="109" t="n"/>
      <c r="Y853" s="109" t="n"/>
      <c r="Z853" s="109" t="n"/>
      <c r="AA853" s="109" t="n"/>
      <c r="AB853" s="109" t="n"/>
      <c r="AC853" s="109" t="n"/>
      <c r="AD853" s="109" t="n"/>
      <c r="AE853" s="109" t="n"/>
      <c r="AF853" s="109" t="n"/>
      <c r="AG853" s="110" t="n"/>
      <c r="AH853" s="132" t="n"/>
    </row>
  </sheetData>
  <pageMargins left="0.7" right="0.7" top="0.75" bottom="0.75" header="0.3" footer="0.3"/>
  <pageSetup orientation="portrait" paperSize="9"/>
  <legacyDrawing xmlns:r="http://schemas.openxmlformats.org/officeDocument/2006/relationships" r:id="anysvml"/>
</worksheet>
</file>

<file path=xl/worksheets/sheet6.xml><?xml version="1.0" encoding="utf-8"?>
<worksheet xmlns="http://schemas.openxmlformats.org/spreadsheetml/2006/main">
  <sheetPr>
    <tabColor theme="4" tint="0.3999755851924192"/>
    <outlinePr summaryBelow="1" summaryRight="1"/>
    <pageSetUpPr/>
  </sheetPr>
  <dimension ref="A1:AK853"/>
  <sheetViews>
    <sheetView topLeftCell="T1" workbookViewId="0">
      <pane ySplit="1" topLeftCell="A748" activePane="bottomLeft" state="frozen"/>
      <selection activeCell="V1" sqref="V1"/>
      <selection pane="bottomLeft" activeCell="W1" sqref="W1"/>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3.33203125" customWidth="1" min="5" max="5"/>
    <col width="59.5" bestFit="1" customWidth="1" min="6" max="6"/>
    <col width="9.33203125" customWidth="1" min="7" max="7"/>
    <col width="10.1640625" customWidth="1" min="8" max="8"/>
    <col width="14.5" bestFit="1" customWidth="1" min="9" max="9"/>
    <col width="46.5" bestFit="1" customWidth="1" min="10" max="10"/>
    <col width="35" bestFit="1" customWidth="1" min="11" max="11"/>
    <col hidden="1" width="17.33203125" customWidth="1" style="31" min="12" max="12"/>
    <col width="36.1640625" customWidth="1" min="13" max="13"/>
    <col width="15.6640625" customWidth="1" style="31" min="14" max="14"/>
    <col width="16.33203125" bestFit="1" customWidth="1" min="19" max="19"/>
    <col width="15.33203125" bestFit="1" customWidth="1" style="31" min="20" max="20"/>
    <col width="15.33203125" customWidth="1" style="31" min="21" max="21"/>
    <col width="11.6640625" customWidth="1" min="22" max="22"/>
    <col width="59.5" bestFit="1" customWidth="1" min="23" max="23"/>
    <col hidden="1" width="36.1640625" customWidth="1" style="31" min="24" max="25"/>
    <col hidden="1" width="21.83203125" customWidth="1" style="31" min="26" max="26"/>
    <col hidden="1" width="23" customWidth="1" style="31" min="27" max="27"/>
    <col hidden="1" width="26.5" customWidth="1" style="31" min="28" max="28"/>
    <col hidden="1" width="23.33203125" customWidth="1" style="31" min="29" max="29"/>
    <col hidden="1" width="17.5" customWidth="1" style="31" min="30" max="30"/>
    <col hidden="1" width="17.83203125" customWidth="1" style="31" min="31" max="31"/>
    <col hidden="1" width="20.5" customWidth="1" style="31" min="32" max="33"/>
    <col width="20.5" customWidth="1" style="31" min="34" max="35"/>
    <col width="123" customWidth="1" style="97" min="36" max="36"/>
    <col width="255.6640625" bestFit="1" customWidth="1" style="118" min="37" max="37"/>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Caudal método
(L/min)</t>
        </is>
      </c>
      <c r="J1" s="39" t="inlineStr">
        <is>
          <t>Caudal muestreador
(L/min)</t>
        </is>
      </c>
      <c r="K1" s="39" t="inlineStr">
        <is>
          <t>Método interno basado en</t>
        </is>
      </c>
      <c r="L1" s="39" t="inlineStr">
        <is>
          <t>Caudal preferente
(L/min)</t>
        </is>
      </c>
      <c r="M1" s="39" t="inlineStr">
        <is>
          <t>Caudal alternativo
(L/min)</t>
        </is>
      </c>
      <c r="N1" s="40" t="inlineStr">
        <is>
          <t>LQ 
(µg)</t>
        </is>
      </c>
      <c r="O1" s="39" t="inlineStr">
        <is>
          <t>VLA-ED 
(mg/m3)</t>
        </is>
      </c>
      <c r="P1" s="39" t="inlineStr">
        <is>
          <t>VLA-EC
(mg/m3)</t>
        </is>
      </c>
      <c r="Q1" s="39" t="inlineStr">
        <is>
          <t>Gestis TWA (mg/m3)</t>
        </is>
      </c>
      <c r="R1" s="39" t="inlineStr">
        <is>
          <t>Gestis STEL (mg/m3)</t>
        </is>
      </c>
      <c r="S1" s="39" t="inlineStr">
        <is>
          <t>Gestis
País</t>
        </is>
      </c>
      <c r="T1" s="39" t="inlineStr">
        <is>
          <t>Caudal asignado
(L/min)</t>
        </is>
      </c>
      <c r="U1" s="39" t="inlineStr">
        <is>
          <t>tiempo asignado corta
(min)</t>
        </is>
      </c>
      <c r="V1" s="3" t="inlineStr">
        <is>
          <t>CAS</t>
        </is>
      </c>
      <c r="W1" s="1" t="inlineStr">
        <is>
          <t>Consulta Pruebas Activas.Tab Pruebas Industria.Descripción</t>
        </is>
      </c>
      <c r="X1" s="39" t="inlineStr">
        <is>
          <t>tiempo mínimo muestreo (10%VLA-ED)
(min)
(Nota: t=LQ/((0,1*VLAED)*q))</t>
        </is>
      </c>
      <c r="Y1" s="39" t="inlineStr">
        <is>
          <t>tiempo mínimo muestreo (10%TWA)
(min)
(Nota: t=LQ/((0,1*TWA)*q))</t>
        </is>
      </c>
      <c r="Z1" s="39" t="inlineStr">
        <is>
          <t>V mínimo muestreo
(L)
(Vmin=LQ/0,1*VLAED)</t>
        </is>
      </c>
      <c r="AA1" s="39" t="inlineStr">
        <is>
          <t>V mínimo muestreo
(L)
(Vmin=LQ/0,1*TWA)</t>
        </is>
      </c>
      <c r="AB1" s="39" t="inlineStr">
        <is>
          <t>Concentración límite 
para calculadora INSST, LOQ
(mg/m3)
(Como LOQ=LQ/V máx.)</t>
        </is>
      </c>
      <c r="AC1" s="39" t="inlineStr">
        <is>
          <t>V máx. muestreo en 8h
(L)
(V máx.= caudal*480min)</t>
        </is>
      </c>
      <c r="AD1" s="39" t="inlineStr">
        <is>
          <t>IE mínimo teórico con VLA-ED
(=LOQ/VLAED)</t>
        </is>
      </c>
      <c r="AE1" s="39" t="inlineStr">
        <is>
          <t>IE mínimo teórico
con TWA
(=LOQ/TWA)</t>
        </is>
      </c>
      <c r="AF1" s="39" t="inlineStr">
        <is>
          <t>IE límite teórico para condiciones muestreo asignadas
(=(LQ/(q*t))/VLAED)</t>
        </is>
      </c>
      <c r="AG1" s="39" t="inlineStr">
        <is>
          <t>IE límite teórico para condiciones muestreo asignadas
(=(LQ/(q*t))/TWA)</t>
        </is>
      </c>
      <c r="AH1" s="39" t="inlineStr">
        <is>
          <t>IE límite teórico para condiciones muestreo asignadas
(=(LQ/(q*t))/VLAEC)</t>
        </is>
      </c>
      <c r="AI1" s="39" t="inlineStr">
        <is>
          <t>IE límite teórico para condiciones muestreo asignadas
(=(LQ/(q*t))/STEL)</t>
        </is>
      </c>
      <c r="AJ1" s="39" t="inlineStr">
        <is>
          <t>Muestreo 15min en condiciones más desfavorables (UNE 689), comentarios</t>
        </is>
      </c>
      <c r="AK1" s="117" t="inlineStr">
        <is>
          <t>Comentarios</t>
        </is>
      </c>
    </row>
    <row r="2" ht="16"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25" t="inlineStr">
        <is>
          <t>0,03-1,5</t>
        </is>
      </c>
      <c r="J2" s="25" t="inlineStr">
        <is>
          <t>0,03-0,6 (MAE10)</t>
        </is>
      </c>
      <c r="K2" s="27" t="inlineStr">
        <is>
          <t>NIOSH 2016</t>
        </is>
      </c>
      <c r="L2" s="31" t="n">
        <v>0.2</v>
      </c>
      <c r="M2" s="27" t="inlineStr">
        <is>
          <t>0,6-1,5 (MAE39)</t>
        </is>
      </c>
      <c r="N2" s="75" t="n">
        <v>0.1</v>
      </c>
      <c r="O2" t="n">
        <v>8</v>
      </c>
      <c r="Q2" t="n">
        <v>8</v>
      </c>
      <c r="R2" s="18" t="n">
        <v>20</v>
      </c>
      <c r="S2" t="inlineStr">
        <is>
          <t>UK</t>
        </is>
      </c>
      <c r="T2" s="31" t="n">
        <v>0.1</v>
      </c>
      <c r="U2" s="31" t="n">
        <v>15</v>
      </c>
      <c r="V2" t="inlineStr">
        <is>
          <t>98-01-1</t>
        </is>
      </c>
      <c r="W2" s="2" t="inlineStr">
        <is>
          <t>Furfural - aire</t>
        </is>
      </c>
      <c r="X2" s="71">
        <f>N2/((0.1*O2)*T2)</f>
        <v/>
      </c>
      <c r="Y2" s="71">
        <f>N2/(0.1*Q2*T2)</f>
        <v/>
      </c>
      <c r="Z2" s="88">
        <f>N2/(0.1*O2)</f>
        <v/>
      </c>
      <c r="AA2" s="88">
        <f>N2/(0.1*Q2)</f>
        <v/>
      </c>
      <c r="AB2" s="90">
        <f>N2/AC2</f>
        <v/>
      </c>
      <c r="AC2" s="31">
        <f>T2*480</f>
        <v/>
      </c>
      <c r="AD2" s="88">
        <f>AB2/O2</f>
        <v/>
      </c>
      <c r="AE2" s="88">
        <f>AB2/Q2</f>
        <v/>
      </c>
      <c r="AF2" s="88">
        <f>((N2/(T2*U2))/O2)</f>
        <v/>
      </c>
      <c r="AG2" s="88">
        <f>((N2/(T2*U2))/Q2)</f>
        <v/>
      </c>
      <c r="AH2" s="88">
        <f>((N2/(T2*U2))/P2)</f>
        <v/>
      </c>
      <c r="AI2" s="88">
        <f>((N2/(T2*U2))/R2)</f>
        <v/>
      </c>
      <c r="AJ2" s="94" t="inlineStr">
        <is>
          <t>Condiciones de muestreo generales planteadas por defecto, pueden considerarse adecudadas para comparativa con valor límite de corta duración.</t>
        </is>
      </c>
    </row>
    <row r="3" ht="16"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25" t="inlineStr">
        <is>
          <t>0,03-1,5</t>
        </is>
      </c>
      <c r="J3" s="25" t="inlineStr">
        <is>
          <t>0,03-0,6 (MAE10)</t>
        </is>
      </c>
      <c r="K3" s="27" t="inlineStr">
        <is>
          <t>NIOSH 2016</t>
        </is>
      </c>
      <c r="L3" s="31" t="n">
        <v>0.2</v>
      </c>
      <c r="M3" s="27" t="inlineStr">
        <is>
          <t>0,6-1,5 (MAE39)</t>
        </is>
      </c>
      <c r="N3" s="75" t="n">
        <v>0.1</v>
      </c>
      <c r="O3" t="n">
        <v>8</v>
      </c>
      <c r="Q3" t="n">
        <v>8</v>
      </c>
      <c r="R3" s="18" t="n">
        <v>20</v>
      </c>
      <c r="S3" t="inlineStr">
        <is>
          <t>UK</t>
        </is>
      </c>
      <c r="T3" s="65" t="n">
        <v>0.1</v>
      </c>
      <c r="U3" s="31" t="n">
        <v>15</v>
      </c>
      <c r="V3" t="inlineStr">
        <is>
          <t>98-01-1</t>
        </is>
      </c>
      <c r="W3" s="2" t="inlineStr">
        <is>
          <t>Furfural - aire</t>
        </is>
      </c>
      <c r="X3" s="71">
        <f>N3/((0.1*O3)*T3)</f>
        <v/>
      </c>
      <c r="Y3" s="71">
        <f>N3/(0.1*Q3*T3)</f>
        <v/>
      </c>
      <c r="Z3" s="88">
        <f>N3/(0.1*O3)</f>
        <v/>
      </c>
      <c r="AA3" s="88">
        <f>N3/(0.1*Q3)</f>
        <v/>
      </c>
      <c r="AB3" s="90">
        <f>N3/AC3</f>
        <v/>
      </c>
      <c r="AC3" s="31">
        <f>T3*480</f>
        <v/>
      </c>
      <c r="AD3" s="88">
        <f>AB3/O3</f>
        <v/>
      </c>
      <c r="AE3" s="88">
        <f>AB3/Q3</f>
        <v/>
      </c>
      <c r="AF3" s="88">
        <f>((N3/(T3*U3))/O3)</f>
        <v/>
      </c>
      <c r="AG3" s="88">
        <f>((N3/(T3*U3))/Q3)</f>
        <v/>
      </c>
      <c r="AH3" s="88">
        <f>((N3/(T3*U3))/P3)</f>
        <v/>
      </c>
      <c r="AI3" s="88">
        <f>((N3/(T3*U3))/R3)</f>
        <v/>
      </c>
      <c r="AJ3" s="94" t="inlineStr">
        <is>
          <t>Condiciones de muestreo generales planteadas por defecto, pueden considerarse adecudadas para comparativa con valor límite de corta duración.</t>
        </is>
      </c>
    </row>
    <row r="4" ht="16"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25" t="inlineStr">
        <is>
          <t>0,03-1,5</t>
        </is>
      </c>
      <c r="J4" s="25" t="inlineStr">
        <is>
          <t>0,03-0,6 (MAE10)</t>
        </is>
      </c>
      <c r="K4" s="27" t="inlineStr">
        <is>
          <t>NIOSH 2016</t>
        </is>
      </c>
      <c r="L4" s="31" t="n">
        <v>0.2</v>
      </c>
      <c r="M4" s="27" t="inlineStr">
        <is>
          <t>0,6-1,5 (MAE39)</t>
        </is>
      </c>
      <c r="N4" s="75" t="n">
        <v>0.1</v>
      </c>
      <c r="P4" t="n">
        <v>46</v>
      </c>
      <c r="Q4" t="n">
        <v>37</v>
      </c>
      <c r="S4" t="inlineStr">
        <is>
          <t>UK</t>
        </is>
      </c>
      <c r="T4" s="65" t="n">
        <v>0.2</v>
      </c>
      <c r="U4" s="31" t="n">
        <v>15</v>
      </c>
      <c r="V4" t="inlineStr">
        <is>
          <t>75-07-0</t>
        </is>
      </c>
      <c r="W4" s="2" t="inlineStr">
        <is>
          <t>Acetaldehído - aire</t>
        </is>
      </c>
      <c r="X4" s="71">
        <f>N4/((0.1*O4)*T4)</f>
        <v/>
      </c>
      <c r="Y4" s="71">
        <f>N4/(0.1*Q4*T4)</f>
        <v/>
      </c>
      <c r="Z4" s="88">
        <f>N4/(0.1*O4)</f>
        <v/>
      </c>
      <c r="AA4" s="88">
        <f>N4/(0.1*Q4)</f>
        <v/>
      </c>
      <c r="AB4" s="90">
        <f>N4/AC4</f>
        <v/>
      </c>
      <c r="AC4" s="31">
        <f>T4*480</f>
        <v/>
      </c>
      <c r="AD4" s="88">
        <f>AB4/O4</f>
        <v/>
      </c>
      <c r="AE4" s="88">
        <f>AB4/Q4</f>
        <v/>
      </c>
      <c r="AF4" s="88">
        <f>((N4/(T4*U4))/O4)</f>
        <v/>
      </c>
      <c r="AG4" s="88">
        <f>((N4/(T4*U4))/Q4)</f>
        <v/>
      </c>
      <c r="AH4" s="88">
        <f>((N4/(T4*U4))/P4)</f>
        <v/>
      </c>
      <c r="AI4" s="88">
        <f>((N4/(T4*U4))/R4)</f>
        <v/>
      </c>
      <c r="AJ4" s="94" t="inlineStr">
        <is>
          <t>Condiciones de muestreo generales planteadas por defecto, pueden considerarse adecudadas para comparativa con valor límite de corta duración.</t>
        </is>
      </c>
      <c r="AK4" s="118" t="inlineStr">
        <is>
          <t>Nota: LEP 2025 solamente ofrece valor límite de corta duración. Se informa el TWA de UK (más restrictivo de los disponibles), por si resultase de interés.</t>
        </is>
      </c>
    </row>
    <row r="5" ht="16"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25" t="inlineStr">
        <is>
          <t>0,03-1,5</t>
        </is>
      </c>
      <c r="J5" s="25" t="inlineStr">
        <is>
          <t>0,03-0,6 (MAE10)</t>
        </is>
      </c>
      <c r="K5" s="27" t="inlineStr">
        <is>
          <t>NIOSH 2016</t>
        </is>
      </c>
      <c r="L5" s="31" t="n">
        <v>0.2</v>
      </c>
      <c r="M5" s="27" t="inlineStr">
        <is>
          <t>0,6-1,5 (MAE39)</t>
        </is>
      </c>
      <c r="N5" s="75" t="n">
        <v>0.1</v>
      </c>
      <c r="P5" t="n">
        <v>46</v>
      </c>
      <c r="Q5" t="n">
        <v>37</v>
      </c>
      <c r="S5" t="inlineStr">
        <is>
          <t>UK</t>
        </is>
      </c>
      <c r="T5" s="65" t="n">
        <v>0.2</v>
      </c>
      <c r="U5" s="31" t="n">
        <v>15</v>
      </c>
      <c r="V5" t="inlineStr">
        <is>
          <t>75-07-0</t>
        </is>
      </c>
      <c r="W5" s="2" t="inlineStr">
        <is>
          <t>Acetaldehído - aire</t>
        </is>
      </c>
      <c r="X5" s="71">
        <f>N5/((0.1*O5)*T5)</f>
        <v/>
      </c>
      <c r="Y5" s="71">
        <f>N5/(0.1*Q5*T5)</f>
        <v/>
      </c>
      <c r="Z5" s="88">
        <f>N5/(0.1*O5)</f>
        <v/>
      </c>
      <c r="AA5" s="88">
        <f>N5/(0.1*Q5)</f>
        <v/>
      </c>
      <c r="AB5" s="90">
        <f>N5/AC5</f>
        <v/>
      </c>
      <c r="AC5" s="31">
        <f>T5*480</f>
        <v/>
      </c>
      <c r="AD5" s="88">
        <f>AB5/O5</f>
        <v/>
      </c>
      <c r="AE5" s="88">
        <f>AB5/Q5</f>
        <v/>
      </c>
      <c r="AF5" s="88">
        <f>((N5/(T5*U5))/O5)</f>
        <v/>
      </c>
      <c r="AG5" s="88">
        <f>((N5/(T5*U5))/Q5)</f>
        <v/>
      </c>
      <c r="AH5" s="88">
        <f>((N5/(T5*U5))/P5)</f>
        <v/>
      </c>
      <c r="AI5" s="88">
        <f>((N5/(T5*U5))/R5)</f>
        <v/>
      </c>
      <c r="AJ5" s="94" t="inlineStr">
        <is>
          <t>Condiciones de muestreo generales planteadas por defecto, pueden considerarse adecudadas para comparativa con valor límite de corta duración.</t>
        </is>
      </c>
      <c r="AK5" s="118" t="inlineStr">
        <is>
          <t>Nota: LEP 2025 solamente ofrece valor límite de corta duración. Se informa el TWA de UK (más restrictivo de los disponibles), por si resultase de interés.</t>
        </is>
      </c>
    </row>
    <row r="6" ht="16"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25" t="inlineStr">
        <is>
          <t>0,03-1,5</t>
        </is>
      </c>
      <c r="J6" s="25" t="inlineStr">
        <is>
          <t>0,03-0,6 (MAE10)</t>
        </is>
      </c>
      <c r="K6" s="27" t="inlineStr">
        <is>
          <t>NIOSH 2016</t>
        </is>
      </c>
      <c r="L6" s="31" t="n">
        <v>0.2</v>
      </c>
      <c r="M6" s="27" t="inlineStr">
        <is>
          <t>0,6-1,5 (MAE39)</t>
        </is>
      </c>
      <c r="N6" s="75" t="n">
        <v>0.1</v>
      </c>
      <c r="O6" t="n">
        <v>0.05</v>
      </c>
      <c r="P6" s="18" t="n">
        <v>0.12</v>
      </c>
      <c r="Q6" s="18" t="n"/>
      <c r="R6" s="18" t="n"/>
      <c r="S6" s="18" t="n"/>
      <c r="T6" s="65" t="n">
        <v>0.2</v>
      </c>
      <c r="U6" s="31" t="n">
        <v>15</v>
      </c>
      <c r="V6" t="inlineStr">
        <is>
          <t>107-02-8</t>
        </is>
      </c>
      <c r="W6" s="2" t="inlineStr">
        <is>
          <t>Acroleína - aire</t>
        </is>
      </c>
      <c r="X6" s="71">
        <f>N6/((0.1*O6)*T6)</f>
        <v/>
      </c>
      <c r="Y6" s="71">
        <f>N6/(0.1*Q6*T6)</f>
        <v/>
      </c>
      <c r="Z6" s="88">
        <f>N6/(0.1*O6)</f>
        <v/>
      </c>
      <c r="AA6" s="88">
        <f>N6/(0.1*Q6)</f>
        <v/>
      </c>
      <c r="AB6" s="90">
        <f>N6/AC6</f>
        <v/>
      </c>
      <c r="AC6" s="31">
        <f>T6*480</f>
        <v/>
      </c>
      <c r="AD6" s="88">
        <f>AB6/O6</f>
        <v/>
      </c>
      <c r="AE6" s="88">
        <f>AB6/Q6</f>
        <v/>
      </c>
      <c r="AF6" s="88">
        <f>((N6/(T6*U6))/O6)</f>
        <v/>
      </c>
      <c r="AG6" s="88">
        <f>((N6/(T6*U6))/Q6)</f>
        <v/>
      </c>
      <c r="AH6" s="88">
        <f>((N6/(T6*U6))/P6)</f>
        <v/>
      </c>
      <c r="AI6" s="88">
        <f>((N6/(T6*U6))/R6)</f>
        <v/>
      </c>
      <c r="AJ6" s="94" t="inlineStr">
        <is>
          <t>Condiciones de muestreo generales planteadas por defecto, pueden considerarse adecudadas para comparativa con valor límite de corta duración.</t>
        </is>
      </c>
    </row>
    <row r="7" ht="16"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25" t="inlineStr">
        <is>
          <t>0,03-1,5</t>
        </is>
      </c>
      <c r="J7" s="25" t="inlineStr">
        <is>
          <t>0,03-0,6 (MAE10)</t>
        </is>
      </c>
      <c r="K7" s="27" t="inlineStr">
        <is>
          <t>NIOSH 2016</t>
        </is>
      </c>
      <c r="L7" s="31" t="n">
        <v>0.2</v>
      </c>
      <c r="M7" s="27" t="inlineStr">
        <is>
          <t>0,6-1,5 (MAE39)</t>
        </is>
      </c>
      <c r="N7" s="75" t="n">
        <v>0.1</v>
      </c>
      <c r="O7" t="n">
        <v>0.05</v>
      </c>
      <c r="P7" s="18" t="n">
        <v>0.12</v>
      </c>
      <c r="Q7" s="18" t="n"/>
      <c r="R7" s="18" t="n"/>
      <c r="S7" s="18" t="n"/>
      <c r="T7" s="65" t="n">
        <v>0.2</v>
      </c>
      <c r="U7" s="31" t="n">
        <v>15</v>
      </c>
      <c r="V7" t="inlineStr">
        <is>
          <t>107-02-8</t>
        </is>
      </c>
      <c r="W7" s="2" t="inlineStr">
        <is>
          <t>Acroleína - aire</t>
        </is>
      </c>
      <c r="X7" s="71">
        <f>N7/((0.1*O7)*T7)</f>
        <v/>
      </c>
      <c r="Y7" s="71">
        <f>N7/(0.1*Q7*T7)</f>
        <v/>
      </c>
      <c r="Z7" s="88">
        <f>N7/(0.1*O7)</f>
        <v/>
      </c>
      <c r="AA7" s="88">
        <f>N7/(0.1*Q7)</f>
        <v/>
      </c>
      <c r="AB7" s="90">
        <f>N7/AC7</f>
        <v/>
      </c>
      <c r="AC7" s="31">
        <f>T7*480</f>
        <v/>
      </c>
      <c r="AD7" s="88">
        <f>AB7/O7</f>
        <v/>
      </c>
      <c r="AE7" s="88">
        <f>AB7/Q7</f>
        <v/>
      </c>
      <c r="AF7" s="88">
        <f>((N7/(T7*U7))/O7)</f>
        <v/>
      </c>
      <c r="AG7" s="88">
        <f>((N7/(T7*U7))/Q7)</f>
        <v/>
      </c>
      <c r="AH7" s="88">
        <f>((N7/(T7*U7))/P7)</f>
        <v/>
      </c>
      <c r="AI7" s="88">
        <f>((N7/(T7*U7))/R7)</f>
        <v/>
      </c>
      <c r="AJ7" s="94" t="inlineStr">
        <is>
          <t>Condiciones de muestreo generales planteadas por defecto, pueden considerarse adecudadas para comparativa con valor límite de corta duración.</t>
        </is>
      </c>
    </row>
    <row r="8" ht="32"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25" t="inlineStr">
        <is>
          <t>0,03-1,5</t>
        </is>
      </c>
      <c r="J8" s="25" t="inlineStr">
        <is>
          <t>0,03-0,6 (MAE10)</t>
        </is>
      </c>
      <c r="K8" s="27" t="inlineStr">
        <is>
          <t>NIOSH 2016</t>
        </is>
      </c>
      <c r="L8" s="31" t="n">
        <v>0.2</v>
      </c>
      <c r="M8" s="27" t="inlineStr">
        <is>
          <t>0,6-1,5 (MAE39)</t>
        </is>
      </c>
      <c r="N8" s="75" t="n">
        <v>0.1</v>
      </c>
      <c r="O8" t="n">
        <v>0.37</v>
      </c>
      <c r="P8" s="18" t="n">
        <v>0.74</v>
      </c>
      <c r="Q8" s="18" t="n"/>
      <c r="R8" s="18" t="n"/>
      <c r="S8" s="18" t="n"/>
      <c r="T8" s="65" t="n">
        <v>0.2</v>
      </c>
      <c r="U8" s="31" t="n">
        <v>15</v>
      </c>
      <c r="V8" t="inlineStr">
        <is>
          <t>50-00-0</t>
        </is>
      </c>
      <c r="W8" s="2" t="inlineStr">
        <is>
          <t>Formaldehído - aire</t>
        </is>
      </c>
      <c r="X8" s="71">
        <f>N8/((0.1*O8)*T8)</f>
        <v/>
      </c>
      <c r="Y8" s="71">
        <f>N8/(0.1*Q8*T8)</f>
        <v/>
      </c>
      <c r="Z8" s="88">
        <f>N8/(0.1*O8)</f>
        <v/>
      </c>
      <c r="AA8" s="88">
        <f>N8/(0.1*Q8)</f>
        <v/>
      </c>
      <c r="AB8" s="90">
        <f>N8/AC8</f>
        <v/>
      </c>
      <c r="AC8" s="31">
        <f>T8*480</f>
        <v/>
      </c>
      <c r="AD8" s="88">
        <f>AB8/O8</f>
        <v/>
      </c>
      <c r="AE8" s="88">
        <f>AB8/Q8</f>
        <v/>
      </c>
      <c r="AF8" s="88">
        <f>((N8/(T8*U8))/O8)</f>
        <v/>
      </c>
      <c r="AG8" s="88">
        <f>((N8/(T8*U8))/Q8)</f>
        <v/>
      </c>
      <c r="AH8" s="88">
        <f>((N8/(T8*U8))/P8)</f>
        <v/>
      </c>
      <c r="AI8" s="88">
        <f>((N8/(T8*U8))/R8)</f>
        <v/>
      </c>
      <c r="AJ8" s="94" t="inlineStr">
        <is>
          <t>Condiciones de muestreo generales planteadas por defecto, pueden considerarse adecudadas para comparativa con valor límite de corta duración.</t>
        </is>
      </c>
      <c r="AK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32"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25" t="inlineStr">
        <is>
          <t>0,03-1,5</t>
        </is>
      </c>
      <c r="J9" s="25" t="inlineStr">
        <is>
          <t>0,03-0,6 (MAE10)</t>
        </is>
      </c>
      <c r="K9" s="27" t="inlineStr">
        <is>
          <t>NIOSH 2016</t>
        </is>
      </c>
      <c r="L9" s="31" t="n">
        <v>0.2</v>
      </c>
      <c r="M9" s="27" t="inlineStr">
        <is>
          <t>0,6-1,5 (MAE39)</t>
        </is>
      </c>
      <c r="N9" s="75" t="n">
        <v>0.1</v>
      </c>
      <c r="O9" t="n">
        <v>0.37</v>
      </c>
      <c r="P9" s="18" t="n">
        <v>0.74</v>
      </c>
      <c r="Q9" s="18" t="n"/>
      <c r="R9" s="18" t="n"/>
      <c r="S9" s="18" t="n"/>
      <c r="T9" s="65" t="n">
        <v>0.2</v>
      </c>
      <c r="U9" s="31" t="n">
        <v>15</v>
      </c>
      <c r="V9" t="inlineStr">
        <is>
          <t>50-00-0</t>
        </is>
      </c>
      <c r="W9" s="2" t="inlineStr">
        <is>
          <t>Formaldehído - aire</t>
        </is>
      </c>
      <c r="X9" s="71">
        <f>N9/((0.1*O9)*T9)</f>
        <v/>
      </c>
      <c r="Y9" s="71">
        <f>N9/(0.1*Q9*T9)</f>
        <v/>
      </c>
      <c r="Z9" s="88">
        <f>N9/(0.1*O9)</f>
        <v/>
      </c>
      <c r="AA9" s="88">
        <f>N9/(0.1*Q9)</f>
        <v/>
      </c>
      <c r="AB9" s="90">
        <f>N9/AC9</f>
        <v/>
      </c>
      <c r="AC9" s="31">
        <f>T9*480</f>
        <v/>
      </c>
      <c r="AD9" s="88">
        <f>AB9/O9</f>
        <v/>
      </c>
      <c r="AE9" s="88">
        <f>AB9/Q9</f>
        <v/>
      </c>
      <c r="AF9" s="88">
        <f>((N9/(T9*U9))/O9)</f>
        <v/>
      </c>
      <c r="AG9" s="88">
        <f>((N9/(T9*U9))/Q9)</f>
        <v/>
      </c>
      <c r="AH9" s="88">
        <f>((N9/(T9*U9))/P9)</f>
        <v/>
      </c>
      <c r="AI9" s="88">
        <f>((N9/(T9*U9))/R9)</f>
        <v/>
      </c>
      <c r="AJ9" s="94" t="inlineStr">
        <is>
          <t>Condiciones de muestreo generales planteadas por defecto, pueden considerarse adecudadas para comparativa con valor límite de corta duración.</t>
        </is>
      </c>
      <c r="AK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16"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25" t="inlineStr">
        <is>
          <t>0,03-1,5</t>
        </is>
      </c>
      <c r="J10" s="25" t="inlineStr">
        <is>
          <t>0,03-0,6 (MAE10)</t>
        </is>
      </c>
      <c r="K10" s="27" t="inlineStr">
        <is>
          <t>NIOSH 2016</t>
        </is>
      </c>
      <c r="L10" s="31" t="n">
        <v>0.2</v>
      </c>
      <c r="M10" s="27" t="inlineStr">
        <is>
          <t>0,6-1,5 (MAE39)</t>
        </is>
      </c>
      <c r="N10" s="75" t="n">
        <v>0.1</v>
      </c>
      <c r="Q10" t="n">
        <v>4.4</v>
      </c>
      <c r="R10" t="n">
        <v>17.4</v>
      </c>
      <c r="S10" t="inlineStr">
        <is>
          <t>Finlandia</t>
        </is>
      </c>
      <c r="T10" s="65" t="n">
        <v>0.2</v>
      </c>
      <c r="U10" s="31" t="n">
        <v>15</v>
      </c>
      <c r="V10" t="inlineStr">
        <is>
          <t>100-52-7</t>
        </is>
      </c>
      <c r="W10" s="2" t="inlineStr">
        <is>
          <t>Benzaldehído - aire</t>
        </is>
      </c>
      <c r="X10" s="71">
        <f>N10/((0.1*O10)*T10)</f>
        <v/>
      </c>
      <c r="Y10" s="71">
        <f>N10/(0.1*Q10*T10)</f>
        <v/>
      </c>
      <c r="Z10" s="88">
        <f>N10/(0.1*O10)</f>
        <v/>
      </c>
      <c r="AA10" s="88">
        <f>N10/(0.1*Q10)</f>
        <v/>
      </c>
      <c r="AB10" s="90">
        <f>N10/AC10</f>
        <v/>
      </c>
      <c r="AC10" s="31">
        <f>T10*480</f>
        <v/>
      </c>
      <c r="AD10" s="88">
        <f>AB10/O10</f>
        <v/>
      </c>
      <c r="AE10" s="88">
        <f>AB10/Q10</f>
        <v/>
      </c>
      <c r="AF10" s="88">
        <f>((N10/(T10*U10))/O10)</f>
        <v/>
      </c>
      <c r="AG10" s="88">
        <f>((N10/(T10*U10))/Q10)</f>
        <v/>
      </c>
      <c r="AH10" s="88">
        <f>((N10/(T10*U10))/P10)</f>
        <v/>
      </c>
      <c r="AI10" s="88">
        <f>((N10/(T10*U10))/R10)</f>
        <v/>
      </c>
      <c r="AJ10" s="94" t="inlineStr">
        <is>
          <t>Condiciones de muestreo generales planteadas por defecto, pueden considerarse adecudadas para comparativa con valor límite de corta duración.</t>
        </is>
      </c>
      <c r="AK10" s="118" t="inlineStr">
        <is>
          <t>Nota: LEP 2025 no incluye valor límite para este agente. Se informa en esta entrada el valor disponible en Gestis para Finlandia, por ser el más restrictivo.</t>
        </is>
      </c>
    </row>
    <row r="11" ht="16"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25" t="inlineStr">
        <is>
          <t>0,03-1,5</t>
        </is>
      </c>
      <c r="J11" s="25" t="inlineStr">
        <is>
          <t>0,03-0,6 (MAE10)</t>
        </is>
      </c>
      <c r="K11" s="27" t="inlineStr">
        <is>
          <t>NIOSH 2016</t>
        </is>
      </c>
      <c r="L11" s="31" t="n">
        <v>0.2</v>
      </c>
      <c r="M11" s="27" t="inlineStr">
        <is>
          <t>0,6-1,5 (MAE39)</t>
        </is>
      </c>
      <c r="N11" s="75" t="n">
        <v>0.1</v>
      </c>
      <c r="Q11" t="n">
        <v>4.4</v>
      </c>
      <c r="R11" t="n">
        <v>17.4</v>
      </c>
      <c r="S11" t="inlineStr">
        <is>
          <t>Finlandia</t>
        </is>
      </c>
      <c r="T11" s="65" t="n">
        <v>0.2</v>
      </c>
      <c r="U11" s="31" t="n">
        <v>15</v>
      </c>
      <c r="V11" t="inlineStr">
        <is>
          <t>100-52-7</t>
        </is>
      </c>
      <c r="W11" s="2" t="inlineStr">
        <is>
          <t>Benzaldehído - aire</t>
        </is>
      </c>
      <c r="X11" s="71">
        <f>N11/((0.1*O11)*T11)</f>
        <v/>
      </c>
      <c r="Y11" s="71">
        <f>N11/(0.1*Q11*T11)</f>
        <v/>
      </c>
      <c r="Z11" s="88">
        <f>N11/(0.1*O11)</f>
        <v/>
      </c>
      <c r="AA11" s="88">
        <f>N11/(0.1*Q11)</f>
        <v/>
      </c>
      <c r="AB11" s="90">
        <f>N11/AC11</f>
        <v/>
      </c>
      <c r="AC11" s="31">
        <f>T11*480</f>
        <v/>
      </c>
      <c r="AD11" s="88">
        <f>AB11/O11</f>
        <v/>
      </c>
      <c r="AE11" s="88">
        <f>AB11/Q11</f>
        <v/>
      </c>
      <c r="AF11" s="88">
        <f>((N11/(T11*U11))/O11)</f>
        <v/>
      </c>
      <c r="AG11" s="88">
        <f>((N11/(T11*U11))/Q11)</f>
        <v/>
      </c>
      <c r="AH11" s="88">
        <f>((N11/(T11*U11))/P11)</f>
        <v/>
      </c>
      <c r="AI11" s="88">
        <f>((N11/(T11*U11))/R11)</f>
        <v/>
      </c>
      <c r="AJ11" s="94" t="inlineStr">
        <is>
          <t>Condiciones de muestreo generales planteadas por defecto, pueden considerarse adecudadas para comparativa con valor límite de corta duración.</t>
        </is>
      </c>
      <c r="AK11" s="118" t="inlineStr">
        <is>
          <t>Nota: LEP 2025 no incluye valor límite para este agente. Se informa en esta entrada el valor disponible en Gestis para Finlandia, por ser el más restrictivo.</t>
        </is>
      </c>
    </row>
    <row r="12" ht="16"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25" t="inlineStr">
        <is>
          <t>0,03-0,5</t>
        </is>
      </c>
      <c r="J12" s="25" t="inlineStr">
        <is>
          <t>0,03-0,5 (MAE10)</t>
        </is>
      </c>
      <c r="K12" s="27" t="inlineStr">
        <is>
          <t>NIOSH 2532</t>
        </is>
      </c>
      <c r="L12" s="31" t="n">
        <v>0.2</v>
      </c>
      <c r="N12" s="75" t="n">
        <v>0.1</v>
      </c>
      <c r="P12" s="18" t="n">
        <v>0.2</v>
      </c>
      <c r="Q12" t="n">
        <v>0.2</v>
      </c>
      <c r="R12" t="n">
        <v>0.2</v>
      </c>
      <c r="S12" t="inlineStr">
        <is>
          <t>UK</t>
        </is>
      </c>
      <c r="T12" s="31" t="n">
        <v>0.2</v>
      </c>
      <c r="U12" s="31" t="n">
        <v>15</v>
      </c>
      <c r="V12" t="inlineStr">
        <is>
          <t>111-30-8</t>
        </is>
      </c>
      <c r="W12" s="2" t="inlineStr">
        <is>
          <t>Glutaraldehído - aire</t>
        </is>
      </c>
      <c r="X12" s="71">
        <f>N12/((0.1*O12)*T12)</f>
        <v/>
      </c>
      <c r="Y12" s="71">
        <f>N12/(0.1*Q12*T12)</f>
        <v/>
      </c>
      <c r="Z12" s="88">
        <f>N12/(0.1*O12)</f>
        <v/>
      </c>
      <c r="AA12" s="88">
        <f>N12/(0.1*Q12)</f>
        <v/>
      </c>
      <c r="AB12" s="90">
        <f>N12/AC12</f>
        <v/>
      </c>
      <c r="AC12" s="31">
        <f>T12*480</f>
        <v/>
      </c>
      <c r="AD12" s="88">
        <f>AB12/O12</f>
        <v/>
      </c>
      <c r="AE12" s="88">
        <f>AB12/Q12</f>
        <v/>
      </c>
      <c r="AF12" s="88">
        <f>((N12/(T12*U12))/O12)</f>
        <v/>
      </c>
      <c r="AG12" s="88">
        <f>((N12/(T12*U12))/Q12)</f>
        <v/>
      </c>
      <c r="AH12" s="88">
        <f>((N12/(T12*U12))/P12)</f>
        <v/>
      </c>
      <c r="AI12" s="88">
        <f>((N12/(T12*U12))/R12)</f>
        <v/>
      </c>
      <c r="AJ12" s="94" t="inlineStr">
        <is>
          <t>Condiciones de muestreo generales planteadas por defecto, pueden considerarse adecudadas para comparativa con valor límite de corta duración.</t>
        </is>
      </c>
      <c r="AK12" s="118" t="inlineStr">
        <is>
          <t>Nota: LEP 2025 solamente incluye VLA-EC para este agente. Se informa TWA de UK disponible en Gestis por ser el más restrictivo.</t>
        </is>
      </c>
    </row>
    <row r="13" ht="16"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25" t="inlineStr">
        <is>
          <t>0,03-0,5</t>
        </is>
      </c>
      <c r="J13" s="25" t="inlineStr">
        <is>
          <t>0,03-0,5 (MAE10)</t>
        </is>
      </c>
      <c r="K13" s="27" t="inlineStr">
        <is>
          <t>NIOSH 2532</t>
        </is>
      </c>
      <c r="L13" s="31" t="n">
        <v>0.2</v>
      </c>
      <c r="N13" s="75" t="n">
        <v>0.1</v>
      </c>
      <c r="P13" s="18" t="n">
        <v>0.2</v>
      </c>
      <c r="Q13" t="n">
        <v>0.2</v>
      </c>
      <c r="R13" t="n">
        <v>0.2</v>
      </c>
      <c r="S13" t="inlineStr">
        <is>
          <t>UK</t>
        </is>
      </c>
      <c r="T13" s="31" t="n">
        <v>0.2</v>
      </c>
      <c r="U13" s="31" t="n">
        <v>15</v>
      </c>
      <c r="V13" t="inlineStr">
        <is>
          <t>111-30-8</t>
        </is>
      </c>
      <c r="W13" s="2" t="inlineStr">
        <is>
          <t>Glutaraldehído - aire</t>
        </is>
      </c>
      <c r="X13" s="71">
        <f>N13/((0.1*O13)*T13)</f>
        <v/>
      </c>
      <c r="Y13" s="71">
        <f>N13/(0.1*Q13*T13)</f>
        <v/>
      </c>
      <c r="Z13" s="88">
        <f>N13/(0.1*O13)</f>
        <v/>
      </c>
      <c r="AA13" s="88">
        <f>N13/(0.1*Q13)</f>
        <v/>
      </c>
      <c r="AB13" s="90">
        <f>N13/AC13</f>
        <v/>
      </c>
      <c r="AC13" s="31">
        <f>T13*480</f>
        <v/>
      </c>
      <c r="AD13" s="88">
        <f>AB13/O13</f>
        <v/>
      </c>
      <c r="AE13" s="88">
        <f>AB13/Q13</f>
        <v/>
      </c>
      <c r="AF13" s="88">
        <f>((N13/(T13*U13))/O13)</f>
        <v/>
      </c>
      <c r="AG13" s="88">
        <f>((N13/(T13*U13))/Q13)</f>
        <v/>
      </c>
      <c r="AH13" s="88">
        <f>((N13/(T13*U13))/P13)</f>
        <v/>
      </c>
      <c r="AI13" s="88">
        <f>((N13/(T13*U13))/R13)</f>
        <v/>
      </c>
      <c r="AJ13" s="94" t="inlineStr">
        <is>
          <t>Condiciones de muestreo generales planteadas por defecto, pueden considerarse adecudadas para comparativa con valor límite de corta duración.</t>
        </is>
      </c>
      <c r="AK13" s="118" t="inlineStr">
        <is>
          <t>Nota: LEP 2025 solamente incluye VLA-EC para este agente. Se informa TWA de UK disponible en Gestis por ser el más restrictivo.</t>
        </is>
      </c>
    </row>
    <row r="14" ht="48"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J14" s="25" t="inlineStr">
        <is>
          <t>2 (IOM Sampler con PVC, MT125)</t>
        </is>
      </c>
      <c r="K14" s="27" t="inlineStr">
        <is>
          <t>OSHA CSI</t>
        </is>
      </c>
      <c r="L14" s="31" t="n">
        <v>2</v>
      </c>
      <c r="M14" t="inlineStr">
        <is>
          <t>F.I: 3,5 (PGP-GSP 3,5)</t>
        </is>
      </c>
      <c r="N14" s="75" t="n">
        <v>10</v>
      </c>
      <c r="Q14" t="n">
        <v>0.4</v>
      </c>
      <c r="R14" t="n">
        <v>0.4</v>
      </c>
      <c r="S14" t="inlineStr">
        <is>
          <t>Alemania</t>
        </is>
      </c>
      <c r="T14" s="65" t="n">
        <v>4</v>
      </c>
      <c r="U14" s="31" t="n">
        <v>15</v>
      </c>
      <c r="V14" t="inlineStr">
        <is>
          <t>26172-55-4</t>
        </is>
      </c>
      <c r="W14" s="2" t="inlineStr">
        <is>
          <t>5-Cloro-2-metil-4-isotiazolin-3-ona</t>
        </is>
      </c>
      <c r="X14" s="71">
        <f>N14/((0.1*O14)*T14)</f>
        <v/>
      </c>
      <c r="Y14" s="71">
        <f>N14/(0.1*Q14*T14)</f>
        <v/>
      </c>
      <c r="Z14" s="88">
        <f>N14/(0.1*O14)</f>
        <v/>
      </c>
      <c r="AA14" s="88">
        <f>N14/(0.1*Q14)</f>
        <v/>
      </c>
      <c r="AB14" s="90">
        <f>N14/AC14</f>
        <v/>
      </c>
      <c r="AC14" s="31">
        <f>T14*480</f>
        <v/>
      </c>
      <c r="AD14" s="88">
        <f>AB14/O14</f>
        <v/>
      </c>
      <c r="AE14" s="88">
        <f>AB14/Q14</f>
        <v/>
      </c>
      <c r="AF14" s="88">
        <f>((N14/(T14*U14))/O14)</f>
        <v/>
      </c>
      <c r="AG14" s="102">
        <f>((N14/(T14*U14))/Q14)</f>
        <v/>
      </c>
      <c r="AH14" s="88">
        <f>((N14/(T14*U14))/P14)</f>
        <v/>
      </c>
      <c r="AI14" s="138">
        <f>((N14/(T14*U14))/R14)</f>
        <v/>
      </c>
      <c r="AJ14" s="94" t="inlineStr">
        <is>
          <t>El muestreo con IOM Sampler no recoge volumen mínimo suficiente para alcanzar una concentración límite &lt;50%VLA-EC. Es necesario realizar la toma de muestra con muestreadores a caudales superiores: Button (4L/min e IE límite teórico de 0,42) o PGP-GSP-3,5 (3,5L/min e IE límite teórico de 0,48). En la medida de lo posible, según disponibilidad de muestreador, es preferible button a PGP.</t>
        </is>
      </c>
      <c r="AK14" s="118" t="inlineStr">
        <is>
          <t>Nota: LEP 2025 no incluye valor límite para este agente. Se informa en esta entrada el valor disponible en Gestis para Alemania, por estar asociado a la fracción inhalable de manera explícita.</t>
        </is>
      </c>
    </row>
    <row r="15" ht="16"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t="n">
        <v>1</v>
      </c>
      <c r="J15" t="inlineStr">
        <is>
          <t>1 (MAE15)</t>
        </is>
      </c>
      <c r="K15" s="27" t="inlineStr">
        <is>
          <t>OSHA PV2089</t>
        </is>
      </c>
      <c r="L15" s="31" t="n">
        <v>1</v>
      </c>
      <c r="N15" s="75" t="n">
        <v>0.5</v>
      </c>
      <c r="O15" s="18" t="n">
        <v>1.1</v>
      </c>
      <c r="Q15" t="n">
        <v>1</v>
      </c>
      <c r="R15" s="18" t="n">
        <v>2</v>
      </c>
      <c r="S15" t="inlineStr">
        <is>
          <t>Australia</t>
        </is>
      </c>
      <c r="T15" s="31" t="n">
        <v>1</v>
      </c>
      <c r="U15" s="31" t="n">
        <v>15</v>
      </c>
      <c r="V15" t="inlineStr">
        <is>
          <t>53469-21-9</t>
        </is>
      </c>
      <c r="W15" s="2" t="inlineStr">
        <is>
          <t>PCB 1242 - aire</t>
        </is>
      </c>
      <c r="X15" s="71">
        <f>N15/((0.1*O15)*T15)</f>
        <v/>
      </c>
      <c r="Y15" s="71">
        <f>N15/(0.1*Q15*T15)</f>
        <v/>
      </c>
      <c r="Z15" s="88">
        <f>N15/(0.1*O15)</f>
        <v/>
      </c>
      <c r="AA15" s="88">
        <f>N15/(0.1*Q15)</f>
        <v/>
      </c>
      <c r="AB15" s="90">
        <f>N15/AC15</f>
        <v/>
      </c>
      <c r="AC15" s="31">
        <f>T15*480</f>
        <v/>
      </c>
      <c r="AD15" s="88">
        <f>AB15/O15</f>
        <v/>
      </c>
      <c r="AE15" s="88">
        <f>AB15/Q15</f>
        <v/>
      </c>
      <c r="AF15" s="88">
        <f>((N15/(T15*U15))/O15)</f>
        <v/>
      </c>
      <c r="AG15" s="88">
        <f>((N15/(T15*U15))/Q15)</f>
        <v/>
      </c>
      <c r="AH15" s="88">
        <f>((N15/(T15*U15))/P15)</f>
        <v/>
      </c>
      <c r="AI15" s="88">
        <f>((N15/(T15*U15))/R15)</f>
        <v/>
      </c>
      <c r="AJ15" s="94" t="inlineStr">
        <is>
          <t>Condiciones de muestreo generales planteadas por defecto, pueden considerarse adecudadas para comparativa con valor límite de corta duración.</t>
        </is>
      </c>
    </row>
    <row r="16" ht="16"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t="n">
        <v>1</v>
      </c>
      <c r="J16" t="inlineStr">
        <is>
          <t>1 (MAE15)</t>
        </is>
      </c>
      <c r="K16" s="27" t="inlineStr">
        <is>
          <t>OSHA PV2088</t>
        </is>
      </c>
      <c r="L16" s="31" t="n">
        <v>1</v>
      </c>
      <c r="N16" s="75" t="n">
        <v>0.5</v>
      </c>
      <c r="O16" s="18" t="n">
        <v>0.7</v>
      </c>
      <c r="Q16" t="n">
        <v>0.5</v>
      </c>
      <c r="R16" s="18" t="n">
        <v>1</v>
      </c>
      <c r="S16" t="inlineStr">
        <is>
          <t>Australia</t>
        </is>
      </c>
      <c r="T16" s="31" t="n">
        <v>1</v>
      </c>
      <c r="U16" s="31" t="n">
        <v>15</v>
      </c>
      <c r="V16" t="inlineStr">
        <is>
          <t>11097-69-1</t>
        </is>
      </c>
      <c r="W16" s="2" t="inlineStr">
        <is>
          <t>PCB 1254 - aire</t>
        </is>
      </c>
      <c r="X16" s="71">
        <f>N16/((0.1*O16)*T16)</f>
        <v/>
      </c>
      <c r="Y16" s="71">
        <f>N16/(0.1*Q16*T16)</f>
        <v/>
      </c>
      <c r="Z16" s="88">
        <f>N16/(0.1*O16)</f>
        <v/>
      </c>
      <c r="AA16" s="88">
        <f>N16/(0.1*Q16)</f>
        <v/>
      </c>
      <c r="AB16" s="90">
        <f>N16/AC16</f>
        <v/>
      </c>
      <c r="AC16" s="31">
        <f>T16*480</f>
        <v/>
      </c>
      <c r="AD16" s="88">
        <f>AB16/O16</f>
        <v/>
      </c>
      <c r="AE16" s="88">
        <f>AB16/Q16</f>
        <v/>
      </c>
      <c r="AF16" s="88">
        <f>((N16/(T16*U16))/O16)</f>
        <v/>
      </c>
      <c r="AG16" s="88">
        <f>((N16/(T16*U16))/Q16)</f>
        <v/>
      </c>
      <c r="AH16" s="88">
        <f>((N16/(T16*U16))/P16)</f>
        <v/>
      </c>
      <c r="AI16" s="88">
        <f>((N16/(T16*U16))/R16)</f>
        <v/>
      </c>
      <c r="AJ16" s="94" t="inlineStr">
        <is>
          <t>Condiciones de muestreo generales planteadas por defecto, pueden considerarse adecudadas para comparativa con valor límite de corta duración.</t>
        </is>
      </c>
    </row>
    <row r="17" ht="16"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27" t="inlineStr">
        <is>
          <t>0,01-0,2 (MT044)</t>
        </is>
      </c>
      <c r="K17" s="27" t="inlineStr">
        <is>
          <t xml:space="preserve">MTA/MA-017/A89; MTA/MA-024/A92; </t>
        </is>
      </c>
      <c r="L17" s="31" t="n">
        <v>0.1</v>
      </c>
      <c r="N17" s="75" t="n">
        <v>10</v>
      </c>
      <c r="T17" s="31" t="n">
        <v>0.1</v>
      </c>
      <c r="U17" s="31" t="n">
        <v>15</v>
      </c>
      <c r="V17" t="inlineStr">
        <is>
          <t>7397-62-8</t>
        </is>
      </c>
      <c r="W17" s="2" t="inlineStr">
        <is>
          <t>Glicolato de butilo - aire</t>
        </is>
      </c>
      <c r="X17" s="71">
        <f>N17/((0.1*O17)*T17)</f>
        <v/>
      </c>
      <c r="Y17" s="71">
        <f>N17/(0.1*Q17*T17)</f>
        <v/>
      </c>
      <c r="Z17" s="88">
        <f>N17/(0.1*O17)</f>
        <v/>
      </c>
      <c r="AA17" s="88">
        <f>N17/(0.1*Q17)</f>
        <v/>
      </c>
      <c r="AB17" s="90">
        <f>N17/AC17</f>
        <v/>
      </c>
      <c r="AC17" s="31">
        <f>T17*480</f>
        <v/>
      </c>
      <c r="AD17" s="88">
        <f>AB17/O17</f>
        <v/>
      </c>
      <c r="AE17" s="88">
        <f>AB17/Q17</f>
        <v/>
      </c>
      <c r="AF17" s="88">
        <f>((N17/(T17*U17))/O17)</f>
        <v/>
      </c>
      <c r="AG17" s="88">
        <f>((N17/(T17*U17))/Q17)</f>
        <v/>
      </c>
      <c r="AH17" s="141">
        <f>((N17/(T17*U17))/P17)</f>
        <v/>
      </c>
      <c r="AI17" s="141">
        <f>((N17/(T17*U17))/R17)</f>
        <v/>
      </c>
      <c r="AJ17" s="41" t="inlineStr">
        <is>
          <t>No se ha localizado posible valor límite de corta duración para este agente, revisar la FDS del producto por si ofrece información particular adicional.</t>
        </is>
      </c>
      <c r="AK17" s="118" t="inlineStr">
        <is>
          <t>Nota: No se ha localizado valor límite para este agente, revisar la FDS del producto por si ofrece información particular adicional.</t>
        </is>
      </c>
    </row>
    <row r="18" ht="16"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27" t="inlineStr">
        <is>
          <t>0,01-0,2 (MT044)</t>
        </is>
      </c>
      <c r="K18" s="27" t="inlineStr">
        <is>
          <t xml:space="preserve">MTA/MA-017/A89; MTA/MA-024/A92; </t>
        </is>
      </c>
      <c r="L18" s="31" t="n">
        <v>0.1</v>
      </c>
      <c r="N18" s="75" t="n">
        <v>10</v>
      </c>
      <c r="T18" s="31" t="n">
        <v>0.1</v>
      </c>
      <c r="U18" s="31" t="n">
        <v>15</v>
      </c>
      <c r="V18" t="inlineStr">
        <is>
          <t>7397-62-8</t>
        </is>
      </c>
      <c r="W18" s="2" t="inlineStr">
        <is>
          <t>Glicolato de butilo - aire</t>
        </is>
      </c>
      <c r="X18" s="71">
        <f>N18/((0.1*O18)*T18)</f>
        <v/>
      </c>
      <c r="Y18" s="71">
        <f>N18/(0.1*Q18*T18)</f>
        <v/>
      </c>
      <c r="Z18" s="88">
        <f>N18/(0.1*O18)</f>
        <v/>
      </c>
      <c r="AA18" s="88">
        <f>N18/(0.1*Q18)</f>
        <v/>
      </c>
      <c r="AB18" s="90">
        <f>N18/AC18</f>
        <v/>
      </c>
      <c r="AC18" s="31">
        <f>T18*480</f>
        <v/>
      </c>
      <c r="AD18" s="88">
        <f>AB18/O18</f>
        <v/>
      </c>
      <c r="AE18" s="88">
        <f>AB18/Q18</f>
        <v/>
      </c>
      <c r="AF18" s="88">
        <f>((N18/(T18*U18))/O18)</f>
        <v/>
      </c>
      <c r="AG18" s="88">
        <f>((N18/(T18*U18))/Q18)</f>
        <v/>
      </c>
      <c r="AH18" s="141">
        <f>((N18/(T18*U18))/P18)</f>
        <v/>
      </c>
      <c r="AI18" s="141">
        <f>((N18/(T18*U18))/R18)</f>
        <v/>
      </c>
      <c r="AJ18" s="41" t="inlineStr">
        <is>
          <t>No se ha localizado posible valor límite de corta duración para este agente, revisar la FDS del producto por si ofrece información particular adicional.</t>
        </is>
      </c>
      <c r="AK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25" t="inlineStr">
        <is>
          <t>0,2-0,5</t>
        </is>
      </c>
      <c r="J19" s="27" t="inlineStr">
        <is>
          <t>0,2-0,5 (MT040)</t>
        </is>
      </c>
      <c r="K19" s="27" t="inlineStr">
        <is>
          <t>MTA/MA-019/A90</t>
        </is>
      </c>
      <c r="L19" s="31" t="n">
        <v>0.5</v>
      </c>
      <c r="N19" s="75" t="n">
        <v>10</v>
      </c>
      <c r="P19" t="n">
        <v>2.6</v>
      </c>
      <c r="Q19" t="n">
        <v>1.3</v>
      </c>
      <c r="R19" s="18" t="n">
        <v>2.6</v>
      </c>
      <c r="S19" t="inlineStr">
        <is>
          <t>Suecia</t>
        </is>
      </c>
      <c r="T19" s="65" t="n">
        <v>0.5</v>
      </c>
      <c r="U19" s="31" t="n">
        <v>15</v>
      </c>
      <c r="V19" t="inlineStr">
        <is>
          <t>7697-37-2</t>
        </is>
      </c>
      <c r="W19" s="2" t="inlineStr">
        <is>
          <t>Ácido nítrico - aire</t>
        </is>
      </c>
      <c r="X19" s="71">
        <f>N19/((0.1*O19)*T19)</f>
        <v/>
      </c>
      <c r="Y19" s="71">
        <f>N19/(0.1*Q19*T19)</f>
        <v/>
      </c>
      <c r="Z19" s="88">
        <f>N19/(0.1*O19)</f>
        <v/>
      </c>
      <c r="AA19" s="88">
        <f>N19/(0.1*Q19)</f>
        <v/>
      </c>
      <c r="AB19" s="90">
        <f>N19/AC19</f>
        <v/>
      </c>
      <c r="AC19" s="31">
        <f>T19*480</f>
        <v/>
      </c>
      <c r="AD19" s="88">
        <f>AB19/O19</f>
        <v/>
      </c>
      <c r="AE19" s="88">
        <f>AB19/Q19</f>
        <v/>
      </c>
      <c r="AF19" s="88">
        <f>((N19/(T19*U19))/O19)</f>
        <v/>
      </c>
      <c r="AG19" s="102">
        <f>((N19/(T19*U19))/Q19)</f>
        <v/>
      </c>
      <c r="AH19" s="138">
        <f>((N19/(T19*U19))/P19)</f>
        <v/>
      </c>
      <c r="AI19" s="138">
        <f>((N19/(T19*U19))/R19)</f>
        <v/>
      </c>
      <c r="AJ19" s="94" t="inlineStr">
        <is>
          <t>Las condiciones de muestreo máximas consideradas por el método no son suficientes para alcanzar concentraciones límite &lt;50%VLA-EC. En cualquier caso, sí permiten realizar la comparativa respecto a VLA-EC.</t>
        </is>
      </c>
      <c r="AK19" s="118"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25" t="inlineStr">
        <is>
          <t>0,2-0,5</t>
        </is>
      </c>
      <c r="J20" s="27" t="inlineStr">
        <is>
          <t>0,2-0,5 (MT040)</t>
        </is>
      </c>
      <c r="K20" s="27" t="inlineStr">
        <is>
          <t>MTA/MA-019/A90</t>
        </is>
      </c>
      <c r="L20" s="31" t="n">
        <v>0.5</v>
      </c>
      <c r="N20" s="75" t="n">
        <v>10</v>
      </c>
      <c r="P20" t="n">
        <v>2.6</v>
      </c>
      <c r="Q20" t="n">
        <v>1.3</v>
      </c>
      <c r="R20" s="18" t="n">
        <v>2.6</v>
      </c>
      <c r="S20" t="inlineStr">
        <is>
          <t>Suecia</t>
        </is>
      </c>
      <c r="T20" s="65" t="n">
        <v>0.5</v>
      </c>
      <c r="U20" s="31" t="n">
        <v>15</v>
      </c>
      <c r="V20" t="inlineStr">
        <is>
          <t>7697-37-2</t>
        </is>
      </c>
      <c r="W20" s="2" t="inlineStr">
        <is>
          <t>Ácido nítrico - aire</t>
        </is>
      </c>
      <c r="X20" s="71">
        <f>N20/((0.1*O20)*T20)</f>
        <v/>
      </c>
      <c r="Y20" s="71">
        <f>N20/(0.1*Q20*T20)</f>
        <v/>
      </c>
      <c r="Z20" s="88">
        <f>N20/(0.1*O20)</f>
        <v/>
      </c>
      <c r="AA20" s="88">
        <f>N20/(0.1*Q20)</f>
        <v/>
      </c>
      <c r="AB20" s="90">
        <f>N20/AC20</f>
        <v/>
      </c>
      <c r="AC20" s="31">
        <f>T20*480</f>
        <v/>
      </c>
      <c r="AD20" s="88">
        <f>AB20/O20</f>
        <v/>
      </c>
      <c r="AE20" s="88">
        <f>AB20/Q20</f>
        <v/>
      </c>
      <c r="AF20" s="88">
        <f>((N20/(T20*U20))/O20)</f>
        <v/>
      </c>
      <c r="AG20" s="102">
        <f>((N20/(T20*U20))/Q20)</f>
        <v/>
      </c>
      <c r="AH20" s="138">
        <f>((N20/(T20*U20))/P20)</f>
        <v/>
      </c>
      <c r="AI20" s="138">
        <f>((N20/(T20*U20))/R20)</f>
        <v/>
      </c>
      <c r="AJ20" s="94" t="inlineStr">
        <is>
          <t>Las condiciones de muestreo máximas consideradas por el método no son suficientes para alcanzar concentraciones límite &lt;50%VLA-EC. En cualquier caso, sí permiten realizar la comparativa respecto a VLA-EC.</t>
        </is>
      </c>
      <c r="AK20" s="118" t="inlineStr">
        <is>
          <t>Nota: LEP 2025 solamente incluye VLA-EC para este agente. Se informa TWA de Suecia disponible en Gestis por ser el más restrictivo.</t>
        </is>
      </c>
    </row>
    <row r="21" ht="16"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t="n">
        <v>2</v>
      </c>
      <c r="J21" s="27" t="inlineStr">
        <is>
          <t>2 (IOM Sampler con PVC, MT125)</t>
        </is>
      </c>
      <c r="K21" s="27" t="inlineStr">
        <is>
          <t>MTA/MA-060/A05</t>
        </is>
      </c>
      <c r="L21" s="31" t="n">
        <v>2</v>
      </c>
      <c r="M21" t="inlineStr">
        <is>
          <t>F.I: 4 (Button); 3,5 (PGP-GSP 3,5)</t>
        </is>
      </c>
      <c r="N21" s="75" t="n">
        <v>10</v>
      </c>
      <c r="O21" t="n">
        <v>1</v>
      </c>
      <c r="P21" t="n">
        <v>2</v>
      </c>
      <c r="T21" s="31" t="n">
        <v>2</v>
      </c>
      <c r="U21" s="31" t="n">
        <v>15</v>
      </c>
      <c r="V21" t="inlineStr">
        <is>
          <t>7664-38-2</t>
        </is>
      </c>
      <c r="W21" s="2" t="inlineStr">
        <is>
          <t>Ácido ortosfosfórico (fracción inhalable) - aire</t>
        </is>
      </c>
      <c r="X21" s="71">
        <f>N21/((0.1*O21)*T21)</f>
        <v/>
      </c>
      <c r="Y21" s="71">
        <f>N21/(0.1*Q21*T21)</f>
        <v/>
      </c>
      <c r="Z21" s="88">
        <f>N21/(0.1*O21)</f>
        <v/>
      </c>
      <c r="AA21" s="88">
        <f>N21/(0.1*Q21)</f>
        <v/>
      </c>
      <c r="AB21" s="90">
        <f>N21/AC21</f>
        <v/>
      </c>
      <c r="AC21" s="31">
        <f>T21*480</f>
        <v/>
      </c>
      <c r="AD21" s="88">
        <f>AB21/O21</f>
        <v/>
      </c>
      <c r="AE21" s="88">
        <f>AB21/Q21</f>
        <v/>
      </c>
      <c r="AF21" s="88">
        <f>((N21/(T21*U21))/O21)</f>
        <v/>
      </c>
      <c r="AG21" s="88">
        <f>((N21/(T21*U21))/Q21)</f>
        <v/>
      </c>
      <c r="AH21" s="88">
        <f>((N21/(T21*U21))/P21)</f>
        <v/>
      </c>
      <c r="AI21" s="88">
        <f>((N21/(T21*U21))/R21)</f>
        <v/>
      </c>
      <c r="AJ21" s="94" t="inlineStr">
        <is>
          <t>Condiciones de muestreo generales planteadas por defecto, pueden considerarse adecudadas para comparativa con valor límite de corta duración.</t>
        </is>
      </c>
    </row>
    <row r="22" ht="16"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25" t="inlineStr">
        <is>
          <t>0,2-0,5</t>
        </is>
      </c>
      <c r="J22" s="27" t="inlineStr">
        <is>
          <t>0,2-0,5 (MT040)</t>
        </is>
      </c>
      <c r="K22" s="27" t="inlineStr">
        <is>
          <t>MTA/MA-019/A90</t>
        </is>
      </c>
      <c r="L22" s="31" t="n">
        <v>0.5</v>
      </c>
      <c r="N22" s="75" t="n">
        <v>10</v>
      </c>
      <c r="P22" t="n">
        <v>7</v>
      </c>
      <c r="Q22" s="18" t="n">
        <v>3.5</v>
      </c>
      <c r="R22" s="18" t="n">
        <v>7</v>
      </c>
      <c r="S22" t="inlineStr">
        <is>
          <t>Suecia</t>
        </is>
      </c>
      <c r="T22" s="31" t="n">
        <v>0.5</v>
      </c>
      <c r="U22" s="31" t="n">
        <v>15</v>
      </c>
      <c r="V22" t="inlineStr">
        <is>
          <t>10035-10-6</t>
        </is>
      </c>
      <c r="W22" s="2" t="inlineStr">
        <is>
          <t>Ácido bromhídrico - aire</t>
        </is>
      </c>
      <c r="X22" s="71">
        <f>N22/((0.1*O22)*T22)</f>
        <v/>
      </c>
      <c r="Y22" s="71">
        <f>N22/(0.1*Q22*T22)</f>
        <v/>
      </c>
      <c r="Z22" s="88">
        <f>N22/(0.1*O22)</f>
        <v/>
      </c>
      <c r="AA22" s="88">
        <f>N22/(0.1*Q22)</f>
        <v/>
      </c>
      <c r="AB22" s="90">
        <f>N22/AC22</f>
        <v/>
      </c>
      <c r="AC22" s="31">
        <f>T22*480</f>
        <v/>
      </c>
      <c r="AD22" s="88">
        <f>AB22/O22</f>
        <v/>
      </c>
      <c r="AE22" s="88">
        <f>AB22/Q22</f>
        <v/>
      </c>
      <c r="AF22" s="88">
        <f>((N22/(T22*U22))/O22)</f>
        <v/>
      </c>
      <c r="AG22" s="88">
        <f>((N22/(T22*U22))/Q22)</f>
        <v/>
      </c>
      <c r="AH22" s="88">
        <f>((N22/(T22*U22))/P22)</f>
        <v/>
      </c>
      <c r="AI22" s="88">
        <f>((N22/(T22*U22))/R22)</f>
        <v/>
      </c>
      <c r="AJ22" s="94" t="inlineStr">
        <is>
          <t>Condiciones de muestreo generales planteadas por defecto, pueden considerarse adecudadas para comparativa con valor límite de corta duración.</t>
        </is>
      </c>
      <c r="AK22" s="118" t="inlineStr">
        <is>
          <t>Nota: LEP 2025 solamente incluye VLA-EC para este agente. Se informa TWA de Suecia en Gestis al coincidir STEL con VLA-EC y ser TWA más restrictivo del listado.</t>
        </is>
      </c>
    </row>
    <row r="23" ht="16"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25" t="inlineStr">
        <is>
          <t>0,2-0,5</t>
        </is>
      </c>
      <c r="J23" s="27" t="inlineStr">
        <is>
          <t>0,2-0,5 (MT040)</t>
        </is>
      </c>
      <c r="K23" s="27" t="inlineStr">
        <is>
          <t>MTA/MA-019/A90</t>
        </is>
      </c>
      <c r="L23" s="31" t="n">
        <v>0.5</v>
      </c>
      <c r="N23" s="75" t="n">
        <v>10</v>
      </c>
      <c r="P23" t="n">
        <v>7</v>
      </c>
      <c r="Q23" s="18" t="n">
        <v>3.5</v>
      </c>
      <c r="R23" s="18" t="n">
        <v>7</v>
      </c>
      <c r="S23" t="inlineStr">
        <is>
          <t>Suecia</t>
        </is>
      </c>
      <c r="T23" s="31" t="n">
        <v>0.5</v>
      </c>
      <c r="U23" s="31" t="n">
        <v>15</v>
      </c>
      <c r="V23" t="inlineStr">
        <is>
          <t>10035-10-6</t>
        </is>
      </c>
      <c r="W23" s="2" t="inlineStr">
        <is>
          <t>Ácido bromhídrico - aire</t>
        </is>
      </c>
      <c r="X23" s="71">
        <f>N23/((0.1*O23)*T23)</f>
        <v/>
      </c>
      <c r="Y23" s="71">
        <f>N23/(0.1*Q23*T23)</f>
        <v/>
      </c>
      <c r="Z23" s="88">
        <f>N23/(0.1*O23)</f>
        <v/>
      </c>
      <c r="AA23" s="88">
        <f>N23/(0.1*Q23)</f>
        <v/>
      </c>
      <c r="AB23" s="90">
        <f>N23/AC23</f>
        <v/>
      </c>
      <c r="AC23" s="31">
        <f>T23*480</f>
        <v/>
      </c>
      <c r="AD23" s="88">
        <f>AB23/O23</f>
        <v/>
      </c>
      <c r="AE23" s="88">
        <f>AB23/Q23</f>
        <v/>
      </c>
      <c r="AF23" s="88">
        <f>((N23/(T23*U23))/O23)</f>
        <v/>
      </c>
      <c r="AG23" s="88">
        <f>((N23/(T23*U23))/Q23)</f>
        <v/>
      </c>
      <c r="AH23" s="88">
        <f>((N23/(T23*U23))/P23)</f>
        <v/>
      </c>
      <c r="AI23" s="88">
        <f>((N23/(T23*U23))/R23)</f>
        <v/>
      </c>
      <c r="AJ23" s="94" t="inlineStr">
        <is>
          <t>Condiciones de muestreo generales planteadas por defecto, pueden considerarse adecudadas para comparativa con valor límite de corta duración.</t>
        </is>
      </c>
      <c r="AK23" s="118" t="inlineStr">
        <is>
          <t>Nota: LEP 2025 solamente incluye VLA-EC para este agente. Se informa TWA de Suecia en Gestis al coincidir STEL con VLA-EC y ser TWA más restrictivo del listado.</t>
        </is>
      </c>
    </row>
    <row r="24" ht="16"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25" t="inlineStr">
        <is>
          <t>0,2-0,5</t>
        </is>
      </c>
      <c r="J24" s="27" t="inlineStr">
        <is>
          <t>0,2-0,5 (MT040)</t>
        </is>
      </c>
      <c r="K24" s="27" t="inlineStr">
        <is>
          <t>MTA/MA-019/A90</t>
        </is>
      </c>
      <c r="L24" s="31" t="n">
        <v>0.5</v>
      </c>
      <c r="N24" s="75" t="n">
        <v>10</v>
      </c>
      <c r="O24" t="n">
        <v>7.6</v>
      </c>
      <c r="P24" s="18" t="n">
        <v>15</v>
      </c>
      <c r="T24" s="31" t="n">
        <v>0.5</v>
      </c>
      <c r="U24" s="31" t="n">
        <v>15</v>
      </c>
      <c r="V24" t="inlineStr">
        <is>
          <t>7647-01-0</t>
        </is>
      </c>
      <c r="W24" s="2" t="inlineStr">
        <is>
          <t>Ácido clorhídrico - aire</t>
        </is>
      </c>
      <c r="X24" s="71">
        <f>N24/((0.1*O24)*T24)</f>
        <v/>
      </c>
      <c r="Y24" s="71">
        <f>N24/(0.1*Q24*T24)</f>
        <v/>
      </c>
      <c r="Z24" s="88">
        <f>N24/(0.1*O24)</f>
        <v/>
      </c>
      <c r="AA24" s="88">
        <f>N24/(0.1*Q24)</f>
        <v/>
      </c>
      <c r="AB24" s="90">
        <f>N24/AC24</f>
        <v/>
      </c>
      <c r="AC24" s="31">
        <f>T24*480</f>
        <v/>
      </c>
      <c r="AD24" s="88">
        <f>AB24/O24</f>
        <v/>
      </c>
      <c r="AE24" s="88">
        <f>AB24/Q24</f>
        <v/>
      </c>
      <c r="AF24" s="88">
        <f>((N24/(T24*U24))/O24)</f>
        <v/>
      </c>
      <c r="AG24" s="88">
        <f>((N24/(T24*U24))/Q24)</f>
        <v/>
      </c>
      <c r="AH24" s="88">
        <f>((N24/(T24*U24))/P24)</f>
        <v/>
      </c>
      <c r="AI24" s="88">
        <f>((N24/(T24*U24))/R24)</f>
        <v/>
      </c>
      <c r="AJ24" s="94" t="inlineStr">
        <is>
          <t>Condiciones de muestreo generales planteadas por defecto, pueden considerarse adecudadas para comparativa con valor límite de corta duración.</t>
        </is>
      </c>
    </row>
    <row r="25" ht="16"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25" t="inlineStr">
        <is>
          <t>0,2-0,5</t>
        </is>
      </c>
      <c r="J25" s="27" t="inlineStr">
        <is>
          <t>0,2-0,5 (MT040)</t>
        </is>
      </c>
      <c r="K25" s="27" t="inlineStr">
        <is>
          <t>MTA/MA-019/A90</t>
        </is>
      </c>
      <c r="L25" s="31" t="n">
        <v>0.5</v>
      </c>
      <c r="N25" s="75" t="n">
        <v>10</v>
      </c>
      <c r="O25" t="n">
        <v>7.6</v>
      </c>
      <c r="P25" s="18" t="n">
        <v>15</v>
      </c>
      <c r="T25" s="31" t="n">
        <v>0.5</v>
      </c>
      <c r="U25" s="31" t="n">
        <v>15</v>
      </c>
      <c r="V25" t="inlineStr">
        <is>
          <t>7647-01-0</t>
        </is>
      </c>
      <c r="W25" s="2" t="inlineStr">
        <is>
          <t>Ácido clorhídrico - aire</t>
        </is>
      </c>
      <c r="X25" s="71">
        <f>N25/((0.1*O25)*T25)</f>
        <v/>
      </c>
      <c r="Y25" s="71">
        <f>N25/(0.1*Q25*T25)</f>
        <v/>
      </c>
      <c r="Z25" s="88">
        <f>N25/(0.1*O25)</f>
        <v/>
      </c>
      <c r="AA25" s="88">
        <f>N25/(0.1*Q25)</f>
        <v/>
      </c>
      <c r="AB25" s="90">
        <f>N25/AC25</f>
        <v/>
      </c>
      <c r="AC25" s="31">
        <f>T25*480</f>
        <v/>
      </c>
      <c r="AD25" s="88">
        <f>AB25/O25</f>
        <v/>
      </c>
      <c r="AE25" s="88">
        <f>AB25/Q25</f>
        <v/>
      </c>
      <c r="AF25" s="88">
        <f>((N25/(T25*U25))/O25)</f>
        <v/>
      </c>
      <c r="AG25" s="88">
        <f>((N25/(T25*U25))/Q25)</f>
        <v/>
      </c>
      <c r="AH25" s="88">
        <f>((N25/(T25*U25))/P25)</f>
        <v/>
      </c>
      <c r="AI25" s="88">
        <f>((N25/(T25*U25))/R25)</f>
        <v/>
      </c>
      <c r="AJ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25" t="inlineStr">
        <is>
          <t>0,2-0,3</t>
        </is>
      </c>
      <c r="J26" s="27" t="inlineStr">
        <is>
          <t>0,2-0,3 (MT040)</t>
        </is>
      </c>
      <c r="K26" s="27" t="inlineStr">
        <is>
          <t>MTA/MA-019/A90</t>
        </is>
      </c>
      <c r="L26" s="31" t="n">
        <v>0.3</v>
      </c>
      <c r="N26" s="75" t="n">
        <v>10</v>
      </c>
      <c r="O26" t="n">
        <v>1.5</v>
      </c>
      <c r="P26" s="18" t="n">
        <v>2.5</v>
      </c>
      <c r="T26" s="31" t="n">
        <v>0.3</v>
      </c>
      <c r="U26" s="31" t="n">
        <v>15</v>
      </c>
      <c r="V26" t="inlineStr">
        <is>
          <t>7664-39-3</t>
        </is>
      </c>
      <c r="W26" s="2" t="inlineStr">
        <is>
          <t>Ácido fluorhídrico - aire</t>
        </is>
      </c>
      <c r="X26" s="72">
        <f>N26/((0.1*O26)*T26)</f>
        <v/>
      </c>
      <c r="Y26" s="71">
        <f>N26/(0.1*Q26*T26)</f>
        <v/>
      </c>
      <c r="Z26" s="88">
        <f>N26/(0.1*O26)</f>
        <v/>
      </c>
      <c r="AA26" s="88">
        <f>N26/(0.1*Q26)</f>
        <v/>
      </c>
      <c r="AB26" s="90">
        <f>N26/AC26</f>
        <v/>
      </c>
      <c r="AC26" s="31">
        <f>T26*480</f>
        <v/>
      </c>
      <c r="AD26" s="88">
        <f>AB26/O26</f>
        <v/>
      </c>
      <c r="AE26" s="88">
        <f>AB26/Q26</f>
        <v/>
      </c>
      <c r="AF26" s="102">
        <f>((N26/(T26*U26))/O26)</f>
        <v/>
      </c>
      <c r="AG26" s="88">
        <f>((N26/(T26*U26))/Q26)</f>
        <v/>
      </c>
      <c r="AH26" s="138">
        <f>((N26/(T26*U26))/P26)</f>
        <v/>
      </c>
      <c r="AI26" s="88">
        <f>((N26/(T26*U26))/R26)</f>
        <v/>
      </c>
      <c r="AJ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25" t="inlineStr">
        <is>
          <t>0,2-0,3</t>
        </is>
      </c>
      <c r="J27" s="27" t="inlineStr">
        <is>
          <t>0,2-0,3 (MT040)</t>
        </is>
      </c>
      <c r="K27" s="27" t="inlineStr">
        <is>
          <t>MTA/MA-019/A90</t>
        </is>
      </c>
      <c r="L27" s="31" t="n">
        <v>0.3</v>
      </c>
      <c r="N27" s="75" t="n">
        <v>10</v>
      </c>
      <c r="O27" t="n">
        <v>1.5</v>
      </c>
      <c r="P27" s="18" t="n">
        <v>2.5</v>
      </c>
      <c r="T27" s="31" t="n">
        <v>0.3</v>
      </c>
      <c r="U27" s="31" t="n">
        <v>15</v>
      </c>
      <c r="V27" t="inlineStr">
        <is>
          <t>7664-39-3</t>
        </is>
      </c>
      <c r="W27" s="2" t="inlineStr">
        <is>
          <t>Ácido fluorhídrico - aire</t>
        </is>
      </c>
      <c r="X27" s="72">
        <f>N27/((0.1*O27)*T27)</f>
        <v/>
      </c>
      <c r="Y27" s="71">
        <f>N27/(0.1*Q27*T27)</f>
        <v/>
      </c>
      <c r="Z27" s="88">
        <f>N27/(0.1*O27)</f>
        <v/>
      </c>
      <c r="AA27" s="88">
        <f>N27/(0.1*Q27)</f>
        <v/>
      </c>
      <c r="AB27" s="90">
        <f>N27/AC27</f>
        <v/>
      </c>
      <c r="AC27" s="31">
        <f>T27*480</f>
        <v/>
      </c>
      <c r="AD27" s="88">
        <f>AB27/O27</f>
        <v/>
      </c>
      <c r="AE27" s="88">
        <f>AB27/Q27</f>
        <v/>
      </c>
      <c r="AF27" s="102">
        <f>((N27/(T27*U27))/O27)</f>
        <v/>
      </c>
      <c r="AG27" s="88">
        <f>((N27/(T27*U27))/Q27)</f>
        <v/>
      </c>
      <c r="AH27" s="138">
        <f>((N27/(T27*U27))/P27)</f>
        <v/>
      </c>
      <c r="AI27" s="88">
        <f>((N27/(T27*U27))/R27)</f>
        <v/>
      </c>
      <c r="AJ27" s="94" t="inlineStr">
        <is>
          <t>Las condiciones de muestreo máximas consideradas por el método no son suficientes para alcanzar concentraciones límite &lt;50%VLA-EC. En cualquier caso, sí permiten realizar la comparativa respecto a VLA-EC.</t>
        </is>
      </c>
    </row>
    <row r="28" ht="16"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25" t="inlineStr">
        <is>
          <t>0,05-0,5</t>
        </is>
      </c>
      <c r="J28" s="27" t="inlineStr">
        <is>
          <t>0,05-0,5 (MT083 con impinger)</t>
        </is>
      </c>
      <c r="K28" s="27" t="inlineStr">
        <is>
          <t>OSHA ID-115SG</t>
        </is>
      </c>
      <c r="L28" s="31" t="n">
        <v>0.5</v>
      </c>
      <c r="N28" s="75" t="n">
        <v>1</v>
      </c>
      <c r="Q28" t="n">
        <v>1</v>
      </c>
      <c r="R28" t="n">
        <v>3</v>
      </c>
      <c r="S28" t="inlineStr">
        <is>
          <t>Polonia</t>
        </is>
      </c>
      <c r="T28" s="31" t="n">
        <v>0.5</v>
      </c>
      <c r="U28" s="31" t="n">
        <v>15</v>
      </c>
      <c r="V28" t="inlineStr">
        <is>
          <t>7601-90-3</t>
        </is>
      </c>
      <c r="W28" s="2" t="inlineStr">
        <is>
          <t>Ácido perclórico - aire</t>
        </is>
      </c>
      <c r="X28" s="71">
        <f>N28/((0.1*O28)*T28)</f>
        <v/>
      </c>
      <c r="Y28" s="71">
        <f>N28/(0.1*Q28*T28)</f>
        <v/>
      </c>
      <c r="Z28" s="88">
        <f>N28/(0.1*O28)</f>
        <v/>
      </c>
      <c r="AA28" s="88">
        <f>N28/(0.1*Q28)</f>
        <v/>
      </c>
      <c r="AB28" s="90">
        <f>N28/AC28</f>
        <v/>
      </c>
      <c r="AC28" s="31">
        <f>T28*480</f>
        <v/>
      </c>
      <c r="AD28" s="88">
        <f>AB28/O28</f>
        <v/>
      </c>
      <c r="AE28" s="88">
        <f>AB28/Q28</f>
        <v/>
      </c>
      <c r="AF28" s="88">
        <f>((N28/(T28*U28))/O28)</f>
        <v/>
      </c>
      <c r="AG28" s="88">
        <f>((N28/(T28*U28))/Q28)</f>
        <v/>
      </c>
      <c r="AH28" s="88">
        <f>((N28/(T28*U28))/P28)</f>
        <v/>
      </c>
      <c r="AI28" s="88">
        <f>((N28/(T28*U28))/R28)</f>
        <v/>
      </c>
      <c r="AJ28" s="94" t="inlineStr">
        <is>
          <t>Condiciones de muestreo generales planteadas por defecto, pueden considerarse adecudadas para comparativa con valor límite de corta duración.</t>
        </is>
      </c>
      <c r="AK28" s="118" t="inlineStr">
        <is>
          <t>Nota: LEP 2025 no incluye valores límite para este agente. Se informa TWA y STEL de Polonia, al ser el único disponible en Gestis.</t>
        </is>
      </c>
    </row>
    <row r="29" ht="16"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25" t="inlineStr">
        <is>
          <t>0,05-0,5</t>
        </is>
      </c>
      <c r="J29" s="27" t="inlineStr">
        <is>
          <t>0,05-0,5 (MT083 con impinger)</t>
        </is>
      </c>
      <c r="K29" s="27" t="inlineStr">
        <is>
          <t>OSHA ID-115SG</t>
        </is>
      </c>
      <c r="L29" s="31" t="n">
        <v>0.5</v>
      </c>
      <c r="N29" s="75" t="n">
        <v>1</v>
      </c>
      <c r="Q29" t="n">
        <v>1</v>
      </c>
      <c r="R29" t="n">
        <v>3</v>
      </c>
      <c r="S29" t="inlineStr">
        <is>
          <t>Polonia</t>
        </is>
      </c>
      <c r="T29" s="31" t="n">
        <v>0.5</v>
      </c>
      <c r="U29" s="31" t="n">
        <v>15</v>
      </c>
      <c r="V29" t="inlineStr">
        <is>
          <t>7601-90-3</t>
        </is>
      </c>
      <c r="W29" s="2" t="inlineStr">
        <is>
          <t>Ácido perclórico - aire</t>
        </is>
      </c>
      <c r="X29" s="71">
        <f>N29/((0.1*O29)*T29)</f>
        <v/>
      </c>
      <c r="Y29" s="71">
        <f>N29/(0.1*Q29*T29)</f>
        <v/>
      </c>
      <c r="Z29" s="88">
        <f>N29/(0.1*O29)</f>
        <v/>
      </c>
      <c r="AA29" s="88">
        <f>N29/(0.1*Q29)</f>
        <v/>
      </c>
      <c r="AB29" s="90">
        <f>N29/AC29</f>
        <v/>
      </c>
      <c r="AC29" s="31">
        <f>T29*480</f>
        <v/>
      </c>
      <c r="AD29" s="88">
        <f>AB29/O29</f>
        <v/>
      </c>
      <c r="AE29" s="88">
        <f>AB29/Q29</f>
        <v/>
      </c>
      <c r="AF29" s="88">
        <f>((N29/(T29*U29))/O29)</f>
        <v/>
      </c>
      <c r="AG29" s="88">
        <f>((N29/(T29*U29))/Q29)</f>
        <v/>
      </c>
      <c r="AH29" s="88">
        <f>((N29/(T29*U29))/P29)</f>
        <v/>
      </c>
      <c r="AI29" s="88">
        <f>((N29/(T29*U29))/R29)</f>
        <v/>
      </c>
      <c r="AJ29" s="94" t="inlineStr">
        <is>
          <t>Condiciones de muestreo generales planteadas por defecto, pueden considerarse adecudadas para comparativa con valor límite de corta duración.</t>
        </is>
      </c>
      <c r="AK29" s="118" t="inlineStr">
        <is>
          <t>Nota: LEP 2025 no incluye valores límite para este agente. Se informa TWA y STEL de Polonia, al ser el único disponible en Gestis.</t>
        </is>
      </c>
    </row>
    <row r="30" ht="16"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t="n">
        <v>2</v>
      </c>
      <c r="J30" s="27" t="inlineStr">
        <is>
          <t>2 (IOM Sampler con PVC, MT125)</t>
        </is>
      </c>
      <c r="K30" s="27" t="inlineStr">
        <is>
          <t>MTA/MA-060/A05</t>
        </is>
      </c>
      <c r="L30" s="31" t="n">
        <v>2</v>
      </c>
      <c r="M30" t="inlineStr">
        <is>
          <t>F.I: 4 (Button); 3,5 (PGP-GSP 3,5)</t>
        </is>
      </c>
      <c r="N30" s="75" t="n">
        <v>1</v>
      </c>
      <c r="O30" s="18" t="n">
        <v>0.05</v>
      </c>
      <c r="Q30" t="n">
        <v>0.05</v>
      </c>
      <c r="R30" s="18" t="n">
        <v>0.1</v>
      </c>
      <c r="S30" t="inlineStr">
        <is>
          <t>Finlandia</t>
        </is>
      </c>
      <c r="T30" s="31" t="n">
        <v>2</v>
      </c>
      <c r="U30" s="31" t="n">
        <v>15</v>
      </c>
      <c r="V30" t="inlineStr">
        <is>
          <t>7664-93-9</t>
        </is>
      </c>
      <c r="W30" s="2" t="inlineStr">
        <is>
          <t>Nieblas de ácido sulfúrico (fracción inhalable) - aire</t>
        </is>
      </c>
      <c r="X30" s="71">
        <f>N30/((0.1*O30)*T30)</f>
        <v/>
      </c>
      <c r="Y30" s="71">
        <f>N30/(0.1*Q30*T30)</f>
        <v/>
      </c>
      <c r="Z30" s="88">
        <f>N30/(0.1*O30)</f>
        <v/>
      </c>
      <c r="AA30" s="88">
        <f>N30/(0.1*Q30)</f>
        <v/>
      </c>
      <c r="AB30" s="90">
        <f>N30/AC30</f>
        <v/>
      </c>
      <c r="AC30" s="31">
        <f>T30*480</f>
        <v/>
      </c>
      <c r="AD30" s="88">
        <f>AB30/O30</f>
        <v/>
      </c>
      <c r="AE30" s="88">
        <f>AB30/Q30</f>
        <v/>
      </c>
      <c r="AF30" s="88">
        <f>((N30/(T30*U30))/O30)</f>
        <v/>
      </c>
      <c r="AG30" s="88">
        <f>((N30/(T30*U30))/Q30)</f>
        <v/>
      </c>
      <c r="AH30" s="88">
        <f>((N30/(T30*U30))/P30)</f>
        <v/>
      </c>
      <c r="AI30" s="88">
        <f>((N30/(T30*U30))/R30)</f>
        <v/>
      </c>
      <c r="AJ30" s="94" t="inlineStr">
        <is>
          <t>Condiciones de muestreo generales planteadas por defecto, pueden considerarse adecudadas para comparativa con valor límite de corta duración.</t>
        </is>
      </c>
    </row>
    <row r="31" ht="48"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t="n">
        <v>2</v>
      </c>
      <c r="J31" s="27" t="inlineStr">
        <is>
          <t>2 (IOM Sampler con FV soxhlet, MT109)</t>
        </is>
      </c>
      <c r="K31" s="27" t="inlineStr">
        <is>
          <t>MDHS 47/3</t>
        </is>
      </c>
      <c r="L31" s="31" t="n">
        <v>2</v>
      </c>
      <c r="M31" t="inlineStr">
        <is>
          <t>F.I: 4 (Button); 3,5 (PGP-GSP 3,5)</t>
        </is>
      </c>
      <c r="N31" s="75" t="n">
        <v>100</v>
      </c>
      <c r="Q31" t="n">
        <v>0.6</v>
      </c>
      <c r="S31" t="inlineStr">
        <is>
          <t>UK (FSC)</t>
        </is>
      </c>
      <c r="T31" s="31" t="n">
        <v>2</v>
      </c>
      <c r="U31" s="31" t="n">
        <v>15</v>
      </c>
      <c r="W31" s="2" t="inlineStr">
        <is>
          <t>Vapores de vulcanización (Fracción soluble en ciclohexano) - aire</t>
        </is>
      </c>
      <c r="X31" s="71">
        <f>N31/((0.1*O31)*T31)</f>
        <v/>
      </c>
      <c r="Y31" s="73">
        <f>N31/(0.1*Q31*T31)</f>
        <v/>
      </c>
      <c r="Z31" s="88">
        <f>N31/(0.1*O31)</f>
        <v/>
      </c>
      <c r="AA31" s="88">
        <f>N31/(0.1*Q31)</f>
        <v/>
      </c>
      <c r="AB31" s="90">
        <f>N31/AC31</f>
        <v/>
      </c>
      <c r="AC31" s="31">
        <f>T31*480</f>
        <v/>
      </c>
      <c r="AD31" s="88">
        <f>AB31/O31</f>
        <v/>
      </c>
      <c r="AE31" s="88">
        <f>AB31/Q31</f>
        <v/>
      </c>
      <c r="AF31" s="88">
        <f>((N31/(T31*U31))/O31)</f>
        <v/>
      </c>
      <c r="AG31" s="102">
        <f>((N31/(T31*U31))/Q31)</f>
        <v/>
      </c>
      <c r="AH31" s="141">
        <f>((N31/(T31*U31))/P31)</f>
        <v/>
      </c>
      <c r="AI31" s="141">
        <f>((N31/(T31*U31))/R31)</f>
        <v/>
      </c>
      <c r="AJ31" s="41" t="inlineStr">
        <is>
          <t>No se ha localizado posible valor límite de corta duración para este agente, revisar la FDS del producto por si ofrece información particular adicional.</t>
        </is>
      </c>
      <c r="AK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16"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N32" s="79" t="n">
        <v>0.5</v>
      </c>
      <c r="U32" s="31" t="n">
        <v>15</v>
      </c>
      <c r="V32" t="inlineStr">
        <is>
          <t>90357-06-5</t>
        </is>
      </c>
      <c r="W32" s="13" t="inlineStr">
        <is>
          <t>Bicalutamida - aire</t>
        </is>
      </c>
      <c r="X32" s="71">
        <f>N32/((0.1*O32)*T32)</f>
        <v/>
      </c>
      <c r="Y32" s="71">
        <f>N32/(0.1*Q32*T32)</f>
        <v/>
      </c>
      <c r="Z32" s="88">
        <f>N32/(0.1*O32)</f>
        <v/>
      </c>
      <c r="AA32" s="88">
        <f>N32/(0.1*Q32)</f>
        <v/>
      </c>
      <c r="AB32" s="90">
        <f>N32/AC32</f>
        <v/>
      </c>
      <c r="AC32" s="31">
        <f>T32*480</f>
        <v/>
      </c>
      <c r="AD32" s="88">
        <f>AB32/O32</f>
        <v/>
      </c>
      <c r="AE32" s="88">
        <f>AB32/Q32</f>
        <v/>
      </c>
      <c r="AF32" s="88">
        <f>((N32/(T32*U32))/O32)</f>
        <v/>
      </c>
      <c r="AG32" s="88">
        <f>((N32/(T32*U32))/Q32)</f>
        <v/>
      </c>
      <c r="AH32" s="141">
        <f>((N32/(T32*U32))/P32)</f>
        <v/>
      </c>
      <c r="AI32" s="141">
        <f>((N32/(T32*U32))/R32)</f>
        <v/>
      </c>
      <c r="AJ32" s="41" t="inlineStr">
        <is>
          <t>No se ha localizado posible valor límite de corta duración para este agente, revisar la FDS del producto por si ofrece información particular adicional.</t>
        </is>
      </c>
      <c r="AK32" s="118" t="inlineStr">
        <is>
          <t>Nota: No se ha localizado valor límite para este agente, revisar la FDS del producto por si ofrece información particular adicional.</t>
        </is>
      </c>
    </row>
    <row r="33" ht="16"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N33" s="79" t="n">
        <v>0.5</v>
      </c>
      <c r="U33" s="31" t="n">
        <v>15</v>
      </c>
      <c r="V33" t="inlineStr">
        <is>
          <t>90357-06-5</t>
        </is>
      </c>
      <c r="W33" s="13" t="inlineStr">
        <is>
          <t>Bicalutamida - aire</t>
        </is>
      </c>
      <c r="X33" s="71">
        <f>N33/((0.1*O33)*T33)</f>
        <v/>
      </c>
      <c r="Y33" s="71">
        <f>N33/(0.1*Q33*T33)</f>
        <v/>
      </c>
      <c r="Z33" s="88">
        <f>N33/(0.1*O33)</f>
        <v/>
      </c>
      <c r="AA33" s="88">
        <f>N33/(0.1*Q33)</f>
        <v/>
      </c>
      <c r="AB33" s="90">
        <f>N33/AC33</f>
        <v/>
      </c>
      <c r="AC33" s="31">
        <f>T33*480</f>
        <v/>
      </c>
      <c r="AD33" s="88">
        <f>AB33/O33</f>
        <v/>
      </c>
      <c r="AE33" s="88">
        <f>AB33/Q33</f>
        <v/>
      </c>
      <c r="AF33" s="88">
        <f>((N33/(T33*U33))/O33)</f>
        <v/>
      </c>
      <c r="AG33" s="88">
        <f>((N33/(T33*U33))/Q33)</f>
        <v/>
      </c>
      <c r="AH33" s="141">
        <f>((N33/(T33*U33))/P33)</f>
        <v/>
      </c>
      <c r="AI33" s="141">
        <f>((N33/(T33*U33))/R33)</f>
        <v/>
      </c>
      <c r="AJ33" s="41" t="inlineStr">
        <is>
          <t>No se ha localizado posible valor límite de corta duración para este agente, revisar la FDS del producto por si ofrece información particular adicional.</t>
        </is>
      </c>
      <c r="AK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L34" s="35" t="n"/>
      <c r="N34" s="76" t="n">
        <v>0.01</v>
      </c>
      <c r="T34" s="35" t="n"/>
      <c r="U34" s="31" t="n">
        <v>15</v>
      </c>
      <c r="W34" s="20" t="inlineStr">
        <is>
          <t>Bromuro de Ipratropio - aire</t>
        </is>
      </c>
      <c r="X34" s="71">
        <f>N34/((0.1*O34)*T34)</f>
        <v/>
      </c>
      <c r="Y34" s="71">
        <f>N34/(0.1*Q34*T34)</f>
        <v/>
      </c>
      <c r="Z34" s="88">
        <f>N34/(0.1*O34)</f>
        <v/>
      </c>
      <c r="AA34" s="88">
        <f>N34/(0.1*Q34)</f>
        <v/>
      </c>
      <c r="AB34" s="90">
        <f>N34/AC34</f>
        <v/>
      </c>
      <c r="AC34" s="31">
        <f>T34*480</f>
        <v/>
      </c>
      <c r="AD34" s="88">
        <f>AB34/O34</f>
        <v/>
      </c>
      <c r="AE34" s="88">
        <f>AB34/Q34</f>
        <v/>
      </c>
      <c r="AF34" s="88">
        <f>((N34/(T34*U34))/O34)</f>
        <v/>
      </c>
      <c r="AG34" s="88">
        <f>((N34/(T34*U34))/Q34)</f>
        <v/>
      </c>
      <c r="AH34" s="88">
        <f>((N34/(T34*U34))/P34)</f>
        <v/>
      </c>
      <c r="AI34" s="88">
        <f>((N34/(T34*U34))/R34)</f>
        <v/>
      </c>
      <c r="AJ34" s="107" t="n"/>
      <c r="AK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L35" s="35" t="n"/>
      <c r="N35" s="76" t="n">
        <v>0.01</v>
      </c>
      <c r="T35" s="35" t="n"/>
      <c r="U35" s="31" t="n">
        <v>15</v>
      </c>
      <c r="W35" s="20" t="inlineStr">
        <is>
          <t>Budesonida - aire</t>
        </is>
      </c>
      <c r="X35" s="71">
        <f>N35/((0.1*O35)*T35)</f>
        <v/>
      </c>
      <c r="Y35" s="71">
        <f>N35/(0.1*Q35*T35)</f>
        <v/>
      </c>
      <c r="Z35" s="88">
        <f>N35/(0.1*O35)</f>
        <v/>
      </c>
      <c r="AA35" s="88">
        <f>N35/(0.1*Q35)</f>
        <v/>
      </c>
      <c r="AB35" s="90">
        <f>N35/AC35</f>
        <v/>
      </c>
      <c r="AC35" s="31">
        <f>T35*480</f>
        <v/>
      </c>
      <c r="AD35" s="88">
        <f>AB35/O35</f>
        <v/>
      </c>
      <c r="AE35" s="88">
        <f>AB35/Q35</f>
        <v/>
      </c>
      <c r="AF35" s="88">
        <f>((N35/(T35*U35))/O35)</f>
        <v/>
      </c>
      <c r="AG35" s="88">
        <f>((N35/(T35*U35))/Q35)</f>
        <v/>
      </c>
      <c r="AH35" s="88">
        <f>((N35/(T35*U35))/P35)</f>
        <v/>
      </c>
      <c r="AI35" s="88">
        <f>((N35/(T35*U35))/R35)</f>
        <v/>
      </c>
      <c r="AJ35" s="107" t="n"/>
      <c r="AK35" s="120" t="inlineStr">
        <is>
          <t>Nota: No se ha localizado valor límite para este agente, revisar la FDS del producto por si ofrece información particular adicional.</t>
        </is>
      </c>
    </row>
    <row r="36" ht="16"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25" t="inlineStr">
        <is>
          <t>0,01-0,2</t>
        </is>
      </c>
      <c r="J36" s="25" t="inlineStr">
        <is>
          <t>0,01-0,2 (MT044)</t>
        </is>
      </c>
      <c r="K36" s="27" t="inlineStr">
        <is>
          <t>NIOSH 1010</t>
        </is>
      </c>
      <c r="L36" s="31" t="n">
        <v>0.2</v>
      </c>
      <c r="N36" s="75" t="n">
        <v>2</v>
      </c>
      <c r="O36" t="n">
        <v>1.9</v>
      </c>
      <c r="Q36" s="18" t="n">
        <v>1.9</v>
      </c>
      <c r="R36" s="18" t="n">
        <v>5.8</v>
      </c>
      <c r="S36" t="inlineStr">
        <is>
          <t>UK</t>
        </is>
      </c>
      <c r="T36" s="31" t="n">
        <v>0.2</v>
      </c>
      <c r="U36" s="31" t="n">
        <v>15</v>
      </c>
      <c r="V36" t="inlineStr">
        <is>
          <t>106-89-8</t>
        </is>
      </c>
      <c r="W36" s="2" t="inlineStr">
        <is>
          <t>Epiclorhidrina - aire</t>
        </is>
      </c>
      <c r="X36" s="71">
        <f>N36/((0.1*O36)*T36)</f>
        <v/>
      </c>
      <c r="Y36" s="71">
        <f>N36/(0.1*Q36*T36)</f>
        <v/>
      </c>
      <c r="Z36" s="88">
        <f>N36/(0.1*O36)</f>
        <v/>
      </c>
      <c r="AA36" s="88">
        <f>N36/(0.1*Q36)</f>
        <v/>
      </c>
      <c r="AB36" s="90">
        <f>N36/AC36</f>
        <v/>
      </c>
      <c r="AC36" s="31">
        <f>T36*480</f>
        <v/>
      </c>
      <c r="AD36" s="88">
        <f>AB36/O36</f>
        <v/>
      </c>
      <c r="AE36" s="88">
        <f>AB36/Q36</f>
        <v/>
      </c>
      <c r="AF36" s="88">
        <f>((N36/(T36*U36))/O36)</f>
        <v/>
      </c>
      <c r="AG36" s="88">
        <f>((N36/(T36*U36))/Q36)</f>
        <v/>
      </c>
      <c r="AH36" s="88">
        <f>((N36/(T36*U36))/P36)</f>
        <v/>
      </c>
      <c r="AI36" s="88">
        <f>((N36/(T36*U36))/R36)</f>
        <v/>
      </c>
      <c r="AJ36" s="94" t="inlineStr">
        <is>
          <t>Condiciones de muestreo generales planteadas por defecto, pueden considerarse adecudadas para comparativa con valor límite de corta duración.</t>
        </is>
      </c>
      <c r="AK36" s="118" t="inlineStr">
        <is>
          <t xml:space="preserve"> Nota: Agente afectado por RD 612/2024, ya se considera valor límite propuesto en esta entrada.</t>
        </is>
      </c>
    </row>
    <row r="37" ht="16"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25" t="inlineStr">
        <is>
          <t>0,01-0,2</t>
        </is>
      </c>
      <c r="J37" s="25" t="inlineStr">
        <is>
          <t>0,01-0,2 (MT044)</t>
        </is>
      </c>
      <c r="K37" s="27" t="inlineStr">
        <is>
          <t>NIOSH 1010</t>
        </is>
      </c>
      <c r="L37" s="31" t="n">
        <v>0.2</v>
      </c>
      <c r="N37" s="75" t="n">
        <v>2</v>
      </c>
      <c r="O37" t="n">
        <v>1.9</v>
      </c>
      <c r="Q37" s="18" t="n">
        <v>1.9</v>
      </c>
      <c r="R37" s="18" t="n">
        <v>5.8</v>
      </c>
      <c r="S37" t="inlineStr">
        <is>
          <t>UK</t>
        </is>
      </c>
      <c r="T37" s="31" t="n">
        <v>0.2</v>
      </c>
      <c r="U37" s="31" t="n">
        <v>15</v>
      </c>
      <c r="V37" t="inlineStr">
        <is>
          <t>106-89-8</t>
        </is>
      </c>
      <c r="W37" s="2" t="inlineStr">
        <is>
          <t>Epiclorhidrina - aire</t>
        </is>
      </c>
      <c r="X37" s="71">
        <f>N37/((0.1*O37)*T37)</f>
        <v/>
      </c>
      <c r="Y37" s="71">
        <f>N37/(0.1*Q37*T37)</f>
        <v/>
      </c>
      <c r="Z37" s="88">
        <f>N37/(0.1*O37)</f>
        <v/>
      </c>
      <c r="AA37" s="88">
        <f>N37/(0.1*Q37)</f>
        <v/>
      </c>
      <c r="AB37" s="90">
        <f>N37/AC37</f>
        <v/>
      </c>
      <c r="AC37" s="31">
        <f>T37*480</f>
        <v/>
      </c>
      <c r="AD37" s="88">
        <f>AB37/O37</f>
        <v/>
      </c>
      <c r="AE37" s="88">
        <f>AB37/Q37</f>
        <v/>
      </c>
      <c r="AF37" s="88">
        <f>((N37/(T37*U37))/O37)</f>
        <v/>
      </c>
      <c r="AG37" s="88">
        <f>((N37/(T37*U37))/Q37)</f>
        <v/>
      </c>
      <c r="AH37" s="88">
        <f>((N37/(T37*U37))/P37)</f>
        <v/>
      </c>
      <c r="AI37" s="88">
        <f>((N37/(T37*U37))/R37)</f>
        <v/>
      </c>
      <c r="AJ37" s="94" t="inlineStr">
        <is>
          <t>Condiciones de muestreo generales planteadas por defecto, pueden considerarse adecudadas para comparativa con valor límite de corta duración.</t>
        </is>
      </c>
      <c r="AK37" s="118" t="inlineStr">
        <is>
          <t xml:space="preserve"> Nota: Agente afectado por RD 612/2024, ya se considera valor límite propuesto en esta entrada.</t>
        </is>
      </c>
    </row>
    <row r="38" ht="16"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t="n">
        <v>0.1</v>
      </c>
      <c r="J38" s="26" t="inlineStr">
        <is>
          <t>0,1 (MT044)</t>
        </is>
      </c>
      <c r="K38" s="27" t="inlineStr">
        <is>
          <t>OSHA PV2003</t>
        </is>
      </c>
      <c r="L38" s="31" t="n">
        <v>0.1</v>
      </c>
      <c r="N38" s="75" t="n">
        <v>10</v>
      </c>
      <c r="O38" s="18" t="n">
        <v>50</v>
      </c>
      <c r="Q38" t="n">
        <v>50</v>
      </c>
      <c r="R38" s="18" t="n">
        <v>100</v>
      </c>
      <c r="S38" t="inlineStr">
        <is>
          <t>Polonia</t>
        </is>
      </c>
      <c r="T38" s="31" t="n">
        <v>0.1</v>
      </c>
      <c r="U38" s="31" t="n">
        <v>15</v>
      </c>
      <c r="V38" t="inlineStr">
        <is>
          <t>98-86-2</t>
        </is>
      </c>
      <c r="W38" s="2" t="inlineStr">
        <is>
          <t>Acetofenona - aire</t>
        </is>
      </c>
      <c r="X38" s="71">
        <f>N38/((0.1*O38)*T38)</f>
        <v/>
      </c>
      <c r="Y38" s="71">
        <f>N38/(0.1*Q38*T38)</f>
        <v/>
      </c>
      <c r="Z38" s="88">
        <f>N38/(0.1*O38)</f>
        <v/>
      </c>
      <c r="AA38" s="88">
        <f>N38/(0.1*Q38)</f>
        <v/>
      </c>
      <c r="AB38" s="90">
        <f>N38/AC38</f>
        <v/>
      </c>
      <c r="AC38" s="31">
        <f>T38*480</f>
        <v/>
      </c>
      <c r="AD38" s="88">
        <f>AB38/O38</f>
        <v/>
      </c>
      <c r="AE38" s="88">
        <f>AB38/Q38</f>
        <v/>
      </c>
      <c r="AF38" s="88">
        <f>((N38/(T38*U38))/O38)</f>
        <v/>
      </c>
      <c r="AG38" s="88">
        <f>((N38/(T38*U38))/Q38)</f>
        <v/>
      </c>
      <c r="AH38" s="88">
        <f>((N38/(T38*U38))/P38)</f>
        <v/>
      </c>
      <c r="AI38" s="88">
        <f>((N38/(T38*U38))/R38)</f>
        <v/>
      </c>
      <c r="AJ38" s="94" t="inlineStr">
        <is>
          <t>Condiciones de muestreo generales planteadas por defecto, pueden considerarse adecudadas para comparativa con valor límite de corta duración.</t>
        </is>
      </c>
    </row>
    <row r="39" ht="16"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t="n">
        <v>0.1</v>
      </c>
      <c r="J39" s="26" t="inlineStr">
        <is>
          <t>0,1 (MT044)</t>
        </is>
      </c>
      <c r="K39" s="27" t="inlineStr">
        <is>
          <t>OSHA PV2003</t>
        </is>
      </c>
      <c r="L39" s="31" t="n">
        <v>0.1</v>
      </c>
      <c r="N39" s="75" t="n">
        <v>10</v>
      </c>
      <c r="O39" s="18" t="n">
        <v>50</v>
      </c>
      <c r="Q39" t="n">
        <v>50</v>
      </c>
      <c r="R39" s="18" t="n">
        <v>100</v>
      </c>
      <c r="S39" t="inlineStr">
        <is>
          <t>Polonia</t>
        </is>
      </c>
      <c r="T39" s="31" t="n">
        <v>0.1</v>
      </c>
      <c r="U39" s="31" t="n">
        <v>15</v>
      </c>
      <c r="V39" t="inlineStr">
        <is>
          <t>98-86-2</t>
        </is>
      </c>
      <c r="W39" s="2" t="inlineStr">
        <is>
          <t>Acetofenona - aire</t>
        </is>
      </c>
      <c r="X39" s="71">
        <f>N39/((0.1*O39)*T39)</f>
        <v/>
      </c>
      <c r="Y39" s="71">
        <f>N39/(0.1*Q39*T39)</f>
        <v/>
      </c>
      <c r="Z39" s="88">
        <f>N39/(0.1*O39)</f>
        <v/>
      </c>
      <c r="AA39" s="88">
        <f>N39/(0.1*Q39)</f>
        <v/>
      </c>
      <c r="AB39" s="90">
        <f>N39/AC39</f>
        <v/>
      </c>
      <c r="AC39" s="31">
        <f>T39*480</f>
        <v/>
      </c>
      <c r="AD39" s="88">
        <f>AB39/O39</f>
        <v/>
      </c>
      <c r="AE39" s="88">
        <f>AB39/Q39</f>
        <v/>
      </c>
      <c r="AF39" s="88">
        <f>((N39/(T39*U39))/O39)</f>
        <v/>
      </c>
      <c r="AG39" s="88">
        <f>((N39/(T39*U39))/Q39)</f>
        <v/>
      </c>
      <c r="AH39" s="88">
        <f>((N39/(T39*U39))/P39)</f>
        <v/>
      </c>
      <c r="AI39" s="88">
        <f>((N39/(T39*U39))/R39)</f>
        <v/>
      </c>
      <c r="AJ39" s="94" t="inlineStr">
        <is>
          <t>Condiciones de muestreo generales planteadas por defecto, pueden considerarse adecudadas para comparativa con valor límite de corta duración.</t>
        </is>
      </c>
    </row>
    <row r="40" ht="16"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25" t="inlineStr">
        <is>
          <t>0,01-0,2</t>
        </is>
      </c>
      <c r="J40" s="27" t="inlineStr">
        <is>
          <t>0,01-0,2 (MT044)</t>
        </is>
      </c>
      <c r="K40" s="27" t="inlineStr">
        <is>
          <t>NIOSH 1301</t>
        </is>
      </c>
      <c r="L40" s="31" t="n">
        <v>0.2</v>
      </c>
      <c r="N40" s="75" t="n">
        <v>10</v>
      </c>
      <c r="O40" t="n">
        <v>13</v>
      </c>
      <c r="P40" s="18" t="n">
        <v>19</v>
      </c>
      <c r="T40" s="31" t="n">
        <v>0.2</v>
      </c>
      <c r="U40" s="31" t="n">
        <v>15</v>
      </c>
      <c r="V40" t="inlineStr">
        <is>
          <t>76-22-2</t>
        </is>
      </c>
      <c r="W40" s="2" t="inlineStr">
        <is>
          <t>Alcanfor - aire</t>
        </is>
      </c>
      <c r="X40" s="71">
        <f>N40/((0.1*O40)*T40)</f>
        <v/>
      </c>
      <c r="Y40" s="71">
        <f>N40/(0.1*Q40*T40)</f>
        <v/>
      </c>
      <c r="Z40" s="88">
        <f>N40/(0.1*O40)</f>
        <v/>
      </c>
      <c r="AA40" s="88">
        <f>N40/(0.1*Q40)</f>
        <v/>
      </c>
      <c r="AB40" s="90">
        <f>N40/AC40</f>
        <v/>
      </c>
      <c r="AC40" s="31">
        <f>T40*480</f>
        <v/>
      </c>
      <c r="AD40" s="88">
        <f>AB40/O40</f>
        <v/>
      </c>
      <c r="AE40" s="88">
        <f>AB40/Q40</f>
        <v/>
      </c>
      <c r="AF40" s="88">
        <f>((N40/(T40*U40))/O40)</f>
        <v/>
      </c>
      <c r="AG40" s="88">
        <f>((N40/(T40*U40))/Q40)</f>
        <v/>
      </c>
      <c r="AH40" s="88">
        <f>((N40/(T40*U40))/P40)</f>
        <v/>
      </c>
      <c r="AI40" s="88">
        <f>((N40/(T40*U40))/R40)</f>
        <v/>
      </c>
      <c r="AJ40" s="94" t="inlineStr">
        <is>
          <t>Condiciones de muestreo generales planteadas por defecto, pueden considerarse adecudadas para comparativa con valor límite de corta duración.</t>
        </is>
      </c>
    </row>
    <row r="41" ht="16"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25" t="inlineStr">
        <is>
          <t>0,01-0,2</t>
        </is>
      </c>
      <c r="J41" s="27" t="inlineStr">
        <is>
          <t>0,01-0,2 (MT044)</t>
        </is>
      </c>
      <c r="K41" s="27" t="inlineStr">
        <is>
          <t>NIOSH 1301</t>
        </is>
      </c>
      <c r="L41" s="31" t="n">
        <v>0.2</v>
      </c>
      <c r="N41" s="75" t="n">
        <v>10</v>
      </c>
      <c r="O41" t="n">
        <v>13</v>
      </c>
      <c r="P41" s="18" t="n">
        <v>19</v>
      </c>
      <c r="T41" s="31" t="n">
        <v>0.2</v>
      </c>
      <c r="U41" s="31" t="n">
        <v>15</v>
      </c>
      <c r="V41" t="inlineStr">
        <is>
          <t>76-22-2</t>
        </is>
      </c>
      <c r="W41" s="2" t="inlineStr">
        <is>
          <t>Alcanfor - aire</t>
        </is>
      </c>
      <c r="X41" s="71">
        <f>N41/((0.1*O41)*T41)</f>
        <v/>
      </c>
      <c r="Y41" s="71">
        <f>N41/(0.1*Q41*T41)</f>
        <v/>
      </c>
      <c r="Z41" s="88">
        <f>N41/(0.1*O41)</f>
        <v/>
      </c>
      <c r="AA41" s="88">
        <f>N41/(0.1*Q41)</f>
        <v/>
      </c>
      <c r="AB41" s="90">
        <f>N41/AC41</f>
        <v/>
      </c>
      <c r="AC41" s="31">
        <f>T41*480</f>
        <v/>
      </c>
      <c r="AD41" s="88">
        <f>AB41/O41</f>
        <v/>
      </c>
      <c r="AE41" s="88">
        <f>AB41/Q41</f>
        <v/>
      </c>
      <c r="AF41" s="88">
        <f>((N41/(T41*U41))/O41)</f>
        <v/>
      </c>
      <c r="AG41" s="88">
        <f>((N41/(T41*U41))/Q41)</f>
        <v/>
      </c>
      <c r="AH41" s="88">
        <f>((N41/(T41*U41))/P41)</f>
        <v/>
      </c>
      <c r="AI41" s="88">
        <f>((N41/(T41*U41))/R41)</f>
        <v/>
      </c>
      <c r="AJ41" s="94" t="inlineStr">
        <is>
          <t>Condiciones de muestreo generales planteadas por defecto, pueden considerarse adecudadas para comparativa con valor límite de corta duración.</t>
        </is>
      </c>
    </row>
    <row r="42" ht="16"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25" t="inlineStr">
        <is>
          <t>0,01-0,2</t>
        </is>
      </c>
      <c r="J42" s="27" t="inlineStr">
        <is>
          <t>0,01-0,2 (MT044)</t>
        </is>
      </c>
      <c r="K42" s="27" t="inlineStr">
        <is>
          <t>NIOSH 1402</t>
        </is>
      </c>
      <c r="L42" s="31" t="n">
        <v>0.2</v>
      </c>
      <c r="N42" s="75" t="n">
        <v>1</v>
      </c>
      <c r="O42" t="n">
        <v>5</v>
      </c>
      <c r="P42" s="18" t="n">
        <v>12</v>
      </c>
      <c r="T42" s="31" t="n">
        <v>0.2</v>
      </c>
      <c r="U42" s="31" t="n">
        <v>15</v>
      </c>
      <c r="V42" t="inlineStr">
        <is>
          <t>107-18-6</t>
        </is>
      </c>
      <c r="W42" s="2" t="inlineStr">
        <is>
          <t>Alcohol Alílico - aire</t>
        </is>
      </c>
      <c r="X42" s="71">
        <f>N42/((0.1*O42)*T42)</f>
        <v/>
      </c>
      <c r="Y42" s="71">
        <f>N42/(0.1*Q42*T42)</f>
        <v/>
      </c>
      <c r="Z42" s="88">
        <f>N42/(0.1*O42)</f>
        <v/>
      </c>
      <c r="AA42" s="88">
        <f>N42/(0.1*Q42)</f>
        <v/>
      </c>
      <c r="AB42" s="90">
        <f>N42/AC42</f>
        <v/>
      </c>
      <c r="AC42" s="31">
        <f>T42*480</f>
        <v/>
      </c>
      <c r="AD42" s="88">
        <f>AB42/O42</f>
        <v/>
      </c>
      <c r="AE42" s="88">
        <f>AB42/Q42</f>
        <v/>
      </c>
      <c r="AF42" s="88">
        <f>((N42/(T42*U42))/O42)</f>
        <v/>
      </c>
      <c r="AG42" s="88">
        <f>((N42/(T42*U42))/Q42)</f>
        <v/>
      </c>
      <c r="AH42" s="88">
        <f>((N42/(T42*U42))/P42)</f>
        <v/>
      </c>
      <c r="AI42" s="88">
        <f>((N42/(T42*U42))/R42)</f>
        <v/>
      </c>
      <c r="AJ42" s="94" t="inlineStr">
        <is>
          <t>Condiciones de muestreo generales planteadas por defecto, pueden considerarse adecudadas para comparativa con valor límite de corta duración.</t>
        </is>
      </c>
    </row>
    <row r="43" ht="16"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25" t="inlineStr">
        <is>
          <t>0,01-0,2</t>
        </is>
      </c>
      <c r="J43" s="27" t="inlineStr">
        <is>
          <t>0,01-0,2 (MT044)</t>
        </is>
      </c>
      <c r="K43" s="27" t="inlineStr">
        <is>
          <t>NIOSH 1402</t>
        </is>
      </c>
      <c r="L43" s="31" t="n">
        <v>0.2</v>
      </c>
      <c r="N43" s="75" t="n">
        <v>1</v>
      </c>
      <c r="O43" t="n">
        <v>5</v>
      </c>
      <c r="P43" s="18" t="n">
        <v>12</v>
      </c>
      <c r="T43" s="31" t="n">
        <v>0.2</v>
      </c>
      <c r="U43" s="31" t="n">
        <v>15</v>
      </c>
      <c r="V43" t="inlineStr">
        <is>
          <t>107-18-6</t>
        </is>
      </c>
      <c r="W43" s="2" t="inlineStr">
        <is>
          <t>Alcohol Alílico - aire</t>
        </is>
      </c>
      <c r="X43" s="71">
        <f>N43/((0.1*O43)*T43)</f>
        <v/>
      </c>
      <c r="Y43" s="71">
        <f>N43/(0.1*Q43*T43)</f>
        <v/>
      </c>
      <c r="Z43" s="88">
        <f>N43/(0.1*O43)</f>
        <v/>
      </c>
      <c r="AA43" s="88">
        <f>N43/(0.1*Q43)</f>
        <v/>
      </c>
      <c r="AB43" s="90">
        <f>N43/AC43</f>
        <v/>
      </c>
      <c r="AC43" s="31">
        <f>T43*480</f>
        <v/>
      </c>
      <c r="AD43" s="88">
        <f>AB43/O43</f>
        <v/>
      </c>
      <c r="AE43" s="88">
        <f>AB43/Q43</f>
        <v/>
      </c>
      <c r="AF43" s="88">
        <f>((N43/(T43*U43))/O43)</f>
        <v/>
      </c>
      <c r="AG43" s="88">
        <f>((N43/(T43*U43))/Q43)</f>
        <v/>
      </c>
      <c r="AH43" s="88">
        <f>((N43/(T43*U43))/P43)</f>
        <v/>
      </c>
      <c r="AI43" s="88">
        <f>((N43/(T43*U43))/R43)</f>
        <v/>
      </c>
      <c r="AJ43" s="94" t="inlineStr">
        <is>
          <t>Condiciones de muestreo generales planteadas por defecto, pueden considerarse adecudadas para comparativa con valor límite de corta duración.</t>
        </is>
      </c>
    </row>
    <row r="44" ht="16"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25" t="inlineStr">
        <is>
          <t>0,01-0,2</t>
        </is>
      </c>
      <c r="J44" s="27" t="inlineStr">
        <is>
          <t>0,01-0,2 (MT044)</t>
        </is>
      </c>
      <c r="K44" s="27" t="inlineStr">
        <is>
          <t>NIOSH 6001</t>
        </is>
      </c>
      <c r="L44" s="31" t="n">
        <v>0.2</v>
      </c>
      <c r="N44" s="75" t="n">
        <v>0.1</v>
      </c>
      <c r="O44" t="n">
        <v>0.016</v>
      </c>
      <c r="Q44" s="18" t="n">
        <v>0.016</v>
      </c>
      <c r="R44" s="18" t="n">
        <v>0.128</v>
      </c>
      <c r="S44" t="inlineStr">
        <is>
          <t>Alemania</t>
        </is>
      </c>
      <c r="T44" s="31" t="n">
        <v>0.2</v>
      </c>
      <c r="U44" s="31" t="n">
        <v>15</v>
      </c>
      <c r="V44" t="inlineStr">
        <is>
          <t>7784-42-1</t>
        </is>
      </c>
      <c r="W44" s="2" t="inlineStr">
        <is>
          <t>Arsina - aire</t>
        </is>
      </c>
      <c r="X44" s="72">
        <f>N44/((0.1*O44)*T44)</f>
        <v/>
      </c>
      <c r="Y44" s="71">
        <f>N44/(0.1*Q44*T44)</f>
        <v/>
      </c>
      <c r="Z44" s="88">
        <f>N44/(0.1*O44)</f>
        <v/>
      </c>
      <c r="AA44" s="88">
        <f>N44/(0.1*Q44)</f>
        <v/>
      </c>
      <c r="AB44" s="90">
        <f>N44/AC44</f>
        <v/>
      </c>
      <c r="AC44" s="31">
        <f>T44*480</f>
        <v/>
      </c>
      <c r="AD44" s="88">
        <f>AB44/O44</f>
        <v/>
      </c>
      <c r="AE44" s="88">
        <f>AB44/Q44</f>
        <v/>
      </c>
      <c r="AF44" s="102">
        <f>((N44/(T44*U44))/O44)</f>
        <v/>
      </c>
      <c r="AG44" s="88">
        <f>((N44/(T44*U44))/Q44)</f>
        <v/>
      </c>
      <c r="AH44" s="88">
        <f>((N44/(T44*U44))/P44)</f>
        <v/>
      </c>
      <c r="AI44" s="88">
        <f>((N44/(T44*U44))/R44)</f>
        <v/>
      </c>
      <c r="AJ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L45" s="66" t="n"/>
      <c r="N45" s="77" t="inlineStr"/>
      <c r="T45" s="66" t="n"/>
      <c r="U45" s="31" t="n">
        <v>15</v>
      </c>
      <c r="V45" s="21" t="inlineStr">
        <is>
          <t>67-56-1</t>
        </is>
      </c>
      <c r="W45" s="22" t="inlineStr">
        <is>
          <t>Alcohol metílico - aire</t>
        </is>
      </c>
      <c r="X45" s="71">
        <f>N45/((0.1*O45)*T45)</f>
        <v/>
      </c>
      <c r="Y45" s="71">
        <f>N45/(0.1*Q45*T45)</f>
        <v/>
      </c>
      <c r="Z45" s="88">
        <f>N45/(0.1*O45)</f>
        <v/>
      </c>
      <c r="AA45" s="88">
        <f>N45/(0.1*Q45)</f>
        <v/>
      </c>
      <c r="AB45" s="90">
        <f>N45/AC45</f>
        <v/>
      </c>
      <c r="AC45" s="31">
        <f>T45*480</f>
        <v/>
      </c>
      <c r="AD45" s="88">
        <f>AB45/O45</f>
        <v/>
      </c>
      <c r="AE45" s="88">
        <f>AB45/Q45</f>
        <v/>
      </c>
      <c r="AF45" s="88">
        <f>((N45/(T45*U45))/O45)</f>
        <v/>
      </c>
      <c r="AG45" s="88">
        <f>((N45/(T45*U45))/Q45)</f>
        <v/>
      </c>
      <c r="AH45" s="88">
        <f>((N45/(T45*U45))/P45)</f>
        <v/>
      </c>
      <c r="AI45" s="88">
        <f>((N45/(T45*U45))/R45)</f>
        <v/>
      </c>
      <c r="AJ45" s="107" t="n"/>
      <c r="AK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L46" s="66" t="n"/>
      <c r="N46" s="77" t="inlineStr"/>
      <c r="T46" s="66" t="n"/>
      <c r="U46" s="31" t="n">
        <v>15</v>
      </c>
      <c r="V46" s="21" t="inlineStr">
        <is>
          <t>67-56-1</t>
        </is>
      </c>
      <c r="W46" s="22" t="inlineStr">
        <is>
          <t>Alcohol metílico - aire</t>
        </is>
      </c>
      <c r="X46" s="71">
        <f>N46/((0.1*O46)*T46)</f>
        <v/>
      </c>
      <c r="Y46" s="71">
        <f>N46/(0.1*Q46*T46)</f>
        <v/>
      </c>
      <c r="Z46" s="88">
        <f>N46/(0.1*O46)</f>
        <v/>
      </c>
      <c r="AA46" s="88">
        <f>N46/(0.1*Q46)</f>
        <v/>
      </c>
      <c r="AB46" s="90">
        <f>N46/AC46</f>
        <v/>
      </c>
      <c r="AC46" s="31">
        <f>T46*480</f>
        <v/>
      </c>
      <c r="AD46" s="88">
        <f>AB46/O46</f>
        <v/>
      </c>
      <c r="AE46" s="88">
        <f>AB46/Q46</f>
        <v/>
      </c>
      <c r="AF46" s="88">
        <f>((N46/(T46*U46))/O46)</f>
        <v/>
      </c>
      <c r="AG46" s="88">
        <f>((N46/(T46*U46))/Q46)</f>
        <v/>
      </c>
      <c r="AH46" s="88">
        <f>((N46/(T46*U46))/P46)</f>
        <v/>
      </c>
      <c r="AI46" s="88">
        <f>((N46/(T46*U46))/R46)</f>
        <v/>
      </c>
      <c r="AJ46" s="107" t="n"/>
      <c r="AK46" s="121" t="n"/>
    </row>
    <row r="47" ht="16"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t="n">
        <v>0.1</v>
      </c>
      <c r="J47" s="27" t="inlineStr">
        <is>
          <t>0,1 (MT053)</t>
        </is>
      </c>
      <c r="K47" s="27" t="inlineStr">
        <is>
          <t>OSHA 88</t>
        </is>
      </c>
      <c r="L47" s="31" t="n">
        <v>0.1</v>
      </c>
      <c r="N47" s="75" t="n">
        <v>1.5</v>
      </c>
      <c r="O47" s="18" t="n">
        <v>2.4</v>
      </c>
      <c r="Q47" t="n">
        <v>2.4</v>
      </c>
      <c r="R47" s="18" t="n">
        <v>4.8</v>
      </c>
      <c r="S47" t="inlineStr">
        <is>
          <t>Dinamarca</t>
        </is>
      </c>
      <c r="T47" s="31" t="n">
        <v>0.1</v>
      </c>
      <c r="U47" s="31" t="n">
        <v>15</v>
      </c>
      <c r="V47" t="inlineStr">
        <is>
          <t>75-56-9</t>
        </is>
      </c>
      <c r="W47" s="2" t="inlineStr">
        <is>
          <t>Óxido de propileno - aire</t>
        </is>
      </c>
      <c r="X47" s="71">
        <f>N47/((0.1*O47)*T47)</f>
        <v/>
      </c>
      <c r="Y47" s="71">
        <f>N47/(0.1*Q47*T47)</f>
        <v/>
      </c>
      <c r="Z47" s="88">
        <f>N47/(0.1*O47)</f>
        <v/>
      </c>
      <c r="AA47" s="88">
        <f>N47/(0.1*Q47)</f>
        <v/>
      </c>
      <c r="AB47" s="90">
        <f>N47/AC47</f>
        <v/>
      </c>
      <c r="AC47" s="31">
        <f>T47*480</f>
        <v/>
      </c>
      <c r="AD47" s="88">
        <f>AB47/O47</f>
        <v/>
      </c>
      <c r="AE47" s="88">
        <f>AB47/Q47</f>
        <v/>
      </c>
      <c r="AF47" s="88">
        <f>((N47/(T47*U47))/O47)</f>
        <v/>
      </c>
      <c r="AG47" s="88">
        <f>((N47/(T47*U47))/Q47)</f>
        <v/>
      </c>
      <c r="AH47" s="88">
        <f>((N47/(T47*U47))/P47)</f>
        <v/>
      </c>
      <c r="AI47" s="88">
        <f>((N47/(T47*U47))/R47)</f>
        <v/>
      </c>
      <c r="AJ47" s="94" t="inlineStr">
        <is>
          <t>Condiciones de muestreo generales planteadas por defecto, pueden considerarse adecudadas para comparativa con valor límite de corta duración.</t>
        </is>
      </c>
      <c r="AK47" s="118" t="inlineStr">
        <is>
          <t>Nota: Agente afectado por RD 612/2024, en esta entrada ya se considera el valor límite propuesto.</t>
        </is>
      </c>
    </row>
    <row r="48" ht="16"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t="n">
        <v>0.1</v>
      </c>
      <c r="J48" s="27" t="inlineStr">
        <is>
          <t>0,1 (MT053)</t>
        </is>
      </c>
      <c r="K48" s="27" t="inlineStr">
        <is>
          <t>OSHA 88</t>
        </is>
      </c>
      <c r="L48" s="31" t="n">
        <v>0.1</v>
      </c>
      <c r="N48" s="75" t="n">
        <v>1.5</v>
      </c>
      <c r="O48" s="18" t="n">
        <v>2.4</v>
      </c>
      <c r="Q48" t="n">
        <v>2.4</v>
      </c>
      <c r="R48" s="18" t="n">
        <v>4.8</v>
      </c>
      <c r="S48" t="inlineStr">
        <is>
          <t>Dinamarca</t>
        </is>
      </c>
      <c r="T48" s="31" t="n">
        <v>0.1</v>
      </c>
      <c r="U48" s="31" t="n">
        <v>15</v>
      </c>
      <c r="V48" t="inlineStr">
        <is>
          <t>75-56-9</t>
        </is>
      </c>
      <c r="W48" s="2" t="inlineStr">
        <is>
          <t>Óxido de propileno - aire</t>
        </is>
      </c>
      <c r="X48" s="71">
        <f>N48/((0.1*O48)*T48)</f>
        <v/>
      </c>
      <c r="Y48" s="71">
        <f>N48/(0.1*Q48*T48)</f>
        <v/>
      </c>
      <c r="Z48" s="88">
        <f>N48/(0.1*O48)</f>
        <v/>
      </c>
      <c r="AA48" s="88">
        <f>N48/(0.1*Q48)</f>
        <v/>
      </c>
      <c r="AB48" s="90">
        <f>N48/AC48</f>
        <v/>
      </c>
      <c r="AC48" s="31">
        <f>T48*480</f>
        <v/>
      </c>
      <c r="AD48" s="88">
        <f>AB48/O48</f>
        <v/>
      </c>
      <c r="AE48" s="88">
        <f>AB48/Q48</f>
        <v/>
      </c>
      <c r="AF48" s="88">
        <f>((N48/(T48*U48))/O48)</f>
        <v/>
      </c>
      <c r="AG48" s="88">
        <f>((N48/(T48*U48))/Q48)</f>
        <v/>
      </c>
      <c r="AH48" s="88">
        <f>((N48/(T48*U48))/P48)</f>
        <v/>
      </c>
      <c r="AI48" s="88">
        <f>((N48/(T48*U48))/R48)</f>
        <v/>
      </c>
      <c r="AJ48" s="94" t="inlineStr">
        <is>
          <t>Condiciones de muestreo generales planteadas por defecto, pueden considerarse adecudadas para comparativa con valor límite de corta duración.</t>
        </is>
      </c>
      <c r="AK48" s="118" t="inlineStr">
        <is>
          <t>Nota: Agente afectado por RD 612/2024, en esta entrada ya se considera el valor límite propuesto.</t>
        </is>
      </c>
    </row>
    <row r="49" ht="16"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42" t="inlineStr">
        <is>
          <t>1,0-3,0</t>
        </is>
      </c>
      <c r="J49" s="27" t="inlineStr">
        <is>
          <t>2 (2*MT117)</t>
        </is>
      </c>
      <c r="K49" s="27" t="inlineStr">
        <is>
          <t>NIOSH 5034</t>
        </is>
      </c>
      <c r="L49" s="31" t="n">
        <v>2</v>
      </c>
      <c r="N49" s="75" t="n">
        <v>5</v>
      </c>
      <c r="O49" t="n">
        <v>2.2</v>
      </c>
      <c r="Q49" s="18" t="n">
        <v>2.5</v>
      </c>
      <c r="R49" s="18" t="n">
        <v>5</v>
      </c>
      <c r="S49" t="inlineStr">
        <is>
          <t>Dinamarca</t>
        </is>
      </c>
      <c r="T49" s="31" t="n">
        <v>2</v>
      </c>
      <c r="U49" s="31" t="n">
        <v>15</v>
      </c>
      <c r="V49" t="inlineStr">
        <is>
          <t>126-73-8</t>
        </is>
      </c>
      <c r="W49" s="2" t="inlineStr">
        <is>
          <t>Fosfato de tributilo - aire</t>
        </is>
      </c>
      <c r="X49" s="71">
        <f>N49/((0.1*O49)*T49)</f>
        <v/>
      </c>
      <c r="Y49" s="71">
        <f>N49/(0.1*Q49*T49)</f>
        <v/>
      </c>
      <c r="Z49" s="88">
        <f>N49/(0.1*O49)</f>
        <v/>
      </c>
      <c r="AA49" s="88">
        <f>N49/(0.1*Q49)</f>
        <v/>
      </c>
      <c r="AB49" s="90">
        <f>N49/AC49</f>
        <v/>
      </c>
      <c r="AC49" s="31">
        <f>T49*480</f>
        <v/>
      </c>
      <c r="AD49" s="88">
        <f>AB49/O49</f>
        <v/>
      </c>
      <c r="AE49" s="88">
        <f>AB49/Q49</f>
        <v/>
      </c>
      <c r="AF49" s="88">
        <f>((N49/(T49*U49))/O49)</f>
        <v/>
      </c>
      <c r="AG49" s="88">
        <f>((N49/(T49*U49))/Q49)</f>
        <v/>
      </c>
      <c r="AH49" s="88">
        <f>((N49/(T49*U49))/P49)</f>
        <v/>
      </c>
      <c r="AI49" s="88">
        <f>((N49/(T49*U49))/R49)</f>
        <v/>
      </c>
      <c r="AJ49" s="94" t="inlineStr">
        <is>
          <t>Condiciones de muestreo generales planteadas por defecto, pueden considerarse adecudadas para comparativa con valor límite de corta duración.</t>
        </is>
      </c>
      <c r="AK49" s="118" t="inlineStr">
        <is>
          <t>Nota: se utilizan 2 EDC en serie, verificar que la bomba soporta la pérdida de carga para el caudal de interés.</t>
        </is>
      </c>
    </row>
    <row r="50" ht="16"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42" t="inlineStr">
        <is>
          <t>1,0-3,0</t>
        </is>
      </c>
      <c r="J50" s="27" t="inlineStr">
        <is>
          <t>2 (2*MT117)</t>
        </is>
      </c>
      <c r="K50" s="27" t="inlineStr">
        <is>
          <t>NIOSH 5034</t>
        </is>
      </c>
      <c r="L50" s="31" t="n">
        <v>2</v>
      </c>
      <c r="N50" s="75" t="n">
        <v>5</v>
      </c>
      <c r="O50" t="n">
        <v>2.2</v>
      </c>
      <c r="Q50" s="18" t="n">
        <v>2.5</v>
      </c>
      <c r="R50" s="18" t="n">
        <v>5</v>
      </c>
      <c r="S50" t="inlineStr">
        <is>
          <t>Dinamarca</t>
        </is>
      </c>
      <c r="T50" s="31" t="n">
        <v>2</v>
      </c>
      <c r="U50" s="31" t="n">
        <v>15</v>
      </c>
      <c r="V50" t="inlineStr">
        <is>
          <t>126-73-8</t>
        </is>
      </c>
      <c r="W50" s="2" t="inlineStr">
        <is>
          <t>Fosfato de tributilo - aire</t>
        </is>
      </c>
      <c r="X50" s="71">
        <f>N50/((0.1*O50)*T50)</f>
        <v/>
      </c>
      <c r="Y50" s="71">
        <f>N50/(0.1*Q50*T50)</f>
        <v/>
      </c>
      <c r="Z50" s="88">
        <f>N50/(0.1*O50)</f>
        <v/>
      </c>
      <c r="AA50" s="88">
        <f>N50/(0.1*Q50)</f>
        <v/>
      </c>
      <c r="AB50" s="90">
        <f>N50/AC50</f>
        <v/>
      </c>
      <c r="AC50" s="31">
        <f>T50*480</f>
        <v/>
      </c>
      <c r="AD50" s="88">
        <f>AB50/O50</f>
        <v/>
      </c>
      <c r="AE50" s="88">
        <f>AB50/Q50</f>
        <v/>
      </c>
      <c r="AF50" s="88">
        <f>((N50/(T50*U50))/O50)</f>
        <v/>
      </c>
      <c r="AG50" s="88">
        <f>((N50/(T50*U50))/Q50)</f>
        <v/>
      </c>
      <c r="AH50" s="88">
        <f>((N50/(T50*U50))/P50)</f>
        <v/>
      </c>
      <c r="AI50" s="88">
        <f>((N50/(T50*U50))/R50)</f>
        <v/>
      </c>
      <c r="AJ50" s="94" t="inlineStr">
        <is>
          <t>Condiciones de muestreo generales planteadas por defecto, pueden considerarse adecudadas para comparativa con valor límite de corta duración.</t>
        </is>
      </c>
      <c r="AK50" s="118" t="inlineStr">
        <is>
          <t>Nota: se utilizan 2 EDC en serie, verificar que la bomba soporta la pérdida de carga para el caudal de interés.</t>
        </is>
      </c>
    </row>
    <row r="51" ht="16"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t="n">
        <v>0.05</v>
      </c>
      <c r="J51" s="27" t="inlineStr">
        <is>
          <t>0,05 (MT053)</t>
        </is>
      </c>
      <c r="K51" s="27" t="inlineStr">
        <is>
          <t>OSHA PV2041</t>
        </is>
      </c>
      <c r="L51" s="31" t="n">
        <v>0.05</v>
      </c>
      <c r="N51" s="75" t="n">
        <v>25</v>
      </c>
      <c r="O51" s="18" t="n">
        <v>125</v>
      </c>
      <c r="P51" t="n">
        <v>250</v>
      </c>
      <c r="T51" s="31" t="n">
        <v>0.05</v>
      </c>
      <c r="U51" s="31" t="n">
        <v>15</v>
      </c>
      <c r="V51" t="inlineStr">
        <is>
          <t>107-31-3</t>
        </is>
      </c>
      <c r="W51" s="2" t="inlineStr">
        <is>
          <t>Metil formiato - aire</t>
        </is>
      </c>
      <c r="X51" s="71">
        <f>N51/((0.1*O51)*T51)</f>
        <v/>
      </c>
      <c r="Y51" s="71">
        <f>N51/(0.1*Q51*T51)</f>
        <v/>
      </c>
      <c r="Z51" s="88">
        <f>N51/(0.1*O51)</f>
        <v/>
      </c>
      <c r="AA51" s="88">
        <f>N51/(0.1*Q51)</f>
        <v/>
      </c>
      <c r="AB51" s="90">
        <f>N51/AC51</f>
        <v/>
      </c>
      <c r="AC51" s="31">
        <f>T51*480</f>
        <v/>
      </c>
      <c r="AD51" s="88">
        <f>AB51/O51</f>
        <v/>
      </c>
      <c r="AE51" s="88">
        <f>AB51/Q51</f>
        <v/>
      </c>
      <c r="AF51" s="88">
        <f>((N51/(T51*U51))/O51)</f>
        <v/>
      </c>
      <c r="AG51" s="88">
        <f>((N51/(T51*U51))/Q51)</f>
        <v/>
      </c>
      <c r="AH51" s="88">
        <f>((N51/(T51*U51))/P51)</f>
        <v/>
      </c>
      <c r="AI51" s="88">
        <f>((N51/(T51*U51))/R51)</f>
        <v/>
      </c>
      <c r="AJ51" s="94" t="inlineStr">
        <is>
          <t>Condiciones de muestreo generales planteadas por defecto, pueden considerarse adecudadas para comparativa con valor límite de corta duración.</t>
        </is>
      </c>
    </row>
    <row r="52" ht="16"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t="n">
        <v>0.05</v>
      </c>
      <c r="J52" s="27" t="inlineStr">
        <is>
          <t>0,05 (MT053)</t>
        </is>
      </c>
      <c r="K52" s="27" t="inlineStr">
        <is>
          <t>OSHA PV2041</t>
        </is>
      </c>
      <c r="L52" s="31" t="n">
        <v>0.05</v>
      </c>
      <c r="N52" s="75" t="n">
        <v>25</v>
      </c>
      <c r="O52" s="18" t="n">
        <v>125</v>
      </c>
      <c r="P52" t="n">
        <v>250</v>
      </c>
      <c r="T52" s="31" t="n">
        <v>0.05</v>
      </c>
      <c r="U52" s="31" t="n">
        <v>15</v>
      </c>
      <c r="V52" t="inlineStr">
        <is>
          <t>107-31-3</t>
        </is>
      </c>
      <c r="W52" s="2" t="inlineStr">
        <is>
          <t>Metil formiato - aire</t>
        </is>
      </c>
      <c r="X52" s="71">
        <f>N52/((0.1*O52)*T52)</f>
        <v/>
      </c>
      <c r="Y52" s="71">
        <f>N52/(0.1*Q52*T52)</f>
        <v/>
      </c>
      <c r="Z52" s="88">
        <f>N52/(0.1*O52)</f>
        <v/>
      </c>
      <c r="AA52" s="88">
        <f>N52/(0.1*Q52)</f>
        <v/>
      </c>
      <c r="AB52" s="90">
        <f>N52/AC52</f>
        <v/>
      </c>
      <c r="AC52" s="31">
        <f>T52*480</f>
        <v/>
      </c>
      <c r="AD52" s="88">
        <f>AB52/O52</f>
        <v/>
      </c>
      <c r="AE52" s="88">
        <f>AB52/Q52</f>
        <v/>
      </c>
      <c r="AF52" s="88">
        <f>((N52/(T52*U52))/O52)</f>
        <v/>
      </c>
      <c r="AG52" s="88">
        <f>((N52/(T52*U52))/Q52)</f>
        <v/>
      </c>
      <c r="AH52" s="88">
        <f>((N52/(T52*U52))/P52)</f>
        <v/>
      </c>
      <c r="AI52" s="88">
        <f>((N52/(T52*U52))/R52)</f>
        <v/>
      </c>
      <c r="AJ52" s="94" t="inlineStr">
        <is>
          <t>Condiciones de muestreo generales planteadas por defecto, pueden considerarse adecudadas para comparativa con valor límite de corta duración.</t>
        </is>
      </c>
    </row>
    <row r="53" ht="16"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7" t="inlineStr">
        <is>
          <t>0,01-1</t>
        </is>
      </c>
      <c r="J53" s="7" t="inlineStr">
        <is>
          <t>0,01-1 (MT082)</t>
        </is>
      </c>
      <c r="K53" s="7" t="inlineStr">
        <is>
          <t>NIOSH 2005</t>
        </is>
      </c>
      <c r="L53" s="67" t="n">
        <v>0.5</v>
      </c>
      <c r="N53" s="78" t="n">
        <v>1</v>
      </c>
      <c r="O53" s="7" t="n">
        <v>1</v>
      </c>
      <c r="Q53" s="7" t="n">
        <v>1</v>
      </c>
      <c r="R53" s="7" t="n">
        <v>2</v>
      </c>
      <c r="S53" s="7" t="inlineStr">
        <is>
          <t>Dinamarca</t>
        </is>
      </c>
      <c r="T53" s="67" t="n">
        <v>0.5</v>
      </c>
      <c r="U53" s="31" t="n">
        <v>15</v>
      </c>
      <c r="V53" s="7" t="inlineStr">
        <is>
          <t>98-95-3</t>
        </is>
      </c>
      <c r="W53" s="8" t="inlineStr">
        <is>
          <t>Nitrobenceno - aire</t>
        </is>
      </c>
      <c r="X53" s="71">
        <f>N53/((0.1*O53)*T53)</f>
        <v/>
      </c>
      <c r="Y53" s="71">
        <f>N53/(0.1*Q53*T53)</f>
        <v/>
      </c>
      <c r="Z53" s="88">
        <f>N53/(0.1*O53)</f>
        <v/>
      </c>
      <c r="AA53" s="88">
        <f>N53/(0.1*Q53)</f>
        <v/>
      </c>
      <c r="AB53" s="90">
        <f>N53/AC53</f>
        <v/>
      </c>
      <c r="AC53" s="31">
        <f>T53*480</f>
        <v/>
      </c>
      <c r="AD53" s="88">
        <f>AB53/O53</f>
        <v/>
      </c>
      <c r="AE53" s="88">
        <f>AB53/Q53</f>
        <v/>
      </c>
      <c r="AF53" s="88">
        <f>((N53/(T53*U53))/O53)</f>
        <v/>
      </c>
      <c r="AG53" s="88">
        <f>((N53/(T53*U53))/Q53)</f>
        <v/>
      </c>
      <c r="AH53" s="88">
        <f>((N53/(T53*U53))/P53)</f>
        <v/>
      </c>
      <c r="AI53" s="88">
        <f>((N53/(T53*U53))/R53)</f>
        <v/>
      </c>
      <c r="AJ53" s="111" t="inlineStr">
        <is>
          <t>Condiciones de muestreo generales planteadas por defecto, pueden considerarse adecudadas para comparativa con valor límite de corta duración.</t>
        </is>
      </c>
      <c r="AK53" s="122" t="inlineStr">
        <is>
          <t>Nota: Agente afectado por RD 612/2024, ya se considera valor límite propuesto en esta entrada.</t>
        </is>
      </c>
    </row>
    <row r="54" ht="32"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25" t="inlineStr">
        <is>
          <t>0,01-0,2</t>
        </is>
      </c>
      <c r="J54" s="27" t="inlineStr">
        <is>
          <t>0,01-0,2 (MT044)</t>
        </is>
      </c>
      <c r="K54" s="27" t="inlineStr">
        <is>
          <t>NIOSH 1402</t>
        </is>
      </c>
      <c r="L54" s="31" t="n">
        <v>0.05</v>
      </c>
      <c r="N54" s="75" t="n">
        <v>10</v>
      </c>
      <c r="O54" t="n">
        <v>208</v>
      </c>
      <c r="Q54" s="18" t="n">
        <v>200</v>
      </c>
      <c r="R54" s="18" t="n">
        <v>200</v>
      </c>
      <c r="S54" t="inlineStr">
        <is>
          <t>Suiza</t>
        </is>
      </c>
      <c r="T54" s="31" t="n">
        <v>0.05</v>
      </c>
      <c r="U54" s="31" t="n">
        <v>15</v>
      </c>
      <c r="V54" t="inlineStr">
        <is>
          <t>108-93-0</t>
        </is>
      </c>
      <c r="W54" s="2" t="inlineStr">
        <is>
          <t>Ciclohexanol - aire</t>
        </is>
      </c>
      <c r="X54" s="71">
        <f>N54/((0.1*O54)*T54)</f>
        <v/>
      </c>
      <c r="Y54" s="71">
        <f>N54/(0.1*Q54*T54)</f>
        <v/>
      </c>
      <c r="Z54" s="88">
        <f>N54/(0.1*O54)</f>
        <v/>
      </c>
      <c r="AA54" s="88">
        <f>N54/(0.1*Q54)</f>
        <v/>
      </c>
      <c r="AB54" s="90">
        <f>N54/AC54</f>
        <v/>
      </c>
      <c r="AC54" s="31">
        <f>T54*480</f>
        <v/>
      </c>
      <c r="AD54" s="88">
        <f>AB54/O54</f>
        <v/>
      </c>
      <c r="AE54" s="88">
        <f>AB54/Q54</f>
        <v/>
      </c>
      <c r="AF54" s="88">
        <f>((N54/(T54*U54))/O54)</f>
        <v/>
      </c>
      <c r="AG54" s="88">
        <f>((N54/(T54*U54))/Q54)</f>
        <v/>
      </c>
      <c r="AH54" s="88">
        <f>((N54/(T54*U54))/P54)</f>
        <v/>
      </c>
      <c r="AI54" s="88">
        <f>((N54/(T54*U54))/R54)</f>
        <v/>
      </c>
      <c r="AJ54" s="94" t="inlineStr">
        <is>
          <t>Condiciones de muestreo generales planteadas por defecto, pueden considerarse adecudadas para comparativa con valor límite de corta duración.</t>
        </is>
      </c>
      <c r="AK54" s="119" t="inlineStr">
        <is>
          <t xml:space="preserve">
</t>
        </is>
      </c>
    </row>
    <row r="55" ht="16"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25" t="inlineStr">
        <is>
          <t>0,01-0,2</t>
        </is>
      </c>
      <c r="J55" s="27" t="inlineStr">
        <is>
          <t>0,01-0,2 (MT044)</t>
        </is>
      </c>
      <c r="K55" s="27" t="inlineStr">
        <is>
          <t>NIOSH 1402</t>
        </is>
      </c>
      <c r="L55" s="31" t="n">
        <v>0.05</v>
      </c>
      <c r="N55" s="75" t="n">
        <v>10</v>
      </c>
      <c r="O55" t="n">
        <v>208</v>
      </c>
      <c r="Q55" s="18" t="n">
        <v>200</v>
      </c>
      <c r="R55" s="18" t="n">
        <v>200</v>
      </c>
      <c r="S55" t="inlineStr">
        <is>
          <t>Suiza</t>
        </is>
      </c>
      <c r="T55" s="31" t="n">
        <v>0.05</v>
      </c>
      <c r="U55" s="31" t="n">
        <v>15</v>
      </c>
      <c r="V55" t="inlineStr">
        <is>
          <t>108-93-0</t>
        </is>
      </c>
      <c r="W55" s="2" t="inlineStr">
        <is>
          <t>Ciclohexanol - aire</t>
        </is>
      </c>
      <c r="X55" s="71">
        <f>N55/((0.1*O55)*T55)</f>
        <v/>
      </c>
      <c r="Y55" s="71">
        <f>N55/(0.1*Q55*T55)</f>
        <v/>
      </c>
      <c r="Z55" s="88">
        <f>N55/(0.1*O55)</f>
        <v/>
      </c>
      <c r="AA55" s="88">
        <f>N55/(0.1*Q55)</f>
        <v/>
      </c>
      <c r="AB55" s="90">
        <f>N55/AC55</f>
        <v/>
      </c>
      <c r="AC55" s="31">
        <f>T55*480</f>
        <v/>
      </c>
      <c r="AD55" s="88">
        <f>AB55/O55</f>
        <v/>
      </c>
      <c r="AE55" s="88">
        <f>AB55/Q55</f>
        <v/>
      </c>
      <c r="AF55" s="88">
        <f>((N55/(T55*U55))/O55)</f>
        <v/>
      </c>
      <c r="AG55" s="88">
        <f>((N55/(T55*U55))/Q55)</f>
        <v/>
      </c>
      <c r="AH55" s="88">
        <f>((N55/(T55*U55))/P55)</f>
        <v/>
      </c>
      <c r="AI55" s="88">
        <f>((N55/(T55*U55))/R55)</f>
        <v/>
      </c>
      <c r="AJ55" s="94" t="inlineStr">
        <is>
          <t>Condiciones de muestreo generales planteadas por defecto, pueden considerarse adecudadas para comparativa con valor límite de corta duración.</t>
        </is>
      </c>
    </row>
    <row r="56" ht="16"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25" t="inlineStr">
        <is>
          <t>0,01-0,2</t>
        </is>
      </c>
      <c r="J56" s="27" t="inlineStr">
        <is>
          <t>0,01-0,2 (MT044)</t>
        </is>
      </c>
      <c r="K56" s="27" t="inlineStr">
        <is>
          <t>NIOSH 1003</t>
        </is>
      </c>
      <c r="L56" s="31" t="n">
        <v>0.2</v>
      </c>
      <c r="N56" s="75" t="n">
        <v>1</v>
      </c>
      <c r="O56" t="n">
        <v>5.3</v>
      </c>
      <c r="Q56" s="18" t="n">
        <v>5</v>
      </c>
      <c r="R56" s="18" t="n">
        <v>5</v>
      </c>
      <c r="S56" t="inlineStr">
        <is>
          <t>Dinamarca</t>
        </is>
      </c>
      <c r="T56" s="31" t="n">
        <v>0.2</v>
      </c>
      <c r="U56" s="31" t="n">
        <v>15</v>
      </c>
      <c r="V56" t="inlineStr">
        <is>
          <t>100-44-7</t>
        </is>
      </c>
      <c r="W56" s="2" t="inlineStr">
        <is>
          <t>Cloruro de bencilo - aire</t>
        </is>
      </c>
      <c r="X56" s="71">
        <f>N56/((0.1*O56)*T56)</f>
        <v/>
      </c>
      <c r="Y56" s="71">
        <f>N56/(0.1*Q56*T56)</f>
        <v/>
      </c>
      <c r="Z56" s="88">
        <f>N56/(0.1*O56)</f>
        <v/>
      </c>
      <c r="AA56" s="88">
        <f>N56/(0.1*Q56)</f>
        <v/>
      </c>
      <c r="AB56" s="90">
        <f>N56/AC56</f>
        <v/>
      </c>
      <c r="AC56" s="31">
        <f>T56*480</f>
        <v/>
      </c>
      <c r="AD56" s="88">
        <f>AB56/O56</f>
        <v/>
      </c>
      <c r="AE56" s="88">
        <f>AB56/Q56</f>
        <v/>
      </c>
      <c r="AF56" s="88">
        <f>((N56/(T56*U56))/O56)</f>
        <v/>
      </c>
      <c r="AG56" s="88">
        <f>((N56/(T56*U56))/Q56)</f>
        <v/>
      </c>
      <c r="AH56" s="88">
        <f>((N56/(T56*U56))/P56)</f>
        <v/>
      </c>
      <c r="AI56" s="88">
        <f>((N56/(T56*U56))/R56)</f>
        <v/>
      </c>
      <c r="AJ56" s="94" t="inlineStr">
        <is>
          <t>Condiciones de muestreo generales planteadas por defecto, pueden considerarse adecudadas para comparativa con valor límite de corta duración.</t>
        </is>
      </c>
    </row>
    <row r="57" ht="16"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25" t="inlineStr">
        <is>
          <t>0,01-0,2</t>
        </is>
      </c>
      <c r="J57" s="27" t="inlineStr">
        <is>
          <t>0,01-0,2 (MT044)</t>
        </is>
      </c>
      <c r="K57" s="27" t="inlineStr">
        <is>
          <t>NIOSH 1003</t>
        </is>
      </c>
      <c r="L57" s="31" t="n">
        <v>0.2</v>
      </c>
      <c r="N57" s="75" t="n">
        <v>1</v>
      </c>
      <c r="O57" t="n">
        <v>5.3</v>
      </c>
      <c r="Q57" s="18" t="n">
        <v>5</v>
      </c>
      <c r="R57" s="18" t="n">
        <v>5</v>
      </c>
      <c r="S57" t="inlineStr">
        <is>
          <t>Dinamarca</t>
        </is>
      </c>
      <c r="T57" s="31" t="n">
        <v>0.2</v>
      </c>
      <c r="U57" s="31" t="n">
        <v>15</v>
      </c>
      <c r="V57" t="inlineStr">
        <is>
          <t>100-44-7</t>
        </is>
      </c>
      <c r="W57" s="2" t="inlineStr">
        <is>
          <t>Cloruro de bencilo - aire</t>
        </is>
      </c>
      <c r="X57" s="71">
        <f>N57/((0.1*O57)*T57)</f>
        <v/>
      </c>
      <c r="Y57" s="71">
        <f>N57/(0.1*Q57*T57)</f>
        <v/>
      </c>
      <c r="Z57" s="88">
        <f>N57/(0.1*O57)</f>
        <v/>
      </c>
      <c r="AA57" s="88">
        <f>N57/(0.1*Q57)</f>
        <v/>
      </c>
      <c r="AB57" s="90">
        <f>N57/AC57</f>
        <v/>
      </c>
      <c r="AC57" s="31">
        <f>T57*480</f>
        <v/>
      </c>
      <c r="AD57" s="88">
        <f>AB57/O57</f>
        <v/>
      </c>
      <c r="AE57" s="88">
        <f>AB57/Q57</f>
        <v/>
      </c>
      <c r="AF57" s="88">
        <f>((N57/(T57*U57))/O57)</f>
        <v/>
      </c>
      <c r="AG57" s="88">
        <f>((N57/(T57*U57))/Q57)</f>
        <v/>
      </c>
      <c r="AH57" s="88">
        <f>((N57/(T57*U57))/P57)</f>
        <v/>
      </c>
      <c r="AI57" s="88">
        <f>((N57/(T57*U57))/R57)</f>
        <v/>
      </c>
      <c r="AJ57" s="94" t="inlineStr">
        <is>
          <t>Condiciones de muestreo generales planteadas por defecto, pueden considerarse adecudadas para comparativa con valor límite de corta duración.</t>
        </is>
      </c>
    </row>
    <row r="58" ht="16"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t="inlineStr">
        <is>
          <t>0,01-0,2</t>
        </is>
      </c>
      <c r="J58" s="45" t="inlineStr">
        <is>
          <t>0,01-0,2 (MT044)</t>
        </is>
      </c>
      <c r="K58" s="45" t="inlineStr">
        <is>
          <t>NIOSH 1610</t>
        </is>
      </c>
      <c r="L58" s="31" t="n">
        <v>0.2</v>
      </c>
      <c r="N58" s="79" t="n">
        <v>15</v>
      </c>
      <c r="O58" t="n">
        <v>308</v>
      </c>
      <c r="P58" t="n">
        <v>616</v>
      </c>
      <c r="T58" s="31" t="n">
        <v>0.2</v>
      </c>
      <c r="U58" s="31" t="n">
        <v>15</v>
      </c>
      <c r="V58" t="inlineStr">
        <is>
          <t>60-29-7</t>
        </is>
      </c>
      <c r="W58" s="13" t="inlineStr">
        <is>
          <t>Dietiléter - aire</t>
        </is>
      </c>
      <c r="X58" s="71">
        <f>N58/((0.1*O58)*T58)</f>
        <v/>
      </c>
      <c r="Y58" s="71">
        <f>N58/(0.1*Q58*T58)</f>
        <v/>
      </c>
      <c r="Z58" s="88">
        <f>N58/(0.1*O58)</f>
        <v/>
      </c>
      <c r="AA58" s="88">
        <f>N58/(0.1*Q58)</f>
        <v/>
      </c>
      <c r="AB58" s="90">
        <f>N58/AC58</f>
        <v/>
      </c>
      <c r="AC58" s="31">
        <f>T58*480</f>
        <v/>
      </c>
      <c r="AD58" s="88">
        <f>AB58/O58</f>
        <v/>
      </c>
      <c r="AE58" s="88">
        <f>AB58/Q58</f>
        <v/>
      </c>
      <c r="AF58" s="88">
        <f>((N58/(T58*U58))/O58)</f>
        <v/>
      </c>
      <c r="AG58" s="88">
        <f>((N58/(T58*U58))/Q58)</f>
        <v/>
      </c>
      <c r="AH58" s="88">
        <f>((N58/(T58*U58))/P58)</f>
        <v/>
      </c>
      <c r="AI58" s="88">
        <f>((N58/(T58*U58))/R58)</f>
        <v/>
      </c>
      <c r="AJ58" s="94" t="inlineStr">
        <is>
          <t>Condiciones de muestreo generales planteadas por defecto, pueden considerarse adecudadas para comparativa con valor límite de corta duración.</t>
        </is>
      </c>
    </row>
    <row r="59" ht="16"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t="inlineStr">
        <is>
          <t>0,01-0,2</t>
        </is>
      </c>
      <c r="J59" s="45" t="inlineStr">
        <is>
          <t>0,01-0,2 (MT044)</t>
        </is>
      </c>
      <c r="K59" s="45" t="inlineStr">
        <is>
          <t>NIOSH 1610</t>
        </is>
      </c>
      <c r="L59" s="31" t="n">
        <v>0.2</v>
      </c>
      <c r="N59" s="79" t="n">
        <v>15</v>
      </c>
      <c r="O59" t="n">
        <v>308</v>
      </c>
      <c r="P59" t="n">
        <v>616</v>
      </c>
      <c r="T59" s="31" t="n">
        <v>0.2</v>
      </c>
      <c r="U59" s="31" t="n">
        <v>15</v>
      </c>
      <c r="V59" t="inlineStr">
        <is>
          <t>60-29-7</t>
        </is>
      </c>
      <c r="W59" s="13" t="inlineStr">
        <is>
          <t>Dietiléter - aire</t>
        </is>
      </c>
      <c r="X59" s="71">
        <f>N59/((0.1*O59)*T59)</f>
        <v/>
      </c>
      <c r="Y59" s="71">
        <f>N59/(0.1*Q59*T59)</f>
        <v/>
      </c>
      <c r="Z59" s="88">
        <f>N59/(0.1*O59)</f>
        <v/>
      </c>
      <c r="AA59" s="88">
        <f>N59/(0.1*Q59)</f>
        <v/>
      </c>
      <c r="AB59" s="90">
        <f>N59/AC59</f>
        <v/>
      </c>
      <c r="AC59" s="31">
        <f>T59*480</f>
        <v/>
      </c>
      <c r="AD59" s="88">
        <f>AB59/O59</f>
        <v/>
      </c>
      <c r="AE59" s="88">
        <f>AB59/Q59</f>
        <v/>
      </c>
      <c r="AF59" s="88">
        <f>((N59/(T59*U59))/O59)</f>
        <v/>
      </c>
      <c r="AG59" s="88">
        <f>((N59/(T59*U59))/Q59)</f>
        <v/>
      </c>
      <c r="AH59" s="88">
        <f>((N59/(T59*U59))/P59)</f>
        <v/>
      </c>
      <c r="AI59" s="88">
        <f>((N59/(T59*U59))/R59)</f>
        <v/>
      </c>
      <c r="AJ59" s="94" t="inlineStr">
        <is>
          <t>Condiciones de muestreo generales planteadas por defecto, pueden considerarse adecudadas para comparativa con valor límite de corta duración.</t>
        </is>
      </c>
    </row>
    <row r="60" ht="16"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25" t="inlineStr">
        <is>
          <t>0,01-0,2</t>
        </is>
      </c>
      <c r="J60" s="27" t="inlineStr">
        <is>
          <t>0,01-0,2 (MT044)</t>
        </is>
      </c>
      <c r="K60" s="27" t="inlineStr">
        <is>
          <t>NIOSH 1616</t>
        </is>
      </c>
      <c r="L60" s="31" t="n">
        <v>0.2</v>
      </c>
      <c r="N60" s="75" t="n">
        <v>10</v>
      </c>
      <c r="O60" t="n">
        <v>16</v>
      </c>
      <c r="Q60" s="18" t="n">
        <v>30</v>
      </c>
      <c r="R60" s="18" t="n">
        <v>60</v>
      </c>
      <c r="S60" s="18" t="inlineStr">
        <is>
          <t>Dinamarca</t>
        </is>
      </c>
      <c r="T60" s="31" t="n">
        <v>0.2</v>
      </c>
      <c r="U60" s="31" t="n">
        <v>15</v>
      </c>
      <c r="V60" s="6" t="inlineStr">
        <is>
          <t xml:space="preserve"> 2426-08-6</t>
        </is>
      </c>
      <c r="W60" s="2" t="inlineStr">
        <is>
          <t>Éter n-butilglicidílico - aire</t>
        </is>
      </c>
      <c r="X60" s="71">
        <f>N60/((0.1*O60)*T60)</f>
        <v/>
      </c>
      <c r="Y60" s="71">
        <f>N60/(0.1*Q60*T60)</f>
        <v/>
      </c>
      <c r="Z60" s="88">
        <f>N60/(0.1*O60)</f>
        <v/>
      </c>
      <c r="AA60" s="88">
        <f>N60/(0.1*Q60)</f>
        <v/>
      </c>
      <c r="AB60" s="90">
        <f>N60/AC60</f>
        <v/>
      </c>
      <c r="AC60" s="31">
        <f>T60*480</f>
        <v/>
      </c>
      <c r="AD60" s="88">
        <f>AB60/O60</f>
        <v/>
      </c>
      <c r="AE60" s="88">
        <f>AB60/Q60</f>
        <v/>
      </c>
      <c r="AF60" s="88">
        <f>((N60/(T60*U60))/O60)</f>
        <v/>
      </c>
      <c r="AG60" s="88">
        <f>((N60/(T60*U60))/Q60)</f>
        <v/>
      </c>
      <c r="AH60" s="88">
        <f>((N60/(T60*U60))/P60)</f>
        <v/>
      </c>
      <c r="AI60" s="88">
        <f>((N60/(T60*U60))/R60)</f>
        <v/>
      </c>
      <c r="AJ60" s="94" t="inlineStr">
        <is>
          <t>Condiciones de muestreo generales planteadas por defecto, pueden considerarse adecudadas para comparativa con valor límite de corta duración.</t>
        </is>
      </c>
    </row>
    <row r="61" ht="16"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25" t="inlineStr">
        <is>
          <t>0,01-0,2</t>
        </is>
      </c>
      <c r="J61" s="27" t="inlineStr">
        <is>
          <t>0,01-0,2 (MT044)</t>
        </is>
      </c>
      <c r="K61" s="27" t="inlineStr">
        <is>
          <t>NIOSH 1616</t>
        </is>
      </c>
      <c r="L61" s="31" t="n">
        <v>0.2</v>
      </c>
      <c r="N61" s="75" t="n">
        <v>10</v>
      </c>
      <c r="O61" t="n">
        <v>16</v>
      </c>
      <c r="Q61" s="18" t="n">
        <v>30</v>
      </c>
      <c r="R61" s="18" t="n">
        <v>60</v>
      </c>
      <c r="S61" s="18" t="inlineStr">
        <is>
          <t>Dinamarca</t>
        </is>
      </c>
      <c r="T61" s="31" t="n">
        <v>0.2</v>
      </c>
      <c r="U61" s="31" t="n">
        <v>15</v>
      </c>
      <c r="V61" t="inlineStr">
        <is>
          <t xml:space="preserve"> 2426-08-6</t>
        </is>
      </c>
      <c r="W61" s="2" t="inlineStr">
        <is>
          <t>Éter n-butilglicidílico - aire</t>
        </is>
      </c>
      <c r="X61" s="71">
        <f>N61/((0.1*O61)*T61)</f>
        <v/>
      </c>
      <c r="Y61" s="71">
        <f>N61/(0.1*Q61*T61)</f>
        <v/>
      </c>
      <c r="Z61" s="88">
        <f>N61/(0.1*O61)</f>
        <v/>
      </c>
      <c r="AA61" s="88">
        <f>N61/(0.1*Q61)</f>
        <v/>
      </c>
      <c r="AB61" s="90">
        <f>N61/AC61</f>
        <v/>
      </c>
      <c r="AC61" s="31">
        <f>T61*480</f>
        <v/>
      </c>
      <c r="AD61" s="88">
        <f>AB61/O61</f>
        <v/>
      </c>
      <c r="AE61" s="88">
        <f>AB61/Q61</f>
        <v/>
      </c>
      <c r="AF61" s="88">
        <f>((N61/(T61*U61))/O61)</f>
        <v/>
      </c>
      <c r="AG61" s="88">
        <f>((N61/(T61*U61))/Q61)</f>
        <v/>
      </c>
      <c r="AH61" s="88">
        <f>((N61/(T61*U61))/P61)</f>
        <v/>
      </c>
      <c r="AI61" s="88">
        <f>((N61/(T61*U61))/R61)</f>
        <v/>
      </c>
      <c r="AJ61" s="94" t="inlineStr">
        <is>
          <t>Condiciones de muestreo generales planteadas por defecto, pueden considerarse adecudadas para comparativa con valor límite de corta duración.</t>
        </is>
      </c>
    </row>
    <row r="62" ht="16" customHeight="1">
      <c r="A62" s="13" t="inlineStr">
        <is>
          <t>1 Etanolamina (rutina)</t>
        </is>
      </c>
      <c r="B62" s="13" t="n"/>
      <c r="C62" s="13" t="n"/>
      <c r="D62" s="13" t="n"/>
      <c r="E62" t="inlineStr">
        <is>
          <t>108-01-0</t>
        </is>
      </c>
      <c r="F62" s="13" t="inlineStr">
        <is>
          <t>Dimetilaminoetanol</t>
        </is>
      </c>
      <c r="G62" s="13" t="inlineStr">
        <is>
          <t>N0126</t>
        </is>
      </c>
      <c r="H62" s="13" t="inlineStr">
        <is>
          <t>MA237</t>
        </is>
      </c>
      <c r="J62" t="inlineStr">
        <is>
          <t>0,1 (QE102)</t>
        </is>
      </c>
      <c r="L62" s="31" t="n">
        <v>0.1</v>
      </c>
      <c r="N62" s="79" t="n">
        <v>5</v>
      </c>
      <c r="Q62" t="n">
        <v>7.4</v>
      </c>
      <c r="R62" t="n">
        <v>22</v>
      </c>
      <c r="S62" t="inlineStr">
        <is>
          <t>UK</t>
        </is>
      </c>
      <c r="T62" s="31" t="n">
        <v>0.1</v>
      </c>
      <c r="U62" s="31" t="n">
        <v>15</v>
      </c>
      <c r="V62" t="inlineStr">
        <is>
          <t>108-01-0</t>
        </is>
      </c>
      <c r="W62" s="13" t="inlineStr">
        <is>
          <t>Dimetilaminoetanol</t>
        </is>
      </c>
      <c r="X62" s="71">
        <f>N62/((0.1*O62)*T62)</f>
        <v/>
      </c>
      <c r="Y62" s="71">
        <f>N62/(0.1*Q62*T62)</f>
        <v/>
      </c>
      <c r="Z62" s="88">
        <f>N62/(0.1*O62)</f>
        <v/>
      </c>
      <c r="AA62" s="88">
        <f>N62/(0.1*Q62)</f>
        <v/>
      </c>
      <c r="AB62" s="90">
        <f>N62/AC62</f>
        <v/>
      </c>
      <c r="AC62" s="31">
        <f>T62*480</f>
        <v/>
      </c>
      <c r="AD62" s="88">
        <f>AB62/O62</f>
        <v/>
      </c>
      <c r="AE62" s="88">
        <f>AB62/Q62</f>
        <v/>
      </c>
      <c r="AF62" s="88">
        <f>((N62/(T62*U62))/O62)</f>
        <v/>
      </c>
      <c r="AG62" s="88">
        <f>((N62/(T62*U62))/Q62)</f>
        <v/>
      </c>
      <c r="AH62" s="88">
        <f>((N62/(T62*U62))/P62)</f>
        <v/>
      </c>
      <c r="AI62" s="88">
        <f>((N62/(T62*U62))/R62)</f>
        <v/>
      </c>
      <c r="AJ62" s="94" t="inlineStr">
        <is>
          <t>Condiciones de muestreo generales planteadas por defecto, pueden considerarse adecudadas para comparativa con valor límite de corta duración.</t>
        </is>
      </c>
      <c r="AK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J63" s="26" t="inlineStr">
        <is>
          <t>0,1 (MT044)</t>
        </is>
      </c>
      <c r="K63" s="27" t="inlineStr">
        <is>
          <t>OSHA PV2098</t>
        </is>
      </c>
      <c r="L63" s="31" t="n">
        <v>0.1</v>
      </c>
      <c r="N63" s="75" t="n">
        <v>20</v>
      </c>
      <c r="O63" s="18" t="n">
        <v>27</v>
      </c>
      <c r="Q63" t="n">
        <v>2.7</v>
      </c>
      <c r="R63" s="18" t="n">
        <v>2.7</v>
      </c>
      <c r="S63" t="inlineStr">
        <is>
          <t>Alemania</t>
        </is>
      </c>
      <c r="T63" s="31" t="n">
        <v>0.1</v>
      </c>
      <c r="U63" s="31" t="n">
        <v>15</v>
      </c>
      <c r="V63" t="inlineStr">
        <is>
          <t>77-73-6</t>
        </is>
      </c>
      <c r="W63" s="2" t="inlineStr">
        <is>
          <t>Diciclopentadieno - aire</t>
        </is>
      </c>
      <c r="X63" s="71">
        <f>N63/((0.1*O63)*T63)</f>
        <v/>
      </c>
      <c r="Y63" s="71">
        <f>N63/(0.1*Q63*T63)</f>
        <v/>
      </c>
      <c r="Z63" s="88">
        <f>N63/(0.1*O63)</f>
        <v/>
      </c>
      <c r="AA63" s="88">
        <f>N63/(0.1*Q63)</f>
        <v/>
      </c>
      <c r="AB63" s="90">
        <f>N63/AC63</f>
        <v/>
      </c>
      <c r="AC63" s="31">
        <f>T63*480</f>
        <v/>
      </c>
      <c r="AD63" s="88">
        <f>AB63/O63</f>
        <v/>
      </c>
      <c r="AE63" s="88">
        <f>AB63/Q63</f>
        <v/>
      </c>
      <c r="AF63" s="88">
        <f>((N63/(T63*U63))/O63)</f>
        <v/>
      </c>
      <c r="AG63" s="88">
        <f>((N63/(T63*U63))/Q63)</f>
        <v/>
      </c>
      <c r="AH63" s="88">
        <f>((N63/(T63*U63))/P63)</f>
        <v/>
      </c>
      <c r="AI63" s="103">
        <f>((N63/(T63*U63))/R63)</f>
        <v/>
      </c>
      <c r="AJ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J64" s="27" t="inlineStr">
        <is>
          <t>0,1 (MT044)</t>
        </is>
      </c>
      <c r="K64" s="27" t="inlineStr">
        <is>
          <t>OSHA PV2098</t>
        </is>
      </c>
      <c r="L64" s="65" t="n">
        <v>0.1</v>
      </c>
      <c r="N64" s="75" t="n">
        <v>20</v>
      </c>
      <c r="O64" s="18" t="n">
        <v>27</v>
      </c>
      <c r="Q64" t="n">
        <v>2.7</v>
      </c>
      <c r="R64" s="18" t="n">
        <v>2.7</v>
      </c>
      <c r="S64" t="inlineStr">
        <is>
          <t>Alemania</t>
        </is>
      </c>
      <c r="T64" s="65" t="n">
        <v>0.1</v>
      </c>
      <c r="U64" s="31" t="n">
        <v>15</v>
      </c>
      <c r="V64" t="inlineStr">
        <is>
          <t>77-73-6</t>
        </is>
      </c>
      <c r="W64" s="2" t="inlineStr">
        <is>
          <t>Diciclopentadieno - aire</t>
        </is>
      </c>
      <c r="X64" s="71">
        <f>N64/((0.1*O64)*T64)</f>
        <v/>
      </c>
      <c r="Y64" s="71">
        <f>N64/(0.1*Q64*T64)</f>
        <v/>
      </c>
      <c r="Z64" s="88">
        <f>N64/(0.1*O64)</f>
        <v/>
      </c>
      <c r="AA64" s="88">
        <f>N64/(0.1*Q64)</f>
        <v/>
      </c>
      <c r="AB64" s="90">
        <f>N64/AC64</f>
        <v/>
      </c>
      <c r="AC64" s="31">
        <f>T64*480</f>
        <v/>
      </c>
      <c r="AD64" s="88">
        <f>AB64/O64</f>
        <v/>
      </c>
      <c r="AE64" s="88">
        <f>AB64/Q64</f>
        <v/>
      </c>
      <c r="AF64" s="88">
        <f>((N64/(T64*U64))/O64)</f>
        <v/>
      </c>
      <c r="AG64" s="88">
        <f>((N64/(T64*U64))/Q64)</f>
        <v/>
      </c>
      <c r="AH64" s="88">
        <f>((N64/(T64*U64))/P64)</f>
        <v/>
      </c>
      <c r="AI64" s="103">
        <f>((N64/(T64*U64))/R64)</f>
        <v/>
      </c>
      <c r="AJ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64" s="118" t="inlineStr">
        <is>
          <t>Nota: VLA-ED español en ppm. Utilizamos el equivalente UK en mg/m3.</t>
        </is>
      </c>
    </row>
    <row r="65" ht="16"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t="inlineStr">
        <is>
          <t>0,01-0,1</t>
        </is>
      </c>
      <c r="J65" t="inlineStr">
        <is>
          <t>0,01-0,1 (MT076)</t>
        </is>
      </c>
      <c r="K65" t="inlineStr">
        <is>
          <t>NIOSH 2546</t>
        </is>
      </c>
      <c r="L65" s="31" t="n">
        <v>0.1</v>
      </c>
      <c r="N65" s="79" t="n">
        <v>2.5</v>
      </c>
      <c r="O65" t="n">
        <v>8</v>
      </c>
      <c r="P65" t="n">
        <v>16</v>
      </c>
      <c r="T65" s="31" t="n">
        <v>0.1</v>
      </c>
      <c r="U65" s="31" t="n">
        <v>15</v>
      </c>
      <c r="V65" t="inlineStr">
        <is>
          <t>108-95-2</t>
        </is>
      </c>
      <c r="W65" s="13" t="inlineStr">
        <is>
          <t>Fenol - aire</t>
        </is>
      </c>
      <c r="X65" s="71">
        <f>N65/((0.1*O65)*T65)</f>
        <v/>
      </c>
      <c r="Y65" s="71">
        <f>N65/(0.1*Q65*T65)</f>
        <v/>
      </c>
      <c r="Z65" s="88">
        <f>N65/(0.1*O65)</f>
        <v/>
      </c>
      <c r="AA65" s="88">
        <f>N65/(0.1*Q65)</f>
        <v/>
      </c>
      <c r="AB65" s="90">
        <f>N65/AC65</f>
        <v/>
      </c>
      <c r="AC65" s="31">
        <f>T65*480</f>
        <v/>
      </c>
      <c r="AD65" s="88">
        <f>AB65/O65</f>
        <v/>
      </c>
      <c r="AE65" s="88">
        <f>AB65/Q65</f>
        <v/>
      </c>
      <c r="AF65" s="88">
        <f>((N65/(T65*U65))/O65)</f>
        <v/>
      </c>
      <c r="AG65" s="88">
        <f>((N65/(T65*U65))/Q65)</f>
        <v/>
      </c>
      <c r="AH65" s="88">
        <f>((N65/(T65*U65))/P65)</f>
        <v/>
      </c>
      <c r="AI65" s="88">
        <f>((N65/(T65*U65))/R65)</f>
        <v/>
      </c>
      <c r="AJ65" s="94" t="inlineStr">
        <is>
          <t>Condiciones de muestreo generales planteadas por defecto, pueden considerarse adecudadas para comparativa con valor límite de corta duración.</t>
        </is>
      </c>
    </row>
    <row r="66" ht="16"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t="inlineStr">
        <is>
          <t>0,01-0,1</t>
        </is>
      </c>
      <c r="J66" t="inlineStr">
        <is>
          <t>0,01-0,1 (MT076)</t>
        </is>
      </c>
      <c r="K66" t="inlineStr">
        <is>
          <t>NIOSH 2546</t>
        </is>
      </c>
      <c r="L66" s="31" t="n">
        <v>0.1</v>
      </c>
      <c r="N66" s="79" t="n">
        <v>2.5</v>
      </c>
      <c r="O66" t="n">
        <v>8</v>
      </c>
      <c r="P66" t="n">
        <v>16</v>
      </c>
      <c r="T66" s="31" t="n">
        <v>0.1</v>
      </c>
      <c r="U66" s="31" t="n">
        <v>15</v>
      </c>
      <c r="V66" t="inlineStr">
        <is>
          <t>108-95-2</t>
        </is>
      </c>
      <c r="W66" s="13" t="inlineStr">
        <is>
          <t>Fenol - aire</t>
        </is>
      </c>
      <c r="X66" s="71">
        <f>N66/((0.1*O66)*T66)</f>
        <v/>
      </c>
      <c r="Y66" s="71">
        <f>N66/(0.1*Q66*T66)</f>
        <v/>
      </c>
      <c r="Z66" s="88">
        <f>N66/(0.1*O66)</f>
        <v/>
      </c>
      <c r="AA66" s="88">
        <f>N66/(0.1*Q66)</f>
        <v/>
      </c>
      <c r="AB66" s="90">
        <f>N66/AC66</f>
        <v/>
      </c>
      <c r="AC66" s="31">
        <f>T66*480</f>
        <v/>
      </c>
      <c r="AD66" s="88">
        <f>AB66/O66</f>
        <v/>
      </c>
      <c r="AE66" s="88">
        <f>AB66/Q66</f>
        <v/>
      </c>
      <c r="AF66" s="88">
        <f>((N66/(T66*U66))/O66)</f>
        <v/>
      </c>
      <c r="AG66" s="88">
        <f>((N66/(T66*U66))/Q66)</f>
        <v/>
      </c>
      <c r="AH66" s="88">
        <f>((N66/(T66*U66))/P66)</f>
        <v/>
      </c>
      <c r="AI66" s="88">
        <f>((N66/(T66*U66))/R66)</f>
        <v/>
      </c>
      <c r="AJ66" s="94" t="inlineStr">
        <is>
          <t>Condiciones de muestreo generales planteadas por defecto, pueden considerarse adecudadas para comparativa con valor límite de corta duración.</t>
        </is>
      </c>
    </row>
    <row r="67" ht="16"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t="n">
        <v>0.2</v>
      </c>
      <c r="J67" t="inlineStr">
        <is>
          <t>0,2 (MT076)</t>
        </is>
      </c>
      <c r="K67" t="inlineStr">
        <is>
          <t>INRS METROPOL M-157</t>
        </is>
      </c>
      <c r="L67" s="31" t="n">
        <v>0.2</v>
      </c>
      <c r="N67" s="75" t="n">
        <v>1.5</v>
      </c>
      <c r="Q67" t="n">
        <v>1</v>
      </c>
      <c r="R67" t="n">
        <v>8</v>
      </c>
      <c r="S67" t="inlineStr">
        <is>
          <t>Alemania</t>
        </is>
      </c>
      <c r="T67" s="31" t="n">
        <v>0.2</v>
      </c>
      <c r="U67" s="31" t="n">
        <v>15</v>
      </c>
      <c r="V67" t="inlineStr">
        <is>
          <t>96-29-7</t>
        </is>
      </c>
      <c r="W67" s="2" t="inlineStr">
        <is>
          <t>2-Butanona Oxima - aire</t>
        </is>
      </c>
      <c r="X67" s="71">
        <f>N67/((0.1*O67)*T67)</f>
        <v/>
      </c>
      <c r="Y67" s="71">
        <f>N67/(0.1*Q67*T67)</f>
        <v/>
      </c>
      <c r="Z67" s="88">
        <f>N67/(0.1*O67)</f>
        <v/>
      </c>
      <c r="AA67" s="88">
        <f>N67/(0.1*Q67)</f>
        <v/>
      </c>
      <c r="AB67" s="90">
        <f>N67/AC67</f>
        <v/>
      </c>
      <c r="AC67" s="31">
        <f>T67*480</f>
        <v/>
      </c>
      <c r="AD67" s="88">
        <f>AB67/O67</f>
        <v/>
      </c>
      <c r="AE67" s="88">
        <f>AB67/Q67</f>
        <v/>
      </c>
      <c r="AF67" s="88">
        <f>((N67/(T67*U67))/O67)</f>
        <v/>
      </c>
      <c r="AG67" s="88">
        <f>((N67/(T67*U67))/Q67)</f>
        <v/>
      </c>
      <c r="AH67" s="88">
        <f>((N67/(T67*U67))/P67)</f>
        <v/>
      </c>
      <c r="AI67" s="88">
        <f>((N67/(T67*U67))/R67)</f>
        <v/>
      </c>
      <c r="AJ67" s="94" t="inlineStr">
        <is>
          <t>Condiciones de muestreo generales planteadas por defecto, pueden considerarse adecudadas para comparativa con valor límite de corta duración.</t>
        </is>
      </c>
    </row>
    <row r="68" ht="16"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t="n">
        <v>0.2</v>
      </c>
      <c r="J68" t="inlineStr">
        <is>
          <t>0,2 (MT076)</t>
        </is>
      </c>
      <c r="K68" t="inlineStr">
        <is>
          <t>INRS METROPOL M-157</t>
        </is>
      </c>
      <c r="L68" s="31" t="n">
        <v>0.2</v>
      </c>
      <c r="N68" s="75" t="n">
        <v>1.5</v>
      </c>
      <c r="Q68" t="n">
        <v>1</v>
      </c>
      <c r="R68" t="n">
        <v>8</v>
      </c>
      <c r="S68" t="inlineStr">
        <is>
          <t>Alemania</t>
        </is>
      </c>
      <c r="T68" s="31" t="n">
        <v>0.2</v>
      </c>
      <c r="U68" s="31" t="n">
        <v>15</v>
      </c>
      <c r="V68" t="inlineStr">
        <is>
          <t>96-29-7</t>
        </is>
      </c>
      <c r="W68" s="2" t="inlineStr">
        <is>
          <t>2-Butanona Oxima - aire</t>
        </is>
      </c>
      <c r="X68" s="71">
        <f>N68/((0.1*O68)*T68)</f>
        <v/>
      </c>
      <c r="Y68" s="71">
        <f>N68/(0.1*Q68*T68)</f>
        <v/>
      </c>
      <c r="Z68" s="88">
        <f>N68/(0.1*O68)</f>
        <v/>
      </c>
      <c r="AA68" s="88">
        <f>N68/(0.1*Q68)</f>
        <v/>
      </c>
      <c r="AB68" s="90">
        <f>N68/AC68</f>
        <v/>
      </c>
      <c r="AC68" s="31">
        <f>T68*480</f>
        <v/>
      </c>
      <c r="AD68" s="88">
        <f>AB68/O68</f>
        <v/>
      </c>
      <c r="AE68" s="88">
        <f>AB68/Q68</f>
        <v/>
      </c>
      <c r="AF68" s="88">
        <f>((N68/(T68*U68))/O68)</f>
        <v/>
      </c>
      <c r="AG68" s="88">
        <f>((N68/(T68*U68))/Q68)</f>
        <v/>
      </c>
      <c r="AH68" s="88">
        <f>((N68/(T68*U68))/P68)</f>
        <v/>
      </c>
      <c r="AI68" s="88">
        <f>((N68/(T68*U68))/R68)</f>
        <v/>
      </c>
      <c r="AJ68" s="94" t="inlineStr">
        <is>
          <t>Condiciones de muestreo generales planteadas por defecto, pueden considerarse adecudadas para comparativa con valor límite de corta duración.</t>
        </is>
      </c>
    </row>
    <row r="69" ht="16"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t="n">
        <v>0.2</v>
      </c>
      <c r="J69" s="26" t="inlineStr">
        <is>
          <t>0,2 (MT044)</t>
        </is>
      </c>
      <c r="K69" s="27" t="inlineStr">
        <is>
          <t>OSHA CSI; MDHS 88</t>
        </is>
      </c>
      <c r="L69" s="31" t="n">
        <v>0.2</v>
      </c>
      <c r="N69" s="75" t="n">
        <v>50</v>
      </c>
      <c r="O69" s="18" t="n">
        <v>264</v>
      </c>
      <c r="Q69" s="18" t="n">
        <v>260</v>
      </c>
      <c r="R69" s="18" t="n">
        <v>390</v>
      </c>
      <c r="S69" s="18" t="inlineStr">
        <is>
          <t>Finlandia</t>
        </is>
      </c>
      <c r="T69" s="31" t="n">
        <v>0.2</v>
      </c>
      <c r="U69" s="31" t="n">
        <v>15</v>
      </c>
      <c r="V69" t="inlineStr">
        <is>
          <t>95-49-8</t>
        </is>
      </c>
      <c r="W69" s="2" t="inlineStr">
        <is>
          <t>o-Clorotolueno - aire</t>
        </is>
      </c>
      <c r="X69" s="71">
        <f>N69/((0.1*O69)*T69)</f>
        <v/>
      </c>
      <c r="Y69" s="71">
        <f>N69/(0.1*Q69*T69)</f>
        <v/>
      </c>
      <c r="Z69" s="88">
        <f>N69/(0.1*O69)</f>
        <v/>
      </c>
      <c r="AA69" s="88">
        <f>N69/(0.1*Q69)</f>
        <v/>
      </c>
      <c r="AB69" s="90">
        <f>N69/AC69</f>
        <v/>
      </c>
      <c r="AC69" s="31">
        <f>T69*480</f>
        <v/>
      </c>
      <c r="AD69" s="88">
        <f>AB69/O69</f>
        <v/>
      </c>
      <c r="AE69" s="88">
        <f>AB69/Q69</f>
        <v/>
      </c>
      <c r="AF69" s="88">
        <f>((N69/(T69*U69))/O69)</f>
        <v/>
      </c>
      <c r="AG69" s="88">
        <f>((N69/(T69*U69))/Q69)</f>
        <v/>
      </c>
      <c r="AH69" s="88">
        <f>((N69/(T69*U69))/P69)</f>
        <v/>
      </c>
      <c r="AI69" s="88">
        <f>((N69/(T69*U69))/R69)</f>
        <v/>
      </c>
      <c r="AJ69" s="94" t="inlineStr">
        <is>
          <t>Condiciones de muestreo generales planteadas por defecto, pueden considerarse adecudadas para comparativa con valor límite de corta duración.</t>
        </is>
      </c>
    </row>
    <row r="70" ht="16"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t="n">
        <v>0.2</v>
      </c>
      <c r="J70" s="26" t="inlineStr">
        <is>
          <t>0,2 (MT044)</t>
        </is>
      </c>
      <c r="K70" s="27" t="inlineStr">
        <is>
          <t>OSHA CSI; MDHS 88</t>
        </is>
      </c>
      <c r="L70" s="31" t="n">
        <v>0.2</v>
      </c>
      <c r="N70" s="75" t="n">
        <v>50</v>
      </c>
      <c r="O70" s="18" t="n">
        <v>264</v>
      </c>
      <c r="Q70" s="18" t="n">
        <v>260</v>
      </c>
      <c r="R70" s="18" t="n">
        <v>390</v>
      </c>
      <c r="S70" s="18" t="inlineStr">
        <is>
          <t>Finlandia</t>
        </is>
      </c>
      <c r="T70" s="31" t="n">
        <v>0.2</v>
      </c>
      <c r="U70" s="31" t="n">
        <v>15</v>
      </c>
      <c r="V70" t="inlineStr">
        <is>
          <t>95-49-8</t>
        </is>
      </c>
      <c r="W70" s="2" t="inlineStr">
        <is>
          <t>o-Clorotolueno - aire</t>
        </is>
      </c>
      <c r="X70" s="71">
        <f>N70/((0.1*O70)*T70)</f>
        <v/>
      </c>
      <c r="Y70" s="71">
        <f>N70/(0.1*Q70*T70)</f>
        <v/>
      </c>
      <c r="Z70" s="88">
        <f>N70/(0.1*O70)</f>
        <v/>
      </c>
      <c r="AA70" s="88">
        <f>N70/(0.1*Q70)</f>
        <v/>
      </c>
      <c r="AB70" s="90">
        <f>N70/AC70</f>
        <v/>
      </c>
      <c r="AC70" s="31">
        <f>T70*480</f>
        <v/>
      </c>
      <c r="AD70" s="88">
        <f>AB70/O70</f>
        <v/>
      </c>
      <c r="AE70" s="88">
        <f>AB70/Q70</f>
        <v/>
      </c>
      <c r="AF70" s="88">
        <f>((N70/(T70*U70))/O70)</f>
        <v/>
      </c>
      <c r="AG70" s="88">
        <f>((N70/(T70*U70))/Q70)</f>
        <v/>
      </c>
      <c r="AH70" s="88">
        <f>((N70/(T70*U70))/P70)</f>
        <v/>
      </c>
      <c r="AI70" s="88">
        <f>((N70/(T70*U70))/R70)</f>
        <v/>
      </c>
      <c r="AJ70" s="94" t="inlineStr">
        <is>
          <t>Condiciones de muestreo generales planteadas por defecto, pueden considerarse adecudadas para comparativa con valor límite de corta duración.</t>
        </is>
      </c>
    </row>
    <row r="71" ht="16"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25" t="inlineStr">
        <is>
          <t>0,01-0,2</t>
        </is>
      </c>
      <c r="J71" s="27" t="inlineStr">
        <is>
          <t>0,01-0,2 (MT044)</t>
        </is>
      </c>
      <c r="K71" s="27" t="inlineStr">
        <is>
          <t>NIOSH 1500</t>
        </is>
      </c>
      <c r="L71" s="31" t="n">
        <v>0.2</v>
      </c>
      <c r="N71" s="75" t="n">
        <v>10</v>
      </c>
      <c r="O71" t="n">
        <v>3000</v>
      </c>
      <c r="Q71" s="18" t="n">
        <v>3000</v>
      </c>
      <c r="R71" s="18" t="n">
        <v>6000</v>
      </c>
      <c r="S71" s="18" t="inlineStr">
        <is>
          <t>Alemania</t>
        </is>
      </c>
      <c r="T71" s="31" t="n">
        <v>0.2</v>
      </c>
      <c r="U71" s="31" t="n">
        <v>15</v>
      </c>
      <c r="V71" t="inlineStr">
        <is>
          <t>109-66-0</t>
        </is>
      </c>
      <c r="W71" s="2" t="inlineStr">
        <is>
          <t>n-Pentano - aire</t>
        </is>
      </c>
      <c r="X71" s="71">
        <f>N71/((0.1*O71)*T71)</f>
        <v/>
      </c>
      <c r="Y71" s="71">
        <f>N71/(0.1*Q71*T71)</f>
        <v/>
      </c>
      <c r="Z71" s="88">
        <f>N71/(0.1*O71)</f>
        <v/>
      </c>
      <c r="AA71" s="88">
        <f>N71/(0.1*Q71)</f>
        <v/>
      </c>
      <c r="AB71" s="90">
        <f>N71/AC71</f>
        <v/>
      </c>
      <c r="AC71" s="31">
        <f>T71*480</f>
        <v/>
      </c>
      <c r="AD71" s="88">
        <f>AB71/O71</f>
        <v/>
      </c>
      <c r="AE71" s="88">
        <f>AB71/Q71</f>
        <v/>
      </c>
      <c r="AF71" s="88">
        <f>((N71/(T71*U71))/O71)</f>
        <v/>
      </c>
      <c r="AG71" s="88">
        <f>((N71/(T71*U71))/Q71)</f>
        <v/>
      </c>
      <c r="AH71" s="88">
        <f>((N71/(T71*U71))/P71)</f>
        <v/>
      </c>
      <c r="AI71" s="88">
        <f>((N71/(T71*U71))/R71)</f>
        <v/>
      </c>
      <c r="AJ71" s="94" t="inlineStr">
        <is>
          <t>Condiciones de muestreo generales planteadas por defecto, pueden considerarse adecudadas para comparativa con valor límite de corta duración.</t>
        </is>
      </c>
    </row>
    <row r="72" ht="16"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25" t="inlineStr">
        <is>
          <t>0,01-0,2</t>
        </is>
      </c>
      <c r="J72" s="27" t="inlineStr">
        <is>
          <t>0,01-0,2 (MT044)</t>
        </is>
      </c>
      <c r="K72" s="27" t="inlineStr">
        <is>
          <t>NIOSH 1500</t>
        </is>
      </c>
      <c r="L72" s="31" t="n">
        <v>0.2</v>
      </c>
      <c r="N72" s="75" t="n">
        <v>10</v>
      </c>
      <c r="O72" t="n">
        <v>3000</v>
      </c>
      <c r="Q72" s="18" t="n">
        <v>3000</v>
      </c>
      <c r="R72" s="18" t="n">
        <v>6000</v>
      </c>
      <c r="S72" s="18" t="inlineStr">
        <is>
          <t>Alemania</t>
        </is>
      </c>
      <c r="T72" s="31" t="n">
        <v>0.2</v>
      </c>
      <c r="U72" s="31" t="n">
        <v>15</v>
      </c>
      <c r="V72" t="inlineStr">
        <is>
          <t>109-66-0</t>
        </is>
      </c>
      <c r="W72" s="2" t="inlineStr">
        <is>
          <t>n-Pentano - aire</t>
        </is>
      </c>
      <c r="X72" s="71">
        <f>N72/((0.1*O72)*T72)</f>
        <v/>
      </c>
      <c r="Y72" s="71">
        <f>N72/(0.1*Q72*T72)</f>
        <v/>
      </c>
      <c r="Z72" s="88">
        <f>N72/(0.1*O72)</f>
        <v/>
      </c>
      <c r="AA72" s="88">
        <f>N72/(0.1*Q72)</f>
        <v/>
      </c>
      <c r="AB72" s="90">
        <f>N72/AC72</f>
        <v/>
      </c>
      <c r="AC72" s="31">
        <f>T72*480</f>
        <v/>
      </c>
      <c r="AD72" s="88">
        <f>AB72/O72</f>
        <v/>
      </c>
      <c r="AE72" s="88">
        <f>AB72/Q72</f>
        <v/>
      </c>
      <c r="AF72" s="88">
        <f>((N72/(T72*U72))/O72)</f>
        <v/>
      </c>
      <c r="AG72" s="88">
        <f>((N72/(T72*U72))/Q72)</f>
        <v/>
      </c>
      <c r="AH72" s="88">
        <f>((N72/(T72*U72))/P72)</f>
        <v/>
      </c>
      <c r="AI72" s="88">
        <f>((N72/(T72*U72))/R72)</f>
        <v/>
      </c>
      <c r="AJ72" s="94" t="inlineStr">
        <is>
          <t>Condiciones de muestreo generales planteadas por defecto, pueden considerarse adecudadas para comparativa con valor límite de corta duración.</t>
        </is>
      </c>
    </row>
    <row r="73" ht="16"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25" t="inlineStr">
        <is>
          <t>0,01-0,2</t>
        </is>
      </c>
      <c r="J73" s="27" t="inlineStr">
        <is>
          <t>0,01-0,2 (MT044)</t>
        </is>
      </c>
      <c r="K73" s="27" t="inlineStr">
        <is>
          <t>NIOSH 1500</t>
        </is>
      </c>
      <c r="L73" s="31" t="n">
        <v>0.2</v>
      </c>
      <c r="N73" s="75" t="n">
        <v>10</v>
      </c>
      <c r="O73" t="n">
        <v>3000</v>
      </c>
      <c r="Q73" s="18" t="n">
        <v>3000</v>
      </c>
      <c r="R73" s="18" t="n">
        <v>6000</v>
      </c>
      <c r="S73" s="18" t="inlineStr">
        <is>
          <t>Alemania</t>
        </is>
      </c>
      <c r="T73" s="31" t="n">
        <v>0.2</v>
      </c>
      <c r="U73" s="31" t="n">
        <v>15</v>
      </c>
      <c r="V73" t="inlineStr">
        <is>
          <t>109-66-0</t>
        </is>
      </c>
      <c r="W73" s="2" t="inlineStr">
        <is>
          <t>n-Pentano - aire</t>
        </is>
      </c>
      <c r="X73" s="71">
        <f>N73/((0.1*O73)*T73)</f>
        <v/>
      </c>
      <c r="Y73" s="71">
        <f>N73/(0.1*Q73*T73)</f>
        <v/>
      </c>
      <c r="Z73" s="88">
        <f>N73/(0.1*O73)</f>
        <v/>
      </c>
      <c r="AA73" s="88">
        <f>N73/(0.1*Q73)</f>
        <v/>
      </c>
      <c r="AB73" s="90">
        <f>N73/AC73</f>
        <v/>
      </c>
      <c r="AC73" s="31">
        <f>T73*480</f>
        <v/>
      </c>
      <c r="AD73" s="88">
        <f>AB73/O73</f>
        <v/>
      </c>
      <c r="AE73" s="88">
        <f>AB73/Q73</f>
        <v/>
      </c>
      <c r="AF73" s="88">
        <f>((N73/(T73*U73))/O73)</f>
        <v/>
      </c>
      <c r="AG73" s="88">
        <f>((N73/(T73*U73))/Q73)</f>
        <v/>
      </c>
      <c r="AH73" s="88">
        <f>((N73/(T73*U73))/P73)</f>
        <v/>
      </c>
      <c r="AI73" s="88">
        <f>((N73/(T73*U73))/R73)</f>
        <v/>
      </c>
      <c r="AJ73" s="94" t="inlineStr">
        <is>
          <t>Condiciones de muestreo generales planteadas por defecto, pueden considerarse adecudadas para comparativa con valor límite de corta duración.</t>
        </is>
      </c>
    </row>
    <row r="74" ht="16"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25" t="inlineStr">
        <is>
          <t>0,01-0,2</t>
        </is>
      </c>
      <c r="J74" s="27" t="inlineStr">
        <is>
          <t>0,01-0,2 (MT044)</t>
        </is>
      </c>
      <c r="K74" s="27" t="inlineStr">
        <is>
          <t>NIOSH 1500</t>
        </is>
      </c>
      <c r="L74" s="31" t="n">
        <v>0.2</v>
      </c>
      <c r="N74" s="75" t="n">
        <v>10</v>
      </c>
      <c r="O74" t="n">
        <v>3000</v>
      </c>
      <c r="Q74" s="18" t="n">
        <v>3000</v>
      </c>
      <c r="R74" s="18" t="n">
        <v>6000</v>
      </c>
      <c r="S74" s="18" t="inlineStr">
        <is>
          <t>Alemania</t>
        </is>
      </c>
      <c r="T74" s="31" t="n">
        <v>0.2</v>
      </c>
      <c r="U74" s="31" t="n">
        <v>15</v>
      </c>
      <c r="V74" t="inlineStr">
        <is>
          <t>109-66-0</t>
        </is>
      </c>
      <c r="W74" s="2" t="inlineStr">
        <is>
          <t>n-Pentano - aire</t>
        </is>
      </c>
      <c r="X74" s="71">
        <f>N74/((0.1*O74)*T74)</f>
        <v/>
      </c>
      <c r="Y74" s="71">
        <f>N74/(0.1*Q74*T74)</f>
        <v/>
      </c>
      <c r="Z74" s="88">
        <f>N74/(0.1*O74)</f>
        <v/>
      </c>
      <c r="AA74" s="88">
        <f>N74/(0.1*Q74)</f>
        <v/>
      </c>
      <c r="AB74" s="90">
        <f>N74/AC74</f>
        <v/>
      </c>
      <c r="AC74" s="31">
        <f>T74*480</f>
        <v/>
      </c>
      <c r="AD74" s="88">
        <f>AB74/O74</f>
        <v/>
      </c>
      <c r="AE74" s="88">
        <f>AB74/Q74</f>
        <v/>
      </c>
      <c r="AF74" s="88">
        <f>((N74/(T74*U74))/O74)</f>
        <v/>
      </c>
      <c r="AG74" s="88">
        <f>((N74/(T74*U74))/Q74)</f>
        <v/>
      </c>
      <c r="AH74" s="88">
        <f>((N74/(T74*U74))/P74)</f>
        <v/>
      </c>
      <c r="AI74" s="88">
        <f>((N74/(T74*U74))/R74)</f>
        <v/>
      </c>
      <c r="AJ74" s="94" t="inlineStr">
        <is>
          <t>Condiciones de muestreo generales planteadas por defecto, pueden considerarse adecudadas para comparativa con valor límite de corta duración.</t>
        </is>
      </c>
    </row>
    <row r="75" ht="16"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25" t="inlineStr">
        <is>
          <t>0,01-0,05</t>
        </is>
      </c>
      <c r="J75" s="27" t="inlineStr">
        <is>
          <t>0,01-0,2 (MT044)</t>
        </is>
      </c>
      <c r="K75" s="27" t="inlineStr">
        <is>
          <t>NIOSH 1400</t>
        </is>
      </c>
      <c r="L75" s="31" t="n">
        <v>0.05</v>
      </c>
      <c r="N75" s="75" t="n">
        <v>100</v>
      </c>
      <c r="P75" t="n">
        <v>1910</v>
      </c>
      <c r="Q75" t="n">
        <v>260</v>
      </c>
      <c r="R75" t="n">
        <v>1900</v>
      </c>
      <c r="S75" t="inlineStr">
        <is>
          <t>Holanda</t>
        </is>
      </c>
      <c r="T75" s="31" t="n">
        <v>0.05</v>
      </c>
      <c r="U75" s="31" t="n">
        <v>15</v>
      </c>
      <c r="V75" t="inlineStr">
        <is>
          <t>64-17-5</t>
        </is>
      </c>
      <c r="W75" s="2" t="inlineStr">
        <is>
          <t>Alcohol etílico - aire</t>
        </is>
      </c>
      <c r="X75" s="71">
        <f>N75/((0.1*O75)*T75)</f>
        <v/>
      </c>
      <c r="Y75" s="71">
        <f>N75/(0.1*Q75*T75)</f>
        <v/>
      </c>
      <c r="Z75" s="88">
        <f>N75/(0.1*O75)</f>
        <v/>
      </c>
      <c r="AA75" s="88">
        <f>N75/(0.1*Q75)</f>
        <v/>
      </c>
      <c r="AB75" s="90">
        <f>N75/AC75</f>
        <v/>
      </c>
      <c r="AC75" s="31">
        <f>T75*480</f>
        <v/>
      </c>
      <c r="AD75" s="88">
        <f>AB75/O75</f>
        <v/>
      </c>
      <c r="AE75" s="88">
        <f>AB75/Q75</f>
        <v/>
      </c>
      <c r="AF75" s="88">
        <f>((N75/(T75*U75))/O75)</f>
        <v/>
      </c>
      <c r="AG75" s="88">
        <f>((N75/(T75*U75))/Q75)</f>
        <v/>
      </c>
      <c r="AH75" s="88">
        <f>((N75/(T75*U75))/P75)</f>
        <v/>
      </c>
      <c r="AI75" s="88">
        <f>((N75/(T75*U75))/R75)</f>
        <v/>
      </c>
      <c r="AJ75" s="94" t="inlineStr">
        <is>
          <t>Condiciones de muestreo generales planteadas por defecto, pueden considerarse adecudadas para comparativa con valor límite de corta duración.</t>
        </is>
      </c>
      <c r="AK75" s="118" t="inlineStr">
        <is>
          <t>Nota: En caso de análisis individual (recomendado), aplíquese N3544 con MT053.</t>
        </is>
      </c>
    </row>
    <row r="76" ht="16"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25" t="inlineStr">
        <is>
          <t>0,01-0,05</t>
        </is>
      </c>
      <c r="J76" s="27" t="inlineStr">
        <is>
          <t>0,01-0,2 (MT044)</t>
        </is>
      </c>
      <c r="K76" s="27" t="inlineStr">
        <is>
          <t>NIOSH 1400</t>
        </is>
      </c>
      <c r="L76" s="31" t="n">
        <v>0.05</v>
      </c>
      <c r="N76" s="75" t="n">
        <v>100</v>
      </c>
      <c r="P76" t="n">
        <v>1910</v>
      </c>
      <c r="Q76" t="n">
        <v>260</v>
      </c>
      <c r="R76" t="n">
        <v>1900</v>
      </c>
      <c r="S76" t="inlineStr">
        <is>
          <t>Holanda</t>
        </is>
      </c>
      <c r="T76" s="31" t="n">
        <v>0.05</v>
      </c>
      <c r="U76" s="31" t="n">
        <v>15</v>
      </c>
      <c r="V76" t="inlineStr">
        <is>
          <t>64-17-5</t>
        </is>
      </c>
      <c r="W76" s="2" t="inlineStr">
        <is>
          <t>Alcohol etílico - aire</t>
        </is>
      </c>
      <c r="X76" s="71">
        <f>N76/((0.1*O76)*T76)</f>
        <v/>
      </c>
      <c r="Y76" s="71">
        <f>N76/(0.1*Q76*T76)</f>
        <v/>
      </c>
      <c r="Z76" s="88">
        <f>N76/(0.1*O76)</f>
        <v/>
      </c>
      <c r="AA76" s="88">
        <f>N76/(0.1*Q76)</f>
        <v/>
      </c>
      <c r="AB76" s="90">
        <f>N76/AC76</f>
        <v/>
      </c>
      <c r="AC76" s="31">
        <f>T76*480</f>
        <v/>
      </c>
      <c r="AD76" s="88">
        <f>AB76/O76</f>
        <v/>
      </c>
      <c r="AE76" s="88">
        <f>AB76/Q76</f>
        <v/>
      </c>
      <c r="AF76" s="88">
        <f>((N76/(T76*U76))/O76)</f>
        <v/>
      </c>
      <c r="AG76" s="88">
        <f>((N76/(T76*U76))/Q76)</f>
        <v/>
      </c>
      <c r="AH76" s="88">
        <f>((N76/(T76*U76))/P76)</f>
        <v/>
      </c>
      <c r="AI76" s="88">
        <f>((N76/(T76*U76))/R76)</f>
        <v/>
      </c>
      <c r="AJ76" s="94" t="inlineStr">
        <is>
          <t>Condiciones de muestreo generales planteadas por defecto, pueden considerarse adecudadas para comparativa con valor límite de corta duración.</t>
        </is>
      </c>
      <c r="AK76" s="118" t="inlineStr">
        <is>
          <t>Nota: En caso de análisis individual (recomendado), aplíquese N3544 con MT053.</t>
        </is>
      </c>
    </row>
    <row r="77" ht="16"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25" t="inlineStr">
        <is>
          <t>0,01-0,05</t>
        </is>
      </c>
      <c r="J77" s="27" t="inlineStr">
        <is>
          <t>0,01-0,2 (MT044)</t>
        </is>
      </c>
      <c r="K77" s="27" t="inlineStr">
        <is>
          <t>NIOSH 1400</t>
        </is>
      </c>
      <c r="L77" s="31" t="n">
        <v>0.05</v>
      </c>
      <c r="N77" s="75" t="n">
        <v>100</v>
      </c>
      <c r="P77" t="n">
        <v>1910</v>
      </c>
      <c r="Q77" t="n">
        <v>260</v>
      </c>
      <c r="R77" t="n">
        <v>1900</v>
      </c>
      <c r="S77" t="inlineStr">
        <is>
          <t>Holanda</t>
        </is>
      </c>
      <c r="T77" s="31" t="n">
        <v>0.05</v>
      </c>
      <c r="U77" s="31" t="n">
        <v>15</v>
      </c>
      <c r="V77" t="inlineStr">
        <is>
          <t>64-17-5</t>
        </is>
      </c>
      <c r="W77" s="2" t="inlineStr">
        <is>
          <t>Alcohol etílico - aire</t>
        </is>
      </c>
      <c r="X77" s="71">
        <f>N77/((0.1*O77)*T77)</f>
        <v/>
      </c>
      <c r="Y77" s="71">
        <f>N77/(0.1*Q77*T77)</f>
        <v/>
      </c>
      <c r="Z77" s="88">
        <f>N77/(0.1*O77)</f>
        <v/>
      </c>
      <c r="AA77" s="88">
        <f>N77/(0.1*Q77)</f>
        <v/>
      </c>
      <c r="AB77" s="90">
        <f>N77/AC77</f>
        <v/>
      </c>
      <c r="AC77" s="31">
        <f>T77*480</f>
        <v/>
      </c>
      <c r="AD77" s="88">
        <f>AB77/O77</f>
        <v/>
      </c>
      <c r="AE77" s="88">
        <f>AB77/Q77</f>
        <v/>
      </c>
      <c r="AF77" s="88">
        <f>((N77/(T77*U77))/O77)</f>
        <v/>
      </c>
      <c r="AG77" s="88">
        <f>((N77/(T77*U77))/Q77)</f>
        <v/>
      </c>
      <c r="AH77" s="88">
        <f>((N77/(T77*U77))/P77)</f>
        <v/>
      </c>
      <c r="AI77" s="88">
        <f>((N77/(T77*U77))/R77)</f>
        <v/>
      </c>
      <c r="AJ77" s="94" t="inlineStr">
        <is>
          <t>Condiciones de muestreo generales planteadas por defecto, pueden considerarse adecudadas para comparativa con valor límite de corta duración.</t>
        </is>
      </c>
      <c r="AK77" s="118" t="inlineStr">
        <is>
          <t>Nota: En caso de análisis individual (recomendado), aplíquese N3544 con MT053.</t>
        </is>
      </c>
    </row>
    <row r="78" ht="16"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25" t="inlineStr">
        <is>
          <t>0,01-0,05</t>
        </is>
      </c>
      <c r="J78" s="27" t="inlineStr">
        <is>
          <t>0,01-0,2 (MT044)</t>
        </is>
      </c>
      <c r="K78" s="27" t="inlineStr">
        <is>
          <t>NIOSH 1400</t>
        </is>
      </c>
      <c r="L78" s="31" t="n">
        <v>0.05</v>
      </c>
      <c r="N78" s="75" t="n">
        <v>100</v>
      </c>
      <c r="P78" t="n">
        <v>1910</v>
      </c>
      <c r="Q78" t="n">
        <v>260</v>
      </c>
      <c r="R78" t="n">
        <v>1900</v>
      </c>
      <c r="S78" t="inlineStr">
        <is>
          <t>Holanda</t>
        </is>
      </c>
      <c r="T78" s="31" t="n">
        <v>0.05</v>
      </c>
      <c r="U78" s="31" t="n">
        <v>15</v>
      </c>
      <c r="V78" t="inlineStr">
        <is>
          <t>64-17-5</t>
        </is>
      </c>
      <c r="W78" s="2" t="inlineStr">
        <is>
          <t>Alcohol etílico - aire</t>
        </is>
      </c>
      <c r="X78" s="71">
        <f>N78/((0.1*O78)*T78)</f>
        <v/>
      </c>
      <c r="Y78" s="71">
        <f>N78/(0.1*Q78*T78)</f>
        <v/>
      </c>
      <c r="Z78" s="88">
        <f>N78/(0.1*O78)</f>
        <v/>
      </c>
      <c r="AA78" s="88">
        <f>N78/(0.1*Q78)</f>
        <v/>
      </c>
      <c r="AB78" s="90">
        <f>N78/AC78</f>
        <v/>
      </c>
      <c r="AC78" s="31">
        <f>T78*480</f>
        <v/>
      </c>
      <c r="AD78" s="88">
        <f>AB78/O78</f>
        <v/>
      </c>
      <c r="AE78" s="88">
        <f>AB78/Q78</f>
        <v/>
      </c>
      <c r="AF78" s="88">
        <f>((N78/(T78*U78))/O78)</f>
        <v/>
      </c>
      <c r="AG78" s="88">
        <f>((N78/(T78*U78))/Q78)</f>
        <v/>
      </c>
      <c r="AH78" s="88">
        <f>((N78/(T78*U78))/P78)</f>
        <v/>
      </c>
      <c r="AI78" s="88">
        <f>((N78/(T78*U78))/R78)</f>
        <v/>
      </c>
      <c r="AJ78" s="94" t="inlineStr">
        <is>
          <t>Condiciones de muestreo generales planteadas por defecto, pueden considerarse adecudadas para comparativa con valor límite de corta duración.</t>
        </is>
      </c>
      <c r="AK78" s="118" t="inlineStr">
        <is>
          <t>Nota: En caso de análisis individual (recomendado), aplíquese N3544 con MT053.</t>
        </is>
      </c>
    </row>
    <row r="79" ht="16"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25" t="inlineStr">
        <is>
          <t>0,01-0,2</t>
        </is>
      </c>
      <c r="J79" s="27" t="inlineStr">
        <is>
          <t>0,01-0,2 (MT044)</t>
        </is>
      </c>
      <c r="K79" s="27" t="inlineStr">
        <is>
          <t>NIOSH 1402</t>
        </is>
      </c>
      <c r="L79" s="31" t="n">
        <v>0.2</v>
      </c>
      <c r="N79" s="75" t="n">
        <v>15</v>
      </c>
      <c r="O79" t="n">
        <v>18</v>
      </c>
      <c r="P79" s="18" t="n">
        <v>37</v>
      </c>
      <c r="T79" s="31" t="n">
        <v>0.2</v>
      </c>
      <c r="U79" s="31" t="n">
        <v>15</v>
      </c>
      <c r="V79" t="inlineStr">
        <is>
          <t>123-51-3</t>
        </is>
      </c>
      <c r="W79" s="2" t="inlineStr">
        <is>
          <t>Alcohol isoamílico</t>
        </is>
      </c>
      <c r="X79" s="71">
        <f>N79/((0.1*O79)*T79)</f>
        <v/>
      </c>
      <c r="Y79" s="71">
        <f>N79/(0.1*Q79*T79)</f>
        <v/>
      </c>
      <c r="Z79" s="88">
        <f>N79/(0.1*O79)</f>
        <v/>
      </c>
      <c r="AA79" s="88">
        <f>N79/(0.1*Q79)</f>
        <v/>
      </c>
      <c r="AB79" s="90">
        <f>N79/AC79</f>
        <v/>
      </c>
      <c r="AC79" s="31">
        <f>T79*480</f>
        <v/>
      </c>
      <c r="AD79" s="88">
        <f>AB79/O79</f>
        <v/>
      </c>
      <c r="AE79" s="88">
        <f>AB79/Q79</f>
        <v/>
      </c>
      <c r="AF79" s="88">
        <f>((N79/(T79*U79))/O79)</f>
        <v/>
      </c>
      <c r="AG79" s="88">
        <f>((N79/(T79*U79))/Q79)</f>
        <v/>
      </c>
      <c r="AH79" s="88">
        <f>((N79/(T79*U79))/P79)</f>
        <v/>
      </c>
      <c r="AI79" s="88">
        <f>((N79/(T79*U79))/R79)</f>
        <v/>
      </c>
      <c r="AJ79" s="94" t="inlineStr">
        <is>
          <t>Condiciones de muestreo generales planteadas por defecto, pueden considerarse adecudadas para comparativa con valor límite de corta duración.</t>
        </is>
      </c>
    </row>
    <row r="80" ht="16"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25" t="inlineStr">
        <is>
          <t>0,01-0,2</t>
        </is>
      </c>
      <c r="J80" s="27" t="inlineStr">
        <is>
          <t>0,01-0,2 (MT044)</t>
        </is>
      </c>
      <c r="K80" s="27" t="inlineStr">
        <is>
          <t>NIOSH 1402</t>
        </is>
      </c>
      <c r="L80" s="31" t="n">
        <v>0.2</v>
      </c>
      <c r="N80" s="75" t="n">
        <v>15</v>
      </c>
      <c r="O80" t="n">
        <v>18</v>
      </c>
      <c r="P80" s="18" t="n">
        <v>37</v>
      </c>
      <c r="T80" s="31" t="n">
        <v>0.2</v>
      </c>
      <c r="U80" s="31" t="n">
        <v>15</v>
      </c>
      <c r="V80" t="inlineStr">
        <is>
          <t>123-51-3</t>
        </is>
      </c>
      <c r="W80" s="2" t="inlineStr">
        <is>
          <t>Alcohol isoamílico</t>
        </is>
      </c>
      <c r="X80" s="71">
        <f>N80/((0.1*O80)*T80)</f>
        <v/>
      </c>
      <c r="Y80" s="71">
        <f>N80/(0.1*Q80*T80)</f>
        <v/>
      </c>
      <c r="Z80" s="88">
        <f>N80/(0.1*O80)</f>
        <v/>
      </c>
      <c r="AA80" s="88">
        <f>N80/(0.1*Q80)</f>
        <v/>
      </c>
      <c r="AB80" s="90">
        <f>N80/AC80</f>
        <v/>
      </c>
      <c r="AC80" s="31">
        <f>T80*480</f>
        <v/>
      </c>
      <c r="AD80" s="88">
        <f>AB80/O80</f>
        <v/>
      </c>
      <c r="AE80" s="88">
        <f>AB80/Q80</f>
        <v/>
      </c>
      <c r="AF80" s="88">
        <f>((N80/(T80*U80))/O80)</f>
        <v/>
      </c>
      <c r="AG80" s="88">
        <f>((N80/(T80*U80))/Q80)</f>
        <v/>
      </c>
      <c r="AH80" s="88">
        <f>((N80/(T80*U80))/P80)</f>
        <v/>
      </c>
      <c r="AI80" s="88">
        <f>((N80/(T80*U80))/R80)</f>
        <v/>
      </c>
      <c r="AJ80" s="94" t="inlineStr">
        <is>
          <t>Condiciones de muestreo generales planteadas por defecto, pueden considerarse adecudadas para comparativa con valor límite de corta duración.</t>
        </is>
      </c>
    </row>
    <row r="81" ht="16"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25" t="inlineStr">
        <is>
          <t>0,01-0,2</t>
        </is>
      </c>
      <c r="J81" s="27" t="inlineStr">
        <is>
          <t>0,01-0,2 (MT044)</t>
        </is>
      </c>
      <c r="K81" s="27" t="inlineStr">
        <is>
          <t>NIOSH 1300</t>
        </is>
      </c>
      <c r="L81" s="31" t="n">
        <v>0.2</v>
      </c>
      <c r="N81" s="75" t="n">
        <v>100</v>
      </c>
      <c r="O81" t="n">
        <v>1210</v>
      </c>
      <c r="Q81" s="18" t="n">
        <v>1210</v>
      </c>
      <c r="R81" s="18" t="n">
        <v>2040</v>
      </c>
      <c r="S81" t="inlineStr">
        <is>
          <t>Holanda</t>
        </is>
      </c>
      <c r="T81" s="31" t="n">
        <v>0.2</v>
      </c>
      <c r="U81" s="31" t="n">
        <v>15</v>
      </c>
      <c r="V81" t="inlineStr">
        <is>
          <t>67-64-1</t>
        </is>
      </c>
      <c r="W81" s="2" t="inlineStr">
        <is>
          <t>Acetona - aire</t>
        </is>
      </c>
      <c r="X81" s="71">
        <f>N81/((0.1*O81)*T81)</f>
        <v/>
      </c>
      <c r="Y81" s="71">
        <f>N81/(0.1*Q81*T81)</f>
        <v/>
      </c>
      <c r="Z81" s="88">
        <f>N81/(0.1*O81)</f>
        <v/>
      </c>
      <c r="AA81" s="88">
        <f>N81/(0.1*Q81)</f>
        <v/>
      </c>
      <c r="AB81" s="90">
        <f>N81/AC81</f>
        <v/>
      </c>
      <c r="AC81" s="31">
        <f>T81*480</f>
        <v/>
      </c>
      <c r="AD81" s="88">
        <f>AB81/O81</f>
        <v/>
      </c>
      <c r="AE81" s="88">
        <f>AB81/Q81</f>
        <v/>
      </c>
      <c r="AF81" s="88">
        <f>((N81/(T81*U81))/O81)</f>
        <v/>
      </c>
      <c r="AG81" s="88">
        <f>((N81/(T81*U81))/Q81)</f>
        <v/>
      </c>
      <c r="AH81" s="88">
        <f>((N81/(T81*U81))/P81)</f>
        <v/>
      </c>
      <c r="AI81" s="88">
        <f>((N81/(T81*U81))/R81)</f>
        <v/>
      </c>
      <c r="AJ81" s="94" t="inlineStr">
        <is>
          <t>Condiciones de muestreo generales planteadas por defecto, pueden considerarse adecudadas para comparativa con valor límite de corta duración.</t>
        </is>
      </c>
    </row>
    <row r="82" ht="16"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25" t="inlineStr">
        <is>
          <t>0,01-0,2</t>
        </is>
      </c>
      <c r="J82" s="27" t="inlineStr">
        <is>
          <t>0,01-0,2 (MT044)</t>
        </is>
      </c>
      <c r="K82" s="27" t="inlineStr">
        <is>
          <t>NIOSH 1300</t>
        </is>
      </c>
      <c r="L82" s="31" t="n">
        <v>0.2</v>
      </c>
      <c r="N82" s="75" t="n">
        <v>100</v>
      </c>
      <c r="O82" t="n">
        <v>1210</v>
      </c>
      <c r="Q82" s="18" t="n">
        <v>1210</v>
      </c>
      <c r="R82" s="18" t="n">
        <v>2040</v>
      </c>
      <c r="S82" t="inlineStr">
        <is>
          <t>Holanda</t>
        </is>
      </c>
      <c r="T82" s="31" t="n">
        <v>0.2</v>
      </c>
      <c r="U82" s="31" t="n">
        <v>15</v>
      </c>
      <c r="V82" t="inlineStr">
        <is>
          <t>67-64-1</t>
        </is>
      </c>
      <c r="W82" s="2" t="inlineStr">
        <is>
          <t>Acetona - aire</t>
        </is>
      </c>
      <c r="X82" s="71">
        <f>N82/((0.1*O82)*T82)</f>
        <v/>
      </c>
      <c r="Y82" s="71">
        <f>N82/(0.1*Q82*T82)</f>
        <v/>
      </c>
      <c r="Z82" s="88">
        <f>N82/(0.1*O82)</f>
        <v/>
      </c>
      <c r="AA82" s="88">
        <f>N82/(0.1*Q82)</f>
        <v/>
      </c>
      <c r="AB82" s="90">
        <f>N82/AC82</f>
        <v/>
      </c>
      <c r="AC82" s="31">
        <f>T82*480</f>
        <v/>
      </c>
      <c r="AD82" s="88">
        <f>AB82/O82</f>
        <v/>
      </c>
      <c r="AE82" s="88">
        <f>AB82/Q82</f>
        <v/>
      </c>
      <c r="AF82" s="88">
        <f>((N82/(T82*U82))/O82)</f>
        <v/>
      </c>
      <c r="AG82" s="88">
        <f>((N82/(T82*U82))/Q82)</f>
        <v/>
      </c>
      <c r="AH82" s="88">
        <f>((N82/(T82*U82))/P82)</f>
        <v/>
      </c>
      <c r="AI82" s="88">
        <f>((N82/(T82*U82))/R82)</f>
        <v/>
      </c>
      <c r="AJ82" s="94" t="inlineStr">
        <is>
          <t>Condiciones de muestreo generales planteadas por defecto, pueden considerarse adecudadas para comparativa con valor límite de corta duración.</t>
        </is>
      </c>
    </row>
    <row r="83" ht="16"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25" t="inlineStr">
        <is>
          <t>0,01-0,2</t>
        </is>
      </c>
      <c r="J83" s="27" t="inlineStr">
        <is>
          <t>0,01-0,2 (MT044)</t>
        </is>
      </c>
      <c r="K83" s="27" t="inlineStr">
        <is>
          <t>NIOSH 1400</t>
        </is>
      </c>
      <c r="L83" s="31" t="n">
        <v>0.2</v>
      </c>
      <c r="N83" s="75" t="n">
        <v>100</v>
      </c>
      <c r="O83" t="n">
        <v>500</v>
      </c>
      <c r="P83" t="n">
        <v>1000</v>
      </c>
      <c r="T83" s="31" t="n">
        <v>0.2</v>
      </c>
      <c r="U83" s="31" t="n">
        <v>15</v>
      </c>
      <c r="V83" t="inlineStr">
        <is>
          <t>67-63-0</t>
        </is>
      </c>
      <c r="W83" s="2" t="inlineStr">
        <is>
          <t>Alcohol isopropílico - aire</t>
        </is>
      </c>
      <c r="X83" s="71">
        <f>N83/((0.1*O83)*T83)</f>
        <v/>
      </c>
      <c r="Y83" s="71">
        <f>N83/(0.1*Q83*T83)</f>
        <v/>
      </c>
      <c r="Z83" s="88">
        <f>N83/(0.1*O83)</f>
        <v/>
      </c>
      <c r="AA83" s="88">
        <f>N83/(0.1*Q83)</f>
        <v/>
      </c>
      <c r="AB83" s="90">
        <f>N83/AC83</f>
        <v/>
      </c>
      <c r="AC83" s="31">
        <f>T83*480</f>
        <v/>
      </c>
      <c r="AD83" s="88">
        <f>AB83/O83</f>
        <v/>
      </c>
      <c r="AE83" s="88">
        <f>AB83/Q83</f>
        <v/>
      </c>
      <c r="AF83" s="88">
        <f>((N83/(T83*U83))/O83)</f>
        <v/>
      </c>
      <c r="AG83" s="88">
        <f>((N83/(T83*U83))/Q83)</f>
        <v/>
      </c>
      <c r="AH83" s="88">
        <f>((N83/(T83*U83))/P83)</f>
        <v/>
      </c>
      <c r="AI83" s="88">
        <f>((N83/(T83*U83))/R83)</f>
        <v/>
      </c>
      <c r="AJ83" s="94" t="inlineStr">
        <is>
          <t>Condiciones de muestreo generales planteadas por defecto, pueden considerarse adecudadas para comparativa con valor límite de corta duración.</t>
        </is>
      </c>
    </row>
    <row r="84" ht="16"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25" t="inlineStr">
        <is>
          <t>0,01-0,2</t>
        </is>
      </c>
      <c r="J84" s="27" t="inlineStr">
        <is>
          <t>0,01-0,2 (MT044)</t>
        </is>
      </c>
      <c r="K84" s="27" t="inlineStr">
        <is>
          <t>NIOSH 1400</t>
        </is>
      </c>
      <c r="L84" s="31" t="n">
        <v>0.2</v>
      </c>
      <c r="N84" s="75" t="n">
        <v>100</v>
      </c>
      <c r="O84" t="n">
        <v>500</v>
      </c>
      <c r="P84" t="n">
        <v>1000</v>
      </c>
      <c r="T84" s="31" t="n">
        <v>0.2</v>
      </c>
      <c r="U84" s="31" t="n">
        <v>15</v>
      </c>
      <c r="V84" t="inlineStr">
        <is>
          <t>67-63-0</t>
        </is>
      </c>
      <c r="W84" s="2" t="inlineStr">
        <is>
          <t>Alcohol isopropílico - aire</t>
        </is>
      </c>
      <c r="X84" s="71">
        <f>N84/((0.1*O84)*T84)</f>
        <v/>
      </c>
      <c r="Y84" s="71">
        <f>N84/(0.1*Q84*T84)</f>
        <v/>
      </c>
      <c r="Z84" s="88">
        <f>N84/(0.1*O84)</f>
        <v/>
      </c>
      <c r="AA84" s="88">
        <f>N84/(0.1*Q84)</f>
        <v/>
      </c>
      <c r="AB84" s="90">
        <f>N84/AC84</f>
        <v/>
      </c>
      <c r="AC84" s="31">
        <f>T84*480</f>
        <v/>
      </c>
      <c r="AD84" s="88">
        <f>AB84/O84</f>
        <v/>
      </c>
      <c r="AE84" s="88">
        <f>AB84/Q84</f>
        <v/>
      </c>
      <c r="AF84" s="88">
        <f>((N84/(T84*U84))/O84)</f>
        <v/>
      </c>
      <c r="AG84" s="88">
        <f>((N84/(T84*U84))/Q84)</f>
        <v/>
      </c>
      <c r="AH84" s="88">
        <f>((N84/(T84*U84))/P84)</f>
        <v/>
      </c>
      <c r="AI84" s="88">
        <f>((N84/(T84*U84))/R84)</f>
        <v/>
      </c>
      <c r="AJ84" s="94" t="inlineStr">
        <is>
          <t>Condiciones de muestreo generales planteadas por defecto, pueden considerarse adecudadas para comparativa con valor límite de corta duración.</t>
        </is>
      </c>
    </row>
    <row r="85" ht="16"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25" t="inlineStr">
        <is>
          <t>0,01-0,2</t>
        </is>
      </c>
      <c r="J85" s="27" t="inlineStr">
        <is>
          <t>0,01-0,2 (MT044)</t>
        </is>
      </c>
      <c r="K85" s="27" t="inlineStr">
        <is>
          <t>NIOSH 1458</t>
        </is>
      </c>
      <c r="L85" s="31" t="n">
        <v>0.2</v>
      </c>
      <c r="N85" s="75" t="n">
        <v>100</v>
      </c>
      <c r="O85" t="n">
        <v>616</v>
      </c>
      <c r="P85" s="18" t="n">
        <v>770</v>
      </c>
      <c r="T85" s="31" t="n">
        <v>0.2</v>
      </c>
      <c r="U85" s="31" t="n">
        <v>15</v>
      </c>
      <c r="V85" t="inlineStr">
        <is>
          <t>79-20-9</t>
        </is>
      </c>
      <c r="W85" s="2" t="inlineStr">
        <is>
          <t>Acetato de metilo - aire</t>
        </is>
      </c>
      <c r="X85" s="71">
        <f>N85/((0.1*O85)*T85)</f>
        <v/>
      </c>
      <c r="Y85" s="71">
        <f>N85/(0.1*Q85*T85)</f>
        <v/>
      </c>
      <c r="Z85" s="88">
        <f>N85/(0.1*O85)</f>
        <v/>
      </c>
      <c r="AA85" s="88">
        <f>N85/(0.1*Q85)</f>
        <v/>
      </c>
      <c r="AB85" s="90">
        <f>N85/AC85</f>
        <v/>
      </c>
      <c r="AC85" s="31">
        <f>T85*480</f>
        <v/>
      </c>
      <c r="AD85" s="88">
        <f>AB85/O85</f>
        <v/>
      </c>
      <c r="AE85" s="88">
        <f>AB85/Q85</f>
        <v/>
      </c>
      <c r="AF85" s="88">
        <f>((N85/(T85*U85))/O85)</f>
        <v/>
      </c>
      <c r="AG85" s="88">
        <f>((N85/(T85*U85))/Q85)</f>
        <v/>
      </c>
      <c r="AH85" s="88">
        <f>((N85/(T85*U85))/P85)</f>
        <v/>
      </c>
      <c r="AI85" s="88">
        <f>((N85/(T85*U85))/R85)</f>
        <v/>
      </c>
      <c r="AJ85" s="94" t="inlineStr">
        <is>
          <t>Condiciones de muestreo generales planteadas por defecto, pueden considerarse adecudadas para comparativa con valor límite de corta duración.</t>
        </is>
      </c>
    </row>
    <row r="86" ht="16"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25" t="inlineStr">
        <is>
          <t>0,01-0,2</t>
        </is>
      </c>
      <c r="J86" s="27" t="inlineStr">
        <is>
          <t>0,01-0,2 (MT044)</t>
        </is>
      </c>
      <c r="K86" s="27" t="inlineStr">
        <is>
          <t>NIOSH 1458</t>
        </is>
      </c>
      <c r="L86" s="31" t="n">
        <v>0.2</v>
      </c>
      <c r="N86" s="75" t="n">
        <v>100</v>
      </c>
      <c r="O86" t="n">
        <v>616</v>
      </c>
      <c r="P86" s="18" t="n">
        <v>770</v>
      </c>
      <c r="T86" s="31" t="n">
        <v>0.2</v>
      </c>
      <c r="U86" s="31" t="n">
        <v>15</v>
      </c>
      <c r="V86" t="inlineStr">
        <is>
          <t>79-20-9</t>
        </is>
      </c>
      <c r="W86" s="2" t="inlineStr">
        <is>
          <t>Acetato de metilo - aire</t>
        </is>
      </c>
      <c r="X86" s="71">
        <f>N86/((0.1*O86)*T86)</f>
        <v/>
      </c>
      <c r="Y86" s="71">
        <f>N86/(0.1*Q86*T86)</f>
        <v/>
      </c>
      <c r="Z86" s="88">
        <f>N86/(0.1*O86)</f>
        <v/>
      </c>
      <c r="AA86" s="88">
        <f>N86/(0.1*Q86)</f>
        <v/>
      </c>
      <c r="AB86" s="90">
        <f>N86/AC86</f>
        <v/>
      </c>
      <c r="AC86" s="31">
        <f>T86*480</f>
        <v/>
      </c>
      <c r="AD86" s="88">
        <f>AB86/O86</f>
        <v/>
      </c>
      <c r="AE86" s="88">
        <f>AB86/Q86</f>
        <v/>
      </c>
      <c r="AF86" s="88">
        <f>((N86/(T86*U86))/O86)</f>
        <v/>
      </c>
      <c r="AG86" s="88">
        <f>((N86/(T86*U86))/Q86)</f>
        <v/>
      </c>
      <c r="AH86" s="88">
        <f>((N86/(T86*U86))/P86)</f>
        <v/>
      </c>
      <c r="AI86" s="88">
        <f>((N86/(T86*U86))/R86)</f>
        <v/>
      </c>
      <c r="AJ86" s="94" t="inlineStr">
        <is>
          <t>Condiciones de muestreo generales planteadas por defecto, pueden considerarse adecudadas para comparativa con valor límite de corta duración.</t>
        </is>
      </c>
    </row>
    <row r="87" ht="16"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25" t="inlineStr">
        <is>
          <t>0,01-0,2</t>
        </is>
      </c>
      <c r="J87" s="27" t="inlineStr">
        <is>
          <t>0,01-0,2 (MT044)</t>
        </is>
      </c>
      <c r="K87" s="27" t="inlineStr">
        <is>
          <t>NIOSH 1500</t>
        </is>
      </c>
      <c r="L87" s="31" t="n">
        <v>0.2</v>
      </c>
      <c r="N87" s="75" t="n">
        <v>100</v>
      </c>
      <c r="O87" t="n">
        <v>72</v>
      </c>
      <c r="Q87" s="18" t="n">
        <v>72</v>
      </c>
      <c r="R87" s="18" t="n">
        <v>144</v>
      </c>
      <c r="S87" t="inlineStr">
        <is>
          <t>Dinamarca</t>
        </is>
      </c>
      <c r="T87" s="31" t="n">
        <v>0.2</v>
      </c>
      <c r="U87" s="31" t="n">
        <v>15</v>
      </c>
      <c r="V87" t="inlineStr">
        <is>
          <t>110-54-3</t>
        </is>
      </c>
      <c r="W87" s="2" t="inlineStr">
        <is>
          <t>Hexanos (mezclas de isómeros) - aire</t>
        </is>
      </c>
      <c r="X87" s="71">
        <f>N87/((0.1*O87)*T87)</f>
        <v/>
      </c>
      <c r="Y87" s="71">
        <f>N87/(0.1*Q87*T87)</f>
        <v/>
      </c>
      <c r="Z87" s="88">
        <f>N87/(0.1*O87)</f>
        <v/>
      </c>
      <c r="AA87" s="88">
        <f>N87/(0.1*Q87)</f>
        <v/>
      </c>
      <c r="AB87" s="90">
        <f>N87/AC87</f>
        <v/>
      </c>
      <c r="AC87" s="31">
        <f>T87*480</f>
        <v/>
      </c>
      <c r="AD87" s="88">
        <f>AB87/O87</f>
        <v/>
      </c>
      <c r="AE87" s="88">
        <f>AB87/Q87</f>
        <v/>
      </c>
      <c r="AF87" s="88">
        <f>((N87/(T87*U87))/O87)</f>
        <v/>
      </c>
      <c r="AG87" s="88">
        <f>((N87/(T87*U87))/Q87)</f>
        <v/>
      </c>
      <c r="AH87" s="88">
        <f>((N87/(T87*U87))/P87)</f>
        <v/>
      </c>
      <c r="AI87" s="88">
        <f>((N87/(T87*U87))/R87)</f>
        <v/>
      </c>
      <c r="AJ87" s="94" t="inlineStr">
        <is>
          <t>Condiciones de muestreo generales planteadas por defecto, pueden considerarse adecudadas para comparativa con valor límite de corta duración.</t>
        </is>
      </c>
    </row>
    <row r="88" ht="16"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25" t="inlineStr">
        <is>
          <t>0,01-0,2</t>
        </is>
      </c>
      <c r="J88" s="27" t="inlineStr">
        <is>
          <t>0,01-0,2 (MT044)</t>
        </is>
      </c>
      <c r="K88" s="27" t="inlineStr">
        <is>
          <t>NIOSH 1500</t>
        </is>
      </c>
      <c r="L88" s="31" t="n">
        <v>0.2</v>
      </c>
      <c r="N88" s="75" t="n">
        <v>100</v>
      </c>
      <c r="O88" t="n">
        <v>72</v>
      </c>
      <c r="Q88" s="18" t="n">
        <v>72</v>
      </c>
      <c r="R88" s="18" t="n">
        <v>144</v>
      </c>
      <c r="S88" t="inlineStr">
        <is>
          <t>Dinamarca</t>
        </is>
      </c>
      <c r="T88" s="31" t="n">
        <v>0.2</v>
      </c>
      <c r="U88" s="31" t="n">
        <v>15</v>
      </c>
      <c r="V88" t="inlineStr">
        <is>
          <t>110-54-3</t>
        </is>
      </c>
      <c r="W88" s="2" t="inlineStr">
        <is>
          <t>Hexanos (mezclas de isómeros) - aire</t>
        </is>
      </c>
      <c r="X88" s="71">
        <f>N88/((0.1*O88)*T88)</f>
        <v/>
      </c>
      <c r="Y88" s="71">
        <f>N88/(0.1*Q88*T88)</f>
        <v/>
      </c>
      <c r="Z88" s="88">
        <f>N88/(0.1*O88)</f>
        <v/>
      </c>
      <c r="AA88" s="88">
        <f>N88/(0.1*Q88)</f>
        <v/>
      </c>
      <c r="AB88" s="90">
        <f>N88/AC88</f>
        <v/>
      </c>
      <c r="AC88" s="31">
        <f>T88*480</f>
        <v/>
      </c>
      <c r="AD88" s="88">
        <f>AB88/O88</f>
        <v/>
      </c>
      <c r="AE88" s="88">
        <f>AB88/Q88</f>
        <v/>
      </c>
      <c r="AF88" s="88">
        <f>((N88/(T88*U88))/O88)</f>
        <v/>
      </c>
      <c r="AG88" s="88">
        <f>((N88/(T88*U88))/Q88)</f>
        <v/>
      </c>
      <c r="AH88" s="88">
        <f>((N88/(T88*U88))/P88)</f>
        <v/>
      </c>
      <c r="AI88" s="88">
        <f>((N88/(T88*U88))/R88)</f>
        <v/>
      </c>
      <c r="AJ88" s="94" t="inlineStr">
        <is>
          <t>Condiciones de muestreo generales planteadas por defecto, pueden considerarse adecudadas para comparativa con valor límite de corta duración.</t>
        </is>
      </c>
    </row>
    <row r="89" ht="16"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25" t="inlineStr">
        <is>
          <t>0,01-0,2</t>
        </is>
      </c>
      <c r="J89" s="27" t="inlineStr">
        <is>
          <t>0,01-0,2 (MT044)</t>
        </is>
      </c>
      <c r="K89" s="27" t="inlineStr">
        <is>
          <t>NIOSH 1500</t>
        </is>
      </c>
      <c r="L89" s="31" t="n">
        <v>0.2</v>
      </c>
      <c r="N89" s="75" t="n">
        <v>100</v>
      </c>
      <c r="O89" t="n">
        <v>72</v>
      </c>
      <c r="Q89" s="18" t="n">
        <v>72</v>
      </c>
      <c r="R89" s="18" t="n">
        <v>144</v>
      </c>
      <c r="S89" t="inlineStr">
        <is>
          <t>Dinamarca</t>
        </is>
      </c>
      <c r="T89" s="31" t="n">
        <v>0.2</v>
      </c>
      <c r="U89" s="31" t="n">
        <v>15</v>
      </c>
      <c r="V89" t="inlineStr">
        <is>
          <t>110-54-3</t>
        </is>
      </c>
      <c r="W89" s="2" t="inlineStr">
        <is>
          <t>Hexanos (mezclas de isómeros) - aire</t>
        </is>
      </c>
      <c r="X89" s="71">
        <f>N89/((0.1*O89)*T89)</f>
        <v/>
      </c>
      <c r="Y89" s="71">
        <f>N89/(0.1*Q89*T89)</f>
        <v/>
      </c>
      <c r="Z89" s="88">
        <f>N89/(0.1*O89)</f>
        <v/>
      </c>
      <c r="AA89" s="88">
        <f>N89/(0.1*Q89)</f>
        <v/>
      </c>
      <c r="AB89" s="90">
        <f>N89/AC89</f>
        <v/>
      </c>
      <c r="AC89" s="31">
        <f>T89*480</f>
        <v/>
      </c>
      <c r="AD89" s="88">
        <f>AB89/O89</f>
        <v/>
      </c>
      <c r="AE89" s="88">
        <f>AB89/Q89</f>
        <v/>
      </c>
      <c r="AF89" s="88">
        <f>((N89/(T89*U89))/O89)</f>
        <v/>
      </c>
      <c r="AG89" s="88">
        <f>((N89/(T89*U89))/Q89)</f>
        <v/>
      </c>
      <c r="AH89" s="88">
        <f>((N89/(T89*U89))/P89)</f>
        <v/>
      </c>
      <c r="AI89" s="88">
        <f>((N89/(T89*U89))/R89)</f>
        <v/>
      </c>
      <c r="AJ89" s="94" t="inlineStr">
        <is>
          <t>Condiciones de muestreo generales planteadas por defecto, pueden considerarse adecudadas para comparativa con valor límite de corta duración.</t>
        </is>
      </c>
    </row>
    <row r="90" ht="16"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25" t="inlineStr">
        <is>
          <t>0,01-0,2</t>
        </is>
      </c>
      <c r="J90" s="27" t="inlineStr">
        <is>
          <t>0,01-0,2 (MT044)</t>
        </is>
      </c>
      <c r="K90" s="27" t="inlineStr">
        <is>
          <t>NIOSH 1500</t>
        </is>
      </c>
      <c r="L90" s="31" t="n">
        <v>0.2</v>
      </c>
      <c r="N90" s="75" t="n">
        <v>100</v>
      </c>
      <c r="O90" t="n">
        <v>72</v>
      </c>
      <c r="Q90" s="18" t="n">
        <v>72</v>
      </c>
      <c r="R90" s="18" t="n">
        <v>144</v>
      </c>
      <c r="S90" t="inlineStr">
        <is>
          <t>Dinamarca</t>
        </is>
      </c>
      <c r="T90" s="31" t="n">
        <v>0.2</v>
      </c>
      <c r="U90" s="31" t="n">
        <v>15</v>
      </c>
      <c r="V90" t="inlineStr">
        <is>
          <t>110-54-3</t>
        </is>
      </c>
      <c r="W90" s="2" t="inlineStr">
        <is>
          <t>Hexanos (mezclas de isómeros) - aire</t>
        </is>
      </c>
      <c r="X90" s="71">
        <f>N90/((0.1*O90)*T90)</f>
        <v/>
      </c>
      <c r="Y90" s="71">
        <f>N90/(0.1*Q90*T90)</f>
        <v/>
      </c>
      <c r="Z90" s="88">
        <f>N90/(0.1*O90)</f>
        <v/>
      </c>
      <c r="AA90" s="88">
        <f>N90/(0.1*Q90)</f>
        <v/>
      </c>
      <c r="AB90" s="90">
        <f>N90/AC90</f>
        <v/>
      </c>
      <c r="AC90" s="31">
        <f>T90*480</f>
        <v/>
      </c>
      <c r="AD90" s="88">
        <f>AB90/O90</f>
        <v/>
      </c>
      <c r="AE90" s="88">
        <f>AB90/Q90</f>
        <v/>
      </c>
      <c r="AF90" s="88">
        <f>((N90/(T90*U90))/O90)</f>
        <v/>
      </c>
      <c r="AG90" s="88">
        <f>((N90/(T90*U90))/Q90)</f>
        <v/>
      </c>
      <c r="AH90" s="88">
        <f>((N90/(T90*U90))/P90)</f>
        <v/>
      </c>
      <c r="AI90" s="88">
        <f>((N90/(T90*U90))/R90)</f>
        <v/>
      </c>
      <c r="AJ90" s="94" t="inlineStr">
        <is>
          <t>Condiciones de muestreo generales planteadas por defecto, pueden considerarse adecudadas para comparativa con valor límite de corta duración.</t>
        </is>
      </c>
    </row>
    <row r="91" ht="1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25" t="inlineStr">
        <is>
          <t>0,01-0,2</t>
        </is>
      </c>
      <c r="J91" s="27" t="inlineStr">
        <is>
          <t>0,01-0,2 (MT044)</t>
        </is>
      </c>
      <c r="K91" s="27" t="inlineStr">
        <is>
          <t>NIOSH 1005</t>
        </is>
      </c>
      <c r="L91" s="31" t="n">
        <v>0.2</v>
      </c>
      <c r="N91" s="75" t="n">
        <v>25</v>
      </c>
      <c r="O91" t="n">
        <v>177</v>
      </c>
      <c r="P91" s="18" t="n">
        <v>353</v>
      </c>
      <c r="T91" s="31" t="n">
        <v>0.2</v>
      </c>
      <c r="U91" s="31" t="n">
        <v>15</v>
      </c>
      <c r="V91" t="inlineStr">
        <is>
          <t>75-09-2</t>
        </is>
      </c>
      <c r="W91" s="2" t="inlineStr">
        <is>
          <t>Cloruro de metileno - aire</t>
        </is>
      </c>
      <c r="X91" s="71">
        <f>N91/((0.1*O91)*T91)</f>
        <v/>
      </c>
      <c r="Y91" s="71">
        <f>N91/(0.1*Q91*T91)</f>
        <v/>
      </c>
      <c r="Z91" s="88">
        <f>N91/(0.1*O91)</f>
        <v/>
      </c>
      <c r="AA91" s="88">
        <f>N91/(0.1*Q91)</f>
        <v/>
      </c>
      <c r="AB91" s="90">
        <f>N91/AC91</f>
        <v/>
      </c>
      <c r="AC91" s="31">
        <f>T91*480</f>
        <v/>
      </c>
      <c r="AD91" s="88">
        <f>AB91/O91</f>
        <v/>
      </c>
      <c r="AE91" s="88">
        <f>AB91/Q91</f>
        <v/>
      </c>
      <c r="AF91" s="88">
        <f>((N91/(T91*U91))/O91)</f>
        <v/>
      </c>
      <c r="AG91" s="88">
        <f>((N91/(T91*U91))/Q91)</f>
        <v/>
      </c>
      <c r="AH91" s="88">
        <f>((N91/(T91*U91))/P91)</f>
        <v/>
      </c>
      <c r="AI91" s="88">
        <f>((N91/(T91*U91))/R91)</f>
        <v/>
      </c>
      <c r="AJ91" s="94" t="inlineStr">
        <is>
          <t>Condiciones de muestreo generales planteadas por defecto, pueden considerarse adecudadas para comparativa con valor límite de corta duración.</t>
        </is>
      </c>
      <c r="AK91" s="118" t="inlineStr">
        <is>
          <t>Nota: NIOSH 1005 sugiere 2*MT044, en método interno utilizamos solamente 1*MT044 como MTA/MA-045/A00.</t>
        </is>
      </c>
    </row>
    <row r="92" ht="1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25" t="inlineStr">
        <is>
          <t>0,01-0,2</t>
        </is>
      </c>
      <c r="J92" s="27" t="inlineStr">
        <is>
          <t>0,01-0,2 (MT044)</t>
        </is>
      </c>
      <c r="K92" s="27" t="inlineStr">
        <is>
          <t>NIOSH 1005</t>
        </is>
      </c>
      <c r="L92" s="31" t="n">
        <v>0.2</v>
      </c>
      <c r="N92" s="75" t="n">
        <v>25</v>
      </c>
      <c r="O92" t="n">
        <v>177</v>
      </c>
      <c r="P92" s="18" t="n">
        <v>353</v>
      </c>
      <c r="T92" s="31" t="n">
        <v>0.2</v>
      </c>
      <c r="U92" s="31" t="n">
        <v>15</v>
      </c>
      <c r="V92" t="inlineStr">
        <is>
          <t>75-09-2</t>
        </is>
      </c>
      <c r="W92" s="2" t="inlineStr">
        <is>
          <t>Cloruro de metileno - aire</t>
        </is>
      </c>
      <c r="X92" s="71">
        <f>N92/((0.1*O92)*T92)</f>
        <v/>
      </c>
      <c r="Y92" s="71">
        <f>N92/(0.1*Q92*T92)</f>
        <v/>
      </c>
      <c r="Z92" s="88">
        <f>N92/(0.1*O92)</f>
        <v/>
      </c>
      <c r="AA92" s="88">
        <f>N92/(0.1*Q92)</f>
        <v/>
      </c>
      <c r="AB92" s="90">
        <f>N92/AC92</f>
        <v/>
      </c>
      <c r="AC92" s="31">
        <f>T92*480</f>
        <v/>
      </c>
      <c r="AD92" s="88">
        <f>AB92/O92</f>
        <v/>
      </c>
      <c r="AE92" s="88">
        <f>AB92/Q92</f>
        <v/>
      </c>
      <c r="AF92" s="88">
        <f>((N92/(T92*U92))/O92)</f>
        <v/>
      </c>
      <c r="AG92" s="88">
        <f>((N92/(T92*U92))/Q92)</f>
        <v/>
      </c>
      <c r="AH92" s="88">
        <f>((N92/(T92*U92))/P92)</f>
        <v/>
      </c>
      <c r="AI92" s="88">
        <f>((N92/(T92*U92))/R92)</f>
        <v/>
      </c>
      <c r="AJ92" s="94" t="inlineStr">
        <is>
          <t>Condiciones de muestreo generales planteadas por defecto, pueden considerarse adecudadas para comparativa con valor límite de corta duración.</t>
        </is>
      </c>
      <c r="AK92" s="118" t="inlineStr">
        <is>
          <t>Nota: NIOSH 1005 sugiere 2*MT044, en método interno utilizamos solamente 1*MT044 como MTA/MA-045/A00.</t>
        </is>
      </c>
    </row>
    <row r="93" ht="16"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25" t="inlineStr">
        <is>
          <t>0,01-0,2</t>
        </is>
      </c>
      <c r="J93" s="27" t="inlineStr">
        <is>
          <t>0,01-0,2 (MT044)</t>
        </is>
      </c>
      <c r="K93" s="27" t="inlineStr">
        <is>
          <t>NIOSH 1400</t>
        </is>
      </c>
      <c r="L93" s="31" t="n">
        <v>0.2</v>
      </c>
      <c r="N93" s="75" t="n">
        <v>100</v>
      </c>
      <c r="O93" t="n">
        <v>308</v>
      </c>
      <c r="Q93" s="18" t="n">
        <v>300</v>
      </c>
      <c r="R93" s="18" t="n">
        <v>450</v>
      </c>
      <c r="S93" t="inlineStr">
        <is>
          <t>Polonia</t>
        </is>
      </c>
      <c r="T93" s="31" t="n">
        <v>0.2</v>
      </c>
      <c r="U93" s="31" t="n">
        <v>15</v>
      </c>
      <c r="V93" t="inlineStr">
        <is>
          <t>75-65-0</t>
        </is>
      </c>
      <c r="W93" s="2" t="inlineStr">
        <is>
          <t>Alcohol ter-butílico - aire</t>
        </is>
      </c>
      <c r="X93" s="71">
        <f>N93/((0.1*O93)*T93)</f>
        <v/>
      </c>
      <c r="Y93" s="71">
        <f>N93/(0.1*Q93*T93)</f>
        <v/>
      </c>
      <c r="Z93" s="88">
        <f>N93/(0.1*O93)</f>
        <v/>
      </c>
      <c r="AA93" s="88">
        <f>N93/(0.1*Q93)</f>
        <v/>
      </c>
      <c r="AB93" s="90">
        <f>N93/AC93</f>
        <v/>
      </c>
      <c r="AC93" s="31">
        <f>T93*480</f>
        <v/>
      </c>
      <c r="AD93" s="88">
        <f>AB93/O93</f>
        <v/>
      </c>
      <c r="AE93" s="88">
        <f>AB93/Q93</f>
        <v/>
      </c>
      <c r="AF93" s="88">
        <f>((N93/(T93*U93))/O93)</f>
        <v/>
      </c>
      <c r="AG93" s="88">
        <f>((N93/(T93*U93))/Q93)</f>
        <v/>
      </c>
      <c r="AH93" s="88">
        <f>((N93/(T93*U93))/P93)</f>
        <v/>
      </c>
      <c r="AI93" s="88">
        <f>((N93/(T93*U93))/R93)</f>
        <v/>
      </c>
      <c r="AJ93" s="94" t="inlineStr">
        <is>
          <t>Condiciones de muestreo generales planteadas por defecto, pueden considerarse adecudadas para comparativa con valor límite de corta duración.</t>
        </is>
      </c>
    </row>
    <row r="94" ht="16"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25" t="inlineStr">
        <is>
          <t>0,01-0,2</t>
        </is>
      </c>
      <c r="J94" s="27" t="inlineStr">
        <is>
          <t>0,01-0,2 (MT044)</t>
        </is>
      </c>
      <c r="K94" s="27" t="inlineStr">
        <is>
          <t>NIOSH 1400</t>
        </is>
      </c>
      <c r="L94" s="31" t="n">
        <v>0.2</v>
      </c>
      <c r="N94" s="75" t="n">
        <v>100</v>
      </c>
      <c r="O94" t="n">
        <v>308</v>
      </c>
      <c r="Q94" s="18" t="n">
        <v>300</v>
      </c>
      <c r="R94" s="18" t="n">
        <v>450</v>
      </c>
      <c r="S94" t="inlineStr">
        <is>
          <t>Polonia</t>
        </is>
      </c>
      <c r="T94" s="31" t="n">
        <v>0.2</v>
      </c>
      <c r="U94" s="31" t="n">
        <v>15</v>
      </c>
      <c r="V94" t="inlineStr">
        <is>
          <t>75-65-0</t>
        </is>
      </c>
      <c r="W94" s="2" t="inlineStr">
        <is>
          <t>Alcohol ter-butílico - aire</t>
        </is>
      </c>
      <c r="X94" s="71">
        <f>N94/((0.1*O94)*T94)</f>
        <v/>
      </c>
      <c r="Y94" s="71">
        <f>N94/(0.1*Q94*T94)</f>
        <v/>
      </c>
      <c r="Z94" s="88">
        <f>N94/(0.1*O94)</f>
        <v/>
      </c>
      <c r="AA94" s="88">
        <f>N94/(0.1*Q94)</f>
        <v/>
      </c>
      <c r="AB94" s="90">
        <f>N94/AC94</f>
        <v/>
      </c>
      <c r="AC94" s="31">
        <f>T94*480</f>
        <v/>
      </c>
      <c r="AD94" s="88">
        <f>AB94/O94</f>
        <v/>
      </c>
      <c r="AE94" s="88">
        <f>AB94/Q94</f>
        <v/>
      </c>
      <c r="AF94" s="88">
        <f>((N94/(T94*U94))/O94)</f>
        <v/>
      </c>
      <c r="AG94" s="88">
        <f>((N94/(T94*U94))/Q94)</f>
        <v/>
      </c>
      <c r="AH94" s="88">
        <f>((N94/(T94*U94))/P94)</f>
        <v/>
      </c>
      <c r="AI94" s="88">
        <f>((N94/(T94*U94))/R94)</f>
        <v/>
      </c>
      <c r="AJ94" s="94" t="inlineStr">
        <is>
          <t>Condiciones de muestreo generales planteadas por defecto, pueden considerarse adecudadas para comparativa con valor límite de corta duración.</t>
        </is>
      </c>
    </row>
    <row r="95" ht="16"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25" t="inlineStr">
        <is>
          <t>0,01-0,2</t>
        </is>
      </c>
      <c r="J95" s="27" t="inlineStr">
        <is>
          <t>0,01-0,2 (MT044)</t>
        </is>
      </c>
      <c r="K95" s="27" t="inlineStr">
        <is>
          <t>NIOSH 1615</t>
        </is>
      </c>
      <c r="L95" s="31" t="n">
        <v>0.2</v>
      </c>
      <c r="N95" s="79" t="n">
        <v>100</v>
      </c>
      <c r="O95" t="n">
        <v>183.5</v>
      </c>
      <c r="P95" s="18" t="n">
        <v>367</v>
      </c>
      <c r="T95" s="31" t="n">
        <v>0.2</v>
      </c>
      <c r="U95" s="31" t="n">
        <v>15</v>
      </c>
      <c r="V95" s="6" t="inlineStr">
        <is>
          <t>1634-04-4</t>
        </is>
      </c>
      <c r="W95" s="13" t="inlineStr">
        <is>
          <t>Éter metil-ter-butílico - aire</t>
        </is>
      </c>
      <c r="X95" s="71">
        <f>N95/((0.1*O95)*T95)</f>
        <v/>
      </c>
      <c r="Y95" s="71">
        <f>N95/(0.1*Q95*T95)</f>
        <v/>
      </c>
      <c r="Z95" s="88">
        <f>N95/(0.1*O95)</f>
        <v/>
      </c>
      <c r="AA95" s="88">
        <f>N95/(0.1*Q95)</f>
        <v/>
      </c>
      <c r="AB95" s="90">
        <f>N95/AC95</f>
        <v/>
      </c>
      <c r="AC95" s="31">
        <f>T95*480</f>
        <v/>
      </c>
      <c r="AD95" s="88">
        <f>AB95/O95</f>
        <v/>
      </c>
      <c r="AE95" s="88">
        <f>AB95/Q95</f>
        <v/>
      </c>
      <c r="AF95" s="88">
        <f>((N95/(T95*U95))/O95)</f>
        <v/>
      </c>
      <c r="AG95" s="88">
        <f>((N95/(T95*U95))/Q95)</f>
        <v/>
      </c>
      <c r="AH95" s="88">
        <f>((N95/(T95*U95))/P95)</f>
        <v/>
      </c>
      <c r="AI95" s="88">
        <f>((N95/(T95*U95))/R95)</f>
        <v/>
      </c>
      <c r="AJ95" s="94" t="inlineStr">
        <is>
          <t>Condiciones de muestreo generales planteadas por defecto, pueden considerarse adecudadas para comparativa con valor límite de corta duración.</t>
        </is>
      </c>
      <c r="AK95" s="118" t="inlineStr">
        <is>
          <t>Nota: NIOSH 1615 sugiere utilizar 2 tubos TCA en serie; pero MTA/MA-047/A01 indica un solo tubo TCA 100/50mg (MT044) y es la opción elegida por el método interno del Laboratorio.</t>
        </is>
      </c>
    </row>
    <row r="96" ht="16"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25" t="inlineStr">
        <is>
          <t>0,01-0,2</t>
        </is>
      </c>
      <c r="J96" s="27" t="inlineStr">
        <is>
          <t>0,01-0,2 (MT044)</t>
        </is>
      </c>
      <c r="K96" s="27" t="inlineStr">
        <is>
          <t>NIOSH 1615</t>
        </is>
      </c>
      <c r="L96" s="31" t="n">
        <v>0.2</v>
      </c>
      <c r="N96" s="79" t="n">
        <v>100</v>
      </c>
      <c r="O96" s="18" t="n">
        <v>183.5</v>
      </c>
      <c r="P96" s="18" t="n">
        <v>367</v>
      </c>
      <c r="T96" s="65" t="n">
        <v>0.2</v>
      </c>
      <c r="U96" s="31" t="n">
        <v>15</v>
      </c>
      <c r="V96" t="inlineStr">
        <is>
          <t>1634-04-4</t>
        </is>
      </c>
      <c r="W96" s="13" t="inlineStr">
        <is>
          <t>Éter metil-ter-butílico - aire</t>
        </is>
      </c>
      <c r="X96" s="71">
        <f>N96/((0.1*O96)*T96)</f>
        <v/>
      </c>
      <c r="Y96" s="71">
        <f>N96/(0.1*Q96*T96)</f>
        <v/>
      </c>
      <c r="Z96" s="88">
        <f>N96/(0.1*O96)</f>
        <v/>
      </c>
      <c r="AA96" s="88">
        <f>N96/(0.1*Q96)</f>
        <v/>
      </c>
      <c r="AB96" s="90">
        <f>N96/AC96</f>
        <v/>
      </c>
      <c r="AC96" s="31">
        <f>T96*480</f>
        <v/>
      </c>
      <c r="AD96" s="88">
        <f>AB96/O96</f>
        <v/>
      </c>
      <c r="AE96" s="88">
        <f>AB96/Q96</f>
        <v/>
      </c>
      <c r="AF96" s="88">
        <f>((N96/(T96*U96))/O96)</f>
        <v/>
      </c>
      <c r="AG96" s="88">
        <f>((N96/(T96*U96))/Q96)</f>
        <v/>
      </c>
      <c r="AH96" s="88">
        <f>((N96/(T96*U96))/P96)</f>
        <v/>
      </c>
      <c r="AI96" s="88">
        <f>((N96/(T96*U96))/R96)</f>
        <v/>
      </c>
      <c r="AJ96" s="94" t="inlineStr">
        <is>
          <t>Condiciones de muestreo generales planteadas por defecto, pueden considerarse adecudadas para comparativa con valor límite de corta duración.</t>
        </is>
      </c>
      <c r="AK96" s="123" t="inlineStr">
        <is>
          <t>Nota: NIOSH 1615 sugiere utilizar 2 tubos TCA en serie; pero MTA/MA-047/A01 indica un solo tubo TCA 100/50mg (MT044) y es la opción elegida por el método interno del Laboratorio.</t>
        </is>
      </c>
    </row>
    <row r="97" ht="16"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25" t="inlineStr">
        <is>
          <t>0,01-0,2</t>
        </is>
      </c>
      <c r="J97" s="27" t="inlineStr">
        <is>
          <t>0,01-0,2 (MT044)</t>
        </is>
      </c>
      <c r="K97" s="27" t="inlineStr">
        <is>
          <t>NIOSH 1604</t>
        </is>
      </c>
      <c r="L97" s="31" t="n">
        <v>0.2</v>
      </c>
      <c r="N97" s="75" t="n">
        <v>5</v>
      </c>
      <c r="O97" s="18" t="n">
        <v>1</v>
      </c>
      <c r="P97" s="18" t="n">
        <v>4</v>
      </c>
      <c r="T97" s="65" t="n">
        <v>0.2</v>
      </c>
      <c r="U97" s="31" t="n">
        <v>15</v>
      </c>
      <c r="V97" t="inlineStr">
        <is>
          <t>107-13-1</t>
        </is>
      </c>
      <c r="W97" s="2" t="inlineStr">
        <is>
          <t>Cianuro de vinilo - aire</t>
        </is>
      </c>
      <c r="X97" s="72">
        <f>N97/((0.1*O97)*T97)</f>
        <v/>
      </c>
      <c r="Y97" s="71">
        <f>N97/(0.1*Q97*T97)</f>
        <v/>
      </c>
      <c r="Z97" s="88">
        <f>N97/(0.1*O97)</f>
        <v/>
      </c>
      <c r="AA97" s="88">
        <f>N97/(0.1*Q97)</f>
        <v/>
      </c>
      <c r="AB97" s="90">
        <f>N97/AC97</f>
        <v/>
      </c>
      <c r="AC97" s="31">
        <f>T97*480</f>
        <v/>
      </c>
      <c r="AD97" s="88">
        <f>AB97/O97</f>
        <v/>
      </c>
      <c r="AE97" s="88">
        <f>AB97/Q97</f>
        <v/>
      </c>
      <c r="AF97" s="102">
        <f>((N97/(T97*U97))/O97)</f>
        <v/>
      </c>
      <c r="AG97" s="88">
        <f>((N97/(T97*U97))/Q97)</f>
        <v/>
      </c>
      <c r="AH97" s="88">
        <f>((N97/(T97*U97))/P97)</f>
        <v/>
      </c>
      <c r="AI97" s="88">
        <f>((N97/(T97*U97))/R97)</f>
        <v/>
      </c>
      <c r="AJ97" s="94" t="inlineStr">
        <is>
          <t>Condiciones de muestreo generales planteadas por defecto, pueden considerarse adecudadas para comparativa con valor límite de corta duración.</t>
        </is>
      </c>
      <c r="AK97" s="118" t="inlineStr">
        <is>
          <t>Nota: Agente afectado por RD 612/2024, ya se considera valor límite propuesto en esta entrada sin período transitorio.</t>
        </is>
      </c>
    </row>
    <row r="98" ht="16"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25" t="inlineStr">
        <is>
          <t>0,01-0,2</t>
        </is>
      </c>
      <c r="J98" s="27" t="inlineStr">
        <is>
          <t>0,01-0,2 (MT044)</t>
        </is>
      </c>
      <c r="K98" s="27" t="inlineStr">
        <is>
          <t>NIOSH 1604</t>
        </is>
      </c>
      <c r="L98" s="31" t="n">
        <v>0.2</v>
      </c>
      <c r="N98" s="75" t="n">
        <v>5</v>
      </c>
      <c r="O98" s="18" t="n">
        <v>1</v>
      </c>
      <c r="P98" s="18" t="n">
        <v>4</v>
      </c>
      <c r="T98" s="65" t="n">
        <v>0.2</v>
      </c>
      <c r="U98" s="31" t="n">
        <v>15</v>
      </c>
      <c r="V98" t="inlineStr">
        <is>
          <t>107-13-1</t>
        </is>
      </c>
      <c r="W98" s="2" t="inlineStr">
        <is>
          <t>Cianuro de vinilo - aire</t>
        </is>
      </c>
      <c r="X98" s="72">
        <f>N98/((0.1*O98)*T98)</f>
        <v/>
      </c>
      <c r="Y98" s="71">
        <f>N98/(0.1*Q98*T98)</f>
        <v/>
      </c>
      <c r="Z98" s="88">
        <f>N98/(0.1*O98)</f>
        <v/>
      </c>
      <c r="AA98" s="88">
        <f>N98/(0.1*Q98)</f>
        <v/>
      </c>
      <c r="AB98" s="90">
        <f>N98/AC98</f>
        <v/>
      </c>
      <c r="AC98" s="31">
        <f>T98*480</f>
        <v/>
      </c>
      <c r="AD98" s="88">
        <f>AB98/O98</f>
        <v/>
      </c>
      <c r="AE98" s="88">
        <f>AB98/Q98</f>
        <v/>
      </c>
      <c r="AF98" s="102">
        <f>((N98/(T98*U98))/O98)</f>
        <v/>
      </c>
      <c r="AG98" s="88">
        <f>((N98/(T98*U98))/Q98)</f>
        <v/>
      </c>
      <c r="AH98" s="88">
        <f>((N98/(T98*U98))/P98)</f>
        <v/>
      </c>
      <c r="AI98" s="88">
        <f>((N98/(T98*U98))/R98)</f>
        <v/>
      </c>
      <c r="AJ98" s="94" t="inlineStr">
        <is>
          <t>Condiciones de muestreo generales planteadas por defecto, pueden considerarse adecudadas para comparativa con valor límite de corta duración.</t>
        </is>
      </c>
      <c r="AK98" s="118" t="inlineStr">
        <is>
          <t>Nota: Agente afectado por RD 612/2024, ya se considera valor límite propuesto en esta entrada sin período transitorio.</t>
        </is>
      </c>
    </row>
    <row r="99" ht="16"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25" t="inlineStr">
        <is>
          <t>0,01-0,2</t>
        </is>
      </c>
      <c r="J99" s="27" t="inlineStr">
        <is>
          <t>0,01-0,2 (MT044)</t>
        </is>
      </c>
      <c r="K99" s="27" t="inlineStr">
        <is>
          <t>NIOSH 1500</t>
        </is>
      </c>
      <c r="L99" s="31" t="n">
        <v>0.2</v>
      </c>
      <c r="N99" s="75" t="n">
        <v>10</v>
      </c>
      <c r="O99" s="18" t="n">
        <v>72</v>
      </c>
      <c r="Q99" t="n">
        <v>72</v>
      </c>
      <c r="R99" s="18" t="n">
        <v>144</v>
      </c>
      <c r="S99" t="inlineStr">
        <is>
          <t>Holanda</t>
        </is>
      </c>
      <c r="T99" s="65" t="n">
        <v>0.2</v>
      </c>
      <c r="U99" s="31" t="n">
        <v>15</v>
      </c>
      <c r="V99" t="inlineStr">
        <is>
          <t>110-54-3</t>
        </is>
      </c>
      <c r="W99" s="2" t="inlineStr">
        <is>
          <t>n-Hexano - aire</t>
        </is>
      </c>
      <c r="X99" s="71">
        <f>N99/((0.1*O99)*T99)</f>
        <v/>
      </c>
      <c r="Y99" s="71">
        <f>N99/(0.1*Q99*T99)</f>
        <v/>
      </c>
      <c r="Z99" s="88">
        <f>N99/(0.1*O99)</f>
        <v/>
      </c>
      <c r="AA99" s="88">
        <f>N99/(0.1*Q99)</f>
        <v/>
      </c>
      <c r="AB99" s="90">
        <f>N99/AC99</f>
        <v/>
      </c>
      <c r="AC99" s="31">
        <f>T99*480</f>
        <v/>
      </c>
      <c r="AD99" s="88">
        <f>AB99/O99</f>
        <v/>
      </c>
      <c r="AE99" s="88">
        <f>AB99/Q99</f>
        <v/>
      </c>
      <c r="AF99" s="88">
        <f>((N99/(T99*U99))/O99)</f>
        <v/>
      </c>
      <c r="AG99" s="88">
        <f>((N99/(T99*U99))/Q99)</f>
        <v/>
      </c>
      <c r="AH99" s="88">
        <f>((N99/(T99*U99))/P99)</f>
        <v/>
      </c>
      <c r="AI99" s="88">
        <f>((N99/(T99*U99))/R99)</f>
        <v/>
      </c>
      <c r="AJ99" s="94" t="inlineStr">
        <is>
          <t>Condiciones de muestreo generales planteadas por defecto, pueden considerarse adecudadas para comparativa con valor límite de corta duración.</t>
        </is>
      </c>
    </row>
    <row r="100" ht="16"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25" t="inlineStr">
        <is>
          <t>0,01-0,2</t>
        </is>
      </c>
      <c r="J100" s="27" t="inlineStr">
        <is>
          <t>0,01-0,2 (MT044)</t>
        </is>
      </c>
      <c r="K100" s="27" t="inlineStr">
        <is>
          <t>NIOSH 1500</t>
        </is>
      </c>
      <c r="L100" s="31" t="n">
        <v>0.2</v>
      </c>
      <c r="N100" s="75" t="n">
        <v>10</v>
      </c>
      <c r="O100" s="18" t="n">
        <v>72</v>
      </c>
      <c r="Q100" t="n">
        <v>72</v>
      </c>
      <c r="R100" s="18" t="n">
        <v>144</v>
      </c>
      <c r="S100" t="inlineStr">
        <is>
          <t>Holanda</t>
        </is>
      </c>
      <c r="T100" s="65" t="n">
        <v>0.2</v>
      </c>
      <c r="U100" s="31" t="n">
        <v>15</v>
      </c>
      <c r="V100" t="inlineStr">
        <is>
          <t>110-54-3</t>
        </is>
      </c>
      <c r="W100" s="2" t="inlineStr">
        <is>
          <t>n-Hexano - aire</t>
        </is>
      </c>
      <c r="X100" s="71">
        <f>N100/((0.1*O100)*T100)</f>
        <v/>
      </c>
      <c r="Y100" s="71">
        <f>N100/(0.1*Q100*T100)</f>
        <v/>
      </c>
      <c r="Z100" s="88">
        <f>N100/(0.1*O100)</f>
        <v/>
      </c>
      <c r="AA100" s="88">
        <f>N100/(0.1*Q100)</f>
        <v/>
      </c>
      <c r="AB100" s="90">
        <f>N100/AC100</f>
        <v/>
      </c>
      <c r="AC100" s="31">
        <f>T100*480</f>
        <v/>
      </c>
      <c r="AD100" s="88">
        <f>AB100/O100</f>
        <v/>
      </c>
      <c r="AE100" s="88">
        <f>AB100/Q100</f>
        <v/>
      </c>
      <c r="AF100" s="88">
        <f>((N100/(T100*U100))/O100)</f>
        <v/>
      </c>
      <c r="AG100" s="88">
        <f>((N100/(T100*U100))/Q100)</f>
        <v/>
      </c>
      <c r="AH100" s="88">
        <f>((N100/(T100*U100))/P100)</f>
        <v/>
      </c>
      <c r="AI100" s="88">
        <f>((N100/(T100*U100))/R100)</f>
        <v/>
      </c>
      <c r="AJ100" s="94" t="inlineStr">
        <is>
          <t>Condiciones de muestreo generales planteadas por defecto, pueden considerarse adecudadas para comparativa con valor límite de corta duración.</t>
        </is>
      </c>
    </row>
    <row r="101" ht="16"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25" t="inlineStr">
        <is>
          <t>0,01-0,2</t>
        </is>
      </c>
      <c r="J101" s="27" t="inlineStr">
        <is>
          <t>0,01-0,2 (MT044)</t>
        </is>
      </c>
      <c r="K101" s="27" t="inlineStr">
        <is>
          <t>NIOSH 1500</t>
        </is>
      </c>
      <c r="L101" s="31" t="n">
        <v>0.2</v>
      </c>
      <c r="N101" s="75" t="n">
        <v>10</v>
      </c>
      <c r="O101" s="18" t="n">
        <v>72</v>
      </c>
      <c r="Q101" t="n">
        <v>72</v>
      </c>
      <c r="R101" s="18" t="n">
        <v>144</v>
      </c>
      <c r="S101" t="inlineStr">
        <is>
          <t>Holanda</t>
        </is>
      </c>
      <c r="T101" s="65" t="n">
        <v>0.2</v>
      </c>
      <c r="U101" s="31" t="n">
        <v>15</v>
      </c>
      <c r="V101" t="inlineStr">
        <is>
          <t>110-54-3</t>
        </is>
      </c>
      <c r="W101" s="2" t="inlineStr">
        <is>
          <t>n-Hexano - aire</t>
        </is>
      </c>
      <c r="X101" s="71">
        <f>N101/((0.1*O101)*T101)</f>
        <v/>
      </c>
      <c r="Y101" s="71">
        <f>N101/(0.1*Q101*T101)</f>
        <v/>
      </c>
      <c r="Z101" s="88">
        <f>N101/(0.1*O101)</f>
        <v/>
      </c>
      <c r="AA101" s="88">
        <f>N101/(0.1*Q101)</f>
        <v/>
      </c>
      <c r="AB101" s="90">
        <f>N101/AC101</f>
        <v/>
      </c>
      <c r="AC101" s="31">
        <f>T101*480</f>
        <v/>
      </c>
      <c r="AD101" s="88">
        <f>AB101/O101</f>
        <v/>
      </c>
      <c r="AE101" s="88">
        <f>AB101/Q101</f>
        <v/>
      </c>
      <c r="AF101" s="88">
        <f>((N101/(T101*U101))/O101)</f>
        <v/>
      </c>
      <c r="AG101" s="88">
        <f>((N101/(T101*U101))/Q101)</f>
        <v/>
      </c>
      <c r="AH101" s="88">
        <f>((N101/(T101*U101))/P101)</f>
        <v/>
      </c>
      <c r="AI101" s="88">
        <f>((N101/(T101*U101))/R101)</f>
        <v/>
      </c>
      <c r="AJ101" s="94" t="inlineStr">
        <is>
          <t>Condiciones de muestreo generales planteadas por defecto, pueden considerarse adecudadas para comparativa con valor límite de corta duración.</t>
        </is>
      </c>
    </row>
    <row r="102" ht="16"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25" t="inlineStr">
        <is>
          <t>0,01-0,2</t>
        </is>
      </c>
      <c r="J102" s="27" t="inlineStr">
        <is>
          <t>0,01-0,2 (MT044)</t>
        </is>
      </c>
      <c r="K102" s="27" t="inlineStr">
        <is>
          <t>NIOSH 1500</t>
        </is>
      </c>
      <c r="L102" s="31" t="n">
        <v>0.2</v>
      </c>
      <c r="N102" s="75" t="n">
        <v>10</v>
      </c>
      <c r="O102" s="18" t="n">
        <v>72</v>
      </c>
      <c r="Q102" t="n">
        <v>72</v>
      </c>
      <c r="R102" s="18" t="n">
        <v>144</v>
      </c>
      <c r="S102" t="inlineStr">
        <is>
          <t>Holanda</t>
        </is>
      </c>
      <c r="T102" s="65" t="n">
        <v>0.2</v>
      </c>
      <c r="U102" s="31" t="n">
        <v>15</v>
      </c>
      <c r="V102" t="inlineStr">
        <is>
          <t>110-54-3</t>
        </is>
      </c>
      <c r="W102" s="2" t="inlineStr">
        <is>
          <t>n-Hexano - aire</t>
        </is>
      </c>
      <c r="X102" s="71">
        <f>N102/((0.1*O102)*T102)</f>
        <v/>
      </c>
      <c r="Y102" s="71">
        <f>N102/(0.1*Q102*T102)</f>
        <v/>
      </c>
      <c r="Z102" s="88">
        <f>N102/(0.1*O102)</f>
        <v/>
      </c>
      <c r="AA102" s="88">
        <f>N102/(0.1*Q102)</f>
        <v/>
      </c>
      <c r="AB102" s="90">
        <f>N102/AC102</f>
        <v/>
      </c>
      <c r="AC102" s="31">
        <f>T102*480</f>
        <v/>
      </c>
      <c r="AD102" s="88">
        <f>AB102/O102</f>
        <v/>
      </c>
      <c r="AE102" s="88">
        <f>AB102/Q102</f>
        <v/>
      </c>
      <c r="AF102" s="88">
        <f>((N102/(T102*U102))/O102)</f>
        <v/>
      </c>
      <c r="AG102" s="88">
        <f>((N102/(T102*U102))/Q102)</f>
        <v/>
      </c>
      <c r="AH102" s="88">
        <f>((N102/(T102*U102))/P102)</f>
        <v/>
      </c>
      <c r="AI102" s="88">
        <f>((N102/(T102*U102))/R102)</f>
        <v/>
      </c>
      <c r="AJ102" s="94" t="inlineStr">
        <is>
          <t>Condiciones de muestreo generales planteadas por defecto, pueden considerarse adecudadas para comparativa con valor límite de corta duración.</t>
        </is>
      </c>
    </row>
    <row r="103" ht="16"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25" t="inlineStr">
        <is>
          <t>0,01-0,2</t>
        </is>
      </c>
      <c r="J103" s="27" t="inlineStr">
        <is>
          <t>0,01-0,2 (MT044)</t>
        </is>
      </c>
      <c r="K103" s="27" t="inlineStr">
        <is>
          <t>NIOSH 1401</t>
        </is>
      </c>
      <c r="L103" s="31" t="n">
        <v>0.2</v>
      </c>
      <c r="N103" s="75" t="n">
        <v>100</v>
      </c>
      <c r="O103" s="18" t="n">
        <v>500</v>
      </c>
      <c r="P103" t="n">
        <v>1000</v>
      </c>
      <c r="T103" s="65" t="n">
        <v>0.2</v>
      </c>
      <c r="U103" s="31" t="n">
        <v>15</v>
      </c>
      <c r="V103" t="inlineStr">
        <is>
          <t>71-23-8</t>
        </is>
      </c>
      <c r="W103" s="2" t="inlineStr">
        <is>
          <t>Alcohol n-propílico - aire</t>
        </is>
      </c>
      <c r="X103" s="71">
        <f>N103/((0.1*O103)*T103)</f>
        <v/>
      </c>
      <c r="Y103" s="71">
        <f>N103/(0.1*Q103*T103)</f>
        <v/>
      </c>
      <c r="Z103" s="88">
        <f>N103/(0.1*O103)</f>
        <v/>
      </c>
      <c r="AA103" s="88">
        <f>N103/(0.1*Q103)</f>
        <v/>
      </c>
      <c r="AB103" s="90">
        <f>N103/AC103</f>
        <v/>
      </c>
      <c r="AC103" s="31">
        <f>T103*480</f>
        <v/>
      </c>
      <c r="AD103" s="88">
        <f>AB103/O103</f>
        <v/>
      </c>
      <c r="AE103" s="88">
        <f>AB103/Q103</f>
        <v/>
      </c>
      <c r="AF103" s="88">
        <f>((N103/(T103*U103))/O103)</f>
        <v/>
      </c>
      <c r="AG103" s="88">
        <f>((N103/(T103*U103))/Q103)</f>
        <v/>
      </c>
      <c r="AH103" s="88">
        <f>((N103/(T103*U103))/P103)</f>
        <v/>
      </c>
      <c r="AI103" s="88">
        <f>((N103/(T103*U103))/R103)</f>
        <v/>
      </c>
      <c r="AJ103" s="94" t="inlineStr">
        <is>
          <t>Condiciones de muestreo generales planteadas por defecto, pueden considerarse adecudadas para comparativa con valor límite de corta duración.</t>
        </is>
      </c>
    </row>
    <row r="104" ht="16"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25" t="inlineStr">
        <is>
          <t>0,01-0,2</t>
        </is>
      </c>
      <c r="J104" s="27" t="inlineStr">
        <is>
          <t>0,01-0,2 (MT044)</t>
        </is>
      </c>
      <c r="K104" s="27" t="inlineStr">
        <is>
          <t>NIOSH 1401</t>
        </is>
      </c>
      <c r="L104" s="31" t="n">
        <v>0.2</v>
      </c>
      <c r="N104" s="75" t="n">
        <v>100</v>
      </c>
      <c r="O104" s="18" t="n">
        <v>500</v>
      </c>
      <c r="P104" t="n">
        <v>1000</v>
      </c>
      <c r="T104" s="65" t="n">
        <v>0.2</v>
      </c>
      <c r="U104" s="31" t="n">
        <v>15</v>
      </c>
      <c r="V104" t="inlineStr">
        <is>
          <t>71-23-8</t>
        </is>
      </c>
      <c r="W104" s="2" t="inlineStr">
        <is>
          <t>Alcohol n-propílico - aire</t>
        </is>
      </c>
      <c r="X104" s="71">
        <f>N104/((0.1*O104)*T104)</f>
        <v/>
      </c>
      <c r="Y104" s="71">
        <f>N104/(0.1*Q104*T104)</f>
        <v/>
      </c>
      <c r="Z104" s="88">
        <f>N104/(0.1*O104)</f>
        <v/>
      </c>
      <c r="AA104" s="88">
        <f>N104/(0.1*Q104)</f>
        <v/>
      </c>
      <c r="AB104" s="90">
        <f>N104/AC104</f>
        <v/>
      </c>
      <c r="AC104" s="31">
        <f>T104*480</f>
        <v/>
      </c>
      <c r="AD104" s="88">
        <f>AB104/O104</f>
        <v/>
      </c>
      <c r="AE104" s="88">
        <f>AB104/Q104</f>
        <v/>
      </c>
      <c r="AF104" s="88">
        <f>((N104/(T104*U104))/O104)</f>
        <v/>
      </c>
      <c r="AG104" s="88">
        <f>((N104/(T104*U104))/Q104)</f>
        <v/>
      </c>
      <c r="AH104" s="88">
        <f>((N104/(T104*U104))/P104)</f>
        <v/>
      </c>
      <c r="AI104" s="88">
        <f>((N104/(T104*U104))/R104)</f>
        <v/>
      </c>
      <c r="AJ104" s="94" t="inlineStr">
        <is>
          <t>Condiciones de muestreo generales planteadas por defecto, pueden considerarse adecudadas para comparativa con valor límite de corta duración.</t>
        </is>
      </c>
    </row>
    <row r="105" ht="16"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25" t="inlineStr">
        <is>
          <t>0,01-0,2</t>
        </is>
      </c>
      <c r="J105" s="27" t="inlineStr">
        <is>
          <t>0,01-0,2 (MT044)</t>
        </is>
      </c>
      <c r="K105" s="27" t="inlineStr">
        <is>
          <t>NIOSH 2500</t>
        </is>
      </c>
      <c r="L105" s="31" t="n">
        <v>0.2</v>
      </c>
      <c r="N105" s="75" t="n">
        <v>100</v>
      </c>
      <c r="O105" s="18" t="n">
        <v>600</v>
      </c>
      <c r="P105" t="n">
        <v>900</v>
      </c>
      <c r="T105" s="65" t="n">
        <v>0.2</v>
      </c>
      <c r="U105" s="31" t="n">
        <v>15</v>
      </c>
      <c r="V105" t="inlineStr">
        <is>
          <t>78-93-3</t>
        </is>
      </c>
      <c r="W105" s="2" t="inlineStr">
        <is>
          <t>Metiletilcetona - aire</t>
        </is>
      </c>
      <c r="X105" s="71">
        <f>N105/((0.1*O105)*T105)</f>
        <v/>
      </c>
      <c r="Y105" s="71">
        <f>N105/(0.1*Q105*T105)</f>
        <v/>
      </c>
      <c r="Z105" s="88">
        <f>N105/(0.1*O105)</f>
        <v/>
      </c>
      <c r="AA105" s="88">
        <f>N105/(0.1*Q105)</f>
        <v/>
      </c>
      <c r="AB105" s="90">
        <f>N105/AC105</f>
        <v/>
      </c>
      <c r="AC105" s="31">
        <f>T105*480</f>
        <v/>
      </c>
      <c r="AD105" s="88">
        <f>AB105/O105</f>
        <v/>
      </c>
      <c r="AE105" s="88">
        <f>AB105/Q105</f>
        <v/>
      </c>
      <c r="AF105" s="88">
        <f>((N105/(T105*U105))/O105)</f>
        <v/>
      </c>
      <c r="AG105" s="88">
        <f>((N105/(T105*U105))/Q105)</f>
        <v/>
      </c>
      <c r="AH105" s="88">
        <f>((N105/(T105*U105))/P105)</f>
        <v/>
      </c>
      <c r="AI105" s="88">
        <f>((N105/(T105*U105))/R105)</f>
        <v/>
      </c>
      <c r="AJ105" s="94" t="inlineStr">
        <is>
          <t>Condiciones de muestreo generales planteadas por defecto, pueden considerarse adecudadas para comparativa con valor límite de corta duración.</t>
        </is>
      </c>
    </row>
    <row r="106" ht="16"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25" t="inlineStr">
        <is>
          <t>0,01-0,2</t>
        </is>
      </c>
      <c r="J106" s="27" t="inlineStr">
        <is>
          <t>0,01-0,2 (MT044)</t>
        </is>
      </c>
      <c r="K106" s="27" t="inlineStr">
        <is>
          <t>NIOSH 2500</t>
        </is>
      </c>
      <c r="L106" s="31" t="n">
        <v>0.2</v>
      </c>
      <c r="N106" s="75" t="n">
        <v>100</v>
      </c>
      <c r="O106" s="18" t="n">
        <v>600</v>
      </c>
      <c r="P106" t="n">
        <v>900</v>
      </c>
      <c r="T106" s="65" t="n">
        <v>0.2</v>
      </c>
      <c r="U106" s="31" t="n">
        <v>15</v>
      </c>
      <c r="V106" t="inlineStr">
        <is>
          <t>78-93-3</t>
        </is>
      </c>
      <c r="W106" s="2" t="inlineStr">
        <is>
          <t>Metiletilcetona - aire</t>
        </is>
      </c>
      <c r="X106" s="71">
        <f>N106/((0.1*O106)*T106)</f>
        <v/>
      </c>
      <c r="Y106" s="71">
        <f>N106/(0.1*Q106*T106)</f>
        <v/>
      </c>
      <c r="Z106" s="88">
        <f>N106/(0.1*O106)</f>
        <v/>
      </c>
      <c r="AA106" s="88">
        <f>N106/(0.1*Q106)</f>
        <v/>
      </c>
      <c r="AB106" s="90">
        <f>N106/AC106</f>
        <v/>
      </c>
      <c r="AC106" s="31">
        <f>T106*480</f>
        <v/>
      </c>
      <c r="AD106" s="88">
        <f>AB106/O106</f>
        <v/>
      </c>
      <c r="AE106" s="88">
        <f>AB106/Q106</f>
        <v/>
      </c>
      <c r="AF106" s="88">
        <f>((N106/(T106*U106))/O106)</f>
        <v/>
      </c>
      <c r="AG106" s="88">
        <f>((N106/(T106*U106))/Q106)</f>
        <v/>
      </c>
      <c r="AH106" s="88">
        <f>((N106/(T106*U106))/P106)</f>
        <v/>
      </c>
      <c r="AI106" s="88">
        <f>((N106/(T106*U106))/R106)</f>
        <v/>
      </c>
      <c r="AJ106" s="94" t="inlineStr">
        <is>
          <t>Condiciones de muestreo generales planteadas por defecto, pueden considerarse adecudadas para comparativa con valor límite de corta duración.</t>
        </is>
      </c>
    </row>
    <row r="107" ht="16"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25" t="inlineStr">
        <is>
          <t>0,01-0,2</t>
        </is>
      </c>
      <c r="J107" s="27" t="inlineStr">
        <is>
          <t>0,01-0,2 (MT044)</t>
        </is>
      </c>
      <c r="K107" s="27" t="inlineStr">
        <is>
          <t>NIOSH 1457</t>
        </is>
      </c>
      <c r="L107" s="31" t="n">
        <v>0.2</v>
      </c>
      <c r="N107" s="75" t="n">
        <v>100</v>
      </c>
      <c r="O107" s="18" t="n">
        <v>734</v>
      </c>
      <c r="P107" t="n">
        <v>1468</v>
      </c>
      <c r="T107" s="65" t="n">
        <v>0.2</v>
      </c>
      <c r="U107" s="31" t="n">
        <v>15</v>
      </c>
      <c r="V107" t="inlineStr">
        <is>
          <t>141-78-6</t>
        </is>
      </c>
      <c r="W107" s="2" t="inlineStr">
        <is>
          <t>Acetato de etilo - aire</t>
        </is>
      </c>
      <c r="X107" s="71">
        <f>N107/((0.1*O107)*T107)</f>
        <v/>
      </c>
      <c r="Y107" s="71">
        <f>N107/(0.1*Q107*T107)</f>
        <v/>
      </c>
      <c r="Z107" s="88">
        <f>N107/(0.1*O107)</f>
        <v/>
      </c>
      <c r="AA107" s="88">
        <f>N107/(0.1*Q107)</f>
        <v/>
      </c>
      <c r="AB107" s="90">
        <f>N107/AC107</f>
        <v/>
      </c>
      <c r="AC107" s="31">
        <f>T107*480</f>
        <v/>
      </c>
      <c r="AD107" s="88">
        <f>AB107/O107</f>
        <v/>
      </c>
      <c r="AE107" s="88">
        <f>AB107/Q107</f>
        <v/>
      </c>
      <c r="AF107" s="88">
        <f>((N107/(T107*U107))/O107)</f>
        <v/>
      </c>
      <c r="AG107" s="88">
        <f>((N107/(T107*U107))/Q107)</f>
        <v/>
      </c>
      <c r="AH107" s="88">
        <f>((N107/(T107*U107))/P107)</f>
        <v/>
      </c>
      <c r="AI107" s="88">
        <f>((N107/(T107*U107))/R107)</f>
        <v/>
      </c>
      <c r="AJ107" s="94" t="inlineStr">
        <is>
          <t>Condiciones de muestreo generales planteadas por defecto, pueden considerarse adecudadas para comparativa con valor límite de corta duración.</t>
        </is>
      </c>
    </row>
    <row r="108" ht="16"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25" t="inlineStr">
        <is>
          <t>0,01-0,2</t>
        </is>
      </c>
      <c r="J108" s="27" t="inlineStr">
        <is>
          <t>0,01-0,2 (MT044)</t>
        </is>
      </c>
      <c r="K108" s="27" t="inlineStr">
        <is>
          <t>NIOSH 1457</t>
        </is>
      </c>
      <c r="L108" s="31" t="n">
        <v>0.2</v>
      </c>
      <c r="N108" s="75" t="n">
        <v>100</v>
      </c>
      <c r="O108" s="18" t="n">
        <v>734</v>
      </c>
      <c r="P108" t="n">
        <v>1468</v>
      </c>
      <c r="T108" s="65" t="n">
        <v>0.2</v>
      </c>
      <c r="U108" s="31" t="n">
        <v>15</v>
      </c>
      <c r="V108" t="inlineStr">
        <is>
          <t>141-78-6</t>
        </is>
      </c>
      <c r="W108" s="2" t="inlineStr">
        <is>
          <t>Acetato de etilo - aire</t>
        </is>
      </c>
      <c r="X108" s="71">
        <f>N108/((0.1*O108)*T108)</f>
        <v/>
      </c>
      <c r="Y108" s="71">
        <f>N108/(0.1*Q108*T108)</f>
        <v/>
      </c>
      <c r="Z108" s="88">
        <f>N108/(0.1*O108)</f>
        <v/>
      </c>
      <c r="AA108" s="88">
        <f>N108/(0.1*Q108)</f>
        <v/>
      </c>
      <c r="AB108" s="90">
        <f>N108/AC108</f>
        <v/>
      </c>
      <c r="AC108" s="31">
        <f>T108*480</f>
        <v/>
      </c>
      <c r="AD108" s="88">
        <f>AB108/O108</f>
        <v/>
      </c>
      <c r="AE108" s="88">
        <f>AB108/Q108</f>
        <v/>
      </c>
      <c r="AF108" s="88">
        <f>((N108/(T108*U108))/O108)</f>
        <v/>
      </c>
      <c r="AG108" s="88">
        <f>((N108/(T108*U108))/Q108)</f>
        <v/>
      </c>
      <c r="AH108" s="88">
        <f>((N108/(T108*U108))/P108)</f>
        <v/>
      </c>
      <c r="AI108" s="88">
        <f>((N108/(T108*U108))/R108)</f>
        <v/>
      </c>
      <c r="AJ108" s="94" t="inlineStr">
        <is>
          <t>Condiciones de muestreo generales planteadas por defecto, pueden considerarse adecudadas para comparativa con valor límite de corta duración.</t>
        </is>
      </c>
    </row>
    <row r="109" ht="16"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25" t="inlineStr">
        <is>
          <t>0,01-0,2</t>
        </is>
      </c>
      <c r="J109" s="27" t="inlineStr">
        <is>
          <t>0,01-0,2 (MT044)</t>
        </is>
      </c>
      <c r="K109" s="27" t="inlineStr">
        <is>
          <t>NIOSH 1401</t>
        </is>
      </c>
      <c r="L109" s="31" t="n">
        <v>0.2</v>
      </c>
      <c r="N109" s="75" t="n">
        <v>100</v>
      </c>
      <c r="O109" s="18" t="n">
        <v>308</v>
      </c>
      <c r="Q109" t="n">
        <v>300</v>
      </c>
      <c r="R109" s="18" t="n">
        <v>450</v>
      </c>
      <c r="S109" t="inlineStr">
        <is>
          <t>Irlanda</t>
        </is>
      </c>
      <c r="T109" s="65" t="n">
        <v>0.2</v>
      </c>
      <c r="U109" s="31" t="n">
        <v>15</v>
      </c>
      <c r="V109" t="inlineStr">
        <is>
          <t>78-92-2</t>
        </is>
      </c>
      <c r="W109" s="2" t="inlineStr">
        <is>
          <t>Alcohol sec-butílico - aire</t>
        </is>
      </c>
      <c r="X109" s="71">
        <f>N109/((0.1*O109)*T109)</f>
        <v/>
      </c>
      <c r="Y109" s="71">
        <f>N109/(0.1*Q109*T109)</f>
        <v/>
      </c>
      <c r="Z109" s="88">
        <f>N109/(0.1*O109)</f>
        <v/>
      </c>
      <c r="AA109" s="88">
        <f>N109/(0.1*Q109)</f>
        <v/>
      </c>
      <c r="AB109" s="90">
        <f>N109/AC109</f>
        <v/>
      </c>
      <c r="AC109" s="31">
        <f>T109*480</f>
        <v/>
      </c>
      <c r="AD109" s="88">
        <f>AB109/O109</f>
        <v/>
      </c>
      <c r="AE109" s="88">
        <f>AB109/Q109</f>
        <v/>
      </c>
      <c r="AF109" s="88">
        <f>((N109/(T109*U109))/O109)</f>
        <v/>
      </c>
      <c r="AG109" s="88">
        <f>((N109/(T109*U109))/Q109)</f>
        <v/>
      </c>
      <c r="AH109" s="88">
        <f>((N109/(T109*U109))/P109)</f>
        <v/>
      </c>
      <c r="AI109" s="88">
        <f>((N109/(T109*U109))/R109)</f>
        <v/>
      </c>
      <c r="AJ109" s="94" t="inlineStr">
        <is>
          <t>Condiciones de muestreo generales planteadas por defecto, pueden considerarse adecudadas para comparativa con valor límite de corta duración.</t>
        </is>
      </c>
    </row>
    <row r="110" ht="16"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25" t="inlineStr">
        <is>
          <t>0,01-0,2</t>
        </is>
      </c>
      <c r="J110" s="27" t="inlineStr">
        <is>
          <t>0,01-0,2 (MT044)</t>
        </is>
      </c>
      <c r="K110" s="27" t="inlineStr">
        <is>
          <t>NIOSH 1401</t>
        </is>
      </c>
      <c r="L110" s="31" t="n">
        <v>0.2</v>
      </c>
      <c r="N110" s="75" t="n">
        <v>100</v>
      </c>
      <c r="O110" s="18" t="n">
        <v>308</v>
      </c>
      <c r="Q110" t="n">
        <v>300</v>
      </c>
      <c r="R110" s="18" t="n">
        <v>450</v>
      </c>
      <c r="S110" t="inlineStr">
        <is>
          <t>Irlanda</t>
        </is>
      </c>
      <c r="T110" s="65" t="n">
        <v>0.2</v>
      </c>
      <c r="U110" s="31" t="n">
        <v>15</v>
      </c>
      <c r="V110" t="inlineStr">
        <is>
          <t>78-92-2</t>
        </is>
      </c>
      <c r="W110" s="2" t="inlineStr">
        <is>
          <t>Alcohol sec-butílico - aire</t>
        </is>
      </c>
      <c r="X110" s="71">
        <f>N110/((0.1*O110)*T110)</f>
        <v/>
      </c>
      <c r="Y110" s="71">
        <f>N110/(0.1*Q110*T110)</f>
        <v/>
      </c>
      <c r="Z110" s="88">
        <f>N110/(0.1*O110)</f>
        <v/>
      </c>
      <c r="AA110" s="88">
        <f>N110/(0.1*Q110)</f>
        <v/>
      </c>
      <c r="AB110" s="90">
        <f>N110/AC110</f>
        <v/>
      </c>
      <c r="AC110" s="31">
        <f>T110*480</f>
        <v/>
      </c>
      <c r="AD110" s="88">
        <f>AB110/O110</f>
        <v/>
      </c>
      <c r="AE110" s="88">
        <f>AB110/Q110</f>
        <v/>
      </c>
      <c r="AF110" s="88">
        <f>((N110/(T110*U110))/O110)</f>
        <v/>
      </c>
      <c r="AG110" s="88">
        <f>((N110/(T110*U110))/Q110)</f>
        <v/>
      </c>
      <c r="AH110" s="88">
        <f>((N110/(T110*U110))/P110)</f>
        <v/>
      </c>
      <c r="AI110" s="88">
        <f>((N110/(T110*U110))/R110)</f>
        <v/>
      </c>
      <c r="AJ110" s="94" t="inlineStr">
        <is>
          <t>Condiciones de muestreo generales planteadas por defecto, pueden considerarse adecudadas para comparativa con valor límite de corta duración.</t>
        </is>
      </c>
    </row>
    <row r="111" ht="16"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25" t="inlineStr">
        <is>
          <t>0,01-0,2</t>
        </is>
      </c>
      <c r="J111" s="27" t="inlineStr">
        <is>
          <t>0,01-0,2 (MT044)</t>
        </is>
      </c>
      <c r="K111" s="27" t="inlineStr">
        <is>
          <t>NIOSH 1003</t>
        </is>
      </c>
      <c r="L111" s="31" t="n">
        <v>0.2</v>
      </c>
      <c r="N111" s="75" t="n">
        <v>25</v>
      </c>
      <c r="O111" s="18" t="n">
        <v>10</v>
      </c>
      <c r="Q111" t="n">
        <v>10</v>
      </c>
      <c r="R111" s="18" t="n">
        <v>20</v>
      </c>
      <c r="S111" t="inlineStr">
        <is>
          <t>Dinamarca</t>
        </is>
      </c>
      <c r="T111" s="65" t="n">
        <v>0.2</v>
      </c>
      <c r="U111" s="31" t="n">
        <v>15</v>
      </c>
      <c r="V111" t="inlineStr">
        <is>
          <t>67-66-3</t>
        </is>
      </c>
      <c r="W111" s="2" t="inlineStr">
        <is>
          <t>Triclorometano - aire</t>
        </is>
      </c>
      <c r="X111" s="71">
        <f>N111/((0.1*O111)*T111)</f>
        <v/>
      </c>
      <c r="Y111" s="71">
        <f>N111/(0.1*Q111*T111)</f>
        <v/>
      </c>
      <c r="Z111" s="88">
        <f>N111/(0.1*O111)</f>
        <v/>
      </c>
      <c r="AA111" s="88">
        <f>N111/(0.1*Q111)</f>
        <v/>
      </c>
      <c r="AB111" s="90">
        <f>N111/AC111</f>
        <v/>
      </c>
      <c r="AC111" s="31">
        <f>T111*480</f>
        <v/>
      </c>
      <c r="AD111" s="88">
        <f>AB111/O111</f>
        <v/>
      </c>
      <c r="AE111" s="88">
        <f>AB111/Q111</f>
        <v/>
      </c>
      <c r="AF111" s="88">
        <f>((N111/(T111*U111))/O111)</f>
        <v/>
      </c>
      <c r="AG111" s="88">
        <f>((N111/(T111*U111))/Q111)</f>
        <v/>
      </c>
      <c r="AH111" s="88">
        <f>((N111/(T111*U111))/P111)</f>
        <v/>
      </c>
      <c r="AI111" s="88">
        <f>((N111/(T111*U111))/R111)</f>
        <v/>
      </c>
      <c r="AJ111" s="94" t="inlineStr">
        <is>
          <t>Condiciones de muestreo generales planteadas por defecto, pueden considerarse adecudadas para comparativa con valor límite de corta duración.</t>
        </is>
      </c>
    </row>
    <row r="112" ht="16"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25" t="inlineStr">
        <is>
          <t>0,01-0,2</t>
        </is>
      </c>
      <c r="J112" s="27" t="inlineStr">
        <is>
          <t>0,01-0,2 (MT044)</t>
        </is>
      </c>
      <c r="K112" s="27" t="inlineStr">
        <is>
          <t>NIOSH 1003</t>
        </is>
      </c>
      <c r="L112" s="31" t="n">
        <v>0.2</v>
      </c>
      <c r="N112" s="75" t="n">
        <v>25</v>
      </c>
      <c r="O112" s="18" t="n">
        <v>10</v>
      </c>
      <c r="Q112" t="n">
        <v>10</v>
      </c>
      <c r="R112" s="18" t="n">
        <v>20</v>
      </c>
      <c r="S112" t="inlineStr">
        <is>
          <t>Dinamarca</t>
        </is>
      </c>
      <c r="T112" s="65" t="n">
        <v>0.2</v>
      </c>
      <c r="U112" s="31" t="n">
        <v>15</v>
      </c>
      <c r="V112" t="inlineStr">
        <is>
          <t>67-66-3</t>
        </is>
      </c>
      <c r="W112" s="2" t="inlineStr">
        <is>
          <t>Triclorometano - aire</t>
        </is>
      </c>
      <c r="X112" s="71">
        <f>N112/((0.1*O112)*T112)</f>
        <v/>
      </c>
      <c r="Y112" s="71">
        <f>N112/(0.1*Q112*T112)</f>
        <v/>
      </c>
      <c r="Z112" s="88">
        <f>N112/(0.1*O112)</f>
        <v/>
      </c>
      <c r="AA112" s="88">
        <f>N112/(0.1*Q112)</f>
        <v/>
      </c>
      <c r="AB112" s="90">
        <f>N112/AC112</f>
        <v/>
      </c>
      <c r="AC112" s="31">
        <f>T112*480</f>
        <v/>
      </c>
      <c r="AD112" s="88">
        <f>AB112/O112</f>
        <v/>
      </c>
      <c r="AE112" s="88">
        <f>AB112/Q112</f>
        <v/>
      </c>
      <c r="AF112" s="88">
        <f>((N112/(T112*U112))/O112)</f>
        <v/>
      </c>
      <c r="AG112" s="88">
        <f>((N112/(T112*U112))/Q112)</f>
        <v/>
      </c>
      <c r="AH112" s="88">
        <f>((N112/(T112*U112))/P112)</f>
        <v/>
      </c>
      <c r="AI112" s="88">
        <f>((N112/(T112*U112))/R112)</f>
        <v/>
      </c>
      <c r="AJ112" s="94" t="inlineStr">
        <is>
          <t>Condiciones de muestreo generales planteadas por defecto, pueden considerarse adecudadas para comparativa con valor límite de corta duración.</t>
        </is>
      </c>
    </row>
    <row r="113" ht="16"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25" t="inlineStr">
        <is>
          <t>0,01-0,2</t>
        </is>
      </c>
      <c r="J113" s="27" t="inlineStr">
        <is>
          <t>0,01-0,2 (MT044)</t>
        </is>
      </c>
      <c r="K113" s="27" t="inlineStr">
        <is>
          <t>NIOSH 1609</t>
        </is>
      </c>
      <c r="L113" s="31" t="n">
        <v>0.2</v>
      </c>
      <c r="N113" s="75" t="n">
        <v>100</v>
      </c>
      <c r="O113" s="18" t="n">
        <v>150</v>
      </c>
      <c r="P113" t="n">
        <v>300</v>
      </c>
      <c r="T113" s="65" t="n">
        <v>0.2</v>
      </c>
      <c r="U113" s="31" t="n">
        <v>15</v>
      </c>
      <c r="V113" t="inlineStr">
        <is>
          <t>109-99-9</t>
        </is>
      </c>
      <c r="W113" s="2" t="inlineStr">
        <is>
          <t>Tetrahidrofurano - aire</t>
        </is>
      </c>
      <c r="X113" s="71">
        <f>N113/((0.1*O113)*T113)</f>
        <v/>
      </c>
      <c r="Y113" s="71">
        <f>N113/(0.1*Q113*T113)</f>
        <v/>
      </c>
      <c r="Z113" s="88">
        <f>N113/(0.1*O113)</f>
        <v/>
      </c>
      <c r="AA113" s="88">
        <f>N113/(0.1*Q113)</f>
        <v/>
      </c>
      <c r="AB113" s="90">
        <f>N113/AC113</f>
        <v/>
      </c>
      <c r="AC113" s="31">
        <f>T113*480</f>
        <v/>
      </c>
      <c r="AD113" s="88">
        <f>AB113/O113</f>
        <v/>
      </c>
      <c r="AE113" s="88">
        <f>AB113/Q113</f>
        <v/>
      </c>
      <c r="AF113" s="88">
        <f>((N113/(T113*U113))/O113)</f>
        <v/>
      </c>
      <c r="AG113" s="88">
        <f>((N113/(T113*U113))/Q113)</f>
        <v/>
      </c>
      <c r="AH113" s="88">
        <f>((N113/(T113*U113))/P113)</f>
        <v/>
      </c>
      <c r="AI113" s="88">
        <f>((N113/(T113*U113))/R113)</f>
        <v/>
      </c>
      <c r="AJ113" s="94" t="inlineStr">
        <is>
          <t>Condiciones de muestreo generales planteadas por defecto, pueden considerarse adecudadas para comparativa con valor límite de corta duración.</t>
        </is>
      </c>
    </row>
    <row r="114" ht="16"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25" t="inlineStr">
        <is>
          <t>0,01-0,2</t>
        </is>
      </c>
      <c r="J114" s="27" t="inlineStr">
        <is>
          <t>0,01-0,2 (MT044)</t>
        </is>
      </c>
      <c r="K114" s="27" t="inlineStr">
        <is>
          <t>NIOSH 1609</t>
        </is>
      </c>
      <c r="L114" s="31" t="n">
        <v>0.2</v>
      </c>
      <c r="N114" s="75" t="n">
        <v>100</v>
      </c>
      <c r="O114" s="18" t="n">
        <v>150</v>
      </c>
      <c r="P114" t="n">
        <v>300</v>
      </c>
      <c r="T114" s="65" t="n">
        <v>0.2</v>
      </c>
      <c r="U114" s="31" t="n">
        <v>15</v>
      </c>
      <c r="V114" t="inlineStr">
        <is>
          <t>109-99-9</t>
        </is>
      </c>
      <c r="W114" s="2" t="inlineStr">
        <is>
          <t>Tetrahidrofurano - aire</t>
        </is>
      </c>
      <c r="X114" s="71">
        <f>N114/((0.1*O114)*T114)</f>
        <v/>
      </c>
      <c r="Y114" s="71">
        <f>N114/(0.1*Q114*T114)</f>
        <v/>
      </c>
      <c r="Z114" s="88">
        <f>N114/(0.1*O114)</f>
        <v/>
      </c>
      <c r="AA114" s="88">
        <f>N114/(0.1*Q114)</f>
        <v/>
      </c>
      <c r="AB114" s="90">
        <f>N114/AC114</f>
        <v/>
      </c>
      <c r="AC114" s="31">
        <f>T114*480</f>
        <v/>
      </c>
      <c r="AD114" s="88">
        <f>AB114/O114</f>
        <v/>
      </c>
      <c r="AE114" s="88">
        <f>AB114/Q114</f>
        <v/>
      </c>
      <c r="AF114" s="88">
        <f>((N114/(T114*U114))/O114)</f>
        <v/>
      </c>
      <c r="AG114" s="88">
        <f>((N114/(T114*U114))/Q114)</f>
        <v/>
      </c>
      <c r="AH114" s="88">
        <f>((N114/(T114*U114))/P114)</f>
        <v/>
      </c>
      <c r="AI114" s="88">
        <f>((N114/(T114*U114))/R114)</f>
        <v/>
      </c>
      <c r="AJ114" s="94" t="inlineStr">
        <is>
          <t>Condiciones de muestreo generales planteadas por defecto, pueden considerarse adecudadas para comparativa con valor límite de corta duración.</t>
        </is>
      </c>
    </row>
    <row r="115" ht="16"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25" t="inlineStr">
        <is>
          <t>0,01-0,2</t>
        </is>
      </c>
      <c r="J115" s="27" t="inlineStr">
        <is>
          <t>0,01-0,2 (MT044)</t>
        </is>
      </c>
      <c r="K115" s="27" t="inlineStr">
        <is>
          <t>NIOSH 1500</t>
        </is>
      </c>
      <c r="L115" s="31" t="n">
        <v>0.2</v>
      </c>
      <c r="N115" s="75" t="n">
        <v>10</v>
      </c>
      <c r="O115" s="18" t="n">
        <v>700</v>
      </c>
      <c r="Q115" t="n">
        <v>700</v>
      </c>
      <c r="R115" s="18" t="n">
        <v>1400</v>
      </c>
      <c r="S115" t="inlineStr">
        <is>
          <t>Holanda</t>
        </is>
      </c>
      <c r="T115" s="65" t="n">
        <v>0.2</v>
      </c>
      <c r="U115" s="31" t="n">
        <v>15</v>
      </c>
      <c r="V115" t="inlineStr">
        <is>
          <t>110-82-7</t>
        </is>
      </c>
      <c r="W115" s="2" t="inlineStr">
        <is>
          <t>Ciclohexano - aire</t>
        </is>
      </c>
      <c r="X115" s="71">
        <f>N115/((0.1*O115)*T115)</f>
        <v/>
      </c>
      <c r="Y115" s="71">
        <f>N115/(0.1*Q115*T115)</f>
        <v/>
      </c>
      <c r="Z115" s="88">
        <f>N115/(0.1*O115)</f>
        <v/>
      </c>
      <c r="AA115" s="88">
        <f>N115/(0.1*Q115)</f>
        <v/>
      </c>
      <c r="AB115" s="90">
        <f>N115/AC115</f>
        <v/>
      </c>
      <c r="AC115" s="31">
        <f>T115*480</f>
        <v/>
      </c>
      <c r="AD115" s="88">
        <f>AB115/O115</f>
        <v/>
      </c>
      <c r="AE115" s="88">
        <f>AB115/Q115</f>
        <v/>
      </c>
      <c r="AF115" s="88">
        <f>((N115/(T115*U115))/O115)</f>
        <v/>
      </c>
      <c r="AG115" s="88">
        <f>((N115/(T115*U115))/Q115)</f>
        <v/>
      </c>
      <c r="AH115" s="88">
        <f>((N115/(T115*U115))/P115)</f>
        <v/>
      </c>
      <c r="AI115" s="88">
        <f>((N115/(T115*U115))/R115)</f>
        <v/>
      </c>
      <c r="AJ115" s="94" t="inlineStr">
        <is>
          <t>Condiciones de muestreo generales planteadas por defecto, pueden considerarse adecudadas para comparativa con valor límite de corta duración.</t>
        </is>
      </c>
    </row>
    <row r="116" ht="16"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25" t="inlineStr">
        <is>
          <t>0,01-0,2</t>
        </is>
      </c>
      <c r="J116" s="27" t="inlineStr">
        <is>
          <t>0,01-0,2 (MT044)</t>
        </is>
      </c>
      <c r="K116" s="27" t="inlineStr">
        <is>
          <t>NIOSH 1500</t>
        </is>
      </c>
      <c r="L116" s="31" t="n">
        <v>0.2</v>
      </c>
      <c r="N116" s="75" t="n">
        <v>10</v>
      </c>
      <c r="O116" s="18" t="n">
        <v>700</v>
      </c>
      <c r="Q116" t="n">
        <v>700</v>
      </c>
      <c r="R116" s="18" t="n">
        <v>1400</v>
      </c>
      <c r="S116" t="inlineStr">
        <is>
          <t>Holanda</t>
        </is>
      </c>
      <c r="T116" s="65" t="n">
        <v>0.2</v>
      </c>
      <c r="U116" s="31" t="n">
        <v>15</v>
      </c>
      <c r="V116" t="inlineStr">
        <is>
          <t>110-82-7</t>
        </is>
      </c>
      <c r="W116" s="2" t="inlineStr">
        <is>
          <t>Ciclohexano - aire</t>
        </is>
      </c>
      <c r="X116" s="71">
        <f>N116/((0.1*O116)*T116)</f>
        <v/>
      </c>
      <c r="Y116" s="71">
        <f>N116/(0.1*Q116*T116)</f>
        <v/>
      </c>
      <c r="Z116" s="88">
        <f>N116/(0.1*O116)</f>
        <v/>
      </c>
      <c r="AA116" s="88">
        <f>N116/(0.1*Q116)</f>
        <v/>
      </c>
      <c r="AB116" s="90">
        <f>N116/AC116</f>
        <v/>
      </c>
      <c r="AC116" s="31">
        <f>T116*480</f>
        <v/>
      </c>
      <c r="AD116" s="88">
        <f>AB116/O116</f>
        <v/>
      </c>
      <c r="AE116" s="88">
        <f>AB116/Q116</f>
        <v/>
      </c>
      <c r="AF116" s="88">
        <f>((N116/(T116*U116))/O116)</f>
        <v/>
      </c>
      <c r="AG116" s="88">
        <f>((N116/(T116*U116))/Q116)</f>
        <v/>
      </c>
      <c r="AH116" s="88">
        <f>((N116/(T116*U116))/P116)</f>
        <v/>
      </c>
      <c r="AI116" s="88">
        <f>((N116/(T116*U116))/R116)</f>
        <v/>
      </c>
      <c r="AJ116" s="94" t="inlineStr">
        <is>
          <t>Condiciones de muestreo generales planteadas por defecto, pueden considerarse adecudadas para comparativa con valor límite de corta duración.</t>
        </is>
      </c>
    </row>
    <row r="117" ht="16"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25" t="inlineStr">
        <is>
          <t>0,01-0,2</t>
        </is>
      </c>
      <c r="J117" s="27" t="inlineStr">
        <is>
          <t>0,01-0,2 (MT044)</t>
        </is>
      </c>
      <c r="K117" s="27" t="inlineStr">
        <is>
          <t>NIOSH 1500</t>
        </is>
      </c>
      <c r="L117" s="31" t="n">
        <v>0.2</v>
      </c>
      <c r="N117" s="75" t="n">
        <v>10</v>
      </c>
      <c r="O117" s="18" t="n">
        <v>700</v>
      </c>
      <c r="Q117" t="n">
        <v>700</v>
      </c>
      <c r="R117" s="18" t="n">
        <v>1400</v>
      </c>
      <c r="S117" t="inlineStr">
        <is>
          <t>Holanda</t>
        </is>
      </c>
      <c r="T117" s="65" t="n">
        <v>0.2</v>
      </c>
      <c r="U117" s="31" t="n">
        <v>15</v>
      </c>
      <c r="V117" t="inlineStr">
        <is>
          <t>110-82-7</t>
        </is>
      </c>
      <c r="W117" s="2" t="inlineStr">
        <is>
          <t>Ciclohexano - aire</t>
        </is>
      </c>
      <c r="X117" s="71">
        <f>N117/((0.1*O117)*T117)</f>
        <v/>
      </c>
      <c r="Y117" s="71">
        <f>N117/(0.1*Q117*T117)</f>
        <v/>
      </c>
      <c r="Z117" s="88">
        <f>N117/(0.1*O117)</f>
        <v/>
      </c>
      <c r="AA117" s="88">
        <f>N117/(0.1*Q117)</f>
        <v/>
      </c>
      <c r="AB117" s="90">
        <f>N117/AC117</f>
        <v/>
      </c>
      <c r="AC117" s="31">
        <f>T117*480</f>
        <v/>
      </c>
      <c r="AD117" s="88">
        <f>AB117/O117</f>
        <v/>
      </c>
      <c r="AE117" s="88">
        <f>AB117/Q117</f>
        <v/>
      </c>
      <c r="AF117" s="88">
        <f>((N117/(T117*U117))/O117)</f>
        <v/>
      </c>
      <c r="AG117" s="88">
        <f>((N117/(T117*U117))/Q117)</f>
        <v/>
      </c>
      <c r="AH117" s="88">
        <f>((N117/(T117*U117))/P117)</f>
        <v/>
      </c>
      <c r="AI117" s="88">
        <f>((N117/(T117*U117))/R117)</f>
        <v/>
      </c>
      <c r="AJ117" s="94" t="inlineStr">
        <is>
          <t>Condiciones de muestreo generales planteadas por defecto, pueden considerarse adecudadas para comparativa con valor límite de corta duración.</t>
        </is>
      </c>
    </row>
    <row r="118" ht="16"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25" t="inlineStr">
        <is>
          <t>0,01-0,2</t>
        </is>
      </c>
      <c r="J118" s="27" t="inlineStr">
        <is>
          <t>0,01-0,2 (MT044)</t>
        </is>
      </c>
      <c r="K118" s="27" t="inlineStr">
        <is>
          <t>NIOSH 1500</t>
        </is>
      </c>
      <c r="L118" s="31" t="n">
        <v>0.2</v>
      </c>
      <c r="N118" s="75" t="n">
        <v>10</v>
      </c>
      <c r="O118" s="18" t="n">
        <v>700</v>
      </c>
      <c r="Q118" t="n">
        <v>700</v>
      </c>
      <c r="R118" s="18" t="n">
        <v>1400</v>
      </c>
      <c r="S118" t="inlineStr">
        <is>
          <t>Holanda</t>
        </is>
      </c>
      <c r="T118" s="65" t="n">
        <v>0.2</v>
      </c>
      <c r="U118" s="31" t="n">
        <v>15</v>
      </c>
      <c r="V118" t="inlineStr">
        <is>
          <t>110-82-7</t>
        </is>
      </c>
      <c r="W118" s="2" t="inlineStr">
        <is>
          <t>Ciclohexano - aire</t>
        </is>
      </c>
      <c r="X118" s="71">
        <f>N118/((0.1*O118)*T118)</f>
        <v/>
      </c>
      <c r="Y118" s="71">
        <f>N118/(0.1*Q118*T118)</f>
        <v/>
      </c>
      <c r="Z118" s="88">
        <f>N118/(0.1*O118)</f>
        <v/>
      </c>
      <c r="AA118" s="88">
        <f>N118/(0.1*Q118)</f>
        <v/>
      </c>
      <c r="AB118" s="90">
        <f>N118/AC118</f>
        <v/>
      </c>
      <c r="AC118" s="31">
        <f>T118*480</f>
        <v/>
      </c>
      <c r="AD118" s="88">
        <f>AB118/O118</f>
        <v/>
      </c>
      <c r="AE118" s="88">
        <f>AB118/Q118</f>
        <v/>
      </c>
      <c r="AF118" s="88">
        <f>((N118/(T118*U118))/O118)</f>
        <v/>
      </c>
      <c r="AG118" s="88">
        <f>((N118/(T118*U118))/Q118)</f>
        <v/>
      </c>
      <c r="AH118" s="88">
        <f>((N118/(T118*U118))/P118)</f>
        <v/>
      </c>
      <c r="AI118" s="88">
        <f>((N118/(T118*U118))/R118)</f>
        <v/>
      </c>
      <c r="AJ118" s="94" t="inlineStr">
        <is>
          <t>Condiciones de muestreo generales planteadas por defecto, pueden considerarse adecudadas para comparativa con valor límite de corta duración.</t>
        </is>
      </c>
    </row>
    <row r="119" ht="16"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25" t="inlineStr">
        <is>
          <t>0,01-0,2</t>
        </is>
      </c>
      <c r="J119" s="27" t="inlineStr">
        <is>
          <t>0,01-0,2 (MT044)</t>
        </is>
      </c>
      <c r="K119" s="27" t="inlineStr">
        <is>
          <t>NIOSH 1500</t>
        </is>
      </c>
      <c r="L119" s="31" t="n">
        <v>0.2</v>
      </c>
      <c r="N119" s="75" t="n">
        <v>10</v>
      </c>
      <c r="O119" s="18" t="n">
        <v>3000</v>
      </c>
      <c r="Q119" t="n">
        <v>3000</v>
      </c>
      <c r="R119" s="18" t="n">
        <v>6000</v>
      </c>
      <c r="S119" t="inlineStr">
        <is>
          <t>Alemania</t>
        </is>
      </c>
      <c r="T119" s="65" t="n">
        <v>0.2</v>
      </c>
      <c r="U119" s="31" t="n">
        <v>15</v>
      </c>
      <c r="V119" t="inlineStr">
        <is>
          <t>78-78-4</t>
        </is>
      </c>
      <c r="W119" s="2" t="inlineStr">
        <is>
          <t>Isopentano en aire</t>
        </is>
      </c>
      <c r="X119" s="71">
        <f>N119/((0.1*O119)*T119)</f>
        <v/>
      </c>
      <c r="Y119" s="71">
        <f>N119/(0.1*Q119*T119)</f>
        <v/>
      </c>
      <c r="Z119" s="88">
        <f>N119/(0.1*O119)</f>
        <v/>
      </c>
      <c r="AA119" s="88">
        <f>N119/(0.1*Q119)</f>
        <v/>
      </c>
      <c r="AB119" s="90">
        <f>N119/AC119</f>
        <v/>
      </c>
      <c r="AC119" s="31">
        <f>T119*480</f>
        <v/>
      </c>
      <c r="AD119" s="88">
        <f>AB119/O119</f>
        <v/>
      </c>
      <c r="AE119" s="88">
        <f>AB119/Q119</f>
        <v/>
      </c>
      <c r="AF119" s="88">
        <f>((N119/(T119*U119))/O119)</f>
        <v/>
      </c>
      <c r="AG119" s="88">
        <f>((N119/(T119*U119))/Q119)</f>
        <v/>
      </c>
      <c r="AH119" s="88">
        <f>((N119/(T119*U119))/P119)</f>
        <v/>
      </c>
      <c r="AI119" s="88">
        <f>((N119/(T119*U119))/R119)</f>
        <v/>
      </c>
      <c r="AJ119" s="94" t="inlineStr">
        <is>
          <t>Condiciones de muestreo generales planteadas por defecto, pueden considerarse adecudadas para comparativa con valor límite de corta duración.</t>
        </is>
      </c>
    </row>
    <row r="120" ht="16"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25" t="inlineStr">
        <is>
          <t>0,01-0,2</t>
        </is>
      </c>
      <c r="J120" s="27" t="inlineStr">
        <is>
          <t>0,01-0,2 (MT044)</t>
        </is>
      </c>
      <c r="K120" s="27" t="inlineStr">
        <is>
          <t>NIOSH 1500</t>
        </is>
      </c>
      <c r="L120" s="31" t="n">
        <v>0.2</v>
      </c>
      <c r="N120" s="75" t="n">
        <v>10</v>
      </c>
      <c r="O120" s="18" t="n">
        <v>3000</v>
      </c>
      <c r="Q120" t="n">
        <v>3000</v>
      </c>
      <c r="R120" s="18" t="n">
        <v>6000</v>
      </c>
      <c r="S120" t="inlineStr">
        <is>
          <t>Alemania</t>
        </is>
      </c>
      <c r="T120" s="65" t="n">
        <v>0.2</v>
      </c>
      <c r="U120" s="31" t="n">
        <v>15</v>
      </c>
      <c r="V120" t="inlineStr">
        <is>
          <t>78-78-4</t>
        </is>
      </c>
      <c r="W120" s="2" t="inlineStr">
        <is>
          <t>Isopentano en aire</t>
        </is>
      </c>
      <c r="X120" s="71">
        <f>N120/((0.1*O120)*T120)</f>
        <v/>
      </c>
      <c r="Y120" s="71">
        <f>N120/(0.1*Q120*T120)</f>
        <v/>
      </c>
      <c r="Z120" s="88">
        <f>N120/(0.1*O120)</f>
        <v/>
      </c>
      <c r="AA120" s="88">
        <f>N120/(0.1*Q120)</f>
        <v/>
      </c>
      <c r="AB120" s="90">
        <f>N120/AC120</f>
        <v/>
      </c>
      <c r="AC120" s="31">
        <f>T120*480</f>
        <v/>
      </c>
      <c r="AD120" s="88">
        <f>AB120/O120</f>
        <v/>
      </c>
      <c r="AE120" s="88">
        <f>AB120/Q120</f>
        <v/>
      </c>
      <c r="AF120" s="88">
        <f>((N120/(T120*U120))/O120)</f>
        <v/>
      </c>
      <c r="AG120" s="88">
        <f>((N120/(T120*U120))/Q120)</f>
        <v/>
      </c>
      <c r="AH120" s="88">
        <f>((N120/(T120*U120))/P120)</f>
        <v/>
      </c>
      <c r="AI120" s="88">
        <f>((N120/(T120*U120))/R120)</f>
        <v/>
      </c>
      <c r="AJ120" s="94" t="inlineStr">
        <is>
          <t>Condiciones de muestreo generales planteadas por defecto, pueden considerarse adecudadas para comparativa con valor límite de corta duración.</t>
        </is>
      </c>
    </row>
    <row r="121" ht="32"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25" t="inlineStr">
        <is>
          <t>0,01-0,2</t>
        </is>
      </c>
      <c r="J121" s="27" t="inlineStr">
        <is>
          <t>0,01-0,2 (MT044)</t>
        </is>
      </c>
      <c r="K121" s="27" t="inlineStr">
        <is>
          <t>NIOSH 1003</t>
        </is>
      </c>
      <c r="L121" s="31" t="n">
        <v>0.2</v>
      </c>
      <c r="N121" s="75" t="n">
        <v>50</v>
      </c>
      <c r="O121" s="18" t="n">
        <v>6.4</v>
      </c>
      <c r="P121" t="n">
        <v>32</v>
      </c>
      <c r="T121" s="65" t="n">
        <v>0.2</v>
      </c>
      <c r="U121" s="31" t="n">
        <v>15</v>
      </c>
      <c r="V121" t="inlineStr">
        <is>
          <t>56-23-5</t>
        </is>
      </c>
      <c r="W121" s="2" t="inlineStr">
        <is>
          <t>Tetracloruro de carbono - aire</t>
        </is>
      </c>
      <c r="X121" s="72">
        <f>N121/((0.1*O121)*T121)</f>
        <v/>
      </c>
      <c r="Y121" s="71">
        <f>N121/(0.1*Q121*T121)</f>
        <v/>
      </c>
      <c r="Z121" s="88">
        <f>N121/(0.1*O121)</f>
        <v/>
      </c>
      <c r="AA121" s="88">
        <f>N121/(0.1*Q121)</f>
        <v/>
      </c>
      <c r="AB121" s="90">
        <f>N121/AC121</f>
        <v/>
      </c>
      <c r="AC121" s="31">
        <f>T121*480</f>
        <v/>
      </c>
      <c r="AD121" s="88">
        <f>AB121/O121</f>
        <v/>
      </c>
      <c r="AE121" s="88">
        <f>AB121/Q121</f>
        <v/>
      </c>
      <c r="AF121" s="102">
        <f>((N121/(T121*U121))/O121)</f>
        <v/>
      </c>
      <c r="AG121" s="88">
        <f>((N121/(T121*U121))/Q121)</f>
        <v/>
      </c>
      <c r="AH121" s="138">
        <f>((N121/(T121*U121))/P121)</f>
        <v/>
      </c>
      <c r="AI121" s="88">
        <f>((N121/(T121*U121))/R121)</f>
        <v/>
      </c>
      <c r="AJ121" s="94" t="inlineStr">
        <is>
          <t>Las condiciones de muestreo máximas consideradas por el método no son suficientes para alcanzar concentraciones límite &lt;50%VLA-EC. En cualquier caso, sí permiten realizar la comparativa respecto a VLA-EC.</t>
        </is>
      </c>
    </row>
    <row r="122" ht="32"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25" t="inlineStr">
        <is>
          <t>0,01-0,2</t>
        </is>
      </c>
      <c r="J122" s="27" t="inlineStr">
        <is>
          <t>0,01-0,2 (MT044)</t>
        </is>
      </c>
      <c r="K122" s="27" t="inlineStr">
        <is>
          <t>NIOSH 1003</t>
        </is>
      </c>
      <c r="L122" s="31" t="n">
        <v>0.2</v>
      </c>
      <c r="N122" s="75" t="n">
        <v>50</v>
      </c>
      <c r="O122" s="18" t="n">
        <v>6.4</v>
      </c>
      <c r="P122" t="n">
        <v>32</v>
      </c>
      <c r="T122" s="65" t="n">
        <v>0.2</v>
      </c>
      <c r="U122" s="31" t="n">
        <v>15</v>
      </c>
      <c r="V122" t="inlineStr">
        <is>
          <t>56-23-5</t>
        </is>
      </c>
      <c r="W122" s="2" t="inlineStr">
        <is>
          <t>Tetracloruro de carbono - aire</t>
        </is>
      </c>
      <c r="X122" s="72">
        <f>N122/((0.1*O122)*T122)</f>
        <v/>
      </c>
      <c r="Y122" s="71">
        <f>N122/(0.1*Q122*T122)</f>
        <v/>
      </c>
      <c r="Z122" s="88">
        <f>N122/(0.1*O122)</f>
        <v/>
      </c>
      <c r="AA122" s="88">
        <f>N122/(0.1*Q122)</f>
        <v/>
      </c>
      <c r="AB122" s="90">
        <f>N122/AC122</f>
        <v/>
      </c>
      <c r="AC122" s="31">
        <f>T122*480</f>
        <v/>
      </c>
      <c r="AD122" s="88">
        <f>AB122/O122</f>
        <v/>
      </c>
      <c r="AE122" s="88">
        <f>AB122/Q122</f>
        <v/>
      </c>
      <c r="AF122" s="102">
        <f>((N122/(T122*U122))/O122)</f>
        <v/>
      </c>
      <c r="AG122" s="88">
        <f>((N122/(T122*U122))/Q122)</f>
        <v/>
      </c>
      <c r="AH122" s="138">
        <f>((N122/(T122*U122))/P122)</f>
        <v/>
      </c>
      <c r="AI122" s="88">
        <f>((N122/(T122*U122))/R122)</f>
        <v/>
      </c>
      <c r="AJ122" s="94" t="inlineStr">
        <is>
          <t>Las condiciones de muestreo máximas consideradas por el método no son suficientes para alcanzar concentraciones límite &lt;50%VLA-EC. En cualquier caso, sí permiten realizar la comparativa respecto a VLA-EC.</t>
        </is>
      </c>
    </row>
    <row r="123" ht="16"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25" t="inlineStr">
        <is>
          <t>0,01-0,05</t>
        </is>
      </c>
      <c r="J123" s="27" t="inlineStr">
        <is>
          <t>0,01-0,05 (QE093)</t>
        </is>
      </c>
      <c r="K123" s="27" t="inlineStr">
        <is>
          <t>NIOSH 2505</t>
        </is>
      </c>
      <c r="L123" s="31" t="n">
        <v>0.05</v>
      </c>
      <c r="N123" s="75" t="n">
        <v>5</v>
      </c>
      <c r="O123" s="18" t="n">
        <v>20</v>
      </c>
      <c r="P123" t="n">
        <v>61</v>
      </c>
      <c r="T123" s="65" t="n">
        <v>0.05</v>
      </c>
      <c r="U123" s="31" t="n">
        <v>15</v>
      </c>
      <c r="V123" t="inlineStr">
        <is>
          <t>98-00-0</t>
        </is>
      </c>
      <c r="W123" s="2" t="inlineStr">
        <is>
          <t>Alcohol Furfurílico - aire</t>
        </is>
      </c>
      <c r="X123" s="71">
        <f>N123/((0.1*O123)*T123)</f>
        <v/>
      </c>
      <c r="Y123" s="71">
        <f>N123/(0.1*Q123*T123)</f>
        <v/>
      </c>
      <c r="Z123" s="88">
        <f>N123/(0.1*O123)</f>
        <v/>
      </c>
      <c r="AA123" s="88">
        <f>N123/(0.1*Q123)</f>
        <v/>
      </c>
      <c r="AB123" s="90">
        <f>N123/AC123</f>
        <v/>
      </c>
      <c r="AC123" s="31">
        <f>T123*480</f>
        <v/>
      </c>
      <c r="AD123" s="88">
        <f>AB123/O123</f>
        <v/>
      </c>
      <c r="AE123" s="88">
        <f>AB123/Q123</f>
        <v/>
      </c>
      <c r="AF123" s="88">
        <f>((N123/(T123*U123))/O123)</f>
        <v/>
      </c>
      <c r="AG123" s="88">
        <f>((N123/(T123*U123))/Q123)</f>
        <v/>
      </c>
      <c r="AH123" s="88">
        <f>((N123/(T123*U123))/P123)</f>
        <v/>
      </c>
      <c r="AI123" s="88">
        <f>((N123/(T123*U123))/R123)</f>
        <v/>
      </c>
      <c r="AJ123" s="94" t="inlineStr">
        <is>
          <t>Condiciones de muestreo generales planteadas por defecto, pueden considerarse adecudadas para comparativa con valor límite de corta duración.</t>
        </is>
      </c>
    </row>
    <row r="124" ht="16"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25" t="inlineStr">
        <is>
          <t>0,01-0,05</t>
        </is>
      </c>
      <c r="J124" s="27" t="inlineStr">
        <is>
          <t>0,01-0,05 (QE093)</t>
        </is>
      </c>
      <c r="K124" s="27" t="inlineStr">
        <is>
          <t>NIOSH 2505</t>
        </is>
      </c>
      <c r="L124" s="31" t="n">
        <v>0.05</v>
      </c>
      <c r="N124" s="75" t="n">
        <v>5</v>
      </c>
      <c r="O124" s="18" t="n">
        <v>20</v>
      </c>
      <c r="P124" t="n">
        <v>61</v>
      </c>
      <c r="T124" s="65" t="n">
        <v>0.05</v>
      </c>
      <c r="U124" s="31" t="n">
        <v>15</v>
      </c>
      <c r="V124" t="inlineStr">
        <is>
          <t>98-00-0</t>
        </is>
      </c>
      <c r="W124" s="2" t="inlineStr">
        <is>
          <t>Alcohol Furfurílico - aire</t>
        </is>
      </c>
      <c r="X124" s="71">
        <f>N124/((0.1*O124)*T124)</f>
        <v/>
      </c>
      <c r="Y124" s="71">
        <f>N124/(0.1*Q124*T124)</f>
        <v/>
      </c>
      <c r="Z124" s="88">
        <f>N124/(0.1*O124)</f>
        <v/>
      </c>
      <c r="AA124" s="88">
        <f>N124/(0.1*Q124)</f>
        <v/>
      </c>
      <c r="AB124" s="90">
        <f>N124/AC124</f>
        <v/>
      </c>
      <c r="AC124" s="31">
        <f>T124*480</f>
        <v/>
      </c>
      <c r="AD124" s="88">
        <f>AB124/O124</f>
        <v/>
      </c>
      <c r="AE124" s="88">
        <f>AB124/Q124</f>
        <v/>
      </c>
      <c r="AF124" s="88">
        <f>((N124/(T124*U124))/O124)</f>
        <v/>
      </c>
      <c r="AG124" s="88">
        <f>((N124/(T124*U124))/Q124)</f>
        <v/>
      </c>
      <c r="AH124" s="88">
        <f>((N124/(T124*U124))/P124)</f>
        <v/>
      </c>
      <c r="AI124" s="88">
        <f>((N124/(T124*U124))/R124)</f>
        <v/>
      </c>
      <c r="AJ124" s="94" t="inlineStr">
        <is>
          <t>Condiciones de muestreo generales planteadas por defecto, pueden considerarse adecudadas para comparativa con valor límite de corta duración.</t>
        </is>
      </c>
    </row>
    <row r="125" ht="16"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t="n">
        <v>0.05</v>
      </c>
      <c r="J125" t="inlineStr">
        <is>
          <t>0,05 (MT075)</t>
        </is>
      </c>
      <c r="K125" s="27" t="inlineStr">
        <is>
          <t>NIOSH S-264; OSHA CSI</t>
        </is>
      </c>
      <c r="L125" s="31" t="n">
        <v>0.05</v>
      </c>
      <c r="N125" s="75" t="n">
        <v>10</v>
      </c>
      <c r="O125" s="18" t="n">
        <v>44</v>
      </c>
      <c r="Q125" t="n">
        <v>44</v>
      </c>
      <c r="R125" s="18" t="n">
        <v>86</v>
      </c>
      <c r="S125" t="inlineStr">
        <is>
          <t>Suecia</t>
        </is>
      </c>
      <c r="T125" s="65" t="n">
        <v>0.05</v>
      </c>
      <c r="U125" s="31" t="n">
        <v>15</v>
      </c>
      <c r="V125" t="inlineStr">
        <is>
          <t>78-10-4</t>
        </is>
      </c>
      <c r="W125" s="2" t="inlineStr">
        <is>
          <t>Silicato de tetraetilo - aire</t>
        </is>
      </c>
      <c r="X125" s="71">
        <f>N125/((0.1*O125)*T125)</f>
        <v/>
      </c>
      <c r="Y125" s="71">
        <f>N125/(0.1*Q125*T125)</f>
        <v/>
      </c>
      <c r="Z125" s="88">
        <f>N125/(0.1*O125)</f>
        <v/>
      </c>
      <c r="AA125" s="88">
        <f>N125/(0.1*Q125)</f>
        <v/>
      </c>
      <c r="AB125" s="90">
        <f>N125/AC125</f>
        <v/>
      </c>
      <c r="AC125" s="31">
        <f>T125*480</f>
        <v/>
      </c>
      <c r="AD125" s="88">
        <f>AB125/O125</f>
        <v/>
      </c>
      <c r="AE125" s="88">
        <f>AB125/Q125</f>
        <v/>
      </c>
      <c r="AF125" s="88">
        <f>((N125/(T125*U125))/O125)</f>
        <v/>
      </c>
      <c r="AG125" s="88">
        <f>((N125/(T125*U125))/Q125)</f>
        <v/>
      </c>
      <c r="AH125" s="88">
        <f>((N125/(T125*U125))/P125)</f>
        <v/>
      </c>
      <c r="AI125" s="88">
        <f>((N125/(T125*U125))/R125)</f>
        <v/>
      </c>
      <c r="AJ125" s="94" t="inlineStr">
        <is>
          <t>Condiciones de muestreo generales planteadas por defecto, pueden considerarse adecudadas para comparativa con valor límite de corta duración.</t>
        </is>
      </c>
    </row>
    <row r="126" ht="16"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t="n">
        <v>0.05</v>
      </c>
      <c r="J126" t="inlineStr">
        <is>
          <t>0,05 (MT075)</t>
        </is>
      </c>
      <c r="K126" s="27" t="inlineStr">
        <is>
          <t>NIOSH S-264; OSHA CSI</t>
        </is>
      </c>
      <c r="L126" s="31" t="n">
        <v>0.05</v>
      </c>
      <c r="N126" s="75" t="n">
        <v>10</v>
      </c>
      <c r="O126" s="18" t="n">
        <v>44</v>
      </c>
      <c r="Q126" t="n">
        <v>44</v>
      </c>
      <c r="R126" s="18" t="n">
        <v>86</v>
      </c>
      <c r="S126" t="inlineStr">
        <is>
          <t>Suecia</t>
        </is>
      </c>
      <c r="T126" s="65" t="n">
        <v>0.05</v>
      </c>
      <c r="U126" s="31" t="n">
        <v>15</v>
      </c>
      <c r="V126" t="inlineStr">
        <is>
          <t>78-10-4</t>
        </is>
      </c>
      <c r="W126" s="2" t="inlineStr">
        <is>
          <t>Silicato de tetraetilo - aire</t>
        </is>
      </c>
      <c r="X126" s="71">
        <f>N126/((0.1*O126)*T126)</f>
        <v/>
      </c>
      <c r="Y126" s="71">
        <f>N126/(0.1*Q126*T126)</f>
        <v/>
      </c>
      <c r="Z126" s="88">
        <f>N126/(0.1*O126)</f>
        <v/>
      </c>
      <c r="AA126" s="88">
        <f>N126/(0.1*Q126)</f>
        <v/>
      </c>
      <c r="AB126" s="90">
        <f>N126/AC126</f>
        <v/>
      </c>
      <c r="AC126" s="31">
        <f>T126*480</f>
        <v/>
      </c>
      <c r="AD126" s="88">
        <f>AB126/O126</f>
        <v/>
      </c>
      <c r="AE126" s="88">
        <f>AB126/Q126</f>
        <v/>
      </c>
      <c r="AF126" s="88">
        <f>((N126/(T126*U126))/O126)</f>
        <v/>
      </c>
      <c r="AG126" s="88">
        <f>((N126/(T126*U126))/Q126)</f>
        <v/>
      </c>
      <c r="AH126" s="88">
        <f>((N126/(T126*U126))/P126)</f>
        <v/>
      </c>
      <c r="AI126" s="88">
        <f>((N126/(T126*U126))/R126)</f>
        <v/>
      </c>
      <c r="AJ126" s="94" t="inlineStr">
        <is>
          <t>Condiciones de muestreo generales planteadas por defecto, pueden considerarse adecudadas para comparativa con valor límite de corta duración.</t>
        </is>
      </c>
    </row>
    <row r="127" ht="16"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25" t="inlineStr">
        <is>
          <t>0,01-0,2</t>
        </is>
      </c>
      <c r="J127" s="27" t="inlineStr">
        <is>
          <t>0,01-0,2 (MT044)</t>
        </is>
      </c>
      <c r="K127" s="27" t="inlineStr">
        <is>
          <t>NIOSH 1401</t>
        </is>
      </c>
      <c r="L127" s="31" t="n">
        <v>0.2</v>
      </c>
      <c r="N127" s="75" t="n">
        <v>100</v>
      </c>
      <c r="O127" s="18" t="n">
        <v>154</v>
      </c>
      <c r="Q127" t="n">
        <v>150</v>
      </c>
      <c r="R127" s="18" t="n">
        <v>250</v>
      </c>
      <c r="S127" t="inlineStr">
        <is>
          <t>Suecia</t>
        </is>
      </c>
      <c r="T127" s="65" t="n">
        <v>0.2</v>
      </c>
      <c r="U127" s="31" t="n">
        <v>15</v>
      </c>
      <c r="V127" t="inlineStr">
        <is>
          <t>78-83-1</t>
        </is>
      </c>
      <c r="W127" s="2" t="inlineStr">
        <is>
          <t>Alcohol isobutílico - aire</t>
        </is>
      </c>
      <c r="X127" s="71">
        <f>N127/((0.1*O127)*T127)</f>
        <v/>
      </c>
      <c r="Y127" s="71">
        <f>N127/(0.1*Q127*T127)</f>
        <v/>
      </c>
      <c r="Z127" s="88">
        <f>N127/(0.1*O127)</f>
        <v/>
      </c>
      <c r="AA127" s="88">
        <f>N127/(0.1*Q127)</f>
        <v/>
      </c>
      <c r="AB127" s="90">
        <f>N127/AC127</f>
        <v/>
      </c>
      <c r="AC127" s="31">
        <f>T127*480</f>
        <v/>
      </c>
      <c r="AD127" s="88">
        <f>AB127/O127</f>
        <v/>
      </c>
      <c r="AE127" s="88">
        <f>AB127/Q127</f>
        <v/>
      </c>
      <c r="AF127" s="88">
        <f>((N127/(T127*U127))/O127)</f>
        <v/>
      </c>
      <c r="AG127" s="88">
        <f>((N127/(T127*U127))/Q127)</f>
        <v/>
      </c>
      <c r="AH127" s="88">
        <f>((N127/(T127*U127))/P127)</f>
        <v/>
      </c>
      <c r="AI127" s="88">
        <f>((N127/(T127*U127))/R127)</f>
        <v/>
      </c>
      <c r="AJ127" s="94" t="inlineStr">
        <is>
          <t>Condiciones de muestreo generales planteadas por defecto, pueden considerarse adecudadas para comparativa con valor límite de corta duración.</t>
        </is>
      </c>
    </row>
    <row r="128" ht="16"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25" t="inlineStr">
        <is>
          <t>0,01-0,2</t>
        </is>
      </c>
      <c r="J128" s="27" t="inlineStr">
        <is>
          <t>0,01-0,2 (MT044)</t>
        </is>
      </c>
      <c r="K128" s="27" t="inlineStr">
        <is>
          <t>NIOSH 1401</t>
        </is>
      </c>
      <c r="L128" s="31" t="n">
        <v>0.2</v>
      </c>
      <c r="N128" s="75" t="n">
        <v>100</v>
      </c>
      <c r="O128" s="18" t="n">
        <v>154</v>
      </c>
      <c r="Q128" t="n">
        <v>150</v>
      </c>
      <c r="R128" s="18" t="n">
        <v>250</v>
      </c>
      <c r="S128" t="inlineStr">
        <is>
          <t>Suecia</t>
        </is>
      </c>
      <c r="T128" s="65" t="n">
        <v>0.2</v>
      </c>
      <c r="U128" s="31" t="n">
        <v>15</v>
      </c>
      <c r="V128" t="inlineStr">
        <is>
          <t>78-83-1</t>
        </is>
      </c>
      <c r="W128" s="2" t="inlineStr">
        <is>
          <t>Alcohol isobutílico - aire</t>
        </is>
      </c>
      <c r="X128" s="71">
        <f>N128/((0.1*O128)*T128)</f>
        <v/>
      </c>
      <c r="Y128" s="71">
        <f>N128/(0.1*Q128*T128)</f>
        <v/>
      </c>
      <c r="Z128" s="88">
        <f>N128/(0.1*O128)</f>
        <v/>
      </c>
      <c r="AA128" s="88">
        <f>N128/(0.1*Q128)</f>
        <v/>
      </c>
      <c r="AB128" s="90">
        <f>N128/AC128</f>
        <v/>
      </c>
      <c r="AC128" s="31">
        <f>T128*480</f>
        <v/>
      </c>
      <c r="AD128" s="88">
        <f>AB128/O128</f>
        <v/>
      </c>
      <c r="AE128" s="88">
        <f>AB128/Q128</f>
        <v/>
      </c>
      <c r="AF128" s="88">
        <f>((N128/(T128*U128))/O128)</f>
        <v/>
      </c>
      <c r="AG128" s="88">
        <f>((N128/(T128*U128))/Q128)</f>
        <v/>
      </c>
      <c r="AH128" s="88">
        <f>((N128/(T128*U128))/P128)</f>
        <v/>
      </c>
      <c r="AI128" s="88">
        <f>((N128/(T128*U128))/R128)</f>
        <v/>
      </c>
      <c r="AJ128" s="94" t="inlineStr">
        <is>
          <t>Condiciones de muestreo generales planteadas por defecto, pueden considerarse adecudadas para comparativa con valor límite de corta duración.</t>
        </is>
      </c>
    </row>
    <row r="129" ht="32"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25" t="inlineStr">
        <is>
          <t>0,01-0,2</t>
        </is>
      </c>
      <c r="J129" s="27" t="inlineStr">
        <is>
          <t>0,01-0,2 (MT044)</t>
        </is>
      </c>
      <c r="K129" s="27" t="inlineStr">
        <is>
          <t>NIOSH 1501</t>
        </is>
      </c>
      <c r="L129" s="31" t="n">
        <v>0.2</v>
      </c>
      <c r="N129" s="75" t="n">
        <v>5</v>
      </c>
      <c r="O129" s="18" t="n">
        <v>0.66</v>
      </c>
      <c r="Q129" t="n">
        <v>0.66</v>
      </c>
      <c r="R129" s="18" t="n">
        <v>3.2</v>
      </c>
      <c r="S129" t="inlineStr">
        <is>
          <t>Dinamarca</t>
        </is>
      </c>
      <c r="T129" s="65" t="n">
        <v>0.2</v>
      </c>
      <c r="U129" s="31" t="n">
        <v>15</v>
      </c>
      <c r="V129" t="inlineStr">
        <is>
          <t>71-43-2</t>
        </is>
      </c>
      <c r="W129" s="2" t="inlineStr">
        <is>
          <t>Benceno - aire</t>
        </is>
      </c>
      <c r="X129" s="72">
        <f>N129/((0.1*O129)*T129)</f>
        <v/>
      </c>
      <c r="Y129" s="71">
        <f>N129/(0.1*Q129*T129)</f>
        <v/>
      </c>
      <c r="Z129" s="88">
        <f>N129/(0.1*O129)</f>
        <v/>
      </c>
      <c r="AA129" s="88">
        <f>N129/(0.1*Q129)</f>
        <v/>
      </c>
      <c r="AB129" s="90">
        <f>N129/AC129</f>
        <v/>
      </c>
      <c r="AC129" s="31">
        <f>T129*480</f>
        <v/>
      </c>
      <c r="AD129" s="88">
        <f>AB129/O129</f>
        <v/>
      </c>
      <c r="AE129" s="88">
        <f>AB129/Q129</f>
        <v/>
      </c>
      <c r="AF129" s="102">
        <f>((N129/(T129*U129))/O129)</f>
        <v/>
      </c>
      <c r="AG129" s="88">
        <f>((N129/(T129*U129))/Q129)</f>
        <v/>
      </c>
      <c r="AH129" s="88">
        <f>((N129/(T129*U129))/P129)</f>
        <v/>
      </c>
      <c r="AI129" s="138">
        <f>((N129/(T129*U129))/R129)</f>
        <v/>
      </c>
      <c r="AJ129" s="94" t="inlineStr">
        <is>
          <t>Las condiciones de muestreo máximas consideradas por el método no son suficientes para alcanzar concentraciones límite &lt;50%VLA-EC. En cualquier caso, sí permiten realizar la comparativa respecto a VLA-EC.</t>
        </is>
      </c>
      <c r="AK129" s="118" t="inlineStr">
        <is>
          <t>Nota: Agente afectado por RD 612/2024; ya se considera el valor límite propuesto en esta entrada sin período transitorio.</t>
        </is>
      </c>
    </row>
    <row r="130" ht="32"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25" t="inlineStr">
        <is>
          <t>0,01-0,2</t>
        </is>
      </c>
      <c r="J130" s="27" t="inlineStr">
        <is>
          <t>0,01-0,2 (MT044)</t>
        </is>
      </c>
      <c r="K130" s="27" t="inlineStr">
        <is>
          <t>NIOSH 1501</t>
        </is>
      </c>
      <c r="L130" s="31" t="n">
        <v>0.2</v>
      </c>
      <c r="N130" s="75" t="n">
        <v>5</v>
      </c>
      <c r="O130" s="18" t="n">
        <v>0.66</v>
      </c>
      <c r="Q130" t="n">
        <v>0.66</v>
      </c>
      <c r="R130" s="18" t="n">
        <v>3.2</v>
      </c>
      <c r="S130" t="inlineStr">
        <is>
          <t>Dinamarca</t>
        </is>
      </c>
      <c r="T130" s="65" t="n">
        <v>0.2</v>
      </c>
      <c r="U130" s="31" t="n">
        <v>15</v>
      </c>
      <c r="V130" t="inlineStr">
        <is>
          <t>71-43-2</t>
        </is>
      </c>
      <c r="W130" s="2" t="inlineStr">
        <is>
          <t>Benceno - aire</t>
        </is>
      </c>
      <c r="X130" s="72">
        <f>N130/((0.1*O130)*T130)</f>
        <v/>
      </c>
      <c r="Y130" s="71">
        <f>N130/(0.1*Q130*T130)</f>
        <v/>
      </c>
      <c r="Z130" s="88">
        <f>N130/(0.1*O130)</f>
        <v/>
      </c>
      <c r="AA130" s="88">
        <f>N130/(0.1*Q130)</f>
        <v/>
      </c>
      <c r="AB130" s="90">
        <f>N130/AC130</f>
        <v/>
      </c>
      <c r="AC130" s="31">
        <f>T130*480</f>
        <v/>
      </c>
      <c r="AD130" s="88">
        <f>AB130/O130</f>
        <v/>
      </c>
      <c r="AE130" s="88">
        <f>AB130/Q130</f>
        <v/>
      </c>
      <c r="AF130" s="102">
        <f>((N130/(T130*U130))/O130)</f>
        <v/>
      </c>
      <c r="AG130" s="88">
        <f>((N130/(T130*U130))/Q130)</f>
        <v/>
      </c>
      <c r="AH130" s="88">
        <f>((N130/(T130*U130))/P130)</f>
        <v/>
      </c>
      <c r="AI130" s="138">
        <f>((N130/(T130*U130))/R130)</f>
        <v/>
      </c>
      <c r="AJ130" s="94" t="inlineStr">
        <is>
          <t>Las condiciones de muestreo máximas consideradas por el método no son suficientes para alcanzar concentraciones límite &lt;50%VLA-EC. En cualquier caso, sí permiten realizar la comparativa respecto a VLA-EC.</t>
        </is>
      </c>
      <c r="AK130" s="118" t="inlineStr">
        <is>
          <t>Nota: Agente afectado por RD 612/2024; ya se considera el valor límite propuesto en esta entrada sin período transitorio.</t>
        </is>
      </c>
    </row>
    <row r="131" ht="32"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25" t="inlineStr">
        <is>
          <t>0,01-0,2</t>
        </is>
      </c>
      <c r="J131" s="27" t="inlineStr">
        <is>
          <t>0,01-0,2 (MT044)</t>
        </is>
      </c>
      <c r="K131" s="27" t="inlineStr">
        <is>
          <t>NIOSH 1501</t>
        </is>
      </c>
      <c r="L131" s="31" t="n">
        <v>0.2</v>
      </c>
      <c r="N131" s="75" t="n">
        <v>5</v>
      </c>
      <c r="O131" s="18" t="n">
        <v>0.66</v>
      </c>
      <c r="Q131" t="n">
        <v>0.66</v>
      </c>
      <c r="R131" s="18" t="n">
        <v>3.2</v>
      </c>
      <c r="S131" t="inlineStr">
        <is>
          <t>Dinamarca</t>
        </is>
      </c>
      <c r="T131" s="65" t="n">
        <v>0.2</v>
      </c>
      <c r="U131" s="31" t="n">
        <v>15</v>
      </c>
      <c r="V131" t="inlineStr">
        <is>
          <t>71-43-2</t>
        </is>
      </c>
      <c r="W131" s="2" t="inlineStr">
        <is>
          <t>Benceno - aire</t>
        </is>
      </c>
      <c r="X131" s="72">
        <f>N131/((0.1*O131)*T131)</f>
        <v/>
      </c>
      <c r="Y131" s="71">
        <f>N131/(0.1*Q131*T131)</f>
        <v/>
      </c>
      <c r="Z131" s="88">
        <f>N131/(0.1*O131)</f>
        <v/>
      </c>
      <c r="AA131" s="88">
        <f>N131/(0.1*Q131)</f>
        <v/>
      </c>
      <c r="AB131" s="90">
        <f>N131/AC131</f>
        <v/>
      </c>
      <c r="AC131" s="31">
        <f>T131*480</f>
        <v/>
      </c>
      <c r="AD131" s="88">
        <f>AB131/O131</f>
        <v/>
      </c>
      <c r="AE131" s="88">
        <f>AB131/Q131</f>
        <v/>
      </c>
      <c r="AF131" s="102">
        <f>((N131/(T131*U131))/O131)</f>
        <v/>
      </c>
      <c r="AG131" s="88">
        <f>((N131/(T131*U131))/Q131)</f>
        <v/>
      </c>
      <c r="AH131" s="88">
        <f>((N131/(T131*U131))/P131)</f>
        <v/>
      </c>
      <c r="AI131" s="138">
        <f>((N131/(T131*U131))/R131)</f>
        <v/>
      </c>
      <c r="AJ131" s="94" t="inlineStr">
        <is>
          <t>Las condiciones de muestreo máximas consideradas por el método no son suficientes para alcanzar concentraciones límite &lt;50%VLA-EC. En cualquier caso, sí permiten realizar la comparativa respecto a VLA-EC.</t>
        </is>
      </c>
      <c r="AK131" s="118" t="inlineStr">
        <is>
          <t>Nota: Agente afectado por RD 612/2024; ya se considera el valor límite propuesto en esta entrada sin período transitorio.</t>
        </is>
      </c>
    </row>
    <row r="132" ht="32"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25" t="inlineStr">
        <is>
          <t>0,01-0,2</t>
        </is>
      </c>
      <c r="J132" s="27" t="inlineStr">
        <is>
          <t>0,01-0,2 (MT044)</t>
        </is>
      </c>
      <c r="K132" s="27" t="inlineStr">
        <is>
          <t>NIOSH 1501</t>
        </is>
      </c>
      <c r="L132" s="31" t="n">
        <v>0.2</v>
      </c>
      <c r="N132" s="75" t="n">
        <v>5</v>
      </c>
      <c r="O132" s="18" t="n">
        <v>0.66</v>
      </c>
      <c r="Q132" t="n">
        <v>0.66</v>
      </c>
      <c r="R132" s="18" t="n">
        <v>3.2</v>
      </c>
      <c r="S132" t="inlineStr">
        <is>
          <t>Dinamarca</t>
        </is>
      </c>
      <c r="T132" s="65" t="n">
        <v>0.2</v>
      </c>
      <c r="U132" s="31" t="n">
        <v>15</v>
      </c>
      <c r="V132" t="inlineStr">
        <is>
          <t>71-43-2</t>
        </is>
      </c>
      <c r="W132" s="2" t="inlineStr">
        <is>
          <t>Benceno - aire</t>
        </is>
      </c>
      <c r="X132" s="72">
        <f>N132/((0.1*O132)*T132)</f>
        <v/>
      </c>
      <c r="Y132" s="71">
        <f>N132/(0.1*Q132*T132)</f>
        <v/>
      </c>
      <c r="Z132" s="88">
        <f>N132/(0.1*O132)</f>
        <v/>
      </c>
      <c r="AA132" s="88">
        <f>N132/(0.1*Q132)</f>
        <v/>
      </c>
      <c r="AB132" s="90">
        <f>N132/AC132</f>
        <v/>
      </c>
      <c r="AC132" s="31">
        <f>T132*480</f>
        <v/>
      </c>
      <c r="AD132" s="88">
        <f>AB132/O132</f>
        <v/>
      </c>
      <c r="AE132" s="88">
        <f>AB132/Q132</f>
        <v/>
      </c>
      <c r="AF132" s="102">
        <f>((N132/(T132*U132))/O132)</f>
        <v/>
      </c>
      <c r="AG132" s="88">
        <f>((N132/(T132*U132))/Q132)</f>
        <v/>
      </c>
      <c r="AH132" s="88">
        <f>((N132/(T132*U132))/P132)</f>
        <v/>
      </c>
      <c r="AI132" s="138">
        <f>((N132/(T132*U132))/R132)</f>
        <v/>
      </c>
      <c r="AJ132" s="94" t="inlineStr">
        <is>
          <t>Las condiciones de muestreo máximas consideradas por el método no son suficientes para alcanzar concentraciones límite &lt;50%VLA-EC. En cualquier caso, sí permiten realizar la comparativa respecto a VLA-EC.</t>
        </is>
      </c>
      <c r="AK132" s="118" t="inlineStr">
        <is>
          <t>Nota: Agente afectado por RD 612/2024; ya se considera el valor límite propuesto en esta entrada sin período transitorio.</t>
        </is>
      </c>
    </row>
    <row r="133" ht="16"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25" t="inlineStr">
        <is>
          <t>0,01-0,2</t>
        </is>
      </c>
      <c r="J133" s="27" t="inlineStr">
        <is>
          <t>0,01-0,2 (MT044)</t>
        </is>
      </c>
      <c r="K133" s="27" t="inlineStr">
        <is>
          <t>NIOSH 1500</t>
        </is>
      </c>
      <c r="L133" s="31" t="n">
        <v>0.2</v>
      </c>
      <c r="N133" s="75" t="n">
        <v>10</v>
      </c>
      <c r="Q133" t="n">
        <v>470</v>
      </c>
      <c r="R133" t="n">
        <v>940</v>
      </c>
      <c r="S133" t="inlineStr">
        <is>
          <t>Alemania</t>
        </is>
      </c>
      <c r="T133" s="65" t="n">
        <v>0.2</v>
      </c>
      <c r="U133" s="31" t="n">
        <v>15</v>
      </c>
      <c r="V133" t="inlineStr">
        <is>
          <t>540-84-1</t>
        </is>
      </c>
      <c r="W133" s="2" t="inlineStr">
        <is>
          <t>Isooctano - aire</t>
        </is>
      </c>
      <c r="X133" s="71">
        <f>N133/((0.1*O133)*T133)</f>
        <v/>
      </c>
      <c r="Y133" s="71">
        <f>N133/(0.1*Q133*T133)</f>
        <v/>
      </c>
      <c r="Z133" s="88">
        <f>N133/(0.1*O133)</f>
        <v/>
      </c>
      <c r="AA133" s="88">
        <f>N133/(0.1*Q133)</f>
        <v/>
      </c>
      <c r="AB133" s="90">
        <f>N133/AC133</f>
        <v/>
      </c>
      <c r="AC133" s="31">
        <f>T133*480</f>
        <v/>
      </c>
      <c r="AD133" s="88">
        <f>AB133/O133</f>
        <v/>
      </c>
      <c r="AE133" s="88">
        <f>AB133/Q133</f>
        <v/>
      </c>
      <c r="AF133" s="88">
        <f>((N133/(T133*U133))/O133)</f>
        <v/>
      </c>
      <c r="AG133" s="88">
        <f>((N133/(T133*U133))/Q133)</f>
        <v/>
      </c>
      <c r="AH133" s="88">
        <f>((N133/(T133*U133))/P133)</f>
        <v/>
      </c>
      <c r="AI133" s="88">
        <f>((N133/(T133*U133))/R133)</f>
        <v/>
      </c>
      <c r="AJ133" s="94" t="inlineStr">
        <is>
          <t>Condiciones de muestreo generales planteadas por defecto, pueden considerarse adecudadas para comparativa con valor límite de corta duración.</t>
        </is>
      </c>
      <c r="AK133" s="118" t="inlineStr">
        <is>
          <t>Nota: En ausencia de método específico disponible, el método interno está basado en NIOSH 1500.</t>
        </is>
      </c>
    </row>
    <row r="134" ht="16"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25" t="inlineStr">
        <is>
          <t>0,01-0,2</t>
        </is>
      </c>
      <c r="J134" s="27" t="inlineStr">
        <is>
          <t>0,01-0,2 (MT044)</t>
        </is>
      </c>
      <c r="K134" s="27" t="inlineStr">
        <is>
          <t>NIOSH 1500</t>
        </is>
      </c>
      <c r="L134" s="31" t="n">
        <v>0.2</v>
      </c>
      <c r="N134" s="75" t="n">
        <v>10</v>
      </c>
      <c r="Q134" t="n">
        <v>470</v>
      </c>
      <c r="R134" t="n">
        <v>940</v>
      </c>
      <c r="S134" t="inlineStr">
        <is>
          <t>Alemania</t>
        </is>
      </c>
      <c r="T134" s="65" t="n">
        <v>0.2</v>
      </c>
      <c r="U134" s="31" t="n">
        <v>15</v>
      </c>
      <c r="V134" t="inlineStr">
        <is>
          <t>540-84-1</t>
        </is>
      </c>
      <c r="W134" s="2" t="inlineStr">
        <is>
          <t>Isooctano - aire</t>
        </is>
      </c>
      <c r="X134" s="71">
        <f>N134/((0.1*O134)*T134)</f>
        <v/>
      </c>
      <c r="Y134" s="71">
        <f>N134/(0.1*Q134*T134)</f>
        <v/>
      </c>
      <c r="Z134" s="88">
        <f>N134/(0.1*O134)</f>
        <v/>
      </c>
      <c r="AA134" s="88">
        <f>N134/(0.1*Q134)</f>
        <v/>
      </c>
      <c r="AB134" s="90">
        <f>N134/AC134</f>
        <v/>
      </c>
      <c r="AC134" s="31">
        <f>T134*480</f>
        <v/>
      </c>
      <c r="AD134" s="88">
        <f>AB134/O134</f>
        <v/>
      </c>
      <c r="AE134" s="88">
        <f>AB134/Q134</f>
        <v/>
      </c>
      <c r="AF134" s="88">
        <f>((N134/(T134*U134))/O134)</f>
        <v/>
      </c>
      <c r="AG134" s="88">
        <f>((N134/(T134*U134))/Q134)</f>
        <v/>
      </c>
      <c r="AH134" s="88">
        <f>((N134/(T134*U134))/P134)</f>
        <v/>
      </c>
      <c r="AI134" s="88">
        <f>((N134/(T134*U134))/R134)</f>
        <v/>
      </c>
      <c r="AJ134" s="94" t="inlineStr">
        <is>
          <t>Condiciones de muestreo generales planteadas por defecto, pueden considerarse adecudadas para comparativa con valor límite de corta duración.</t>
        </is>
      </c>
      <c r="AK134" s="118" t="inlineStr">
        <is>
          <t>Nota: En ausencia de método específico disponible, el método interno está basado en NIOSH 1500.</t>
        </is>
      </c>
    </row>
    <row r="135" ht="16"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25" t="inlineStr">
        <is>
          <t>0,01-0,2</t>
        </is>
      </c>
      <c r="J135" s="27" t="inlineStr">
        <is>
          <t>0,01-0,2 (MT044)</t>
        </is>
      </c>
      <c r="K135" s="27" t="inlineStr">
        <is>
          <t>NIOSH 1500</t>
        </is>
      </c>
      <c r="L135" s="31" t="n">
        <v>0.2</v>
      </c>
      <c r="N135" s="75" t="n">
        <v>10</v>
      </c>
      <c r="Q135" t="n">
        <v>470</v>
      </c>
      <c r="R135" t="n">
        <v>940</v>
      </c>
      <c r="S135" t="inlineStr">
        <is>
          <t>Alemania</t>
        </is>
      </c>
      <c r="T135" s="65" t="n">
        <v>0.2</v>
      </c>
      <c r="U135" s="31" t="n">
        <v>15</v>
      </c>
      <c r="V135" t="inlineStr">
        <is>
          <t>540-84-1</t>
        </is>
      </c>
      <c r="W135" s="2" t="inlineStr">
        <is>
          <t>Isooctano - aire</t>
        </is>
      </c>
      <c r="X135" s="71">
        <f>N135/((0.1*O135)*T135)</f>
        <v/>
      </c>
      <c r="Y135" s="71">
        <f>N135/(0.1*Q135*T135)</f>
        <v/>
      </c>
      <c r="Z135" s="88">
        <f>N135/(0.1*O135)</f>
        <v/>
      </c>
      <c r="AA135" s="88">
        <f>N135/(0.1*Q135)</f>
        <v/>
      </c>
      <c r="AB135" s="90">
        <f>N135/AC135</f>
        <v/>
      </c>
      <c r="AC135" s="31">
        <f>T135*480</f>
        <v/>
      </c>
      <c r="AD135" s="88">
        <f>AB135/O135</f>
        <v/>
      </c>
      <c r="AE135" s="88">
        <f>AB135/Q135</f>
        <v/>
      </c>
      <c r="AF135" s="88">
        <f>((N135/(T135*U135))/O135)</f>
        <v/>
      </c>
      <c r="AG135" s="88">
        <f>((N135/(T135*U135))/Q135)</f>
        <v/>
      </c>
      <c r="AH135" s="88">
        <f>((N135/(T135*U135))/P135)</f>
        <v/>
      </c>
      <c r="AI135" s="88">
        <f>((N135/(T135*U135))/R135)</f>
        <v/>
      </c>
      <c r="AJ135" s="94" t="inlineStr">
        <is>
          <t>Condiciones de muestreo generales planteadas por defecto, pueden considerarse adecudadas para comparativa con valor límite de corta duración.</t>
        </is>
      </c>
      <c r="AK135" s="118" t="inlineStr">
        <is>
          <t>Nota: En ausencia de método específico disponible, el método interno está basado en NIOSH 1500.</t>
        </is>
      </c>
    </row>
    <row r="136" ht="16"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25" t="inlineStr">
        <is>
          <t>0,01-0,2</t>
        </is>
      </c>
      <c r="J136" s="27" t="inlineStr">
        <is>
          <t>0,01-0,2 (MT044)</t>
        </is>
      </c>
      <c r="K136" s="27" t="inlineStr">
        <is>
          <t>NIOSH 1500</t>
        </is>
      </c>
      <c r="L136" s="31" t="n">
        <v>0.2</v>
      </c>
      <c r="N136" s="75" t="n">
        <v>10</v>
      </c>
      <c r="Q136" t="n">
        <v>470</v>
      </c>
      <c r="R136" t="n">
        <v>940</v>
      </c>
      <c r="S136" t="inlineStr">
        <is>
          <t>Alemania</t>
        </is>
      </c>
      <c r="T136" s="65" t="n">
        <v>0.2</v>
      </c>
      <c r="U136" s="31" t="n">
        <v>15</v>
      </c>
      <c r="V136" t="inlineStr">
        <is>
          <t>540-84-1</t>
        </is>
      </c>
      <c r="W136" s="2" t="inlineStr">
        <is>
          <t>Isooctano - aire</t>
        </is>
      </c>
      <c r="X136" s="71">
        <f>N136/((0.1*O136)*T136)</f>
        <v/>
      </c>
      <c r="Y136" s="71">
        <f>N136/(0.1*Q136*T136)</f>
        <v/>
      </c>
      <c r="Z136" s="88">
        <f>N136/(0.1*O136)</f>
        <v/>
      </c>
      <c r="AA136" s="88">
        <f>N136/(0.1*Q136)</f>
        <v/>
      </c>
      <c r="AB136" s="90">
        <f>N136/AC136</f>
        <v/>
      </c>
      <c r="AC136" s="31">
        <f>T136*480</f>
        <v/>
      </c>
      <c r="AD136" s="88">
        <f>AB136/O136</f>
        <v/>
      </c>
      <c r="AE136" s="88">
        <f>AB136/Q136</f>
        <v/>
      </c>
      <c r="AF136" s="88">
        <f>((N136/(T136*U136))/O136)</f>
        <v/>
      </c>
      <c r="AG136" s="88">
        <f>((N136/(T136*U136))/Q136)</f>
        <v/>
      </c>
      <c r="AH136" s="88">
        <f>((N136/(T136*U136))/P136)</f>
        <v/>
      </c>
      <c r="AI136" s="88">
        <f>((N136/(T136*U136))/R136)</f>
        <v/>
      </c>
      <c r="AJ136" s="94" t="inlineStr">
        <is>
          <t>Condiciones de muestreo generales planteadas por defecto, pueden considerarse adecudadas para comparativa con valor límite de corta duración.</t>
        </is>
      </c>
      <c r="AK136" s="118" t="inlineStr">
        <is>
          <t>Nota: En ausencia de método específico disponible, el método interno está basado en NIOSH 1500.</t>
        </is>
      </c>
    </row>
    <row r="137" ht="16"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25" t="inlineStr">
        <is>
          <t>0,02-0,2</t>
        </is>
      </c>
      <c r="J137" s="27" t="inlineStr">
        <is>
          <t>0,02-0,2 (MT044)</t>
        </is>
      </c>
      <c r="K137" s="27" t="inlineStr">
        <is>
          <t>NIOSH 1454</t>
        </is>
      </c>
      <c r="L137" s="31" t="n">
        <v>0.2</v>
      </c>
      <c r="N137" s="75" t="n">
        <v>100</v>
      </c>
      <c r="O137" t="n">
        <v>425</v>
      </c>
      <c r="P137" t="n">
        <v>850</v>
      </c>
      <c r="T137" s="65" t="n">
        <v>0.2</v>
      </c>
      <c r="U137" s="31" t="n">
        <v>15</v>
      </c>
      <c r="V137" t="inlineStr">
        <is>
          <t>108-21-4</t>
        </is>
      </c>
      <c r="W137" s="2" t="inlineStr">
        <is>
          <t>Acetato de isopropilo - aire</t>
        </is>
      </c>
      <c r="X137" s="71">
        <f>N137/((0.1*O137)*T137)</f>
        <v/>
      </c>
      <c r="Y137" s="71">
        <f>N137/(0.1*Q137*T137)</f>
        <v/>
      </c>
      <c r="Z137" s="88">
        <f>N137/(0.1*O137)</f>
        <v/>
      </c>
      <c r="AA137" s="88">
        <f>N137/(0.1*Q137)</f>
        <v/>
      </c>
      <c r="AB137" s="90">
        <f>N137/AC137</f>
        <v/>
      </c>
      <c r="AC137" s="31">
        <f>T137*480</f>
        <v/>
      </c>
      <c r="AD137" s="88">
        <f>AB137/O137</f>
        <v/>
      </c>
      <c r="AE137" s="88">
        <f>AB137/Q137</f>
        <v/>
      </c>
      <c r="AF137" s="88">
        <f>((N137/(T137*U137))/O137)</f>
        <v/>
      </c>
      <c r="AG137" s="88">
        <f>((N137/(T137*U137))/Q137)</f>
        <v/>
      </c>
      <c r="AH137" s="88">
        <f>((N137/(T137*U137))/P137)</f>
        <v/>
      </c>
      <c r="AI137" s="88">
        <f>((N137/(T137*U137))/R137)</f>
        <v/>
      </c>
      <c r="AJ137" s="94" t="inlineStr">
        <is>
          <t>Condiciones de muestreo generales planteadas por defecto, pueden considerarse adecudadas para comparativa con valor límite de corta duración.</t>
        </is>
      </c>
    </row>
    <row r="138" ht="16"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25" t="inlineStr">
        <is>
          <t>0,02-0,2</t>
        </is>
      </c>
      <c r="J138" s="27" t="inlineStr">
        <is>
          <t>0,02-0,2 (MT044)</t>
        </is>
      </c>
      <c r="K138" s="27" t="inlineStr">
        <is>
          <t>NIOSH 1454</t>
        </is>
      </c>
      <c r="L138" s="31" t="n">
        <v>0.2</v>
      </c>
      <c r="N138" s="75" t="n">
        <v>100</v>
      </c>
      <c r="O138" t="n">
        <v>425</v>
      </c>
      <c r="P138" t="n">
        <v>850</v>
      </c>
      <c r="T138" s="65" t="n">
        <v>0.2</v>
      </c>
      <c r="U138" s="31" t="n">
        <v>15</v>
      </c>
      <c r="V138" t="inlineStr">
        <is>
          <t>108-21-4</t>
        </is>
      </c>
      <c r="W138" s="2" t="inlineStr">
        <is>
          <t>Acetato de isopropilo - aire</t>
        </is>
      </c>
      <c r="X138" s="71">
        <f>N138/((0.1*O138)*T138)</f>
        <v/>
      </c>
      <c r="Y138" s="71">
        <f>N138/(0.1*Q138*T138)</f>
        <v/>
      </c>
      <c r="Z138" s="88">
        <f>N138/(0.1*O138)</f>
        <v/>
      </c>
      <c r="AA138" s="88">
        <f>N138/(0.1*Q138)</f>
        <v/>
      </c>
      <c r="AB138" s="90">
        <f>N138/AC138</f>
        <v/>
      </c>
      <c r="AC138" s="31">
        <f>T138*480</f>
        <v/>
      </c>
      <c r="AD138" s="88">
        <f>AB138/O138</f>
        <v/>
      </c>
      <c r="AE138" s="88">
        <f>AB138/Q138</f>
        <v/>
      </c>
      <c r="AF138" s="88">
        <f>((N138/(T138*U138))/O138)</f>
        <v/>
      </c>
      <c r="AG138" s="88">
        <f>((N138/(T138*U138))/Q138)</f>
        <v/>
      </c>
      <c r="AH138" s="88">
        <f>((N138/(T138*U138))/P138)</f>
        <v/>
      </c>
      <c r="AI138" s="88">
        <f>((N138/(T138*U138))/R138)</f>
        <v/>
      </c>
      <c r="AJ138" s="94" t="inlineStr">
        <is>
          <t>Condiciones de muestreo generales planteadas por defecto, pueden considerarse adecudadas para comparativa con valor límite de corta duración.</t>
        </is>
      </c>
    </row>
    <row r="139" ht="16"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25" t="inlineStr">
        <is>
          <t>0,01-0,2</t>
        </is>
      </c>
      <c r="J139" s="27" t="inlineStr">
        <is>
          <t>0,01-0,2 (MT044)</t>
        </is>
      </c>
      <c r="K139" s="27" t="inlineStr">
        <is>
          <t>NIOSH 1500</t>
        </is>
      </c>
      <c r="L139" s="31" t="n">
        <v>0.2</v>
      </c>
      <c r="N139" s="75" t="n">
        <v>100</v>
      </c>
      <c r="O139" t="n">
        <v>2085</v>
      </c>
      <c r="Q139" s="18" t="n">
        <v>800</v>
      </c>
      <c r="R139" t="n">
        <v>1200</v>
      </c>
      <c r="S139" t="inlineStr">
        <is>
          <t>Suecia</t>
        </is>
      </c>
      <c r="T139" s="31" t="n">
        <v>0.2</v>
      </c>
      <c r="U139" s="31" t="n">
        <v>15</v>
      </c>
      <c r="V139" t="inlineStr">
        <is>
          <t>142-82-5</t>
        </is>
      </c>
      <c r="W139" s="2" t="inlineStr">
        <is>
          <t>n-Heptano - aire</t>
        </is>
      </c>
      <c r="X139" s="71">
        <f>N139/((0.1*O139)*T139)</f>
        <v/>
      </c>
      <c r="Y139" s="71">
        <f>N139/(0.1*Q139*T139)</f>
        <v/>
      </c>
      <c r="Z139" s="88">
        <f>N139/(0.1*O139)</f>
        <v/>
      </c>
      <c r="AA139" s="88">
        <f>N139/(0.1*Q139)</f>
        <v/>
      </c>
      <c r="AB139" s="90">
        <f>N139/AC139</f>
        <v/>
      </c>
      <c r="AC139" s="31">
        <f>T139*480</f>
        <v/>
      </c>
      <c r="AD139" s="88">
        <f>AB139/O139</f>
        <v/>
      </c>
      <c r="AE139" s="88">
        <f>AB139/Q139</f>
        <v/>
      </c>
      <c r="AF139" s="88">
        <f>((N139/(T139*U139))/O139)</f>
        <v/>
      </c>
      <c r="AG139" s="88">
        <f>((N139/(T139*U139))/Q139)</f>
        <v/>
      </c>
      <c r="AH139" s="88">
        <f>((N139/(T139*U139))/P139)</f>
        <v/>
      </c>
      <c r="AI139" s="88">
        <f>((N139/(T139*U139))/R139)</f>
        <v/>
      </c>
      <c r="AJ139" s="94" t="inlineStr">
        <is>
          <t>Condiciones de muestreo generales planteadas por defecto, pueden considerarse adecudadas para comparativa con valor límite de corta duración.</t>
        </is>
      </c>
    </row>
    <row r="140" ht="16"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25" t="inlineStr">
        <is>
          <t>0,01-0,2</t>
        </is>
      </c>
      <c r="J140" s="27" t="inlineStr">
        <is>
          <t>0,01-0,2 (MT044)</t>
        </is>
      </c>
      <c r="K140" s="27" t="inlineStr">
        <is>
          <t>NIOSH 1500</t>
        </is>
      </c>
      <c r="L140" s="31" t="n">
        <v>0.2</v>
      </c>
      <c r="N140" s="75" t="n">
        <v>100</v>
      </c>
      <c r="O140" t="n">
        <v>2085</v>
      </c>
      <c r="Q140" s="18" t="n">
        <v>800</v>
      </c>
      <c r="R140" t="n">
        <v>1200</v>
      </c>
      <c r="S140" t="inlineStr">
        <is>
          <t>Suecia</t>
        </is>
      </c>
      <c r="T140" s="31" t="n">
        <v>0.2</v>
      </c>
      <c r="U140" s="31" t="n">
        <v>15</v>
      </c>
      <c r="V140" t="inlineStr">
        <is>
          <t>142-82-5</t>
        </is>
      </c>
      <c r="W140" s="2" t="inlineStr">
        <is>
          <t>n-Heptano - aire</t>
        </is>
      </c>
      <c r="X140" s="71">
        <f>N140/((0.1*O140)*T140)</f>
        <v/>
      </c>
      <c r="Y140" s="71">
        <f>N140/(0.1*Q140*T140)</f>
        <v/>
      </c>
      <c r="Z140" s="88">
        <f>N140/(0.1*O140)</f>
        <v/>
      </c>
      <c r="AA140" s="88">
        <f>N140/(0.1*Q140)</f>
        <v/>
      </c>
      <c r="AB140" s="90">
        <f>N140/AC140</f>
        <v/>
      </c>
      <c r="AC140" s="31">
        <f>T140*480</f>
        <v/>
      </c>
      <c r="AD140" s="88">
        <f>AB140/O140</f>
        <v/>
      </c>
      <c r="AE140" s="88">
        <f>AB140/Q140</f>
        <v/>
      </c>
      <c r="AF140" s="88">
        <f>((N140/(T140*U140))/O140)</f>
        <v/>
      </c>
      <c r="AG140" s="88">
        <f>((N140/(T140*U140))/Q140)</f>
        <v/>
      </c>
      <c r="AH140" s="88">
        <f>((N140/(T140*U140))/P140)</f>
        <v/>
      </c>
      <c r="AI140" s="88">
        <f>((N140/(T140*U140))/R140)</f>
        <v/>
      </c>
      <c r="AJ140" s="94" t="inlineStr">
        <is>
          <t>Condiciones de muestreo generales planteadas por defecto, pueden considerarse adecudadas para comparativa con valor límite de corta duración.</t>
        </is>
      </c>
    </row>
    <row r="141" ht="16"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25" t="inlineStr">
        <is>
          <t>0,01-0,2</t>
        </is>
      </c>
      <c r="J141" s="27" t="inlineStr">
        <is>
          <t>0,01-0,2 (MT044)</t>
        </is>
      </c>
      <c r="K141" s="27" t="inlineStr">
        <is>
          <t>NIOSH 1500</t>
        </is>
      </c>
      <c r="L141" s="31" t="n">
        <v>0.2</v>
      </c>
      <c r="N141" s="75" t="n">
        <v>100</v>
      </c>
      <c r="O141" t="n">
        <v>2085</v>
      </c>
      <c r="Q141" s="18" t="n">
        <v>800</v>
      </c>
      <c r="R141" t="n">
        <v>1200</v>
      </c>
      <c r="S141" t="inlineStr">
        <is>
          <t>Suecia</t>
        </is>
      </c>
      <c r="T141" s="31" t="n">
        <v>0.2</v>
      </c>
      <c r="U141" s="31" t="n">
        <v>15</v>
      </c>
      <c r="V141" t="inlineStr">
        <is>
          <t>142-82-5</t>
        </is>
      </c>
      <c r="W141" s="2" t="inlineStr">
        <is>
          <t>n-Heptano - aire</t>
        </is>
      </c>
      <c r="X141" s="71">
        <f>N141/((0.1*O141)*T141)</f>
        <v/>
      </c>
      <c r="Y141" s="71">
        <f>N141/(0.1*Q141*T141)</f>
        <v/>
      </c>
      <c r="Z141" s="88">
        <f>N141/(0.1*O141)</f>
        <v/>
      </c>
      <c r="AA141" s="88">
        <f>N141/(0.1*Q141)</f>
        <v/>
      </c>
      <c r="AB141" s="90">
        <f>N141/AC141</f>
        <v/>
      </c>
      <c r="AC141" s="31">
        <f>T141*480</f>
        <v/>
      </c>
      <c r="AD141" s="88">
        <f>AB141/O141</f>
        <v/>
      </c>
      <c r="AE141" s="88">
        <f>AB141/Q141</f>
        <v/>
      </c>
      <c r="AF141" s="88">
        <f>((N141/(T141*U141))/O141)</f>
        <v/>
      </c>
      <c r="AG141" s="88">
        <f>((N141/(T141*U141))/Q141)</f>
        <v/>
      </c>
      <c r="AH141" s="88">
        <f>((N141/(T141*U141))/P141)</f>
        <v/>
      </c>
      <c r="AI141" s="88">
        <f>((N141/(T141*U141))/R141)</f>
        <v/>
      </c>
      <c r="AJ141" s="94" t="inlineStr">
        <is>
          <t>Condiciones de muestreo generales planteadas por defecto, pueden considerarse adecudadas para comparativa con valor límite de corta duración.</t>
        </is>
      </c>
    </row>
    <row r="142" ht="16"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25" t="inlineStr">
        <is>
          <t>0,01-0,2</t>
        </is>
      </c>
      <c r="J142" s="27" t="inlineStr">
        <is>
          <t>0,01-0,2 (MT044)</t>
        </is>
      </c>
      <c r="K142" s="27" t="inlineStr">
        <is>
          <t>NIOSH 1500</t>
        </is>
      </c>
      <c r="L142" s="31" t="n">
        <v>0.2</v>
      </c>
      <c r="N142" s="75" t="n">
        <v>100</v>
      </c>
      <c r="O142" t="n">
        <v>2085</v>
      </c>
      <c r="Q142" s="18" t="n">
        <v>800</v>
      </c>
      <c r="R142" t="n">
        <v>1200</v>
      </c>
      <c r="S142" t="inlineStr">
        <is>
          <t>Suecia</t>
        </is>
      </c>
      <c r="T142" s="31" t="n">
        <v>0.2</v>
      </c>
      <c r="U142" s="31" t="n">
        <v>15</v>
      </c>
      <c r="V142" t="inlineStr">
        <is>
          <t>142-82-5</t>
        </is>
      </c>
      <c r="W142" s="2" t="inlineStr">
        <is>
          <t>n-Heptano - aire</t>
        </is>
      </c>
      <c r="X142" s="71">
        <f>N142/((0.1*O142)*T142)</f>
        <v/>
      </c>
      <c r="Y142" s="71">
        <f>N142/(0.1*Q142*T142)</f>
        <v/>
      </c>
      <c r="Z142" s="88">
        <f>N142/(0.1*O142)</f>
        <v/>
      </c>
      <c r="AA142" s="88">
        <f>N142/(0.1*Q142)</f>
        <v/>
      </c>
      <c r="AB142" s="90">
        <f>N142/AC142</f>
        <v/>
      </c>
      <c r="AC142" s="31">
        <f>T142*480</f>
        <v/>
      </c>
      <c r="AD142" s="88">
        <f>AB142/O142</f>
        <v/>
      </c>
      <c r="AE142" s="88">
        <f>AB142/Q142</f>
        <v/>
      </c>
      <c r="AF142" s="88">
        <f>((N142/(T142*U142))/O142)</f>
        <v/>
      </c>
      <c r="AG142" s="88">
        <f>((N142/(T142*U142))/Q142)</f>
        <v/>
      </c>
      <c r="AH142" s="88">
        <f>((N142/(T142*U142))/P142)</f>
        <v/>
      </c>
      <c r="AI142" s="88">
        <f>((N142/(T142*U142))/R142)</f>
        <v/>
      </c>
      <c r="AJ142" s="94" t="inlineStr">
        <is>
          <t>Condiciones de muestreo generales planteadas por defecto, pueden considerarse adecudadas para comparativa con valor límite de corta duración.</t>
        </is>
      </c>
    </row>
    <row r="143" ht="16"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25" t="inlineStr">
        <is>
          <t>0,01-0,2</t>
        </is>
      </c>
      <c r="J143" s="27" t="inlineStr">
        <is>
          <t>0,01-0,2 (MT044)</t>
        </is>
      </c>
      <c r="K143" s="27" t="inlineStr">
        <is>
          <t>NIOSH 1022</t>
        </is>
      </c>
      <c r="L143" s="31" t="n">
        <v>0.2</v>
      </c>
      <c r="N143" s="75" t="n">
        <v>25</v>
      </c>
      <c r="O143" t="n">
        <v>54.7</v>
      </c>
      <c r="P143" s="18" t="n">
        <v>164.1</v>
      </c>
      <c r="T143" s="31" t="n">
        <v>0.2</v>
      </c>
      <c r="U143" s="31" t="n">
        <v>15</v>
      </c>
      <c r="V143" t="inlineStr">
        <is>
          <t>79-01-6</t>
        </is>
      </c>
      <c r="W143" s="2" t="inlineStr">
        <is>
          <t>Tricloroetileno - aire</t>
        </is>
      </c>
      <c r="X143" s="71">
        <f>N143/((0.1*O143)*T143)</f>
        <v/>
      </c>
      <c r="Y143" s="71">
        <f>N143/(0.1*Q143*T143)</f>
        <v/>
      </c>
      <c r="Z143" s="88">
        <f>N143/(0.1*O143)</f>
        <v/>
      </c>
      <c r="AA143" s="88">
        <f>N143/(0.1*Q143)</f>
        <v/>
      </c>
      <c r="AB143" s="90">
        <f>N143/AC143</f>
        <v/>
      </c>
      <c r="AC143" s="31">
        <f>T143*480</f>
        <v/>
      </c>
      <c r="AD143" s="88">
        <f>AB143/O143</f>
        <v/>
      </c>
      <c r="AE143" s="88">
        <f>AB143/Q143</f>
        <v/>
      </c>
      <c r="AF143" s="88">
        <f>((N143/(T143*U143))/O143)</f>
        <v/>
      </c>
      <c r="AG143" s="88">
        <f>((N143/(T143*U143))/Q143)</f>
        <v/>
      </c>
      <c r="AH143" s="88">
        <f>((N143/(T143*U143))/P143)</f>
        <v/>
      </c>
      <c r="AI143" s="88">
        <f>((N143/(T143*U143))/R143)</f>
        <v/>
      </c>
      <c r="AJ143" s="94" t="inlineStr">
        <is>
          <t>Condiciones de muestreo generales planteadas por defecto, pueden considerarse adecudadas para comparativa con valor límite de corta duración.</t>
        </is>
      </c>
      <c r="AK143" s="118" t="inlineStr">
        <is>
          <t>Nota: Agente afectado por RD 612/2024, en esta entrada ya se considera el valor límite propuesto.</t>
        </is>
      </c>
    </row>
    <row r="144" ht="16"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25" t="inlineStr">
        <is>
          <t>0,01-0,2</t>
        </is>
      </c>
      <c r="J144" s="27" t="inlineStr">
        <is>
          <t>0,01-0,2 (MT044)</t>
        </is>
      </c>
      <c r="K144" s="27" t="inlineStr">
        <is>
          <t>NIOSH 1022</t>
        </is>
      </c>
      <c r="L144" s="31" t="n">
        <v>0.2</v>
      </c>
      <c r="N144" s="75" t="n">
        <v>25</v>
      </c>
      <c r="O144" t="n">
        <v>54.7</v>
      </c>
      <c r="P144" s="18" t="n">
        <v>164.1</v>
      </c>
      <c r="T144" s="31" t="n">
        <v>0.2</v>
      </c>
      <c r="U144" s="31" t="n">
        <v>15</v>
      </c>
      <c r="V144" t="inlineStr">
        <is>
          <t>79-01-6</t>
        </is>
      </c>
      <c r="W144" s="2" t="inlineStr">
        <is>
          <t>Tricloroetileno - aire</t>
        </is>
      </c>
      <c r="X144" s="71">
        <f>N144/((0.1*O144)*T144)</f>
        <v/>
      </c>
      <c r="Y144" s="71">
        <f>N144/(0.1*Q144*T144)</f>
        <v/>
      </c>
      <c r="Z144" s="88">
        <f>N144/(0.1*O144)</f>
        <v/>
      </c>
      <c r="AA144" s="88">
        <f>N144/(0.1*Q144)</f>
        <v/>
      </c>
      <c r="AB144" s="90">
        <f>N144/AC144</f>
        <v/>
      </c>
      <c r="AC144" s="31">
        <f>T144*480</f>
        <v/>
      </c>
      <c r="AD144" s="88">
        <f>AB144/O144</f>
        <v/>
      </c>
      <c r="AE144" s="88">
        <f>AB144/Q144</f>
        <v/>
      </c>
      <c r="AF144" s="88">
        <f>((N144/(T144*U144))/O144)</f>
        <v/>
      </c>
      <c r="AG144" s="88">
        <f>((N144/(T144*U144))/Q144)</f>
        <v/>
      </c>
      <c r="AH144" s="88">
        <f>((N144/(T144*U144))/P144)</f>
        <v/>
      </c>
      <c r="AI144" s="88">
        <f>((N144/(T144*U144))/R144)</f>
        <v/>
      </c>
      <c r="AJ144" s="94" t="inlineStr">
        <is>
          <t>Condiciones de muestreo generales planteadas por defecto, pueden considerarse adecudadas para comparativa con valor límite de corta duración.</t>
        </is>
      </c>
      <c r="AK144" s="118" t="inlineStr">
        <is>
          <t>Nota: Agente afectado por RD 612/2024, en esta entrada ya se considera el valor límite propuesto.</t>
        </is>
      </c>
    </row>
    <row r="145" ht="16"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25" t="inlineStr">
        <is>
          <t>0,01-0,2</t>
        </is>
      </c>
      <c r="J145" s="27" t="inlineStr">
        <is>
          <t>0,01-0,2 (MT044)</t>
        </is>
      </c>
      <c r="K145" s="27" t="inlineStr">
        <is>
          <t>NIOSH 1401</t>
        </is>
      </c>
      <c r="L145" s="31" t="n">
        <v>0.2</v>
      </c>
      <c r="N145" s="75" t="n">
        <v>100</v>
      </c>
      <c r="O145" t="n">
        <v>61</v>
      </c>
      <c r="P145" t="n">
        <v>154</v>
      </c>
      <c r="T145" s="31" t="n">
        <v>0.2</v>
      </c>
      <c r="U145" s="31" t="n">
        <v>15</v>
      </c>
      <c r="V145" t="inlineStr">
        <is>
          <t>71-36-3</t>
        </is>
      </c>
      <c r="W145" s="2" t="inlineStr">
        <is>
          <t>Alcohol n-butílico - aire</t>
        </is>
      </c>
      <c r="X145" s="71">
        <f>N145/((0.1*O145)*T145)</f>
        <v/>
      </c>
      <c r="Y145" s="71">
        <f>N145/(0.1*Q145*T145)</f>
        <v/>
      </c>
      <c r="Z145" s="88">
        <f>N145/(0.1*O145)</f>
        <v/>
      </c>
      <c r="AA145" s="88">
        <f>N145/(0.1*Q145)</f>
        <v/>
      </c>
      <c r="AB145" s="90">
        <f>N145/AC145</f>
        <v/>
      </c>
      <c r="AC145" s="31">
        <f>T145*480</f>
        <v/>
      </c>
      <c r="AD145" s="88">
        <f>AB145/O145</f>
        <v/>
      </c>
      <c r="AE145" s="88">
        <f>AB145/Q145</f>
        <v/>
      </c>
      <c r="AF145" s="88">
        <f>((N145/(T145*U145))/O145)</f>
        <v/>
      </c>
      <c r="AG145" s="88">
        <f>((N145/(T145*U145))/Q145)</f>
        <v/>
      </c>
      <c r="AH145" s="88">
        <f>((N145/(T145*U145))/P145)</f>
        <v/>
      </c>
      <c r="AI145" s="88">
        <f>((N145/(T145*U145))/R145)</f>
        <v/>
      </c>
      <c r="AJ145" s="94" t="inlineStr">
        <is>
          <t>Condiciones de muestreo generales planteadas por defecto, pueden considerarse adecudadas para comparativa con valor límite de corta duración.</t>
        </is>
      </c>
    </row>
    <row r="146" ht="16"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25" t="inlineStr">
        <is>
          <t>0,01-0,2</t>
        </is>
      </c>
      <c r="J146" s="27" t="inlineStr">
        <is>
          <t>0,01-0,2 (MT044)</t>
        </is>
      </c>
      <c r="K146" s="27" t="inlineStr">
        <is>
          <t>NIOSH 1401</t>
        </is>
      </c>
      <c r="L146" s="31" t="n">
        <v>0.2</v>
      </c>
      <c r="N146" s="75" t="n">
        <v>100</v>
      </c>
      <c r="O146" t="n">
        <v>61</v>
      </c>
      <c r="P146" t="n">
        <v>154</v>
      </c>
      <c r="T146" s="31" t="n">
        <v>0.2</v>
      </c>
      <c r="U146" s="31" t="n">
        <v>15</v>
      </c>
      <c r="V146" t="inlineStr">
        <is>
          <t>71-36-3</t>
        </is>
      </c>
      <c r="W146" s="2" t="inlineStr">
        <is>
          <t>Alcohol n-butílico - aire</t>
        </is>
      </c>
      <c r="X146" s="71">
        <f>N146/((0.1*O146)*T146)</f>
        <v/>
      </c>
      <c r="Y146" s="71">
        <f>N146/(0.1*Q146*T146)</f>
        <v/>
      </c>
      <c r="Z146" s="88">
        <f>N146/(0.1*O146)</f>
        <v/>
      </c>
      <c r="AA146" s="88">
        <f>N146/(0.1*Q146)</f>
        <v/>
      </c>
      <c r="AB146" s="90">
        <f>N146/AC146</f>
        <v/>
      </c>
      <c r="AC146" s="31">
        <f>T146*480</f>
        <v/>
      </c>
      <c r="AD146" s="88">
        <f>AB146/O146</f>
        <v/>
      </c>
      <c r="AE146" s="88">
        <f>AB146/Q146</f>
        <v/>
      </c>
      <c r="AF146" s="88">
        <f>((N146/(T146*U146))/O146)</f>
        <v/>
      </c>
      <c r="AG146" s="88">
        <f>((N146/(T146*U146))/Q146)</f>
        <v/>
      </c>
      <c r="AH146" s="88">
        <f>((N146/(T146*U146))/P146)</f>
        <v/>
      </c>
      <c r="AI146" s="88">
        <f>((N146/(T146*U146))/R146)</f>
        <v/>
      </c>
      <c r="AJ146" s="94" t="inlineStr">
        <is>
          <t>Condiciones de muestreo generales planteadas por defecto, pueden considerarse adecudadas para comparativa con valor límite de corta duración.</t>
        </is>
      </c>
    </row>
    <row r="147" ht="16"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25" t="inlineStr">
        <is>
          <t>0,01-0,2</t>
        </is>
      </c>
      <c r="J147" s="27" t="inlineStr">
        <is>
          <t>0,01-0,2 (MT044)</t>
        </is>
      </c>
      <c r="K147" s="27" t="inlineStr">
        <is>
          <t>NIOSH 1602</t>
        </is>
      </c>
      <c r="L147" s="31" t="n">
        <v>0.2</v>
      </c>
      <c r="N147" s="75" t="n">
        <v>50</v>
      </c>
      <c r="O147" t="n">
        <v>73</v>
      </c>
      <c r="Q147" s="18" t="n">
        <v>73</v>
      </c>
      <c r="R147" s="18" t="n">
        <v>146</v>
      </c>
      <c r="S147" t="inlineStr">
        <is>
          <t>Alemania</t>
        </is>
      </c>
      <c r="T147" s="31" t="n">
        <v>0.2</v>
      </c>
      <c r="U147" s="31" t="n">
        <v>15</v>
      </c>
      <c r="V147" t="inlineStr">
        <is>
          <t>123-91-1</t>
        </is>
      </c>
      <c r="W147" s="2" t="inlineStr">
        <is>
          <t>Dioxano - aire</t>
        </is>
      </c>
      <c r="X147" s="71">
        <f>N147/((0.1*O147)*T147)</f>
        <v/>
      </c>
      <c r="Y147" s="71">
        <f>N147/(0.1*Q147*T147)</f>
        <v/>
      </c>
      <c r="Z147" s="88">
        <f>N147/(0.1*O147)</f>
        <v/>
      </c>
      <c r="AA147" s="88">
        <f>N147/(0.1*Q147)</f>
        <v/>
      </c>
      <c r="AB147" s="90">
        <f>N147/AC147</f>
        <v/>
      </c>
      <c r="AC147" s="31">
        <f>T147*480</f>
        <v/>
      </c>
      <c r="AD147" s="88">
        <f>AB147/O147</f>
        <v/>
      </c>
      <c r="AE147" s="88">
        <f>AB147/Q147</f>
        <v/>
      </c>
      <c r="AF147" s="88">
        <f>((N147/(T147*U147))/O147)</f>
        <v/>
      </c>
      <c r="AG147" s="88">
        <f>((N147/(T147*U147))/Q147)</f>
        <v/>
      </c>
      <c r="AH147" s="88">
        <f>((N147/(T147*U147))/P147)</f>
        <v/>
      </c>
      <c r="AI147" s="88">
        <f>((N147/(T147*U147))/R147)</f>
        <v/>
      </c>
      <c r="AJ147" s="94" t="inlineStr">
        <is>
          <t>Condiciones de muestreo generales planteadas por defecto, pueden considerarse adecudadas para comparativa con valor límite de corta duración.</t>
        </is>
      </c>
    </row>
    <row r="148" ht="16"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25" t="inlineStr">
        <is>
          <t>0,01-0,2</t>
        </is>
      </c>
      <c r="J148" s="27" t="inlineStr">
        <is>
          <t>0,01-0,2 (MT044)</t>
        </is>
      </c>
      <c r="K148" s="27" t="inlineStr">
        <is>
          <t>NIOSH 1602</t>
        </is>
      </c>
      <c r="L148" s="31" t="n">
        <v>0.2</v>
      </c>
      <c r="N148" s="75" t="n">
        <v>50</v>
      </c>
      <c r="O148" t="n">
        <v>73</v>
      </c>
      <c r="Q148" s="18" t="n">
        <v>73</v>
      </c>
      <c r="R148" s="18" t="n">
        <v>146</v>
      </c>
      <c r="S148" t="inlineStr">
        <is>
          <t>Alemania</t>
        </is>
      </c>
      <c r="T148" s="31" t="n">
        <v>0.2</v>
      </c>
      <c r="U148" s="31" t="n">
        <v>15</v>
      </c>
      <c r="V148" t="inlineStr">
        <is>
          <t>123-91-1</t>
        </is>
      </c>
      <c r="W148" s="2" t="inlineStr">
        <is>
          <t>Dioxano - aire</t>
        </is>
      </c>
      <c r="X148" s="71">
        <f>N148/((0.1*O148)*T148)</f>
        <v/>
      </c>
      <c r="Y148" s="71">
        <f>N148/(0.1*Q148*T148)</f>
        <v/>
      </c>
      <c r="Z148" s="88">
        <f>N148/(0.1*O148)</f>
        <v/>
      </c>
      <c r="AA148" s="88">
        <f>N148/(0.1*Q148)</f>
        <v/>
      </c>
      <c r="AB148" s="90">
        <f>N148/AC148</f>
        <v/>
      </c>
      <c r="AC148" s="31">
        <f>T148*480</f>
        <v/>
      </c>
      <c r="AD148" s="88">
        <f>AB148/O148</f>
        <v/>
      </c>
      <c r="AE148" s="88">
        <f>AB148/Q148</f>
        <v/>
      </c>
      <c r="AF148" s="88">
        <f>((N148/(T148*U148))/O148)</f>
        <v/>
      </c>
      <c r="AG148" s="88">
        <f>((N148/(T148*U148))/Q148)</f>
        <v/>
      </c>
      <c r="AH148" s="88">
        <f>((N148/(T148*U148))/P148)</f>
        <v/>
      </c>
      <c r="AI148" s="88">
        <f>((N148/(T148*U148))/R148)</f>
        <v/>
      </c>
      <c r="AJ148" s="94" t="inlineStr">
        <is>
          <t>Condiciones de muestreo generales planteadas por defecto, pueden considerarse adecudadas para comparativa con valor límite de corta duración.</t>
        </is>
      </c>
    </row>
    <row r="149" ht="16"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25" t="inlineStr">
        <is>
          <t>0,01-0,2</t>
        </is>
      </c>
      <c r="J149" s="27" t="inlineStr">
        <is>
          <t>0,01-0,2 (MT044)</t>
        </is>
      </c>
      <c r="K149" s="27" t="inlineStr">
        <is>
          <t>NIOSH 1450</t>
        </is>
      </c>
      <c r="L149" s="31" t="n">
        <v>0.2</v>
      </c>
      <c r="N149" s="75" t="n">
        <v>100</v>
      </c>
      <c r="O149" t="n">
        <v>849</v>
      </c>
      <c r="P149" t="n">
        <v>1060</v>
      </c>
      <c r="T149" s="31" t="n">
        <v>0.2</v>
      </c>
      <c r="U149" s="31" t="n">
        <v>15</v>
      </c>
      <c r="V149" t="inlineStr">
        <is>
          <t>109-60-4</t>
        </is>
      </c>
      <c r="W149" s="2" t="inlineStr">
        <is>
          <t>Acetato de n-propilo - aire</t>
        </is>
      </c>
      <c r="X149" s="71">
        <f>N149/((0.1*O149)*T149)</f>
        <v/>
      </c>
      <c r="Y149" s="71">
        <f>N149/(0.1*Q149*T149)</f>
        <v/>
      </c>
      <c r="Z149" s="88">
        <f>N149/(0.1*O149)</f>
        <v/>
      </c>
      <c r="AA149" s="88">
        <f>N149/(0.1*Q149)</f>
        <v/>
      </c>
      <c r="AB149" s="90">
        <f>N149/AC149</f>
        <v/>
      </c>
      <c r="AC149" s="31">
        <f>T149*480</f>
        <v/>
      </c>
      <c r="AD149" s="88">
        <f>AB149/O149</f>
        <v/>
      </c>
      <c r="AE149" s="88">
        <f>AB149/Q149</f>
        <v/>
      </c>
      <c r="AF149" s="88">
        <f>((N149/(T149*U149))/O149)</f>
        <v/>
      </c>
      <c r="AG149" s="88">
        <f>((N149/(T149*U149))/Q149)</f>
        <v/>
      </c>
      <c r="AH149" s="88">
        <f>((N149/(T149*U149))/P149)</f>
        <v/>
      </c>
      <c r="AI149" s="88">
        <f>((N149/(T149*U149))/R149)</f>
        <v/>
      </c>
      <c r="AJ149" s="94" t="inlineStr">
        <is>
          <t>Condiciones de muestreo generales planteadas por defecto, pueden considerarse adecudadas para comparativa con valor límite de corta duración.</t>
        </is>
      </c>
    </row>
    <row r="150" ht="16"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25" t="inlineStr">
        <is>
          <t>0,01-0,2</t>
        </is>
      </c>
      <c r="J150" s="27" t="inlineStr">
        <is>
          <t>0,01-0,2 (MT044)</t>
        </is>
      </c>
      <c r="K150" s="27" t="inlineStr">
        <is>
          <t>NIOSH 1450</t>
        </is>
      </c>
      <c r="L150" s="31" t="n">
        <v>0.2</v>
      </c>
      <c r="N150" s="75" t="n">
        <v>100</v>
      </c>
      <c r="O150" t="n">
        <v>849</v>
      </c>
      <c r="P150" t="n">
        <v>1060</v>
      </c>
      <c r="T150" s="31" t="n">
        <v>0.2</v>
      </c>
      <c r="U150" s="31" t="n">
        <v>15</v>
      </c>
      <c r="V150" t="inlineStr">
        <is>
          <t>109-60-4</t>
        </is>
      </c>
      <c r="W150" s="2" t="inlineStr">
        <is>
          <t>Acetato de n-propilo - aire</t>
        </is>
      </c>
      <c r="X150" s="71">
        <f>N150/((0.1*O150)*T150)</f>
        <v/>
      </c>
      <c r="Y150" s="71">
        <f>N150/(0.1*Q150*T150)</f>
        <v/>
      </c>
      <c r="Z150" s="88">
        <f>N150/(0.1*O150)</f>
        <v/>
      </c>
      <c r="AA150" s="88">
        <f>N150/(0.1*Q150)</f>
        <v/>
      </c>
      <c r="AB150" s="90">
        <f>N150/AC150</f>
        <v/>
      </c>
      <c r="AC150" s="31">
        <f>T150*480</f>
        <v/>
      </c>
      <c r="AD150" s="88">
        <f>AB150/O150</f>
        <v/>
      </c>
      <c r="AE150" s="88">
        <f>AB150/Q150</f>
        <v/>
      </c>
      <c r="AF150" s="88">
        <f>((N150/(T150*U150))/O150)</f>
        <v/>
      </c>
      <c r="AG150" s="88">
        <f>((N150/(T150*U150))/Q150)</f>
        <v/>
      </c>
      <c r="AH150" s="88">
        <f>((N150/(T150*U150))/P150)</f>
        <v/>
      </c>
      <c r="AI150" s="88">
        <f>((N150/(T150*U150))/R150)</f>
        <v/>
      </c>
      <c r="AJ150" s="94" t="inlineStr">
        <is>
          <t>Condiciones de muestreo generales planteadas por defecto, pueden considerarse adecudadas para comparativa con valor límite de corta duración.</t>
        </is>
      </c>
    </row>
    <row r="151" ht="1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25" t="inlineStr">
        <is>
          <t>0,01-0,2</t>
        </is>
      </c>
      <c r="J151" s="27" t="inlineStr">
        <is>
          <t>0,01-0,2 (MT044)</t>
        </is>
      </c>
      <c r="K151" s="27" t="inlineStr">
        <is>
          <t>NIOSH 1300</t>
        </is>
      </c>
      <c r="L151" s="31" t="n">
        <v>0.2</v>
      </c>
      <c r="N151" s="75" t="n">
        <v>100</v>
      </c>
      <c r="O151" t="n">
        <v>83</v>
      </c>
      <c r="P151" t="n">
        <v>208</v>
      </c>
      <c r="T151" s="31" t="n">
        <v>0.2</v>
      </c>
      <c r="U151" s="31" t="n">
        <v>15</v>
      </c>
      <c r="V151" t="inlineStr">
        <is>
          <t>108-10-1</t>
        </is>
      </c>
      <c r="W151" s="2" t="inlineStr">
        <is>
          <t>4-Metilpentan-2-ona - aire</t>
        </is>
      </c>
      <c r="X151" s="71">
        <f>N151/((0.1*O151)*T151)</f>
        <v/>
      </c>
      <c r="Y151" s="71">
        <f>N151/(0.1*Q151*T151)</f>
        <v/>
      </c>
      <c r="Z151" s="88">
        <f>N151/(0.1*O151)</f>
        <v/>
      </c>
      <c r="AA151" s="88">
        <f>N151/(0.1*Q151)</f>
        <v/>
      </c>
      <c r="AB151" s="90">
        <f>N151/AC151</f>
        <v/>
      </c>
      <c r="AC151" s="31">
        <f>T151*480</f>
        <v/>
      </c>
      <c r="AD151" s="88">
        <f>AB151/O151</f>
        <v/>
      </c>
      <c r="AE151" s="88">
        <f>AB151/Q151</f>
        <v/>
      </c>
      <c r="AF151" s="88">
        <f>((N151/(T151*U151))/O151)</f>
        <v/>
      </c>
      <c r="AG151" s="88">
        <f>((N151/(T151*U151))/Q151)</f>
        <v/>
      </c>
      <c r="AH151" s="88">
        <f>((N151/(T151*U151))/P151)</f>
        <v/>
      </c>
      <c r="AI151" s="88">
        <f>((N151/(T151*U151))/R151)</f>
        <v/>
      </c>
      <c r="AJ151" s="94" t="inlineStr">
        <is>
          <t>Condiciones de muestreo generales planteadas por defecto, pueden considerarse adecudadas para comparativa con valor límite de corta duración.</t>
        </is>
      </c>
    </row>
    <row r="152" ht="1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25" t="inlineStr">
        <is>
          <t>0,01-0,2</t>
        </is>
      </c>
      <c r="J152" s="27" t="inlineStr">
        <is>
          <t>0,01-0,2 (MT044)</t>
        </is>
      </c>
      <c r="K152" s="27" t="inlineStr">
        <is>
          <t>NIOSH 1300</t>
        </is>
      </c>
      <c r="L152" s="31" t="n">
        <v>0.2</v>
      </c>
      <c r="N152" s="75" t="n">
        <v>100</v>
      </c>
      <c r="O152" t="n">
        <v>83</v>
      </c>
      <c r="P152" t="n">
        <v>208</v>
      </c>
      <c r="T152" s="31" t="n">
        <v>0.2</v>
      </c>
      <c r="U152" s="31" t="n">
        <v>15</v>
      </c>
      <c r="V152" t="inlineStr">
        <is>
          <t>108-10-1</t>
        </is>
      </c>
      <c r="W152" s="2" t="inlineStr">
        <is>
          <t>4-Metilpentan-2-ona - aire</t>
        </is>
      </c>
      <c r="X152" s="71">
        <f>N152/((0.1*O152)*T152)</f>
        <v/>
      </c>
      <c r="Y152" s="71">
        <f>N152/(0.1*Q152*T152)</f>
        <v/>
      </c>
      <c r="Z152" s="88">
        <f>N152/(0.1*O152)</f>
        <v/>
      </c>
      <c r="AA152" s="88">
        <f>N152/(0.1*Q152)</f>
        <v/>
      </c>
      <c r="AB152" s="90">
        <f>N152/AC152</f>
        <v/>
      </c>
      <c r="AC152" s="31">
        <f>T152*480</f>
        <v/>
      </c>
      <c r="AD152" s="88">
        <f>AB152/O152</f>
        <v/>
      </c>
      <c r="AE152" s="88">
        <f>AB152/Q152</f>
        <v/>
      </c>
      <c r="AF152" s="88">
        <f>((N152/(T152*U152))/O152)</f>
        <v/>
      </c>
      <c r="AG152" s="88">
        <f>((N152/(T152*U152))/Q152)</f>
        <v/>
      </c>
      <c r="AH152" s="88">
        <f>((N152/(T152*U152))/P152)</f>
        <v/>
      </c>
      <c r="AI152" s="88">
        <f>((N152/(T152*U152))/R152)</f>
        <v/>
      </c>
      <c r="AJ152" s="94" t="inlineStr">
        <is>
          <t>Condiciones de muestreo generales planteadas por defecto, pueden considerarse adecudadas para comparativa con valor límite de corta duración.</t>
        </is>
      </c>
    </row>
    <row r="153" ht="16"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25" t="inlineStr">
        <is>
          <t>0,01-0,2</t>
        </is>
      </c>
      <c r="J153" s="27" t="inlineStr">
        <is>
          <t>0,01-0,2 (MT044)</t>
        </is>
      </c>
      <c r="K153" s="27" t="inlineStr">
        <is>
          <t>NIOSH 1501</t>
        </is>
      </c>
      <c r="L153" s="31" t="n">
        <v>0.2</v>
      </c>
      <c r="N153" s="75" t="n">
        <v>10</v>
      </c>
      <c r="O153" t="n">
        <v>192</v>
      </c>
      <c r="P153" t="n">
        <v>384</v>
      </c>
      <c r="T153" s="31" t="n">
        <v>0.2</v>
      </c>
      <c r="U153" s="31" t="n">
        <v>15</v>
      </c>
      <c r="V153" t="inlineStr">
        <is>
          <t>108-88-3</t>
        </is>
      </c>
      <c r="W153" s="2" t="inlineStr">
        <is>
          <t>Tolueno - aire</t>
        </is>
      </c>
      <c r="X153" s="71">
        <f>N153/((0.1*O153)*T153)</f>
        <v/>
      </c>
      <c r="Y153" s="71">
        <f>N153/(0.1*Q153*T153)</f>
        <v/>
      </c>
      <c r="Z153" s="88">
        <f>N153/(0.1*O153)</f>
        <v/>
      </c>
      <c r="AA153" s="88">
        <f>N153/(0.1*Q153)</f>
        <v/>
      </c>
      <c r="AB153" s="90">
        <f>N153/AC153</f>
        <v/>
      </c>
      <c r="AC153" s="31">
        <f>T153*480</f>
        <v/>
      </c>
      <c r="AD153" s="88">
        <f>AB153/O153</f>
        <v/>
      </c>
      <c r="AE153" s="88">
        <f>AB153/Q153</f>
        <v/>
      </c>
      <c r="AF153" s="88">
        <f>((N153/(T153*U153))/O153)</f>
        <v/>
      </c>
      <c r="AG153" s="88">
        <f>((N153/(T153*U153))/Q153)</f>
        <v/>
      </c>
      <c r="AH153" s="88">
        <f>((N153/(T153*U153))/P153)</f>
        <v/>
      </c>
      <c r="AI153" s="88">
        <f>((N153/(T153*U153))/R153)</f>
        <v/>
      </c>
      <c r="AJ153" s="94" t="inlineStr">
        <is>
          <t>Condiciones de muestreo generales planteadas por defecto, pueden considerarse adecudadas para comparativa con valor límite de corta duración.</t>
        </is>
      </c>
    </row>
    <row r="154" ht="16"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25" t="inlineStr">
        <is>
          <t>0,01-0,2</t>
        </is>
      </c>
      <c r="J154" s="27" t="inlineStr">
        <is>
          <t>0,01-0,2 (MT044)</t>
        </is>
      </c>
      <c r="K154" s="27" t="inlineStr">
        <is>
          <t>NIOSH 1501</t>
        </is>
      </c>
      <c r="L154" s="31" t="n">
        <v>0.2</v>
      </c>
      <c r="N154" s="75" t="n">
        <v>10</v>
      </c>
      <c r="O154" t="n">
        <v>192</v>
      </c>
      <c r="P154" t="n">
        <v>384</v>
      </c>
      <c r="T154" s="31" t="n">
        <v>0.2</v>
      </c>
      <c r="U154" s="31" t="n">
        <v>15</v>
      </c>
      <c r="V154" t="inlineStr">
        <is>
          <t>108-88-3</t>
        </is>
      </c>
      <c r="W154" s="2" t="inlineStr">
        <is>
          <t>Tolueno - aire</t>
        </is>
      </c>
      <c r="X154" s="71">
        <f>N154/((0.1*O154)*T154)</f>
        <v/>
      </c>
      <c r="Y154" s="71">
        <f>N154/(0.1*Q154*T154)</f>
        <v/>
      </c>
      <c r="Z154" s="88">
        <f>N154/(0.1*O154)</f>
        <v/>
      </c>
      <c r="AA154" s="88">
        <f>N154/(0.1*Q154)</f>
        <v/>
      </c>
      <c r="AB154" s="90">
        <f>N154/AC154</f>
        <v/>
      </c>
      <c r="AC154" s="31">
        <f>T154*480</f>
        <v/>
      </c>
      <c r="AD154" s="88">
        <f>AB154/O154</f>
        <v/>
      </c>
      <c r="AE154" s="88">
        <f>AB154/Q154</f>
        <v/>
      </c>
      <c r="AF154" s="88">
        <f>((N154/(T154*U154))/O154)</f>
        <v/>
      </c>
      <c r="AG154" s="88">
        <f>((N154/(T154*U154))/Q154)</f>
        <v/>
      </c>
      <c r="AH154" s="88">
        <f>((N154/(T154*U154))/P154)</f>
        <v/>
      </c>
      <c r="AI154" s="88">
        <f>((N154/(T154*U154))/R154)</f>
        <v/>
      </c>
      <c r="AJ154" s="94" t="inlineStr">
        <is>
          <t>Condiciones de muestreo generales planteadas por defecto, pueden considerarse adecudadas para comparativa con valor límite de corta duración.</t>
        </is>
      </c>
    </row>
    <row r="155" ht="16"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25" t="inlineStr">
        <is>
          <t>0,01-0,2</t>
        </is>
      </c>
      <c r="J155" s="27" t="inlineStr">
        <is>
          <t>0,01-0,2 (MT044)</t>
        </is>
      </c>
      <c r="K155" s="27" t="inlineStr">
        <is>
          <t>NIOSH 1501</t>
        </is>
      </c>
      <c r="L155" s="31" t="n">
        <v>0.2</v>
      </c>
      <c r="N155" s="75" t="n">
        <v>10</v>
      </c>
      <c r="O155" t="n">
        <v>192</v>
      </c>
      <c r="P155" t="n">
        <v>384</v>
      </c>
      <c r="T155" s="31" t="n">
        <v>0.2</v>
      </c>
      <c r="U155" s="31" t="n">
        <v>15</v>
      </c>
      <c r="V155" t="inlineStr">
        <is>
          <t>108-88-3</t>
        </is>
      </c>
      <c r="W155" s="2" t="inlineStr">
        <is>
          <t>Tolueno - aire</t>
        </is>
      </c>
      <c r="X155" s="71">
        <f>N155/((0.1*O155)*T155)</f>
        <v/>
      </c>
      <c r="Y155" s="71">
        <f>N155/(0.1*Q155*T155)</f>
        <v/>
      </c>
      <c r="Z155" s="88">
        <f>N155/(0.1*O155)</f>
        <v/>
      </c>
      <c r="AA155" s="88">
        <f>N155/(0.1*Q155)</f>
        <v/>
      </c>
      <c r="AB155" s="90">
        <f>N155/AC155</f>
        <v/>
      </c>
      <c r="AC155" s="31">
        <f>T155*480</f>
        <v/>
      </c>
      <c r="AD155" s="88">
        <f>AB155/O155</f>
        <v/>
      </c>
      <c r="AE155" s="88">
        <f>AB155/Q155</f>
        <v/>
      </c>
      <c r="AF155" s="88">
        <f>((N155/(T155*U155))/O155)</f>
        <v/>
      </c>
      <c r="AG155" s="88">
        <f>((N155/(T155*U155))/Q155)</f>
        <v/>
      </c>
      <c r="AH155" s="88">
        <f>((N155/(T155*U155))/P155)</f>
        <v/>
      </c>
      <c r="AI155" s="88">
        <f>((N155/(T155*U155))/R155)</f>
        <v/>
      </c>
      <c r="AJ155" s="94" t="inlineStr">
        <is>
          <t>Condiciones de muestreo generales planteadas por defecto, pueden considerarse adecudadas para comparativa con valor límite de corta duración.</t>
        </is>
      </c>
    </row>
    <row r="156" ht="16"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25" t="inlineStr">
        <is>
          <t>0,01-0,2</t>
        </is>
      </c>
      <c r="J156" s="27" t="inlineStr">
        <is>
          <t>0,01-0,2 (MT044)</t>
        </is>
      </c>
      <c r="K156" s="27" t="inlineStr">
        <is>
          <t>NIOSH 1501</t>
        </is>
      </c>
      <c r="L156" s="31" t="n">
        <v>0.2</v>
      </c>
      <c r="N156" s="75" t="n">
        <v>10</v>
      </c>
      <c r="O156" t="n">
        <v>192</v>
      </c>
      <c r="P156" t="n">
        <v>384</v>
      </c>
      <c r="T156" s="31" t="n">
        <v>0.2</v>
      </c>
      <c r="U156" s="31" t="n">
        <v>15</v>
      </c>
      <c r="V156" t="inlineStr">
        <is>
          <t>108-88-3</t>
        </is>
      </c>
      <c r="W156" s="2" t="inlineStr">
        <is>
          <t>Tolueno - aire</t>
        </is>
      </c>
      <c r="X156" s="71">
        <f>N156/((0.1*O156)*T156)</f>
        <v/>
      </c>
      <c r="Y156" s="71">
        <f>N156/(0.1*Q156*T156)</f>
        <v/>
      </c>
      <c r="Z156" s="88">
        <f>N156/(0.1*O156)</f>
        <v/>
      </c>
      <c r="AA156" s="88">
        <f>N156/(0.1*Q156)</f>
        <v/>
      </c>
      <c r="AB156" s="90">
        <f>N156/AC156</f>
        <v/>
      </c>
      <c r="AC156" s="31">
        <f>T156*480</f>
        <v/>
      </c>
      <c r="AD156" s="88">
        <f>AB156/O156</f>
        <v/>
      </c>
      <c r="AE156" s="88">
        <f>AB156/Q156</f>
        <v/>
      </c>
      <c r="AF156" s="88">
        <f>((N156/(T156*U156))/O156)</f>
        <v/>
      </c>
      <c r="AG156" s="88">
        <f>((N156/(T156*U156))/Q156)</f>
        <v/>
      </c>
      <c r="AH156" s="88">
        <f>((N156/(T156*U156))/P156)</f>
        <v/>
      </c>
      <c r="AI156" s="88">
        <f>((N156/(T156*U156))/R156)</f>
        <v/>
      </c>
      <c r="AJ156" s="94" t="inlineStr">
        <is>
          <t>Condiciones de muestreo generales planteadas por defecto, pueden considerarse adecudadas para comparativa con valor límite de corta duración.</t>
        </is>
      </c>
    </row>
    <row r="157" ht="16"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25" t="inlineStr">
        <is>
          <t>0,01-0,2</t>
        </is>
      </c>
      <c r="J157" s="27" t="inlineStr">
        <is>
          <t>0,01-0,2 (MT044)</t>
        </is>
      </c>
      <c r="K157" s="27" t="inlineStr">
        <is>
          <t>NIOSH 1500</t>
        </is>
      </c>
      <c r="L157" s="31" t="n">
        <v>0.2</v>
      </c>
      <c r="N157" s="75" t="n">
        <v>10</v>
      </c>
      <c r="O157" t="n">
        <v>1420</v>
      </c>
      <c r="Q157" s="18" t="n">
        <v>1420</v>
      </c>
      <c r="R157" s="18" t="n">
        <v>1775</v>
      </c>
      <c r="S157" t="inlineStr">
        <is>
          <t>Bélgica</t>
        </is>
      </c>
      <c r="T157" s="31" t="n">
        <v>0.2</v>
      </c>
      <c r="U157" s="31" t="n">
        <v>15</v>
      </c>
      <c r="V157" t="inlineStr">
        <is>
          <t>111-65-9</t>
        </is>
      </c>
      <c r="W157" s="2" t="inlineStr">
        <is>
          <t>n-Octano - aire</t>
        </is>
      </c>
      <c r="X157" s="71">
        <f>N157/((0.1*O157)*T157)</f>
        <v/>
      </c>
      <c r="Y157" s="71">
        <f>N157/(0.1*Q157*T157)</f>
        <v/>
      </c>
      <c r="Z157" s="88">
        <f>N157/(0.1*O157)</f>
        <v/>
      </c>
      <c r="AA157" s="88">
        <f>N157/(0.1*Q157)</f>
        <v/>
      </c>
      <c r="AB157" s="90">
        <f>N157/AC157</f>
        <v/>
      </c>
      <c r="AC157" s="31">
        <f>T157*480</f>
        <v/>
      </c>
      <c r="AD157" s="88">
        <f>AB157/O157</f>
        <v/>
      </c>
      <c r="AE157" s="88">
        <f>AB157/Q157</f>
        <v/>
      </c>
      <c r="AF157" s="88">
        <f>((N157/(T157*U157))/O157)</f>
        <v/>
      </c>
      <c r="AG157" s="88">
        <f>((N157/(T157*U157))/Q157)</f>
        <v/>
      </c>
      <c r="AH157" s="88">
        <f>((N157/(T157*U157))/P157)</f>
        <v/>
      </c>
      <c r="AI157" s="88">
        <f>((N157/(T157*U157))/R157)</f>
        <v/>
      </c>
      <c r="AJ157" s="94" t="inlineStr">
        <is>
          <t>Condiciones de muestreo generales planteadas por defecto, pueden considerarse adecudadas para comparativa con valor límite de corta duración.</t>
        </is>
      </c>
    </row>
    <row r="158" ht="16"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25" t="inlineStr">
        <is>
          <t>0,01-0,2</t>
        </is>
      </c>
      <c r="J158" s="27" t="inlineStr">
        <is>
          <t>0,01-0,2 (MT044)</t>
        </is>
      </c>
      <c r="K158" s="27" t="inlineStr">
        <is>
          <t>NIOSH 1500</t>
        </is>
      </c>
      <c r="L158" s="31" t="n">
        <v>0.2</v>
      </c>
      <c r="N158" s="75" t="n">
        <v>10</v>
      </c>
      <c r="O158" t="n">
        <v>1420</v>
      </c>
      <c r="Q158" s="18" t="n">
        <v>1420</v>
      </c>
      <c r="R158" s="18" t="n">
        <v>1775</v>
      </c>
      <c r="S158" t="inlineStr">
        <is>
          <t>Bélgica</t>
        </is>
      </c>
      <c r="T158" s="31" t="n">
        <v>0.2</v>
      </c>
      <c r="U158" s="31" t="n">
        <v>15</v>
      </c>
      <c r="V158" t="inlineStr">
        <is>
          <t>111-65-9</t>
        </is>
      </c>
      <c r="W158" s="2" t="inlineStr">
        <is>
          <t>n-Octano - aire</t>
        </is>
      </c>
      <c r="X158" s="71">
        <f>N158/((0.1*O158)*T158)</f>
        <v/>
      </c>
      <c r="Y158" s="71">
        <f>N158/(0.1*Q158*T158)</f>
        <v/>
      </c>
      <c r="Z158" s="88">
        <f>N158/(0.1*O158)</f>
        <v/>
      </c>
      <c r="AA158" s="88">
        <f>N158/(0.1*Q158)</f>
        <v/>
      </c>
      <c r="AB158" s="90">
        <f>N158/AC158</f>
        <v/>
      </c>
      <c r="AC158" s="31">
        <f>T158*480</f>
        <v/>
      </c>
      <c r="AD158" s="88">
        <f>AB158/O158</f>
        <v/>
      </c>
      <c r="AE158" s="88">
        <f>AB158/Q158</f>
        <v/>
      </c>
      <c r="AF158" s="88">
        <f>((N158/(T158*U158))/O158)</f>
        <v/>
      </c>
      <c r="AG158" s="88">
        <f>((N158/(T158*U158))/Q158)</f>
        <v/>
      </c>
      <c r="AH158" s="88">
        <f>((N158/(T158*U158))/P158)</f>
        <v/>
      </c>
      <c r="AI158" s="88">
        <f>((N158/(T158*U158))/R158)</f>
        <v/>
      </c>
      <c r="AJ158" s="94" t="inlineStr">
        <is>
          <t>Condiciones de muestreo generales planteadas por defecto, pueden considerarse adecudadas para comparativa con valor límite de corta duración.</t>
        </is>
      </c>
    </row>
    <row r="159" ht="16"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25" t="inlineStr">
        <is>
          <t>0,01-0,2</t>
        </is>
      </c>
      <c r="J159" s="27" t="inlineStr">
        <is>
          <t>0,01-0,2 (MT044)</t>
        </is>
      </c>
      <c r="K159" s="27" t="inlineStr">
        <is>
          <t>NIOSH 1500</t>
        </is>
      </c>
      <c r="L159" s="31" t="n">
        <v>0.2</v>
      </c>
      <c r="N159" s="75" t="n">
        <v>10</v>
      </c>
      <c r="O159" t="n">
        <v>1420</v>
      </c>
      <c r="Q159" s="18" t="n">
        <v>1420</v>
      </c>
      <c r="R159" s="18" t="n">
        <v>1775</v>
      </c>
      <c r="S159" t="inlineStr">
        <is>
          <t>Bélgica</t>
        </is>
      </c>
      <c r="T159" s="31" t="n">
        <v>0.2</v>
      </c>
      <c r="U159" s="31" t="n">
        <v>15</v>
      </c>
      <c r="V159" t="inlineStr">
        <is>
          <t>111-65-9</t>
        </is>
      </c>
      <c r="W159" s="2" t="inlineStr">
        <is>
          <t>n-Octano - aire</t>
        </is>
      </c>
      <c r="X159" s="71">
        <f>N159/((0.1*O159)*T159)</f>
        <v/>
      </c>
      <c r="Y159" s="71">
        <f>N159/(0.1*Q159*T159)</f>
        <v/>
      </c>
      <c r="Z159" s="88">
        <f>N159/(0.1*O159)</f>
        <v/>
      </c>
      <c r="AA159" s="88">
        <f>N159/(0.1*Q159)</f>
        <v/>
      </c>
      <c r="AB159" s="90">
        <f>N159/AC159</f>
        <v/>
      </c>
      <c r="AC159" s="31">
        <f>T159*480</f>
        <v/>
      </c>
      <c r="AD159" s="88">
        <f>AB159/O159</f>
        <v/>
      </c>
      <c r="AE159" s="88">
        <f>AB159/Q159</f>
        <v/>
      </c>
      <c r="AF159" s="88">
        <f>((N159/(T159*U159))/O159)</f>
        <v/>
      </c>
      <c r="AG159" s="88">
        <f>((N159/(T159*U159))/Q159)</f>
        <v/>
      </c>
      <c r="AH159" s="88">
        <f>((N159/(T159*U159))/P159)</f>
        <v/>
      </c>
      <c r="AI159" s="88">
        <f>((N159/(T159*U159))/R159)</f>
        <v/>
      </c>
      <c r="AJ159" s="94" t="inlineStr">
        <is>
          <t>Condiciones de muestreo generales planteadas por defecto, pueden considerarse adecudadas para comparativa con valor límite de corta duración.</t>
        </is>
      </c>
    </row>
    <row r="160" ht="16"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25" t="inlineStr">
        <is>
          <t>0,01-0,2</t>
        </is>
      </c>
      <c r="J160" s="27" t="inlineStr">
        <is>
          <t>0,01-0,2 (MT044)</t>
        </is>
      </c>
      <c r="K160" s="27" t="inlineStr">
        <is>
          <t>NIOSH 1500</t>
        </is>
      </c>
      <c r="L160" s="31" t="n">
        <v>0.2</v>
      </c>
      <c r="N160" s="75" t="n">
        <v>10</v>
      </c>
      <c r="O160" t="n">
        <v>1420</v>
      </c>
      <c r="Q160" s="18" t="n">
        <v>1420</v>
      </c>
      <c r="R160" s="18" t="n">
        <v>1775</v>
      </c>
      <c r="S160" t="inlineStr">
        <is>
          <t>Bélgica</t>
        </is>
      </c>
      <c r="T160" s="31" t="n">
        <v>0.2</v>
      </c>
      <c r="U160" s="31" t="n">
        <v>15</v>
      </c>
      <c r="V160" t="inlineStr">
        <is>
          <t>111-65-9</t>
        </is>
      </c>
      <c r="W160" s="2" t="inlineStr">
        <is>
          <t>n-Octano - aire</t>
        </is>
      </c>
      <c r="X160" s="71">
        <f>N160/((0.1*O160)*T160)</f>
        <v/>
      </c>
      <c r="Y160" s="71">
        <f>N160/(0.1*Q160*T160)</f>
        <v/>
      </c>
      <c r="Z160" s="88">
        <f>N160/(0.1*O160)</f>
        <v/>
      </c>
      <c r="AA160" s="88">
        <f>N160/(0.1*Q160)</f>
        <v/>
      </c>
      <c r="AB160" s="90">
        <f>N160/AC160</f>
        <v/>
      </c>
      <c r="AC160" s="31">
        <f>T160*480</f>
        <v/>
      </c>
      <c r="AD160" s="88">
        <f>AB160/O160</f>
        <v/>
      </c>
      <c r="AE160" s="88">
        <f>AB160/Q160</f>
        <v/>
      </c>
      <c r="AF160" s="88">
        <f>((N160/(T160*U160))/O160)</f>
        <v/>
      </c>
      <c r="AG160" s="88">
        <f>((N160/(T160*U160))/Q160)</f>
        <v/>
      </c>
      <c r="AH160" s="88">
        <f>((N160/(T160*U160))/P160)</f>
        <v/>
      </c>
      <c r="AI160" s="88">
        <f>((N160/(T160*U160))/R160)</f>
        <v/>
      </c>
      <c r="AJ160" s="94" t="inlineStr">
        <is>
          <t>Condiciones de muestreo generales planteadas por defecto, pueden considerarse adecudadas para comparativa con valor límite de corta duración.</t>
        </is>
      </c>
    </row>
    <row r="161" ht="16"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25" t="inlineStr">
        <is>
          <t>0,01-0,2</t>
        </is>
      </c>
      <c r="J161" s="27" t="inlineStr">
        <is>
          <t>0,01-0,2 (MT044)</t>
        </is>
      </c>
      <c r="K161" s="27" t="inlineStr">
        <is>
          <t>NIOSH 1450</t>
        </is>
      </c>
      <c r="L161" s="31" t="n">
        <v>0.2</v>
      </c>
      <c r="N161" s="75" t="n">
        <v>100</v>
      </c>
      <c r="O161" t="n">
        <v>241</v>
      </c>
      <c r="P161" s="18" t="n">
        <v>723</v>
      </c>
      <c r="T161" s="31" t="n">
        <v>0.2</v>
      </c>
      <c r="U161" s="31" t="n">
        <v>15</v>
      </c>
      <c r="V161" t="inlineStr">
        <is>
          <t>110-19-0</t>
        </is>
      </c>
      <c r="W161" s="2" t="inlineStr">
        <is>
          <t>Acetato de isobutilo - aire</t>
        </is>
      </c>
      <c r="X161" s="71">
        <f>N161/((0.1*O161)*T161)</f>
        <v/>
      </c>
      <c r="Y161" s="71">
        <f>N161/(0.1*Q161*T161)</f>
        <v/>
      </c>
      <c r="Z161" s="88">
        <f>N161/(0.1*O161)</f>
        <v/>
      </c>
      <c r="AA161" s="88">
        <f>N161/(0.1*Q161)</f>
        <v/>
      </c>
      <c r="AB161" s="90">
        <f>N161/AC161</f>
        <v/>
      </c>
      <c r="AC161" s="31">
        <f>T161*480</f>
        <v/>
      </c>
      <c r="AD161" s="88">
        <f>AB161/O161</f>
        <v/>
      </c>
      <c r="AE161" s="88">
        <f>AB161/Q161</f>
        <v/>
      </c>
      <c r="AF161" s="88">
        <f>((N161/(T161*U161))/O161)</f>
        <v/>
      </c>
      <c r="AG161" s="88">
        <f>((N161/(T161*U161))/Q161)</f>
        <v/>
      </c>
      <c r="AH161" s="88">
        <f>((N161/(T161*U161))/P161)</f>
        <v/>
      </c>
      <c r="AI161" s="88">
        <f>((N161/(T161*U161))/R161)</f>
        <v/>
      </c>
      <c r="AJ161" s="94" t="inlineStr">
        <is>
          <t>Condiciones de muestreo generales planteadas por defecto, pueden considerarse adecudadas para comparativa con valor límite de corta duración.</t>
        </is>
      </c>
    </row>
    <row r="162" ht="16"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25" t="inlineStr">
        <is>
          <t>0,01-0,2</t>
        </is>
      </c>
      <c r="J162" s="27" t="inlineStr">
        <is>
          <t>0,01-0,2 (MT044)</t>
        </is>
      </c>
      <c r="K162" s="27" t="inlineStr">
        <is>
          <t>NIOSH 1450</t>
        </is>
      </c>
      <c r="L162" s="31" t="n">
        <v>0.2</v>
      </c>
      <c r="N162" s="75" t="n">
        <v>100</v>
      </c>
      <c r="O162" t="n">
        <v>241</v>
      </c>
      <c r="P162" s="18" t="n">
        <v>723</v>
      </c>
      <c r="T162" s="31" t="n">
        <v>0.2</v>
      </c>
      <c r="U162" s="31" t="n">
        <v>15</v>
      </c>
      <c r="V162" t="inlineStr">
        <is>
          <t>110-19-0</t>
        </is>
      </c>
      <c r="W162" s="2" t="inlineStr">
        <is>
          <t>Acetato de isobutilo - aire</t>
        </is>
      </c>
      <c r="X162" s="71">
        <f>N162/((0.1*O162)*T162)</f>
        <v/>
      </c>
      <c r="Y162" s="71">
        <f>N162/(0.1*Q162*T162)</f>
        <v/>
      </c>
      <c r="Z162" s="88">
        <f>N162/(0.1*O162)</f>
        <v/>
      </c>
      <c r="AA162" s="88">
        <f>N162/(0.1*Q162)</f>
        <v/>
      </c>
      <c r="AB162" s="90">
        <f>N162/AC162</f>
        <v/>
      </c>
      <c r="AC162" s="31">
        <f>T162*480</f>
        <v/>
      </c>
      <c r="AD162" s="88">
        <f>AB162/O162</f>
        <v/>
      </c>
      <c r="AE162" s="88">
        <f>AB162/Q162</f>
        <v/>
      </c>
      <c r="AF162" s="88">
        <f>((N162/(T162*U162))/O162)</f>
        <v/>
      </c>
      <c r="AG162" s="88">
        <f>((N162/(T162*U162))/Q162)</f>
        <v/>
      </c>
      <c r="AH162" s="88">
        <f>((N162/(T162*U162))/P162)</f>
        <v/>
      </c>
      <c r="AI162" s="88">
        <f>((N162/(T162*U162))/R162)</f>
        <v/>
      </c>
      <c r="AJ162" s="94" t="inlineStr">
        <is>
          <t>Condiciones de muestreo generales planteadas por defecto, pueden considerarse adecudadas para comparativa con valor límite de corta duración.</t>
        </is>
      </c>
    </row>
    <row r="163" ht="1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25" t="inlineStr">
        <is>
          <t>0,01-0,2</t>
        </is>
      </c>
      <c r="J163" s="27" t="inlineStr">
        <is>
          <t>0,01-0,2 (MT044)</t>
        </is>
      </c>
      <c r="K163" s="27" t="inlineStr">
        <is>
          <t>NIOSH 1402</t>
        </is>
      </c>
      <c r="L163" s="31" t="n">
        <v>0.2</v>
      </c>
      <c r="N163" s="75" t="n">
        <v>100</v>
      </c>
      <c r="O163" t="n">
        <v>106</v>
      </c>
      <c r="P163" s="18" t="n">
        <v>170</v>
      </c>
      <c r="T163" s="31" t="n">
        <v>0.2</v>
      </c>
      <c r="U163" s="31" t="n">
        <v>15</v>
      </c>
      <c r="V163" t="inlineStr">
        <is>
          <t>108-11-2</t>
        </is>
      </c>
      <c r="W163" s="2" t="inlineStr">
        <is>
          <t>4-Metil-2-pentanol - aire</t>
        </is>
      </c>
      <c r="X163" s="71">
        <f>N163/((0.1*O163)*T163)</f>
        <v/>
      </c>
      <c r="Y163" s="71">
        <f>N163/(0.1*Q163*T163)</f>
        <v/>
      </c>
      <c r="Z163" s="88">
        <f>N163/(0.1*O163)</f>
        <v/>
      </c>
      <c r="AA163" s="88">
        <f>N163/(0.1*Q163)</f>
        <v/>
      </c>
      <c r="AB163" s="90">
        <f>N163/AC163</f>
        <v/>
      </c>
      <c r="AC163" s="31">
        <f>T163*480</f>
        <v/>
      </c>
      <c r="AD163" s="88">
        <f>AB163/O163</f>
        <v/>
      </c>
      <c r="AE163" s="88">
        <f>AB163/Q163</f>
        <v/>
      </c>
      <c r="AF163" s="88">
        <f>((N163/(T163*U163))/O163)</f>
        <v/>
      </c>
      <c r="AG163" s="88">
        <f>((N163/(T163*U163))/Q163)</f>
        <v/>
      </c>
      <c r="AH163" s="88">
        <f>((N163/(T163*U163))/P163)</f>
        <v/>
      </c>
      <c r="AI163" s="88">
        <f>((N163/(T163*U163))/R163)</f>
        <v/>
      </c>
      <c r="AJ163" s="94" t="inlineStr">
        <is>
          <t>Condiciones de muestreo generales planteadas por defecto, pueden considerarse adecudadas para comparativa con valor límite de corta duración.</t>
        </is>
      </c>
    </row>
    <row r="164" ht="1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25" t="inlineStr">
        <is>
          <t>0,01-0,2</t>
        </is>
      </c>
      <c r="J164" s="27" t="inlineStr">
        <is>
          <t>0,01-0,2 (MT044)</t>
        </is>
      </c>
      <c r="K164" s="27" t="inlineStr">
        <is>
          <t>NIOSH 1402</t>
        </is>
      </c>
      <c r="L164" s="31" t="n">
        <v>0.2</v>
      </c>
      <c r="N164" s="75" t="n">
        <v>100</v>
      </c>
      <c r="O164" t="n">
        <v>106</v>
      </c>
      <c r="P164" s="18" t="n">
        <v>170</v>
      </c>
      <c r="T164" s="31" t="n">
        <v>0.2</v>
      </c>
      <c r="U164" s="31" t="n">
        <v>15</v>
      </c>
      <c r="V164" t="inlineStr">
        <is>
          <t>108-11-2</t>
        </is>
      </c>
      <c r="W164" s="2" t="inlineStr">
        <is>
          <t>4-Metil-2-pentanol - aire</t>
        </is>
      </c>
      <c r="X164" s="71">
        <f>N164/((0.1*O164)*T164)</f>
        <v/>
      </c>
      <c r="Y164" s="71">
        <f>N164/(0.1*Q164*T164)</f>
        <v/>
      </c>
      <c r="Z164" s="88">
        <f>N164/(0.1*O164)</f>
        <v/>
      </c>
      <c r="AA164" s="88">
        <f>N164/(0.1*Q164)</f>
        <v/>
      </c>
      <c r="AB164" s="90">
        <f>N164/AC164</f>
        <v/>
      </c>
      <c r="AC164" s="31">
        <f>T164*480</f>
        <v/>
      </c>
      <c r="AD164" s="88">
        <f>AB164/O164</f>
        <v/>
      </c>
      <c r="AE164" s="88">
        <f>AB164/Q164</f>
        <v/>
      </c>
      <c r="AF164" s="88">
        <f>((N164/(T164*U164))/O164)</f>
        <v/>
      </c>
      <c r="AG164" s="88">
        <f>((N164/(T164*U164))/Q164)</f>
        <v/>
      </c>
      <c r="AH164" s="88">
        <f>((N164/(T164*U164))/P164)</f>
        <v/>
      </c>
      <c r="AI164" s="88">
        <f>((N164/(T164*U164))/R164)</f>
        <v/>
      </c>
      <c r="AJ164" s="94" t="inlineStr">
        <is>
          <t>Condiciones de muestreo generales planteadas por defecto, pueden considerarse adecudadas para comparativa con valor límite de corta duración.</t>
        </is>
      </c>
    </row>
    <row r="165" ht="1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25" t="inlineStr">
        <is>
          <t>0,01-0,2</t>
        </is>
      </c>
      <c r="J165" s="27" t="inlineStr">
        <is>
          <t>0,01-0,2 (MT044)</t>
        </is>
      </c>
      <c r="K165" s="27" t="inlineStr">
        <is>
          <t>NIOSH 1003</t>
        </is>
      </c>
      <c r="L165" s="31" t="n">
        <v>0.2</v>
      </c>
      <c r="N165" s="75" t="n">
        <v>100</v>
      </c>
      <c r="O165" t="n">
        <v>138</v>
      </c>
      <c r="P165" s="18" t="n">
        <v>275</v>
      </c>
      <c r="T165" s="31" t="n">
        <v>0.2</v>
      </c>
      <c r="U165" s="31" t="n">
        <v>15</v>
      </c>
      <c r="V165" t="inlineStr">
        <is>
          <t>127-18-4</t>
        </is>
      </c>
      <c r="W165" s="2" t="inlineStr">
        <is>
          <t>Percloroetileno - aire</t>
        </is>
      </c>
      <c r="X165" s="71">
        <f>N165/((0.1*O165)*T165)</f>
        <v/>
      </c>
      <c r="Y165" s="71">
        <f>N165/(0.1*Q165*T165)</f>
        <v/>
      </c>
      <c r="Z165" s="88">
        <f>N165/(0.1*O165)</f>
        <v/>
      </c>
      <c r="AA165" s="88">
        <f>N165/(0.1*Q165)</f>
        <v/>
      </c>
      <c r="AB165" s="90">
        <f>N165/AC165</f>
        <v/>
      </c>
      <c r="AC165" s="31">
        <f>T165*480</f>
        <v/>
      </c>
      <c r="AD165" s="88">
        <f>AB165/O165</f>
        <v/>
      </c>
      <c r="AE165" s="88">
        <f>AB165/Q165</f>
        <v/>
      </c>
      <c r="AF165" s="88">
        <f>((N165/(T165*U165))/O165)</f>
        <v/>
      </c>
      <c r="AG165" s="88">
        <f>((N165/(T165*U165))/Q165)</f>
        <v/>
      </c>
      <c r="AH165" s="88">
        <f>((N165/(T165*U165))/P165)</f>
        <v/>
      </c>
      <c r="AI165" s="88">
        <f>((N165/(T165*U165))/R165)</f>
        <v/>
      </c>
      <c r="AJ165" s="94" t="inlineStr">
        <is>
          <t>Condiciones de muestreo generales planteadas por defecto, pueden considerarse adecudadas para comparativa con valor límite de corta duración.</t>
        </is>
      </c>
    </row>
    <row r="166" ht="1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25" t="inlineStr">
        <is>
          <t>0,01-0,2</t>
        </is>
      </c>
      <c r="J166" s="27" t="inlineStr">
        <is>
          <t>0,01-0,2 (MT044)</t>
        </is>
      </c>
      <c r="K166" s="27" t="inlineStr">
        <is>
          <t>NIOSH 1003</t>
        </is>
      </c>
      <c r="L166" s="31" t="n">
        <v>0.2</v>
      </c>
      <c r="N166" s="75" t="n">
        <v>100</v>
      </c>
      <c r="O166" t="n">
        <v>138</v>
      </c>
      <c r="P166" s="18" t="n">
        <v>275</v>
      </c>
      <c r="T166" s="31" t="n">
        <v>0.2</v>
      </c>
      <c r="U166" s="31" t="n">
        <v>15</v>
      </c>
      <c r="V166" t="inlineStr">
        <is>
          <t>127-18-4</t>
        </is>
      </c>
      <c r="W166" s="2" t="inlineStr">
        <is>
          <t>Percloroetileno - aire</t>
        </is>
      </c>
      <c r="X166" s="71">
        <f>N166/((0.1*O166)*T166)</f>
        <v/>
      </c>
      <c r="Y166" s="71">
        <f>N166/(0.1*Q166*T166)</f>
        <v/>
      </c>
      <c r="Z166" s="88">
        <f>N166/(0.1*O166)</f>
        <v/>
      </c>
      <c r="AA166" s="88">
        <f>N166/(0.1*Q166)</f>
        <v/>
      </c>
      <c r="AB166" s="90">
        <f>N166/AC166</f>
        <v/>
      </c>
      <c r="AC166" s="31">
        <f>T166*480</f>
        <v/>
      </c>
      <c r="AD166" s="88">
        <f>AB166/O166</f>
        <v/>
      </c>
      <c r="AE166" s="88">
        <f>AB166/Q166</f>
        <v/>
      </c>
      <c r="AF166" s="88">
        <f>((N166/(T166*U166))/O166)</f>
        <v/>
      </c>
      <c r="AG166" s="88">
        <f>((N166/(T166*U166))/Q166)</f>
        <v/>
      </c>
      <c r="AH166" s="88">
        <f>((N166/(T166*U166))/P166)</f>
        <v/>
      </c>
      <c r="AI166" s="88">
        <f>((N166/(T166*U166))/R166)</f>
        <v/>
      </c>
      <c r="AJ166" s="94" t="inlineStr">
        <is>
          <t>Condiciones de muestreo generales planteadas por defecto, pueden considerarse adecudadas para comparativa con valor límite de corta duración.</t>
        </is>
      </c>
    </row>
    <row r="167" ht="16"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25" t="inlineStr">
        <is>
          <t>0,01-0,2</t>
        </is>
      </c>
      <c r="J167" s="27" t="inlineStr">
        <is>
          <t>0,01-0,2 (MT044)</t>
        </is>
      </c>
      <c r="K167" s="27" t="inlineStr">
        <is>
          <t>NIOSH 1301</t>
        </is>
      </c>
      <c r="L167" s="31" t="n">
        <v>0.2</v>
      </c>
      <c r="N167" s="75" t="n">
        <v>10</v>
      </c>
      <c r="O167" t="n">
        <v>61</v>
      </c>
      <c r="P167" s="18" t="n">
        <v>102</v>
      </c>
      <c r="T167" s="31" t="n">
        <v>0.2</v>
      </c>
      <c r="U167" s="31" t="n">
        <v>15</v>
      </c>
      <c r="V167" t="inlineStr">
        <is>
          <t>141-79-7</t>
        </is>
      </c>
      <c r="W167" s="2" t="inlineStr">
        <is>
          <t>Óxido de mesitilo - aire</t>
        </is>
      </c>
      <c r="X167" s="71">
        <f>N167/((0.1*O167)*T167)</f>
        <v/>
      </c>
      <c r="Y167" s="71">
        <f>N167/(0.1*Q167*T167)</f>
        <v/>
      </c>
      <c r="Z167" s="88">
        <f>N167/(0.1*O167)</f>
        <v/>
      </c>
      <c r="AA167" s="88">
        <f>N167/(0.1*Q167)</f>
        <v/>
      </c>
      <c r="AB167" s="90">
        <f>N167/AC167</f>
        <v/>
      </c>
      <c r="AC167" s="31">
        <f>T167*480</f>
        <v/>
      </c>
      <c r="AD167" s="88">
        <f>AB167/O167</f>
        <v/>
      </c>
      <c r="AE167" s="88">
        <f>AB167/Q167</f>
        <v/>
      </c>
      <c r="AF167" s="88">
        <f>((N167/(T167*U167))/O167)</f>
        <v/>
      </c>
      <c r="AG167" s="88">
        <f>((N167/(T167*U167))/Q167)</f>
        <v/>
      </c>
      <c r="AH167" s="88">
        <f>((N167/(T167*U167))/P167)</f>
        <v/>
      </c>
      <c r="AI167" s="88">
        <f>((N167/(T167*U167))/R167)</f>
        <v/>
      </c>
      <c r="AJ167" s="94" t="inlineStr">
        <is>
          <t>Condiciones de muestreo generales planteadas por defecto, pueden considerarse adecudadas para comparativa con valor límite de corta duración.</t>
        </is>
      </c>
    </row>
    <row r="168" ht="16"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25" t="inlineStr">
        <is>
          <t>0,01-0,2</t>
        </is>
      </c>
      <c r="J168" s="27" t="inlineStr">
        <is>
          <t>0,01-0,2 (MT044)</t>
        </is>
      </c>
      <c r="K168" s="27" t="inlineStr">
        <is>
          <t>NIOSH 1301</t>
        </is>
      </c>
      <c r="L168" s="31" t="n">
        <v>0.2</v>
      </c>
      <c r="N168" s="75" t="n">
        <v>10</v>
      </c>
      <c r="O168" t="n">
        <v>61</v>
      </c>
      <c r="P168" s="18" t="n">
        <v>102</v>
      </c>
      <c r="T168" s="31" t="n">
        <v>0.2</v>
      </c>
      <c r="U168" s="31" t="n">
        <v>15</v>
      </c>
      <c r="V168" t="inlineStr">
        <is>
          <t>141-79-7</t>
        </is>
      </c>
      <c r="W168" s="2" t="inlineStr">
        <is>
          <t>Óxido de mesitilo - aire</t>
        </is>
      </c>
      <c r="X168" s="71">
        <f>N168/((0.1*O168)*T168)</f>
        <v/>
      </c>
      <c r="Y168" s="71">
        <f>N168/(0.1*Q168*T168)</f>
        <v/>
      </c>
      <c r="Z168" s="88">
        <f>N168/(0.1*O168)</f>
        <v/>
      </c>
      <c r="AA168" s="88">
        <f>N168/(0.1*Q168)</f>
        <v/>
      </c>
      <c r="AB168" s="90">
        <f>N168/AC168</f>
        <v/>
      </c>
      <c r="AC168" s="31">
        <f>T168*480</f>
        <v/>
      </c>
      <c r="AD168" s="88">
        <f>AB168/O168</f>
        <v/>
      </c>
      <c r="AE168" s="88">
        <f>AB168/Q168</f>
        <v/>
      </c>
      <c r="AF168" s="88">
        <f>((N168/(T168*U168))/O168)</f>
        <v/>
      </c>
      <c r="AG168" s="88">
        <f>((N168/(T168*U168))/Q168)</f>
        <v/>
      </c>
      <c r="AH168" s="88">
        <f>((N168/(T168*U168))/P168)</f>
        <v/>
      </c>
      <c r="AI168" s="88">
        <f>((N168/(T168*U168))/R168)</f>
        <v/>
      </c>
      <c r="AJ168" s="94" t="inlineStr">
        <is>
          <t>Condiciones de muestreo generales planteadas por defecto, pueden considerarse adecudadas para comparativa con valor límite de corta duración.</t>
        </is>
      </c>
    </row>
    <row r="169" ht="16"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25" t="inlineStr">
        <is>
          <t>0,01-0,2</t>
        </is>
      </c>
      <c r="J169" s="27" t="inlineStr">
        <is>
          <t>0,01-0,2 (MT044)</t>
        </is>
      </c>
      <c r="K169" s="27" t="inlineStr">
        <is>
          <t>NIOSH 1450</t>
        </is>
      </c>
      <c r="L169" s="31" t="n">
        <v>0.2</v>
      </c>
      <c r="N169" s="75" t="n">
        <v>100</v>
      </c>
      <c r="O169" t="n">
        <v>241</v>
      </c>
      <c r="P169" s="18" t="n">
        <v>723</v>
      </c>
      <c r="T169" s="31" t="n">
        <v>0.2</v>
      </c>
      <c r="U169" s="31" t="n">
        <v>15</v>
      </c>
      <c r="V169" t="inlineStr">
        <is>
          <t>123-86-4</t>
        </is>
      </c>
      <c r="W169" s="2" t="inlineStr">
        <is>
          <t>Acetato de n-butilo - aire</t>
        </is>
      </c>
      <c r="X169" s="71">
        <f>N169/((0.1*O169)*T169)</f>
        <v/>
      </c>
      <c r="Y169" s="71">
        <f>N169/(0.1*Q169*T169)</f>
        <v/>
      </c>
      <c r="Z169" s="88">
        <f>N169/(0.1*O169)</f>
        <v/>
      </c>
      <c r="AA169" s="88">
        <f>N169/(0.1*Q169)</f>
        <v/>
      </c>
      <c r="AB169" s="90">
        <f>N169/AC169</f>
        <v/>
      </c>
      <c r="AC169" s="31">
        <f>T169*480</f>
        <v/>
      </c>
      <c r="AD169" s="88">
        <f>AB169/O169</f>
        <v/>
      </c>
      <c r="AE169" s="88">
        <f>AB169/Q169</f>
        <v/>
      </c>
      <c r="AF169" s="88">
        <f>((N169/(T169*U169))/O169)</f>
        <v/>
      </c>
      <c r="AG169" s="88">
        <f>((N169/(T169*U169))/Q169)</f>
        <v/>
      </c>
      <c r="AH169" s="88">
        <f>((N169/(T169*U169))/P169)</f>
        <v/>
      </c>
      <c r="AI169" s="88">
        <f>((N169/(T169*U169))/R169)</f>
        <v/>
      </c>
      <c r="AJ169" s="94" t="inlineStr">
        <is>
          <t>Condiciones de muestreo generales planteadas por defecto, pueden considerarse adecudadas para comparativa con valor límite de corta duración.</t>
        </is>
      </c>
    </row>
    <row r="170" ht="16"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25" t="inlineStr">
        <is>
          <t>0,01-0,2</t>
        </is>
      </c>
      <c r="J170" s="27" t="inlineStr">
        <is>
          <t>0,01-0,2 (MT044)</t>
        </is>
      </c>
      <c r="K170" s="27" t="inlineStr">
        <is>
          <t>NIOSH 1450</t>
        </is>
      </c>
      <c r="L170" s="31" t="n">
        <v>0.2</v>
      </c>
      <c r="N170" s="75" t="n">
        <v>100</v>
      </c>
      <c r="O170" t="n">
        <v>241</v>
      </c>
      <c r="P170" s="18" t="n">
        <v>723</v>
      </c>
      <c r="T170" s="31" t="n">
        <v>0.2</v>
      </c>
      <c r="U170" s="31" t="n">
        <v>15</v>
      </c>
      <c r="V170" t="inlineStr">
        <is>
          <t>123-86-4</t>
        </is>
      </c>
      <c r="W170" s="2" t="inlineStr">
        <is>
          <t>Acetato de n-butilo - aire</t>
        </is>
      </c>
      <c r="X170" s="71">
        <f>N170/((0.1*O170)*T170)</f>
        <v/>
      </c>
      <c r="Y170" s="71">
        <f>N170/(0.1*Q170*T170)</f>
        <v/>
      </c>
      <c r="Z170" s="88">
        <f>N170/(0.1*O170)</f>
        <v/>
      </c>
      <c r="AA170" s="88">
        <f>N170/(0.1*Q170)</f>
        <v/>
      </c>
      <c r="AB170" s="90">
        <f>N170/AC170</f>
        <v/>
      </c>
      <c r="AC170" s="31">
        <f>T170*480</f>
        <v/>
      </c>
      <c r="AD170" s="88">
        <f>AB170/O170</f>
        <v/>
      </c>
      <c r="AE170" s="88">
        <f>AB170/Q170</f>
        <v/>
      </c>
      <c r="AF170" s="88">
        <f>((N170/(T170*U170))/O170)</f>
        <v/>
      </c>
      <c r="AG170" s="88">
        <f>((N170/(T170*U170))/Q170)</f>
        <v/>
      </c>
      <c r="AH170" s="88">
        <f>((N170/(T170*U170))/P170)</f>
        <v/>
      </c>
      <c r="AI170" s="88">
        <f>((N170/(T170*U170))/R170)</f>
        <v/>
      </c>
      <c r="AJ170" s="94" t="inlineStr">
        <is>
          <t>Condiciones de muestreo generales planteadas por defecto, pueden considerarse adecudadas para comparativa con valor límite de corta duración.</t>
        </is>
      </c>
    </row>
    <row r="171" ht="16"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25" t="inlineStr">
        <is>
          <t>0,01-0,2</t>
        </is>
      </c>
      <c r="J171" s="27" t="inlineStr">
        <is>
          <t>0,01-0,2 (MT044)</t>
        </is>
      </c>
      <c r="K171" s="27" t="inlineStr">
        <is>
          <t>NIOSH 1003</t>
        </is>
      </c>
      <c r="L171" s="31" t="n">
        <v>0.2</v>
      </c>
      <c r="N171" s="75" t="n">
        <v>10</v>
      </c>
      <c r="O171" t="n">
        <v>23</v>
      </c>
      <c r="P171" s="18" t="n">
        <v>70</v>
      </c>
      <c r="T171" s="31" t="n">
        <v>0.2</v>
      </c>
      <c r="U171" s="31" t="n">
        <v>15</v>
      </c>
      <c r="V171" t="inlineStr">
        <is>
          <t>108-90-7</t>
        </is>
      </c>
      <c r="W171" s="2" t="inlineStr">
        <is>
          <t>Clorobenceno - aire</t>
        </is>
      </c>
      <c r="X171" s="71">
        <f>N171/((0.1*O171)*T171)</f>
        <v/>
      </c>
      <c r="Y171" s="71">
        <f>N171/(0.1*Q171*T171)</f>
        <v/>
      </c>
      <c r="Z171" s="88">
        <f>N171/(0.1*O171)</f>
        <v/>
      </c>
      <c r="AA171" s="88">
        <f>N171/(0.1*Q171)</f>
        <v/>
      </c>
      <c r="AB171" s="90">
        <f>N171/AC171</f>
        <v/>
      </c>
      <c r="AC171" s="31">
        <f>T171*480</f>
        <v/>
      </c>
      <c r="AD171" s="88">
        <f>AB171/O171</f>
        <v/>
      </c>
      <c r="AE171" s="88">
        <f>AB171/Q171</f>
        <v/>
      </c>
      <c r="AF171" s="88">
        <f>((N171/(T171*U171))/O171)</f>
        <v/>
      </c>
      <c r="AG171" s="88">
        <f>((N171/(T171*U171))/Q171)</f>
        <v/>
      </c>
      <c r="AH171" s="88">
        <f>((N171/(T171*U171))/P171)</f>
        <v/>
      </c>
      <c r="AI171" s="88">
        <f>((N171/(T171*U171))/R171)</f>
        <v/>
      </c>
      <c r="AJ171" s="94" t="inlineStr">
        <is>
          <t>Condiciones de muestreo generales planteadas por defecto, pueden considerarse adecudadas para comparativa con valor límite de corta duración.</t>
        </is>
      </c>
    </row>
    <row r="172" ht="16"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t="inlineStr">
        <is>
          <t>0,01-0,2</t>
        </is>
      </c>
      <c r="J172" s="27" t="inlineStr">
        <is>
          <t>0,01-0,2 (MT044)</t>
        </is>
      </c>
      <c r="K172" s="27" t="inlineStr">
        <is>
          <t>NIOSH 1003</t>
        </is>
      </c>
      <c r="L172" s="31" t="n">
        <v>0.2</v>
      </c>
      <c r="N172" s="75" t="n">
        <v>10</v>
      </c>
      <c r="O172" t="n">
        <v>23</v>
      </c>
      <c r="P172" s="18" t="n">
        <v>70</v>
      </c>
      <c r="T172" s="31" t="n">
        <v>0.2</v>
      </c>
      <c r="U172" s="31" t="n">
        <v>15</v>
      </c>
      <c r="V172" t="inlineStr">
        <is>
          <t>108-90-7</t>
        </is>
      </c>
      <c r="W172" s="2" t="inlineStr">
        <is>
          <t>Clorobenceno - aire</t>
        </is>
      </c>
      <c r="X172" s="71">
        <f>N172/((0.1*O172)*T172)</f>
        <v/>
      </c>
      <c r="Y172" s="71">
        <f>N172/(0.1*Q172*T172)</f>
        <v/>
      </c>
      <c r="Z172" s="88">
        <f>N172/(0.1*O172)</f>
        <v/>
      </c>
      <c r="AA172" s="88">
        <f>N172/(0.1*Q172)</f>
        <v/>
      </c>
      <c r="AB172" s="90">
        <f>N172/AC172</f>
        <v/>
      </c>
      <c r="AC172" s="31">
        <f>T172*480</f>
        <v/>
      </c>
      <c r="AD172" s="88">
        <f>AB172/O172</f>
        <v/>
      </c>
      <c r="AE172" s="88">
        <f>AB172/Q172</f>
        <v/>
      </c>
      <c r="AF172" s="88">
        <f>((N172/(T172*U172))/O172)</f>
        <v/>
      </c>
      <c r="AG172" s="88">
        <f>((N172/(T172*U172))/Q172)</f>
        <v/>
      </c>
      <c r="AH172" s="88">
        <f>((N172/(T172*U172))/P172)</f>
        <v/>
      </c>
      <c r="AI172" s="88">
        <f>((N172/(T172*U172))/R172)</f>
        <v/>
      </c>
      <c r="AJ172" s="94" t="inlineStr">
        <is>
          <t>Condiciones de muestreo generales planteadas por defecto, pueden considerarse adecudadas para comparativa con valor límite de corta duración.</t>
        </is>
      </c>
    </row>
    <row r="173" ht="16"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26" t="inlineStr">
        <is>
          <t>0,01-0,2</t>
        </is>
      </c>
      <c r="J173" s="27" t="inlineStr">
        <is>
          <t>0,01-0,2 (MT044)</t>
        </is>
      </c>
      <c r="K173" s="27" t="inlineStr">
        <is>
          <t>NIOSH 1501</t>
        </is>
      </c>
      <c r="L173" s="31" t="n">
        <v>0.2</v>
      </c>
      <c r="N173" s="75" t="n">
        <v>10</v>
      </c>
      <c r="O173" t="n">
        <v>441</v>
      </c>
      <c r="P173" s="18" t="n">
        <v>884</v>
      </c>
      <c r="T173" s="31" t="n">
        <v>0.2</v>
      </c>
      <c r="U173" s="31" t="n">
        <v>15</v>
      </c>
      <c r="V173" t="inlineStr">
        <is>
          <t>100-41-4</t>
        </is>
      </c>
      <c r="W173" s="2" t="inlineStr">
        <is>
          <t>Etilbenceno - aire</t>
        </is>
      </c>
      <c r="X173" s="71">
        <f>N173/((0.1*O173)*T173)</f>
        <v/>
      </c>
      <c r="Y173" s="71">
        <f>N173/(0.1*Q173*T173)</f>
        <v/>
      </c>
      <c r="Z173" s="88">
        <f>N173/(0.1*O173)</f>
        <v/>
      </c>
      <c r="AA173" s="88">
        <f>N173/(0.1*Q173)</f>
        <v/>
      </c>
      <c r="AB173" s="90">
        <f>N173/AC173</f>
        <v/>
      </c>
      <c r="AC173" s="31">
        <f>T173*480</f>
        <v/>
      </c>
      <c r="AD173" s="88">
        <f>AB173/O173</f>
        <v/>
      </c>
      <c r="AE173" s="88">
        <f>AB173/Q173</f>
        <v/>
      </c>
      <c r="AF173" s="88">
        <f>((N173/(T173*U173))/O173)</f>
        <v/>
      </c>
      <c r="AG173" s="88">
        <f>((N173/(T173*U173))/Q173)</f>
        <v/>
      </c>
      <c r="AH173" s="88">
        <f>((N173/(T173*U173))/P173)</f>
        <v/>
      </c>
      <c r="AI173" s="88">
        <f>((N173/(T173*U173))/R173)</f>
        <v/>
      </c>
      <c r="AJ173" s="94" t="inlineStr">
        <is>
          <t>Condiciones de muestreo generales planteadas por defecto, pueden considerarse adecudadas para comparativa con valor límite de corta duración.</t>
        </is>
      </c>
    </row>
    <row r="174" ht="16"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26" t="inlineStr">
        <is>
          <t>0,01-0,2</t>
        </is>
      </c>
      <c r="J174" s="27" t="inlineStr">
        <is>
          <t>0,01-0,2 (MT044)</t>
        </is>
      </c>
      <c r="K174" s="27" t="inlineStr">
        <is>
          <t>NIOSH 1501</t>
        </is>
      </c>
      <c r="L174" s="31" t="n">
        <v>0.2</v>
      </c>
      <c r="N174" s="75" t="n">
        <v>10</v>
      </c>
      <c r="O174" t="n">
        <v>441</v>
      </c>
      <c r="P174" s="18" t="n">
        <v>884</v>
      </c>
      <c r="T174" s="31" t="n">
        <v>0.2</v>
      </c>
      <c r="U174" s="31" t="n">
        <v>15</v>
      </c>
      <c r="V174" t="inlineStr">
        <is>
          <t>100-41-4</t>
        </is>
      </c>
      <c r="W174" s="2" t="inlineStr">
        <is>
          <t>Etilbenceno - aire</t>
        </is>
      </c>
      <c r="X174" s="71">
        <f>N174/((0.1*O174)*T174)</f>
        <v/>
      </c>
      <c r="Y174" s="71">
        <f>N174/(0.1*Q174*T174)</f>
        <v/>
      </c>
      <c r="Z174" s="88">
        <f>N174/(0.1*O174)</f>
        <v/>
      </c>
      <c r="AA174" s="88">
        <f>N174/(0.1*Q174)</f>
        <v/>
      </c>
      <c r="AB174" s="90">
        <f>N174/AC174</f>
        <v/>
      </c>
      <c r="AC174" s="31">
        <f>T174*480</f>
        <v/>
      </c>
      <c r="AD174" s="88">
        <f>AB174/O174</f>
        <v/>
      </c>
      <c r="AE174" s="88">
        <f>AB174/Q174</f>
        <v/>
      </c>
      <c r="AF174" s="88">
        <f>((N174/(T174*U174))/O174)</f>
        <v/>
      </c>
      <c r="AG174" s="88">
        <f>((N174/(T174*U174))/Q174)</f>
        <v/>
      </c>
      <c r="AH174" s="88">
        <f>((N174/(T174*U174))/P174)</f>
        <v/>
      </c>
      <c r="AI174" s="88">
        <f>((N174/(T174*U174))/R174)</f>
        <v/>
      </c>
      <c r="AJ174" s="94" t="inlineStr">
        <is>
          <t>Condiciones de muestreo generales planteadas por defecto, pueden considerarse adecudadas para comparativa con valor límite de corta duración.</t>
        </is>
      </c>
    </row>
    <row r="175" ht="16"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26" t="inlineStr">
        <is>
          <t>0,01-0,2</t>
        </is>
      </c>
      <c r="J175" s="27" t="inlineStr">
        <is>
          <t>0,01-0,2 (MT044)</t>
        </is>
      </c>
      <c r="K175" s="27" t="inlineStr">
        <is>
          <t>NIOSH 1501</t>
        </is>
      </c>
      <c r="L175" s="31" t="n">
        <v>0.2</v>
      </c>
      <c r="N175" s="75" t="n">
        <v>10</v>
      </c>
      <c r="O175" t="n">
        <v>441</v>
      </c>
      <c r="P175" s="18" t="n">
        <v>884</v>
      </c>
      <c r="T175" s="31" t="n">
        <v>0.2</v>
      </c>
      <c r="U175" s="31" t="n">
        <v>15</v>
      </c>
      <c r="V175" t="inlineStr">
        <is>
          <t>100-41-4</t>
        </is>
      </c>
      <c r="W175" s="2" t="inlineStr">
        <is>
          <t>Etilbenceno - aire</t>
        </is>
      </c>
      <c r="X175" s="71">
        <f>N175/((0.1*O175)*T175)</f>
        <v/>
      </c>
      <c r="Y175" s="71">
        <f>N175/(0.1*Q175*T175)</f>
        <v/>
      </c>
      <c r="Z175" s="88">
        <f>N175/(0.1*O175)</f>
        <v/>
      </c>
      <c r="AA175" s="88">
        <f>N175/(0.1*Q175)</f>
        <v/>
      </c>
      <c r="AB175" s="90">
        <f>N175/AC175</f>
        <v/>
      </c>
      <c r="AC175" s="31">
        <f>T175*480</f>
        <v/>
      </c>
      <c r="AD175" s="88">
        <f>AB175/O175</f>
        <v/>
      </c>
      <c r="AE175" s="88">
        <f>AB175/Q175</f>
        <v/>
      </c>
      <c r="AF175" s="88">
        <f>((N175/(T175*U175))/O175)</f>
        <v/>
      </c>
      <c r="AG175" s="88">
        <f>((N175/(T175*U175))/Q175)</f>
        <v/>
      </c>
      <c r="AH175" s="88">
        <f>((N175/(T175*U175))/P175)</f>
        <v/>
      </c>
      <c r="AI175" s="88">
        <f>((N175/(T175*U175))/R175)</f>
        <v/>
      </c>
      <c r="AJ175" s="94" t="inlineStr">
        <is>
          <t>Condiciones de muestreo generales planteadas por defecto, pueden considerarse adecudadas para comparativa con valor límite de corta duración.</t>
        </is>
      </c>
    </row>
    <row r="176" ht="16"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26" t="inlineStr">
        <is>
          <t>0,01-0,2</t>
        </is>
      </c>
      <c r="J176" s="27" t="inlineStr">
        <is>
          <t>0,01-0,2 (MT044)</t>
        </is>
      </c>
      <c r="K176" s="27" t="inlineStr">
        <is>
          <t>NIOSH 1501</t>
        </is>
      </c>
      <c r="L176" s="31" t="n">
        <v>0.2</v>
      </c>
      <c r="N176" s="75" t="n">
        <v>10</v>
      </c>
      <c r="O176" t="n">
        <v>441</v>
      </c>
      <c r="P176" s="18" t="n">
        <v>884</v>
      </c>
      <c r="T176" s="31" t="n">
        <v>0.2</v>
      </c>
      <c r="U176" s="31" t="n">
        <v>15</v>
      </c>
      <c r="V176" t="inlineStr">
        <is>
          <t>100-41-4</t>
        </is>
      </c>
      <c r="W176" s="2" t="inlineStr">
        <is>
          <t>Etilbenceno - aire</t>
        </is>
      </c>
      <c r="X176" s="71">
        <f>N176/((0.1*O176)*T176)</f>
        <v/>
      </c>
      <c r="Y176" s="71">
        <f>N176/(0.1*Q176*T176)</f>
        <v/>
      </c>
      <c r="Z176" s="88">
        <f>N176/(0.1*O176)</f>
        <v/>
      </c>
      <c r="AA176" s="88">
        <f>N176/(0.1*Q176)</f>
        <v/>
      </c>
      <c r="AB176" s="90">
        <f>N176/AC176</f>
        <v/>
      </c>
      <c r="AC176" s="31">
        <f>T176*480</f>
        <v/>
      </c>
      <c r="AD176" s="88">
        <f>AB176/O176</f>
        <v/>
      </c>
      <c r="AE176" s="88">
        <f>AB176/Q176</f>
        <v/>
      </c>
      <c r="AF176" s="88">
        <f>((N176/(T176*U176))/O176)</f>
        <v/>
      </c>
      <c r="AG176" s="88">
        <f>((N176/(T176*U176))/Q176)</f>
        <v/>
      </c>
      <c r="AH176" s="88">
        <f>((N176/(T176*U176))/P176)</f>
        <v/>
      </c>
      <c r="AI176" s="88">
        <f>((N176/(T176*U176))/R176)</f>
        <v/>
      </c>
      <c r="AJ176" s="94" t="inlineStr">
        <is>
          <t>Condiciones de muestreo generales planteadas por defecto, pueden considerarse adecudadas para comparativa con valor límite de corta duración.</t>
        </is>
      </c>
    </row>
    <row r="177" ht="16"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26" t="inlineStr">
        <is>
          <t>0,01-0,2</t>
        </is>
      </c>
      <c r="J177" s="27" t="inlineStr">
        <is>
          <t>0,01-0,2 (MT044)</t>
        </is>
      </c>
      <c r="K177" s="27" t="inlineStr">
        <is>
          <t>NIOSH 1501</t>
        </is>
      </c>
      <c r="L177" s="31" t="n">
        <v>0.2</v>
      </c>
      <c r="N177" s="75" t="n">
        <v>10</v>
      </c>
      <c r="O177" t="n">
        <v>221</v>
      </c>
      <c r="P177" s="18" t="n">
        <v>442</v>
      </c>
      <c r="T177" s="31" t="n">
        <v>0.2</v>
      </c>
      <c r="U177" s="31" t="n">
        <v>15</v>
      </c>
      <c r="V177" t="inlineStr">
        <is>
          <t>1330-20-7</t>
        </is>
      </c>
      <c r="W177" s="2" t="inlineStr">
        <is>
          <t>Xilenos (mezcla de isómeros) - aire</t>
        </is>
      </c>
      <c r="X177" s="71">
        <f>N177/((0.1*O177)*T177)</f>
        <v/>
      </c>
      <c r="Y177" s="71">
        <f>N177/(0.1*Q177*T177)</f>
        <v/>
      </c>
      <c r="Z177" s="88">
        <f>N177/(0.1*O177)</f>
        <v/>
      </c>
      <c r="AA177" s="88">
        <f>N177/(0.1*Q177)</f>
        <v/>
      </c>
      <c r="AB177" s="90">
        <f>N177/AC177</f>
        <v/>
      </c>
      <c r="AC177" s="31">
        <f>T177*480</f>
        <v/>
      </c>
      <c r="AD177" s="88">
        <f>AB177/O177</f>
        <v/>
      </c>
      <c r="AE177" s="88">
        <f>AB177/Q177</f>
        <v/>
      </c>
      <c r="AF177" s="88">
        <f>((N177/(T177*U177))/O177)</f>
        <v/>
      </c>
      <c r="AG177" s="88">
        <f>((N177/(T177*U177))/Q177)</f>
        <v/>
      </c>
      <c r="AH177" s="88">
        <f>((N177/(T177*U177))/P177)</f>
        <v/>
      </c>
      <c r="AI177" s="88">
        <f>((N177/(T177*U177))/R177)</f>
        <v/>
      </c>
      <c r="AJ177" s="94" t="inlineStr">
        <is>
          <t>Condiciones de muestreo generales planteadas por defecto, pueden considerarse adecudadas para comparativa con valor límite de corta duración.</t>
        </is>
      </c>
    </row>
    <row r="178" ht="16"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26" t="inlineStr">
        <is>
          <t>0,01-0,2</t>
        </is>
      </c>
      <c r="J178" s="27" t="inlineStr">
        <is>
          <t>0,01-0,2 (MT044)</t>
        </is>
      </c>
      <c r="K178" s="27" t="inlineStr">
        <is>
          <t>NIOSH 1501</t>
        </is>
      </c>
      <c r="L178" s="31" t="n">
        <v>0.2</v>
      </c>
      <c r="N178" s="75" t="n">
        <v>10</v>
      </c>
      <c r="O178" t="n">
        <v>221</v>
      </c>
      <c r="P178" s="18" t="n">
        <v>442</v>
      </c>
      <c r="T178" s="31" t="n">
        <v>0.2</v>
      </c>
      <c r="U178" s="31" t="n">
        <v>15</v>
      </c>
      <c r="V178" t="inlineStr">
        <is>
          <t>1330-20-7</t>
        </is>
      </c>
      <c r="W178" s="2" t="inlineStr">
        <is>
          <t>Xilenos (mezcla de isómeros) - aire</t>
        </is>
      </c>
      <c r="X178" s="71">
        <f>N178/((0.1*O178)*T178)</f>
        <v/>
      </c>
      <c r="Y178" s="71">
        <f>N178/(0.1*Q178*T178)</f>
        <v/>
      </c>
      <c r="Z178" s="88">
        <f>N178/(0.1*O178)</f>
        <v/>
      </c>
      <c r="AA178" s="88">
        <f>N178/(0.1*Q178)</f>
        <v/>
      </c>
      <c r="AB178" s="90">
        <f>N178/AC178</f>
        <v/>
      </c>
      <c r="AC178" s="31">
        <f>T178*480</f>
        <v/>
      </c>
      <c r="AD178" s="88">
        <f>AB178/O178</f>
        <v/>
      </c>
      <c r="AE178" s="88">
        <f>AB178/Q178</f>
        <v/>
      </c>
      <c r="AF178" s="88">
        <f>((N178/(T178*U178))/O178)</f>
        <v/>
      </c>
      <c r="AG178" s="88">
        <f>((N178/(T178*U178))/Q178)</f>
        <v/>
      </c>
      <c r="AH178" s="88">
        <f>((N178/(T178*U178))/P178)</f>
        <v/>
      </c>
      <c r="AI178" s="88">
        <f>((N178/(T178*U178))/R178)</f>
        <v/>
      </c>
      <c r="AJ178" s="94" t="inlineStr">
        <is>
          <t>Condiciones de muestreo generales planteadas por defecto, pueden considerarse adecudadas para comparativa con valor límite de corta duración.</t>
        </is>
      </c>
    </row>
    <row r="179" ht="16"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26" t="inlineStr">
        <is>
          <t>0,01-0,2</t>
        </is>
      </c>
      <c r="J179" s="27" t="inlineStr">
        <is>
          <t>0,01-0,2 (MT044)</t>
        </is>
      </c>
      <c r="K179" s="27" t="inlineStr">
        <is>
          <t>NIOSH 1501</t>
        </is>
      </c>
      <c r="L179" s="31" t="n">
        <v>0.2</v>
      </c>
      <c r="N179" s="75" t="n">
        <v>10</v>
      </c>
      <c r="O179" t="n">
        <v>221</v>
      </c>
      <c r="P179" s="18" t="n">
        <v>442</v>
      </c>
      <c r="T179" s="31" t="n">
        <v>0.2</v>
      </c>
      <c r="U179" s="31" t="n">
        <v>15</v>
      </c>
      <c r="V179" t="inlineStr">
        <is>
          <t>1330-20-7</t>
        </is>
      </c>
      <c r="W179" s="2" t="inlineStr">
        <is>
          <t>Xilenos (mezcla de isómeros) - aire</t>
        </is>
      </c>
      <c r="X179" s="71">
        <f>N179/((0.1*O179)*T179)</f>
        <v/>
      </c>
      <c r="Y179" s="71">
        <f>N179/(0.1*Q179*T179)</f>
        <v/>
      </c>
      <c r="Z179" s="88">
        <f>N179/(0.1*O179)</f>
        <v/>
      </c>
      <c r="AA179" s="88">
        <f>N179/(0.1*Q179)</f>
        <v/>
      </c>
      <c r="AB179" s="90">
        <f>N179/AC179</f>
        <v/>
      </c>
      <c r="AC179" s="31">
        <f>T179*480</f>
        <v/>
      </c>
      <c r="AD179" s="88">
        <f>AB179/O179</f>
        <v/>
      </c>
      <c r="AE179" s="88">
        <f>AB179/Q179</f>
        <v/>
      </c>
      <c r="AF179" s="88">
        <f>((N179/(T179*U179))/O179)</f>
        <v/>
      </c>
      <c r="AG179" s="88">
        <f>((N179/(T179*U179))/Q179)</f>
        <v/>
      </c>
      <c r="AH179" s="88">
        <f>((N179/(T179*U179))/P179)</f>
        <v/>
      </c>
      <c r="AI179" s="88">
        <f>((N179/(T179*U179))/R179)</f>
        <v/>
      </c>
      <c r="AJ179" s="94" t="inlineStr">
        <is>
          <t>Condiciones de muestreo generales planteadas por defecto, pueden considerarse adecudadas para comparativa con valor límite de corta duración.</t>
        </is>
      </c>
    </row>
    <row r="180" ht="16"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26" t="inlineStr">
        <is>
          <t>0,01-0,2</t>
        </is>
      </c>
      <c r="J180" s="27" t="inlineStr">
        <is>
          <t>0,01-0,2 (MT044)</t>
        </is>
      </c>
      <c r="K180" s="27" t="inlineStr">
        <is>
          <t>NIOSH 1501</t>
        </is>
      </c>
      <c r="L180" s="31" t="n">
        <v>0.2</v>
      </c>
      <c r="N180" s="75" t="n">
        <v>10</v>
      </c>
      <c r="O180" t="n">
        <v>221</v>
      </c>
      <c r="P180" s="18" t="n">
        <v>442</v>
      </c>
      <c r="T180" s="31" t="n">
        <v>0.2</v>
      </c>
      <c r="U180" s="31" t="n">
        <v>15</v>
      </c>
      <c r="V180" t="inlineStr">
        <is>
          <t>1330-20-7</t>
        </is>
      </c>
      <c r="W180" s="2" t="inlineStr">
        <is>
          <t>Xilenos (mezcla de isómeros) - aire</t>
        </is>
      </c>
      <c r="X180" s="71">
        <f>N180/((0.1*O180)*T180)</f>
        <v/>
      </c>
      <c r="Y180" s="71">
        <f>N180/(0.1*Q180*T180)</f>
        <v/>
      </c>
      <c r="Z180" s="88">
        <f>N180/(0.1*O180)</f>
        <v/>
      </c>
      <c r="AA180" s="88">
        <f>N180/(0.1*Q180)</f>
        <v/>
      </c>
      <c r="AB180" s="90">
        <f>N180/AC180</f>
        <v/>
      </c>
      <c r="AC180" s="31">
        <f>T180*480</f>
        <v/>
      </c>
      <c r="AD180" s="88">
        <f>AB180/O180</f>
        <v/>
      </c>
      <c r="AE180" s="88">
        <f>AB180/Q180</f>
        <v/>
      </c>
      <c r="AF180" s="88">
        <f>((N180/(T180*U180))/O180)</f>
        <v/>
      </c>
      <c r="AG180" s="88">
        <f>((N180/(T180*U180))/Q180)</f>
        <v/>
      </c>
      <c r="AH180" s="88">
        <f>((N180/(T180*U180))/P180)</f>
        <v/>
      </c>
      <c r="AI180" s="88">
        <f>((N180/(T180*U180))/R180)</f>
        <v/>
      </c>
      <c r="AJ180" s="94" t="inlineStr">
        <is>
          <t>Condiciones de muestreo generales planteadas por defecto, pueden considerarse adecudadas para comparativa con valor límite de corta duración.</t>
        </is>
      </c>
    </row>
    <row r="181" ht="16"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26" t="inlineStr">
        <is>
          <t>0,01-0,2</t>
        </is>
      </c>
      <c r="J181" s="27" t="inlineStr">
        <is>
          <t>0,01-0,2 (MT044)</t>
        </is>
      </c>
      <c r="K181" s="27" t="inlineStr">
        <is>
          <t>NIOSH 1500</t>
        </is>
      </c>
      <c r="L181" s="31" t="n">
        <v>0.2</v>
      </c>
      <c r="N181" s="75" t="n">
        <v>10</v>
      </c>
      <c r="O181" t="n">
        <v>1065</v>
      </c>
      <c r="Q181" s="18" t="n">
        <v>1100</v>
      </c>
      <c r="R181" s="18" t="n">
        <v>1300</v>
      </c>
      <c r="S181" t="inlineStr">
        <is>
          <t>Finlandia</t>
        </is>
      </c>
      <c r="T181" s="31" t="n">
        <v>0.2</v>
      </c>
      <c r="U181" s="31" t="n">
        <v>15</v>
      </c>
      <c r="V181" t="inlineStr">
        <is>
          <t>111-84-2</t>
        </is>
      </c>
      <c r="W181" s="2" t="inlineStr">
        <is>
          <t>Nonano, todos los isómeros - aire</t>
        </is>
      </c>
      <c r="X181" s="71">
        <f>N181/((0.1*O181)*T181)</f>
        <v/>
      </c>
      <c r="Y181" s="71">
        <f>N181/(0.1*Q181*T181)</f>
        <v/>
      </c>
      <c r="Z181" s="88">
        <f>N181/(0.1*O181)</f>
        <v/>
      </c>
      <c r="AA181" s="88">
        <f>N181/(0.1*Q181)</f>
        <v/>
      </c>
      <c r="AB181" s="90">
        <f>N181/AC181</f>
        <v/>
      </c>
      <c r="AC181" s="31">
        <f>T181*480</f>
        <v/>
      </c>
      <c r="AD181" s="88">
        <f>AB181/O181</f>
        <v/>
      </c>
      <c r="AE181" s="88">
        <f>AB181/Q181</f>
        <v/>
      </c>
      <c r="AF181" s="88">
        <f>((N181/(T181*U181))/O181)</f>
        <v/>
      </c>
      <c r="AG181" s="88">
        <f>((N181/(T181*U181))/Q181)</f>
        <v/>
      </c>
      <c r="AH181" s="88">
        <f>((N181/(T181*U181))/P181)</f>
        <v/>
      </c>
      <c r="AI181" s="88">
        <f>((N181/(T181*U181))/R181)</f>
        <v/>
      </c>
      <c r="AJ181" s="94" t="inlineStr">
        <is>
          <t>Condiciones de muestreo generales planteadas por defecto, pueden considerarse adecudadas para comparativa con valor límite de corta duración.</t>
        </is>
      </c>
    </row>
    <row r="182" ht="16"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26" t="inlineStr">
        <is>
          <t>0,01-0,2</t>
        </is>
      </c>
      <c r="J182" s="27" t="inlineStr">
        <is>
          <t>0,01-0,2 (MT044)</t>
        </is>
      </c>
      <c r="K182" s="27" t="inlineStr">
        <is>
          <t>NIOSH 1500</t>
        </is>
      </c>
      <c r="L182" s="31" t="n">
        <v>0.2</v>
      </c>
      <c r="N182" s="75" t="n">
        <v>10</v>
      </c>
      <c r="O182" t="n">
        <v>1065</v>
      </c>
      <c r="Q182" s="18" t="n">
        <v>1100</v>
      </c>
      <c r="R182" s="18" t="n">
        <v>1300</v>
      </c>
      <c r="S182" t="inlineStr">
        <is>
          <t>Finlandia</t>
        </is>
      </c>
      <c r="T182" s="31" t="n">
        <v>0.2</v>
      </c>
      <c r="U182" s="31" t="n">
        <v>15</v>
      </c>
      <c r="V182" t="inlineStr">
        <is>
          <t>111-84-2</t>
        </is>
      </c>
      <c r="W182" s="2" t="inlineStr">
        <is>
          <t>Nonano, todos los isómeros - aire</t>
        </is>
      </c>
      <c r="X182" s="71">
        <f>N182/((0.1*O182)*T182)</f>
        <v/>
      </c>
      <c r="Y182" s="71">
        <f>N182/(0.1*Q182*T182)</f>
        <v/>
      </c>
      <c r="Z182" s="88">
        <f>N182/(0.1*O182)</f>
        <v/>
      </c>
      <c r="AA182" s="88">
        <f>N182/(0.1*Q182)</f>
        <v/>
      </c>
      <c r="AB182" s="90">
        <f>N182/AC182</f>
        <v/>
      </c>
      <c r="AC182" s="31">
        <f>T182*480</f>
        <v/>
      </c>
      <c r="AD182" s="88">
        <f>AB182/O182</f>
        <v/>
      </c>
      <c r="AE182" s="88">
        <f>AB182/Q182</f>
        <v/>
      </c>
      <c r="AF182" s="88">
        <f>((N182/(T182*U182))/O182)</f>
        <v/>
      </c>
      <c r="AG182" s="88">
        <f>((N182/(T182*U182))/Q182)</f>
        <v/>
      </c>
      <c r="AH182" s="88">
        <f>((N182/(T182*U182))/P182)</f>
        <v/>
      </c>
      <c r="AI182" s="88">
        <f>((N182/(T182*U182))/R182)</f>
        <v/>
      </c>
      <c r="AJ182" s="94" t="inlineStr">
        <is>
          <t>Condiciones de muestreo generales planteadas por defecto, pueden considerarse adecudadas para comparativa con valor límite de corta duración.</t>
        </is>
      </c>
    </row>
    <row r="183" ht="16"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26" t="inlineStr">
        <is>
          <t>0,01-0,2</t>
        </is>
      </c>
      <c r="J183" s="27" t="inlineStr">
        <is>
          <t>0,01-0,2 (MT044)</t>
        </is>
      </c>
      <c r="K183" s="27" t="inlineStr">
        <is>
          <t>NIOSH 1500</t>
        </is>
      </c>
      <c r="L183" s="31" t="n">
        <v>0.2</v>
      </c>
      <c r="N183" s="75" t="n">
        <v>10</v>
      </c>
      <c r="O183" t="n">
        <v>1065</v>
      </c>
      <c r="Q183" s="18" t="n">
        <v>1100</v>
      </c>
      <c r="R183" s="18" t="n">
        <v>1300</v>
      </c>
      <c r="S183" t="inlineStr">
        <is>
          <t>Finlandia</t>
        </is>
      </c>
      <c r="T183" s="31" t="n">
        <v>0.2</v>
      </c>
      <c r="U183" s="31" t="n">
        <v>15</v>
      </c>
      <c r="V183" t="inlineStr">
        <is>
          <t>111-84-2</t>
        </is>
      </c>
      <c r="W183" s="2" t="inlineStr">
        <is>
          <t>Nonano, todos los isómeros - aire</t>
        </is>
      </c>
      <c r="X183" s="71">
        <f>N183/((0.1*O183)*T183)</f>
        <v/>
      </c>
      <c r="Y183" s="71">
        <f>N183/(0.1*Q183*T183)</f>
        <v/>
      </c>
      <c r="Z183" s="88">
        <f>N183/(0.1*O183)</f>
        <v/>
      </c>
      <c r="AA183" s="88">
        <f>N183/(0.1*Q183)</f>
        <v/>
      </c>
      <c r="AB183" s="90">
        <f>N183/AC183</f>
        <v/>
      </c>
      <c r="AC183" s="31">
        <f>T183*480</f>
        <v/>
      </c>
      <c r="AD183" s="88">
        <f>AB183/O183</f>
        <v/>
      </c>
      <c r="AE183" s="88">
        <f>AB183/Q183</f>
        <v/>
      </c>
      <c r="AF183" s="88">
        <f>((N183/(T183*U183))/O183)</f>
        <v/>
      </c>
      <c r="AG183" s="88">
        <f>((N183/(T183*U183))/Q183)</f>
        <v/>
      </c>
      <c r="AH183" s="88">
        <f>((N183/(T183*U183))/P183)</f>
        <v/>
      </c>
      <c r="AI183" s="88">
        <f>((N183/(T183*U183))/R183)</f>
        <v/>
      </c>
      <c r="AJ183" s="94" t="inlineStr">
        <is>
          <t>Condiciones de muestreo generales planteadas por defecto, pueden considerarse adecudadas para comparativa con valor límite de corta duración.</t>
        </is>
      </c>
    </row>
    <row r="184" ht="16"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26" t="inlineStr">
        <is>
          <t>0,01-0,2</t>
        </is>
      </c>
      <c r="J184" s="27" t="inlineStr">
        <is>
          <t>0,01-0,2 (MT044)</t>
        </is>
      </c>
      <c r="K184" s="27" t="inlineStr">
        <is>
          <t>NIOSH 1500</t>
        </is>
      </c>
      <c r="L184" s="31" t="n">
        <v>0.2</v>
      </c>
      <c r="N184" s="75" t="n">
        <v>10</v>
      </c>
      <c r="O184" t="n">
        <v>1065</v>
      </c>
      <c r="Q184" s="18" t="n">
        <v>1100</v>
      </c>
      <c r="R184" s="18" t="n">
        <v>1300</v>
      </c>
      <c r="S184" t="inlineStr">
        <is>
          <t>Finlandia</t>
        </is>
      </c>
      <c r="T184" s="31" t="n">
        <v>0.2</v>
      </c>
      <c r="U184" s="31" t="n">
        <v>15</v>
      </c>
      <c r="V184" t="inlineStr">
        <is>
          <t>111-84-2</t>
        </is>
      </c>
      <c r="W184" s="2" t="inlineStr">
        <is>
          <t>Nonano, todos los isómeros - aire</t>
        </is>
      </c>
      <c r="X184" s="71">
        <f>N184/((0.1*O184)*T184)</f>
        <v/>
      </c>
      <c r="Y184" s="71">
        <f>N184/(0.1*Q184*T184)</f>
        <v/>
      </c>
      <c r="Z184" s="88">
        <f>N184/(0.1*O184)</f>
        <v/>
      </c>
      <c r="AA184" s="88">
        <f>N184/(0.1*Q184)</f>
        <v/>
      </c>
      <c r="AB184" s="90">
        <f>N184/AC184</f>
        <v/>
      </c>
      <c r="AC184" s="31">
        <f>T184*480</f>
        <v/>
      </c>
      <c r="AD184" s="88">
        <f>AB184/O184</f>
        <v/>
      </c>
      <c r="AE184" s="88">
        <f>AB184/Q184</f>
        <v/>
      </c>
      <c r="AF184" s="88">
        <f>((N184/(T184*U184))/O184)</f>
        <v/>
      </c>
      <c r="AG184" s="88">
        <f>((N184/(T184*U184))/Q184)</f>
        <v/>
      </c>
      <c r="AH184" s="88">
        <f>((N184/(T184*U184))/P184)</f>
        <v/>
      </c>
      <c r="AI184" s="88">
        <f>((N184/(T184*U184))/R184)</f>
        <v/>
      </c>
      <c r="AJ184" s="94" t="inlineStr">
        <is>
          <t>Condiciones de muestreo generales planteadas por defecto, pueden considerarse adecudadas para comparativa con valor límite de corta duración.</t>
        </is>
      </c>
    </row>
    <row r="185" ht="16"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t="n">
        <v>0.2</v>
      </c>
      <c r="J185" s="27" t="inlineStr">
        <is>
          <t>0,2 (MT044)</t>
        </is>
      </c>
      <c r="K185" s="27" t="inlineStr">
        <is>
          <t>OSHA PV 2042</t>
        </is>
      </c>
      <c r="L185" s="31" t="n">
        <v>0.2</v>
      </c>
      <c r="N185" s="75" t="n">
        <v>10</v>
      </c>
      <c r="O185" s="18" t="n">
        <v>95</v>
      </c>
      <c r="Q185" s="18" t="n">
        <v>95</v>
      </c>
      <c r="R185" s="18" t="n">
        <v>190</v>
      </c>
      <c r="S185" t="inlineStr">
        <is>
          <t>Dinamarca</t>
        </is>
      </c>
      <c r="T185" s="31" t="n">
        <v>0.2</v>
      </c>
      <c r="U185" s="31" t="n">
        <v>15</v>
      </c>
      <c r="V185" t="inlineStr">
        <is>
          <t>110-12-3</t>
        </is>
      </c>
      <c r="W185" s="2" t="inlineStr">
        <is>
          <t>5-Metilhexan-2-ona - aire</t>
        </is>
      </c>
      <c r="X185" s="71">
        <f>N185/((0.1*O185)*T185)</f>
        <v/>
      </c>
      <c r="Y185" s="71">
        <f>N185/(0.1*Q185*T185)</f>
        <v/>
      </c>
      <c r="Z185" s="88">
        <f>N185/(0.1*O185)</f>
        <v/>
      </c>
      <c r="AA185" s="88">
        <f>N185/(0.1*Q185)</f>
        <v/>
      </c>
      <c r="AB185" s="90">
        <f>N185/AC185</f>
        <v/>
      </c>
      <c r="AC185" s="31">
        <f>T185*480</f>
        <v/>
      </c>
      <c r="AD185" s="88">
        <f>AB185/O185</f>
        <v/>
      </c>
      <c r="AE185" s="88">
        <f>AB185/Q185</f>
        <v/>
      </c>
      <c r="AF185" s="88">
        <f>((N185/(T185*U185))/O185)</f>
        <v/>
      </c>
      <c r="AG185" s="88">
        <f>((N185/(T185*U185))/Q185)</f>
        <v/>
      </c>
      <c r="AH185" s="88">
        <f>((N185/(T185*U185))/P185)</f>
        <v/>
      </c>
      <c r="AI185" s="88">
        <f>((N185/(T185*U185))/R185)</f>
        <v/>
      </c>
      <c r="AJ185" s="94" t="inlineStr">
        <is>
          <t>Condiciones de muestreo generales planteadas por defecto, pueden considerarse adecudadas para comparativa con valor límite de corta duración.</t>
        </is>
      </c>
    </row>
    <row r="186" ht="16"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t="n">
        <v>0.2</v>
      </c>
      <c r="J186" s="27" t="inlineStr">
        <is>
          <t>0,2 (MT044)</t>
        </is>
      </c>
      <c r="K186" s="27" t="inlineStr">
        <is>
          <t>OSHA PV 2042</t>
        </is>
      </c>
      <c r="L186" s="31" t="n">
        <v>0.2</v>
      </c>
      <c r="N186" s="75" t="n">
        <v>10</v>
      </c>
      <c r="O186" s="18" t="n">
        <v>95</v>
      </c>
      <c r="Q186" s="18" t="n">
        <v>95</v>
      </c>
      <c r="R186" s="18" t="n">
        <v>190</v>
      </c>
      <c r="S186" t="inlineStr">
        <is>
          <t>Dinamarca</t>
        </is>
      </c>
      <c r="T186" s="31" t="n">
        <v>0.2</v>
      </c>
      <c r="U186" s="31" t="n">
        <v>15</v>
      </c>
      <c r="V186" t="inlineStr">
        <is>
          <t>110-12-3</t>
        </is>
      </c>
      <c r="W186" s="2" t="inlineStr">
        <is>
          <t>5-Metilhexan-2-ona - aire</t>
        </is>
      </c>
      <c r="X186" s="71">
        <f>N186/((0.1*O186)*T186)</f>
        <v/>
      </c>
      <c r="Y186" s="71">
        <f>N186/(0.1*Q186*T186)</f>
        <v/>
      </c>
      <c r="Z186" s="88">
        <f>N186/(0.1*O186)</f>
        <v/>
      </c>
      <c r="AA186" s="88">
        <f>N186/(0.1*Q186)</f>
        <v/>
      </c>
      <c r="AB186" s="90">
        <f>N186/AC186</f>
        <v/>
      </c>
      <c r="AC186" s="31">
        <f>T186*480</f>
        <v/>
      </c>
      <c r="AD186" s="88">
        <f>AB186/O186</f>
        <v/>
      </c>
      <c r="AE186" s="88">
        <f>AB186/Q186</f>
        <v/>
      </c>
      <c r="AF186" s="88">
        <f>((N186/(T186*U186))/O186)</f>
        <v/>
      </c>
      <c r="AG186" s="88">
        <f>((N186/(T186*U186))/Q186)</f>
        <v/>
      </c>
      <c r="AH186" s="88">
        <f>((N186/(T186*U186))/P186)</f>
        <v/>
      </c>
      <c r="AI186" s="88">
        <f>((N186/(T186*U186))/R186)</f>
        <v/>
      </c>
      <c r="AJ186" s="94" t="inlineStr">
        <is>
          <t>Condiciones de muestreo generales planteadas por defecto, pueden considerarse adecudadas para comparativa con valor límite de corta duración.</t>
        </is>
      </c>
    </row>
    <row r="187" ht="16"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26" t="inlineStr">
        <is>
          <t>0,01-0,2</t>
        </is>
      </c>
      <c r="J187" s="27" t="inlineStr">
        <is>
          <t>0,01-0,2 (MT044)</t>
        </is>
      </c>
      <c r="K187" s="27" t="inlineStr">
        <is>
          <t>NIOSH 1402</t>
        </is>
      </c>
      <c r="L187" s="31" t="n">
        <v>0.2</v>
      </c>
      <c r="N187" s="75" t="n">
        <v>100</v>
      </c>
      <c r="O187" t="n">
        <v>241</v>
      </c>
      <c r="Q187" s="18" t="n">
        <v>240</v>
      </c>
      <c r="R187" s="18" t="n">
        <v>360</v>
      </c>
      <c r="S187" t="inlineStr">
        <is>
          <t>Finlandia</t>
        </is>
      </c>
      <c r="T187" s="31" t="n">
        <v>0.2</v>
      </c>
      <c r="U187" s="31" t="n">
        <v>15</v>
      </c>
      <c r="V187" t="inlineStr">
        <is>
          <t>123-42-2</t>
        </is>
      </c>
      <c r="W187" s="2" t="inlineStr">
        <is>
          <t>Diacetona alcohol - aire</t>
        </is>
      </c>
      <c r="X187" s="71">
        <f>N187/((0.1*O187)*T187)</f>
        <v/>
      </c>
      <c r="Y187" s="71">
        <f>N187/(0.1*Q187*T187)</f>
        <v/>
      </c>
      <c r="Z187" s="88">
        <f>N187/(0.1*O187)</f>
        <v/>
      </c>
      <c r="AA187" s="88">
        <f>N187/(0.1*Q187)</f>
        <v/>
      </c>
      <c r="AB187" s="90">
        <f>N187/AC187</f>
        <v/>
      </c>
      <c r="AC187" s="31">
        <f>T187*480</f>
        <v/>
      </c>
      <c r="AD187" s="88">
        <f>AB187/O187</f>
        <v/>
      </c>
      <c r="AE187" s="88">
        <f>AB187/Q187</f>
        <v/>
      </c>
      <c r="AF187" s="88">
        <f>((N187/(T187*U187))/O187)</f>
        <v/>
      </c>
      <c r="AG187" s="88">
        <f>((N187/(T187*U187))/Q187)</f>
        <v/>
      </c>
      <c r="AH187" s="88">
        <f>((N187/(T187*U187))/P187)</f>
        <v/>
      </c>
      <c r="AI187" s="88">
        <f>((N187/(T187*U187))/R187)</f>
        <v/>
      </c>
      <c r="AJ187" s="94" t="inlineStr">
        <is>
          <t>Condiciones de muestreo generales planteadas por defecto, pueden considerarse adecudadas para comparativa con valor límite de corta duración.</t>
        </is>
      </c>
    </row>
    <row r="188" ht="16"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26" t="inlineStr">
        <is>
          <t>0,01-0,2</t>
        </is>
      </c>
      <c r="J188" s="27" t="inlineStr">
        <is>
          <t>0,01-0,2 (MT044)</t>
        </is>
      </c>
      <c r="K188" s="27" t="inlineStr">
        <is>
          <t>NIOSH 1402</t>
        </is>
      </c>
      <c r="L188" s="31" t="n">
        <v>0.2</v>
      </c>
      <c r="N188" s="75" t="n">
        <v>100</v>
      </c>
      <c r="O188" t="n">
        <v>241</v>
      </c>
      <c r="Q188" s="18" t="n">
        <v>240</v>
      </c>
      <c r="R188" s="18" t="n">
        <v>360</v>
      </c>
      <c r="S188" t="inlineStr">
        <is>
          <t>Finlandia</t>
        </is>
      </c>
      <c r="T188" s="31" t="n">
        <v>0.2</v>
      </c>
      <c r="U188" s="31" t="n">
        <v>15</v>
      </c>
      <c r="V188" t="inlineStr">
        <is>
          <t>123-42-2</t>
        </is>
      </c>
      <c r="W188" s="2" t="inlineStr">
        <is>
          <t>Diacetona alcohol - aire</t>
        </is>
      </c>
      <c r="X188" s="71">
        <f>N188/((0.1*O188)*T188)</f>
        <v/>
      </c>
      <c r="Y188" s="71">
        <f>N188/(0.1*Q188*T188)</f>
        <v/>
      </c>
      <c r="Z188" s="88">
        <f>N188/(0.1*O188)</f>
        <v/>
      </c>
      <c r="AA188" s="88">
        <f>N188/(0.1*Q188)</f>
        <v/>
      </c>
      <c r="AB188" s="90">
        <f>N188/AC188</f>
        <v/>
      </c>
      <c r="AC188" s="31">
        <f>T188*480</f>
        <v/>
      </c>
      <c r="AD188" s="88">
        <f>AB188/O188</f>
        <v/>
      </c>
      <c r="AE188" s="88">
        <f>AB188/Q188</f>
        <v/>
      </c>
      <c r="AF188" s="88">
        <f>((N188/(T188*U188))/O188)</f>
        <v/>
      </c>
      <c r="AG188" s="88">
        <f>((N188/(T188*U188))/Q188)</f>
        <v/>
      </c>
      <c r="AH188" s="88">
        <f>((N188/(T188*U188))/P188)</f>
        <v/>
      </c>
      <c r="AI188" s="88">
        <f>((N188/(T188*U188))/R188)</f>
        <v/>
      </c>
      <c r="AJ188" s="94" t="inlineStr">
        <is>
          <t>Condiciones de muestreo generales planteadas por defecto, pueden considerarse adecudadas para comparativa con valor límite de corta duración.</t>
        </is>
      </c>
    </row>
    <row r="189" ht="16"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26" t="inlineStr">
        <is>
          <t>0,01-0,2</t>
        </is>
      </c>
      <c r="J189" s="27" t="inlineStr">
        <is>
          <t>0,01-0,2 (MT044)</t>
        </is>
      </c>
      <c r="K189" s="27" t="inlineStr">
        <is>
          <t>NIOSH 1501</t>
        </is>
      </c>
      <c r="L189" s="31" t="n">
        <v>0.2</v>
      </c>
      <c r="N189" s="75" t="n">
        <v>10</v>
      </c>
      <c r="O189" t="n">
        <v>86</v>
      </c>
      <c r="P189" t="n">
        <v>172</v>
      </c>
      <c r="T189" s="31" t="n">
        <v>0.2</v>
      </c>
      <c r="U189" s="31" t="n">
        <v>15</v>
      </c>
      <c r="V189" t="inlineStr">
        <is>
          <t>100-42-5</t>
        </is>
      </c>
      <c r="W189" s="2" t="inlineStr">
        <is>
          <t>Estireno - aire</t>
        </is>
      </c>
      <c r="X189" s="71">
        <f>N189/((0.1*O189)*T189)</f>
        <v/>
      </c>
      <c r="Y189" s="71">
        <f>N189/(0.1*Q189*T189)</f>
        <v/>
      </c>
      <c r="Z189" s="88">
        <f>N189/(0.1*O189)</f>
        <v/>
      </c>
      <c r="AA189" s="88">
        <f>N189/(0.1*Q189)</f>
        <v/>
      </c>
      <c r="AB189" s="90">
        <f>N189/AC189</f>
        <v/>
      </c>
      <c r="AC189" s="31">
        <f>T189*480</f>
        <v/>
      </c>
      <c r="AD189" s="88">
        <f>AB189/O189</f>
        <v/>
      </c>
      <c r="AE189" s="88">
        <f>AB189/Q189</f>
        <v/>
      </c>
      <c r="AF189" s="88">
        <f>((N189/(T189*U189))/O189)</f>
        <v/>
      </c>
      <c r="AG189" s="88">
        <f>((N189/(T189*U189))/Q189)</f>
        <v/>
      </c>
      <c r="AH189" s="88">
        <f>((N189/(T189*U189))/P189)</f>
        <v/>
      </c>
      <c r="AI189" s="88">
        <f>((N189/(T189*U189))/R189)</f>
        <v/>
      </c>
      <c r="AJ189" s="94" t="inlineStr">
        <is>
          <t>Condiciones de muestreo generales planteadas por defecto, pueden considerarse adecudadas para comparativa con valor límite de corta duración.</t>
        </is>
      </c>
    </row>
    <row r="190" ht="16"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26" t="inlineStr">
        <is>
          <t>0,01-0,2</t>
        </is>
      </c>
      <c r="J190" s="27" t="inlineStr">
        <is>
          <t>0,01-0,2 (MT044)</t>
        </is>
      </c>
      <c r="K190" s="27" t="inlineStr">
        <is>
          <t>NIOSH 1501</t>
        </is>
      </c>
      <c r="L190" s="31" t="n">
        <v>0.2</v>
      </c>
      <c r="N190" s="79" t="n">
        <v>10</v>
      </c>
      <c r="O190" t="n">
        <v>86</v>
      </c>
      <c r="P190" t="n">
        <v>172</v>
      </c>
      <c r="T190" s="31" t="n">
        <v>0.2</v>
      </c>
      <c r="U190" s="31" t="n">
        <v>15</v>
      </c>
      <c r="V190" t="inlineStr">
        <is>
          <t>100-42-5</t>
        </is>
      </c>
      <c r="W190" s="2" t="inlineStr">
        <is>
          <t>Estireno - aire</t>
        </is>
      </c>
      <c r="X190" s="71">
        <f>N190/((0.1*O190)*T190)</f>
        <v/>
      </c>
      <c r="Y190" s="71">
        <f>N190/(0.1*Q190*T190)</f>
        <v/>
      </c>
      <c r="Z190" s="88">
        <f>N190/(0.1*O190)</f>
        <v/>
      </c>
      <c r="AA190" s="88">
        <f>N190/(0.1*Q190)</f>
        <v/>
      </c>
      <c r="AB190" s="90">
        <f>N190/AC190</f>
        <v/>
      </c>
      <c r="AC190" s="31">
        <f>T190*480</f>
        <v/>
      </c>
      <c r="AD190" s="88">
        <f>AB190/O190</f>
        <v/>
      </c>
      <c r="AE190" s="88">
        <f>AB190/Q190</f>
        <v/>
      </c>
      <c r="AF190" s="88">
        <f>((N190/(T190*U190))/O190)</f>
        <v/>
      </c>
      <c r="AG190" s="88">
        <f>((N190/(T190*U190))/Q190)</f>
        <v/>
      </c>
      <c r="AH190" s="88">
        <f>((N190/(T190*U190))/P190)</f>
        <v/>
      </c>
      <c r="AI190" s="88">
        <f>((N190/(T190*U190))/R190)</f>
        <v/>
      </c>
      <c r="AJ190" s="94" t="inlineStr">
        <is>
          <t>Condiciones de muestreo generales planteadas por defecto, pueden considerarse adecudadas para comparativa con valor límite de corta duración.</t>
        </is>
      </c>
    </row>
    <row r="191" ht="16"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26" t="inlineStr">
        <is>
          <t>0,01-0,2</t>
        </is>
      </c>
      <c r="J191" s="27" t="inlineStr">
        <is>
          <t>0,01-0,2 (MT044)</t>
        </is>
      </c>
      <c r="K191" s="27" t="inlineStr">
        <is>
          <t>NIOSH 1501</t>
        </is>
      </c>
      <c r="L191" s="31" t="n">
        <v>0.2</v>
      </c>
      <c r="N191" s="79" t="n">
        <v>10</v>
      </c>
      <c r="O191" t="n">
        <v>86</v>
      </c>
      <c r="P191" t="n">
        <v>172</v>
      </c>
      <c r="T191" s="31" t="n">
        <v>0.2</v>
      </c>
      <c r="U191" s="31" t="n">
        <v>15</v>
      </c>
      <c r="V191" t="inlineStr">
        <is>
          <t>100-42-5</t>
        </is>
      </c>
      <c r="W191" s="2" t="inlineStr">
        <is>
          <t>Estireno - aire</t>
        </is>
      </c>
      <c r="X191" s="71">
        <f>N191/((0.1*O191)*T191)</f>
        <v/>
      </c>
      <c r="Y191" s="71">
        <f>N191/(0.1*Q191*T191)</f>
        <v/>
      </c>
      <c r="Z191" s="88">
        <f>N191/(0.1*O191)</f>
        <v/>
      </c>
      <c r="AA191" s="88">
        <f>N191/(0.1*Q191)</f>
        <v/>
      </c>
      <c r="AB191" s="90">
        <f>N191/AC191</f>
        <v/>
      </c>
      <c r="AC191" s="31">
        <f>T191*480</f>
        <v/>
      </c>
      <c r="AD191" s="88">
        <f>AB191/O191</f>
        <v/>
      </c>
      <c r="AE191" s="88">
        <f>AB191/Q191</f>
        <v/>
      </c>
      <c r="AF191" s="88">
        <f>((N191/(T191*U191))/O191)</f>
        <v/>
      </c>
      <c r="AG191" s="88">
        <f>((N191/(T191*U191))/Q191)</f>
        <v/>
      </c>
      <c r="AH191" s="88">
        <f>((N191/(T191*U191))/P191)</f>
        <v/>
      </c>
      <c r="AI191" s="88">
        <f>((N191/(T191*U191))/R191)</f>
        <v/>
      </c>
      <c r="AJ191" s="94" t="inlineStr">
        <is>
          <t>Condiciones de muestreo generales planteadas por defecto, pueden considerarse adecudadas para comparativa con valor límite de corta duración.</t>
        </is>
      </c>
    </row>
    <row r="192" ht="16"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26" t="inlineStr">
        <is>
          <t>0,01-0,2</t>
        </is>
      </c>
      <c r="J192" s="27" t="inlineStr">
        <is>
          <t>0,01-0,2 (MT044)</t>
        </is>
      </c>
      <c r="K192" s="27" t="inlineStr">
        <is>
          <t>NIOSH 1501</t>
        </is>
      </c>
      <c r="L192" s="31" t="n">
        <v>0.2</v>
      </c>
      <c r="N192" s="75" t="n">
        <v>10</v>
      </c>
      <c r="O192" t="n">
        <v>86</v>
      </c>
      <c r="P192" t="n">
        <v>172</v>
      </c>
      <c r="T192" s="31" t="n">
        <v>0.2</v>
      </c>
      <c r="U192" s="31" t="n">
        <v>15</v>
      </c>
      <c r="V192" t="inlineStr">
        <is>
          <t>100-42-5</t>
        </is>
      </c>
      <c r="W192" s="2" t="inlineStr">
        <is>
          <t>Estireno - aire</t>
        </is>
      </c>
      <c r="X192" s="71">
        <f>N192/((0.1*O192)*T192)</f>
        <v/>
      </c>
      <c r="Y192" s="71">
        <f>N192/(0.1*Q192*T192)</f>
        <v/>
      </c>
      <c r="Z192" s="88">
        <f>N192/(0.1*O192)</f>
        <v/>
      </c>
      <c r="AA192" s="88">
        <f>N192/(0.1*Q192)</f>
        <v/>
      </c>
      <c r="AB192" s="90">
        <f>N192/AC192</f>
        <v/>
      </c>
      <c r="AC192" s="31">
        <f>T192*480</f>
        <v/>
      </c>
      <c r="AD192" s="88">
        <f>AB192/O192</f>
        <v/>
      </c>
      <c r="AE192" s="88">
        <f>AB192/Q192</f>
        <v/>
      </c>
      <c r="AF192" s="88">
        <f>((N192/(T192*U192))/O192)</f>
        <v/>
      </c>
      <c r="AG192" s="88">
        <f>((N192/(T192*U192))/Q192)</f>
        <v/>
      </c>
      <c r="AH192" s="88">
        <f>((N192/(T192*U192))/P192)</f>
        <v/>
      </c>
      <c r="AI192" s="88">
        <f>((N192/(T192*U192))/R192)</f>
        <v/>
      </c>
      <c r="AJ192" s="94" t="inlineStr">
        <is>
          <t>Condiciones de muestreo generales planteadas por defecto, pueden considerarse adecudadas para comparativa con valor límite de corta duración.</t>
        </is>
      </c>
    </row>
    <row r="193" ht="16"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26" t="inlineStr">
        <is>
          <t>0,01-0,2</t>
        </is>
      </c>
      <c r="J193" s="27" t="inlineStr">
        <is>
          <t>0,01-0,2 (MT044)</t>
        </is>
      </c>
      <c r="K193" s="27" t="inlineStr">
        <is>
          <t>NIOSH 1450</t>
        </is>
      </c>
      <c r="L193" s="31" t="n">
        <v>0.2</v>
      </c>
      <c r="N193" s="75" t="n">
        <v>25</v>
      </c>
      <c r="O193" t="n">
        <v>11</v>
      </c>
      <c r="Q193" s="18" t="n">
        <v>11</v>
      </c>
      <c r="R193" s="18" t="n">
        <v>22</v>
      </c>
      <c r="S193" t="inlineStr">
        <is>
          <t>Dinamarca</t>
        </is>
      </c>
      <c r="T193" s="31" t="n">
        <v>0.2</v>
      </c>
      <c r="U193" s="31" t="n">
        <v>15</v>
      </c>
      <c r="V193" t="inlineStr">
        <is>
          <t>111-15-9</t>
        </is>
      </c>
      <c r="W193" s="2" t="inlineStr">
        <is>
          <t>Acetato de 2-etoxietilo - aire</t>
        </is>
      </c>
      <c r="X193" s="71">
        <f>N193/((0.1*O193)*T193)</f>
        <v/>
      </c>
      <c r="Y193" s="71">
        <f>N193/(0.1*Q193*T193)</f>
        <v/>
      </c>
      <c r="Z193" s="88">
        <f>N193/(0.1*O193)</f>
        <v/>
      </c>
      <c r="AA193" s="88">
        <f>N193/(0.1*Q193)</f>
        <v/>
      </c>
      <c r="AB193" s="90">
        <f>N193/AC193</f>
        <v/>
      </c>
      <c r="AC193" s="31">
        <f>T193*480</f>
        <v/>
      </c>
      <c r="AD193" s="88">
        <f>AB193/O193</f>
        <v/>
      </c>
      <c r="AE193" s="88">
        <f>AB193/Q193</f>
        <v/>
      </c>
      <c r="AF193" s="88">
        <f>((N193/(T193*U193))/O193)</f>
        <v/>
      </c>
      <c r="AG193" s="88">
        <f>((N193/(T193*U193))/Q193)</f>
        <v/>
      </c>
      <c r="AH193" s="88">
        <f>((N193/(T193*U193))/P193)</f>
        <v/>
      </c>
      <c r="AI193" s="88">
        <f>((N193/(T193*U193))/R193)</f>
        <v/>
      </c>
      <c r="AJ193" s="94" t="inlineStr">
        <is>
          <t>Condiciones de muestreo generales planteadas por defecto, pueden considerarse adecudadas para comparativa con valor límite de corta duración.</t>
        </is>
      </c>
      <c r="AK193" s="118" t="inlineStr">
        <is>
          <t>Nota: Agente afectado por RD 612/2024, ya se considera valor límite propuesto en esta entrada.</t>
        </is>
      </c>
    </row>
    <row r="194" ht="16"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26" t="inlineStr">
        <is>
          <t>0,01-0,2</t>
        </is>
      </c>
      <c r="J194" s="27" t="inlineStr">
        <is>
          <t>0,01-0,2 (MT044)</t>
        </is>
      </c>
      <c r="K194" s="27" t="inlineStr">
        <is>
          <t>NIOSH 1450</t>
        </is>
      </c>
      <c r="L194" s="31" t="n">
        <v>0.2</v>
      </c>
      <c r="N194" s="75" t="n">
        <v>25</v>
      </c>
      <c r="O194" t="n">
        <v>11</v>
      </c>
      <c r="Q194" s="18" t="n">
        <v>11</v>
      </c>
      <c r="R194" s="18" t="n">
        <v>22</v>
      </c>
      <c r="S194" t="inlineStr">
        <is>
          <t>Dinamarca</t>
        </is>
      </c>
      <c r="T194" s="31" t="n">
        <v>0.2</v>
      </c>
      <c r="U194" s="31" t="n">
        <v>15</v>
      </c>
      <c r="V194" t="inlineStr">
        <is>
          <t>111-15-9</t>
        </is>
      </c>
      <c r="W194" s="2" t="inlineStr">
        <is>
          <t>Acetato de 2-etoxietilo - aire</t>
        </is>
      </c>
      <c r="X194" s="71">
        <f>N194/((0.1*O194)*T194)</f>
        <v/>
      </c>
      <c r="Y194" s="71">
        <f>N194/(0.1*Q194*T194)</f>
        <v/>
      </c>
      <c r="Z194" s="88">
        <f>N194/(0.1*O194)</f>
        <v/>
      </c>
      <c r="AA194" s="88">
        <f>N194/(0.1*Q194)</f>
        <v/>
      </c>
      <c r="AB194" s="90">
        <f>N194/AC194</f>
        <v/>
      </c>
      <c r="AC194" s="31">
        <f>T194*480</f>
        <v/>
      </c>
      <c r="AD194" s="88">
        <f>AB194/O194</f>
        <v/>
      </c>
      <c r="AE194" s="88">
        <f>AB194/Q194</f>
        <v/>
      </c>
      <c r="AF194" s="88">
        <f>((N194/(T194*U194))/O194)</f>
        <v/>
      </c>
      <c r="AG194" s="88">
        <f>((N194/(T194*U194))/Q194)</f>
        <v/>
      </c>
      <c r="AH194" s="88">
        <f>((N194/(T194*U194))/P194)</f>
        <v/>
      </c>
      <c r="AI194" s="88">
        <f>((N194/(T194*U194))/R194)</f>
        <v/>
      </c>
      <c r="AJ194" s="94" t="inlineStr">
        <is>
          <t>Condiciones de muestreo generales planteadas por defecto, pueden considerarse adecudadas para comparativa con valor límite de corta duración.</t>
        </is>
      </c>
      <c r="AK194" s="118" t="inlineStr">
        <is>
          <t>Nota: Agente afectado por RD 612/2024, ya se considera valor límite propuesto en esta entrada.</t>
        </is>
      </c>
    </row>
    <row r="195" ht="16"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26" t="inlineStr">
        <is>
          <t>0,01-0,2</t>
        </is>
      </c>
      <c r="J195" s="27" t="inlineStr">
        <is>
          <t>0,01-0,2 (MT044)</t>
        </is>
      </c>
      <c r="K195" s="27" t="inlineStr">
        <is>
          <t>NIOSH 1501</t>
        </is>
      </c>
      <c r="L195" s="31" t="n">
        <v>0.2</v>
      </c>
      <c r="N195" s="75" t="n">
        <v>10</v>
      </c>
      <c r="O195" t="n">
        <v>50</v>
      </c>
      <c r="P195" t="n">
        <v>250</v>
      </c>
      <c r="T195" s="31" t="n">
        <v>0.2</v>
      </c>
      <c r="U195" s="31" t="n">
        <v>15</v>
      </c>
      <c r="V195" t="inlineStr">
        <is>
          <t>98-82-8</t>
        </is>
      </c>
      <c r="W195" s="2" t="inlineStr">
        <is>
          <t>Cumeno - aire</t>
        </is>
      </c>
      <c r="X195" s="71">
        <f>N195/((0.1*O195)*T195)</f>
        <v/>
      </c>
      <c r="Y195" s="71">
        <f>N195/(0.1*Q195*T195)</f>
        <v/>
      </c>
      <c r="Z195" s="88">
        <f>N195/(0.1*O195)</f>
        <v/>
      </c>
      <c r="AA195" s="88">
        <f>N195/(0.1*Q195)</f>
        <v/>
      </c>
      <c r="AB195" s="90">
        <f>N195/AC195</f>
        <v/>
      </c>
      <c r="AC195" s="31">
        <f>T195*480</f>
        <v/>
      </c>
      <c r="AD195" s="88">
        <f>AB195/O195</f>
        <v/>
      </c>
      <c r="AE195" s="88">
        <f>AB195/Q195</f>
        <v/>
      </c>
      <c r="AF195" s="88">
        <f>((N195/(T195*U195))/O195)</f>
        <v/>
      </c>
      <c r="AG195" s="88">
        <f>((N195/(T195*U195))/Q195)</f>
        <v/>
      </c>
      <c r="AH195" s="88">
        <f>((N195/(T195*U195))/P195)</f>
        <v/>
      </c>
      <c r="AI195" s="88">
        <f>((N195/(T195*U195))/R195)</f>
        <v/>
      </c>
      <c r="AJ195" s="94" t="inlineStr">
        <is>
          <t>Condiciones de muestreo generales planteadas por defecto, pueden considerarse adecudadas para comparativa con valor límite de corta duración.</t>
        </is>
      </c>
    </row>
    <row r="196" ht="16"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26" t="inlineStr">
        <is>
          <t>0,01-0,2</t>
        </is>
      </c>
      <c r="J196" s="27" t="inlineStr">
        <is>
          <t>0,01-0,2 (MT044)</t>
        </is>
      </c>
      <c r="K196" s="27" t="inlineStr">
        <is>
          <t>NIOSH 1501</t>
        </is>
      </c>
      <c r="L196" s="31" t="n">
        <v>0.2</v>
      </c>
      <c r="N196" s="75" t="n">
        <v>10</v>
      </c>
      <c r="O196" t="n">
        <v>50</v>
      </c>
      <c r="P196" t="n">
        <v>250</v>
      </c>
      <c r="T196" s="31" t="n">
        <v>0.2</v>
      </c>
      <c r="U196" s="31" t="n">
        <v>15</v>
      </c>
      <c r="V196" t="inlineStr">
        <is>
          <t>98-82-8</t>
        </is>
      </c>
      <c r="W196" s="2" t="inlineStr">
        <is>
          <t>Cumeno - aire</t>
        </is>
      </c>
      <c r="X196" s="71">
        <f>N196/((0.1*O196)*T196)</f>
        <v/>
      </c>
      <c r="Y196" s="71">
        <f>N196/(0.1*Q196*T196)</f>
        <v/>
      </c>
      <c r="Z196" s="88">
        <f>N196/(0.1*O196)</f>
        <v/>
      </c>
      <c r="AA196" s="88">
        <f>N196/(0.1*Q196)</f>
        <v/>
      </c>
      <c r="AB196" s="90">
        <f>N196/AC196</f>
        <v/>
      </c>
      <c r="AC196" s="31">
        <f>T196*480</f>
        <v/>
      </c>
      <c r="AD196" s="88">
        <f>AB196/O196</f>
        <v/>
      </c>
      <c r="AE196" s="88">
        <f>AB196/Q196</f>
        <v/>
      </c>
      <c r="AF196" s="88">
        <f>((N196/(T196*U196))/O196)</f>
        <v/>
      </c>
      <c r="AG196" s="88">
        <f>((N196/(T196*U196))/Q196)</f>
        <v/>
      </c>
      <c r="AH196" s="88">
        <f>((N196/(T196*U196))/P196)</f>
        <v/>
      </c>
      <c r="AI196" s="88">
        <f>((N196/(T196*U196))/R196)</f>
        <v/>
      </c>
      <c r="AJ196" s="94" t="inlineStr">
        <is>
          <t>Condiciones de muestreo generales planteadas por defecto, pueden considerarse adecudadas para comparativa con valor límite de corta duración.</t>
        </is>
      </c>
    </row>
    <row r="197" ht="16"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26" t="inlineStr">
        <is>
          <t>0,01-0,2</t>
        </is>
      </c>
      <c r="J197" s="27" t="inlineStr">
        <is>
          <t>0,01-0,2 (MT044)</t>
        </is>
      </c>
      <c r="K197" s="27" t="inlineStr">
        <is>
          <t>NIOSH 1501</t>
        </is>
      </c>
      <c r="L197" s="31" t="n">
        <v>0.2</v>
      </c>
      <c r="N197" s="75" t="n">
        <v>10</v>
      </c>
      <c r="O197" t="n">
        <v>50</v>
      </c>
      <c r="P197" t="n">
        <v>250</v>
      </c>
      <c r="T197" s="31" t="n">
        <v>0.2</v>
      </c>
      <c r="U197" s="31" t="n">
        <v>15</v>
      </c>
      <c r="V197" t="inlineStr">
        <is>
          <t>98-82-8</t>
        </is>
      </c>
      <c r="W197" s="2" t="inlineStr">
        <is>
          <t>Cumeno - aire</t>
        </is>
      </c>
      <c r="X197" s="71">
        <f>N197/((0.1*O197)*T197)</f>
        <v/>
      </c>
      <c r="Y197" s="71">
        <f>N197/(0.1*Q197*T197)</f>
        <v/>
      </c>
      <c r="Z197" s="88">
        <f>N197/(0.1*O197)</f>
        <v/>
      </c>
      <c r="AA197" s="88">
        <f>N197/(0.1*Q197)</f>
        <v/>
      </c>
      <c r="AB197" s="90">
        <f>N197/AC197</f>
        <v/>
      </c>
      <c r="AC197" s="31">
        <f>T197*480</f>
        <v/>
      </c>
      <c r="AD197" s="88">
        <f>AB197/O197</f>
        <v/>
      </c>
      <c r="AE197" s="88">
        <f>AB197/Q197</f>
        <v/>
      </c>
      <c r="AF197" s="88">
        <f>((N197/(T197*U197))/O197)</f>
        <v/>
      </c>
      <c r="AG197" s="88">
        <f>((N197/(T197*U197))/Q197)</f>
        <v/>
      </c>
      <c r="AH197" s="88">
        <f>((N197/(T197*U197))/P197)</f>
        <v/>
      </c>
      <c r="AI197" s="88">
        <f>((N197/(T197*U197))/R197)</f>
        <v/>
      </c>
      <c r="AJ197" s="94" t="inlineStr">
        <is>
          <t>Condiciones de muestreo generales planteadas por defecto, pueden considerarse adecudadas para comparativa con valor límite de corta duración.</t>
        </is>
      </c>
    </row>
    <row r="198" ht="16"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26" t="inlineStr">
        <is>
          <t>0,01-0,2</t>
        </is>
      </c>
      <c r="J198" s="27" t="inlineStr">
        <is>
          <t>0,01-0,2 (MT044)</t>
        </is>
      </c>
      <c r="K198" s="27" t="inlineStr">
        <is>
          <t>NIOSH 1501</t>
        </is>
      </c>
      <c r="L198" s="31" t="n">
        <v>0.2</v>
      </c>
      <c r="N198" s="75" t="n">
        <v>10</v>
      </c>
      <c r="O198" t="n">
        <v>50</v>
      </c>
      <c r="P198" t="n">
        <v>250</v>
      </c>
      <c r="T198" s="31" t="n">
        <v>0.2</v>
      </c>
      <c r="U198" s="31" t="n">
        <v>15</v>
      </c>
      <c r="V198" t="inlineStr">
        <is>
          <t>98-82-8</t>
        </is>
      </c>
      <c r="W198" s="2" t="inlineStr">
        <is>
          <t>Cumeno - aire</t>
        </is>
      </c>
      <c r="X198" s="71">
        <f>N198/((0.1*O198)*T198)</f>
        <v/>
      </c>
      <c r="Y198" s="71">
        <f>N198/(0.1*Q198*T198)</f>
        <v/>
      </c>
      <c r="Z198" s="88">
        <f>N198/(0.1*O198)</f>
        <v/>
      </c>
      <c r="AA198" s="88">
        <f>N198/(0.1*Q198)</f>
        <v/>
      </c>
      <c r="AB198" s="90">
        <f>N198/AC198</f>
        <v/>
      </c>
      <c r="AC198" s="31">
        <f>T198*480</f>
        <v/>
      </c>
      <c r="AD198" s="88">
        <f>AB198/O198</f>
        <v/>
      </c>
      <c r="AE198" s="88">
        <f>AB198/Q198</f>
        <v/>
      </c>
      <c r="AF198" s="88">
        <f>((N198/(T198*U198))/O198)</f>
        <v/>
      </c>
      <c r="AG198" s="88">
        <f>((N198/(T198*U198))/Q198)</f>
        <v/>
      </c>
      <c r="AH198" s="88">
        <f>((N198/(T198*U198))/P198)</f>
        <v/>
      </c>
      <c r="AI198" s="88">
        <f>((N198/(T198*U198))/R198)</f>
        <v/>
      </c>
      <c r="AJ198" s="94" t="inlineStr">
        <is>
          <t>Condiciones de muestreo generales planteadas por defecto, pueden considerarse adecudadas para comparativa con valor límite de corta duración.</t>
        </is>
      </c>
    </row>
    <row r="199" ht="16"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26" t="inlineStr">
        <is>
          <t>0,01-0,2</t>
        </is>
      </c>
      <c r="J199" s="27" t="inlineStr">
        <is>
          <t>0,01-0,2 (MT044)</t>
        </is>
      </c>
      <c r="K199" s="27" t="inlineStr">
        <is>
          <t>NIOSH 1300</t>
        </is>
      </c>
      <c r="L199" s="31" t="n">
        <v>0.2</v>
      </c>
      <c r="N199" s="75" t="n">
        <v>10</v>
      </c>
      <c r="O199" t="n">
        <v>41</v>
      </c>
      <c r="P199" s="18" t="n">
        <v>82</v>
      </c>
      <c r="T199" s="31" t="n">
        <v>0.2</v>
      </c>
      <c r="U199" s="31" t="n">
        <v>15</v>
      </c>
      <c r="V199" t="inlineStr">
        <is>
          <t>108-94-1</t>
        </is>
      </c>
      <c r="W199" s="2" t="inlineStr">
        <is>
          <t>Ciclohexanona - aire</t>
        </is>
      </c>
      <c r="X199" s="71">
        <f>N199/((0.1*O199)*T199)</f>
        <v/>
      </c>
      <c r="Y199" s="71">
        <f>N199/(0.1*Q199*T199)</f>
        <v/>
      </c>
      <c r="Z199" s="88">
        <f>N199/(0.1*O199)</f>
        <v/>
      </c>
      <c r="AA199" s="88">
        <f>N199/(0.1*Q199)</f>
        <v/>
      </c>
      <c r="AB199" s="90">
        <f>N199/AC199</f>
        <v/>
      </c>
      <c r="AC199" s="31">
        <f>T199*480</f>
        <v/>
      </c>
      <c r="AD199" s="88">
        <f>AB199/O199</f>
        <v/>
      </c>
      <c r="AE199" s="88">
        <f>AB199/Q199</f>
        <v/>
      </c>
      <c r="AF199" s="88">
        <f>((N199/(T199*U199))/O199)</f>
        <v/>
      </c>
      <c r="AG199" s="88">
        <f>((N199/(T199*U199))/Q199)</f>
        <v/>
      </c>
      <c r="AH199" s="88">
        <f>((N199/(T199*U199))/P199)</f>
        <v/>
      </c>
      <c r="AI199" s="88">
        <f>((N199/(T199*U199))/R199)</f>
        <v/>
      </c>
      <c r="AJ199" s="94" t="inlineStr">
        <is>
          <t>Condiciones de muestreo generales planteadas por defecto, pueden considerarse adecudadas para comparativa con valor límite de corta duración.</t>
        </is>
      </c>
    </row>
    <row r="200" ht="16"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26" t="inlineStr">
        <is>
          <t>0,01-0,2</t>
        </is>
      </c>
      <c r="J200" s="27" t="inlineStr">
        <is>
          <t>0,01-0,2 (MT044)</t>
        </is>
      </c>
      <c r="K200" s="27" t="inlineStr">
        <is>
          <t>NIOSH 1300</t>
        </is>
      </c>
      <c r="L200" s="31" t="n">
        <v>0.2</v>
      </c>
      <c r="N200" s="75" t="n">
        <v>10</v>
      </c>
      <c r="O200" t="n">
        <v>41</v>
      </c>
      <c r="P200" s="18" t="n">
        <v>82</v>
      </c>
      <c r="T200" s="31" t="n">
        <v>0.2</v>
      </c>
      <c r="U200" s="31" t="n">
        <v>15</v>
      </c>
      <c r="V200" t="inlineStr">
        <is>
          <t>108-94-1</t>
        </is>
      </c>
      <c r="W200" s="2" t="inlineStr">
        <is>
          <t>Ciclohexanona - aire</t>
        </is>
      </c>
      <c r="X200" s="71">
        <f>N200/((0.1*O200)*T200)</f>
        <v/>
      </c>
      <c r="Y200" s="71">
        <f>N200/(0.1*Q200*T200)</f>
        <v/>
      </c>
      <c r="Z200" s="88">
        <f>N200/(0.1*O200)</f>
        <v/>
      </c>
      <c r="AA200" s="88">
        <f>N200/(0.1*Q200)</f>
        <v/>
      </c>
      <c r="AB200" s="90">
        <f>N200/AC200</f>
        <v/>
      </c>
      <c r="AC200" s="31">
        <f>T200*480</f>
        <v/>
      </c>
      <c r="AD200" s="88">
        <f>AB200/O200</f>
        <v/>
      </c>
      <c r="AE200" s="88">
        <f>AB200/Q200</f>
        <v/>
      </c>
      <c r="AF200" s="88">
        <f>((N200/(T200*U200))/O200)</f>
        <v/>
      </c>
      <c r="AG200" s="88">
        <f>((N200/(T200*U200))/Q200)</f>
        <v/>
      </c>
      <c r="AH200" s="88">
        <f>((N200/(T200*U200))/P200)</f>
        <v/>
      </c>
      <c r="AI200" s="88">
        <f>((N200/(T200*U200))/R200)</f>
        <v/>
      </c>
      <c r="AJ200" s="94" t="inlineStr">
        <is>
          <t>Condiciones de muestreo generales planteadas por defecto, pueden considerarse adecudadas para comparativa con valor límite de corta duración.</t>
        </is>
      </c>
    </row>
    <row r="201" ht="16"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t="n">
        <v>0.05</v>
      </c>
      <c r="J201" s="27" t="inlineStr">
        <is>
          <t>0,05 (MT044)</t>
        </is>
      </c>
      <c r="K201" s="27" t="inlineStr">
        <is>
          <t>OSHA 1020</t>
        </is>
      </c>
      <c r="L201" s="31" t="n">
        <v>0.05</v>
      </c>
      <c r="N201" s="75" t="n">
        <v>10</v>
      </c>
      <c r="O201" s="18" t="n">
        <v>100</v>
      </c>
      <c r="Q201" t="n">
        <v>100</v>
      </c>
      <c r="R201" s="18" t="n">
        <v>150</v>
      </c>
      <c r="S201" t="inlineStr">
        <is>
          <t>Austria</t>
        </is>
      </c>
      <c r="T201" s="31" t="n">
        <v>0.05</v>
      </c>
      <c r="U201" s="31" t="n">
        <v>15</v>
      </c>
      <c r="V201" t="inlineStr">
        <is>
          <t>108-67-8</t>
        </is>
      </c>
      <c r="W201" s="2" t="inlineStr">
        <is>
          <t>1,3,5-Trimetilbenceno - aire</t>
        </is>
      </c>
      <c r="X201" s="71">
        <f>N201/((0.1*O201)*T201)</f>
        <v/>
      </c>
      <c r="Y201" s="71">
        <f>N201/(0.1*Q201*T201)</f>
        <v/>
      </c>
      <c r="Z201" s="88">
        <f>N201/(0.1*O201)</f>
        <v/>
      </c>
      <c r="AA201" s="88">
        <f>N201/(0.1*Q201)</f>
        <v/>
      </c>
      <c r="AB201" s="90">
        <f>N201/AC201</f>
        <v/>
      </c>
      <c r="AC201" s="31">
        <f>T201*480</f>
        <v/>
      </c>
      <c r="AD201" s="88">
        <f>AB201/O201</f>
        <v/>
      </c>
      <c r="AE201" s="88">
        <f>AB201/Q201</f>
        <v/>
      </c>
      <c r="AF201" s="88">
        <f>((N201/(T201*U201))/O201)</f>
        <v/>
      </c>
      <c r="AG201" s="88">
        <f>((N201/(T201*U201))/Q201)</f>
        <v/>
      </c>
      <c r="AH201" s="88">
        <f>((N201/(T201*U201))/P201)</f>
        <v/>
      </c>
      <c r="AI201" s="88">
        <f>((N201/(T201*U201))/R201)</f>
        <v/>
      </c>
      <c r="AJ201" s="94" t="inlineStr">
        <is>
          <t>Condiciones de muestreo generales planteadas por defecto, pueden considerarse adecudadas para comparativa con valor límite de corta duración.</t>
        </is>
      </c>
      <c r="AK201" s="118" t="inlineStr">
        <is>
          <t>Nota: Actualización de método a OSHA 1020.</t>
        </is>
      </c>
    </row>
    <row r="202" ht="16"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t="n">
        <v>0.05</v>
      </c>
      <c r="J202" s="27" t="inlineStr">
        <is>
          <t>0,05 (MT044)</t>
        </is>
      </c>
      <c r="K202" s="27" t="inlineStr">
        <is>
          <t>OSHA 1020</t>
        </is>
      </c>
      <c r="L202" s="31" t="n">
        <v>0.05</v>
      </c>
      <c r="N202" s="75" t="n">
        <v>10</v>
      </c>
      <c r="O202" s="18" t="n">
        <v>100</v>
      </c>
      <c r="Q202" t="n">
        <v>100</v>
      </c>
      <c r="R202" s="18" t="n">
        <v>150</v>
      </c>
      <c r="S202" t="inlineStr">
        <is>
          <t>Austria</t>
        </is>
      </c>
      <c r="T202" s="31" t="n">
        <v>0.05</v>
      </c>
      <c r="U202" s="31" t="n">
        <v>15</v>
      </c>
      <c r="V202" t="inlineStr">
        <is>
          <t>108-67-8</t>
        </is>
      </c>
      <c r="W202" s="2" t="inlineStr">
        <is>
          <t>1,3,5-Trimetilbenceno - aire</t>
        </is>
      </c>
      <c r="X202" s="71">
        <f>N202/((0.1*O202)*T202)</f>
        <v/>
      </c>
      <c r="Y202" s="71">
        <f>N202/(0.1*Q202*T202)</f>
        <v/>
      </c>
      <c r="Z202" s="88">
        <f>N202/(0.1*O202)</f>
        <v/>
      </c>
      <c r="AA202" s="88">
        <f>N202/(0.1*Q202)</f>
        <v/>
      </c>
      <c r="AB202" s="90">
        <f>N202/AC202</f>
        <v/>
      </c>
      <c r="AC202" s="31">
        <f>T202*480</f>
        <v/>
      </c>
      <c r="AD202" s="88">
        <f>AB202/O202</f>
        <v/>
      </c>
      <c r="AE202" s="88">
        <f>AB202/Q202</f>
        <v/>
      </c>
      <c r="AF202" s="88">
        <f>((N202/(T202*U202))/O202)</f>
        <v/>
      </c>
      <c r="AG202" s="88">
        <f>((N202/(T202*U202))/Q202)</f>
        <v/>
      </c>
      <c r="AH202" s="88">
        <f>((N202/(T202*U202))/P202)</f>
        <v/>
      </c>
      <c r="AI202" s="88">
        <f>((N202/(T202*U202))/R202)</f>
        <v/>
      </c>
      <c r="AJ202" s="94" t="inlineStr">
        <is>
          <t>Condiciones de muestreo generales planteadas por defecto, pueden considerarse adecudadas para comparativa con valor límite de corta duración.</t>
        </is>
      </c>
      <c r="AK202" s="118" t="inlineStr">
        <is>
          <t>Nota: Actualización de método a OSHA 1020.</t>
        </is>
      </c>
    </row>
    <row r="203" ht="16"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t="n">
        <v>0.05</v>
      </c>
      <c r="J203" s="27" t="inlineStr">
        <is>
          <t>0,05 (MT044)</t>
        </is>
      </c>
      <c r="K203" s="27" t="inlineStr">
        <is>
          <t>OSHA 1020</t>
        </is>
      </c>
      <c r="L203" s="31" t="n">
        <v>0.05</v>
      </c>
      <c r="N203" s="75" t="n">
        <v>10</v>
      </c>
      <c r="O203" s="18" t="n">
        <v>100</v>
      </c>
      <c r="Q203" t="n">
        <v>100</v>
      </c>
      <c r="R203" s="18" t="n">
        <v>150</v>
      </c>
      <c r="S203" t="inlineStr">
        <is>
          <t>Austria</t>
        </is>
      </c>
      <c r="T203" s="31" t="n">
        <v>0.05</v>
      </c>
      <c r="U203" s="31" t="n">
        <v>15</v>
      </c>
      <c r="V203" t="inlineStr">
        <is>
          <t>108-67-8</t>
        </is>
      </c>
      <c r="W203" s="2" t="inlineStr">
        <is>
          <t>1,3,5-Trimetilbenceno - aire</t>
        </is>
      </c>
      <c r="X203" s="71">
        <f>N203/((0.1*O203)*T203)</f>
        <v/>
      </c>
      <c r="Y203" s="71">
        <f>N203/(0.1*Q203*T203)</f>
        <v/>
      </c>
      <c r="Z203" s="88">
        <f>N203/(0.1*O203)</f>
        <v/>
      </c>
      <c r="AA203" s="88">
        <f>N203/(0.1*Q203)</f>
        <v/>
      </c>
      <c r="AB203" s="90">
        <f>N203/AC203</f>
        <v/>
      </c>
      <c r="AC203" s="31">
        <f>T203*480</f>
        <v/>
      </c>
      <c r="AD203" s="88">
        <f>AB203/O203</f>
        <v/>
      </c>
      <c r="AE203" s="88">
        <f>AB203/Q203</f>
        <v/>
      </c>
      <c r="AF203" s="88">
        <f>((N203/(T203*U203))/O203)</f>
        <v/>
      </c>
      <c r="AG203" s="88">
        <f>((N203/(T203*U203))/Q203)</f>
        <v/>
      </c>
      <c r="AH203" s="88">
        <f>((N203/(T203*U203))/P203)</f>
        <v/>
      </c>
      <c r="AI203" s="88">
        <f>((N203/(T203*U203))/R203)</f>
        <v/>
      </c>
      <c r="AJ203" s="94" t="inlineStr">
        <is>
          <t>Condiciones de muestreo generales planteadas por defecto, pueden considerarse adecudadas para comparativa con valor límite de corta duración.</t>
        </is>
      </c>
      <c r="AK203" s="118" t="inlineStr">
        <is>
          <t>Nota: Actualización de método a OSHA 1020.</t>
        </is>
      </c>
    </row>
    <row r="204" ht="16"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t="n">
        <v>0.05</v>
      </c>
      <c r="J204" s="27" t="inlineStr">
        <is>
          <t>0,05 (MT044)</t>
        </is>
      </c>
      <c r="K204" s="27" t="inlineStr">
        <is>
          <t>OSHA 1020</t>
        </is>
      </c>
      <c r="L204" s="31" t="n">
        <v>0.05</v>
      </c>
      <c r="N204" s="75" t="n">
        <v>10</v>
      </c>
      <c r="O204" t="n">
        <v>100</v>
      </c>
      <c r="Q204" s="18" t="n">
        <v>100</v>
      </c>
      <c r="R204" s="18" t="n">
        <v>150</v>
      </c>
      <c r="S204" t="inlineStr">
        <is>
          <t>Austria</t>
        </is>
      </c>
      <c r="T204" s="31" t="n">
        <v>0.05</v>
      </c>
      <c r="U204" s="31" t="n">
        <v>15</v>
      </c>
      <c r="V204" t="inlineStr">
        <is>
          <t>108-67-8</t>
        </is>
      </c>
      <c r="W204" s="2" t="inlineStr">
        <is>
          <t>1,3,5-Trimetilbenceno - aire</t>
        </is>
      </c>
      <c r="X204" s="71">
        <f>N204/((0.1*O204)*T204)</f>
        <v/>
      </c>
      <c r="Y204" s="71">
        <f>N204/(0.1*Q204*T204)</f>
        <v/>
      </c>
      <c r="Z204" s="88">
        <f>N204/(0.1*O204)</f>
        <v/>
      </c>
      <c r="AA204" s="88">
        <f>N204/(0.1*Q204)</f>
        <v/>
      </c>
      <c r="AB204" s="90">
        <f>N204/AC204</f>
        <v/>
      </c>
      <c r="AC204" s="31">
        <f>T204*480</f>
        <v/>
      </c>
      <c r="AD204" s="88">
        <f>AB204/O204</f>
        <v/>
      </c>
      <c r="AE204" s="88">
        <f>AB204/Q204</f>
        <v/>
      </c>
      <c r="AF204" s="88">
        <f>((N204/(T204*U204))/O204)</f>
        <v/>
      </c>
      <c r="AG204" s="88">
        <f>((N204/(T204*U204))/Q204)</f>
        <v/>
      </c>
      <c r="AH204" s="88">
        <f>((N204/(T204*U204))/P204)</f>
        <v/>
      </c>
      <c r="AI204" s="88">
        <f>((N204/(T204*U204))/R204)</f>
        <v/>
      </c>
      <c r="AJ204" s="94" t="inlineStr">
        <is>
          <t>Condiciones de muestreo generales planteadas por defecto, pueden considerarse adecudadas para comparativa con valor límite de corta duración.</t>
        </is>
      </c>
      <c r="AK204" s="118" t="inlineStr">
        <is>
          <t>Nota: Actualización de método a OSHA 1020.</t>
        </is>
      </c>
    </row>
    <row r="205" ht="16"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25" t="inlineStr">
        <is>
          <t>0,01-0,2</t>
        </is>
      </c>
      <c r="J205" s="27" t="inlineStr">
        <is>
          <t>0,01-0,2 (MT044)</t>
        </is>
      </c>
      <c r="K205" s="27" t="inlineStr">
        <is>
          <t>NIOSH 1300</t>
        </is>
      </c>
      <c r="L205" s="31" t="n">
        <v>0.2</v>
      </c>
      <c r="N205" s="75" t="n">
        <v>100</v>
      </c>
      <c r="O205" t="n">
        <v>148</v>
      </c>
      <c r="Q205" s="18" t="n">
        <v>150</v>
      </c>
      <c r="R205" s="18" t="n">
        <v>240</v>
      </c>
      <c r="S205" t="inlineStr">
        <is>
          <t>Finlandia</t>
        </is>
      </c>
      <c r="T205" s="31" t="n">
        <v>0.2</v>
      </c>
      <c r="U205" s="31" t="n">
        <v>15</v>
      </c>
      <c r="V205" t="inlineStr">
        <is>
          <t>108-83-8</t>
        </is>
      </c>
      <c r="W205" s="2" t="inlineStr">
        <is>
          <t>Diisobutilcetona - aire</t>
        </is>
      </c>
      <c r="X205" s="71">
        <f>N205/((0.1*O205)*T205)</f>
        <v/>
      </c>
      <c r="Y205" s="71">
        <f>N205/(0.1*Q205*T205)</f>
        <v/>
      </c>
      <c r="Z205" s="88">
        <f>N205/(0.1*O205)</f>
        <v/>
      </c>
      <c r="AA205" s="88">
        <f>N205/(0.1*Q205)</f>
        <v/>
      </c>
      <c r="AB205" s="90">
        <f>N205/AC205</f>
        <v/>
      </c>
      <c r="AC205" s="31">
        <f>T205*480</f>
        <v/>
      </c>
      <c r="AD205" s="88">
        <f>AB205/O205</f>
        <v/>
      </c>
      <c r="AE205" s="88">
        <f>AB205/Q205</f>
        <v/>
      </c>
      <c r="AF205" s="88">
        <f>((N205/(T205*U205))/O205)</f>
        <v/>
      </c>
      <c r="AG205" s="88">
        <f>((N205/(T205*U205))/Q205)</f>
        <v/>
      </c>
      <c r="AH205" s="88">
        <f>((N205/(T205*U205))/P205)</f>
        <v/>
      </c>
      <c r="AI205" s="88">
        <f>((N205/(T205*U205))/R205)</f>
        <v/>
      </c>
      <c r="AJ205" s="94" t="inlineStr">
        <is>
          <t>Condiciones de muestreo generales planteadas por defecto, pueden considerarse adecudadas para comparativa con valor límite de corta duración.</t>
        </is>
      </c>
    </row>
    <row r="206" ht="16"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25" t="inlineStr">
        <is>
          <t>0,01-0,2</t>
        </is>
      </c>
      <c r="J206" s="27" t="inlineStr">
        <is>
          <t>0,01-0,2 (MT044)</t>
        </is>
      </c>
      <c r="K206" s="27" t="inlineStr">
        <is>
          <t>NIOSH 1300</t>
        </is>
      </c>
      <c r="L206" s="31" t="n">
        <v>0.2</v>
      </c>
      <c r="N206" s="75" t="n">
        <v>100</v>
      </c>
      <c r="O206" t="n">
        <v>148</v>
      </c>
      <c r="Q206" s="18" t="n">
        <v>150</v>
      </c>
      <c r="R206" s="18" t="n">
        <v>240</v>
      </c>
      <c r="S206" t="inlineStr">
        <is>
          <t>Finlandia</t>
        </is>
      </c>
      <c r="T206" s="31" t="n">
        <v>0.2</v>
      </c>
      <c r="U206" s="31" t="n">
        <v>15</v>
      </c>
      <c r="V206" t="inlineStr">
        <is>
          <t>108-83-8</t>
        </is>
      </c>
      <c r="W206" s="2" t="inlineStr">
        <is>
          <t>Diisobutilcetona - aire</t>
        </is>
      </c>
      <c r="X206" s="71">
        <f>N206/((0.1*O206)*T206)</f>
        <v/>
      </c>
      <c r="Y206" s="71">
        <f>N206/(0.1*Q206*T206)</f>
        <v/>
      </c>
      <c r="Z206" s="88">
        <f>N206/(0.1*O206)</f>
        <v/>
      </c>
      <c r="AA206" s="88">
        <f>N206/(0.1*Q206)</f>
        <v/>
      </c>
      <c r="AB206" s="90">
        <f>N206/AC206</f>
        <v/>
      </c>
      <c r="AC206" s="31">
        <f>T206*480</f>
        <v/>
      </c>
      <c r="AD206" s="88">
        <f>AB206/O206</f>
        <v/>
      </c>
      <c r="AE206" s="88">
        <f>AB206/Q206</f>
        <v/>
      </c>
      <c r="AF206" s="88">
        <f>((N206/(T206*U206))/O206)</f>
        <v/>
      </c>
      <c r="AG206" s="88">
        <f>((N206/(T206*U206))/Q206)</f>
        <v/>
      </c>
      <c r="AH206" s="88">
        <f>((N206/(T206*U206))/P206)</f>
        <v/>
      </c>
      <c r="AI206" s="88">
        <f>((N206/(T206*U206))/R206)</f>
        <v/>
      </c>
      <c r="AJ206" s="94" t="inlineStr">
        <is>
          <t>Condiciones de muestreo generales planteadas por defecto, pueden considerarse adecudadas para comparativa con valor límite de corta duración.</t>
        </is>
      </c>
      <c r="AK206" s="118" t="inlineStr">
        <is>
          <t>Nota: según NIOSH 1300 con MT044. Según NIOSH 2555 con MT078, mismas condiciones de muestreo.</t>
        </is>
      </c>
    </row>
    <row r="207" ht="16"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25" t="inlineStr">
        <is>
          <t>0,01-0,2</t>
        </is>
      </c>
      <c r="J207" s="27" t="inlineStr">
        <is>
          <t>0,01-0,2 (MT044)</t>
        </is>
      </c>
      <c r="K207" s="27" t="inlineStr">
        <is>
          <t>NIOSH 1501</t>
        </is>
      </c>
      <c r="L207" s="31" t="n">
        <v>0.2</v>
      </c>
      <c r="N207" s="75" t="n">
        <v>10</v>
      </c>
      <c r="O207" t="n">
        <v>246</v>
      </c>
      <c r="P207" t="n">
        <v>492</v>
      </c>
      <c r="T207" s="31" t="n">
        <v>0.2</v>
      </c>
      <c r="U207" s="31" t="n">
        <v>15</v>
      </c>
      <c r="V207" t="inlineStr">
        <is>
          <t>98-83-9</t>
        </is>
      </c>
      <c r="W207" s="2" t="inlineStr">
        <is>
          <t>alfa-Metilestireno - aire</t>
        </is>
      </c>
      <c r="X207" s="71">
        <f>N207/((0.1*O207)*T207)</f>
        <v/>
      </c>
      <c r="Y207" s="71">
        <f>N207/(0.1*Q207*T207)</f>
        <v/>
      </c>
      <c r="Z207" s="88">
        <f>N207/(0.1*O207)</f>
        <v/>
      </c>
      <c r="AA207" s="88">
        <f>N207/(0.1*Q207)</f>
        <v/>
      </c>
      <c r="AB207" s="90">
        <f>N207/AC207</f>
        <v/>
      </c>
      <c r="AC207" s="31">
        <f>T207*480</f>
        <v/>
      </c>
      <c r="AD207" s="88">
        <f>AB207/O207</f>
        <v/>
      </c>
      <c r="AE207" s="88">
        <f>AB207/Q207</f>
        <v/>
      </c>
      <c r="AF207" s="88">
        <f>((N207/(T207*U207))/O207)</f>
        <v/>
      </c>
      <c r="AG207" s="88">
        <f>((N207/(T207*U207))/Q207)</f>
        <v/>
      </c>
      <c r="AH207" s="88">
        <f>((N207/(T207*U207))/P207)</f>
        <v/>
      </c>
      <c r="AI207" s="88">
        <f>((N207/(T207*U207))/R207)</f>
        <v/>
      </c>
      <c r="AJ207" s="94" t="inlineStr">
        <is>
          <t>Condiciones de muestreo generales planteadas por defecto, pueden considerarse adecudadas para comparativa con valor límite de corta duración.</t>
        </is>
      </c>
      <c r="AK207" s="118" t="inlineStr">
        <is>
          <t>Nota: según NIOSH 1300 con MT044. Según NIOSH 2555 con MT078, mismas condiciones de muestreo.</t>
        </is>
      </c>
    </row>
    <row r="208" ht="16"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26" t="inlineStr">
        <is>
          <t>0,01-0,2</t>
        </is>
      </c>
      <c r="J208" s="27" t="inlineStr">
        <is>
          <t>0,01-0,2 (MT044)</t>
        </is>
      </c>
      <c r="K208" s="27" t="inlineStr">
        <is>
          <t>NIOSH 1501</t>
        </is>
      </c>
      <c r="L208" s="31" t="n">
        <v>0.2</v>
      </c>
      <c r="N208" s="75" t="n">
        <v>10</v>
      </c>
      <c r="O208" t="n">
        <v>246</v>
      </c>
      <c r="P208" t="n">
        <v>492</v>
      </c>
      <c r="T208" s="31" t="n">
        <v>0.2</v>
      </c>
      <c r="U208" s="31" t="n">
        <v>15</v>
      </c>
      <c r="V208" t="inlineStr">
        <is>
          <t>98-83-9</t>
        </is>
      </c>
      <c r="W208" s="2" t="inlineStr">
        <is>
          <t>alfa-Metilestireno - aire</t>
        </is>
      </c>
      <c r="X208" s="71">
        <f>N208/((0.1*O208)*T208)</f>
        <v/>
      </c>
      <c r="Y208" s="71">
        <f>N208/(0.1*Q208*T208)</f>
        <v/>
      </c>
      <c r="Z208" s="88">
        <f>N208/(0.1*O208)</f>
        <v/>
      </c>
      <c r="AA208" s="88">
        <f>N208/(0.1*Q208)</f>
        <v/>
      </c>
      <c r="AB208" s="90">
        <f>N208/AC208</f>
        <v/>
      </c>
      <c r="AC208" s="31">
        <f>T208*480</f>
        <v/>
      </c>
      <c r="AD208" s="88">
        <f>AB208/O208</f>
        <v/>
      </c>
      <c r="AE208" s="88">
        <f>AB208/Q208</f>
        <v/>
      </c>
      <c r="AF208" s="88">
        <f>((N208/(T208*U208))/O208)</f>
        <v/>
      </c>
      <c r="AG208" s="88">
        <f>((N208/(T208*U208))/Q208)</f>
        <v/>
      </c>
      <c r="AH208" s="88">
        <f>((N208/(T208*U208))/P208)</f>
        <v/>
      </c>
      <c r="AI208" s="88">
        <f>((N208/(T208*U208))/R208)</f>
        <v/>
      </c>
      <c r="AJ208" s="94" t="inlineStr">
        <is>
          <t>Condiciones de muestreo generales planteadas por defecto, pueden considerarse adecudadas para comparativa con valor límite de corta duración.</t>
        </is>
      </c>
    </row>
    <row r="209" ht="16"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26" t="inlineStr">
        <is>
          <t>0,01-0,2</t>
        </is>
      </c>
      <c r="J209" s="27" t="inlineStr">
        <is>
          <t>0,01-0,2 (MT044)</t>
        </is>
      </c>
      <c r="K209" s="27" t="inlineStr">
        <is>
          <t>NIOSH 1501</t>
        </is>
      </c>
      <c r="L209" s="31" t="n">
        <v>0.2</v>
      </c>
      <c r="N209" s="75" t="n">
        <v>10</v>
      </c>
      <c r="O209" t="n">
        <v>246</v>
      </c>
      <c r="P209" t="n">
        <v>492</v>
      </c>
      <c r="T209" s="31" t="n">
        <v>0.2</v>
      </c>
      <c r="U209" s="31" t="n">
        <v>15</v>
      </c>
      <c r="V209" t="inlineStr">
        <is>
          <t>98-83-9</t>
        </is>
      </c>
      <c r="W209" s="2" t="inlineStr">
        <is>
          <t>alfa-Metilestireno - aire</t>
        </is>
      </c>
      <c r="X209" s="71">
        <f>N209/((0.1*O209)*T209)</f>
        <v/>
      </c>
      <c r="Y209" s="71">
        <f>N209/(0.1*Q209*T209)</f>
        <v/>
      </c>
      <c r="Z209" s="88">
        <f>N209/(0.1*O209)</f>
        <v/>
      </c>
      <c r="AA209" s="88">
        <f>N209/(0.1*Q209)</f>
        <v/>
      </c>
      <c r="AB209" s="90">
        <f>N209/AC209</f>
        <v/>
      </c>
      <c r="AC209" s="31">
        <f>T209*480</f>
        <v/>
      </c>
      <c r="AD209" s="88">
        <f>AB209/O209</f>
        <v/>
      </c>
      <c r="AE209" s="88">
        <f>AB209/Q209</f>
        <v/>
      </c>
      <c r="AF209" s="88">
        <f>((N209/(T209*U209))/O209)</f>
        <v/>
      </c>
      <c r="AG209" s="88">
        <f>((N209/(T209*U209))/Q209)</f>
        <v/>
      </c>
      <c r="AH209" s="88">
        <f>((N209/(T209*U209))/P209)</f>
        <v/>
      </c>
      <c r="AI209" s="88">
        <f>((N209/(T209*U209))/R209)</f>
        <v/>
      </c>
      <c r="AJ209" s="94" t="inlineStr">
        <is>
          <t>Condiciones de muestreo generales planteadas por defecto, pueden considerarse adecudadas para comparativa con valor límite de corta duración.</t>
        </is>
      </c>
    </row>
    <row r="210" ht="16"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26" t="inlineStr">
        <is>
          <t>0,01-0,2</t>
        </is>
      </c>
      <c r="J210" s="27" t="inlineStr">
        <is>
          <t>0,01-0,2 (MT044)</t>
        </is>
      </c>
      <c r="K210" s="27" t="inlineStr">
        <is>
          <t>NIOSH 1501</t>
        </is>
      </c>
      <c r="L210" s="31" t="n">
        <v>0.2</v>
      </c>
      <c r="N210" s="75" t="n">
        <v>10</v>
      </c>
      <c r="O210" t="n">
        <v>246</v>
      </c>
      <c r="P210" t="n">
        <v>492</v>
      </c>
      <c r="T210" s="31" t="n">
        <v>0.2</v>
      </c>
      <c r="U210" s="31" t="n">
        <v>15</v>
      </c>
      <c r="V210" t="inlineStr">
        <is>
          <t>98-83-9</t>
        </is>
      </c>
      <c r="W210" s="2" t="inlineStr">
        <is>
          <t>alfa-Metilestireno - aire</t>
        </is>
      </c>
      <c r="X210" s="71">
        <f>N210/((0.1*O210)*T210)</f>
        <v/>
      </c>
      <c r="Y210" s="71">
        <f>N210/(0.1*Q210*T210)</f>
        <v/>
      </c>
      <c r="Z210" s="88">
        <f>N210/(0.1*O210)</f>
        <v/>
      </c>
      <c r="AA210" s="88">
        <f>N210/(0.1*Q210)</f>
        <v/>
      </c>
      <c r="AB210" s="90">
        <f>N210/AC210</f>
        <v/>
      </c>
      <c r="AC210" s="31">
        <f>T210*480</f>
        <v/>
      </c>
      <c r="AD210" s="88">
        <f>AB210/O210</f>
        <v/>
      </c>
      <c r="AE210" s="88">
        <f>AB210/Q210</f>
        <v/>
      </c>
      <c r="AF210" s="88">
        <f>((N210/(T210*U210))/O210)</f>
        <v/>
      </c>
      <c r="AG210" s="88">
        <f>((N210/(T210*U210))/Q210)</f>
        <v/>
      </c>
      <c r="AH210" s="88">
        <f>((N210/(T210*U210))/P210)</f>
        <v/>
      </c>
      <c r="AI210" s="88">
        <f>((N210/(T210*U210))/R210)</f>
        <v/>
      </c>
      <c r="AJ210" s="94" t="inlineStr">
        <is>
          <t>Condiciones de muestreo generales planteadas por defecto, pueden considerarse adecudadas para comparativa con valor límite de corta duración.</t>
        </is>
      </c>
    </row>
    <row r="211" ht="16"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t="n">
        <v>0.05</v>
      </c>
      <c r="J211" s="27" t="inlineStr">
        <is>
          <t>0,05 (MT044)</t>
        </is>
      </c>
      <c r="K211" s="27" t="inlineStr">
        <is>
          <t>OSHA 1020</t>
        </is>
      </c>
      <c r="L211" s="31" t="n">
        <v>0.05</v>
      </c>
      <c r="N211" s="75" t="n">
        <v>10</v>
      </c>
      <c r="O211" t="n">
        <v>100</v>
      </c>
      <c r="Q211" s="18" t="n">
        <v>100</v>
      </c>
      <c r="R211" s="18" t="n">
        <v>150</v>
      </c>
      <c r="S211" t="inlineStr">
        <is>
          <t>Austria</t>
        </is>
      </c>
      <c r="T211" s="31" t="n">
        <v>0.05</v>
      </c>
      <c r="U211" s="31" t="n">
        <v>15</v>
      </c>
      <c r="V211" t="inlineStr">
        <is>
          <t>95-63-6</t>
        </is>
      </c>
      <c r="W211" s="2" t="inlineStr">
        <is>
          <t>1,2,4-Trimetilbenceno - aire</t>
        </is>
      </c>
      <c r="X211" s="71">
        <f>N211/((0.1*O211)*T211)</f>
        <v/>
      </c>
      <c r="Y211" s="71">
        <f>N211/(0.1*Q211*T211)</f>
        <v/>
      </c>
      <c r="Z211" s="88">
        <f>N211/(0.1*O211)</f>
        <v/>
      </c>
      <c r="AA211" s="88">
        <f>N211/(0.1*Q211)</f>
        <v/>
      </c>
      <c r="AB211" s="90">
        <f>N211/AC211</f>
        <v/>
      </c>
      <c r="AC211" s="31">
        <f>T211*480</f>
        <v/>
      </c>
      <c r="AD211" s="88">
        <f>AB211/O211</f>
        <v/>
      </c>
      <c r="AE211" s="88">
        <f>AB211/Q211</f>
        <v/>
      </c>
      <c r="AF211" s="88">
        <f>((N211/(T211*U211))/O211)</f>
        <v/>
      </c>
      <c r="AG211" s="88">
        <f>((N211/(T211*U211))/Q211)</f>
        <v/>
      </c>
      <c r="AH211" s="88">
        <f>((N211/(T211*U211))/P211)</f>
        <v/>
      </c>
      <c r="AI211" s="88">
        <f>((N211/(T211*U211))/R211)</f>
        <v/>
      </c>
      <c r="AJ211" s="94" t="inlineStr">
        <is>
          <t>Condiciones de muestreo generales planteadas por defecto, pueden considerarse adecudadas para comparativa con valor límite de corta duración.</t>
        </is>
      </c>
      <c r="AK211" s="118" t="inlineStr">
        <is>
          <t>Nota: Actualización de método a OSHA 1020.</t>
        </is>
      </c>
    </row>
    <row r="212" ht="16"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t="n">
        <v>0.05</v>
      </c>
      <c r="J212" s="27" t="inlineStr">
        <is>
          <t>0,05 (MT044)</t>
        </is>
      </c>
      <c r="K212" s="27" t="inlineStr">
        <is>
          <t>OSHA 1020</t>
        </is>
      </c>
      <c r="L212" s="31" t="n">
        <v>0.05</v>
      </c>
      <c r="N212" s="75" t="n">
        <v>10</v>
      </c>
      <c r="O212" s="18" t="n">
        <v>100</v>
      </c>
      <c r="Q212" t="n">
        <v>100</v>
      </c>
      <c r="R212" s="18" t="n">
        <v>150</v>
      </c>
      <c r="S212" t="inlineStr">
        <is>
          <t>Austria</t>
        </is>
      </c>
      <c r="T212" s="31" t="n">
        <v>0.05</v>
      </c>
      <c r="U212" s="31" t="n">
        <v>15</v>
      </c>
      <c r="V212" t="inlineStr">
        <is>
          <t>95-63-6</t>
        </is>
      </c>
      <c r="W212" s="2" t="inlineStr">
        <is>
          <t>1,2,4-Trimetilbenceno - aire</t>
        </is>
      </c>
      <c r="X212" s="71">
        <f>N212/((0.1*O212)*T212)</f>
        <v/>
      </c>
      <c r="Y212" s="71">
        <f>N212/(0.1*Q212*T212)</f>
        <v/>
      </c>
      <c r="Z212" s="88">
        <f>N212/(0.1*O212)</f>
        <v/>
      </c>
      <c r="AA212" s="88">
        <f>N212/(0.1*Q212)</f>
        <v/>
      </c>
      <c r="AB212" s="90">
        <f>N212/AC212</f>
        <v/>
      </c>
      <c r="AC212" s="31">
        <f>T212*480</f>
        <v/>
      </c>
      <c r="AD212" s="88">
        <f>AB212/O212</f>
        <v/>
      </c>
      <c r="AE212" s="88">
        <f>AB212/Q212</f>
        <v/>
      </c>
      <c r="AF212" s="88">
        <f>((N212/(T212*U212))/O212)</f>
        <v/>
      </c>
      <c r="AG212" s="88">
        <f>((N212/(T212*U212))/Q212)</f>
        <v/>
      </c>
      <c r="AH212" s="88">
        <f>((N212/(T212*U212))/P212)</f>
        <v/>
      </c>
      <c r="AI212" s="88">
        <f>((N212/(T212*U212))/R212)</f>
        <v/>
      </c>
      <c r="AJ212" s="94" t="inlineStr">
        <is>
          <t>Condiciones de muestreo generales planteadas por defecto, pueden considerarse adecudadas para comparativa con valor límite de corta duración.</t>
        </is>
      </c>
      <c r="AK212" s="118" t="inlineStr">
        <is>
          <t>Nota: Actualización de método a OSHA 1020.</t>
        </is>
      </c>
    </row>
    <row r="213" ht="16"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t="n">
        <v>0.05</v>
      </c>
      <c r="J213" s="27" t="inlineStr">
        <is>
          <t>0,05 (MT044)</t>
        </is>
      </c>
      <c r="K213" s="27" t="inlineStr">
        <is>
          <t>OSHA 1020</t>
        </is>
      </c>
      <c r="L213" s="31" t="n">
        <v>0.05</v>
      </c>
      <c r="N213" s="75" t="n">
        <v>10</v>
      </c>
      <c r="O213" s="18" t="n">
        <v>100</v>
      </c>
      <c r="Q213" t="n">
        <v>100</v>
      </c>
      <c r="R213" s="18" t="n">
        <v>150</v>
      </c>
      <c r="S213" t="inlineStr">
        <is>
          <t>Austria</t>
        </is>
      </c>
      <c r="T213" s="31" t="n">
        <v>0.05</v>
      </c>
      <c r="U213" s="31" t="n">
        <v>15</v>
      </c>
      <c r="V213" t="inlineStr">
        <is>
          <t>95-63-6</t>
        </is>
      </c>
      <c r="W213" s="2" t="inlineStr">
        <is>
          <t>1,2,4-Trimetilbenceno - aire</t>
        </is>
      </c>
      <c r="X213" s="71">
        <f>N213/((0.1*O213)*T213)</f>
        <v/>
      </c>
      <c r="Y213" s="71">
        <f>N213/(0.1*Q213*T213)</f>
        <v/>
      </c>
      <c r="Z213" s="88">
        <f>N213/(0.1*O213)</f>
        <v/>
      </c>
      <c r="AA213" s="88">
        <f>N213/(0.1*Q213)</f>
        <v/>
      </c>
      <c r="AB213" s="90">
        <f>N213/AC213</f>
        <v/>
      </c>
      <c r="AC213" s="31">
        <f>T213*480</f>
        <v/>
      </c>
      <c r="AD213" s="88">
        <f>AB213/O213</f>
        <v/>
      </c>
      <c r="AE213" s="88">
        <f>AB213/Q213</f>
        <v/>
      </c>
      <c r="AF213" s="88">
        <f>((N213/(T213*U213))/O213)</f>
        <v/>
      </c>
      <c r="AG213" s="88">
        <f>((N213/(T213*U213))/Q213)</f>
        <v/>
      </c>
      <c r="AH213" s="88">
        <f>((N213/(T213*U213))/P213)</f>
        <v/>
      </c>
      <c r="AI213" s="88">
        <f>((N213/(T213*U213))/R213)</f>
        <v/>
      </c>
      <c r="AJ213" s="94" t="inlineStr">
        <is>
          <t>Condiciones de muestreo generales planteadas por defecto, pueden considerarse adecudadas para comparativa con valor límite de corta duración.</t>
        </is>
      </c>
      <c r="AK213" s="118" t="inlineStr">
        <is>
          <t>Nota: Actualización de método a OSHA 1020.</t>
        </is>
      </c>
    </row>
    <row r="214" ht="16"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t="n">
        <v>0.05</v>
      </c>
      <c r="J214" s="27" t="inlineStr">
        <is>
          <t>0,05 (MT044)</t>
        </is>
      </c>
      <c r="K214" s="27" t="inlineStr">
        <is>
          <t>OSHA 1020</t>
        </is>
      </c>
      <c r="L214" s="31" t="n">
        <v>0.05</v>
      </c>
      <c r="N214" s="75" t="n">
        <v>10</v>
      </c>
      <c r="O214" s="18" t="n">
        <v>100</v>
      </c>
      <c r="Q214" t="n">
        <v>100</v>
      </c>
      <c r="R214" s="18" t="n">
        <v>150</v>
      </c>
      <c r="S214" t="inlineStr">
        <is>
          <t>Austria</t>
        </is>
      </c>
      <c r="T214" s="31" t="n">
        <v>0.05</v>
      </c>
      <c r="U214" s="31" t="n">
        <v>15</v>
      </c>
      <c r="V214" t="inlineStr">
        <is>
          <t>95-63-6</t>
        </is>
      </c>
      <c r="W214" s="2" t="inlineStr">
        <is>
          <t>1,2,4-Trimetilbenceno - aire</t>
        </is>
      </c>
      <c r="X214" s="71">
        <f>N214/((0.1*O214)*T214)</f>
        <v/>
      </c>
      <c r="Y214" s="71">
        <f>N214/(0.1*Q214*T214)</f>
        <v/>
      </c>
      <c r="Z214" s="88">
        <f>N214/(0.1*O214)</f>
        <v/>
      </c>
      <c r="AA214" s="88">
        <f>N214/(0.1*Q214)</f>
        <v/>
      </c>
      <c r="AB214" s="90">
        <f>N214/AC214</f>
        <v/>
      </c>
      <c r="AC214" s="31">
        <f>T214*480</f>
        <v/>
      </c>
      <c r="AD214" s="88">
        <f>AB214/O214</f>
        <v/>
      </c>
      <c r="AE214" s="88">
        <f>AB214/Q214</f>
        <v/>
      </c>
      <c r="AF214" s="88">
        <f>((N214/(T214*U214))/O214)</f>
        <v/>
      </c>
      <c r="AG214" s="88">
        <f>((N214/(T214*U214))/Q214)</f>
        <v/>
      </c>
      <c r="AH214" s="88">
        <f>((N214/(T214*U214))/P214)</f>
        <v/>
      </c>
      <c r="AI214" s="88">
        <f>((N214/(T214*U214))/R214)</f>
        <v/>
      </c>
      <c r="AJ214" s="94" t="inlineStr">
        <is>
          <t>Condiciones de muestreo generales planteadas por defecto, pueden considerarse adecudadas para comparativa con valor límite de corta duración.</t>
        </is>
      </c>
      <c r="AK214" s="118" t="inlineStr">
        <is>
          <t>Nota: Actualización de método a OSHA 1020.</t>
        </is>
      </c>
    </row>
    <row r="215" ht="16"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25" t="inlineStr">
        <is>
          <t>0,01-0,2</t>
        </is>
      </c>
      <c r="J215" s="27" t="inlineStr">
        <is>
          <t>0,01-0,2 (MT044)</t>
        </is>
      </c>
      <c r="K215" s="27" t="inlineStr">
        <is>
          <t>NIOSH 1300</t>
        </is>
      </c>
      <c r="L215" s="31" t="n">
        <v>0.2</v>
      </c>
      <c r="N215" s="75" t="n">
        <v>10</v>
      </c>
      <c r="O215" s="18" t="n">
        <v>148</v>
      </c>
      <c r="Q215" t="n">
        <v>150</v>
      </c>
      <c r="R215" s="18" t="n">
        <v>250</v>
      </c>
      <c r="S215" t="inlineStr">
        <is>
          <t>Finlandia</t>
        </is>
      </c>
      <c r="T215" s="31" t="n">
        <v>0.2</v>
      </c>
      <c r="U215" s="31" t="n">
        <v>15</v>
      </c>
      <c r="V215" t="inlineStr">
        <is>
          <t>19549-80-5</t>
        </is>
      </c>
      <c r="W215" s="13" t="inlineStr">
        <is>
          <t>2,4-dimetil-6-heptanona - aire</t>
        </is>
      </c>
      <c r="X215" s="71">
        <f>N215/((0.1*O215)*T215)</f>
        <v/>
      </c>
      <c r="Y215" s="71">
        <f>N215/(0.1*Q215*T215)</f>
        <v/>
      </c>
      <c r="Z215" s="88">
        <f>N215/(0.1*O215)</f>
        <v/>
      </c>
      <c r="AA215" s="88">
        <f>N215/(0.1*Q215)</f>
        <v/>
      </c>
      <c r="AB215" s="90">
        <f>N215/AC215</f>
        <v/>
      </c>
      <c r="AC215" s="31">
        <f>T215*480</f>
        <v/>
      </c>
      <c r="AD215" s="88">
        <f>AB215/O215</f>
        <v/>
      </c>
      <c r="AE215" s="88">
        <f>AB215/Q215</f>
        <v/>
      </c>
      <c r="AF215" s="88">
        <f>((N215/(T215*U215))/O215)</f>
        <v/>
      </c>
      <c r="AG215" s="88">
        <f>((N215/(T215*U215))/Q215)</f>
        <v/>
      </c>
      <c r="AH215" s="88">
        <f>((N215/(T215*U215))/P215)</f>
        <v/>
      </c>
      <c r="AI215" s="88">
        <f>((N215/(T215*U215))/R215)</f>
        <v/>
      </c>
      <c r="AJ215" s="94" t="inlineStr">
        <is>
          <t>Condiciones de muestreo generales planteadas por defecto, pueden considerarse adecudadas para comparativa con valor límite de corta duración.</t>
        </is>
      </c>
      <c r="AK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16"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25" t="inlineStr">
        <is>
          <t>0,01-0,2</t>
        </is>
      </c>
      <c r="J216" s="27" t="inlineStr">
        <is>
          <t>0,01-0,2 (MT044)</t>
        </is>
      </c>
      <c r="K216" s="27" t="inlineStr">
        <is>
          <t>NIOSH 1300</t>
        </is>
      </c>
      <c r="L216" s="31" t="n">
        <v>0.2</v>
      </c>
      <c r="N216" s="75" t="n">
        <v>10</v>
      </c>
      <c r="O216" s="18" t="n">
        <v>148</v>
      </c>
      <c r="Q216" t="n">
        <v>150</v>
      </c>
      <c r="R216" s="18" t="n">
        <v>250</v>
      </c>
      <c r="S216" t="inlineStr">
        <is>
          <t>Finlandia</t>
        </is>
      </c>
      <c r="T216" s="31" t="n">
        <v>0.2</v>
      </c>
      <c r="U216" s="31" t="n">
        <v>15</v>
      </c>
      <c r="V216" t="inlineStr">
        <is>
          <t>19549-80-5</t>
        </is>
      </c>
      <c r="W216" s="13" t="inlineStr">
        <is>
          <t>2,4-dimetil-6-heptanona - aire</t>
        </is>
      </c>
      <c r="X216" s="71">
        <f>N216/((0.1*O216)*T216)</f>
        <v/>
      </c>
      <c r="Y216" s="71">
        <f>N216/(0.1*Q216*T216)</f>
        <v/>
      </c>
      <c r="Z216" s="88">
        <f>N216/(0.1*O216)</f>
        <v/>
      </c>
      <c r="AA216" s="88">
        <f>N216/(0.1*Q216)</f>
        <v/>
      </c>
      <c r="AB216" s="90">
        <f>N216/AC216</f>
        <v/>
      </c>
      <c r="AC216" s="31">
        <f>T216*480</f>
        <v/>
      </c>
      <c r="AD216" s="88">
        <f>AB216/O216</f>
        <v/>
      </c>
      <c r="AE216" s="88">
        <f>AB216/Q216</f>
        <v/>
      </c>
      <c r="AF216" s="88">
        <f>((N216/(T216*U216))/O216)</f>
        <v/>
      </c>
      <c r="AG216" s="88">
        <f>((N216/(T216*U216))/Q216)</f>
        <v/>
      </c>
      <c r="AH216" s="88">
        <f>((N216/(T216*U216))/P216)</f>
        <v/>
      </c>
      <c r="AI216" s="88">
        <f>((N216/(T216*U216))/R216)</f>
        <v/>
      </c>
      <c r="AJ216" s="94" t="inlineStr">
        <is>
          <t>Condiciones de muestreo generales planteadas por defecto, pueden considerarse adecudadas para comparativa con valor límite de corta duración.</t>
        </is>
      </c>
      <c r="AK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16"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t="n">
        <v>0.05</v>
      </c>
      <c r="J217" s="27" t="inlineStr">
        <is>
          <t>0,05 (MT044)</t>
        </is>
      </c>
      <c r="K217" s="27" t="inlineStr">
        <is>
          <t>OSHA 1020</t>
        </is>
      </c>
      <c r="L217" s="31" t="n">
        <v>0.05</v>
      </c>
      <c r="N217" s="75" t="n">
        <v>10</v>
      </c>
      <c r="O217" s="18" t="n">
        <v>100</v>
      </c>
      <c r="Q217" t="n">
        <v>100</v>
      </c>
      <c r="R217" s="18" t="n">
        <v>150</v>
      </c>
      <c r="S217" t="inlineStr">
        <is>
          <t>Austria</t>
        </is>
      </c>
      <c r="T217" s="31" t="n">
        <v>0.05</v>
      </c>
      <c r="U217" s="31" t="n">
        <v>15</v>
      </c>
      <c r="V217" t="inlineStr">
        <is>
          <t>526-73-8</t>
        </is>
      </c>
      <c r="W217" s="2" t="inlineStr">
        <is>
          <t>1,2,3-Trimetilbenceno - aire</t>
        </is>
      </c>
      <c r="X217" s="71">
        <f>N217/((0.1*O217)*T217)</f>
        <v/>
      </c>
      <c r="Y217" s="71">
        <f>N217/(0.1*Q217*T217)</f>
        <v/>
      </c>
      <c r="Z217" s="88">
        <f>N217/(0.1*O217)</f>
        <v/>
      </c>
      <c r="AA217" s="88">
        <f>N217/(0.1*Q217)</f>
        <v/>
      </c>
      <c r="AB217" s="90">
        <f>N217/AC217</f>
        <v/>
      </c>
      <c r="AC217" s="31">
        <f>T217*480</f>
        <v/>
      </c>
      <c r="AD217" s="88">
        <f>AB217/O217</f>
        <v/>
      </c>
      <c r="AE217" s="88">
        <f>AB217/Q217</f>
        <v/>
      </c>
      <c r="AF217" s="88">
        <f>((N217/(T217*U217))/O217)</f>
        <v/>
      </c>
      <c r="AG217" s="88">
        <f>((N217/(T217*U217))/Q217)</f>
        <v/>
      </c>
      <c r="AH217" s="88">
        <f>((N217/(T217*U217))/P217)</f>
        <v/>
      </c>
      <c r="AI217" s="88">
        <f>((N217/(T217*U217))/R217)</f>
        <v/>
      </c>
      <c r="AJ217" s="94" t="inlineStr">
        <is>
          <t>Condiciones de muestreo generales planteadas por defecto, pueden considerarse adecudadas para comparativa con valor límite de corta duración.</t>
        </is>
      </c>
      <c r="AK217" s="118" t="inlineStr">
        <is>
          <t>Nota: Actualización de método a OSHA 1020.</t>
        </is>
      </c>
    </row>
    <row r="218" ht="16"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t="n">
        <v>0.05</v>
      </c>
      <c r="J218" s="27" t="inlineStr">
        <is>
          <t>0,05 (MT044)</t>
        </is>
      </c>
      <c r="K218" s="27" t="inlineStr">
        <is>
          <t>OSHA 1020</t>
        </is>
      </c>
      <c r="L218" s="31" t="n">
        <v>0.05</v>
      </c>
      <c r="N218" s="75" t="n">
        <v>10</v>
      </c>
      <c r="O218" s="18" t="n">
        <v>100</v>
      </c>
      <c r="Q218" t="n">
        <v>100</v>
      </c>
      <c r="R218" s="18" t="n">
        <v>150</v>
      </c>
      <c r="S218" t="inlineStr">
        <is>
          <t>Austria</t>
        </is>
      </c>
      <c r="T218" s="31" t="n">
        <v>0.05</v>
      </c>
      <c r="U218" s="31" t="n">
        <v>15</v>
      </c>
      <c r="V218" t="inlineStr">
        <is>
          <t>526-73-8</t>
        </is>
      </c>
      <c r="W218" s="2" t="inlineStr">
        <is>
          <t>1,2,3-Trimetilbenceno - aire</t>
        </is>
      </c>
      <c r="X218" s="71">
        <f>N218/((0.1*O218)*T218)</f>
        <v/>
      </c>
      <c r="Y218" s="71">
        <f>N218/(0.1*Q218*T218)</f>
        <v/>
      </c>
      <c r="Z218" s="88">
        <f>N218/(0.1*O218)</f>
        <v/>
      </c>
      <c r="AA218" s="88">
        <f>N218/(0.1*Q218)</f>
        <v/>
      </c>
      <c r="AB218" s="90">
        <f>N218/AC218</f>
        <v/>
      </c>
      <c r="AC218" s="31">
        <f>T218*480</f>
        <v/>
      </c>
      <c r="AD218" s="88">
        <f>AB218/O218</f>
        <v/>
      </c>
      <c r="AE218" s="88">
        <f>AB218/Q218</f>
        <v/>
      </c>
      <c r="AF218" s="88">
        <f>((N218/(T218*U218))/O218)</f>
        <v/>
      </c>
      <c r="AG218" s="88">
        <f>((N218/(T218*U218))/Q218)</f>
        <v/>
      </c>
      <c r="AH218" s="88">
        <f>((N218/(T218*U218))/P218)</f>
        <v/>
      </c>
      <c r="AI218" s="88">
        <f>((N218/(T218*U218))/R218)</f>
        <v/>
      </c>
      <c r="AJ218" s="94" t="inlineStr">
        <is>
          <t>Condiciones de muestreo generales planteadas por defecto, pueden considerarse adecudadas para comparativa con valor límite de corta duración.</t>
        </is>
      </c>
      <c r="AK218" s="118" t="inlineStr">
        <is>
          <t>Nota: Actualización de método a OSHA 1020.</t>
        </is>
      </c>
    </row>
    <row r="219" ht="16"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t="n">
        <v>0.05</v>
      </c>
      <c r="J219" s="27" t="inlineStr">
        <is>
          <t>0,05 (MT044)</t>
        </is>
      </c>
      <c r="K219" s="27" t="inlineStr">
        <is>
          <t>OSHA 1020</t>
        </is>
      </c>
      <c r="L219" s="31" t="n">
        <v>0.05</v>
      </c>
      <c r="N219" s="75" t="n">
        <v>10</v>
      </c>
      <c r="O219" s="18" t="n">
        <v>100</v>
      </c>
      <c r="Q219" t="n">
        <v>100</v>
      </c>
      <c r="R219" s="18" t="n">
        <v>150</v>
      </c>
      <c r="S219" t="inlineStr">
        <is>
          <t>Austria</t>
        </is>
      </c>
      <c r="T219" s="31" t="n">
        <v>0.05</v>
      </c>
      <c r="U219" s="31" t="n">
        <v>15</v>
      </c>
      <c r="V219" t="inlineStr">
        <is>
          <t>526-73-8</t>
        </is>
      </c>
      <c r="W219" s="2" t="inlineStr">
        <is>
          <t>1,2,3-Trimetilbenceno - aire</t>
        </is>
      </c>
      <c r="X219" s="71">
        <f>N219/((0.1*O219)*T219)</f>
        <v/>
      </c>
      <c r="Y219" s="71">
        <f>N219/(0.1*Q219*T219)</f>
        <v/>
      </c>
      <c r="Z219" s="88">
        <f>N219/(0.1*O219)</f>
        <v/>
      </c>
      <c r="AA219" s="88">
        <f>N219/(0.1*Q219)</f>
        <v/>
      </c>
      <c r="AB219" s="90">
        <f>N219/AC219</f>
        <v/>
      </c>
      <c r="AC219" s="31">
        <f>T219*480</f>
        <v/>
      </c>
      <c r="AD219" s="88">
        <f>AB219/O219</f>
        <v/>
      </c>
      <c r="AE219" s="88">
        <f>AB219/Q219</f>
        <v/>
      </c>
      <c r="AF219" s="88">
        <f>((N219/(T219*U219))/O219)</f>
        <v/>
      </c>
      <c r="AG219" s="88">
        <f>((N219/(T219*U219))/Q219)</f>
        <v/>
      </c>
      <c r="AH219" s="88">
        <f>((N219/(T219*U219))/P219)</f>
        <v/>
      </c>
      <c r="AI219" s="88">
        <f>((N219/(T219*U219))/R219)</f>
        <v/>
      </c>
      <c r="AJ219" s="94" t="inlineStr">
        <is>
          <t>Condiciones de muestreo generales planteadas por defecto, pueden considerarse adecudadas para comparativa con valor límite de corta duración.</t>
        </is>
      </c>
      <c r="AK219" s="118" t="inlineStr">
        <is>
          <t>Nota: Actualización de método a OSHA 1020.</t>
        </is>
      </c>
    </row>
    <row r="220" ht="16"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t="n">
        <v>0.05</v>
      </c>
      <c r="J220" s="27" t="inlineStr">
        <is>
          <t>0,05 (MT044)</t>
        </is>
      </c>
      <c r="K220" s="27" t="inlineStr">
        <is>
          <t>OSHA 1020</t>
        </is>
      </c>
      <c r="L220" s="31" t="n">
        <v>0.05</v>
      </c>
      <c r="N220" s="75" t="n">
        <v>10</v>
      </c>
      <c r="O220" s="18" t="n">
        <v>100</v>
      </c>
      <c r="Q220" t="n">
        <v>100</v>
      </c>
      <c r="R220" s="18" t="n">
        <v>150</v>
      </c>
      <c r="S220" t="inlineStr">
        <is>
          <t>Austria</t>
        </is>
      </c>
      <c r="T220" s="31" t="n">
        <v>0.05</v>
      </c>
      <c r="U220" s="31" t="n">
        <v>15</v>
      </c>
      <c r="V220" t="inlineStr">
        <is>
          <t>526-73-8</t>
        </is>
      </c>
      <c r="W220" s="2" t="inlineStr">
        <is>
          <t>1,2,3-Trimetilbenceno - aire</t>
        </is>
      </c>
      <c r="X220" s="71">
        <f>N220/((0.1*O220)*T220)</f>
        <v/>
      </c>
      <c r="Y220" s="71">
        <f>N220/(0.1*Q220*T220)</f>
        <v/>
      </c>
      <c r="Z220" s="88">
        <f>N220/(0.1*O220)</f>
        <v/>
      </c>
      <c r="AA220" s="88">
        <f>N220/(0.1*Q220)</f>
        <v/>
      </c>
      <c r="AB220" s="90">
        <f>N220/AC220</f>
        <v/>
      </c>
      <c r="AC220" s="31">
        <f>T220*480</f>
        <v/>
      </c>
      <c r="AD220" s="88">
        <f>AB220/O220</f>
        <v/>
      </c>
      <c r="AE220" s="88">
        <f>AB220/Q220</f>
        <v/>
      </c>
      <c r="AF220" s="88">
        <f>((N220/(T220*U220))/O220)</f>
        <v/>
      </c>
      <c r="AG220" s="88">
        <f>((N220/(T220*U220))/Q220)</f>
        <v/>
      </c>
      <c r="AH220" s="88">
        <f>((N220/(T220*U220))/P220)</f>
        <v/>
      </c>
      <c r="AI220" s="88">
        <f>((N220/(T220*U220))/R220)</f>
        <v/>
      </c>
      <c r="AJ220" s="94" t="inlineStr">
        <is>
          <t>Condiciones de muestreo generales planteadas por defecto, pueden considerarse adecudadas para comparativa con valor límite de corta duración.</t>
        </is>
      </c>
      <c r="AK220" s="118" t="inlineStr">
        <is>
          <t>Nota: Actualización de método a OSHA 1020.</t>
        </is>
      </c>
    </row>
    <row r="221" ht="16"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25" t="inlineStr">
        <is>
          <t>0,01-1</t>
        </is>
      </c>
      <c r="J221" s="27" t="inlineStr">
        <is>
          <t>0,2 (MT044)</t>
        </is>
      </c>
      <c r="K221" s="27" t="inlineStr">
        <is>
          <t>NIOSH 2508</t>
        </is>
      </c>
      <c r="L221" s="31" t="n">
        <v>0.2</v>
      </c>
      <c r="N221" s="75" t="n">
        <v>25</v>
      </c>
      <c r="P221" t="n">
        <v>29</v>
      </c>
      <c r="Q221" s="18" t="n">
        <v>5</v>
      </c>
      <c r="S221" t="inlineStr">
        <is>
          <t>Polonia</t>
        </is>
      </c>
      <c r="T221" s="31" t="n">
        <v>0.2</v>
      </c>
      <c r="U221" s="31" t="n">
        <v>15</v>
      </c>
      <c r="V221" t="inlineStr">
        <is>
          <t>78-59-1</t>
        </is>
      </c>
      <c r="W221" s="2" t="inlineStr">
        <is>
          <t>Isoforona - aire</t>
        </is>
      </c>
      <c r="X221" s="71">
        <f>N221/((0.1*O221)*T221)</f>
        <v/>
      </c>
      <c r="Y221" s="72">
        <f>N221/(0.1*Q221*T221)</f>
        <v/>
      </c>
      <c r="Z221" s="88">
        <f>N221/(0.1*O221)</f>
        <v/>
      </c>
      <c r="AA221" s="88">
        <f>N221/(0.1*Q221)</f>
        <v/>
      </c>
      <c r="AB221" s="90">
        <f>N221/AC221</f>
        <v/>
      </c>
      <c r="AC221" s="31">
        <f>T221*480</f>
        <v/>
      </c>
      <c r="AD221" s="88">
        <f>AB221/O221</f>
        <v/>
      </c>
      <c r="AE221" s="88">
        <f>AB221/Q221</f>
        <v/>
      </c>
      <c r="AF221" s="88">
        <f>((N221/(T221*U221))/O221)</f>
        <v/>
      </c>
      <c r="AG221" s="102">
        <f>((N221/(T221*U221))/Q221)</f>
        <v/>
      </c>
      <c r="AH221" s="88">
        <f>((N221/(T221*U221))/P221)</f>
        <v/>
      </c>
      <c r="AI221" s="88">
        <f>((N221/(T221*U221))/R221)</f>
        <v/>
      </c>
      <c r="AJ221" s="94" t="inlineStr">
        <is>
          <t>Condiciones de muestreo generales planteadas por defecto, pueden considerarse adecudadas para comparativa con valor límite de corta duración.</t>
        </is>
      </c>
      <c r="AK221" s="118" t="inlineStr">
        <is>
          <t>Nota: LEP 2025 solamente ofrece valor límite de corta. Se ofrece TWA de Polonia (más restrictivo en Gestis) por si resultase de interés.</t>
        </is>
      </c>
    </row>
    <row r="222" ht="16"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25" t="inlineStr">
        <is>
          <t>0,01-1</t>
        </is>
      </c>
      <c r="J222" s="27" t="inlineStr">
        <is>
          <t>0,2 (MT044)</t>
        </is>
      </c>
      <c r="K222" s="27" t="inlineStr">
        <is>
          <t>NIOSH 2508</t>
        </is>
      </c>
      <c r="L222" s="31" t="n">
        <v>0.2</v>
      </c>
      <c r="N222" s="75" t="n">
        <v>25</v>
      </c>
      <c r="P222" t="n">
        <v>29</v>
      </c>
      <c r="Q222" s="18" t="n">
        <v>5</v>
      </c>
      <c r="S222" t="inlineStr">
        <is>
          <t>Polonia</t>
        </is>
      </c>
      <c r="T222" s="31" t="n">
        <v>0.2</v>
      </c>
      <c r="U222" s="31" t="n">
        <v>15</v>
      </c>
      <c r="V222" t="inlineStr">
        <is>
          <t>78-59-1</t>
        </is>
      </c>
      <c r="W222" s="2" t="inlineStr">
        <is>
          <t>Isoforona - aire</t>
        </is>
      </c>
      <c r="X222" s="71">
        <f>N222/((0.1*O222)*T222)</f>
        <v/>
      </c>
      <c r="Y222" s="72">
        <f>N222/(0.1*Q222*T222)</f>
        <v/>
      </c>
      <c r="Z222" s="88">
        <f>N222/(0.1*O222)</f>
        <v/>
      </c>
      <c r="AA222" s="88">
        <f>N222/(0.1*Q222)</f>
        <v/>
      </c>
      <c r="AB222" s="90">
        <f>N222/AC222</f>
        <v/>
      </c>
      <c r="AC222" s="31">
        <f>T222*480</f>
        <v/>
      </c>
      <c r="AD222" s="88">
        <f>AB222/O222</f>
        <v/>
      </c>
      <c r="AE222" s="88">
        <f>AB222/Q222</f>
        <v/>
      </c>
      <c r="AF222" s="88">
        <f>((N222/(T222*U222))/O222)</f>
        <v/>
      </c>
      <c r="AG222" s="102">
        <f>((N222/(T222*U222))/Q222)</f>
        <v/>
      </c>
      <c r="AH222" s="88">
        <f>((N222/(T222*U222))/P222)</f>
        <v/>
      </c>
      <c r="AI222" s="88">
        <f>((N222/(T222*U222))/R222)</f>
        <v/>
      </c>
      <c r="AJ222" s="94" t="inlineStr">
        <is>
          <t>Condiciones de muestreo generales planteadas por defecto, pueden considerarse adecudadas para comparativa con valor límite de corta duración.</t>
        </is>
      </c>
      <c r="AK222" s="118" t="inlineStr">
        <is>
          <t>Nota: LEP 2025 solamente ofrece valor límite de corta. Se ofrece TWA de Polonia (más restrictivo en Gestis) por si resultase de interés.</t>
        </is>
      </c>
    </row>
    <row r="223" ht="16"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25" t="inlineStr">
        <is>
          <t>0,01-0,2</t>
        </is>
      </c>
      <c r="J223" s="27" t="inlineStr">
        <is>
          <t>0,01-0,2 (MT044)</t>
        </is>
      </c>
      <c r="K223" s="27" t="inlineStr">
        <is>
          <t>NIOSH 1501</t>
        </is>
      </c>
      <c r="L223" s="31" t="n">
        <v>0.2</v>
      </c>
      <c r="N223" s="75" t="n">
        <v>10</v>
      </c>
      <c r="O223" s="18" t="n">
        <v>53</v>
      </c>
      <c r="P223" t="n">
        <v>80</v>
      </c>
      <c r="T223" s="31" t="n">
        <v>0.2</v>
      </c>
      <c r="U223" s="31" t="n">
        <v>15</v>
      </c>
      <c r="V223" t="inlineStr">
        <is>
          <t>91-20-3</t>
        </is>
      </c>
      <c r="W223" s="2" t="inlineStr">
        <is>
          <t>Naftaleno - aire-TCA</t>
        </is>
      </c>
      <c r="X223" s="71">
        <f>N223/((0.1*O223)*T223)</f>
        <v/>
      </c>
      <c r="Y223" s="71">
        <f>N223/(0.1*Q223*T223)</f>
        <v/>
      </c>
      <c r="Z223" s="88">
        <f>N223/(0.1*O223)</f>
        <v/>
      </c>
      <c r="AA223" s="88">
        <f>N223/(0.1*Q223)</f>
        <v/>
      </c>
      <c r="AB223" s="90">
        <f>N223/AC223</f>
        <v/>
      </c>
      <c r="AC223" s="31">
        <f>T223*480</f>
        <v/>
      </c>
      <c r="AD223" s="88">
        <f>AB223/O223</f>
        <v/>
      </c>
      <c r="AE223" s="88">
        <f>AB223/Q223</f>
        <v/>
      </c>
      <c r="AF223" s="88">
        <f>((N223/(T223*U223))/O223)</f>
        <v/>
      </c>
      <c r="AG223" s="88">
        <f>((N223/(T223*U223))/Q223)</f>
        <v/>
      </c>
      <c r="AH223" s="88">
        <f>((N223/(T223*U223))/P223)</f>
        <v/>
      </c>
      <c r="AI223" s="88">
        <f>((N223/(T223*U223))/R223)</f>
        <v/>
      </c>
      <c r="AJ223" s="94" t="inlineStr">
        <is>
          <t>Condiciones de muestreo generales planteadas por defecto, pueden considerarse adecudadas para comparativa con valor límite de corta duración.</t>
        </is>
      </c>
      <c r="AK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16"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25" t="inlineStr">
        <is>
          <t>0,01-0,2</t>
        </is>
      </c>
      <c r="J224" s="27" t="inlineStr">
        <is>
          <t>0,01-0,2 (MT044)</t>
        </is>
      </c>
      <c r="K224" s="27" t="inlineStr">
        <is>
          <t>NIOSH 1501</t>
        </is>
      </c>
      <c r="L224" s="31" t="n">
        <v>0.2</v>
      </c>
      <c r="N224" s="75" t="n">
        <v>10</v>
      </c>
      <c r="O224" s="18" t="n">
        <v>53</v>
      </c>
      <c r="P224" t="n">
        <v>80</v>
      </c>
      <c r="T224" s="31" t="n">
        <v>0.2</v>
      </c>
      <c r="U224" s="31" t="n">
        <v>15</v>
      </c>
      <c r="V224" t="inlineStr">
        <is>
          <t>91-20-3</t>
        </is>
      </c>
      <c r="W224" s="2" t="inlineStr">
        <is>
          <t>Naftaleno - aire-TCA</t>
        </is>
      </c>
      <c r="X224" s="71">
        <f>N224/((0.1*O224)*T224)</f>
        <v/>
      </c>
      <c r="Y224" s="71">
        <f>N224/(0.1*Q224*T224)</f>
        <v/>
      </c>
      <c r="Z224" s="88">
        <f>N224/(0.1*O224)</f>
        <v/>
      </c>
      <c r="AA224" s="88">
        <f>N224/(0.1*Q224)</f>
        <v/>
      </c>
      <c r="AB224" s="90">
        <f>N224/AC224</f>
        <v/>
      </c>
      <c r="AC224" s="31">
        <f>T224*480</f>
        <v/>
      </c>
      <c r="AD224" s="88">
        <f>AB224/O224</f>
        <v/>
      </c>
      <c r="AE224" s="88">
        <f>AB224/Q224</f>
        <v/>
      </c>
      <c r="AF224" s="88">
        <f>((N224/(T224*U224))/O224)</f>
        <v/>
      </c>
      <c r="AG224" s="88">
        <f>((N224/(T224*U224))/Q224)</f>
        <v/>
      </c>
      <c r="AH224" s="88">
        <f>((N224/(T224*U224))/P224)</f>
        <v/>
      </c>
      <c r="AI224" s="88">
        <f>((N224/(T224*U224))/R224)</f>
        <v/>
      </c>
      <c r="AJ224" s="94" t="inlineStr">
        <is>
          <t>Condiciones de muestreo generales planteadas por defecto, pueden considerarse adecudadas para comparativa con valor límite de corta duración.</t>
        </is>
      </c>
      <c r="AK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16"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25" t="inlineStr">
        <is>
          <t>0,01-0,2</t>
        </is>
      </c>
      <c r="J225" s="27" t="inlineStr">
        <is>
          <t>0,01-0,2 (MT044)</t>
        </is>
      </c>
      <c r="K225" s="27" t="inlineStr">
        <is>
          <t>NIOSH 1611</t>
        </is>
      </c>
      <c r="L225" s="31" t="n">
        <v>0.2</v>
      </c>
      <c r="N225" s="75" t="n">
        <v>150</v>
      </c>
      <c r="O225" s="18" t="n">
        <v>3165</v>
      </c>
      <c r="Q225" t="n">
        <v>3160</v>
      </c>
      <c r="R225" s="18" t="n">
        <v>3950</v>
      </c>
      <c r="S225" t="inlineStr">
        <is>
          <t>UK</t>
        </is>
      </c>
      <c r="T225" s="31" t="n">
        <v>0.2</v>
      </c>
      <c r="U225" s="31" t="n">
        <v>15</v>
      </c>
      <c r="V225" t="inlineStr">
        <is>
          <t>109-87-5</t>
        </is>
      </c>
      <c r="W225" s="2" t="inlineStr">
        <is>
          <t>Metilal</t>
        </is>
      </c>
      <c r="X225" s="71">
        <f>N225/((0.1*O225)*T225)</f>
        <v/>
      </c>
      <c r="Y225" s="71">
        <f>N225/(0.1*Q225*T225)</f>
        <v/>
      </c>
      <c r="Z225" s="88">
        <f>N225/(0.1*O225)</f>
        <v/>
      </c>
      <c r="AA225" s="88">
        <f>N225/(0.1*Q225)</f>
        <v/>
      </c>
      <c r="AB225" s="90">
        <f>N225/AC225</f>
        <v/>
      </c>
      <c r="AC225" s="31">
        <f>T225*480</f>
        <v/>
      </c>
      <c r="AD225" s="88">
        <f>AB225/O225</f>
        <v/>
      </c>
      <c r="AE225" s="88">
        <f>AB225/Q225</f>
        <v/>
      </c>
      <c r="AF225" s="88">
        <f>((N225/(T225*U225))/O225)</f>
        <v/>
      </c>
      <c r="AG225" s="88">
        <f>((N225/(T225*U225))/Q225)</f>
        <v/>
      </c>
      <c r="AH225" s="88">
        <f>((N225/(T225*U225))/P225)</f>
        <v/>
      </c>
      <c r="AI225" s="88">
        <f>((N225/(T225*U225))/R225)</f>
        <v/>
      </c>
      <c r="AJ225" s="94" t="inlineStr">
        <is>
          <t>Condiciones de muestreo generales planteadas por defecto, pueden considerarse adecudadas para comparativa con valor límite de corta duración.</t>
        </is>
      </c>
    </row>
    <row r="226" ht="16"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25" t="inlineStr">
        <is>
          <t>0,01-0,2</t>
        </is>
      </c>
      <c r="J226" s="27" t="inlineStr">
        <is>
          <t>0,01-0,2 (MT044)</t>
        </is>
      </c>
      <c r="K226" s="27" t="inlineStr">
        <is>
          <t>NIOSH 1611</t>
        </is>
      </c>
      <c r="L226" s="31" t="n">
        <v>0.2</v>
      </c>
      <c r="N226" s="75" t="n">
        <v>150</v>
      </c>
      <c r="O226" s="18" t="n">
        <v>3165</v>
      </c>
      <c r="Q226" t="n">
        <v>3160</v>
      </c>
      <c r="R226" s="18" t="n">
        <v>3950</v>
      </c>
      <c r="S226" t="inlineStr">
        <is>
          <t>UK</t>
        </is>
      </c>
      <c r="T226" s="31" t="n">
        <v>0.2</v>
      </c>
      <c r="U226" s="31" t="n">
        <v>15</v>
      </c>
      <c r="V226" t="inlineStr">
        <is>
          <t>109-87-5</t>
        </is>
      </c>
      <c r="W226" s="2" t="inlineStr">
        <is>
          <t>Metilal</t>
        </is>
      </c>
      <c r="X226" s="71">
        <f>N226/((0.1*O226)*T226)</f>
        <v/>
      </c>
      <c r="Y226" s="71">
        <f>N226/(0.1*Q226*T226)</f>
        <v/>
      </c>
      <c r="Z226" s="88">
        <f>N226/(0.1*O226)</f>
        <v/>
      </c>
      <c r="AA226" s="88">
        <f>N226/(0.1*Q226)</f>
        <v/>
      </c>
      <c r="AB226" s="90">
        <f>N226/AC226</f>
        <v/>
      </c>
      <c r="AC226" s="31">
        <f>T226*480</f>
        <v/>
      </c>
      <c r="AD226" s="88">
        <f>AB226/O226</f>
        <v/>
      </c>
      <c r="AE226" s="88">
        <f>AB226/Q226</f>
        <v/>
      </c>
      <c r="AF226" s="88">
        <f>((N226/(T226*U226))/O226)</f>
        <v/>
      </c>
      <c r="AG226" s="88">
        <f>((N226/(T226*U226))/Q226)</f>
        <v/>
      </c>
      <c r="AH226" s="88">
        <f>((N226/(T226*U226))/P226)</f>
        <v/>
      </c>
      <c r="AI226" s="88">
        <f>((N226/(T226*U226))/R226)</f>
        <v/>
      </c>
      <c r="AJ226" s="94" t="inlineStr">
        <is>
          <t>Condiciones de muestreo generales planteadas por defecto, pueden considerarse adecudadas para comparativa con valor límite de corta duración.</t>
        </is>
      </c>
    </row>
    <row r="227" ht="16"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25" t="inlineStr">
        <is>
          <t>0,01-0,2</t>
        </is>
      </c>
      <c r="J227" s="27" t="inlineStr">
        <is>
          <t>0,01-0,2 (MT044)</t>
        </is>
      </c>
      <c r="K227" s="27" t="inlineStr">
        <is>
          <t>NIOSH 1611</t>
        </is>
      </c>
      <c r="L227" s="31" t="n">
        <v>0.2</v>
      </c>
      <c r="N227" s="75" t="n">
        <v>150</v>
      </c>
      <c r="O227" s="18" t="n">
        <v>3165</v>
      </c>
      <c r="Q227" t="n">
        <v>3160</v>
      </c>
      <c r="R227" s="18" t="n">
        <v>3950</v>
      </c>
      <c r="S227" t="inlineStr">
        <is>
          <t>UK</t>
        </is>
      </c>
      <c r="T227" s="31" t="n">
        <v>0.2</v>
      </c>
      <c r="U227" s="31" t="n">
        <v>15</v>
      </c>
      <c r="V227" t="inlineStr">
        <is>
          <t>109-87-5</t>
        </is>
      </c>
      <c r="W227" s="2" t="inlineStr">
        <is>
          <t>Metilal</t>
        </is>
      </c>
      <c r="X227" s="71">
        <f>N227/((0.1*O227)*T227)</f>
        <v/>
      </c>
      <c r="Y227" s="71">
        <f>N227/(0.1*Q227*T227)</f>
        <v/>
      </c>
      <c r="Z227" s="88">
        <f>N227/(0.1*O227)</f>
        <v/>
      </c>
      <c r="AA227" s="88">
        <f>N227/(0.1*Q227)</f>
        <v/>
      </c>
      <c r="AB227" s="90">
        <f>N227/AC227</f>
        <v/>
      </c>
      <c r="AC227" s="31">
        <f>T227*480</f>
        <v/>
      </c>
      <c r="AD227" s="88">
        <f>AB227/O227</f>
        <v/>
      </c>
      <c r="AE227" s="88">
        <f>AB227/Q227</f>
        <v/>
      </c>
      <c r="AF227" s="88">
        <f>((N227/(T227*U227))/O227)</f>
        <v/>
      </c>
      <c r="AG227" s="88">
        <f>((N227/(T227*U227))/Q227)</f>
        <v/>
      </c>
      <c r="AH227" s="88">
        <f>((N227/(T227*U227))/P227)</f>
        <v/>
      </c>
      <c r="AI227" s="88">
        <f>((N227/(T227*U227))/R227)</f>
        <v/>
      </c>
      <c r="AJ227" s="94" t="inlineStr">
        <is>
          <t>Condiciones de muestreo generales planteadas por defecto, pueden considerarse adecudadas para comparativa con valor límite de corta duración.</t>
        </is>
      </c>
    </row>
    <row r="228" ht="16"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25" t="inlineStr">
        <is>
          <t>0,01-0,2</t>
        </is>
      </c>
      <c r="J228" s="27" t="inlineStr">
        <is>
          <t>0,01-0,2 (MT044)</t>
        </is>
      </c>
      <c r="K228" s="27" t="inlineStr">
        <is>
          <t>NIOSH 1611</t>
        </is>
      </c>
      <c r="L228" s="31" t="n">
        <v>0.2</v>
      </c>
      <c r="N228" s="75" t="n">
        <v>150</v>
      </c>
      <c r="O228" s="18" t="n">
        <v>3165</v>
      </c>
      <c r="Q228" t="n">
        <v>3160</v>
      </c>
      <c r="R228" s="18" t="n">
        <v>3950</v>
      </c>
      <c r="S228" t="inlineStr">
        <is>
          <t>UK</t>
        </is>
      </c>
      <c r="T228" s="31" t="n">
        <v>0.2</v>
      </c>
      <c r="U228" s="31" t="n">
        <v>15</v>
      </c>
      <c r="V228" t="inlineStr">
        <is>
          <t>109-87-5</t>
        </is>
      </c>
      <c r="W228" s="2" t="inlineStr">
        <is>
          <t>Metilal</t>
        </is>
      </c>
      <c r="X228" s="71">
        <f>N228/((0.1*O228)*T228)</f>
        <v/>
      </c>
      <c r="Y228" s="71">
        <f>N228/(0.1*Q228*T228)</f>
        <v/>
      </c>
      <c r="Z228" s="88">
        <f>N228/(0.1*O228)</f>
        <v/>
      </c>
      <c r="AA228" s="88">
        <f>N228/(0.1*Q228)</f>
        <v/>
      </c>
      <c r="AB228" s="90">
        <f>N228/AC228</f>
        <v/>
      </c>
      <c r="AC228" s="31">
        <f>T228*480</f>
        <v/>
      </c>
      <c r="AD228" s="88">
        <f>AB228/O228</f>
        <v/>
      </c>
      <c r="AE228" s="88">
        <f>AB228/Q228</f>
        <v/>
      </c>
      <c r="AF228" s="88">
        <f>((N228/(T228*U228))/O228)</f>
        <v/>
      </c>
      <c r="AG228" s="88">
        <f>((N228/(T228*U228))/Q228)</f>
        <v/>
      </c>
      <c r="AH228" s="88">
        <f>((N228/(T228*U228))/P228)</f>
        <v/>
      </c>
      <c r="AI228" s="88">
        <f>((N228/(T228*U228))/R228)</f>
        <v/>
      </c>
      <c r="AJ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43" t="inlineStr">
        <is>
          <t>0,01-0,2</t>
        </is>
      </c>
      <c r="J229" s="217" t="inlineStr">
        <is>
          <t>0,01-0,2 (MT044)</t>
        </is>
      </c>
      <c r="K229" s="217" t="inlineStr">
        <is>
          <t>NIOSH 1300</t>
        </is>
      </c>
      <c r="L229" s="35" t="n">
        <v>0.2</v>
      </c>
      <c r="N229" s="76" t="n">
        <v>2</v>
      </c>
      <c r="O229" s="19" t="n">
        <v>83</v>
      </c>
      <c r="P229" s="19" t="n">
        <v>208</v>
      </c>
      <c r="T229" s="35" t="n">
        <v>0.2</v>
      </c>
      <c r="U229" s="31" t="n">
        <v>15</v>
      </c>
      <c r="V229" s="19" t="inlineStr">
        <is>
          <t>591-78-6</t>
        </is>
      </c>
      <c r="W229" s="20" t="inlineStr">
        <is>
          <t>Metil-n-butilcetona - aire</t>
        </is>
      </c>
      <c r="X229" s="71">
        <f>N229/((0.1*O229)*T229)</f>
        <v/>
      </c>
      <c r="Y229" s="71">
        <f>N229/(0.1*Q229*T229)</f>
        <v/>
      </c>
      <c r="Z229" s="88">
        <f>N229/(0.1*O229)</f>
        <v/>
      </c>
      <c r="AA229" s="88">
        <f>N229/(0.1*Q229)</f>
        <v/>
      </c>
      <c r="AB229" s="90">
        <f>N229/AC229</f>
        <v/>
      </c>
      <c r="AC229" s="31">
        <f>T229*480</f>
        <v/>
      </c>
      <c r="AD229" s="88">
        <f>AB229/O229</f>
        <v/>
      </c>
      <c r="AE229" s="88">
        <f>AB229/Q229</f>
        <v/>
      </c>
      <c r="AF229" s="88">
        <f>((N229/(T229*U229))/O229)</f>
        <v/>
      </c>
      <c r="AG229" s="88">
        <f>((N229/(T229*U229))/Q229)</f>
        <v/>
      </c>
      <c r="AH229" s="88">
        <f>((N229/(T229*U229))/P229)</f>
        <v/>
      </c>
      <c r="AI229" s="88">
        <f>((N229/(T229*U229))/R229)</f>
        <v/>
      </c>
      <c r="AJ229" s="112" t="inlineStr">
        <is>
          <t>Pendiente de revisión con Juanan: N0440 en Intranet con TCA y CMS. En listado de métodos solo disponible con CMS en t5 de cetonas (0210) sin análisis individual descrito.
NIOSH 1300 (muestreo con TCA) y NIOSH 2555 (CMS).</t>
        </is>
      </c>
      <c r="AK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43" t="inlineStr">
        <is>
          <t>0,01-0,2</t>
        </is>
      </c>
      <c r="J230" s="217" t="inlineStr">
        <is>
          <t>0,01-0,2 (MT044)</t>
        </is>
      </c>
      <c r="K230" s="217" t="inlineStr">
        <is>
          <t>NIOSH 1300</t>
        </is>
      </c>
      <c r="L230" s="35" t="n">
        <v>0.2</v>
      </c>
      <c r="N230" s="76" t="n">
        <v>2</v>
      </c>
      <c r="O230" s="19" t="n">
        <v>83</v>
      </c>
      <c r="P230" s="19" t="n">
        <v>208</v>
      </c>
      <c r="T230" s="35" t="n">
        <v>0.2</v>
      </c>
      <c r="U230" s="31" t="n">
        <v>15</v>
      </c>
      <c r="V230" s="19" t="inlineStr">
        <is>
          <t>591-78-6</t>
        </is>
      </c>
      <c r="W230" s="20" t="inlineStr">
        <is>
          <t>Metil-n-butilcetona - aire</t>
        </is>
      </c>
      <c r="X230" s="71">
        <f>N230/((0.1*O230)*T230)</f>
        <v/>
      </c>
      <c r="Y230" s="71">
        <f>N230/(0.1*Q230*T230)</f>
        <v/>
      </c>
      <c r="Z230" s="88">
        <f>N230/(0.1*O230)</f>
        <v/>
      </c>
      <c r="AA230" s="88">
        <f>N230/(0.1*Q230)</f>
        <v/>
      </c>
      <c r="AB230" s="90">
        <f>N230/AC230</f>
        <v/>
      </c>
      <c r="AC230" s="31">
        <f>T230*480</f>
        <v/>
      </c>
      <c r="AD230" s="88">
        <f>AB230/O230</f>
        <v/>
      </c>
      <c r="AE230" s="88">
        <f>AB230/Q230</f>
        <v/>
      </c>
      <c r="AF230" s="88">
        <f>((N230/(T230*U230))/O230)</f>
        <v/>
      </c>
      <c r="AG230" s="88">
        <f>((N230/(T230*U230))/Q230)</f>
        <v/>
      </c>
      <c r="AH230" s="88">
        <f>((N230/(T230*U230))/P230)</f>
        <v/>
      </c>
      <c r="AI230" s="88">
        <f>((N230/(T230*U230))/R230)</f>
        <v/>
      </c>
      <c r="AJ230" s="112" t="inlineStr">
        <is>
          <t>Pendiente de revisión con Juanan: N0440 en Intranet con TCA y CMS. En listado de métodos solo disponible con CMS en t5 de cetonas (0210) sin análisis individual descrito.
NIOSH 1300 (muestreo con TCA) y NIOSH 2555 (CMS).</t>
        </is>
      </c>
      <c r="AK230" s="120" t="n"/>
    </row>
    <row r="231" ht="16"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25" t="inlineStr">
        <is>
          <t>0,05-0,2</t>
        </is>
      </c>
      <c r="J231" s="27" t="inlineStr">
        <is>
          <t>0,01-0,2 (MT044)</t>
        </is>
      </c>
      <c r="K231" s="27" t="inlineStr">
        <is>
          <t>NIOSH 1453</t>
        </is>
      </c>
      <c r="L231" s="31" t="n">
        <v>0.2</v>
      </c>
      <c r="N231" s="75" t="n">
        <v>10</v>
      </c>
      <c r="O231" s="18" t="n">
        <v>17.6</v>
      </c>
      <c r="P231" t="n">
        <v>35.2</v>
      </c>
      <c r="T231" s="31" t="n">
        <v>0.2</v>
      </c>
      <c r="U231" s="31" t="n">
        <v>15</v>
      </c>
      <c r="V231" t="inlineStr">
        <is>
          <t>108-05-4</t>
        </is>
      </c>
      <c r="W231" s="2" t="inlineStr">
        <is>
          <t>Acetato de vinilo - aire</t>
        </is>
      </c>
      <c r="X231" s="71">
        <f>N231/((0.1*O231)*T231)</f>
        <v/>
      </c>
      <c r="Y231" s="71">
        <f>N231/(0.1*Q231*T231)</f>
        <v/>
      </c>
      <c r="Z231" s="88">
        <f>N231/(0.1*O231)</f>
        <v/>
      </c>
      <c r="AA231" s="88">
        <f>N231/(0.1*Q231)</f>
        <v/>
      </c>
      <c r="AB231" s="90">
        <f>N231/AC231</f>
        <v/>
      </c>
      <c r="AC231" s="31">
        <f>T231*480</f>
        <v/>
      </c>
      <c r="AD231" s="88">
        <f>AB231/O231</f>
        <v/>
      </c>
      <c r="AE231" s="88">
        <f>AB231/Q231</f>
        <v/>
      </c>
      <c r="AF231" s="88">
        <f>((N231/(T231*U231))/O231)</f>
        <v/>
      </c>
      <c r="AG231" s="88">
        <f>((N231/(T231*U231))/Q231)</f>
        <v/>
      </c>
      <c r="AH231" s="88">
        <f>((N231/(T231*U231))/P231)</f>
        <v/>
      </c>
      <c r="AI231" s="88">
        <f>((N231/(T231*U231))/R231)</f>
        <v/>
      </c>
      <c r="AJ231" s="94" t="inlineStr">
        <is>
          <t>Condiciones de muestreo generales planteadas por defecto, pueden considerarse adecudadas para comparativa con valor límite de corta duración.</t>
        </is>
      </c>
      <c r="AK231" s="118" t="inlineStr">
        <is>
          <t>Nota: NIOSH 1453 indica CMS (MT078), pero lo sustituimos por TCA (MT044).</t>
        </is>
      </c>
    </row>
    <row r="232" ht="16"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25" t="inlineStr">
        <is>
          <t>0,05-0,2</t>
        </is>
      </c>
      <c r="J232" s="27" t="inlineStr">
        <is>
          <t>0,01-0,2 (MT044)</t>
        </is>
      </c>
      <c r="K232" s="27" t="inlineStr">
        <is>
          <t>NIOSH 1453</t>
        </is>
      </c>
      <c r="L232" s="31" t="n">
        <v>0.2</v>
      </c>
      <c r="N232" s="75" t="n">
        <v>10</v>
      </c>
      <c r="O232" s="18" t="n">
        <v>17.6</v>
      </c>
      <c r="P232" t="n">
        <v>35.2</v>
      </c>
      <c r="T232" s="31" t="n">
        <v>0.2</v>
      </c>
      <c r="U232" s="31" t="n">
        <v>15</v>
      </c>
      <c r="V232" t="inlineStr">
        <is>
          <t>108-05-4</t>
        </is>
      </c>
      <c r="W232" s="2" t="inlineStr">
        <is>
          <t>Acetato de vinilo - aire</t>
        </is>
      </c>
      <c r="X232" s="71">
        <f>N232/((0.1*O232)*T232)</f>
        <v/>
      </c>
      <c r="Y232" s="71">
        <f>N232/(0.1*Q232*T232)</f>
        <v/>
      </c>
      <c r="Z232" s="88">
        <f>N232/(0.1*O232)</f>
        <v/>
      </c>
      <c r="AA232" s="88">
        <f>N232/(0.1*Q232)</f>
        <v/>
      </c>
      <c r="AB232" s="90">
        <f>N232/AC232</f>
        <v/>
      </c>
      <c r="AC232" s="31">
        <f>T232*480</f>
        <v/>
      </c>
      <c r="AD232" s="88">
        <f>AB232/O232</f>
        <v/>
      </c>
      <c r="AE232" s="88">
        <f>AB232/Q232</f>
        <v/>
      </c>
      <c r="AF232" s="88">
        <f>((N232/(T232*U232))/O232)</f>
        <v/>
      </c>
      <c r="AG232" s="88">
        <f>((N232/(T232*U232))/Q232)</f>
        <v/>
      </c>
      <c r="AH232" s="88">
        <f>((N232/(T232*U232))/P232)</f>
        <v/>
      </c>
      <c r="AI232" s="88">
        <f>((N232/(T232*U232))/R232)</f>
        <v/>
      </c>
      <c r="AJ232" s="94" t="inlineStr">
        <is>
          <t>Condiciones de muestreo generales planteadas por defecto, pueden considerarse adecudadas para comparativa con valor límite de corta duración.</t>
        </is>
      </c>
      <c r="AK232" s="118" t="inlineStr">
        <is>
          <t>Nota: NIOSH 1453 indica CMS (MT078), pero lo sustituimos por TCA (MT044).</t>
        </is>
      </c>
    </row>
    <row r="233" ht="16"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t="n">
        <v>0.1</v>
      </c>
      <c r="J233" s="27" t="inlineStr">
        <is>
          <t>0,1 (MT044)</t>
        </is>
      </c>
      <c r="K233" s="27" t="inlineStr">
        <is>
          <t>OSHA 99</t>
        </is>
      </c>
      <c r="L233" s="31" t="n">
        <v>0.1</v>
      </c>
      <c r="N233" s="75" t="n">
        <v>10</v>
      </c>
      <c r="O233" s="18" t="n">
        <v>375</v>
      </c>
      <c r="P233" t="n">
        <v>568</v>
      </c>
      <c r="T233" s="31" t="n">
        <v>0.1</v>
      </c>
      <c r="U233" s="31" t="n">
        <v>15</v>
      </c>
      <c r="V233" t="inlineStr">
        <is>
          <t>107-98-2</t>
        </is>
      </c>
      <c r="W233" s="2" t="inlineStr">
        <is>
          <t>1-Metoxipropan-2-ol - aire</t>
        </is>
      </c>
      <c r="X233" s="71">
        <f>N233/((0.1*O233)*T233)</f>
        <v/>
      </c>
      <c r="Y233" s="71">
        <f>N233/(0.1*Q233*T233)</f>
        <v/>
      </c>
      <c r="Z233" s="88">
        <f>N233/(0.1*O233)</f>
        <v/>
      </c>
      <c r="AA233" s="88">
        <f>N233/(0.1*Q233)</f>
        <v/>
      </c>
      <c r="AB233" s="90">
        <f>N233/AC233</f>
        <v/>
      </c>
      <c r="AC233" s="31">
        <f>T233*480</f>
        <v/>
      </c>
      <c r="AD233" s="88">
        <f>AB233/O233</f>
        <v/>
      </c>
      <c r="AE233" s="88">
        <f>AB233/Q233</f>
        <v/>
      </c>
      <c r="AF233" s="88">
        <f>((N233/(T233*U233))/O233)</f>
        <v/>
      </c>
      <c r="AG233" s="88">
        <f>((N233/(T233*U233))/Q233)</f>
        <v/>
      </c>
      <c r="AH233" s="88">
        <f>((N233/(T233*U233))/P233)</f>
        <v/>
      </c>
      <c r="AI233" s="88">
        <f>((N233/(T233*U233))/R233)</f>
        <v/>
      </c>
      <c r="AJ233" s="94" t="inlineStr">
        <is>
          <t>Condiciones de muestreo generales planteadas por defecto, pueden considerarse adecudadas para comparativa con valor límite de corta duración.</t>
        </is>
      </c>
    </row>
    <row r="234" ht="16"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t="n">
        <v>0.1</v>
      </c>
      <c r="J234" s="27" t="inlineStr">
        <is>
          <t>0,1 (MT044)</t>
        </is>
      </c>
      <c r="K234" s="27" t="inlineStr">
        <is>
          <t>OSHA 99</t>
        </is>
      </c>
      <c r="L234" s="31" t="n">
        <v>0.1</v>
      </c>
      <c r="N234" s="75" t="n">
        <v>10</v>
      </c>
      <c r="O234" s="18" t="n">
        <v>375</v>
      </c>
      <c r="P234" t="n">
        <v>568</v>
      </c>
      <c r="T234" s="31" t="n">
        <v>0.1</v>
      </c>
      <c r="U234" s="31" t="n">
        <v>15</v>
      </c>
      <c r="V234" t="inlineStr">
        <is>
          <t>107-98-2</t>
        </is>
      </c>
      <c r="W234" s="2" t="inlineStr">
        <is>
          <t>1-Metoxipropan-2-ol - aire</t>
        </is>
      </c>
      <c r="X234" s="71">
        <f>N234/((0.1*O234)*T234)</f>
        <v/>
      </c>
      <c r="Y234" s="71">
        <f>N234/(0.1*Q234*T234)</f>
        <v/>
      </c>
      <c r="Z234" s="88">
        <f>N234/(0.1*O234)</f>
        <v/>
      </c>
      <c r="AA234" s="88">
        <f>N234/(0.1*Q234)</f>
        <v/>
      </c>
      <c r="AB234" s="90">
        <f>N234/AC234</f>
        <v/>
      </c>
      <c r="AC234" s="31">
        <f>T234*480</f>
        <v/>
      </c>
      <c r="AD234" s="88">
        <f>AB234/O234</f>
        <v/>
      </c>
      <c r="AE234" s="88">
        <f>AB234/Q234</f>
        <v/>
      </c>
      <c r="AF234" s="88">
        <f>((N234/(T234*U234))/O234)</f>
        <v/>
      </c>
      <c r="AG234" s="88">
        <f>((N234/(T234*U234))/Q234)</f>
        <v/>
      </c>
      <c r="AH234" s="88">
        <f>((N234/(T234*U234))/P234)</f>
        <v/>
      </c>
      <c r="AI234" s="88">
        <f>((N234/(T234*U234))/R234)</f>
        <v/>
      </c>
      <c r="AJ234" s="94" t="inlineStr">
        <is>
          <t>Condiciones de muestreo generales planteadas por defecto, pueden considerarse adecudadas para comparativa con valor límite de corta duración.</t>
        </is>
      </c>
    </row>
    <row r="235" ht="32"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25" t="inlineStr">
        <is>
          <t>0,01-0,05</t>
        </is>
      </c>
      <c r="J235" s="27" t="inlineStr">
        <is>
          <t>0,01-0,05 (MT044)</t>
        </is>
      </c>
      <c r="K235" s="27" t="inlineStr">
        <is>
          <t>NIOSH 1403</t>
        </is>
      </c>
      <c r="L235" s="31" t="n">
        <v>0.05</v>
      </c>
      <c r="N235" s="75" t="n">
        <v>10</v>
      </c>
      <c r="O235" s="18" t="n">
        <v>8</v>
      </c>
      <c r="Q235" t="n">
        <v>8</v>
      </c>
      <c r="R235" s="18" t="n">
        <v>16</v>
      </c>
      <c r="S235" t="inlineStr">
        <is>
          <t>Dinamarca</t>
        </is>
      </c>
      <c r="T235" s="31" t="n">
        <v>0.05</v>
      </c>
      <c r="U235" s="31" t="n">
        <v>15</v>
      </c>
      <c r="V235" t="inlineStr">
        <is>
          <t>110-80-5</t>
        </is>
      </c>
      <c r="W235" s="2" t="inlineStr">
        <is>
          <t>2-Etoxietanol - aire</t>
        </is>
      </c>
      <c r="X235" s="72">
        <f>N235/((0.1*O235)*T235)</f>
        <v/>
      </c>
      <c r="Y235" s="71">
        <f>N235/(0.1*Q235*T235)</f>
        <v/>
      </c>
      <c r="Z235" s="88">
        <f>N235/(0.1*O235)</f>
        <v/>
      </c>
      <c r="AA235" s="88">
        <f>N235/(0.1*Q235)</f>
        <v/>
      </c>
      <c r="AB235" s="90">
        <f>N235/AC235</f>
        <v/>
      </c>
      <c r="AC235" s="31">
        <f>T235*480</f>
        <v/>
      </c>
      <c r="AD235" s="88">
        <f>AB235/O235</f>
        <v/>
      </c>
      <c r="AE235" s="88">
        <f>AB235/Q235</f>
        <v/>
      </c>
      <c r="AF235" s="102">
        <f>((N235/(T235*U235))/O235)</f>
        <v/>
      </c>
      <c r="AG235" s="88">
        <f>((N235/(T235*U235))/Q235)</f>
        <v/>
      </c>
      <c r="AH235" s="88">
        <f>((N235/(T235*U235))/P235)</f>
        <v/>
      </c>
      <c r="AI235" s="138">
        <f>((N235/(T235*U235))/R235)</f>
        <v/>
      </c>
      <c r="AJ235" s="94" t="inlineStr">
        <is>
          <t>Las condiciones de muestreo máximas consideradas por el método no son suficientes para alcanzar concentraciones límite &lt;50%VLA-EC. En cualquier caso, sí permiten realizar la comparativa respecto a VLA-EC.</t>
        </is>
      </c>
      <c r="AK235" s="118" t="inlineStr">
        <is>
          <t>Nota: Agente afectado por RD 612/2024, ya se considera valor límite propuesto en esta entrada.</t>
        </is>
      </c>
    </row>
    <row r="236" ht="32"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26" t="inlineStr">
        <is>
          <t>0,01-0,05</t>
        </is>
      </c>
      <c r="J236" s="27" t="inlineStr">
        <is>
          <t>0,01-0,05 (MT044)</t>
        </is>
      </c>
      <c r="K236" s="27" t="inlineStr">
        <is>
          <t>NIOSH 1403</t>
        </is>
      </c>
      <c r="L236" s="31" t="n">
        <v>0.05</v>
      </c>
      <c r="N236" s="75" t="n">
        <v>10</v>
      </c>
      <c r="O236" s="18" t="n">
        <v>8</v>
      </c>
      <c r="Q236" t="n">
        <v>8</v>
      </c>
      <c r="R236" s="18" t="n">
        <v>16</v>
      </c>
      <c r="S236" t="inlineStr">
        <is>
          <t>Dinamarca</t>
        </is>
      </c>
      <c r="T236" s="31" t="n">
        <v>0.05</v>
      </c>
      <c r="U236" s="31" t="n">
        <v>15</v>
      </c>
      <c r="V236" t="inlineStr">
        <is>
          <t>110-80-5</t>
        </is>
      </c>
      <c r="W236" s="2" t="inlineStr">
        <is>
          <t>2-Etoxietanol - aire</t>
        </is>
      </c>
      <c r="X236" s="72">
        <f>N236/((0.1*O236)*T236)</f>
        <v/>
      </c>
      <c r="Y236" s="71">
        <f>N236/(0.1*Q236*T236)</f>
        <v/>
      </c>
      <c r="Z236" s="88">
        <f>N236/(0.1*O236)</f>
        <v/>
      </c>
      <c r="AA236" s="88">
        <f>N236/(0.1*Q236)</f>
        <v/>
      </c>
      <c r="AB236" s="90">
        <f>N236/AC236</f>
        <v/>
      </c>
      <c r="AC236" s="31">
        <f>T236*480</f>
        <v/>
      </c>
      <c r="AD236" s="88">
        <f>AB236/O236</f>
        <v/>
      </c>
      <c r="AE236" s="88">
        <f>AB236/Q236</f>
        <v/>
      </c>
      <c r="AF236" s="102">
        <f>((N236/(T236*U236))/O236)</f>
        <v/>
      </c>
      <c r="AG236" s="88">
        <f>((N236/(T236*U236))/Q236)</f>
        <v/>
      </c>
      <c r="AH236" s="88">
        <f>((N236/(T236*U236))/P236)</f>
        <v/>
      </c>
      <c r="AI236" s="138">
        <f>((N236/(T236*U236))/R236)</f>
        <v/>
      </c>
      <c r="AJ236" s="94" t="inlineStr">
        <is>
          <t>Las condiciones de muestreo máximas consideradas por el método no son suficientes para alcanzar concentraciones límite &lt;50%VLA-EC. En cualquier caso, sí permiten realizar la comparativa respecto a VLA-EC.</t>
        </is>
      </c>
      <c r="AK236" s="118" t="inlineStr">
        <is>
          <t>Nota: Agente afectado por RD 612/2024, ya se considera valor límite propuesto en esta entrada.</t>
        </is>
      </c>
    </row>
    <row r="237" ht="16"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t="n">
        <v>0.1</v>
      </c>
      <c r="J237" s="27" t="inlineStr">
        <is>
          <t>0,1 (MT044)</t>
        </is>
      </c>
      <c r="K237" s="27" t="inlineStr">
        <is>
          <t>OSHA 99</t>
        </is>
      </c>
      <c r="L237" s="31" t="n">
        <v>0.1</v>
      </c>
      <c r="N237" s="75" t="n">
        <v>20</v>
      </c>
      <c r="O237" s="18" t="n">
        <v>275</v>
      </c>
      <c r="P237" t="n">
        <v>550</v>
      </c>
      <c r="T237" s="31" t="n">
        <v>0.1</v>
      </c>
      <c r="U237" s="31" t="n">
        <v>15</v>
      </c>
      <c r="V237" t="inlineStr">
        <is>
          <t>108-65-6</t>
        </is>
      </c>
      <c r="W237" s="2" t="inlineStr">
        <is>
          <t>Acetato de 1-metil-2-metoxietilo - aire</t>
        </is>
      </c>
      <c r="X237" s="71">
        <f>N237/((0.1*O237)*T237)</f>
        <v/>
      </c>
      <c r="Y237" s="71">
        <f>N237/(0.1*Q237*T237)</f>
        <v/>
      </c>
      <c r="Z237" s="88">
        <f>N237/(0.1*O237)</f>
        <v/>
      </c>
      <c r="AA237" s="88">
        <f>N237/(0.1*Q237)</f>
        <v/>
      </c>
      <c r="AB237" s="90">
        <f>N237/AC237</f>
        <v/>
      </c>
      <c r="AC237" s="31">
        <f>T237*480</f>
        <v/>
      </c>
      <c r="AD237" s="88">
        <f>AB237/O237</f>
        <v/>
      </c>
      <c r="AE237" s="88">
        <f>AB237/Q237</f>
        <v/>
      </c>
      <c r="AF237" s="88">
        <f>((N237/(T237*U237))/O237)</f>
        <v/>
      </c>
      <c r="AG237" s="88">
        <f>((N237/(T237*U237))/Q237)</f>
        <v/>
      </c>
      <c r="AH237" s="88">
        <f>((N237/(T237*U237))/P237)</f>
        <v/>
      </c>
      <c r="AI237" s="88">
        <f>((N237/(T237*U237))/R237)</f>
        <v/>
      </c>
      <c r="AJ237" s="94" t="inlineStr">
        <is>
          <t>Condiciones de muestreo generales planteadas por defecto, pueden considerarse adecudadas para comparativa con valor límite de corta duración.</t>
        </is>
      </c>
    </row>
    <row r="238" ht="16"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t="n">
        <v>0.1</v>
      </c>
      <c r="J238" s="27" t="inlineStr">
        <is>
          <t>0,1 (MT044)</t>
        </is>
      </c>
      <c r="K238" s="27" t="inlineStr">
        <is>
          <t>OSHA 99</t>
        </is>
      </c>
      <c r="L238" s="31" t="n">
        <v>0.1</v>
      </c>
      <c r="N238" s="75" t="n">
        <v>20</v>
      </c>
      <c r="O238" s="18" t="n">
        <v>275</v>
      </c>
      <c r="P238" t="n">
        <v>550</v>
      </c>
      <c r="T238" s="31" t="n">
        <v>0.1</v>
      </c>
      <c r="U238" s="31" t="n">
        <v>15</v>
      </c>
      <c r="V238" t="inlineStr">
        <is>
          <t>108-65-6</t>
        </is>
      </c>
      <c r="W238" s="2" t="inlineStr">
        <is>
          <t>Acetato de 1-metil-2-metoxietilo - aire</t>
        </is>
      </c>
      <c r="X238" s="71">
        <f>N238/((0.1*O238)*T238)</f>
        <v/>
      </c>
      <c r="Y238" s="71">
        <f>N238/(0.1*Q238*T238)</f>
        <v/>
      </c>
      <c r="Z238" s="88">
        <f>N238/(0.1*O238)</f>
        <v/>
      </c>
      <c r="AA238" s="88">
        <f>N238/(0.1*Q238)</f>
        <v/>
      </c>
      <c r="AB238" s="90">
        <f>N238/AC238</f>
        <v/>
      </c>
      <c r="AC238" s="31">
        <f>T238*480</f>
        <v/>
      </c>
      <c r="AD238" s="88">
        <f>AB238/O238</f>
        <v/>
      </c>
      <c r="AE238" s="88">
        <f>AB238/Q238</f>
        <v/>
      </c>
      <c r="AF238" s="88">
        <f>((N238/(T238*U238))/O238)</f>
        <v/>
      </c>
      <c r="AG238" s="88">
        <f>((N238/(T238*U238))/Q238)</f>
        <v/>
      </c>
      <c r="AH238" s="88">
        <f>((N238/(T238*U238))/P238)</f>
        <v/>
      </c>
      <c r="AI238" s="88">
        <f>((N238/(T238*U238))/R238)</f>
        <v/>
      </c>
      <c r="AJ238" s="94" t="inlineStr">
        <is>
          <t>Condiciones de muestreo generales planteadas por defecto, pueden considerarse adecudadas para comparativa con valor límite de corta duración.</t>
        </is>
      </c>
    </row>
    <row r="239" ht="16"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25" t="inlineStr">
        <is>
          <t>0,01-0,05</t>
        </is>
      </c>
      <c r="J239" s="27" t="inlineStr">
        <is>
          <t>0,01-0,05 (MT044)</t>
        </is>
      </c>
      <c r="K239" s="27" t="inlineStr">
        <is>
          <t>NIOSH 1403</t>
        </is>
      </c>
      <c r="L239" s="31" t="n">
        <v>0.05</v>
      </c>
      <c r="N239" s="75" t="n">
        <v>10</v>
      </c>
      <c r="O239" s="18" t="n">
        <v>98</v>
      </c>
      <c r="P239" t="n">
        <v>245</v>
      </c>
      <c r="T239" s="31" t="n">
        <v>0.05</v>
      </c>
      <c r="U239" s="31" t="n">
        <v>15</v>
      </c>
      <c r="V239" t="inlineStr">
        <is>
          <t>111-76-2</t>
        </is>
      </c>
      <c r="W239" s="2" t="inlineStr">
        <is>
          <t>2-Butoxietanol - aire</t>
        </is>
      </c>
      <c r="X239" s="71">
        <f>N239/((0.1*O239)*T239)</f>
        <v/>
      </c>
      <c r="Y239" s="71">
        <f>N239/(0.1*Q239*T239)</f>
        <v/>
      </c>
      <c r="Z239" s="88">
        <f>N239/(0.1*O239)</f>
        <v/>
      </c>
      <c r="AA239" s="88">
        <f>N239/(0.1*Q239)</f>
        <v/>
      </c>
      <c r="AB239" s="90">
        <f>N239/AC239</f>
        <v/>
      </c>
      <c r="AC239" s="31">
        <f>T239*480</f>
        <v/>
      </c>
      <c r="AD239" s="88">
        <f>AB239/O239</f>
        <v/>
      </c>
      <c r="AE239" s="88">
        <f>AB239/Q239</f>
        <v/>
      </c>
      <c r="AF239" s="88">
        <f>((N239/(T239*U239))/O239)</f>
        <v/>
      </c>
      <c r="AG239" s="88">
        <f>((N239/(T239*U239))/Q239)</f>
        <v/>
      </c>
      <c r="AH239" s="88">
        <f>((N239/(T239*U239))/P239)</f>
        <v/>
      </c>
      <c r="AI239" s="88">
        <f>((N239/(T239*U239))/R239)</f>
        <v/>
      </c>
      <c r="AJ239" s="94" t="inlineStr">
        <is>
          <t>Condiciones de muestreo generales planteadas por defecto, pueden considerarse adecudadas para comparativa con valor límite de corta duración.</t>
        </is>
      </c>
    </row>
    <row r="240" ht="16"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26" t="inlineStr">
        <is>
          <t>0,01-0,05</t>
        </is>
      </c>
      <c r="J240" s="27" t="inlineStr">
        <is>
          <t>0,01-0,05 (MT044)</t>
        </is>
      </c>
      <c r="K240" s="27" t="inlineStr">
        <is>
          <t>NIOSH 1403</t>
        </is>
      </c>
      <c r="L240" s="31" t="n">
        <v>0.05</v>
      </c>
      <c r="N240" s="75" t="n">
        <v>10</v>
      </c>
      <c r="O240" s="18" t="n">
        <v>98</v>
      </c>
      <c r="P240" t="n">
        <v>245</v>
      </c>
      <c r="T240" s="31" t="n">
        <v>0.05</v>
      </c>
      <c r="U240" s="31" t="n">
        <v>15</v>
      </c>
      <c r="V240" t="inlineStr">
        <is>
          <t>111-76-2</t>
        </is>
      </c>
      <c r="W240" s="2" t="inlineStr">
        <is>
          <t>2-Butoxietanol - aire</t>
        </is>
      </c>
      <c r="X240" s="71">
        <f>N240/((0.1*O240)*T240)</f>
        <v/>
      </c>
      <c r="Y240" s="71">
        <f>N240/(0.1*Q240*T240)</f>
        <v/>
      </c>
      <c r="Z240" s="88">
        <f>N240/(0.1*O240)</f>
        <v/>
      </c>
      <c r="AA240" s="88">
        <f>N240/(0.1*Q240)</f>
        <v/>
      </c>
      <c r="AB240" s="90">
        <f>N240/AC240</f>
        <v/>
      </c>
      <c r="AC240" s="31">
        <f>T240*480</f>
        <v/>
      </c>
      <c r="AD240" s="88">
        <f>AB240/O240</f>
        <v/>
      </c>
      <c r="AE240" s="88">
        <f>AB240/Q240</f>
        <v/>
      </c>
      <c r="AF240" s="88">
        <f>((N240/(T240*U240))/O240)</f>
        <v/>
      </c>
      <c r="AG240" s="88">
        <f>((N240/(T240*U240))/Q240)</f>
        <v/>
      </c>
      <c r="AH240" s="88">
        <f>((N240/(T240*U240))/P240)</f>
        <v/>
      </c>
      <c r="AI240" s="88">
        <f>((N240/(T240*U240))/R240)</f>
        <v/>
      </c>
      <c r="AJ240" s="94" t="inlineStr">
        <is>
          <t>Condiciones de muestreo generales planteadas por defecto, pueden considerarse adecudadas para comparativa con valor límite de corta duración.</t>
        </is>
      </c>
    </row>
    <row r="241" ht="16"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t="n">
        <v>0.1</v>
      </c>
      <c r="J241" s="27" t="inlineStr">
        <is>
          <t>0,1 (MT044)</t>
        </is>
      </c>
      <c r="K241" s="27" t="inlineStr">
        <is>
          <t>OSHA 101</t>
        </is>
      </c>
      <c r="L241" s="31" t="n">
        <v>0.1</v>
      </c>
      <c r="N241" s="75" t="n">
        <v>20</v>
      </c>
      <c r="O241" s="18" t="n">
        <v>308</v>
      </c>
      <c r="Q241" t="n">
        <v>300</v>
      </c>
      <c r="R241" s="18" t="n">
        <v>300</v>
      </c>
      <c r="S241" t="inlineStr">
        <is>
          <t>Suiza</t>
        </is>
      </c>
      <c r="T241" s="31" t="n">
        <v>0.1</v>
      </c>
      <c r="U241" s="31" t="n">
        <v>15</v>
      </c>
      <c r="V241" t="inlineStr">
        <is>
          <t>34590-94-8</t>
        </is>
      </c>
      <c r="W241" s="2" t="inlineStr">
        <is>
          <t>Éter metílico de dipropilenglicol - aire</t>
        </is>
      </c>
      <c r="X241" s="71">
        <f>N241/((0.1*O241)*T241)</f>
        <v/>
      </c>
      <c r="Y241" s="71">
        <f>N241/(0.1*Q241*T241)</f>
        <v/>
      </c>
      <c r="Z241" s="88">
        <f>N241/(0.1*O241)</f>
        <v/>
      </c>
      <c r="AA241" s="88">
        <f>N241/(0.1*Q241)</f>
        <v/>
      </c>
      <c r="AB241" s="90">
        <f>N241/AC241</f>
        <v/>
      </c>
      <c r="AC241" s="31">
        <f>T241*480</f>
        <v/>
      </c>
      <c r="AD241" s="88">
        <f>AB241/O241</f>
        <v/>
      </c>
      <c r="AE241" s="88">
        <f>AB241/Q241</f>
        <v/>
      </c>
      <c r="AF241" s="88">
        <f>((N241/(T241*U241))/O241)</f>
        <v/>
      </c>
      <c r="AG241" s="88">
        <f>((N241/(T241*U241))/Q241)</f>
        <v/>
      </c>
      <c r="AH241" s="88">
        <f>((N241/(T241*U241))/P241)</f>
        <v/>
      </c>
      <c r="AI241" s="88">
        <f>((N241/(T241*U241))/R241)</f>
        <v/>
      </c>
      <c r="AJ241" s="94" t="inlineStr">
        <is>
          <t>Condiciones de muestreo generales planteadas por defecto, pueden considerarse adecudadas para comparativa con valor límite de corta duración.</t>
        </is>
      </c>
    </row>
    <row r="242" ht="16"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18" t="n">
        <v>0.1</v>
      </c>
      <c r="J242" s="27" t="inlineStr">
        <is>
          <t>0,1 (MT044)</t>
        </is>
      </c>
      <c r="K242" s="27" t="inlineStr">
        <is>
          <t>OSHA 101</t>
        </is>
      </c>
      <c r="L242" s="31" t="n">
        <v>0.1</v>
      </c>
      <c r="N242" s="75" t="n">
        <v>20</v>
      </c>
      <c r="O242" s="18" t="n">
        <v>308</v>
      </c>
      <c r="Q242" t="n">
        <v>300</v>
      </c>
      <c r="R242" s="18" t="n">
        <v>300</v>
      </c>
      <c r="S242" t="inlineStr">
        <is>
          <t>Suiza</t>
        </is>
      </c>
      <c r="T242" s="31" t="n">
        <v>0.1</v>
      </c>
      <c r="U242" s="31" t="n">
        <v>15</v>
      </c>
      <c r="V242" t="inlineStr">
        <is>
          <t>34590-94-8</t>
        </is>
      </c>
      <c r="W242" s="2" t="inlineStr">
        <is>
          <t>Éter metílico de dipropilenglicol - aire</t>
        </is>
      </c>
      <c r="X242" s="71">
        <f>N242/((0.1*O242)*T242)</f>
        <v/>
      </c>
      <c r="Y242" s="71">
        <f>N242/(0.1*Q242*T242)</f>
        <v/>
      </c>
      <c r="Z242" s="88">
        <f>N242/(0.1*O242)</f>
        <v/>
      </c>
      <c r="AA242" s="88">
        <f>N242/(0.1*Q242)</f>
        <v/>
      </c>
      <c r="AB242" s="90">
        <f>N242/AC242</f>
        <v/>
      </c>
      <c r="AC242" s="31">
        <f>T242*480</f>
        <v/>
      </c>
      <c r="AD242" s="88">
        <f>AB242/O242</f>
        <v/>
      </c>
      <c r="AE242" s="88">
        <f>AB242/Q242</f>
        <v/>
      </c>
      <c r="AF242" s="88">
        <f>((N242/(T242*U242))/O242)</f>
        <v/>
      </c>
      <c r="AG242" s="88">
        <f>((N242/(T242*U242))/Q242)</f>
        <v/>
      </c>
      <c r="AH242" s="88">
        <f>((N242/(T242*U242))/P242)</f>
        <v/>
      </c>
      <c r="AI242" s="88">
        <f>((N242/(T242*U242))/R242)</f>
        <v/>
      </c>
      <c r="AJ242" s="94" t="inlineStr">
        <is>
          <t>Condiciones de muestreo generales planteadas por defecto, pueden considerarse adecudadas para comparativa con valor límite de corta duración.</t>
        </is>
      </c>
    </row>
    <row r="243" ht="16"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t="n">
        <v>0.1</v>
      </c>
      <c r="J243" s="27" t="inlineStr">
        <is>
          <t>0,1 (MT044)</t>
        </is>
      </c>
      <c r="K243" s="27" t="inlineStr">
        <is>
          <t>OSHA 83</t>
        </is>
      </c>
      <c r="L243" s="31" t="n">
        <v>0.1</v>
      </c>
      <c r="N243" s="75" t="n">
        <v>10</v>
      </c>
      <c r="O243" s="18" t="n">
        <v>133</v>
      </c>
      <c r="P243" t="n">
        <v>333</v>
      </c>
      <c r="T243" s="31" t="n">
        <v>0.1</v>
      </c>
      <c r="U243" s="31" t="n">
        <v>15</v>
      </c>
      <c r="V243" t="inlineStr">
        <is>
          <t>112-07-2</t>
        </is>
      </c>
      <c r="W243" s="2" t="inlineStr">
        <is>
          <t>Acetato de 2-butoxietilo - aire</t>
        </is>
      </c>
      <c r="X243" s="71">
        <f>N243/((0.1*O243)*T243)</f>
        <v/>
      </c>
      <c r="Y243" s="71">
        <f>N243/(0.1*Q243*T243)</f>
        <v/>
      </c>
      <c r="Z243" s="88">
        <f>N243/(0.1*O243)</f>
        <v/>
      </c>
      <c r="AA243" s="88">
        <f>N243/(0.1*Q243)</f>
        <v/>
      </c>
      <c r="AB243" s="90">
        <f>N243/AC243</f>
        <v/>
      </c>
      <c r="AC243" s="31">
        <f>T243*480</f>
        <v/>
      </c>
      <c r="AD243" s="88">
        <f>AB243/O243</f>
        <v/>
      </c>
      <c r="AE243" s="88">
        <f>AB243/Q243</f>
        <v/>
      </c>
      <c r="AF243" s="88">
        <f>((N243/(T243*U243))/O243)</f>
        <v/>
      </c>
      <c r="AG243" s="88">
        <f>((N243/(T243*U243))/Q243)</f>
        <v/>
      </c>
      <c r="AH243" s="88">
        <f>((N243/(T243*U243))/P243)</f>
        <v/>
      </c>
      <c r="AI243" s="88">
        <f>((N243/(T243*U243))/R243)</f>
        <v/>
      </c>
      <c r="AJ243" s="94" t="inlineStr">
        <is>
          <t>Condiciones de muestreo generales planteadas por defecto, pueden considerarse adecudadas para comparativa con valor límite de corta duración.</t>
        </is>
      </c>
    </row>
    <row r="244" ht="16"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t="n">
        <v>0.1</v>
      </c>
      <c r="J244" s="27" t="inlineStr">
        <is>
          <t>0,1 (MT044)</t>
        </is>
      </c>
      <c r="K244" s="27" t="inlineStr">
        <is>
          <t>OSHA 83</t>
        </is>
      </c>
      <c r="L244" s="31" t="n">
        <v>0.1</v>
      </c>
      <c r="N244" s="75" t="n">
        <v>10</v>
      </c>
      <c r="O244" s="18" t="n">
        <v>133</v>
      </c>
      <c r="P244" t="n">
        <v>333</v>
      </c>
      <c r="T244" s="31" t="n">
        <v>0.1</v>
      </c>
      <c r="U244" s="31" t="n">
        <v>15</v>
      </c>
      <c r="V244" t="inlineStr">
        <is>
          <t>112-07-2</t>
        </is>
      </c>
      <c r="W244" s="2" t="inlineStr">
        <is>
          <t>Acetato de 2-butoxietilo - aire</t>
        </is>
      </c>
      <c r="X244" s="71">
        <f>N244/((0.1*O244)*T244)</f>
        <v/>
      </c>
      <c r="Y244" s="71">
        <f>N244/(0.1*Q244*T244)</f>
        <v/>
      </c>
      <c r="Z244" s="88">
        <f>N244/(0.1*O244)</f>
        <v/>
      </c>
      <c r="AA244" s="88">
        <f>N244/(0.1*Q244)</f>
        <v/>
      </c>
      <c r="AB244" s="90">
        <f>N244/AC244</f>
        <v/>
      </c>
      <c r="AC244" s="31">
        <f>T244*480</f>
        <v/>
      </c>
      <c r="AD244" s="88">
        <f>AB244/O244</f>
        <v/>
      </c>
      <c r="AE244" s="88">
        <f>AB244/Q244</f>
        <v/>
      </c>
      <c r="AF244" s="88">
        <f>((N244/(T244*U244))/O244)</f>
        <v/>
      </c>
      <c r="AG244" s="88">
        <f>((N244/(T244*U244))/Q244)</f>
        <v/>
      </c>
      <c r="AH244" s="88">
        <f>((N244/(T244*U244))/P244)</f>
        <v/>
      </c>
      <c r="AI244" s="88">
        <f>((N244/(T244*U244))/R244)</f>
        <v/>
      </c>
      <c r="AJ244" s="94" t="inlineStr">
        <is>
          <t>Condiciones de muestreo generales planteadas por defecto, pueden considerarse adecudadas para comparativa con valor límite de corta duración.</t>
        </is>
      </c>
    </row>
    <row r="245" ht="32"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25" t="inlineStr">
        <is>
          <t>0,01-0,05</t>
        </is>
      </c>
      <c r="J245" s="27" t="inlineStr">
        <is>
          <t>0,01-0,05 (MT044)</t>
        </is>
      </c>
      <c r="K245" s="27" t="inlineStr">
        <is>
          <t>NIOSH 1403</t>
        </is>
      </c>
      <c r="L245" s="31" t="n">
        <v>0.05</v>
      </c>
      <c r="N245" s="75" t="n">
        <v>20</v>
      </c>
      <c r="O245" s="18" t="n"/>
      <c r="Q245" t="n">
        <v>3.2</v>
      </c>
      <c r="R245" t="n">
        <v>12.7</v>
      </c>
      <c r="S245" t="inlineStr">
        <is>
          <t>Austria</t>
        </is>
      </c>
      <c r="T245" s="31" t="n">
        <v>0.2</v>
      </c>
      <c r="U245" s="31" t="n">
        <v>15</v>
      </c>
      <c r="V245" t="inlineStr">
        <is>
          <t>109-86-4</t>
        </is>
      </c>
      <c r="W245" s="2" t="inlineStr">
        <is>
          <t>2-Metoxietanol - aire</t>
        </is>
      </c>
      <c r="X245" s="71">
        <f>N245/((0.1*O245)*T245)</f>
        <v/>
      </c>
      <c r="Y245" s="72">
        <f>N245/(0.1*Q245*T245)</f>
        <v/>
      </c>
      <c r="Z245" s="88">
        <f>N245/(0.1*O245)</f>
        <v/>
      </c>
      <c r="AA245" s="88">
        <f>N245/(0.1*Q245)</f>
        <v/>
      </c>
      <c r="AB245" s="90">
        <f>N245/AC245</f>
        <v/>
      </c>
      <c r="AC245" s="31">
        <f>T245*480</f>
        <v/>
      </c>
      <c r="AD245" s="88">
        <f>AB245/O245</f>
        <v/>
      </c>
      <c r="AE245" s="88">
        <f>AB245/Q245</f>
        <v/>
      </c>
      <c r="AF245" s="88">
        <f>((N245/(T245*U245))/O245)</f>
        <v/>
      </c>
      <c r="AG245" s="102">
        <f>((N245/(T245*U245))/Q245)</f>
        <v/>
      </c>
      <c r="AH245" s="88">
        <f>((N245/(T245*U245))/P245)</f>
        <v/>
      </c>
      <c r="AI245" s="138">
        <f>((N245/(T245*U245))/R245)</f>
        <v/>
      </c>
      <c r="AJ245" s="94" t="inlineStr">
        <is>
          <t>Las condiciones de muestreo máximas consideradas por el método no son suficientes para alcanzar concentraciones límite &lt;50%VLA-EC. En cualquier caso, sí permiten realizar la comparativa respecto a VLA-EC.</t>
        </is>
      </c>
      <c r="AK245" s="118" t="inlineStr">
        <is>
          <t>Nota: Agente afectado por RD 612/2024, ya se considera valor límite propuesto en esta entrada. Nota2: En RD 612/2024 aparece solo informado VLA-ED en ppm; en esta entrada se informa el equivalente en mg/m3 definido por Francia en Gestis.</t>
        </is>
      </c>
    </row>
    <row r="246" ht="32"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26" t="inlineStr">
        <is>
          <t>0,01-0,05</t>
        </is>
      </c>
      <c r="J246" s="27" t="inlineStr">
        <is>
          <t>0,01-0,05 (MT044)</t>
        </is>
      </c>
      <c r="K246" s="27" t="inlineStr">
        <is>
          <t>NIOSH 1403</t>
        </is>
      </c>
      <c r="L246" s="31" t="n">
        <v>0.05</v>
      </c>
      <c r="N246" s="75" t="n">
        <v>20</v>
      </c>
      <c r="O246" s="18" t="n"/>
      <c r="Q246" t="n">
        <v>3.2</v>
      </c>
      <c r="R246" t="n">
        <v>12.7</v>
      </c>
      <c r="S246" t="inlineStr">
        <is>
          <t>Austria</t>
        </is>
      </c>
      <c r="T246" s="31" t="n">
        <v>0.2</v>
      </c>
      <c r="U246" s="31" t="n">
        <v>15</v>
      </c>
      <c r="V246" t="inlineStr">
        <is>
          <t>109-86-4</t>
        </is>
      </c>
      <c r="W246" s="2" t="inlineStr">
        <is>
          <t>2-Metoxietanol - aire</t>
        </is>
      </c>
      <c r="X246" s="71">
        <f>N246/((0.1*O246)*T246)</f>
        <v/>
      </c>
      <c r="Y246" s="72">
        <f>N246/(0.1*Q246*T246)</f>
        <v/>
      </c>
      <c r="Z246" s="88">
        <f>N246/(0.1*O246)</f>
        <v/>
      </c>
      <c r="AA246" s="88">
        <f>N246/(0.1*Q246)</f>
        <v/>
      </c>
      <c r="AB246" s="90">
        <f>N246/AC246</f>
        <v/>
      </c>
      <c r="AC246" s="31">
        <f>T246*480</f>
        <v/>
      </c>
      <c r="AD246" s="88">
        <f>AB246/O246</f>
        <v/>
      </c>
      <c r="AE246" s="88">
        <f>AB246/Q246</f>
        <v/>
      </c>
      <c r="AF246" s="88">
        <f>((N246/(T246*U246))/O246)</f>
        <v/>
      </c>
      <c r="AG246" s="102">
        <f>((N246/(T246*U246))/Q246)</f>
        <v/>
      </c>
      <c r="AH246" s="88">
        <f>((N246/(T246*U246))/P246)</f>
        <v/>
      </c>
      <c r="AI246" s="138">
        <f>((N246/(T246*U246))/R246)</f>
        <v/>
      </c>
      <c r="AJ246" s="94" t="inlineStr">
        <is>
          <t>Las condiciones de muestreo máximas consideradas por el método no son suficientes para alcanzar concentraciones límite &lt;50%VLA-EC. En cualquier caso, sí permiten realizar la comparativa respecto a VLA-EC.</t>
        </is>
      </c>
      <c r="AK246" s="118" t="inlineStr">
        <is>
          <t>Nota: Agente afectado por RD 612/2024, ya se considera valor límite propuesto en esta entrada. Nota2: En RD 612/2024 aparece solo informado VLA-ED en ppm; en esta entrada se informa el equivalente en mg/m3 definido por Francia en Gestis.</t>
        </is>
      </c>
    </row>
    <row r="247" ht="32"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25" t="inlineStr">
        <is>
          <t>0,01-0,2</t>
        </is>
      </c>
      <c r="J247" s="27" t="inlineStr">
        <is>
          <t>0,01-0,2 (MT044)</t>
        </is>
      </c>
      <c r="K247" s="27" t="inlineStr">
        <is>
          <t>NIOSH 1550</t>
        </is>
      </c>
      <c r="L247" s="31" t="n">
        <v>0.2</v>
      </c>
      <c r="N247" s="75" t="n">
        <v>10</v>
      </c>
      <c r="Q247" t="n">
        <v>250</v>
      </c>
      <c r="R247" t="n">
        <v>500</v>
      </c>
      <c r="S247" t="inlineStr">
        <is>
          <t>Dinamarca</t>
        </is>
      </c>
      <c r="T247" s="31" t="n">
        <v>0.2</v>
      </c>
      <c r="U247" s="31" t="n">
        <v>15</v>
      </c>
      <c r="V247" t="inlineStr">
        <is>
          <t>124-18-5</t>
        </is>
      </c>
      <c r="W247" s="2" t="inlineStr">
        <is>
          <t>n-Decano - aire</t>
        </is>
      </c>
      <c r="X247" s="71">
        <f>N247/((0.1*O247)*T247)</f>
        <v/>
      </c>
      <c r="Y247" s="71">
        <f>N247/(0.1*Q247*T247)</f>
        <v/>
      </c>
      <c r="Z247" s="88">
        <f>N247/(0.1*O247)</f>
        <v/>
      </c>
      <c r="AA247" s="88">
        <f>N247/(0.1*Q247)</f>
        <v/>
      </c>
      <c r="AB247" s="90">
        <f>N247/AC247</f>
        <v/>
      </c>
      <c r="AC247" s="31">
        <f>T247*480</f>
        <v/>
      </c>
      <c r="AD247" s="88">
        <f>AB247/O247</f>
        <v/>
      </c>
      <c r="AE247" s="88">
        <f>AB247/Q247</f>
        <v/>
      </c>
      <c r="AF247" s="88">
        <f>((N247/(T247*U247))/O247)</f>
        <v/>
      </c>
      <c r="AG247" s="88">
        <f>((N247/(T247*U247))/Q247)</f>
        <v/>
      </c>
      <c r="AH247" s="88">
        <f>((N247/(T247*U247))/P247)</f>
        <v/>
      </c>
      <c r="AI247" s="88">
        <f>((N247/(T247*U247))/R247)</f>
        <v/>
      </c>
      <c r="AJ247" s="94" t="inlineStr">
        <is>
          <t>Condiciones de muestreo generales planteadas por defecto, pueden considerarse adecudadas para comparativa con valor límite de corta duración.</t>
        </is>
      </c>
      <c r="AK24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48" ht="32"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26" t="inlineStr">
        <is>
          <t>0,01-0,2</t>
        </is>
      </c>
      <c r="J248" s="27" t="inlineStr">
        <is>
          <t>0,01-0,2 (MT044)</t>
        </is>
      </c>
      <c r="K248" s="27" t="inlineStr">
        <is>
          <t>NIOSH 1550</t>
        </is>
      </c>
      <c r="L248" s="31" t="n">
        <v>0.2</v>
      </c>
      <c r="N248" s="75" t="n">
        <v>10</v>
      </c>
      <c r="Q248" t="n">
        <v>250</v>
      </c>
      <c r="R248" t="n">
        <v>500</v>
      </c>
      <c r="S248" t="inlineStr">
        <is>
          <t>Dinamarca</t>
        </is>
      </c>
      <c r="T248" s="31" t="n">
        <v>0.2</v>
      </c>
      <c r="U248" s="31" t="n">
        <v>15</v>
      </c>
      <c r="V248" t="inlineStr">
        <is>
          <t>124-18-5</t>
        </is>
      </c>
      <c r="W248" s="2" t="inlineStr">
        <is>
          <t>n-Decano - aire</t>
        </is>
      </c>
      <c r="X248" s="71">
        <f>N248/((0.1*O248)*T248)</f>
        <v/>
      </c>
      <c r="Y248" s="71">
        <f>N248/(0.1*Q248*T248)</f>
        <v/>
      </c>
      <c r="Z248" s="88">
        <f>N248/(0.1*O248)</f>
        <v/>
      </c>
      <c r="AA248" s="88">
        <f>N248/(0.1*Q248)</f>
        <v/>
      </c>
      <c r="AB248" s="90">
        <f>N248/AC248</f>
        <v/>
      </c>
      <c r="AC248" s="31">
        <f>T248*480</f>
        <v/>
      </c>
      <c r="AD248" s="88">
        <f>AB248/O248</f>
        <v/>
      </c>
      <c r="AE248" s="88">
        <f>AB248/Q248</f>
        <v/>
      </c>
      <c r="AF248" s="88">
        <f>((N248/(T248*U248))/O248)</f>
        <v/>
      </c>
      <c r="AG248" s="88">
        <f>((N248/(T248*U248))/Q248)</f>
        <v/>
      </c>
      <c r="AH248" s="88">
        <f>((N248/(T248*U248))/P248)</f>
        <v/>
      </c>
      <c r="AI248" s="88">
        <f>((N248/(T248*U248))/R248)</f>
        <v/>
      </c>
      <c r="AJ248" s="94" t="inlineStr">
        <is>
          <t>Condiciones de muestreo generales planteadas por defecto, pueden considerarse adecudadas para comparativa con valor límite de corta duración.</t>
        </is>
      </c>
      <c r="AK24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49" ht="32"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25" t="inlineStr">
        <is>
          <t>0,01-0,2</t>
        </is>
      </c>
      <c r="J249" s="27" t="inlineStr">
        <is>
          <t>0,01-0,2 (MT044)</t>
        </is>
      </c>
      <c r="K249" s="27" t="inlineStr">
        <is>
          <t>NIOSH 1550</t>
        </is>
      </c>
      <c r="L249" s="31" t="n">
        <v>0.2</v>
      </c>
      <c r="N249" s="75" t="n">
        <v>10</v>
      </c>
      <c r="O249" t="n">
        <v>290</v>
      </c>
      <c r="P249" t="n">
        <v>580</v>
      </c>
      <c r="Q249" t="n">
        <v>275</v>
      </c>
      <c r="S249" t="inlineStr">
        <is>
          <t>Noruega</t>
        </is>
      </c>
      <c r="T249" s="31" t="n">
        <v>0.2</v>
      </c>
      <c r="U249" s="31" t="n">
        <v>15</v>
      </c>
      <c r="V249" t="inlineStr">
        <is>
          <t>1120-21-4</t>
        </is>
      </c>
      <c r="W249" s="2" t="inlineStr">
        <is>
          <t>n-Undecano - aire</t>
        </is>
      </c>
      <c r="X249" s="71">
        <f>N249/((0.1*O249)*T249)</f>
        <v/>
      </c>
      <c r="Y249" s="71">
        <f>N249/(0.1*Q249*T249)</f>
        <v/>
      </c>
      <c r="Z249" s="88">
        <f>N249/(0.1*O249)</f>
        <v/>
      </c>
      <c r="AA249" s="88">
        <f>N249/(0.1*Q249)</f>
        <v/>
      </c>
      <c r="AB249" s="90">
        <f>N249/AC249</f>
        <v/>
      </c>
      <c r="AC249" s="31">
        <f>T249*480</f>
        <v/>
      </c>
      <c r="AD249" s="88">
        <f>AB249/O249</f>
        <v/>
      </c>
      <c r="AE249" s="88">
        <f>AB249/Q249</f>
        <v/>
      </c>
      <c r="AF249" s="88">
        <f>((N249/(T249*U249))/O249)</f>
        <v/>
      </c>
      <c r="AG249" s="88">
        <f>((N249/(T249*U249))/Q249)</f>
        <v/>
      </c>
      <c r="AH249" s="88">
        <f>((N249/(T249*U249))/P249)</f>
        <v/>
      </c>
      <c r="AI249" s="88">
        <f>((N249/(T249*U249))/R249)</f>
        <v/>
      </c>
      <c r="AJ249" s="94" t="inlineStr">
        <is>
          <t>Condiciones de muestreo generales planteadas por defecto, pueden considerarse adecudadas para comparativa con valor límite de corta duración.</t>
        </is>
      </c>
      <c r="AK249"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0" ht="32"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26" t="inlineStr">
        <is>
          <t>0,01-0,2</t>
        </is>
      </c>
      <c r="J250" s="27" t="inlineStr">
        <is>
          <t>0,01-0,2 (MT044)</t>
        </is>
      </c>
      <c r="K250" s="27" t="inlineStr">
        <is>
          <t>NIOSH 1550</t>
        </is>
      </c>
      <c r="L250" s="31" t="n">
        <v>0.2</v>
      </c>
      <c r="N250" s="75" t="n">
        <v>10</v>
      </c>
      <c r="O250" t="n">
        <v>290</v>
      </c>
      <c r="P250" t="n">
        <v>580</v>
      </c>
      <c r="Q250" t="n">
        <v>275</v>
      </c>
      <c r="S250" t="inlineStr">
        <is>
          <t>Noruega</t>
        </is>
      </c>
      <c r="T250" s="31" t="n">
        <v>0.2</v>
      </c>
      <c r="U250" s="31" t="n">
        <v>15</v>
      </c>
      <c r="V250" t="inlineStr">
        <is>
          <t>1120-21-4</t>
        </is>
      </c>
      <c r="W250" s="2" t="inlineStr">
        <is>
          <t>n-Undecano - aire</t>
        </is>
      </c>
      <c r="X250" s="71">
        <f>N250/((0.1*O250)*T250)</f>
        <v/>
      </c>
      <c r="Y250" s="71">
        <f>N250/(0.1*Q250*T250)</f>
        <v/>
      </c>
      <c r="Z250" s="88">
        <f>N250/(0.1*O250)</f>
        <v/>
      </c>
      <c r="AA250" s="88">
        <f>N250/(0.1*Q250)</f>
        <v/>
      </c>
      <c r="AB250" s="90">
        <f>N250/AC250</f>
        <v/>
      </c>
      <c r="AC250" s="31">
        <f>T250*480</f>
        <v/>
      </c>
      <c r="AD250" s="88">
        <f>AB250/O250</f>
        <v/>
      </c>
      <c r="AE250" s="88">
        <f>AB250/Q250</f>
        <v/>
      </c>
      <c r="AF250" s="88">
        <f>((N250/(T250*U250))/O250)</f>
        <v/>
      </c>
      <c r="AG250" s="88">
        <f>((N250/(T250*U250))/Q250)</f>
        <v/>
      </c>
      <c r="AH250" s="88">
        <f>((N250/(T250*U250))/P250)</f>
        <v/>
      </c>
      <c r="AI250" s="88">
        <f>((N250/(T250*U250))/R250)</f>
        <v/>
      </c>
      <c r="AJ250" s="94" t="inlineStr">
        <is>
          <t>Condiciones de muestreo generales planteadas por defecto, pueden considerarse adecudadas para comparativa con valor límite de corta duración.</t>
        </is>
      </c>
      <c r="AK250"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1" ht="32"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25" t="inlineStr">
        <is>
          <t>0,01-0,2</t>
        </is>
      </c>
      <c r="J251" s="27" t="inlineStr">
        <is>
          <t>0,01-0,2 (MT044)</t>
        </is>
      </c>
      <c r="K251" s="27" t="inlineStr">
        <is>
          <t>NIOSH 1550</t>
        </is>
      </c>
      <c r="L251" s="31" t="n">
        <v>0.2</v>
      </c>
      <c r="N251" s="75" t="n">
        <v>10</v>
      </c>
      <c r="O251" t="n">
        <v>290</v>
      </c>
      <c r="P251" t="n">
        <v>580</v>
      </c>
      <c r="Q251" t="n">
        <v>275</v>
      </c>
      <c r="S251" t="inlineStr">
        <is>
          <t>Noruega</t>
        </is>
      </c>
      <c r="T251" s="31" t="n">
        <v>0.2</v>
      </c>
      <c r="U251" s="31" t="n">
        <v>15</v>
      </c>
      <c r="V251" t="inlineStr">
        <is>
          <t>112-40-3</t>
        </is>
      </c>
      <c r="W251" s="2" t="inlineStr">
        <is>
          <t>n-Dodecano - aire</t>
        </is>
      </c>
      <c r="X251" s="71">
        <f>N251/((0.1*O251)*T251)</f>
        <v/>
      </c>
      <c r="Y251" s="71">
        <f>N251/(0.1*Q251*T251)</f>
        <v/>
      </c>
      <c r="Z251" s="88">
        <f>N251/(0.1*O251)</f>
        <v/>
      </c>
      <c r="AA251" s="88">
        <f>N251/(0.1*Q251)</f>
        <v/>
      </c>
      <c r="AB251" s="90">
        <f>N251/AC251</f>
        <v/>
      </c>
      <c r="AC251" s="31">
        <f>T251*480</f>
        <v/>
      </c>
      <c r="AD251" s="88">
        <f>AB251/O251</f>
        <v/>
      </c>
      <c r="AE251" s="88">
        <f>AB251/Q251</f>
        <v/>
      </c>
      <c r="AF251" s="88">
        <f>((N251/(T251*U251))/O251)</f>
        <v/>
      </c>
      <c r="AG251" s="88">
        <f>((N251/(T251*U251))/Q251)</f>
        <v/>
      </c>
      <c r="AH251" s="88">
        <f>((N251/(T251*U251))/P251)</f>
        <v/>
      </c>
      <c r="AI251" s="88">
        <f>((N251/(T251*U251))/R251)</f>
        <v/>
      </c>
      <c r="AJ251" s="94" t="inlineStr">
        <is>
          <t>Condiciones de muestreo generales planteadas por defecto, pueden considerarse adecudadas para comparativa con valor límite de corta duración.</t>
        </is>
      </c>
      <c r="AK251"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2" ht="32"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26" t="inlineStr">
        <is>
          <t>0,01-0,2</t>
        </is>
      </c>
      <c r="J252" s="27" t="inlineStr">
        <is>
          <t>0,01-0,2 (MT044)</t>
        </is>
      </c>
      <c r="K252" s="27" t="inlineStr">
        <is>
          <t>NIOSH 1550</t>
        </is>
      </c>
      <c r="L252" s="31" t="n">
        <v>0.2</v>
      </c>
      <c r="N252" s="75" t="n">
        <v>10</v>
      </c>
      <c r="O252" t="n">
        <v>290</v>
      </c>
      <c r="P252" t="n">
        <v>580</v>
      </c>
      <c r="Q252" t="n">
        <v>275</v>
      </c>
      <c r="S252" t="inlineStr">
        <is>
          <t>Noruega</t>
        </is>
      </c>
      <c r="T252" s="31" t="n">
        <v>0.2</v>
      </c>
      <c r="U252" s="31" t="n">
        <v>15</v>
      </c>
      <c r="V252" t="inlineStr">
        <is>
          <t>112-40-3</t>
        </is>
      </c>
      <c r="W252" s="2" t="inlineStr">
        <is>
          <t>n-Dodecano - aire</t>
        </is>
      </c>
      <c r="X252" s="71">
        <f>N252/((0.1*O252)*T252)</f>
        <v/>
      </c>
      <c r="Y252" s="71">
        <f>N252/(0.1*Q252*T252)</f>
        <v/>
      </c>
      <c r="Z252" s="88">
        <f>N252/(0.1*O252)</f>
        <v/>
      </c>
      <c r="AA252" s="88">
        <f>N252/(0.1*Q252)</f>
        <v/>
      </c>
      <c r="AB252" s="90">
        <f>N252/AC252</f>
        <v/>
      </c>
      <c r="AC252" s="31">
        <f>T252*480</f>
        <v/>
      </c>
      <c r="AD252" s="88">
        <f>AB252/O252</f>
        <v/>
      </c>
      <c r="AE252" s="88">
        <f>AB252/Q252</f>
        <v/>
      </c>
      <c r="AF252" s="88">
        <f>((N252/(T252*U252))/O252)</f>
        <v/>
      </c>
      <c r="AG252" s="88">
        <f>((N252/(T252*U252))/Q252)</f>
        <v/>
      </c>
      <c r="AH252" s="88">
        <f>((N252/(T252*U252))/P252)</f>
        <v/>
      </c>
      <c r="AI252" s="88">
        <f>((N252/(T252*U252))/R252)</f>
        <v/>
      </c>
      <c r="AJ252" s="94" t="inlineStr">
        <is>
          <t>Condiciones de muestreo generales planteadas por defecto, pueden considerarse adecudadas para comparativa con valor límite de corta duración.</t>
        </is>
      </c>
      <c r="AK252"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3" ht="32"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25" t="inlineStr">
        <is>
          <t>0,01-0,2</t>
        </is>
      </c>
      <c r="J253" s="27" t="inlineStr">
        <is>
          <t>0,01-0,2 (MT044)</t>
        </is>
      </c>
      <c r="K253" s="27" t="inlineStr">
        <is>
          <t>NIOSH 1550</t>
        </is>
      </c>
      <c r="L253" s="31" t="n">
        <v>0.2</v>
      </c>
      <c r="N253" s="75" t="n">
        <v>10</v>
      </c>
      <c r="O253" t="n">
        <v>290</v>
      </c>
      <c r="P253" t="n">
        <v>580</v>
      </c>
      <c r="Q253" t="n">
        <v>275</v>
      </c>
      <c r="S253" t="inlineStr">
        <is>
          <t>Noruega</t>
        </is>
      </c>
      <c r="T253" s="31" t="n">
        <v>0.2</v>
      </c>
      <c r="U253" s="31" t="n">
        <v>15</v>
      </c>
      <c r="V253" t="inlineStr">
        <is>
          <t>629-50-5</t>
        </is>
      </c>
      <c r="W253" s="2" t="inlineStr">
        <is>
          <t>n-Tridecano - aire</t>
        </is>
      </c>
      <c r="X253" s="71">
        <f>N253/((0.1*O253)*T253)</f>
        <v/>
      </c>
      <c r="Y253" s="71">
        <f>N253/(0.1*Q253*T253)</f>
        <v/>
      </c>
      <c r="Z253" s="88">
        <f>N253/(0.1*O253)</f>
        <v/>
      </c>
      <c r="AA253" s="88">
        <f>N253/(0.1*Q253)</f>
        <v/>
      </c>
      <c r="AB253" s="90">
        <f>N253/AC253</f>
        <v/>
      </c>
      <c r="AC253" s="31">
        <f>T253*480</f>
        <v/>
      </c>
      <c r="AD253" s="88">
        <f>AB253/O253</f>
        <v/>
      </c>
      <c r="AE253" s="88">
        <f>AB253/Q253</f>
        <v/>
      </c>
      <c r="AF253" s="88">
        <f>((N253/(T253*U253))/O253)</f>
        <v/>
      </c>
      <c r="AG253" s="88">
        <f>((N253/(T253*U253))/Q253)</f>
        <v/>
      </c>
      <c r="AH253" s="88">
        <f>((N253/(T253*U253))/P253)</f>
        <v/>
      </c>
      <c r="AI253" s="88">
        <f>((N253/(T253*U253))/R253)</f>
        <v/>
      </c>
      <c r="AJ253" s="94" t="inlineStr">
        <is>
          <t>Condiciones de muestreo generales planteadas por defecto, pueden considerarse adecudadas para comparativa con valor límite de corta duración.</t>
        </is>
      </c>
      <c r="AK253"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4" ht="32"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26" t="inlineStr">
        <is>
          <t>0,01-0,2</t>
        </is>
      </c>
      <c r="J254" s="27" t="inlineStr">
        <is>
          <t>0,01-0,2 (MT044)</t>
        </is>
      </c>
      <c r="K254" s="27" t="inlineStr">
        <is>
          <t>NIOSH 1550</t>
        </is>
      </c>
      <c r="L254" s="31" t="n">
        <v>0.2</v>
      </c>
      <c r="N254" s="75" t="n">
        <v>10</v>
      </c>
      <c r="O254" t="n">
        <v>290</v>
      </c>
      <c r="P254" t="n">
        <v>580</v>
      </c>
      <c r="Q254" t="n">
        <v>275</v>
      </c>
      <c r="S254" t="inlineStr">
        <is>
          <t>Noruega</t>
        </is>
      </c>
      <c r="T254" s="31" t="n">
        <v>0.2</v>
      </c>
      <c r="U254" s="31" t="n">
        <v>15</v>
      </c>
      <c r="V254" t="inlineStr">
        <is>
          <t>629-50-5</t>
        </is>
      </c>
      <c r="W254" s="2" t="inlineStr">
        <is>
          <t>n-Tridecano - aire</t>
        </is>
      </c>
      <c r="X254" s="71">
        <f>N254/((0.1*O254)*T254)</f>
        <v/>
      </c>
      <c r="Y254" s="71">
        <f>N254/(0.1*Q254*T254)</f>
        <v/>
      </c>
      <c r="Z254" s="88">
        <f>N254/(0.1*O254)</f>
        <v/>
      </c>
      <c r="AA254" s="88">
        <f>N254/(0.1*Q254)</f>
        <v/>
      </c>
      <c r="AB254" s="90">
        <f>N254/AC254</f>
        <v/>
      </c>
      <c r="AC254" s="31">
        <f>T254*480</f>
        <v/>
      </c>
      <c r="AD254" s="88">
        <f>AB254/O254</f>
        <v/>
      </c>
      <c r="AE254" s="88">
        <f>AB254/Q254</f>
        <v/>
      </c>
      <c r="AF254" s="88">
        <f>((N254/(T254*U254))/O254)</f>
        <v/>
      </c>
      <c r="AG254" s="88">
        <f>((N254/(T254*U254))/Q254)</f>
        <v/>
      </c>
      <c r="AH254" s="88">
        <f>((N254/(T254*U254))/P254)</f>
        <v/>
      </c>
      <c r="AI254" s="88">
        <f>((N254/(T254*U254))/R254)</f>
        <v/>
      </c>
      <c r="AJ254" s="94" t="inlineStr">
        <is>
          <t>Condiciones de muestreo generales planteadas por defecto, pueden considerarse adecudadas para comparativa con valor límite de corta duración.</t>
        </is>
      </c>
      <c r="AK254"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5" ht="32"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25" t="inlineStr">
        <is>
          <t>0,01-0,2</t>
        </is>
      </c>
      <c r="J255" s="27" t="inlineStr">
        <is>
          <t>0,01-0,2 (MT044)</t>
        </is>
      </c>
      <c r="K255" s="27" t="inlineStr">
        <is>
          <t>NIOSH 1550</t>
        </is>
      </c>
      <c r="L255" s="31" t="n">
        <v>0.2</v>
      </c>
      <c r="N255" s="75" t="n">
        <v>10</v>
      </c>
      <c r="O255" t="n">
        <v>290</v>
      </c>
      <c r="P255" t="n">
        <v>580</v>
      </c>
      <c r="Q255" t="n">
        <v>275</v>
      </c>
      <c r="S255" t="inlineStr">
        <is>
          <t>Noruega</t>
        </is>
      </c>
      <c r="T255" s="31" t="n">
        <v>0.2</v>
      </c>
      <c r="U255" s="31" t="n">
        <v>15</v>
      </c>
      <c r="V255" t="inlineStr">
        <is>
          <t>629-59-4</t>
        </is>
      </c>
      <c r="W255" s="2" t="inlineStr">
        <is>
          <t>n-Tetradecano - aire</t>
        </is>
      </c>
      <c r="X255" s="71">
        <f>N255/((0.1*O255)*T255)</f>
        <v/>
      </c>
      <c r="Y255" s="71">
        <f>N255/(0.1*Q255*T255)</f>
        <v/>
      </c>
      <c r="Z255" s="88">
        <f>N255/(0.1*O255)</f>
        <v/>
      </c>
      <c r="AA255" s="88">
        <f>N255/(0.1*Q255)</f>
        <v/>
      </c>
      <c r="AB255" s="90">
        <f>N255/AC255</f>
        <v/>
      </c>
      <c r="AC255" s="31">
        <f>T255*480</f>
        <v/>
      </c>
      <c r="AD255" s="88">
        <f>AB255/O255</f>
        <v/>
      </c>
      <c r="AE255" s="88">
        <f>AB255/Q255</f>
        <v/>
      </c>
      <c r="AF255" s="88">
        <f>((N255/(T255*U255))/O255)</f>
        <v/>
      </c>
      <c r="AG255" s="88">
        <f>((N255/(T255*U255))/Q255)</f>
        <v/>
      </c>
      <c r="AH255" s="88">
        <f>((N255/(T255*U255))/P255)</f>
        <v/>
      </c>
      <c r="AI255" s="88">
        <f>((N255/(T255*U255))/R255)</f>
        <v/>
      </c>
      <c r="AJ255" s="94" t="inlineStr">
        <is>
          <t>Condiciones de muestreo generales planteadas por defecto, pueden considerarse adecudadas para comparativa con valor límite de corta duración.</t>
        </is>
      </c>
      <c r="AK255"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6" ht="32"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26" t="inlineStr">
        <is>
          <t>0,01-0,2</t>
        </is>
      </c>
      <c r="J256" s="27" t="inlineStr">
        <is>
          <t>0,01-0,2 (MT044)</t>
        </is>
      </c>
      <c r="K256" s="27" t="inlineStr">
        <is>
          <t>NIOSH 1550</t>
        </is>
      </c>
      <c r="L256" s="31" t="n">
        <v>0.2</v>
      </c>
      <c r="N256" s="75" t="n">
        <v>10</v>
      </c>
      <c r="O256" t="n">
        <v>290</v>
      </c>
      <c r="P256" t="n">
        <v>580</v>
      </c>
      <c r="Q256" t="n">
        <v>275</v>
      </c>
      <c r="S256" t="inlineStr">
        <is>
          <t>Noruega</t>
        </is>
      </c>
      <c r="T256" s="31" t="n">
        <v>0.2</v>
      </c>
      <c r="U256" s="31" t="n">
        <v>15</v>
      </c>
      <c r="V256" t="inlineStr">
        <is>
          <t>629-59-4</t>
        </is>
      </c>
      <c r="W256" s="2" t="inlineStr">
        <is>
          <t>n-Tetradecano - aire</t>
        </is>
      </c>
      <c r="X256" s="71">
        <f>N256/((0.1*O256)*T256)</f>
        <v/>
      </c>
      <c r="Y256" s="71">
        <f>N256/(0.1*Q256*T256)</f>
        <v/>
      </c>
      <c r="Z256" s="88">
        <f>N256/(0.1*O256)</f>
        <v/>
      </c>
      <c r="AA256" s="88">
        <f>N256/(0.1*Q256)</f>
        <v/>
      </c>
      <c r="AB256" s="90">
        <f>N256/AC256</f>
        <v/>
      </c>
      <c r="AC256" s="31">
        <f>T256*480</f>
        <v/>
      </c>
      <c r="AD256" s="88">
        <f>AB256/O256</f>
        <v/>
      </c>
      <c r="AE256" s="88">
        <f>AB256/Q256</f>
        <v/>
      </c>
      <c r="AF256" s="88">
        <f>((N256/(T256*U256))/O256)</f>
        <v/>
      </c>
      <c r="AG256" s="88">
        <f>((N256/(T256*U256))/Q256)</f>
        <v/>
      </c>
      <c r="AH256" s="88">
        <f>((N256/(T256*U256))/P256)</f>
        <v/>
      </c>
      <c r="AI256" s="88">
        <f>((N256/(T256*U256))/R256)</f>
        <v/>
      </c>
      <c r="AJ256" s="94" t="inlineStr">
        <is>
          <t>Condiciones de muestreo generales planteadas por defecto, pueden considerarse adecudadas para comparativa con valor límite de corta duración.</t>
        </is>
      </c>
      <c r="AK256"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7" ht="32"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25" t="inlineStr">
        <is>
          <t>0,01-0,2</t>
        </is>
      </c>
      <c r="J257" s="27" t="inlineStr">
        <is>
          <t>0,01-0,2 (MT044)</t>
        </is>
      </c>
      <c r="K257" s="27" t="inlineStr">
        <is>
          <t>NIOSH 1550</t>
        </is>
      </c>
      <c r="L257" s="31" t="n">
        <v>0.2</v>
      </c>
      <c r="N257" s="75" t="n">
        <v>10</v>
      </c>
      <c r="O257" t="n">
        <v>290</v>
      </c>
      <c r="P257" t="n">
        <v>580</v>
      </c>
      <c r="Q257" t="n">
        <v>275</v>
      </c>
      <c r="S257" t="inlineStr">
        <is>
          <t>Noruega</t>
        </is>
      </c>
      <c r="T257" s="31" t="n">
        <v>0.2</v>
      </c>
      <c r="U257" s="31" t="n">
        <v>15</v>
      </c>
      <c r="V257" t="inlineStr">
        <is>
          <t>629-62-9</t>
        </is>
      </c>
      <c r="W257" s="2" t="inlineStr">
        <is>
          <t>n-Pentadecano - aire</t>
        </is>
      </c>
      <c r="X257" s="71">
        <f>N257/((0.1*O257)*T257)</f>
        <v/>
      </c>
      <c r="Y257" s="71">
        <f>N257/(0.1*Q257*T257)</f>
        <v/>
      </c>
      <c r="Z257" s="88">
        <f>N257/(0.1*O257)</f>
        <v/>
      </c>
      <c r="AA257" s="88">
        <f>N257/(0.1*Q257)</f>
        <v/>
      </c>
      <c r="AB257" s="90">
        <f>N257/AC257</f>
        <v/>
      </c>
      <c r="AC257" s="31">
        <f>T257*480</f>
        <v/>
      </c>
      <c r="AD257" s="88">
        <f>AB257/O257</f>
        <v/>
      </c>
      <c r="AE257" s="88">
        <f>AB257/Q257</f>
        <v/>
      </c>
      <c r="AF257" s="88">
        <f>((N257/(T257*U257))/O257)</f>
        <v/>
      </c>
      <c r="AG257" s="88">
        <f>((N257/(T257*U257))/Q257)</f>
        <v/>
      </c>
      <c r="AH257" s="88">
        <f>((N257/(T257*U257))/P257)</f>
        <v/>
      </c>
      <c r="AI257" s="88">
        <f>((N257/(T257*U257))/R257)</f>
        <v/>
      </c>
      <c r="AJ257" s="94" t="inlineStr">
        <is>
          <t>Condiciones de muestreo generales planteadas por defecto, pueden considerarse adecudadas para comparativa con valor límite de corta duración.</t>
        </is>
      </c>
      <c r="AK25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8" ht="32"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26" t="inlineStr">
        <is>
          <t>0,01-0,2</t>
        </is>
      </c>
      <c r="J258" s="27" t="inlineStr">
        <is>
          <t>0,01-0,2 (MT044)</t>
        </is>
      </c>
      <c r="K258" s="27" t="inlineStr">
        <is>
          <t>NIOSH 1550</t>
        </is>
      </c>
      <c r="L258" s="31" t="n">
        <v>0.2</v>
      </c>
      <c r="N258" s="75" t="n">
        <v>10</v>
      </c>
      <c r="O258" t="n">
        <v>290</v>
      </c>
      <c r="P258" t="n">
        <v>580</v>
      </c>
      <c r="Q258" t="n">
        <v>275</v>
      </c>
      <c r="S258" t="inlineStr">
        <is>
          <t>Noruega</t>
        </is>
      </c>
      <c r="T258" s="31" t="n">
        <v>0.2</v>
      </c>
      <c r="U258" s="31" t="n">
        <v>15</v>
      </c>
      <c r="V258" t="inlineStr">
        <is>
          <t>629-62-9</t>
        </is>
      </c>
      <c r="W258" s="2" t="inlineStr">
        <is>
          <t>n-Pentadecano - aire</t>
        </is>
      </c>
      <c r="X258" s="71">
        <f>N258/((0.1*O258)*T258)</f>
        <v/>
      </c>
      <c r="Y258" s="71">
        <f>N258/(0.1*Q258*T258)</f>
        <v/>
      </c>
      <c r="Z258" s="88">
        <f>N258/(0.1*O258)</f>
        <v/>
      </c>
      <c r="AA258" s="88">
        <f>N258/(0.1*Q258)</f>
        <v/>
      </c>
      <c r="AB258" s="90">
        <f>N258/AC258</f>
        <v/>
      </c>
      <c r="AC258" s="31">
        <f>T258*480</f>
        <v/>
      </c>
      <c r="AD258" s="88">
        <f>AB258/O258</f>
        <v/>
      </c>
      <c r="AE258" s="88">
        <f>AB258/Q258</f>
        <v/>
      </c>
      <c r="AF258" s="88">
        <f>((N258/(T258*U258))/O258)</f>
        <v/>
      </c>
      <c r="AG258" s="88">
        <f>((N258/(T258*U258))/Q258)</f>
        <v/>
      </c>
      <c r="AH258" s="88">
        <f>((N258/(T258*U258))/P258)</f>
        <v/>
      </c>
      <c r="AI258" s="88">
        <f>((N258/(T258*U258))/R258)</f>
        <v/>
      </c>
      <c r="AJ258" s="94" t="inlineStr">
        <is>
          <t>Condiciones de muestreo generales planteadas por defecto, pueden considerarse adecudadas para comparativa con valor límite de corta duración.</t>
        </is>
      </c>
      <c r="AK25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59" ht="32"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25" t="inlineStr">
        <is>
          <t>0,01-0,2</t>
        </is>
      </c>
      <c r="J259" s="27" t="inlineStr">
        <is>
          <t>0,01-0,2 (MT044)</t>
        </is>
      </c>
      <c r="K259" s="27" t="inlineStr">
        <is>
          <t>NIOSH 1550</t>
        </is>
      </c>
      <c r="L259" s="31" t="n">
        <v>0.2</v>
      </c>
      <c r="N259" s="75" t="n">
        <v>10</v>
      </c>
      <c r="O259" t="n">
        <v>290</v>
      </c>
      <c r="P259" t="n">
        <v>580</v>
      </c>
      <c r="Q259" t="n">
        <v>275</v>
      </c>
      <c r="S259" t="inlineStr">
        <is>
          <t>Noruega</t>
        </is>
      </c>
      <c r="T259" s="31" t="n">
        <v>0.2</v>
      </c>
      <c r="U259" s="31" t="n">
        <v>15</v>
      </c>
      <c r="V259" t="inlineStr">
        <is>
          <t>544-76-3</t>
        </is>
      </c>
      <c r="W259" s="2" t="inlineStr">
        <is>
          <t>n-Hexadecano - aire</t>
        </is>
      </c>
      <c r="X259" s="71">
        <f>N259/((0.1*O259)*T259)</f>
        <v/>
      </c>
      <c r="Y259" s="71">
        <f>N259/(0.1*Q259*T259)</f>
        <v/>
      </c>
      <c r="Z259" s="88">
        <f>N259/(0.1*O259)</f>
        <v/>
      </c>
      <c r="AA259" s="88">
        <f>N259/(0.1*Q259)</f>
        <v/>
      </c>
      <c r="AB259" s="90">
        <f>N259/AC259</f>
        <v/>
      </c>
      <c r="AC259" s="31">
        <f>T259*480</f>
        <v/>
      </c>
      <c r="AD259" s="88">
        <f>AB259/O259</f>
        <v/>
      </c>
      <c r="AE259" s="88">
        <f>AB259/Q259</f>
        <v/>
      </c>
      <c r="AF259" s="88">
        <f>((N259/(T259*U259))/O259)</f>
        <v/>
      </c>
      <c r="AG259" s="88">
        <f>((N259/(T259*U259))/Q259)</f>
        <v/>
      </c>
      <c r="AH259" s="88">
        <f>((N259/(T259*U259))/P259)</f>
        <v/>
      </c>
      <c r="AI259" s="88">
        <f>((N259/(T259*U259))/R259)</f>
        <v/>
      </c>
      <c r="AJ259" s="94" t="inlineStr">
        <is>
          <t>Condiciones de muestreo generales planteadas por defecto, pueden considerarse adecudadas para comparativa con valor límite de corta duración.</t>
        </is>
      </c>
      <c r="AK259"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0" ht="32"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26" t="inlineStr">
        <is>
          <t>0,01-0,2</t>
        </is>
      </c>
      <c r="J260" s="27" t="inlineStr">
        <is>
          <t>0,01-0,2 (MT044)</t>
        </is>
      </c>
      <c r="K260" s="27" t="inlineStr">
        <is>
          <t>NIOSH 1550</t>
        </is>
      </c>
      <c r="L260" s="31" t="n">
        <v>0.2</v>
      </c>
      <c r="N260" s="75" t="n">
        <v>10</v>
      </c>
      <c r="O260" t="n">
        <v>290</v>
      </c>
      <c r="P260" t="n">
        <v>580</v>
      </c>
      <c r="Q260" t="n">
        <v>275</v>
      </c>
      <c r="S260" t="inlineStr">
        <is>
          <t>Noruega</t>
        </is>
      </c>
      <c r="T260" s="31" t="n">
        <v>0.2</v>
      </c>
      <c r="U260" s="31" t="n">
        <v>15</v>
      </c>
      <c r="V260" t="inlineStr">
        <is>
          <t>544-76-3</t>
        </is>
      </c>
      <c r="W260" s="2" t="inlineStr">
        <is>
          <t>n-Hexadecano - aire</t>
        </is>
      </c>
      <c r="X260" s="71">
        <f>N260/((0.1*O260)*T260)</f>
        <v/>
      </c>
      <c r="Y260" s="71">
        <f>N260/(0.1*Q260*T260)</f>
        <v/>
      </c>
      <c r="Z260" s="88">
        <f>N260/(0.1*O260)</f>
        <v/>
      </c>
      <c r="AA260" s="88">
        <f>N260/(0.1*Q260)</f>
        <v/>
      </c>
      <c r="AB260" s="90">
        <f>N260/AC260</f>
        <v/>
      </c>
      <c r="AC260" s="31">
        <f>T260*480</f>
        <v/>
      </c>
      <c r="AD260" s="88">
        <f>AB260/O260</f>
        <v/>
      </c>
      <c r="AE260" s="88">
        <f>AB260/Q260</f>
        <v/>
      </c>
      <c r="AF260" s="88">
        <f>((N260/(T260*U260))/O260)</f>
        <v/>
      </c>
      <c r="AG260" s="88">
        <f>((N260/(T260*U260))/Q260)</f>
        <v/>
      </c>
      <c r="AH260" s="88">
        <f>((N260/(T260*U260))/P260)</f>
        <v/>
      </c>
      <c r="AI260" s="88">
        <f>((N260/(T260*U260))/R260)</f>
        <v/>
      </c>
      <c r="AJ260" s="94" t="inlineStr">
        <is>
          <t>Condiciones de muestreo generales planteadas por defecto, pueden considerarse adecudadas para comparativa con valor límite de corta duración.</t>
        </is>
      </c>
      <c r="AK260"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1" ht="32"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25" t="inlineStr">
        <is>
          <t>0,01-0,2</t>
        </is>
      </c>
      <c r="J261" s="27" t="inlineStr">
        <is>
          <t>0,01-0,2 (MT044)</t>
        </is>
      </c>
      <c r="K261" s="27" t="inlineStr">
        <is>
          <t>NIOSH 1550</t>
        </is>
      </c>
      <c r="L261" s="31" t="n">
        <v>0.2</v>
      </c>
      <c r="N261" s="75" t="n">
        <v>10</v>
      </c>
      <c r="O261" t="n">
        <v>290</v>
      </c>
      <c r="P261" t="n">
        <v>580</v>
      </c>
      <c r="Q261" t="n">
        <v>275</v>
      </c>
      <c r="S261" t="inlineStr">
        <is>
          <t>Noruega</t>
        </is>
      </c>
      <c r="T261" s="31" t="n">
        <v>0.2</v>
      </c>
      <c r="U261" s="31" t="n">
        <v>15</v>
      </c>
      <c r="V261" t="inlineStr">
        <is>
          <t>629-78-7</t>
        </is>
      </c>
      <c r="W261" s="2" t="inlineStr">
        <is>
          <t>n-Heptadecano - aire</t>
        </is>
      </c>
      <c r="X261" s="71">
        <f>N261/((0.1*O261)*T261)</f>
        <v/>
      </c>
      <c r="Y261" s="71">
        <f>N261/(0.1*Q261*T261)</f>
        <v/>
      </c>
      <c r="Z261" s="88">
        <f>N261/(0.1*O261)</f>
        <v/>
      </c>
      <c r="AA261" s="88">
        <f>N261/(0.1*Q261)</f>
        <v/>
      </c>
      <c r="AB261" s="90">
        <f>N261/AC261</f>
        <v/>
      </c>
      <c r="AC261" s="31">
        <f>T261*480</f>
        <v/>
      </c>
      <c r="AD261" s="88">
        <f>AB261/O261</f>
        <v/>
      </c>
      <c r="AE261" s="88">
        <f>AB261/Q261</f>
        <v/>
      </c>
      <c r="AF261" s="88">
        <f>((N261/(T261*U261))/O261)</f>
        <v/>
      </c>
      <c r="AG261" s="88">
        <f>((N261/(T261*U261))/Q261)</f>
        <v/>
      </c>
      <c r="AH261" s="88">
        <f>((N261/(T261*U261))/P261)</f>
        <v/>
      </c>
      <c r="AI261" s="88">
        <f>((N261/(T261*U261))/R261)</f>
        <v/>
      </c>
      <c r="AJ261" s="94" t="inlineStr">
        <is>
          <t>Condiciones de muestreo generales planteadas por defecto, pueden considerarse adecudadas para comparativa con valor límite de corta duración.</t>
        </is>
      </c>
      <c r="AK261"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2" ht="32"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26" t="inlineStr">
        <is>
          <t>0,01-0,2</t>
        </is>
      </c>
      <c r="J262" s="27" t="inlineStr">
        <is>
          <t>0,01-0,2 (MT044)</t>
        </is>
      </c>
      <c r="K262" s="27" t="inlineStr">
        <is>
          <t>NIOSH 1550</t>
        </is>
      </c>
      <c r="L262" s="31" t="n">
        <v>0.2</v>
      </c>
      <c r="N262" s="75" t="n">
        <v>10</v>
      </c>
      <c r="O262" t="n">
        <v>290</v>
      </c>
      <c r="P262" t="n">
        <v>580</v>
      </c>
      <c r="Q262" t="n">
        <v>275</v>
      </c>
      <c r="S262" t="inlineStr">
        <is>
          <t>Noruega</t>
        </is>
      </c>
      <c r="T262" s="31" t="n">
        <v>0.2</v>
      </c>
      <c r="U262" s="31" t="n">
        <v>15</v>
      </c>
      <c r="V262" t="inlineStr">
        <is>
          <t>629-78-7</t>
        </is>
      </c>
      <c r="W262" s="2" t="inlineStr">
        <is>
          <t>n-Heptadecano - aire</t>
        </is>
      </c>
      <c r="X262" s="71">
        <f>N262/((0.1*O262)*T262)</f>
        <v/>
      </c>
      <c r="Y262" s="71">
        <f>N262/(0.1*Q262*T262)</f>
        <v/>
      </c>
      <c r="Z262" s="88">
        <f>N262/(0.1*O262)</f>
        <v/>
      </c>
      <c r="AA262" s="88">
        <f>N262/(0.1*Q262)</f>
        <v/>
      </c>
      <c r="AB262" s="90">
        <f>N262/AC262</f>
        <v/>
      </c>
      <c r="AC262" s="31">
        <f>T262*480</f>
        <v/>
      </c>
      <c r="AD262" s="88">
        <f>AB262/O262</f>
        <v/>
      </c>
      <c r="AE262" s="88">
        <f>AB262/Q262</f>
        <v/>
      </c>
      <c r="AF262" s="88">
        <f>((N262/(T262*U262))/O262)</f>
        <v/>
      </c>
      <c r="AG262" s="88">
        <f>((N262/(T262*U262))/Q262)</f>
        <v/>
      </c>
      <c r="AH262" s="88">
        <f>((N262/(T262*U262))/P262)</f>
        <v/>
      </c>
      <c r="AI262" s="88">
        <f>((N262/(T262*U262))/R262)</f>
        <v/>
      </c>
      <c r="AJ262" s="94" t="inlineStr">
        <is>
          <t>Condiciones de muestreo generales planteadas por defecto, pueden considerarse adecudadas para comparativa con valor límite de corta duración.</t>
        </is>
      </c>
      <c r="AK262"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3" ht="32"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25" t="inlineStr">
        <is>
          <t>0,01-0,2</t>
        </is>
      </c>
      <c r="J263" s="27" t="inlineStr">
        <is>
          <t>0,01-0,2 (MT044)</t>
        </is>
      </c>
      <c r="K263" s="27" t="inlineStr">
        <is>
          <t>NIOSH 1550</t>
        </is>
      </c>
      <c r="L263" s="31" t="n">
        <v>0.2</v>
      </c>
      <c r="N263" s="75" t="n">
        <v>10</v>
      </c>
      <c r="O263" t="n">
        <v>290</v>
      </c>
      <c r="P263" t="n">
        <v>580</v>
      </c>
      <c r="Q263" t="n">
        <v>275</v>
      </c>
      <c r="S263" t="inlineStr">
        <is>
          <t>Noruega</t>
        </is>
      </c>
      <c r="T263" s="31" t="n">
        <v>0.2</v>
      </c>
      <c r="U263" s="31" t="n">
        <v>15</v>
      </c>
      <c r="V263" t="inlineStr">
        <is>
          <t>593-45-3</t>
        </is>
      </c>
      <c r="W263" s="2" t="inlineStr">
        <is>
          <t>n-Octadecano - aire</t>
        </is>
      </c>
      <c r="X263" s="71">
        <f>N263/((0.1*O263)*T263)</f>
        <v/>
      </c>
      <c r="Y263" s="71">
        <f>N263/(0.1*Q263*T263)</f>
        <v/>
      </c>
      <c r="Z263" s="88">
        <f>N263/(0.1*O263)</f>
        <v/>
      </c>
      <c r="AA263" s="88">
        <f>N263/(0.1*Q263)</f>
        <v/>
      </c>
      <c r="AB263" s="90">
        <f>N263/AC263</f>
        <v/>
      </c>
      <c r="AC263" s="31">
        <f>T263*480</f>
        <v/>
      </c>
      <c r="AD263" s="88">
        <f>AB263/O263</f>
        <v/>
      </c>
      <c r="AE263" s="88">
        <f>AB263/Q263</f>
        <v/>
      </c>
      <c r="AF263" s="88">
        <f>((N263/(T263*U263))/O263)</f>
        <v/>
      </c>
      <c r="AG263" s="88">
        <f>((N263/(T263*U263))/Q263)</f>
        <v/>
      </c>
      <c r="AH263" s="88">
        <f>((N263/(T263*U263))/P263)</f>
        <v/>
      </c>
      <c r="AI263" s="88">
        <f>((N263/(T263*U263))/R263)</f>
        <v/>
      </c>
      <c r="AJ263" s="94" t="inlineStr">
        <is>
          <t>Condiciones de muestreo generales planteadas por defecto, pueden considerarse adecudadas para comparativa con valor límite de corta duración.</t>
        </is>
      </c>
      <c r="AK263"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4" ht="32"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26" t="inlineStr">
        <is>
          <t>0,01-0,2</t>
        </is>
      </c>
      <c r="J264" s="27" t="inlineStr">
        <is>
          <t>0,01-0,2 (MT044)</t>
        </is>
      </c>
      <c r="K264" s="27" t="inlineStr">
        <is>
          <t>NIOSH 1550</t>
        </is>
      </c>
      <c r="L264" s="31" t="n">
        <v>0.2</v>
      </c>
      <c r="N264" s="75" t="n">
        <v>10</v>
      </c>
      <c r="O264" t="n">
        <v>290</v>
      </c>
      <c r="P264" t="n">
        <v>580</v>
      </c>
      <c r="Q264" t="n">
        <v>275</v>
      </c>
      <c r="S264" t="inlineStr">
        <is>
          <t>Noruega</t>
        </is>
      </c>
      <c r="T264" s="31" t="n">
        <v>0.2</v>
      </c>
      <c r="U264" s="31" t="n">
        <v>15</v>
      </c>
      <c r="V264" t="inlineStr">
        <is>
          <t>593-45-3</t>
        </is>
      </c>
      <c r="W264" s="2" t="inlineStr">
        <is>
          <t>n-Octadecano - aire</t>
        </is>
      </c>
      <c r="X264" s="71">
        <f>N264/((0.1*O264)*T264)</f>
        <v/>
      </c>
      <c r="Y264" s="71">
        <f>N264/(0.1*Q264*T264)</f>
        <v/>
      </c>
      <c r="Z264" s="88">
        <f>N264/(0.1*O264)</f>
        <v/>
      </c>
      <c r="AA264" s="88">
        <f>N264/(0.1*Q264)</f>
        <v/>
      </c>
      <c r="AB264" s="90">
        <f>N264/AC264</f>
        <v/>
      </c>
      <c r="AC264" s="31">
        <f>T264*480</f>
        <v/>
      </c>
      <c r="AD264" s="88">
        <f>AB264/O264</f>
        <v/>
      </c>
      <c r="AE264" s="88">
        <f>AB264/Q264</f>
        <v/>
      </c>
      <c r="AF264" s="88">
        <f>((N264/(T264*U264))/O264)</f>
        <v/>
      </c>
      <c r="AG264" s="88">
        <f>((N264/(T264*U264))/Q264)</f>
        <v/>
      </c>
      <c r="AH264" s="88">
        <f>((N264/(T264*U264))/P264)</f>
        <v/>
      </c>
      <c r="AI264" s="88">
        <f>((N264/(T264*U264))/R264)</f>
        <v/>
      </c>
      <c r="AJ264" s="94" t="inlineStr">
        <is>
          <t>Condiciones de muestreo generales planteadas por defecto, pueden considerarse adecudadas para comparativa con valor límite de corta duración.</t>
        </is>
      </c>
      <c r="AK264"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5" ht="32"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25" t="inlineStr">
        <is>
          <t>0,01-0,2</t>
        </is>
      </c>
      <c r="J265" s="27" t="inlineStr">
        <is>
          <t>0,01-0,2 (MT044)</t>
        </is>
      </c>
      <c r="K265" s="27" t="inlineStr">
        <is>
          <t>NIOSH 1550</t>
        </is>
      </c>
      <c r="L265" s="31" t="n">
        <v>0.2</v>
      </c>
      <c r="N265" s="75" t="n">
        <v>10</v>
      </c>
      <c r="O265" t="n">
        <v>290</v>
      </c>
      <c r="P265" t="n">
        <v>580</v>
      </c>
      <c r="Q265" t="n">
        <v>275</v>
      </c>
      <c r="S265" t="inlineStr">
        <is>
          <t>Noruega</t>
        </is>
      </c>
      <c r="T265" s="31" t="n">
        <v>0.2</v>
      </c>
      <c r="U265" s="31" t="n">
        <v>15</v>
      </c>
      <c r="V265" t="inlineStr">
        <is>
          <t>629-92-5</t>
        </is>
      </c>
      <c r="W265" s="2" t="inlineStr">
        <is>
          <t>n-Nonadecano - aire</t>
        </is>
      </c>
      <c r="X265" s="71">
        <f>N265/((0.1*O265)*T265)</f>
        <v/>
      </c>
      <c r="Y265" s="71">
        <f>N265/(0.1*Q265*T265)</f>
        <v/>
      </c>
      <c r="Z265" s="88">
        <f>N265/(0.1*O265)</f>
        <v/>
      </c>
      <c r="AA265" s="88">
        <f>N265/(0.1*Q265)</f>
        <v/>
      </c>
      <c r="AB265" s="90">
        <f>N265/AC265</f>
        <v/>
      </c>
      <c r="AC265" s="31">
        <f>T265*480</f>
        <v/>
      </c>
      <c r="AD265" s="88">
        <f>AB265/O265</f>
        <v/>
      </c>
      <c r="AE265" s="88">
        <f>AB265/Q265</f>
        <v/>
      </c>
      <c r="AF265" s="88">
        <f>((N265/(T265*U265))/O265)</f>
        <v/>
      </c>
      <c r="AG265" s="88">
        <f>((N265/(T265*U265))/Q265)</f>
        <v/>
      </c>
      <c r="AH265" s="88">
        <f>((N265/(T265*U265))/P265)</f>
        <v/>
      </c>
      <c r="AI265" s="88">
        <f>((N265/(T265*U265))/R265)</f>
        <v/>
      </c>
      <c r="AJ265" s="94" t="inlineStr">
        <is>
          <t>Condiciones de muestreo generales planteadas por defecto, pueden considerarse adecudadas para comparativa con valor límite de corta duración.</t>
        </is>
      </c>
      <c r="AK265"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6" ht="32"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26" t="inlineStr">
        <is>
          <t>0,01-0,2</t>
        </is>
      </c>
      <c r="J266" s="27" t="inlineStr">
        <is>
          <t>0,01-0,2 (MT044)</t>
        </is>
      </c>
      <c r="K266" s="27" t="inlineStr">
        <is>
          <t>NIOSH 1550</t>
        </is>
      </c>
      <c r="L266" s="31" t="n">
        <v>0.2</v>
      </c>
      <c r="N266" s="75" t="n">
        <v>10</v>
      </c>
      <c r="O266" t="n">
        <v>290</v>
      </c>
      <c r="P266" t="n">
        <v>580</v>
      </c>
      <c r="Q266" t="n">
        <v>275</v>
      </c>
      <c r="S266" t="inlineStr">
        <is>
          <t>Noruega</t>
        </is>
      </c>
      <c r="T266" s="31" t="n">
        <v>0.2</v>
      </c>
      <c r="U266" s="31" t="n">
        <v>15</v>
      </c>
      <c r="V266" t="inlineStr">
        <is>
          <t>629-92-5</t>
        </is>
      </c>
      <c r="W266" s="2" t="inlineStr">
        <is>
          <t>n-Nonadecano - aire</t>
        </is>
      </c>
      <c r="X266" s="71">
        <f>N266/((0.1*O266)*T266)</f>
        <v/>
      </c>
      <c r="Y266" s="71">
        <f>N266/(0.1*Q266*T266)</f>
        <v/>
      </c>
      <c r="Z266" s="88">
        <f>N266/(0.1*O266)</f>
        <v/>
      </c>
      <c r="AA266" s="88">
        <f>N266/(0.1*Q266)</f>
        <v/>
      </c>
      <c r="AB266" s="90">
        <f>N266/AC266</f>
        <v/>
      </c>
      <c r="AC266" s="31">
        <f>T266*480</f>
        <v/>
      </c>
      <c r="AD266" s="88">
        <f>AB266/O266</f>
        <v/>
      </c>
      <c r="AE266" s="88">
        <f>AB266/Q266</f>
        <v/>
      </c>
      <c r="AF266" s="88">
        <f>((N266/(T266*U266))/O266)</f>
        <v/>
      </c>
      <c r="AG266" s="88">
        <f>((N266/(T266*U266))/Q266)</f>
        <v/>
      </c>
      <c r="AH266" s="88">
        <f>((N266/(T266*U266))/P266)</f>
        <v/>
      </c>
      <c r="AI266" s="88">
        <f>((N266/(T266*U266))/R266)</f>
        <v/>
      </c>
      <c r="AJ266" s="94" t="inlineStr">
        <is>
          <t>Condiciones de muestreo generales planteadas por defecto, pueden considerarse adecudadas para comparativa con valor límite de corta duración.</t>
        </is>
      </c>
      <c r="AK266"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7" ht="32"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25" t="inlineStr">
        <is>
          <t>0,01-0,2</t>
        </is>
      </c>
      <c r="J267" s="27" t="inlineStr">
        <is>
          <t>0,01-0,2 (MT044)</t>
        </is>
      </c>
      <c r="K267" s="27" t="inlineStr">
        <is>
          <t>NIOSH 1550</t>
        </is>
      </c>
      <c r="L267" s="31" t="n">
        <v>0.2</v>
      </c>
      <c r="N267" s="75" t="n">
        <v>10</v>
      </c>
      <c r="O267" t="n">
        <v>290</v>
      </c>
      <c r="P267" t="n">
        <v>580</v>
      </c>
      <c r="Q267" t="n">
        <v>275</v>
      </c>
      <c r="S267" t="inlineStr">
        <is>
          <t>Noruega</t>
        </is>
      </c>
      <c r="T267" s="31" t="n">
        <v>0.2</v>
      </c>
      <c r="U267" s="31" t="n">
        <v>15</v>
      </c>
      <c r="V267" t="inlineStr">
        <is>
          <t>112-95-8</t>
        </is>
      </c>
      <c r="W267" s="2" t="inlineStr">
        <is>
          <t>n-Eicosano - aire</t>
        </is>
      </c>
      <c r="X267" s="71">
        <f>N267/((0.1*O267)*T267)</f>
        <v/>
      </c>
      <c r="Y267" s="71">
        <f>N267/(0.1*Q267*T267)</f>
        <v/>
      </c>
      <c r="Z267" s="88">
        <f>N267/(0.1*O267)</f>
        <v/>
      </c>
      <c r="AA267" s="88">
        <f>N267/(0.1*Q267)</f>
        <v/>
      </c>
      <c r="AB267" s="90">
        <f>N267/AC267</f>
        <v/>
      </c>
      <c r="AC267" s="31">
        <f>T267*480</f>
        <v/>
      </c>
      <c r="AD267" s="88">
        <f>AB267/O267</f>
        <v/>
      </c>
      <c r="AE267" s="88">
        <f>AB267/Q267</f>
        <v/>
      </c>
      <c r="AF267" s="88">
        <f>((N267/(T267*U267))/O267)</f>
        <v/>
      </c>
      <c r="AG267" s="88">
        <f>((N267/(T267*U267))/Q267)</f>
        <v/>
      </c>
      <c r="AH267" s="88">
        <f>((N267/(T267*U267))/P267)</f>
        <v/>
      </c>
      <c r="AI267" s="88">
        <f>((N267/(T267*U267))/R267)</f>
        <v/>
      </c>
      <c r="AJ267" s="94" t="inlineStr">
        <is>
          <t>Condiciones de muestreo generales planteadas por defecto, pueden considerarse adecudadas para comparativa con valor límite de corta duración.</t>
        </is>
      </c>
      <c r="AK267"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8" ht="32"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26" t="inlineStr">
        <is>
          <t>0,01-0,2</t>
        </is>
      </c>
      <c r="J268" s="27" t="inlineStr">
        <is>
          <t>0,01-0,2 (MT044)</t>
        </is>
      </c>
      <c r="K268" s="27" t="inlineStr">
        <is>
          <t>NIOSH 1550</t>
        </is>
      </c>
      <c r="L268" s="31" t="n">
        <v>0.2</v>
      </c>
      <c r="N268" s="75" t="n">
        <v>10</v>
      </c>
      <c r="O268" t="n">
        <v>290</v>
      </c>
      <c r="P268" t="n">
        <v>580</v>
      </c>
      <c r="Q268" t="n">
        <v>275</v>
      </c>
      <c r="S268" t="inlineStr">
        <is>
          <t>Noruega</t>
        </is>
      </c>
      <c r="T268" s="31" t="n">
        <v>0.2</v>
      </c>
      <c r="U268" s="31" t="n">
        <v>15</v>
      </c>
      <c r="V268" t="inlineStr">
        <is>
          <t>112-95-8</t>
        </is>
      </c>
      <c r="W268" s="2" t="inlineStr">
        <is>
          <t>n-Eicosano - aire</t>
        </is>
      </c>
      <c r="X268" s="71">
        <f>N268/((0.1*O268)*T268)</f>
        <v/>
      </c>
      <c r="Y268" s="71">
        <f>N268/(0.1*Q268*T268)</f>
        <v/>
      </c>
      <c r="Z268" s="88">
        <f>N268/(0.1*O268)</f>
        <v/>
      </c>
      <c r="AA268" s="88">
        <f>N268/(0.1*Q268)</f>
        <v/>
      </c>
      <c r="AB268" s="90">
        <f>N268/AC268</f>
        <v/>
      </c>
      <c r="AC268" s="31">
        <f>T268*480</f>
        <v/>
      </c>
      <c r="AD268" s="88">
        <f>AB268/O268</f>
        <v/>
      </c>
      <c r="AE268" s="88">
        <f>AB268/Q268</f>
        <v/>
      </c>
      <c r="AF268" s="88">
        <f>((N268/(T268*U268))/O268)</f>
        <v/>
      </c>
      <c r="AG268" s="88">
        <f>((N268/(T268*U268))/Q268)</f>
        <v/>
      </c>
      <c r="AH268" s="88">
        <f>((N268/(T268*U268))/P268)</f>
        <v/>
      </c>
      <c r="AI268" s="88">
        <f>((N268/(T268*U268))/R268)</f>
        <v/>
      </c>
      <c r="AJ268" s="94" t="inlineStr">
        <is>
          <t>Condiciones de muestreo generales planteadas por defecto, pueden considerarse adecudadas para comparativa con valor límite de corta duración.</t>
        </is>
      </c>
      <c r="AK268" s="119" t="inlineStr">
        <is>
          <t>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igualmente, se toma como referencia este genérico en ausencia de valor límite específico para él.</t>
        </is>
      </c>
    </row>
    <row r="269" ht="32" customFormat="1" customHeight="1" s="7">
      <c r="A269" s="8" t="n"/>
      <c r="B269" s="8" t="inlineStr">
        <is>
          <t>PNT00460</t>
        </is>
      </c>
      <c r="C269" s="8" t="n"/>
      <c r="D269" s="8" t="n"/>
      <c r="F269" s="8" t="inlineStr">
        <is>
          <t>Nafta</t>
        </is>
      </c>
      <c r="G269" s="8" t="inlineStr">
        <is>
          <t>N0570</t>
        </is>
      </c>
      <c r="H269" s="8" t="inlineStr">
        <is>
          <t>MA165</t>
        </is>
      </c>
      <c r="I269" s="7" t="inlineStr">
        <is>
          <t>0,01-0,2</t>
        </is>
      </c>
      <c r="J269" s="7" t="inlineStr">
        <is>
          <t>0,01-0,2 (MT044)</t>
        </is>
      </c>
      <c r="K269" s="7" t="inlineStr">
        <is>
          <t>NIOSH 1550</t>
        </is>
      </c>
      <c r="L269" s="67" t="n">
        <v>0.2</v>
      </c>
      <c r="N269" s="78" t="n">
        <v>100</v>
      </c>
      <c r="O269" s="7" t="n">
        <v>290</v>
      </c>
      <c r="P269" s="7" t="n">
        <v>580</v>
      </c>
      <c r="T269" s="67" t="n">
        <v>0.2</v>
      </c>
      <c r="U269" s="31" t="n">
        <v>15</v>
      </c>
      <c r="W269" s="8" t="inlineStr">
        <is>
          <t>Nafta</t>
        </is>
      </c>
      <c r="X269" s="71">
        <f>N269/((0.1*O269)*T269)</f>
        <v/>
      </c>
      <c r="Y269" s="71">
        <f>N269/(0.1*Q269*T269)</f>
        <v/>
      </c>
      <c r="Z269" s="88">
        <f>N269/(0.1*O269)</f>
        <v/>
      </c>
      <c r="AA269" s="88">
        <f>N269/(0.1*Q269)</f>
        <v/>
      </c>
      <c r="AB269" s="90">
        <f>N269/AC269</f>
        <v/>
      </c>
      <c r="AC269" s="31">
        <f>T269*480</f>
        <v/>
      </c>
      <c r="AD269" s="88">
        <f>AB269/O269</f>
        <v/>
      </c>
      <c r="AE269" s="88">
        <f>AB269/Q269</f>
        <v/>
      </c>
      <c r="AF269" s="88">
        <f>((N269/(T269*U269))/O269)</f>
        <v/>
      </c>
      <c r="AG269" s="88">
        <f>((N269/(T269*U269))/Q269)</f>
        <v/>
      </c>
      <c r="AH269" s="88">
        <f>((N269/(T269*U269))/P269)</f>
        <v/>
      </c>
      <c r="AI269" s="88">
        <f>((N269/(T269*U269))/R269)</f>
        <v/>
      </c>
      <c r="AJ269" s="94" t="inlineStr">
        <is>
          <t>Condiciones de muestreo generales planteadas por defecto, pueden considerarse adecudadas para comparativa con valor límite de corta duración.</t>
        </is>
      </c>
      <c r="AK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32" customFormat="1" customHeight="1" s="7">
      <c r="A270" s="8" t="n"/>
      <c r="B270" s="8" t="inlineStr">
        <is>
          <t>PNT00460</t>
        </is>
      </c>
      <c r="C270" s="8" t="n"/>
      <c r="D270" s="8" t="n"/>
      <c r="F270" s="8" t="inlineStr">
        <is>
          <t>Nafta</t>
        </is>
      </c>
      <c r="G270" s="8" t="inlineStr">
        <is>
          <t>N0570</t>
        </is>
      </c>
      <c r="H270" s="8" t="inlineStr">
        <is>
          <t>MA166</t>
        </is>
      </c>
      <c r="I270" s="7" t="inlineStr">
        <is>
          <t>0,01-0,2</t>
        </is>
      </c>
      <c r="J270" s="7" t="inlineStr">
        <is>
          <t>0,01-0,2 (MT044)</t>
        </is>
      </c>
      <c r="K270" s="7" t="inlineStr">
        <is>
          <t>NIOSH 1550</t>
        </is>
      </c>
      <c r="L270" s="67" t="n">
        <v>0.2</v>
      </c>
      <c r="N270" s="78" t="n">
        <v>100</v>
      </c>
      <c r="O270" s="7" t="n">
        <v>290</v>
      </c>
      <c r="P270" s="7" t="n">
        <v>580</v>
      </c>
      <c r="T270" s="67" t="n">
        <v>0.2</v>
      </c>
      <c r="U270" s="31" t="n">
        <v>15</v>
      </c>
      <c r="W270" s="8" t="inlineStr">
        <is>
          <t>Nafta</t>
        </is>
      </c>
      <c r="X270" s="71">
        <f>N270/((0.1*O270)*T270)</f>
        <v/>
      </c>
      <c r="Y270" s="71">
        <f>N270/(0.1*Q270*T270)</f>
        <v/>
      </c>
      <c r="Z270" s="88">
        <f>N270/(0.1*O270)</f>
        <v/>
      </c>
      <c r="AA270" s="88">
        <f>N270/(0.1*Q270)</f>
        <v/>
      </c>
      <c r="AB270" s="90">
        <f>N270/AC270</f>
        <v/>
      </c>
      <c r="AC270" s="31">
        <f>T270*480</f>
        <v/>
      </c>
      <c r="AD270" s="88">
        <f>AB270/O270</f>
        <v/>
      </c>
      <c r="AE270" s="88">
        <f>AB270/Q270</f>
        <v/>
      </c>
      <c r="AF270" s="88">
        <f>((N270/(T270*U270))/O270)</f>
        <v/>
      </c>
      <c r="AG270" s="88">
        <f>((N270/(T270*U270))/Q270)</f>
        <v/>
      </c>
      <c r="AH270" s="88">
        <f>((N270/(T270*U270))/P270)</f>
        <v/>
      </c>
      <c r="AI270" s="88">
        <f>((N270/(T270*U270))/R270)</f>
        <v/>
      </c>
      <c r="AJ270" s="94" t="inlineStr">
        <is>
          <t>Condiciones de muestreo generales planteadas por defecto, pueden considerarse adecudadas para comparativa con valor límite de corta duración.</t>
        </is>
      </c>
      <c r="AK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19" t="inlineStr">
        <is>
          <t>0,01-0,2</t>
        </is>
      </c>
      <c r="J271" s="19" t="inlineStr">
        <is>
          <t>0,01-0,2 (MT067+MT075)</t>
        </is>
      </c>
      <c r="K271" s="19" t="inlineStr">
        <is>
          <t>NIOSH 5517</t>
        </is>
      </c>
      <c r="L271" s="35" t="n">
        <v>0.2</v>
      </c>
      <c r="N271" s="76" t="n">
        <v>1</v>
      </c>
      <c r="T271" s="35" t="n"/>
      <c r="U271" s="31" t="n">
        <v>15</v>
      </c>
      <c r="V271" s="19" t="inlineStr">
        <is>
          <t>608-93-5</t>
        </is>
      </c>
      <c r="W271" s="20" t="inlineStr">
        <is>
          <t>Pentaclorobenceno - aire</t>
        </is>
      </c>
      <c r="X271" s="71">
        <f>N271/((0.1*O271)*T271)</f>
        <v/>
      </c>
      <c r="Y271" s="71">
        <f>N271/(0.1*Q271*T271)</f>
        <v/>
      </c>
      <c r="Z271" s="88">
        <f>N271/(0.1*O271)</f>
        <v/>
      </c>
      <c r="AA271" s="88">
        <f>N271/(0.1*Q271)</f>
        <v/>
      </c>
      <c r="AB271" s="90">
        <f>N271/AC271</f>
        <v/>
      </c>
      <c r="AC271" s="31">
        <f>T271*480</f>
        <v/>
      </c>
      <c r="AD271" s="88">
        <f>AB271/O271</f>
        <v/>
      </c>
      <c r="AE271" s="88">
        <f>AB271/Q271</f>
        <v/>
      </c>
      <c r="AF271" s="88">
        <f>((N271/(T271*U271))/O271)</f>
        <v/>
      </c>
      <c r="AG271" s="88">
        <f>((N271/(T271*U271))/Q271)</f>
        <v/>
      </c>
      <c r="AH271" s="88">
        <f>((N271/(T271*U271))/P271)</f>
        <v/>
      </c>
      <c r="AI271" s="88">
        <f>((N271/(T271*U271))/R271)</f>
        <v/>
      </c>
      <c r="AJ271" s="93" t="n"/>
      <c r="AK271" s="120" t="inlineStr">
        <is>
          <t>Nota: No se ha localizado valor límite para este agente, revisar la FDS del producto por si ofrece información particular adicional. Nota2: Consultar con el Laboratorio la posible disponibilidad de este agente.</t>
        </is>
      </c>
    </row>
    <row r="272" ht="16"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t="n">
        <v>0.05</v>
      </c>
      <c r="J272" s="27" t="inlineStr">
        <is>
          <t>0,05 (2*MT078)</t>
        </is>
      </c>
      <c r="K272" s="27" t="inlineStr">
        <is>
          <t>OSHA ID 113</t>
        </is>
      </c>
      <c r="L272" s="31" t="n">
        <v>0.05</v>
      </c>
      <c r="N272" s="75" t="n">
        <v>1</v>
      </c>
      <c r="Q272" t="n">
        <v>500</v>
      </c>
      <c r="S272" t="inlineStr">
        <is>
          <t>Corea del Sur</t>
        </is>
      </c>
      <c r="T272" s="31" t="n">
        <v>0.05</v>
      </c>
      <c r="U272" s="31" t="n">
        <v>15</v>
      </c>
      <c r="V272" t="inlineStr">
        <is>
          <t>1717-00-6</t>
        </is>
      </c>
      <c r="W272" s="2" t="inlineStr">
        <is>
          <t>1,1-Dicloro-1-fluoroetano - aire</t>
        </is>
      </c>
      <c r="X272" s="71">
        <f>N272/((0.1*O272)*T272)</f>
        <v/>
      </c>
      <c r="Y272" s="71">
        <f>N272/(0.1*Q272*T272)</f>
        <v/>
      </c>
      <c r="Z272" s="88">
        <f>N272/(0.1*O272)</f>
        <v/>
      </c>
      <c r="AA272" s="88">
        <f>N272/(0.1*Q272)</f>
        <v/>
      </c>
      <c r="AB272" s="90">
        <f>N272/AC272</f>
        <v/>
      </c>
      <c r="AC272" s="31">
        <f>T272*480</f>
        <v/>
      </c>
      <c r="AD272" s="88">
        <f>AB272/O272</f>
        <v/>
      </c>
      <c r="AE272" s="88">
        <f>AB272/Q272</f>
        <v/>
      </c>
      <c r="AF272" s="88">
        <f>((N272/(T272*U272))/O272)</f>
        <v/>
      </c>
      <c r="AG272" s="88">
        <f>((N272/(T272*U272))/Q272)</f>
        <v/>
      </c>
      <c r="AH272" s="141">
        <f>((N272/(T272*U272))/P272)</f>
        <v/>
      </c>
      <c r="AI272" s="141">
        <f>((N272/(T272*U272))/R272)</f>
        <v/>
      </c>
      <c r="AJ272" s="41" t="inlineStr">
        <is>
          <t>No se ha localizado posible valor límite de corta duración para este agente, revisar la FDS del producto por si ofrece información particular adicional.</t>
        </is>
      </c>
      <c r="AK272" s="118" t="inlineStr">
        <is>
          <t>Nota: Único TWA disponible en Gestis para este agente.</t>
        </is>
      </c>
    </row>
    <row r="273" ht="16"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t="n">
        <v>0.05</v>
      </c>
      <c r="J273" s="27" t="inlineStr">
        <is>
          <t>0,05 (2*MT078)</t>
        </is>
      </c>
      <c r="K273" s="27" t="inlineStr">
        <is>
          <t>OSHA ID 113</t>
        </is>
      </c>
      <c r="L273" s="31" t="n">
        <v>0.05</v>
      </c>
      <c r="N273" s="75" t="n">
        <v>1</v>
      </c>
      <c r="Q273" t="n">
        <v>500</v>
      </c>
      <c r="S273" t="inlineStr">
        <is>
          <t>Corea del Sur</t>
        </is>
      </c>
      <c r="T273" s="31" t="n">
        <v>0.05</v>
      </c>
      <c r="U273" s="31" t="n">
        <v>15</v>
      </c>
      <c r="V273" t="inlineStr">
        <is>
          <t>1717-00-6</t>
        </is>
      </c>
      <c r="W273" s="2" t="inlineStr">
        <is>
          <t>1,1-Dicloro-1-fluoroetano - aire</t>
        </is>
      </c>
      <c r="X273" s="71">
        <f>N273/((0.1*O273)*T273)</f>
        <v/>
      </c>
      <c r="Y273" s="71">
        <f>N273/(0.1*Q273*T273)</f>
        <v/>
      </c>
      <c r="Z273" s="88">
        <f>N273/(0.1*O273)</f>
        <v/>
      </c>
      <c r="AA273" s="88">
        <f>N273/(0.1*Q273)</f>
        <v/>
      </c>
      <c r="AB273" s="90">
        <f>N273/AC273</f>
        <v/>
      </c>
      <c r="AC273" s="31">
        <f>T273*480</f>
        <v/>
      </c>
      <c r="AD273" s="88">
        <f>AB273/O273</f>
        <v/>
      </c>
      <c r="AE273" s="88">
        <f>AB273/Q273</f>
        <v/>
      </c>
      <c r="AF273" s="88">
        <f>((N273/(T273*U273))/O273)</f>
        <v/>
      </c>
      <c r="AG273" s="88">
        <f>((N273/(T273*U273))/Q273)</f>
        <v/>
      </c>
      <c r="AH273" s="141">
        <f>((N273/(T273*U273))/P273)</f>
        <v/>
      </c>
      <c r="AI273" s="141">
        <f>((N273/(T273*U273))/R273)</f>
        <v/>
      </c>
      <c r="AJ273" s="41" t="inlineStr">
        <is>
          <t>No se ha localizado posible valor límite de corta duración para este agente, revisar la FDS del producto por si ofrece información particular adicional.</t>
        </is>
      </c>
      <c r="AK273" s="118" t="inlineStr">
        <is>
          <t>Nota: Único TWA disponible en Gestis para este agente.</t>
        </is>
      </c>
    </row>
    <row r="274" ht="16"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25" t="inlineStr">
        <is>
          <t>0,01-0,2</t>
        </is>
      </c>
      <c r="J274" s="27" t="inlineStr">
        <is>
          <t>0,01-0,2 (MT067+MT075)</t>
        </is>
      </c>
      <c r="K274" s="27" t="inlineStr">
        <is>
          <t>NIOSH 5517</t>
        </is>
      </c>
      <c r="L274" s="31" t="n">
        <v>0.2</v>
      </c>
      <c r="N274" s="75" t="n">
        <v>1</v>
      </c>
      <c r="O274" t="n">
        <v>15</v>
      </c>
      <c r="P274" t="n">
        <v>38</v>
      </c>
      <c r="T274" s="31" t="n">
        <v>0.2</v>
      </c>
      <c r="U274" s="31" t="n">
        <v>15</v>
      </c>
      <c r="V274" t="inlineStr">
        <is>
          <t>120-82-1</t>
        </is>
      </c>
      <c r="W274" s="2" t="inlineStr">
        <is>
          <t>1,2,4-Triclorobenceno - aire</t>
        </is>
      </c>
      <c r="X274" s="71">
        <f>N274/((0.1*O274)*T274)</f>
        <v/>
      </c>
      <c r="Y274" s="71">
        <f>N274/(0.1*Q274*T274)</f>
        <v/>
      </c>
      <c r="Z274" s="88">
        <f>N274/(0.1*O274)</f>
        <v/>
      </c>
      <c r="AA274" s="88">
        <f>N274/(0.1*Q274)</f>
        <v/>
      </c>
      <c r="AB274" s="90">
        <f>N274/AC274</f>
        <v/>
      </c>
      <c r="AC274" s="31">
        <f>T274*480</f>
        <v/>
      </c>
      <c r="AD274" s="88">
        <f>AB274/O274</f>
        <v/>
      </c>
      <c r="AE274" s="88">
        <f>AB274/Q274</f>
        <v/>
      </c>
      <c r="AF274" s="88">
        <f>((N274/(T274*U274))/O274)</f>
        <v/>
      </c>
      <c r="AG274" s="88">
        <f>((N274/(T274*U274))/Q274)</f>
        <v/>
      </c>
      <c r="AH274" s="88">
        <f>((N274/(T274*U274))/P274)</f>
        <v/>
      </c>
      <c r="AI274" s="88">
        <f>((N274/(T274*U274))/R274)</f>
        <v/>
      </c>
      <c r="AJ274" s="94" t="inlineStr">
        <is>
          <t>Condiciones de muestreo generales planteadas por defecto, pueden considerarse adecudadas para comparativa con valor límite de corta duración.</t>
        </is>
      </c>
    </row>
    <row r="275" ht="16"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25" t="inlineStr">
        <is>
          <t>0,01-0,2</t>
        </is>
      </c>
      <c r="J275" s="27" t="inlineStr">
        <is>
          <t>0,01-0,2 (MT076+MT075)</t>
        </is>
      </c>
      <c r="K275" s="27" t="inlineStr">
        <is>
          <t>NIOSH 5517</t>
        </is>
      </c>
      <c r="L275" s="31" t="n">
        <v>0.2</v>
      </c>
      <c r="N275" s="75" t="n">
        <v>1</v>
      </c>
      <c r="O275" t="n">
        <v>15</v>
      </c>
      <c r="P275" t="n">
        <v>38</v>
      </c>
      <c r="T275" s="31" t="n">
        <v>0.2</v>
      </c>
      <c r="U275" s="31" t="n">
        <v>15</v>
      </c>
      <c r="V275" t="inlineStr">
        <is>
          <t>120-82-1</t>
        </is>
      </c>
      <c r="W275" s="2" t="inlineStr">
        <is>
          <t>1,2,4-Triclorobenceno - aire</t>
        </is>
      </c>
      <c r="X275" s="71">
        <f>N275/((0.1*O275)*T275)</f>
        <v/>
      </c>
      <c r="Y275" s="71">
        <f>N275/(0.1*Q275*T275)</f>
        <v/>
      </c>
      <c r="Z275" s="88">
        <f>N275/(0.1*O275)</f>
        <v/>
      </c>
      <c r="AA275" s="88">
        <f>N275/(0.1*Q275)</f>
        <v/>
      </c>
      <c r="AB275" s="90">
        <f>N275/AC275</f>
        <v/>
      </c>
      <c r="AC275" s="31">
        <f>T275*480</f>
        <v/>
      </c>
      <c r="AD275" s="88">
        <f>AB275/O275</f>
        <v/>
      </c>
      <c r="AE275" s="88">
        <f>AB275/Q275</f>
        <v/>
      </c>
      <c r="AF275" s="88">
        <f>((N275/(T275*U275))/O275)</f>
        <v/>
      </c>
      <c r="AG275" s="88">
        <f>((N275/(T275*U275))/Q275)</f>
        <v/>
      </c>
      <c r="AH275" s="88">
        <f>((N275/(T275*U275))/P275)</f>
        <v/>
      </c>
      <c r="AI275" s="88">
        <f>((N275/(T275*U275))/R275)</f>
        <v/>
      </c>
      <c r="AJ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L276" s="35" t="n"/>
      <c r="N276" s="76" t="n">
        <v>1</v>
      </c>
      <c r="Q276" s="19" t="n">
        <v>15</v>
      </c>
      <c r="R276" s="19" t="n">
        <v>30</v>
      </c>
      <c r="S276" s="19" t="inlineStr">
        <is>
          <t>Polonia</t>
        </is>
      </c>
      <c r="T276" s="35" t="n"/>
      <c r="U276" s="31" t="n">
        <v>15</v>
      </c>
      <c r="V276" s="19" t="inlineStr">
        <is>
          <t>87-61-6</t>
        </is>
      </c>
      <c r="W276" s="20" t="inlineStr">
        <is>
          <t>1,2,3-Triclorobenceno - aire</t>
        </is>
      </c>
      <c r="X276" s="71">
        <f>N276/((0.1*O276)*T276)</f>
        <v/>
      </c>
      <c r="Y276" s="71">
        <f>N276/(0.1*Q276*T276)</f>
        <v/>
      </c>
      <c r="Z276" s="88">
        <f>N276/(0.1*O276)</f>
        <v/>
      </c>
      <c r="AA276" s="88">
        <f>N276/(0.1*Q276)</f>
        <v/>
      </c>
      <c r="AB276" s="90">
        <f>N276/AC276</f>
        <v/>
      </c>
      <c r="AC276" s="31">
        <f>T276*480</f>
        <v/>
      </c>
      <c r="AD276" s="88">
        <f>AB276/O276</f>
        <v/>
      </c>
      <c r="AE276" s="88">
        <f>AB276/Q276</f>
        <v/>
      </c>
      <c r="AF276" s="88">
        <f>((N276/(T276*U276))/O276)</f>
        <v/>
      </c>
      <c r="AG276" s="88">
        <f>((N276/(T276*U276))/Q276)</f>
        <v/>
      </c>
      <c r="AH276" s="88">
        <f>((N276/(T276*U276))/P276)</f>
        <v/>
      </c>
      <c r="AI276" s="88">
        <f>((N276/(T276*U276))/R276)</f>
        <v/>
      </c>
      <c r="AJ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L277" s="35" t="n"/>
      <c r="N277" s="76" t="n">
        <v>1</v>
      </c>
      <c r="Q277" s="19" t="n">
        <v>15</v>
      </c>
      <c r="R277" s="19" t="n">
        <v>30</v>
      </c>
      <c r="S277" s="19" t="inlineStr">
        <is>
          <t>Polonia</t>
        </is>
      </c>
      <c r="T277" s="35" t="n"/>
      <c r="U277" s="31" t="n">
        <v>15</v>
      </c>
      <c r="V277" s="19" t="inlineStr">
        <is>
          <t>87-61-6</t>
        </is>
      </c>
      <c r="W277" s="20" t="inlineStr">
        <is>
          <t>1,2,3-Triclorobenceno - aire</t>
        </is>
      </c>
      <c r="X277" s="71">
        <f>N277/((0.1*O277)*T277)</f>
        <v/>
      </c>
      <c r="Y277" s="71">
        <f>N277/(0.1*Q277*T277)</f>
        <v/>
      </c>
      <c r="Z277" s="88">
        <f>N277/(0.1*O277)</f>
        <v/>
      </c>
      <c r="AA277" s="88">
        <f>N277/(0.1*Q277)</f>
        <v/>
      </c>
      <c r="AB277" s="90">
        <f>N277/AC277</f>
        <v/>
      </c>
      <c r="AC277" s="31">
        <f>T277*480</f>
        <v/>
      </c>
      <c r="AD277" s="88">
        <f>AB277/O277</f>
        <v/>
      </c>
      <c r="AE277" s="88">
        <f>AB277/Q277</f>
        <v/>
      </c>
      <c r="AF277" s="88">
        <f>((N277/(T277*U277))/O277)</f>
        <v/>
      </c>
      <c r="AG277" s="88">
        <f>((N277/(T277*U277))/Q277)</f>
        <v/>
      </c>
      <c r="AH277" s="88">
        <f>((N277/(T277*U277))/P277)</f>
        <v/>
      </c>
      <c r="AI277" s="88">
        <f>((N277/(T277*U277))/R277)</f>
        <v/>
      </c>
      <c r="AJ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L278" s="35" t="n"/>
      <c r="N278" s="76" t="n">
        <v>1</v>
      </c>
      <c r="Q278" s="19" t="n">
        <v>15</v>
      </c>
      <c r="R278" s="19" t="n">
        <v>30</v>
      </c>
      <c r="S278" s="19" t="inlineStr">
        <is>
          <t>Polonia</t>
        </is>
      </c>
      <c r="T278" s="35" t="n"/>
      <c r="U278" s="31" t="n">
        <v>15</v>
      </c>
      <c r="V278" s="19" t="inlineStr">
        <is>
          <t>108-70-3</t>
        </is>
      </c>
      <c r="W278" s="20" t="inlineStr">
        <is>
          <t>1,3,5-Triclorobenceno - aire</t>
        </is>
      </c>
      <c r="X278" s="71">
        <f>N278/((0.1*O278)*T278)</f>
        <v/>
      </c>
      <c r="Y278" s="71">
        <f>N278/(0.1*Q278*T278)</f>
        <v/>
      </c>
      <c r="Z278" s="88">
        <f>N278/(0.1*O278)</f>
        <v/>
      </c>
      <c r="AA278" s="88">
        <f>N278/(0.1*Q278)</f>
        <v/>
      </c>
      <c r="AB278" s="90">
        <f>N278/AC278</f>
        <v/>
      </c>
      <c r="AC278" s="31">
        <f>T278*480</f>
        <v/>
      </c>
      <c r="AD278" s="88">
        <f>AB278/O278</f>
        <v/>
      </c>
      <c r="AE278" s="88">
        <f>AB278/Q278</f>
        <v/>
      </c>
      <c r="AF278" s="88">
        <f>((N278/(T278*U278))/O278)</f>
        <v/>
      </c>
      <c r="AG278" s="88">
        <f>((N278/(T278*U278))/Q278)</f>
        <v/>
      </c>
      <c r="AH278" s="88">
        <f>((N278/(T278*U278))/P278)</f>
        <v/>
      </c>
      <c r="AI278" s="88">
        <f>((N278/(T278*U278))/R278)</f>
        <v/>
      </c>
      <c r="AJ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L279" s="35" t="n"/>
      <c r="N279" s="76" t="n">
        <v>1</v>
      </c>
      <c r="Q279" s="19" t="n">
        <v>15</v>
      </c>
      <c r="R279" s="19" t="n">
        <v>30</v>
      </c>
      <c r="S279" s="19" t="inlineStr">
        <is>
          <t>Polonia</t>
        </is>
      </c>
      <c r="T279" s="35" t="n"/>
      <c r="U279" s="31" t="n">
        <v>15</v>
      </c>
      <c r="V279" s="19" t="inlineStr">
        <is>
          <t>108-70-3</t>
        </is>
      </c>
      <c r="W279" s="20" t="inlineStr">
        <is>
          <t>1,3,5-Triclorobenceno - aire</t>
        </is>
      </c>
      <c r="X279" s="71">
        <f>N279/((0.1*O279)*T279)</f>
        <v/>
      </c>
      <c r="Y279" s="71">
        <f>N279/(0.1*Q279*T279)</f>
        <v/>
      </c>
      <c r="Z279" s="88">
        <f>N279/(0.1*O279)</f>
        <v/>
      </c>
      <c r="AA279" s="88">
        <f>N279/(0.1*Q279)</f>
        <v/>
      </c>
      <c r="AB279" s="90">
        <f>N279/AC279</f>
        <v/>
      </c>
      <c r="AC279" s="31">
        <f>T279*480</f>
        <v/>
      </c>
      <c r="AD279" s="88">
        <f>AB279/O279</f>
        <v/>
      </c>
      <c r="AE279" s="88">
        <f>AB279/Q279</f>
        <v/>
      </c>
      <c r="AF279" s="88">
        <f>((N279/(T279*U279))/O279)</f>
        <v/>
      </c>
      <c r="AG279" s="88">
        <f>((N279/(T279*U279))/Q279)</f>
        <v/>
      </c>
      <c r="AH279" s="88">
        <f>((N279/(T279*U279))/P279)</f>
        <v/>
      </c>
      <c r="AI279" s="88">
        <f>((N279/(T279*U279))/R279)</f>
        <v/>
      </c>
      <c r="AJ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9" s="120" t="inlineStr">
        <is>
          <t>Nota: Se ofrece TWA de Polonia, el más restrictivo en Gestis como muestreo con tubo (Hay un valor más restrictivo alemán, pero como FIV).</t>
        </is>
      </c>
    </row>
    <row r="280" ht="16"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25" t="inlineStr">
        <is>
          <t>0,01-0,2</t>
        </is>
      </c>
      <c r="J280" s="25" t="inlineStr">
        <is>
          <t>0,01-0,2 (MT044)</t>
        </is>
      </c>
      <c r="K280" s="25" t="inlineStr">
        <is>
          <t>NIOSH 1003</t>
        </is>
      </c>
      <c r="L280" s="31" t="n">
        <v>0.2</v>
      </c>
      <c r="N280" s="75" t="n">
        <v>5</v>
      </c>
      <c r="O280" t="n">
        <v>8.199999999999999</v>
      </c>
      <c r="Q280" t="n">
        <v>8.199999999999999</v>
      </c>
      <c r="R280" t="n">
        <v>32.8</v>
      </c>
      <c r="S280" t="inlineStr">
        <is>
          <t>Austria</t>
        </is>
      </c>
      <c r="T280" s="31" t="n">
        <v>0.2</v>
      </c>
      <c r="U280" s="31" t="n">
        <v>15</v>
      </c>
      <c r="V280" t="inlineStr">
        <is>
          <t>107-06-2</t>
        </is>
      </c>
      <c r="W280" s="2" t="inlineStr">
        <is>
          <t>1,2-Dicloroetano - aire</t>
        </is>
      </c>
      <c r="X280" s="71">
        <f>N280/((0.1*O280)*T280)</f>
        <v/>
      </c>
      <c r="Y280" s="71">
        <f>N280/(0.1*Q280*T280)</f>
        <v/>
      </c>
      <c r="Z280" s="88">
        <f>N280/(0.1*O280)</f>
        <v/>
      </c>
      <c r="AA280" s="88">
        <f>N280/(0.1*Q280)</f>
        <v/>
      </c>
      <c r="AB280" s="90">
        <f>N280/AC280</f>
        <v/>
      </c>
      <c r="AC280" s="31">
        <f>T280*480</f>
        <v/>
      </c>
      <c r="AD280" s="88">
        <f>AB280/O280</f>
        <v/>
      </c>
      <c r="AE280" s="88">
        <f>AB280/Q280</f>
        <v/>
      </c>
      <c r="AF280" s="88">
        <f>((N280/(T280*U280))/O280)</f>
        <v/>
      </c>
      <c r="AG280" s="88">
        <f>((N280/(T280*U280))/Q280)</f>
        <v/>
      </c>
      <c r="AH280" s="88">
        <f>((N280/(T280*U280))/P280)</f>
        <v/>
      </c>
      <c r="AI280" s="88">
        <f>((N280/(T280*U280))/R280)</f>
        <v/>
      </c>
      <c r="AJ280" s="94" t="inlineStr">
        <is>
          <t>Condiciones de muestreo generales planteadas por defecto, pueden considerarse adecudadas para comparativa con valor límite de corta duración.</t>
        </is>
      </c>
      <c r="AK280" s="118" t="inlineStr">
        <is>
          <t>Nota: Agente afectado por RD 612/2024, ya se considera valor límite propuesto en esta entrada.</t>
        </is>
      </c>
    </row>
    <row r="281" ht="16"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25" t="inlineStr">
        <is>
          <t>0,01-0,2</t>
        </is>
      </c>
      <c r="J281" s="25" t="inlineStr">
        <is>
          <t>0,01-0,2 (MT044)</t>
        </is>
      </c>
      <c r="K281" s="25" t="inlineStr">
        <is>
          <t>NIOSH 1003</t>
        </is>
      </c>
      <c r="L281" s="31" t="n">
        <v>0.2</v>
      </c>
      <c r="N281" s="75" t="n">
        <v>5</v>
      </c>
      <c r="O281" t="n">
        <v>8.199999999999999</v>
      </c>
      <c r="Q281" t="n">
        <v>8.199999999999999</v>
      </c>
      <c r="R281" t="n">
        <v>32.8</v>
      </c>
      <c r="S281" t="inlineStr">
        <is>
          <t>Austria</t>
        </is>
      </c>
      <c r="T281" s="31" t="n">
        <v>0.2</v>
      </c>
      <c r="U281" s="31" t="n">
        <v>15</v>
      </c>
      <c r="V281" t="inlineStr">
        <is>
          <t>107-06-2</t>
        </is>
      </c>
      <c r="W281" s="2" t="inlineStr">
        <is>
          <t>1,2-Dicloroetano - aire</t>
        </is>
      </c>
      <c r="X281" s="71">
        <f>N281/((0.1*O281)*T281)</f>
        <v/>
      </c>
      <c r="Y281" s="71">
        <f>N281/(0.1*Q281*T281)</f>
        <v/>
      </c>
      <c r="Z281" s="88">
        <f>N281/(0.1*O281)</f>
        <v/>
      </c>
      <c r="AA281" s="88">
        <f>N281/(0.1*Q281)</f>
        <v/>
      </c>
      <c r="AB281" s="90">
        <f>N281/AC281</f>
        <v/>
      </c>
      <c r="AC281" s="31">
        <f>T281*480</f>
        <v/>
      </c>
      <c r="AD281" s="88">
        <f>AB281/O281</f>
        <v/>
      </c>
      <c r="AE281" s="88">
        <f>AB281/Q281</f>
        <v/>
      </c>
      <c r="AF281" s="88">
        <f>((N281/(T281*U281))/O281)</f>
        <v/>
      </c>
      <c r="AG281" s="88">
        <f>((N281/(T281*U281))/Q281)</f>
        <v/>
      </c>
      <c r="AH281" s="88">
        <f>((N281/(T281*U281))/P281)</f>
        <v/>
      </c>
      <c r="AI281" s="88">
        <f>((N281/(T281*U281))/R281)</f>
        <v/>
      </c>
      <c r="AJ281" s="94" t="inlineStr">
        <is>
          <t>Condiciones de muestreo generales planteadas por defecto, pueden considerarse adecudadas para comparativa con valor límite de corta duración.</t>
        </is>
      </c>
      <c r="AK281" s="118" t="inlineStr">
        <is>
          <t>Nota: Agente afectado por RD 612/2024, ya se considera valor límite propuesto en esta entrada.</t>
        </is>
      </c>
    </row>
    <row r="282" ht="16"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25" t="inlineStr">
        <is>
          <t>0,01-0,2</t>
        </is>
      </c>
      <c r="J282" s="25" t="inlineStr">
        <is>
          <t>0,01-0,2 (MT044)</t>
        </is>
      </c>
      <c r="K282" s="25" t="inlineStr">
        <is>
          <t>NIOSH 1003</t>
        </is>
      </c>
      <c r="L282" s="31" t="n">
        <v>0.2</v>
      </c>
      <c r="N282" s="75" t="n">
        <v>5</v>
      </c>
      <c r="O282" t="n">
        <v>8.199999999999999</v>
      </c>
      <c r="Q282" t="n">
        <v>8.199999999999999</v>
      </c>
      <c r="R282" t="n">
        <v>32.8</v>
      </c>
      <c r="S282" t="inlineStr">
        <is>
          <t>Austria</t>
        </is>
      </c>
      <c r="T282" s="31" t="n">
        <v>0.2</v>
      </c>
      <c r="U282" s="31" t="n">
        <v>15</v>
      </c>
      <c r="V282" t="inlineStr">
        <is>
          <t>107-06-2</t>
        </is>
      </c>
      <c r="W282" s="2" t="inlineStr">
        <is>
          <t>1,2-Dicloroetano - aire</t>
        </is>
      </c>
      <c r="X282" s="71">
        <f>N282/((0.1*O282)*T282)</f>
        <v/>
      </c>
      <c r="Y282" s="71">
        <f>N282/(0.1*Q282*T282)</f>
        <v/>
      </c>
      <c r="Z282" s="88">
        <f>N282/(0.1*O282)</f>
        <v/>
      </c>
      <c r="AA282" s="88">
        <f>N282/(0.1*Q282)</f>
        <v/>
      </c>
      <c r="AB282" s="90">
        <f>N282/AC282</f>
        <v/>
      </c>
      <c r="AC282" s="31">
        <f>T282*480</f>
        <v/>
      </c>
      <c r="AD282" s="88">
        <f>AB282/O282</f>
        <v/>
      </c>
      <c r="AE282" s="88">
        <f>AB282/Q282</f>
        <v/>
      </c>
      <c r="AF282" s="88">
        <f>((N282/(T282*U282))/O282)</f>
        <v/>
      </c>
      <c r="AG282" s="88">
        <f>((N282/(T282*U282))/Q282)</f>
        <v/>
      </c>
      <c r="AH282" s="88">
        <f>((N282/(T282*U282))/P282)</f>
        <v/>
      </c>
      <c r="AI282" s="88">
        <f>((N282/(T282*U282))/R282)</f>
        <v/>
      </c>
      <c r="AJ282" s="94" t="inlineStr">
        <is>
          <t>Condiciones de muestreo generales planteadas por defecto, pueden considerarse adecudadas para comparativa con valor límite de corta duración.</t>
        </is>
      </c>
      <c r="AK282" s="118" t="inlineStr">
        <is>
          <t>Nota: Agente afectado por RD 612/2024, ya se considera valor límite propuesto en esta entrada.</t>
        </is>
      </c>
    </row>
    <row r="283" ht="16"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25" t="inlineStr">
        <is>
          <t>0,01-0,2</t>
        </is>
      </c>
      <c r="J283" s="25" t="inlineStr">
        <is>
          <t>0,01-0,2 (MT044)</t>
        </is>
      </c>
      <c r="K283" s="25" t="inlineStr">
        <is>
          <t>NIOSH 1003</t>
        </is>
      </c>
      <c r="L283" s="31" t="n">
        <v>0.2</v>
      </c>
      <c r="N283" s="75" t="n">
        <v>5</v>
      </c>
      <c r="O283" t="n">
        <v>8.199999999999999</v>
      </c>
      <c r="Q283" t="n">
        <v>8.199999999999999</v>
      </c>
      <c r="R283" t="n">
        <v>32.8</v>
      </c>
      <c r="S283" t="inlineStr">
        <is>
          <t>Austria</t>
        </is>
      </c>
      <c r="T283" s="31" t="n">
        <v>0.2</v>
      </c>
      <c r="U283" s="31" t="n">
        <v>15</v>
      </c>
      <c r="V283" t="inlineStr">
        <is>
          <t>107-06-2</t>
        </is>
      </c>
      <c r="W283" s="2" t="inlineStr">
        <is>
          <t>1,2-Dicloroetano - aire</t>
        </is>
      </c>
      <c r="X283" s="71">
        <f>N283/((0.1*O283)*T283)</f>
        <v/>
      </c>
      <c r="Y283" s="71">
        <f>N283/(0.1*Q283*T283)</f>
        <v/>
      </c>
      <c r="Z283" s="88">
        <f>N283/(0.1*O283)</f>
        <v/>
      </c>
      <c r="AA283" s="88">
        <f>N283/(0.1*Q283)</f>
        <v/>
      </c>
      <c r="AB283" s="90">
        <f>N283/AC283</f>
        <v/>
      </c>
      <c r="AC283" s="31">
        <f>T283*480</f>
        <v/>
      </c>
      <c r="AD283" s="88">
        <f>AB283/O283</f>
        <v/>
      </c>
      <c r="AE283" s="88">
        <f>AB283/Q283</f>
        <v/>
      </c>
      <c r="AF283" s="88">
        <f>((N283/(T283*U283))/O283)</f>
        <v/>
      </c>
      <c r="AG283" s="88">
        <f>((N283/(T283*U283))/Q283)</f>
        <v/>
      </c>
      <c r="AH283" s="88">
        <f>((N283/(T283*U283))/P283)</f>
        <v/>
      </c>
      <c r="AI283" s="88">
        <f>((N283/(T283*U283))/R283)</f>
        <v/>
      </c>
      <c r="AJ283" s="94" t="inlineStr">
        <is>
          <t>Condiciones de muestreo generales planteadas por defecto, pueden considerarse adecudadas para comparativa con valor límite de corta duración.</t>
        </is>
      </c>
      <c r="AK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L284" s="35" t="n"/>
      <c r="N284" s="76" t="n">
        <v>60</v>
      </c>
      <c r="O284" s="19" t="n">
        <v>47</v>
      </c>
      <c r="Q284" s="19" t="n">
        <v>46</v>
      </c>
      <c r="R284" s="19" t="n">
        <v>92</v>
      </c>
      <c r="S284" s="19" t="inlineStr">
        <is>
          <t>Finlandia</t>
        </is>
      </c>
      <c r="T284" s="35" t="n"/>
      <c r="U284" s="31" t="n">
        <v>15</v>
      </c>
      <c r="V284" s="19" t="inlineStr">
        <is>
          <t>78-87-5</t>
        </is>
      </c>
      <c r="W284" s="20" t="inlineStr">
        <is>
          <t>Dicloropropano - aire</t>
        </is>
      </c>
      <c r="X284" s="71">
        <f>N284/((0.1*O284)*T284)</f>
        <v/>
      </c>
      <c r="Y284" s="71">
        <f>N284/(0.1*Q284*T284)</f>
        <v/>
      </c>
      <c r="Z284" s="88">
        <f>N284/(0.1*O284)</f>
        <v/>
      </c>
      <c r="AA284" s="88">
        <f>N284/(0.1*Q284)</f>
        <v/>
      </c>
      <c r="AB284" s="90">
        <f>N284/AC284</f>
        <v/>
      </c>
      <c r="AC284" s="31">
        <f>T284*480</f>
        <v/>
      </c>
      <c r="AD284" s="88">
        <f>AB284/O284</f>
        <v/>
      </c>
      <c r="AE284" s="88">
        <f>AB284/Q284</f>
        <v/>
      </c>
      <c r="AF284" s="88">
        <f>((N284/(T284*U284))/O284)</f>
        <v/>
      </c>
      <c r="AG284" s="88">
        <f>((N284/(T284*U284))/Q284)</f>
        <v/>
      </c>
      <c r="AH284" s="88">
        <f>((N284/(T284*U284))/P284)</f>
        <v/>
      </c>
      <c r="AI284" s="88">
        <f>((N284/(T284*U284))/R284)</f>
        <v/>
      </c>
      <c r="AJ284" s="112" t="inlineStr">
        <is>
          <t>N0597 no en listado de métodos y sí en Intranet como subcontratada. Consultar con Juanan si podemos asumirlo.  
En función de la respuesta de Juanan, indicar comentarios.</t>
        </is>
      </c>
      <c r="AK284" s="120" t="n"/>
    </row>
    <row r="285" ht="16"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26" t="inlineStr">
        <is>
          <t>0,01-0,5</t>
        </is>
      </c>
      <c r="J285" s="27" t="inlineStr">
        <is>
          <t>0,01-0,5 (2*MT073)</t>
        </is>
      </c>
      <c r="K285" s="27" t="inlineStr">
        <is>
          <t>NIOSH 1024</t>
        </is>
      </c>
      <c r="L285" s="31" t="n">
        <v>0.5</v>
      </c>
      <c r="N285" s="75" t="n">
        <v>5</v>
      </c>
      <c r="O285" t="n">
        <v>2.2</v>
      </c>
      <c r="Q285" s="18" t="n">
        <v>2.2</v>
      </c>
      <c r="R285" s="18" t="n">
        <v>4.4</v>
      </c>
      <c r="S285" s="18" t="inlineStr">
        <is>
          <t>Dinamarca</t>
        </is>
      </c>
      <c r="T285" s="31" t="n">
        <v>0.5</v>
      </c>
      <c r="U285" s="31" t="n">
        <v>15</v>
      </c>
      <c r="V285" t="inlineStr">
        <is>
          <t>106-99-0</t>
        </is>
      </c>
      <c r="W285" s="2" t="inlineStr">
        <is>
          <t>1,3-Butadieno - aire</t>
        </is>
      </c>
      <c r="X285" s="71">
        <f>N285/((0.1*O285)*T285)</f>
        <v/>
      </c>
      <c r="Y285" s="71">
        <f>N285/(0.1*Q285*T285)</f>
        <v/>
      </c>
      <c r="Z285" s="88">
        <f>N285/(0.1*O285)</f>
        <v/>
      </c>
      <c r="AA285" s="88">
        <f>N285/(0.1*Q285)</f>
        <v/>
      </c>
      <c r="AB285" s="90">
        <f>N285/AC285</f>
        <v/>
      </c>
      <c r="AC285" s="31">
        <f>T285*480</f>
        <v/>
      </c>
      <c r="AD285" s="88">
        <f>AB285/O285</f>
        <v/>
      </c>
      <c r="AE285" s="88">
        <f>AB285/Q285</f>
        <v/>
      </c>
      <c r="AF285" s="88">
        <f>((N285/(T285*U285))/O285)</f>
        <v/>
      </c>
      <c r="AG285" s="88">
        <f>((N285/(T285*U285))/Q285)</f>
        <v/>
      </c>
      <c r="AH285" s="88">
        <f>((N285/(T285*U285))/P285)</f>
        <v/>
      </c>
      <c r="AI285" s="88">
        <f>((N285/(T285*U285))/R285)</f>
        <v/>
      </c>
      <c r="AJ285" s="94" t="inlineStr">
        <is>
          <t>Condiciones de muestreo generales planteadas por defecto, pueden considerarse adecudadas para comparativa con valor límite de corta duración.</t>
        </is>
      </c>
      <c r="AK285" s="118" t="inlineStr">
        <is>
          <t>Nota: Agente afectado por RD 612/2024, ya se considera valor límite propuesto en esta entrada.</t>
        </is>
      </c>
    </row>
    <row r="286" ht="16"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26" t="inlineStr">
        <is>
          <t>0,01-0,5</t>
        </is>
      </c>
      <c r="J286" s="27" t="inlineStr">
        <is>
          <t>0,01-0,5 (2*MT073)</t>
        </is>
      </c>
      <c r="K286" s="27" t="inlineStr">
        <is>
          <t>NIOSH 1024</t>
        </is>
      </c>
      <c r="L286" s="31" t="n">
        <v>0.5</v>
      </c>
      <c r="N286" s="75" t="n">
        <v>5</v>
      </c>
      <c r="O286" t="n">
        <v>2.2</v>
      </c>
      <c r="Q286" s="18" t="n">
        <v>2.2</v>
      </c>
      <c r="R286" s="18" t="n">
        <v>4.4</v>
      </c>
      <c r="S286" s="18" t="inlineStr">
        <is>
          <t>Dinamarca</t>
        </is>
      </c>
      <c r="T286" s="31" t="n">
        <v>0.5</v>
      </c>
      <c r="U286" s="31" t="n">
        <v>15</v>
      </c>
      <c r="V286" t="inlineStr">
        <is>
          <t>106-99-0</t>
        </is>
      </c>
      <c r="W286" s="2" t="inlineStr">
        <is>
          <t>1,3-Butadieno - aire</t>
        </is>
      </c>
      <c r="X286" s="71">
        <f>N286/((0.1*O286)*T286)</f>
        <v/>
      </c>
      <c r="Y286" s="71">
        <f>N286/(0.1*Q286*T286)</f>
        <v/>
      </c>
      <c r="Z286" s="88">
        <f>N286/(0.1*O286)</f>
        <v/>
      </c>
      <c r="AA286" s="88">
        <f>N286/(0.1*Q286)</f>
        <v/>
      </c>
      <c r="AB286" s="90">
        <f>N286/AC286</f>
        <v/>
      </c>
      <c r="AC286" s="31">
        <f>T286*480</f>
        <v/>
      </c>
      <c r="AD286" s="88">
        <f>AB286/O286</f>
        <v/>
      </c>
      <c r="AE286" s="88">
        <f>AB286/Q286</f>
        <v/>
      </c>
      <c r="AF286" s="88">
        <f>((N286/(T286*U286))/O286)</f>
        <v/>
      </c>
      <c r="AG286" s="88">
        <f>((N286/(T286*U286))/Q286)</f>
        <v/>
      </c>
      <c r="AH286" s="88">
        <f>((N286/(T286*U286))/P286)</f>
        <v/>
      </c>
      <c r="AI286" s="88">
        <f>((N286/(T286*U286))/R286)</f>
        <v/>
      </c>
      <c r="AJ286" s="94" t="inlineStr">
        <is>
          <t>Condiciones de muestreo generales planteadas por defecto, pueden considerarse adecudadas para comparativa con valor límite de corta duración.</t>
        </is>
      </c>
      <c r="AK286" s="118" t="inlineStr">
        <is>
          <t>Nota: Agente afectado por RD 612/2024, ya se considera valor límite propuesto en esta entrada.</t>
        </is>
      </c>
    </row>
    <row r="287" ht="16"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t="n">
        <v>1</v>
      </c>
      <c r="J287" s="27" t="inlineStr">
        <is>
          <t>1 (MAE15)</t>
        </is>
      </c>
      <c r="K287" s="27" t="inlineStr">
        <is>
          <t>OSHA CSI</t>
        </is>
      </c>
      <c r="L287" s="31" t="n">
        <v>1</v>
      </c>
      <c r="N287" s="75" t="n">
        <v>2</v>
      </c>
      <c r="O287" t="n">
        <v>1</v>
      </c>
      <c r="Q287" s="18" t="n">
        <v>1</v>
      </c>
      <c r="R287" s="18" t="n">
        <v>2</v>
      </c>
      <c r="S287" t="inlineStr">
        <is>
          <t>Dinamarca</t>
        </is>
      </c>
      <c r="T287" s="31" t="n">
        <v>1</v>
      </c>
      <c r="U287" s="31" t="n">
        <v>15</v>
      </c>
      <c r="V287" t="inlineStr">
        <is>
          <t>100-25-4</t>
        </is>
      </c>
      <c r="W287" s="2" t="inlineStr">
        <is>
          <t>1,4-Dinitrobenceno - aire</t>
        </is>
      </c>
      <c r="X287" s="71">
        <f>N287/((0.1*O287)*T287)</f>
        <v/>
      </c>
      <c r="Y287" s="71">
        <f>N287/(0.1*Q287*T287)</f>
        <v/>
      </c>
      <c r="Z287" s="88">
        <f>N287/(0.1*O287)</f>
        <v/>
      </c>
      <c r="AA287" s="88">
        <f>N287/(0.1*Q287)</f>
        <v/>
      </c>
      <c r="AB287" s="90">
        <f>N287/AC287</f>
        <v/>
      </c>
      <c r="AC287" s="31">
        <f>T287*480</f>
        <v/>
      </c>
      <c r="AD287" s="88">
        <f>AB287/O287</f>
        <v/>
      </c>
      <c r="AE287" s="88">
        <f>AB287/Q287</f>
        <v/>
      </c>
      <c r="AF287" s="88">
        <f>((N287/(T287*U287))/O287)</f>
        <v/>
      </c>
      <c r="AG287" s="88">
        <f>((N287/(T287*U287))/Q287)</f>
        <v/>
      </c>
      <c r="AH287" s="88">
        <f>((N287/(T287*U287))/P287)</f>
        <v/>
      </c>
      <c r="AI287" s="88">
        <f>((N287/(T287*U287))/R287)</f>
        <v/>
      </c>
      <c r="AJ287" s="94" t="inlineStr">
        <is>
          <t>Condiciones de muestreo generales planteadas por defecto, pueden considerarse adecudadas para comparativa con valor límite de corta duración.</t>
        </is>
      </c>
      <c r="AK287" s="118" t="inlineStr">
        <is>
          <t>Nota: No localizado método específico CSI para CAS: 100-25-4; se asume como veraz y vigente la información incluida en listado de métodos del Laboratorio.</t>
        </is>
      </c>
    </row>
    <row r="288" ht="16"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t="n">
        <v>1</v>
      </c>
      <c r="J288" s="27" t="inlineStr">
        <is>
          <t>1 (MAE15)</t>
        </is>
      </c>
      <c r="K288" s="27" t="inlineStr">
        <is>
          <t>OSHA CSI</t>
        </is>
      </c>
      <c r="L288" s="31" t="n">
        <v>1</v>
      </c>
      <c r="N288" s="75" t="n">
        <v>2</v>
      </c>
      <c r="O288" t="n">
        <v>1</v>
      </c>
      <c r="Q288" s="18" t="n">
        <v>1</v>
      </c>
      <c r="R288" s="18" t="n">
        <v>2</v>
      </c>
      <c r="S288" t="inlineStr">
        <is>
          <t>Dinamarca</t>
        </is>
      </c>
      <c r="T288" s="31" t="n">
        <v>1</v>
      </c>
      <c r="U288" s="31" t="n">
        <v>15</v>
      </c>
      <c r="V288" t="inlineStr">
        <is>
          <t>100-25-4</t>
        </is>
      </c>
      <c r="W288" s="2" t="inlineStr">
        <is>
          <t>1,4-Dinitrobenceno - aire</t>
        </is>
      </c>
      <c r="X288" s="71">
        <f>N288/((0.1*O288)*T288)</f>
        <v/>
      </c>
      <c r="Y288" s="71">
        <f>N288/(0.1*Q288*T288)</f>
        <v/>
      </c>
      <c r="Z288" s="88">
        <f>N288/(0.1*O288)</f>
        <v/>
      </c>
      <c r="AA288" s="88">
        <f>N288/(0.1*Q288)</f>
        <v/>
      </c>
      <c r="AB288" s="90">
        <f>N288/AC288</f>
        <v/>
      </c>
      <c r="AC288" s="31">
        <f>T288*480</f>
        <v/>
      </c>
      <c r="AD288" s="88">
        <f>AB288/O288</f>
        <v/>
      </c>
      <c r="AE288" s="88">
        <f>AB288/Q288</f>
        <v/>
      </c>
      <c r="AF288" s="88">
        <f>((N288/(T288*U288))/O288)</f>
        <v/>
      </c>
      <c r="AG288" s="88">
        <f>((N288/(T288*U288))/Q288)</f>
        <v/>
      </c>
      <c r="AH288" s="88">
        <f>((N288/(T288*U288))/P288)</f>
        <v/>
      </c>
      <c r="AI288" s="88">
        <f>((N288/(T288*U288))/R288)</f>
        <v/>
      </c>
      <c r="AJ288" s="94" t="inlineStr">
        <is>
          <t>Condiciones de muestreo generales planteadas por defecto, pueden considerarse adecudadas para comparativa con valor límite de corta duración.</t>
        </is>
      </c>
      <c r="AK288" s="118" t="inlineStr">
        <is>
          <t>Nota: No localizado método específico CSI para CAS: 100-25-4; se asume como veraz y vigente la información incluida en listado de métodos del Laboratorio.</t>
        </is>
      </c>
    </row>
    <row r="289" ht="16"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25" t="inlineStr">
        <is>
          <t>0,05-0,2</t>
        </is>
      </c>
      <c r="J289" s="27" t="inlineStr">
        <is>
          <t>0,05-0,2 (MT044)</t>
        </is>
      </c>
      <c r="K289" s="27" t="inlineStr">
        <is>
          <t>NIOSH 1302</t>
        </is>
      </c>
      <c r="L289" s="31" t="n">
        <v>0.2</v>
      </c>
      <c r="N289" s="75" t="n">
        <v>10</v>
      </c>
      <c r="O289" t="n">
        <v>40</v>
      </c>
      <c r="P289" t="n">
        <v>80</v>
      </c>
      <c r="T289" s="31" t="n">
        <v>0.2</v>
      </c>
      <c r="U289" s="31" t="n">
        <v>15</v>
      </c>
      <c r="V289" t="inlineStr">
        <is>
          <t>872-50-4</t>
        </is>
      </c>
      <c r="W289" s="2" t="inlineStr">
        <is>
          <t>1-Metil-2-pirrolidona - aire</t>
        </is>
      </c>
      <c r="X289" s="71">
        <f>N289/((0.1*O289)*T289)</f>
        <v/>
      </c>
      <c r="Y289" s="71">
        <f>N289/(0.1*Q289*T289)</f>
        <v/>
      </c>
      <c r="Z289" s="88">
        <f>N289/(0.1*O289)</f>
        <v/>
      </c>
      <c r="AA289" s="88">
        <f>N289/(0.1*Q289)</f>
        <v/>
      </c>
      <c r="AB289" s="90">
        <f>N289/AC289</f>
        <v/>
      </c>
      <c r="AC289" s="31">
        <f>T289*480</f>
        <v/>
      </c>
      <c r="AD289" s="88">
        <f>AB289/O289</f>
        <v/>
      </c>
      <c r="AE289" s="88">
        <f>AB289/Q289</f>
        <v/>
      </c>
      <c r="AF289" s="88">
        <f>((N289/(T289*U289))/O289)</f>
        <v/>
      </c>
      <c r="AG289" s="88">
        <f>((N289/(T289*U289))/Q289)</f>
        <v/>
      </c>
      <c r="AH289" s="88">
        <f>((N289/(T289*U289))/P289)</f>
        <v/>
      </c>
      <c r="AI289" s="88">
        <f>((N289/(T289*U289))/R289)</f>
        <v/>
      </c>
      <c r="AJ289" s="94" t="inlineStr">
        <is>
          <t>Condiciones de muestreo generales planteadas por defecto, pueden considerarse adecudadas para comparativa con valor límite de corta duración.</t>
        </is>
      </c>
      <c r="AK289" s="118" t="inlineStr">
        <is>
          <t>Nota: Agente afectado por RD 612/2024, ya se considera valor límite propuesto en esta entrada.</t>
        </is>
      </c>
    </row>
    <row r="290" ht="16"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25" t="inlineStr">
        <is>
          <t>0,05-0,2</t>
        </is>
      </c>
      <c r="J290" s="27" t="inlineStr">
        <is>
          <t>0,05-0,2 (MT044)</t>
        </is>
      </c>
      <c r="K290" s="27" t="inlineStr">
        <is>
          <t>NIOSH 1302</t>
        </is>
      </c>
      <c r="L290" s="31" t="n">
        <v>0.2</v>
      </c>
      <c r="N290" s="75" t="n">
        <v>10</v>
      </c>
      <c r="O290" t="n">
        <v>40</v>
      </c>
      <c r="P290" t="n">
        <v>80</v>
      </c>
      <c r="T290" s="31" t="n">
        <v>0.2</v>
      </c>
      <c r="U290" s="31" t="n">
        <v>15</v>
      </c>
      <c r="V290" t="inlineStr">
        <is>
          <t>872-50-4</t>
        </is>
      </c>
      <c r="W290" s="2" t="inlineStr">
        <is>
          <t>1-Metil-2-pirrolidona - aire</t>
        </is>
      </c>
      <c r="X290" s="71">
        <f>N290/((0.1*O290)*T290)</f>
        <v/>
      </c>
      <c r="Y290" s="71">
        <f>N290/(0.1*Q290*T290)</f>
        <v/>
      </c>
      <c r="Z290" s="88">
        <f>N290/(0.1*O290)</f>
        <v/>
      </c>
      <c r="AA290" s="88">
        <f>N290/(0.1*Q290)</f>
        <v/>
      </c>
      <c r="AB290" s="90">
        <f>N290/AC290</f>
        <v/>
      </c>
      <c r="AC290" s="31">
        <f>T290*480</f>
        <v/>
      </c>
      <c r="AD290" s="88">
        <f>AB290/O290</f>
        <v/>
      </c>
      <c r="AE290" s="88">
        <f>AB290/Q290</f>
        <v/>
      </c>
      <c r="AF290" s="88">
        <f>((N290/(T290*U290))/O290)</f>
        <v/>
      </c>
      <c r="AG290" s="88">
        <f>((N290/(T290*U290))/Q290)</f>
        <v/>
      </c>
      <c r="AH290" s="88">
        <f>((N290/(T290*U290))/P290)</f>
        <v/>
      </c>
      <c r="AI290" s="88">
        <f>((N290/(T290*U290))/R290)</f>
        <v/>
      </c>
      <c r="AJ290" s="94" t="inlineStr">
        <is>
          <t>Condiciones de muestreo generales planteadas por defecto, pueden considerarse adecudadas para comparativa con valor límite de corta duración.</t>
        </is>
      </c>
      <c r="AK290" s="118" t="inlineStr">
        <is>
          <t>Nota: Agente afectado por RD 612/2024, ya se considera valor límite propuesto en esta entrada.</t>
        </is>
      </c>
    </row>
    <row r="291" ht="16"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t="n">
        <v>0.2</v>
      </c>
      <c r="J291" s="27" t="inlineStr">
        <is>
          <t>0,2 (MT044)</t>
        </is>
      </c>
      <c r="K291" s="27" t="inlineStr">
        <is>
          <t>OSHA PV 2095</t>
        </is>
      </c>
      <c r="L291" s="31" t="n">
        <v>0.2</v>
      </c>
      <c r="N291" s="75" t="n">
        <v>1</v>
      </c>
      <c r="O291" t="n">
        <v>67.5</v>
      </c>
      <c r="P291" s="18" t="n">
        <v>101.2</v>
      </c>
      <c r="T291" s="31" t="n">
        <v>0.2</v>
      </c>
      <c r="U291" s="31" t="n">
        <v>15</v>
      </c>
      <c r="V291" t="inlineStr">
        <is>
          <t>112-34-5</t>
        </is>
      </c>
      <c r="W291" s="2" t="inlineStr">
        <is>
          <t>2-(2-Butoxietoxi) etanol - aire</t>
        </is>
      </c>
      <c r="X291" s="71">
        <f>N291/((0.1*O291)*T291)</f>
        <v/>
      </c>
      <c r="Y291" s="71">
        <f>N291/(0.1*Q291*T291)</f>
        <v/>
      </c>
      <c r="Z291" s="88">
        <f>N291/(0.1*O291)</f>
        <v/>
      </c>
      <c r="AA291" s="88">
        <f>N291/(0.1*Q291)</f>
        <v/>
      </c>
      <c r="AB291" s="90">
        <f>N291/AC291</f>
        <v/>
      </c>
      <c r="AC291" s="31">
        <f>T291*480</f>
        <v/>
      </c>
      <c r="AD291" s="88">
        <f>AB291/O291</f>
        <v/>
      </c>
      <c r="AE291" s="88">
        <f>AB291/Q291</f>
        <v/>
      </c>
      <c r="AF291" s="88">
        <f>((N291/(T291*U291))/O291)</f>
        <v/>
      </c>
      <c r="AG291" s="88">
        <f>((N291/(T291*U291))/Q291)</f>
        <v/>
      </c>
      <c r="AH291" s="88">
        <f>((N291/(T291*U291))/P291)</f>
        <v/>
      </c>
      <c r="AI291" s="88">
        <f>((N291/(T291*U291))/R291)</f>
        <v/>
      </c>
      <c r="AJ291" s="94" t="inlineStr">
        <is>
          <t>Condiciones de muestreo generales planteadas por defecto, pueden considerarse adecudadas para comparativa con valor límite de corta duración.</t>
        </is>
      </c>
    </row>
    <row r="292" ht="16"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t="n">
        <v>0.2</v>
      </c>
      <c r="J292" s="27" t="inlineStr">
        <is>
          <t>0,2 (MT044)</t>
        </is>
      </c>
      <c r="K292" s="27" t="inlineStr">
        <is>
          <t>OSHA PV 2095</t>
        </is>
      </c>
      <c r="L292" s="31" t="n">
        <v>0.2</v>
      </c>
      <c r="N292" s="75" t="n">
        <v>1</v>
      </c>
      <c r="O292" t="n">
        <v>67.5</v>
      </c>
      <c r="P292" s="18" t="n">
        <v>101.2</v>
      </c>
      <c r="T292" s="31" t="n">
        <v>0.2</v>
      </c>
      <c r="U292" s="31" t="n">
        <v>15</v>
      </c>
      <c r="V292" t="inlineStr">
        <is>
          <t>112-34-5</t>
        </is>
      </c>
      <c r="W292" s="2" t="inlineStr">
        <is>
          <t>2-(2-Butoxietoxi) etanol - aire</t>
        </is>
      </c>
      <c r="X292" s="71">
        <f>N292/((0.1*O292)*T292)</f>
        <v/>
      </c>
      <c r="Y292" s="71">
        <f>N292/(0.1*Q292*T292)</f>
        <v/>
      </c>
      <c r="Z292" s="88">
        <f>N292/(0.1*O292)</f>
        <v/>
      </c>
      <c r="AA292" s="88">
        <f>N292/(0.1*Q292)</f>
        <v/>
      </c>
      <c r="AB292" s="90">
        <f>N292/AC292</f>
        <v/>
      </c>
      <c r="AC292" s="31">
        <f>T292*480</f>
        <v/>
      </c>
      <c r="AD292" s="88">
        <f>AB292/O292</f>
        <v/>
      </c>
      <c r="AE292" s="88">
        <f>AB292/Q292</f>
        <v/>
      </c>
      <c r="AF292" s="88">
        <f>((N292/(T292*U292))/O292)</f>
        <v/>
      </c>
      <c r="AG292" s="88">
        <f>((N292/(T292*U292))/Q292)</f>
        <v/>
      </c>
      <c r="AH292" s="88">
        <f>((N292/(T292*U292))/P292)</f>
        <v/>
      </c>
      <c r="AI292" s="88">
        <f>((N292/(T292*U292))/R292)</f>
        <v/>
      </c>
      <c r="AJ292" s="94" t="inlineStr">
        <is>
          <t>Condiciones de muestreo generales planteadas por defecto, pueden considerarse adecudadas para comparativa con valor límite de corta duración.</t>
        </is>
      </c>
    </row>
    <row r="293" ht="16"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18" t="n">
        <v>0.2</v>
      </c>
      <c r="J293" s="27" t="inlineStr">
        <is>
          <t>0,2 (MT044)</t>
        </is>
      </c>
      <c r="K293" s="27" t="inlineStr">
        <is>
          <t>OSHA PV 2013</t>
        </is>
      </c>
      <c r="L293" s="31" t="n">
        <v>0.2</v>
      </c>
      <c r="N293" s="75" t="n">
        <v>40</v>
      </c>
      <c r="Q293" t="n">
        <v>35</v>
      </c>
      <c r="R293" t="n">
        <v>70</v>
      </c>
      <c r="S293" t="inlineStr">
        <is>
          <t>Alemania</t>
        </is>
      </c>
      <c r="T293" s="31" t="n">
        <v>0.2</v>
      </c>
      <c r="U293" s="31" t="n">
        <v>15</v>
      </c>
      <c r="V293" t="inlineStr">
        <is>
          <t>111-90-0</t>
        </is>
      </c>
      <c r="W293" s="2" t="inlineStr">
        <is>
          <t>2-(2-Etoxietoxi)etanol - aire</t>
        </is>
      </c>
      <c r="X293" s="71">
        <f>N293/((0.1*O293)*T293)</f>
        <v/>
      </c>
      <c r="Y293" s="71">
        <f>N293/(0.1*Q293*T293)</f>
        <v/>
      </c>
      <c r="Z293" s="88">
        <f>N293/(0.1*O293)</f>
        <v/>
      </c>
      <c r="AA293" s="88">
        <f>N293/(0.1*Q293)</f>
        <v/>
      </c>
      <c r="AB293" s="90">
        <f>N293/AC293</f>
        <v/>
      </c>
      <c r="AC293" s="31">
        <f>T293*480</f>
        <v/>
      </c>
      <c r="AD293" s="88">
        <f>AB293/O293</f>
        <v/>
      </c>
      <c r="AE293" s="88">
        <f>AB293/Q293</f>
        <v/>
      </c>
      <c r="AF293" s="88">
        <f>((N293/(T293*U293))/O293)</f>
        <v/>
      </c>
      <c r="AG293" s="88">
        <f>((N293/(T293*U293))/Q293)</f>
        <v/>
      </c>
      <c r="AH293" s="88">
        <f>((N293/(T293*U293))/P293)</f>
        <v/>
      </c>
      <c r="AI293" s="88">
        <f>((N293/(T293*U293))/R293)</f>
        <v/>
      </c>
      <c r="AJ293" s="94" t="inlineStr">
        <is>
          <t>Condiciones de muestreo generales planteadas por defecto, pueden considerarse adecudadas para comparativa con valor límite de corta duración.</t>
        </is>
      </c>
      <c r="AK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48"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46" t="inlineStr">
        <is>
          <t>0,05-0,2</t>
        </is>
      </c>
      <c r="J294" s="45" t="inlineStr">
        <is>
          <t>0,05-0,2 (2*MT082)</t>
        </is>
      </c>
      <c r="K294" s="45" t="inlineStr">
        <is>
          <t>OSHA PV 1012</t>
        </is>
      </c>
      <c r="L294" s="31" t="n">
        <v>0.2</v>
      </c>
      <c r="N294" s="79" t="n">
        <v>10</v>
      </c>
      <c r="O294" t="n">
        <v>0.07000000000000001</v>
      </c>
      <c r="P294" t="n">
        <v>0.36</v>
      </c>
      <c r="T294" s="31" t="n">
        <v>0.2</v>
      </c>
      <c r="U294" s="31" t="n">
        <v>15</v>
      </c>
      <c r="V294" t="inlineStr">
        <is>
          <t>431-03-8</t>
        </is>
      </c>
      <c r="W294" s="13" t="inlineStr">
        <is>
          <t>2,3-Butanodiona - aire</t>
        </is>
      </c>
      <c r="X294" s="73">
        <f>N294/((0.1*O294)*T294)</f>
        <v/>
      </c>
      <c r="Y294" s="71">
        <f>N294/(0.1*Q294*T294)</f>
        <v/>
      </c>
      <c r="Z294" s="88">
        <f>N294/(0.1*O294)</f>
        <v/>
      </c>
      <c r="AA294" s="88">
        <f>N294/(0.1*Q294)</f>
        <v/>
      </c>
      <c r="AB294" s="90">
        <f>N294/AC294</f>
        <v/>
      </c>
      <c r="AC294" s="31">
        <f>T294*480</f>
        <v/>
      </c>
      <c r="AD294" s="88">
        <f>AB294/O294</f>
        <v/>
      </c>
      <c r="AE294" s="88">
        <f>AB294/Q294</f>
        <v/>
      </c>
      <c r="AF294" s="103">
        <f>((N294/(T294*U294))/O294)</f>
        <v/>
      </c>
      <c r="AG294" s="88">
        <f>((N294/(T294*U294))/Q294)</f>
        <v/>
      </c>
      <c r="AH294" s="139">
        <f>((N294/(T294*U294))/P294)</f>
        <v/>
      </c>
      <c r="AI294" s="88">
        <f>((N294/(T294*U294))/R294)</f>
        <v/>
      </c>
      <c r="AJ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294" s="118" t="inlineStr">
        <is>
          <t>Nota: OSHA PV 2118 y NIOSH 2557 obsoletos.</t>
        </is>
      </c>
    </row>
    <row r="295" ht="48"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46" t="inlineStr">
        <is>
          <t>0,05-0,2</t>
        </is>
      </c>
      <c r="J295" s="45" t="inlineStr">
        <is>
          <t>0,05-0,2 (2*MT082)</t>
        </is>
      </c>
      <c r="K295" s="45" t="inlineStr">
        <is>
          <t>OSHA PV 1012</t>
        </is>
      </c>
      <c r="L295" s="31" t="n">
        <v>0.2</v>
      </c>
      <c r="N295" s="79" t="n">
        <v>10</v>
      </c>
      <c r="O295" t="n">
        <v>0.07000000000000001</v>
      </c>
      <c r="P295" t="n">
        <v>0.36</v>
      </c>
      <c r="T295" s="31" t="n">
        <v>0.2</v>
      </c>
      <c r="U295" s="31" t="n">
        <v>15</v>
      </c>
      <c r="V295" t="inlineStr">
        <is>
          <t>431-03-8</t>
        </is>
      </c>
      <c r="W295" s="13" t="inlineStr">
        <is>
          <t>2,3-Butanodiona - aire</t>
        </is>
      </c>
      <c r="X295" s="73">
        <f>N295/((0.1*O295)*T295)</f>
        <v/>
      </c>
      <c r="Y295" s="71">
        <f>N295/(0.1*Q295*T295)</f>
        <v/>
      </c>
      <c r="Z295" s="88">
        <f>N295/(0.1*O295)</f>
        <v/>
      </c>
      <c r="AA295" s="88">
        <f>N295/(0.1*Q295)</f>
        <v/>
      </c>
      <c r="AB295" s="90">
        <f>N295/AC295</f>
        <v/>
      </c>
      <c r="AC295" s="31">
        <f>T295*480</f>
        <v/>
      </c>
      <c r="AD295" s="88">
        <f>AB295/O295</f>
        <v/>
      </c>
      <c r="AE295" s="88">
        <f>AB295/Q295</f>
        <v/>
      </c>
      <c r="AF295" s="103">
        <f>((N295/(T295*U295))/O295)</f>
        <v/>
      </c>
      <c r="AG295" s="88">
        <f>((N295/(T295*U295))/Q295)</f>
        <v/>
      </c>
      <c r="AH295" s="139">
        <f>((N295/(T295*U295))/P295)</f>
        <v/>
      </c>
      <c r="AI295" s="88">
        <f>((N295/(T295*U295))/R295)</f>
        <v/>
      </c>
      <c r="AJ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295" s="118" t="inlineStr">
        <is>
          <t>Nota: OSHA PV 2118 y NIOSH 2557 obsoletos.</t>
        </is>
      </c>
    </row>
    <row r="296" ht="16"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t="n">
        <v>0.2</v>
      </c>
      <c r="J296" s="27" t="inlineStr">
        <is>
          <t>0,2 (MT044)</t>
        </is>
      </c>
      <c r="K296" s="27" t="inlineStr">
        <is>
          <t>OSHA CSI</t>
        </is>
      </c>
      <c r="L296" s="31" t="n">
        <v>0.2</v>
      </c>
      <c r="N296" s="75" t="n">
        <v>5</v>
      </c>
      <c r="O296" t="n">
        <v>5.4</v>
      </c>
      <c r="Q296" s="18" t="n">
        <v>5.4</v>
      </c>
      <c r="R296" s="18" t="n">
        <v>10.8</v>
      </c>
      <c r="S296" t="inlineStr">
        <is>
          <t>Dinamarca</t>
        </is>
      </c>
      <c r="T296" s="31" t="n">
        <v>0.2</v>
      </c>
      <c r="U296" s="31" t="n">
        <v>15</v>
      </c>
      <c r="V296" t="inlineStr">
        <is>
          <t>104-76-7</t>
        </is>
      </c>
      <c r="W296" s="2" t="inlineStr">
        <is>
          <t>2-Etilhexanol - aire</t>
        </is>
      </c>
      <c r="X296" s="71">
        <f>N296/((0.1*O296)*T296)</f>
        <v/>
      </c>
      <c r="Y296" s="71">
        <f>N296/(0.1*Q296*T296)</f>
        <v/>
      </c>
      <c r="Z296" s="88">
        <f>N296/(0.1*O296)</f>
        <v/>
      </c>
      <c r="AA296" s="88">
        <f>N296/(0.1*Q296)</f>
        <v/>
      </c>
      <c r="AB296" s="90">
        <f>N296/AC296</f>
        <v/>
      </c>
      <c r="AC296" s="31">
        <f>T296*480</f>
        <v/>
      </c>
      <c r="AD296" s="88">
        <f>AB296/O296</f>
        <v/>
      </c>
      <c r="AE296" s="88">
        <f>AB296/Q296</f>
        <v/>
      </c>
      <c r="AF296" s="88">
        <f>((N296/(T296*U296))/O296)</f>
        <v/>
      </c>
      <c r="AG296" s="88">
        <f>((N296/(T296*U296))/Q296)</f>
        <v/>
      </c>
      <c r="AH296" s="88">
        <f>((N296/(T296*U296))/P296)</f>
        <v/>
      </c>
      <c r="AI296" s="88">
        <f>((N296/(T296*U296))/R296)</f>
        <v/>
      </c>
      <c r="AJ296" s="94" t="inlineStr">
        <is>
          <t>Condiciones de muestreo generales planteadas por defecto, pueden considerarse adecudadas para comparativa con valor límite de corta duración.</t>
        </is>
      </c>
      <c r="AK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16"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t="n">
        <v>0.2</v>
      </c>
      <c r="J297" s="27" t="inlineStr">
        <is>
          <t>0,2 (MT044)</t>
        </is>
      </c>
      <c r="K297" s="27" t="inlineStr">
        <is>
          <t>OSHA CSI</t>
        </is>
      </c>
      <c r="L297" s="31" t="n">
        <v>0.2</v>
      </c>
      <c r="N297" s="75" t="n">
        <v>5</v>
      </c>
      <c r="O297" t="n">
        <v>5.4</v>
      </c>
      <c r="Q297" s="18" t="n">
        <v>5.4</v>
      </c>
      <c r="R297" s="18" t="n">
        <v>10.8</v>
      </c>
      <c r="S297" t="inlineStr">
        <is>
          <t>Dinamarca</t>
        </is>
      </c>
      <c r="T297" s="31" t="n">
        <v>0.2</v>
      </c>
      <c r="U297" s="31" t="n">
        <v>15</v>
      </c>
      <c r="V297" t="inlineStr">
        <is>
          <t>104-76-7</t>
        </is>
      </c>
      <c r="W297" s="2" t="inlineStr">
        <is>
          <t>2-Etilhexanol - aire</t>
        </is>
      </c>
      <c r="X297" s="71">
        <f>N297/((0.1*O297)*T297)</f>
        <v/>
      </c>
      <c r="Y297" s="71">
        <f>N297/(0.1*Q297*T297)</f>
        <v/>
      </c>
      <c r="Z297" s="88">
        <f>N297/(0.1*O297)</f>
        <v/>
      </c>
      <c r="AA297" s="88">
        <f>N297/(0.1*Q297)</f>
        <v/>
      </c>
      <c r="AB297" s="90">
        <f>N297/AC297</f>
        <v/>
      </c>
      <c r="AC297" s="31">
        <f>T297*480</f>
        <v/>
      </c>
      <c r="AD297" s="88">
        <f>AB297/O297</f>
        <v/>
      </c>
      <c r="AE297" s="88">
        <f>AB297/Q297</f>
        <v/>
      </c>
      <c r="AF297" s="88">
        <f>((N297/(T297*U297))/O297)</f>
        <v/>
      </c>
      <c r="AG297" s="88">
        <f>((N297/(T297*U297))/Q297)</f>
        <v/>
      </c>
      <c r="AH297" s="88">
        <f>((N297/(T297*U297))/P297)</f>
        <v/>
      </c>
      <c r="AI297" s="88">
        <f>((N297/(T297*U297))/R297)</f>
        <v/>
      </c>
      <c r="AJ297" s="94" t="inlineStr">
        <is>
          <t>Condiciones de muestreo generales planteadas por defecto, pueden considerarse adecudadas para comparativa con valor límite de corta duración.</t>
        </is>
      </c>
      <c r="AK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16"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t="n">
        <v>1</v>
      </c>
      <c r="J298" s="27" t="inlineStr">
        <is>
          <t>1 (MT083 con impinger)</t>
        </is>
      </c>
      <c r="K298" s="27" t="inlineStr">
        <is>
          <t>OSHA PV 2006</t>
        </is>
      </c>
      <c r="L298" s="31" t="n">
        <v>1</v>
      </c>
      <c r="N298" s="75" t="n">
        <v>0.5</v>
      </c>
      <c r="O298" t="n">
        <v>0.2</v>
      </c>
      <c r="Q298" s="18" t="n">
        <v>0.2</v>
      </c>
      <c r="R298" s="18" t="n">
        <v>0.4</v>
      </c>
      <c r="S298" t="inlineStr">
        <is>
          <t>Dinamarca</t>
        </is>
      </c>
      <c r="T298" s="31" t="n">
        <v>1</v>
      </c>
      <c r="U298" s="31" t="n">
        <v>15</v>
      </c>
      <c r="V298" t="inlineStr">
        <is>
          <t>61-82-5</t>
        </is>
      </c>
      <c r="W298" s="2" t="inlineStr">
        <is>
          <t>3-amino-1,2,4-triazol - aire</t>
        </is>
      </c>
      <c r="X298" s="71">
        <f>N298/((0.1*O298)*T298)</f>
        <v/>
      </c>
      <c r="Y298" s="71">
        <f>N298/(0.1*Q298*T298)</f>
        <v/>
      </c>
      <c r="Z298" s="88">
        <f>N298/(0.1*O298)</f>
        <v/>
      </c>
      <c r="AA298" s="88">
        <f>N298/(0.1*Q298)</f>
        <v/>
      </c>
      <c r="AB298" s="90">
        <f>N298/AC298</f>
        <v/>
      </c>
      <c r="AC298" s="31">
        <f>T298*480</f>
        <v/>
      </c>
      <c r="AD298" s="88">
        <f>AB298/O298</f>
        <v/>
      </c>
      <c r="AE298" s="88">
        <f>AB298/Q298</f>
        <v/>
      </c>
      <c r="AF298" s="88">
        <f>((N298/(T298*U298))/O298)</f>
        <v/>
      </c>
      <c r="AG298" s="88">
        <f>((N298/(T298*U298))/Q298)</f>
        <v/>
      </c>
      <c r="AH298" s="88">
        <f>((N298/(T298*U298))/P298)</f>
        <v/>
      </c>
      <c r="AI298" s="88">
        <f>((N298/(T298*U298))/R298)</f>
        <v/>
      </c>
      <c r="AJ298" s="94" t="inlineStr">
        <is>
          <t>Condiciones de muestreo generales planteadas por defecto, pueden considerarse adecudadas para comparativa con valor límite de corta duración.</t>
        </is>
      </c>
    </row>
    <row r="299" ht="16"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t="n">
        <v>1</v>
      </c>
      <c r="J299" s="27" t="inlineStr">
        <is>
          <t>1 (MT083 con impinger)</t>
        </is>
      </c>
      <c r="K299" s="27" t="inlineStr">
        <is>
          <t>OSHA PV 2006</t>
        </is>
      </c>
      <c r="L299" s="31" t="n">
        <v>1</v>
      </c>
      <c r="N299" s="75" t="n">
        <v>0.5</v>
      </c>
      <c r="O299" t="n">
        <v>0.2</v>
      </c>
      <c r="Q299" s="18" t="n">
        <v>0.2</v>
      </c>
      <c r="R299" s="18" t="n">
        <v>0.4</v>
      </c>
      <c r="S299" t="inlineStr">
        <is>
          <t>Dinamarca</t>
        </is>
      </c>
      <c r="T299" s="31" t="n">
        <v>1</v>
      </c>
      <c r="U299" s="31" t="n">
        <v>15</v>
      </c>
      <c r="V299" t="inlineStr">
        <is>
          <t>61-82-5</t>
        </is>
      </c>
      <c r="W299" s="2" t="inlineStr">
        <is>
          <t>3-amino-1,2,4-triazol - aire</t>
        </is>
      </c>
      <c r="X299" s="71">
        <f>N299/((0.1*O299)*T299)</f>
        <v/>
      </c>
      <c r="Y299" s="71">
        <f>N299/(0.1*Q299*T299)</f>
        <v/>
      </c>
      <c r="Z299" s="88">
        <f>N299/(0.1*O299)</f>
        <v/>
      </c>
      <c r="AA299" s="88">
        <f>N299/(0.1*Q299)</f>
        <v/>
      </c>
      <c r="AB299" s="90">
        <f>N299/AC299</f>
        <v/>
      </c>
      <c r="AC299" s="31">
        <f>T299*480</f>
        <v/>
      </c>
      <c r="AD299" s="88">
        <f>AB299/O299</f>
        <v/>
      </c>
      <c r="AE299" s="88">
        <f>AB299/Q299</f>
        <v/>
      </c>
      <c r="AF299" s="88">
        <f>((N299/(T299*U299))/O299)</f>
        <v/>
      </c>
      <c r="AG299" s="88">
        <f>((N299/(T299*U299))/Q299)</f>
        <v/>
      </c>
      <c r="AH299" s="88">
        <f>((N299/(T299*U299))/P299)</f>
        <v/>
      </c>
      <c r="AI299" s="88">
        <f>((N299/(T299*U299))/R299)</f>
        <v/>
      </c>
      <c r="AJ299" s="94" t="inlineStr">
        <is>
          <t>Condiciones de muestreo generales planteadas por defecto, pueden considerarse adecudadas para comparativa con valor límite de corta duración.</t>
        </is>
      </c>
    </row>
    <row r="300" ht="32"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25" t="inlineStr">
        <is>
          <t>1,0-2,0</t>
        </is>
      </c>
      <c r="J300" s="27" t="inlineStr">
        <is>
          <t>2 (MT057 y posterior desorción con MT083)</t>
        </is>
      </c>
      <c r="K300" s="27" t="inlineStr">
        <is>
          <t>NIOSH 5029</t>
        </is>
      </c>
      <c r="L300" s="31" t="n">
        <v>2</v>
      </c>
      <c r="N300" s="75" t="n">
        <v>5</v>
      </c>
      <c r="O300" t="n">
        <v>0.08</v>
      </c>
      <c r="Q300" s="18" t="n">
        <v>0.08</v>
      </c>
      <c r="R300" s="18" t="n">
        <v>0.32</v>
      </c>
      <c r="S300" t="inlineStr">
        <is>
          <t>Austria</t>
        </is>
      </c>
      <c r="T300" s="31" t="n">
        <v>2</v>
      </c>
      <c r="U300" s="31" t="n">
        <v>15</v>
      </c>
      <c r="V300" t="inlineStr">
        <is>
          <t>101-77-9</t>
        </is>
      </c>
      <c r="W300" s="2" t="inlineStr">
        <is>
          <t>4,4'-Metilendianilina (MDA) - aire</t>
        </is>
      </c>
      <c r="X300" s="72">
        <f>N300/((0.1*O300)*T300)</f>
        <v/>
      </c>
      <c r="Y300" s="71">
        <f>N300/(0.1*Q300*T300)</f>
        <v/>
      </c>
      <c r="Z300" s="88">
        <f>N300/(0.1*O300)</f>
        <v/>
      </c>
      <c r="AA300" s="88">
        <f>N300/(0.1*Q300)</f>
        <v/>
      </c>
      <c r="AB300" s="90">
        <f>N300/AC300</f>
        <v/>
      </c>
      <c r="AC300" s="31">
        <f>T300*480</f>
        <v/>
      </c>
      <c r="AD300" s="88">
        <f>AB300/O300</f>
        <v/>
      </c>
      <c r="AE300" s="88">
        <f>AB300/Q300</f>
        <v/>
      </c>
      <c r="AF300" s="102">
        <f>((N300/(T300*U300))/O300)</f>
        <v/>
      </c>
      <c r="AG300" s="88">
        <f>((N300/(T300*U300))/Q300)</f>
        <v/>
      </c>
      <c r="AH300" s="88">
        <f>((N300/(T300*U300))/P300)</f>
        <v/>
      </c>
      <c r="AI300" s="138">
        <f>((N300/(T300*U300))/R300)</f>
        <v/>
      </c>
      <c r="AJ300" s="94" t="inlineStr">
        <is>
          <t>Las condiciones de muestreo máximas consideradas por el método no son suficientes para alcanzar concentraciones límite &lt;50%VLA-EC. En cualquier caso, sí permiten realizar la comparativa respecto a VLA-EC.</t>
        </is>
      </c>
      <c r="AK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32"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25" t="inlineStr">
        <is>
          <t>1,0-2,0</t>
        </is>
      </c>
      <c r="J301" s="27" t="inlineStr">
        <is>
          <t>2 (MT057 y posterior desorción con MT083)</t>
        </is>
      </c>
      <c r="K301" s="27" t="inlineStr">
        <is>
          <t>NIOSH 5029</t>
        </is>
      </c>
      <c r="L301" s="31" t="n">
        <v>2</v>
      </c>
      <c r="N301" s="75" t="n">
        <v>5</v>
      </c>
      <c r="O301" t="n">
        <v>0.08</v>
      </c>
      <c r="Q301" s="18" t="n">
        <v>0.08</v>
      </c>
      <c r="R301" s="18" t="n">
        <v>0.32</v>
      </c>
      <c r="S301" t="inlineStr">
        <is>
          <t>Austria</t>
        </is>
      </c>
      <c r="T301" s="31" t="n">
        <v>2</v>
      </c>
      <c r="U301" s="31" t="n">
        <v>15</v>
      </c>
      <c r="V301" t="inlineStr">
        <is>
          <t>101-77-9</t>
        </is>
      </c>
      <c r="W301" s="2" t="inlineStr">
        <is>
          <t>4,4'-Metilendianilina (MDA) - aire</t>
        </is>
      </c>
      <c r="X301" s="72">
        <f>N301/((0.1*O301)*T301)</f>
        <v/>
      </c>
      <c r="Y301" s="71">
        <f>N301/(0.1*Q301*T301)</f>
        <v/>
      </c>
      <c r="Z301" s="88">
        <f>N301/(0.1*O301)</f>
        <v/>
      </c>
      <c r="AA301" s="88">
        <f>N301/(0.1*Q301)</f>
        <v/>
      </c>
      <c r="AB301" s="90">
        <f>N301/AC301</f>
        <v/>
      </c>
      <c r="AC301" s="31">
        <f>T301*480</f>
        <v/>
      </c>
      <c r="AD301" s="88">
        <f>AB301/O301</f>
        <v/>
      </c>
      <c r="AE301" s="88">
        <f>AB301/Q301</f>
        <v/>
      </c>
      <c r="AF301" s="102">
        <f>((N301/(T301*U301))/O301)</f>
        <v/>
      </c>
      <c r="AG301" s="88">
        <f>((N301/(T301*U301))/Q301)</f>
        <v/>
      </c>
      <c r="AH301" s="88">
        <f>((N301/(T301*U301))/P301)</f>
        <v/>
      </c>
      <c r="AI301" s="138">
        <f>((N301/(T301*U301))/R301)</f>
        <v/>
      </c>
      <c r="AJ301" s="94" t="inlineStr">
        <is>
          <t>Las condiciones de muestreo máximas consideradas por el método no son suficientes para alcanzar concentraciones límite &lt;50%VLA-EC. En cualquier caso, sí permiten realizar la comparativa respecto a VLA-EC.</t>
        </is>
      </c>
      <c r="AK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16"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25" t="inlineStr">
        <is>
          <t>0,01-0,2</t>
        </is>
      </c>
      <c r="J302" s="27" t="inlineStr">
        <is>
          <t>0,01-0,2 (MT073)</t>
        </is>
      </c>
      <c r="K302" s="27" t="inlineStr">
        <is>
          <t>NIOSH 1606</t>
        </is>
      </c>
      <c r="L302" s="31" t="n">
        <v>0.2</v>
      </c>
      <c r="N302" s="75" t="n">
        <v>13</v>
      </c>
      <c r="O302" t="n">
        <v>68</v>
      </c>
      <c r="Q302" s="18" t="n">
        <v>68</v>
      </c>
      <c r="R302" s="18" t="n">
        <v>102</v>
      </c>
      <c r="S302" t="inlineStr">
        <is>
          <t>UK</t>
        </is>
      </c>
      <c r="T302" s="31" t="n">
        <v>0.2</v>
      </c>
      <c r="U302" s="31" t="n">
        <v>15</v>
      </c>
      <c r="V302" t="inlineStr">
        <is>
          <t>75-05-8</t>
        </is>
      </c>
      <c r="W302" s="2" t="inlineStr">
        <is>
          <t>Acetonitrilo - aire</t>
        </is>
      </c>
      <c r="X302" s="71">
        <f>N302/((0.1*O302)*T302)</f>
        <v/>
      </c>
      <c r="Y302" s="71">
        <f>N302/(0.1*Q302*T302)</f>
        <v/>
      </c>
      <c r="Z302" s="88">
        <f>N302/(0.1*O302)</f>
        <v/>
      </c>
      <c r="AA302" s="88">
        <f>N302/(0.1*Q302)</f>
        <v/>
      </c>
      <c r="AB302" s="90">
        <f>N302/AC302</f>
        <v/>
      </c>
      <c r="AC302" s="31">
        <f>T302*480</f>
        <v/>
      </c>
      <c r="AD302" s="88">
        <f>AB302/O302</f>
        <v/>
      </c>
      <c r="AE302" s="88">
        <f>AB302/Q302</f>
        <v/>
      </c>
      <c r="AF302" s="88">
        <f>((N302/(T302*U302))/O302)</f>
        <v/>
      </c>
      <c r="AG302" s="88">
        <f>((N302/(T302*U302))/Q302)</f>
        <v/>
      </c>
      <c r="AH302" s="88">
        <f>((N302/(T302*U302))/P302)</f>
        <v/>
      </c>
      <c r="AI302" s="88">
        <f>((N302/(T302*U302))/R302)</f>
        <v/>
      </c>
      <c r="AJ302" s="94" t="inlineStr">
        <is>
          <t>Condiciones de muestreo generales planteadas por defecto, pueden considerarse adecudadas para comparativa con valor límite de corta duración.</t>
        </is>
      </c>
    </row>
    <row r="303" ht="16"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26" t="inlineStr">
        <is>
          <t>0,01-0,2</t>
        </is>
      </c>
      <c r="J303" s="27" t="inlineStr">
        <is>
          <t>0,01-0,2 (MT073)</t>
        </is>
      </c>
      <c r="K303" s="27" t="inlineStr">
        <is>
          <t>NIOSH 1606</t>
        </is>
      </c>
      <c r="L303" s="31" t="n">
        <v>0.2</v>
      </c>
      <c r="N303" s="75" t="n">
        <v>13</v>
      </c>
      <c r="O303" t="n">
        <v>68</v>
      </c>
      <c r="Q303" s="18" t="n">
        <v>68</v>
      </c>
      <c r="R303" s="18" t="n">
        <v>102</v>
      </c>
      <c r="S303" t="inlineStr">
        <is>
          <t>UK</t>
        </is>
      </c>
      <c r="T303" s="31" t="n">
        <v>0.2</v>
      </c>
      <c r="U303" s="31" t="n">
        <v>15</v>
      </c>
      <c r="V303" t="inlineStr">
        <is>
          <t>75-05-8</t>
        </is>
      </c>
      <c r="W303" s="2" t="inlineStr">
        <is>
          <t>Acetonitrilo - aire</t>
        </is>
      </c>
      <c r="X303" s="71">
        <f>N303/((0.1*O303)*T303)</f>
        <v/>
      </c>
      <c r="Y303" s="71">
        <f>N303/(0.1*Q303*T303)</f>
        <v/>
      </c>
      <c r="Z303" s="88">
        <f>N303/(0.1*O303)</f>
        <v/>
      </c>
      <c r="AA303" s="88">
        <f>N303/(0.1*Q303)</f>
        <v/>
      </c>
      <c r="AB303" s="90">
        <f>N303/AC303</f>
        <v/>
      </c>
      <c r="AC303" s="31">
        <f>T303*480</f>
        <v/>
      </c>
      <c r="AD303" s="88">
        <f>AB303/O303</f>
        <v/>
      </c>
      <c r="AE303" s="88">
        <f>AB303/Q303</f>
        <v/>
      </c>
      <c r="AF303" s="88">
        <f>((N303/(T303*U303))/O303)</f>
        <v/>
      </c>
      <c r="AG303" s="88">
        <f>((N303/(T303*U303))/Q303)</f>
        <v/>
      </c>
      <c r="AH303" s="88">
        <f>((N303/(T303*U303))/P303)</f>
        <v/>
      </c>
      <c r="AI303" s="88">
        <f>((N303/(T303*U303))/R303)</f>
        <v/>
      </c>
      <c r="AJ303" s="94" t="inlineStr">
        <is>
          <t>Condiciones de muestreo generales planteadas por defecto, pueden considerarse adecudadas para comparativa con valor límite de corta duración.</t>
        </is>
      </c>
    </row>
    <row r="304" ht="16"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26" t="inlineStr">
        <is>
          <t>0,01-1</t>
        </is>
      </c>
      <c r="J304" s="27" t="inlineStr">
        <is>
          <t>0,01-1 (MT044)</t>
        </is>
      </c>
      <c r="K304" s="27" t="inlineStr">
        <is>
          <t>NIOSH 1603</t>
        </is>
      </c>
      <c r="L304" s="31" t="n">
        <v>0.2</v>
      </c>
      <c r="N304" s="75" t="n">
        <v>25</v>
      </c>
      <c r="O304" t="n">
        <v>25</v>
      </c>
      <c r="P304" t="n">
        <v>50</v>
      </c>
      <c r="T304" s="31" t="n">
        <v>0.2</v>
      </c>
      <c r="U304" s="31" t="n">
        <v>15</v>
      </c>
      <c r="V304" t="inlineStr">
        <is>
          <t>64-19-7</t>
        </is>
      </c>
      <c r="W304" s="2" t="inlineStr">
        <is>
          <t>Ácido acético - aire</t>
        </is>
      </c>
      <c r="X304" s="71">
        <f>N304/((0.1*O304)*T304)</f>
        <v/>
      </c>
      <c r="Y304" s="71">
        <f>N304/(0.1*Q304*T304)</f>
        <v/>
      </c>
      <c r="Z304" s="88">
        <f>N304/(0.1*O304)</f>
        <v/>
      </c>
      <c r="AA304" s="88">
        <f>N304/(0.1*Q304)</f>
        <v/>
      </c>
      <c r="AB304" s="90">
        <f>N304/AC304</f>
        <v/>
      </c>
      <c r="AC304" s="31">
        <f>T304*480</f>
        <v/>
      </c>
      <c r="AD304" s="88">
        <f>AB304/O304</f>
        <v/>
      </c>
      <c r="AE304" s="88">
        <f>AB304/Q304</f>
        <v/>
      </c>
      <c r="AF304" s="88">
        <f>((N304/(T304*U304))/O304)</f>
        <v/>
      </c>
      <c r="AG304" s="88">
        <f>((N304/(T304*U304))/Q304)</f>
        <v/>
      </c>
      <c r="AH304" s="88">
        <f>((N304/(T304*U304))/P304)</f>
        <v/>
      </c>
      <c r="AI304" s="88">
        <f>((N304/(T304*U304))/R304)</f>
        <v/>
      </c>
      <c r="AJ304" s="94" t="inlineStr">
        <is>
          <t>Condiciones de muestreo generales planteadas por defecto, pueden considerarse adecudadas para comparativa con valor límite de corta duración.</t>
        </is>
      </c>
    </row>
    <row r="305" ht="16"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26" t="inlineStr">
        <is>
          <t>0,01-1</t>
        </is>
      </c>
      <c r="J305" s="27" t="inlineStr">
        <is>
          <t>0,01-1 (MT044)</t>
        </is>
      </c>
      <c r="K305" s="27" t="inlineStr">
        <is>
          <t>NIOSH 1603</t>
        </is>
      </c>
      <c r="L305" s="31" t="n">
        <v>0.2</v>
      </c>
      <c r="N305" s="75" t="n">
        <v>25</v>
      </c>
      <c r="O305" t="n">
        <v>25</v>
      </c>
      <c r="P305" t="n">
        <v>50</v>
      </c>
      <c r="T305" s="31" t="n">
        <v>0.2</v>
      </c>
      <c r="U305" s="31" t="n">
        <v>15</v>
      </c>
      <c r="V305" t="inlineStr">
        <is>
          <t>64-19-7</t>
        </is>
      </c>
      <c r="W305" s="2" t="inlineStr">
        <is>
          <t>Ácido acético - aire</t>
        </is>
      </c>
      <c r="X305" s="71">
        <f>N305/((0.1*O305)*T305)</f>
        <v/>
      </c>
      <c r="Y305" s="71">
        <f>N305/(0.1*Q305*T305)</f>
        <v/>
      </c>
      <c r="Z305" s="88">
        <f>N305/(0.1*O305)</f>
        <v/>
      </c>
      <c r="AA305" s="88">
        <f>N305/(0.1*Q305)</f>
        <v/>
      </c>
      <c r="AB305" s="90">
        <f>N305/AC305</f>
        <v/>
      </c>
      <c r="AC305" s="31">
        <f>T305*480</f>
        <v/>
      </c>
      <c r="AD305" s="88">
        <f>AB305/O305</f>
        <v/>
      </c>
      <c r="AE305" s="88">
        <f>AB305/Q305</f>
        <v/>
      </c>
      <c r="AF305" s="88">
        <f>((N305/(T305*U305))/O305)</f>
        <v/>
      </c>
      <c r="AG305" s="88">
        <f>((N305/(T305*U305))/Q305)</f>
        <v/>
      </c>
      <c r="AH305" s="88">
        <f>((N305/(T305*U305))/P305)</f>
        <v/>
      </c>
      <c r="AI305" s="88">
        <f>((N305/(T305*U305))/R305)</f>
        <v/>
      </c>
      <c r="AJ305" s="94" t="inlineStr">
        <is>
          <t>Condiciones de muestreo generales planteadas por defecto, pueden considerarse adecudadas para comparativa con valor límite de corta duración.</t>
        </is>
      </c>
    </row>
    <row r="306" ht="48"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t="n">
        <v>0.2</v>
      </c>
      <c r="J306" s="27" t="inlineStr">
        <is>
          <t>0,2 (MT058)</t>
        </is>
      </c>
      <c r="K306" s="27" t="inlineStr">
        <is>
          <t>NIOSH 5509</t>
        </is>
      </c>
      <c r="L306" s="31" t="n">
        <v>0.2</v>
      </c>
      <c r="N306" s="75" t="n">
        <v>0.5</v>
      </c>
      <c r="Q306" t="n">
        <v>0.03</v>
      </c>
      <c r="R306" t="n">
        <v>0.012</v>
      </c>
      <c r="S306" t="inlineStr">
        <is>
          <t>Austria</t>
        </is>
      </c>
      <c r="T306" s="31" t="n">
        <v>1</v>
      </c>
      <c r="U306" s="31" t="n">
        <v>15</v>
      </c>
      <c r="V306" t="inlineStr">
        <is>
          <t>91-94-1</t>
        </is>
      </c>
      <c r="W306" s="2" t="inlineStr">
        <is>
          <t>3,3-diclorobencidina - aire</t>
        </is>
      </c>
      <c r="X306" s="71">
        <f>N306/((0.1*O306)*T306)</f>
        <v/>
      </c>
      <c r="Y306" s="71">
        <f>N306/(0.1*Q306*T306)</f>
        <v/>
      </c>
      <c r="Z306" s="88">
        <f>N306/(0.1*O306)</f>
        <v/>
      </c>
      <c r="AA306" s="88">
        <f>N306/(0.1*Q306)</f>
        <v/>
      </c>
      <c r="AB306" s="90">
        <f>N306/AC306</f>
        <v/>
      </c>
      <c r="AC306" s="31">
        <f>T306*480</f>
        <v/>
      </c>
      <c r="AD306" s="88">
        <f>AB306/O306</f>
        <v/>
      </c>
      <c r="AE306" s="88">
        <f>AB306/Q306</f>
        <v/>
      </c>
      <c r="AF306" s="88">
        <f>((N306/(T306*U306))/O306)</f>
        <v/>
      </c>
      <c r="AG306" s="88">
        <f>((N306/(T306*U306))/Q306)</f>
        <v/>
      </c>
      <c r="AH306" s="88">
        <f>((N306/(T306*U306))/P306)</f>
        <v/>
      </c>
      <c r="AI306" s="103">
        <f>((N306/(T306*U306))/R306)</f>
        <v/>
      </c>
      <c r="AJ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48"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t="n">
        <v>0.2</v>
      </c>
      <c r="J307" s="27" t="inlineStr">
        <is>
          <t>0,2 (MT058)</t>
        </is>
      </c>
      <c r="K307" s="27" t="inlineStr">
        <is>
          <t>NIOSH 5509</t>
        </is>
      </c>
      <c r="L307" s="31" t="n">
        <v>0.2</v>
      </c>
      <c r="N307" s="75" t="n">
        <v>0.5</v>
      </c>
      <c r="Q307" t="n">
        <v>0.03</v>
      </c>
      <c r="R307" t="n">
        <v>0.012</v>
      </c>
      <c r="S307" t="inlineStr">
        <is>
          <t>Austria</t>
        </is>
      </c>
      <c r="T307" s="31" t="n">
        <v>1</v>
      </c>
      <c r="U307" s="31" t="n">
        <v>15</v>
      </c>
      <c r="V307" t="inlineStr">
        <is>
          <t>91-94-1</t>
        </is>
      </c>
      <c r="W307" s="2" t="inlineStr">
        <is>
          <t>3,3-diclorobencidina - aire</t>
        </is>
      </c>
      <c r="X307" s="71">
        <f>N307/((0.1*O307)*T307)</f>
        <v/>
      </c>
      <c r="Y307" s="71">
        <f>N307/(0.1*Q307*T307)</f>
        <v/>
      </c>
      <c r="Z307" s="88">
        <f>N307/(0.1*O307)</f>
        <v/>
      </c>
      <c r="AA307" s="88">
        <f>N307/(0.1*Q307)</f>
        <v/>
      </c>
      <c r="AB307" s="90">
        <f>N307/AC307</f>
        <v/>
      </c>
      <c r="AC307" s="31">
        <f>T307*480</f>
        <v/>
      </c>
      <c r="AD307" s="88">
        <f>AB307/O307</f>
        <v/>
      </c>
      <c r="AE307" s="88">
        <f>AB307/Q307</f>
        <v/>
      </c>
      <c r="AF307" s="88">
        <f>((N307/(T307*U307))/O307)</f>
        <v/>
      </c>
      <c r="AG307" s="88">
        <f>((N307/(T307*U307))/Q307)</f>
        <v/>
      </c>
      <c r="AH307" s="88">
        <f>((N307/(T307*U307))/P307)</f>
        <v/>
      </c>
      <c r="AI307" s="103">
        <f>((N307/(T307*U307))/R307)</f>
        <v/>
      </c>
      <c r="AJ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16"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t="n">
        <v>0.1</v>
      </c>
      <c r="J308" s="45" t="inlineStr">
        <is>
          <t>0,1 (2*MT076)</t>
        </is>
      </c>
      <c r="K308" s="45" t="inlineStr">
        <is>
          <t>OSHA PV 2005</t>
        </is>
      </c>
      <c r="L308" s="31" t="n">
        <v>0.1</v>
      </c>
      <c r="N308" s="79" t="n">
        <v>5</v>
      </c>
      <c r="O308" t="n">
        <v>29</v>
      </c>
      <c r="P308" t="n">
        <v>59</v>
      </c>
      <c r="T308" s="31" t="n">
        <v>0.1</v>
      </c>
      <c r="U308" s="31" t="n">
        <v>15</v>
      </c>
      <c r="V308" t="inlineStr">
        <is>
          <t>79-10-7</t>
        </is>
      </c>
      <c r="W308" s="13" t="inlineStr">
        <is>
          <t>Ácido acrílico - aire</t>
        </is>
      </c>
      <c r="X308" s="71">
        <f>N308/((0.1*O308)*T308)</f>
        <v/>
      </c>
      <c r="Y308" s="71">
        <f>N308/(0.1*Q308*T308)</f>
        <v/>
      </c>
      <c r="Z308" s="88">
        <f>N308/(0.1*O308)</f>
        <v/>
      </c>
      <c r="AA308" s="88">
        <f>N308/(0.1*Q308)</f>
        <v/>
      </c>
      <c r="AB308" s="90">
        <f>N308/AC308</f>
        <v/>
      </c>
      <c r="AC308" s="31">
        <f>T308*480</f>
        <v/>
      </c>
      <c r="AD308" s="88">
        <f>AB308/O308</f>
        <v/>
      </c>
      <c r="AE308" s="88">
        <f>AB308/Q308</f>
        <v/>
      </c>
      <c r="AF308" s="88">
        <f>((N308/(T308*U308))/O308)</f>
        <v/>
      </c>
      <c r="AG308" s="88">
        <f>((N308/(T308*U308))/Q308)</f>
        <v/>
      </c>
      <c r="AH308" s="88">
        <f>((N308/(T308*U308))/P308)</f>
        <v/>
      </c>
      <c r="AI308" s="88">
        <f>((N308/(T308*U308))/R308)</f>
        <v/>
      </c>
      <c r="AJ308" s="94" t="inlineStr">
        <is>
          <t>Condiciones de muestreo generales planteadas por defecto, pueden considerarse adecudadas para comparativa con valor límite de corta duración.</t>
        </is>
      </c>
      <c r="AK308" s="118" t="inlineStr">
        <is>
          <t>Nota: OSHA 28 obsoleto. Nota2: Sustituimos tubos Anasorb 708 por 2 XAD-7 en serie (2*MT076).</t>
        </is>
      </c>
    </row>
    <row r="309" ht="16"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t="n">
        <v>0.1</v>
      </c>
      <c r="J309" s="45" t="inlineStr">
        <is>
          <t>0,1 (2*MT076)</t>
        </is>
      </c>
      <c r="K309" s="45" t="inlineStr">
        <is>
          <t>OSHA PV 2005</t>
        </is>
      </c>
      <c r="L309" s="31" t="n">
        <v>0.1</v>
      </c>
      <c r="N309" s="79" t="n">
        <v>5</v>
      </c>
      <c r="O309" t="n">
        <v>29</v>
      </c>
      <c r="P309" t="n">
        <v>59</v>
      </c>
      <c r="T309" s="31" t="n">
        <v>0.1</v>
      </c>
      <c r="U309" s="31" t="n">
        <v>15</v>
      </c>
      <c r="V309" t="inlineStr">
        <is>
          <t>79-10-7</t>
        </is>
      </c>
      <c r="W309" s="13" t="inlineStr">
        <is>
          <t>Ácido acrílico - aire</t>
        </is>
      </c>
      <c r="X309" s="71">
        <f>N309/((0.1*O309)*T309)</f>
        <v/>
      </c>
      <c r="Y309" s="71">
        <f>N309/(0.1*Q309*T309)</f>
        <v/>
      </c>
      <c r="Z309" s="88">
        <f>N309/(0.1*O309)</f>
        <v/>
      </c>
      <c r="AA309" s="88">
        <f>N309/(0.1*Q309)</f>
        <v/>
      </c>
      <c r="AB309" s="90">
        <f>N309/AC309</f>
        <v/>
      </c>
      <c r="AC309" s="31">
        <f>T309*480</f>
        <v/>
      </c>
      <c r="AD309" s="88">
        <f>AB309/O309</f>
        <v/>
      </c>
      <c r="AE309" s="88">
        <f>AB309/Q309</f>
        <v/>
      </c>
      <c r="AF309" s="88">
        <f>((N309/(T309*U309))/O309)</f>
        <v/>
      </c>
      <c r="AG309" s="88">
        <f>((N309/(T309*U309))/Q309)</f>
        <v/>
      </c>
      <c r="AH309" s="88">
        <f>((N309/(T309*U309))/P309)</f>
        <v/>
      </c>
      <c r="AI309" s="88">
        <f>((N309/(T309*U309))/R309)</f>
        <v/>
      </c>
      <c r="AJ309" s="94" t="inlineStr">
        <is>
          <t>Condiciones de muestreo generales planteadas por defecto, pueden considerarse adecudadas para comparativa con valor límite de corta duración.</t>
        </is>
      </c>
      <c r="AK309" s="118" t="inlineStr">
        <is>
          <t>Nota: OSHA 28 obsoleto. Nota2: Sustituimos tubos Anasorb 708 por 2 XAD-7 en serie (2*MT076).</t>
        </is>
      </c>
    </row>
    <row r="310" ht="16"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t="n">
        <v>0.1</v>
      </c>
      <c r="J310" s="45" t="inlineStr">
        <is>
          <t>0,1 (2*MT076)</t>
        </is>
      </c>
      <c r="K310" s="45" t="inlineStr">
        <is>
          <t>OSHA PV 2005</t>
        </is>
      </c>
      <c r="L310" s="31" t="n">
        <v>0.1</v>
      </c>
      <c r="N310" s="79" t="n">
        <v>10</v>
      </c>
      <c r="O310" t="n">
        <v>72</v>
      </c>
      <c r="Q310" s="18" t="n">
        <v>70</v>
      </c>
      <c r="R310" s="18" t="n">
        <v>100</v>
      </c>
      <c r="S310" t="inlineStr">
        <is>
          <t>Suecia</t>
        </is>
      </c>
      <c r="T310" s="31" t="n">
        <v>0.1</v>
      </c>
      <c r="U310" s="31" t="n">
        <v>15</v>
      </c>
      <c r="V310" t="inlineStr">
        <is>
          <t>79-41-4</t>
        </is>
      </c>
      <c r="W310" s="13" t="inlineStr">
        <is>
          <t>Ácido metacrílico - aire</t>
        </is>
      </c>
      <c r="X310" s="71">
        <f>N310/((0.1*O310)*T310)</f>
        <v/>
      </c>
      <c r="Y310" s="71">
        <f>N310/(0.1*Q310*T310)</f>
        <v/>
      </c>
      <c r="Z310" s="88">
        <f>N310/(0.1*O310)</f>
        <v/>
      </c>
      <c r="AA310" s="88">
        <f>N310/(0.1*Q310)</f>
        <v/>
      </c>
      <c r="AB310" s="90">
        <f>N310/AC310</f>
        <v/>
      </c>
      <c r="AC310" s="31">
        <f>T310*480</f>
        <v/>
      </c>
      <c r="AD310" s="88">
        <f>AB310/O310</f>
        <v/>
      </c>
      <c r="AE310" s="88">
        <f>AB310/Q310</f>
        <v/>
      </c>
      <c r="AF310" s="88">
        <f>((N310/(T310*U310))/O310)</f>
        <v/>
      </c>
      <c r="AG310" s="88">
        <f>((N310/(T310*U310))/Q310)</f>
        <v/>
      </c>
      <c r="AH310" s="88">
        <f>((N310/(T310*U310))/P310)</f>
        <v/>
      </c>
      <c r="AI310" s="88">
        <f>((N310/(T310*U310))/R310)</f>
        <v/>
      </c>
      <c r="AJ310" s="94" t="inlineStr">
        <is>
          <t>Condiciones de muestreo generales planteadas por defecto, pueden considerarse adecudadas para comparativa con valor límite de corta duración.</t>
        </is>
      </c>
      <c r="AK310" s="118" t="inlineStr">
        <is>
          <t>Nota: OSHA 28 obsoleto. Nota2: Sustituimos tubos Anasorb 708 por 2 XAD-7 en serie (2*MT076).</t>
        </is>
      </c>
    </row>
    <row r="311" ht="16"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t="n">
        <v>0.1</v>
      </c>
      <c r="J311" s="45" t="inlineStr">
        <is>
          <t>0,1 (2*MT076)</t>
        </is>
      </c>
      <c r="K311" s="45" t="inlineStr">
        <is>
          <t>OSHA PV 2005</t>
        </is>
      </c>
      <c r="L311" s="31" t="n">
        <v>0.1</v>
      </c>
      <c r="N311" s="79" t="n">
        <v>10</v>
      </c>
      <c r="O311" t="n">
        <v>72</v>
      </c>
      <c r="Q311" s="18" t="n">
        <v>70</v>
      </c>
      <c r="R311" s="18" t="n">
        <v>100</v>
      </c>
      <c r="S311" s="18" t="inlineStr">
        <is>
          <t>Suecia</t>
        </is>
      </c>
      <c r="T311" s="31" t="n">
        <v>0.1</v>
      </c>
      <c r="U311" s="31" t="n">
        <v>15</v>
      </c>
      <c r="V311" t="inlineStr">
        <is>
          <t>79-41-4</t>
        </is>
      </c>
      <c r="W311" s="13" t="inlineStr">
        <is>
          <t>Ácido metacrílico - aire</t>
        </is>
      </c>
      <c r="X311" s="71">
        <f>N311/((0.1*O311)*T311)</f>
        <v/>
      </c>
      <c r="Y311" s="71">
        <f>N311/(0.1*Q311*T311)</f>
        <v/>
      </c>
      <c r="Z311" s="88">
        <f>N311/(0.1*O311)</f>
        <v/>
      </c>
      <c r="AA311" s="88">
        <f>N311/(0.1*Q311)</f>
        <v/>
      </c>
      <c r="AB311" s="90">
        <f>N311/AC311</f>
        <v/>
      </c>
      <c r="AC311" s="31">
        <f>T311*480</f>
        <v/>
      </c>
      <c r="AD311" s="88">
        <f>AB311/O311</f>
        <v/>
      </c>
      <c r="AE311" s="88">
        <f>AB311/Q311</f>
        <v/>
      </c>
      <c r="AF311" s="88">
        <f>((N311/(T311*U311))/O311)</f>
        <v/>
      </c>
      <c r="AG311" s="88">
        <f>((N311/(T311*U311))/Q311)</f>
        <v/>
      </c>
      <c r="AH311" s="88">
        <f>((N311/(T311*U311))/P311)</f>
        <v/>
      </c>
      <c r="AI311" s="88">
        <f>((N311/(T311*U311))/R311)</f>
        <v/>
      </c>
      <c r="AJ311" s="94" t="inlineStr">
        <is>
          <t>Condiciones de muestreo generales planteadas por defecto, pueden considerarse adecudadas para comparativa con valor límite de corta duración.</t>
        </is>
      </c>
      <c r="AK311" s="118" t="inlineStr">
        <is>
          <t>Nota: OSHA 28 obsoleto. Nota2: Sustituimos tubos Anasorb 708 por 2 XAD-7 en serie (2*MT076).</t>
        </is>
      </c>
    </row>
    <row r="312" ht="32"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46" t="inlineStr">
        <is>
          <t>0,05-0,2</t>
        </is>
      </c>
      <c r="J312" s="45" t="inlineStr">
        <is>
          <t>0,05-0,2 (MT066+MT040)</t>
        </is>
      </c>
      <c r="K312" s="45" t="inlineStr">
        <is>
          <t>NIOSH 2011</t>
        </is>
      </c>
      <c r="L312" s="31" t="n">
        <v>0.2</v>
      </c>
      <c r="N312" s="75" t="n">
        <v>15</v>
      </c>
      <c r="O312" t="n">
        <v>5</v>
      </c>
      <c r="P312" t="n">
        <v>9</v>
      </c>
      <c r="T312" s="31" t="n">
        <v>0.2</v>
      </c>
      <c r="U312" s="31" t="n">
        <v>15</v>
      </c>
      <c r="V312" t="inlineStr">
        <is>
          <t>64-18-6</t>
        </is>
      </c>
      <c r="W312" s="2" t="inlineStr">
        <is>
          <t>Ácido fórmico - aire</t>
        </is>
      </c>
      <c r="X312" s="71">
        <f>N312/((0.1*O312)*T312)</f>
        <v/>
      </c>
      <c r="Y312" s="71">
        <f>N312/(0.1*Q312*T312)</f>
        <v/>
      </c>
      <c r="Z312" s="88">
        <f>N312/(0.1*O312)</f>
        <v/>
      </c>
      <c r="AA312" s="88">
        <f>N312/(0.1*Q312)</f>
        <v/>
      </c>
      <c r="AB312" s="90">
        <f>N312/AC312</f>
        <v/>
      </c>
      <c r="AC312" s="31">
        <f>T312*480</f>
        <v/>
      </c>
      <c r="AD312" s="88">
        <f>AB312/O312</f>
        <v/>
      </c>
      <c r="AE312" s="88">
        <f>AB312/Q312</f>
        <v/>
      </c>
      <c r="AF312" s="102">
        <f>((N312/(T312*U312))/O312)</f>
        <v/>
      </c>
      <c r="AG312" s="88">
        <f>((N312/(T312*U312))/Q312)</f>
        <v/>
      </c>
      <c r="AH312" s="138">
        <f>((N312/(T312*U312))/P312)</f>
        <v/>
      </c>
      <c r="AI312" s="88">
        <f>((N312/(T312*U312))/R312)</f>
        <v/>
      </c>
      <c r="AJ312" s="94" t="inlineStr">
        <is>
          <t>Las condiciones de muestreo máximas consideradas por el método no son suficientes para alcanzar concentraciones límite &lt;50%VLA-EC. En cualquier caso, sí permiten realizar la comparativa respecto a VLA-EC.</t>
        </is>
      </c>
    </row>
    <row r="313" ht="32"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46" t="inlineStr">
        <is>
          <t>0,05-0,2</t>
        </is>
      </c>
      <c r="J313" s="45" t="inlineStr">
        <is>
          <t>0,05-0,2 (MT066+MT040)</t>
        </is>
      </c>
      <c r="K313" s="45" t="inlineStr">
        <is>
          <t>NIOSH 2011</t>
        </is>
      </c>
      <c r="L313" s="31" t="n">
        <v>0.2</v>
      </c>
      <c r="N313" s="75" t="n">
        <v>15</v>
      </c>
      <c r="O313" t="n">
        <v>5</v>
      </c>
      <c r="P313" t="n">
        <v>9</v>
      </c>
      <c r="T313" s="31" t="n">
        <v>0.2</v>
      </c>
      <c r="U313" s="31" t="n">
        <v>15</v>
      </c>
      <c r="V313" t="inlineStr">
        <is>
          <t>64-18-6</t>
        </is>
      </c>
      <c r="W313" s="2" t="inlineStr">
        <is>
          <t>Ácido fórmico - aire</t>
        </is>
      </c>
      <c r="X313" s="71">
        <f>N313/((0.1*O313)*T313)</f>
        <v/>
      </c>
      <c r="Y313" s="71">
        <f>N313/(0.1*Q313*T313)</f>
        <v/>
      </c>
      <c r="Z313" s="88">
        <f>N313/(0.1*O313)</f>
        <v/>
      </c>
      <c r="AA313" s="88">
        <f>N313/(0.1*Q313)</f>
        <v/>
      </c>
      <c r="AB313" s="90">
        <f>N313/AC313</f>
        <v/>
      </c>
      <c r="AC313" s="31">
        <f>T313*480</f>
        <v/>
      </c>
      <c r="AD313" s="88">
        <f>AB313/O313</f>
        <v/>
      </c>
      <c r="AE313" s="88">
        <f>AB313/Q313</f>
        <v/>
      </c>
      <c r="AF313" s="102">
        <f>((N313/(T313*U313))/O313)</f>
        <v/>
      </c>
      <c r="AG313" s="88">
        <f>((N313/(T313*U313))/Q313)</f>
        <v/>
      </c>
      <c r="AH313" s="138">
        <f>((N313/(T313*U313))/P313)</f>
        <v/>
      </c>
      <c r="AI313" s="88">
        <f>((N313/(T313*U313))/R313)</f>
        <v/>
      </c>
      <c r="AJ313" s="94" t="inlineStr">
        <is>
          <t>Las condiciones de muestreo máximas consideradas por el método no son suficientes para alcanzar concentraciones límite &lt;50%VLA-EC. En cualquier caso, sí permiten realizar la comparativa respecto a VLA-EC.</t>
        </is>
      </c>
    </row>
    <row r="314" ht="16"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t="n">
        <v>1</v>
      </c>
      <c r="J314" s="45" t="inlineStr">
        <is>
          <t>1 (MT058)</t>
        </is>
      </c>
      <c r="K314" s="45" t="inlineStr">
        <is>
          <t>OSHA PV 2115</t>
        </is>
      </c>
      <c r="L314" s="31" t="n">
        <v>1</v>
      </c>
      <c r="N314" s="75" t="n">
        <v>1</v>
      </c>
      <c r="O314" t="n">
        <v>1</v>
      </c>
      <c r="Q314" s="18" t="n">
        <v>1</v>
      </c>
      <c r="R314" s="18" t="n">
        <v>1</v>
      </c>
      <c r="S314" t="inlineStr">
        <is>
          <t>Alemania</t>
        </is>
      </c>
      <c r="T314" s="31" t="n">
        <v>1</v>
      </c>
      <c r="U314" s="31" t="n">
        <v>15</v>
      </c>
      <c r="V314" t="inlineStr">
        <is>
          <t>144-62-7</t>
        </is>
      </c>
      <c r="W314" s="2" t="inlineStr">
        <is>
          <t>Ácido oxálico - aire</t>
        </is>
      </c>
      <c r="X314" s="71">
        <f>N314/((0.1*O314)*T314)</f>
        <v/>
      </c>
      <c r="Y314" s="71">
        <f>N314/(0.1*Q314*T314)</f>
        <v/>
      </c>
      <c r="Z314" s="88">
        <f>N314/(0.1*O314)</f>
        <v/>
      </c>
      <c r="AA314" s="88">
        <f>N314/(0.1*Q314)</f>
        <v/>
      </c>
      <c r="AB314" s="90">
        <f>N314/AC314</f>
        <v/>
      </c>
      <c r="AC314" s="31">
        <f>T314*480</f>
        <v/>
      </c>
      <c r="AD314" s="88">
        <f>AB314/O314</f>
        <v/>
      </c>
      <c r="AE314" s="88">
        <f>AB314/Q314</f>
        <v/>
      </c>
      <c r="AF314" s="88">
        <f>((N314/(T314*U314))/O314)</f>
        <v/>
      </c>
      <c r="AG314" s="88">
        <f>((N314/(T314*U314))/Q314)</f>
        <v/>
      </c>
      <c r="AH314" s="88">
        <f>((N314/(T314*U314))/P314)</f>
        <v/>
      </c>
      <c r="AI314" s="88">
        <f>((N314/(T314*U314))/R314)</f>
        <v/>
      </c>
      <c r="AJ314" s="94" t="inlineStr">
        <is>
          <t>Condiciones de muestreo generales planteadas por defecto, pueden considerarse adecudadas para comparativa con valor límite de corta duración.</t>
        </is>
      </c>
    </row>
    <row r="315" ht="16"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t="n">
        <v>1</v>
      </c>
      <c r="J315" s="45" t="inlineStr">
        <is>
          <t>1 (MT058)</t>
        </is>
      </c>
      <c r="K315" s="45" t="inlineStr">
        <is>
          <t>OSHA PV 2115</t>
        </is>
      </c>
      <c r="L315" s="31" t="n">
        <v>1</v>
      </c>
      <c r="N315" s="75" t="n">
        <v>1</v>
      </c>
      <c r="O315" t="n">
        <v>1</v>
      </c>
      <c r="Q315" s="18" t="n">
        <v>1</v>
      </c>
      <c r="R315" s="18" t="n">
        <v>1</v>
      </c>
      <c r="S315" t="inlineStr">
        <is>
          <t>Alemania</t>
        </is>
      </c>
      <c r="T315" s="31" t="n">
        <v>1</v>
      </c>
      <c r="U315" s="31" t="n">
        <v>15</v>
      </c>
      <c r="V315" t="inlineStr">
        <is>
          <t>144-62-7</t>
        </is>
      </c>
      <c r="W315" s="2" t="inlineStr">
        <is>
          <t>Ácido oxálico - aire</t>
        </is>
      </c>
      <c r="X315" s="71">
        <f>N315/((0.1*O315)*T315)</f>
        <v/>
      </c>
      <c r="Y315" s="71">
        <f>N315/(0.1*Q315*T315)</f>
        <v/>
      </c>
      <c r="Z315" s="88">
        <f>N315/(0.1*O315)</f>
        <v/>
      </c>
      <c r="AA315" s="88">
        <f>N315/(0.1*Q315)</f>
        <v/>
      </c>
      <c r="AB315" s="90">
        <f>N315/AC315</f>
        <v/>
      </c>
      <c r="AC315" s="31">
        <f>T315*480</f>
        <v/>
      </c>
      <c r="AD315" s="88">
        <f>AB315/O315</f>
        <v/>
      </c>
      <c r="AE315" s="88">
        <f>AB315/Q315</f>
        <v/>
      </c>
      <c r="AF315" s="88">
        <f>((N315/(T315*U315))/O315)</f>
        <v/>
      </c>
      <c r="AG315" s="88">
        <f>((N315/(T315*U315))/Q315)</f>
        <v/>
      </c>
      <c r="AH315" s="88">
        <f>((N315/(T315*U315))/P315)</f>
        <v/>
      </c>
      <c r="AI315" s="88">
        <f>((N315/(T315*U315))/R315)</f>
        <v/>
      </c>
      <c r="AJ315" s="94" t="inlineStr">
        <is>
          <t>Condiciones de muestreo generales planteadas por defecto, pueden considerarse adecudadas para comparativa con valor límite de corta duración.</t>
        </is>
      </c>
    </row>
    <row r="316" ht="16"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t="n">
        <v>1</v>
      </c>
      <c r="J316" t="inlineStr">
        <is>
          <t>1 (MT058)</t>
        </is>
      </c>
      <c r="K316" t="inlineStr">
        <is>
          <t>OSHA 1018</t>
        </is>
      </c>
      <c r="L316" s="31" t="n">
        <v>1</v>
      </c>
      <c r="N316" s="79" t="n">
        <v>1</v>
      </c>
      <c r="O316" t="n">
        <v>2</v>
      </c>
      <c r="Q316" s="18" t="n">
        <v>2</v>
      </c>
      <c r="R316" s="18" t="n">
        <v>4</v>
      </c>
      <c r="S316" t="inlineStr">
        <is>
          <t>Dinamarca</t>
        </is>
      </c>
      <c r="T316" s="31" t="n">
        <v>1</v>
      </c>
      <c r="U316" s="31" t="n">
        <v>15</v>
      </c>
      <c r="V316" t="inlineStr">
        <is>
          <t>80-05-7</t>
        </is>
      </c>
      <c r="W316" s="13" t="inlineStr">
        <is>
          <t>Bisfenol A - aire</t>
        </is>
      </c>
      <c r="X316" s="71">
        <f>N316/((0.1*O316)*T316)</f>
        <v/>
      </c>
      <c r="Y316" s="71">
        <f>N316/(0.1*Q316*T316)</f>
        <v/>
      </c>
      <c r="Z316" s="88">
        <f>N316/(0.1*O316)</f>
        <v/>
      </c>
      <c r="AA316" s="88">
        <f>N316/(0.1*Q316)</f>
        <v/>
      </c>
      <c r="AB316" s="90">
        <f>N316/AC316</f>
        <v/>
      </c>
      <c r="AC316" s="31">
        <f>T316*480</f>
        <v/>
      </c>
      <c r="AD316" s="88">
        <f>AB316/O316</f>
        <v/>
      </c>
      <c r="AE316" s="88">
        <f>AB316/Q316</f>
        <v/>
      </c>
      <c r="AF316" s="88">
        <f>((N316/(T316*U316))/O316)</f>
        <v/>
      </c>
      <c r="AG316" s="88">
        <f>((N316/(T316*U316))/Q316)</f>
        <v/>
      </c>
      <c r="AH316" s="88">
        <f>((N316/(T316*U316))/P316)</f>
        <v/>
      </c>
      <c r="AI316" s="88">
        <f>((N316/(T316*U316))/R316)</f>
        <v/>
      </c>
      <c r="AJ316" s="94" t="inlineStr">
        <is>
          <t>Condiciones de muestreo generales planteadas por defecto, pueden considerarse adecudadas para comparativa con valor límite de corta duración.</t>
        </is>
      </c>
      <c r="AK316" s="118" t="inlineStr">
        <is>
          <t>Nota: Agente afectado por RD 612/2024, ya se considera valor límite propuesto en esta entrada.</t>
        </is>
      </c>
    </row>
    <row r="317" ht="16"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t="n">
        <v>0.2</v>
      </c>
      <c r="J317" t="inlineStr">
        <is>
          <t>0,2 (MT040)</t>
        </is>
      </c>
      <c r="K317" s="45" t="inlineStr">
        <is>
          <t>OSHA PV 2293</t>
        </is>
      </c>
      <c r="L317" s="31" t="n">
        <v>0.2</v>
      </c>
      <c r="N317" s="79" t="n">
        <v>30</v>
      </c>
      <c r="O317" t="n">
        <v>31</v>
      </c>
      <c r="P317" t="n">
        <v>62</v>
      </c>
      <c r="T317" s="31" t="n">
        <v>0.2</v>
      </c>
      <c r="U317" s="31" t="n">
        <v>15</v>
      </c>
      <c r="V317" t="inlineStr">
        <is>
          <t>79-09-4</t>
        </is>
      </c>
      <c r="W317" s="13" t="inlineStr">
        <is>
          <t>Ácido propionico - aire</t>
        </is>
      </c>
      <c r="X317" s="71">
        <f>N317/((0.1*O317)*T317)</f>
        <v/>
      </c>
      <c r="Y317" s="71">
        <f>N317/(0.1*Q317*T317)</f>
        <v/>
      </c>
      <c r="Z317" s="88">
        <f>N317/(0.1*O317)</f>
        <v/>
      </c>
      <c r="AA317" s="88">
        <f>N317/(0.1*Q317)</f>
        <v/>
      </c>
      <c r="AB317" s="90">
        <f>N317/AC317</f>
        <v/>
      </c>
      <c r="AC317" s="31">
        <f>T317*480</f>
        <v/>
      </c>
      <c r="AD317" s="88">
        <f>AB317/O317</f>
        <v/>
      </c>
      <c r="AE317" s="88">
        <f>AB317/Q317</f>
        <v/>
      </c>
      <c r="AF317" s="88">
        <f>((N317/(T317*U317))/O317)</f>
        <v/>
      </c>
      <c r="AG317" s="88">
        <f>((N317/(T317*U317))/Q317)</f>
        <v/>
      </c>
      <c r="AH317" s="88">
        <f>((N317/(T317*U317))/P317)</f>
        <v/>
      </c>
      <c r="AI317" s="88">
        <f>((N317/(T317*U317))/R317)</f>
        <v/>
      </c>
      <c r="AJ317" s="94" t="inlineStr">
        <is>
          <t>Condiciones de muestreo generales planteadas por defecto, pueden considerarse adecudadas para comparativa con valor límite de corta duración.</t>
        </is>
      </c>
      <c r="AK317" s="118" t="inlineStr">
        <is>
          <t>Nota: OSHA PV 2293 utiliza Sílica lavada 520/260mg y la sustituimos por Silica lavada 400/200mg (MT040).</t>
        </is>
      </c>
    </row>
    <row r="318" ht="16"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t="n">
        <v>0.2</v>
      </c>
      <c r="J318" t="inlineStr">
        <is>
          <t>0,2 (MT040)</t>
        </is>
      </c>
      <c r="K318" s="45" t="inlineStr">
        <is>
          <t>OSHA PV 2293</t>
        </is>
      </c>
      <c r="L318" s="31" t="n">
        <v>0.2</v>
      </c>
      <c r="N318" s="79" t="n">
        <v>30</v>
      </c>
      <c r="O318" t="n">
        <v>31</v>
      </c>
      <c r="P318" t="n">
        <v>62</v>
      </c>
      <c r="T318" s="31" t="n">
        <v>0.2</v>
      </c>
      <c r="U318" s="31" t="n">
        <v>15</v>
      </c>
      <c r="V318" t="inlineStr">
        <is>
          <t>79-09-4</t>
        </is>
      </c>
      <c r="W318" s="13" t="inlineStr">
        <is>
          <t>Ácido propionico - aire</t>
        </is>
      </c>
      <c r="X318" s="71">
        <f>N318/((0.1*O318)*T318)</f>
        <v/>
      </c>
      <c r="Y318" s="71">
        <f>N318/(0.1*Q318*T318)</f>
        <v/>
      </c>
      <c r="Z318" s="88">
        <f>N318/(0.1*O318)</f>
        <v/>
      </c>
      <c r="AA318" s="88">
        <f>N318/(0.1*Q318)</f>
        <v/>
      </c>
      <c r="AB318" s="90">
        <f>N318/AC318</f>
        <v/>
      </c>
      <c r="AC318" s="31">
        <f>T318*480</f>
        <v/>
      </c>
      <c r="AD318" s="88">
        <f>AB318/O318</f>
        <v/>
      </c>
      <c r="AE318" s="88">
        <f>AB318/Q318</f>
        <v/>
      </c>
      <c r="AF318" s="88">
        <f>((N318/(T318*U318))/O318)</f>
        <v/>
      </c>
      <c r="AG318" s="88">
        <f>((N318/(T318*U318))/Q318)</f>
        <v/>
      </c>
      <c r="AH318" s="88">
        <f>((N318/(T318*U318))/P318)</f>
        <v/>
      </c>
      <c r="AI318" s="88">
        <f>((N318/(T318*U318))/R318)</f>
        <v/>
      </c>
      <c r="AJ318" s="94" t="inlineStr">
        <is>
          <t>Condiciones de muestreo generales planteadas por defecto, pueden considerarse adecudadas para comparativa con valor límite de corta duración.</t>
        </is>
      </c>
      <c r="AK318" s="118" t="inlineStr">
        <is>
          <t>Nota: OSHA PV 2293 utiliza Sílica lavada 520/260mg y la sustituimos por Silica lavada 400/200mg (MT040).</t>
        </is>
      </c>
    </row>
    <row r="319" ht="16"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t="n">
        <v>1</v>
      </c>
      <c r="J319" t="inlineStr">
        <is>
          <t>1 (MT041)</t>
        </is>
      </c>
      <c r="K319" s="45" t="inlineStr">
        <is>
          <t>OSHA PV 2004</t>
        </is>
      </c>
      <c r="L319" s="31" t="n">
        <v>1</v>
      </c>
      <c r="N319" s="75" t="n">
        <v>0.25</v>
      </c>
      <c r="O319" t="n">
        <v>0.03</v>
      </c>
      <c r="Q319" s="18" t="n">
        <v>0.03</v>
      </c>
      <c r="R319" s="18" t="n">
        <v>0.06</v>
      </c>
      <c r="S319" s="18" t="inlineStr">
        <is>
          <t>Dinamarca</t>
        </is>
      </c>
      <c r="T319" s="31" t="n">
        <v>1</v>
      </c>
      <c r="U319" s="31" t="n">
        <v>15</v>
      </c>
      <c r="V319" t="inlineStr">
        <is>
          <t>79-06-1</t>
        </is>
      </c>
      <c r="W319" s="2" t="inlineStr">
        <is>
          <t>Acrilamida - aire</t>
        </is>
      </c>
      <c r="X319" s="71">
        <f>N319/((0.1*O319)*T319)</f>
        <v/>
      </c>
      <c r="Y319" s="71">
        <f>N319/(0.1*Q319*T319)</f>
        <v/>
      </c>
      <c r="Z319" s="88">
        <f>N319/(0.1*O319)</f>
        <v/>
      </c>
      <c r="AA319" s="88">
        <f>N319/(0.1*Q319)</f>
        <v/>
      </c>
      <c r="AB319" s="90">
        <f>N319/AC319</f>
        <v/>
      </c>
      <c r="AC319" s="31">
        <f>T319*480</f>
        <v/>
      </c>
      <c r="AD319" s="88">
        <f>AB319/O319</f>
        <v/>
      </c>
      <c r="AE319" s="88">
        <f>AB319/Q319</f>
        <v/>
      </c>
      <c r="AF319" s="88">
        <f>((N319/(T319*U319))/O319)</f>
        <v/>
      </c>
      <c r="AG319" s="88">
        <f>((N319/(T319*U319))/Q319)</f>
        <v/>
      </c>
      <c r="AH319" s="88">
        <f>((N319/(T319*U319))/P319)</f>
        <v/>
      </c>
      <c r="AI319" s="88">
        <f>((N319/(T319*U319))/R319)</f>
        <v/>
      </c>
      <c r="AJ319" s="94" t="inlineStr">
        <is>
          <t>Condiciones de muestreo generales planteadas por defecto, pueden considerarse adecudadas para comparativa con valor límite de corta duración.</t>
        </is>
      </c>
      <c r="AK319" s="118" t="inlineStr">
        <is>
          <t>Nota: MT041 seleccionado de manera preferente, puede ser sustituido por el tren de muestreo FV + XAD-7 (MT058 + MT076). Nota2: Agente afectado por RD 612/2024, ya se considera valor límite propuesto en esta entrada.</t>
        </is>
      </c>
    </row>
    <row r="320" ht="16"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t="n">
        <v>1</v>
      </c>
      <c r="J320" t="inlineStr">
        <is>
          <t>1 (MT041)</t>
        </is>
      </c>
      <c r="K320" s="45" t="inlineStr">
        <is>
          <t>OSHA PV 2004</t>
        </is>
      </c>
      <c r="L320" s="31" t="n">
        <v>1</v>
      </c>
      <c r="N320" s="75" t="n">
        <v>0.25</v>
      </c>
      <c r="O320" t="n">
        <v>0.03</v>
      </c>
      <c r="Q320" s="18" t="n">
        <v>0.03</v>
      </c>
      <c r="R320" s="18" t="n">
        <v>0.06</v>
      </c>
      <c r="S320" s="18" t="inlineStr">
        <is>
          <t>Dinamarca</t>
        </is>
      </c>
      <c r="T320" s="31" t="n">
        <v>1</v>
      </c>
      <c r="U320" s="31" t="n">
        <v>15</v>
      </c>
      <c r="V320" t="inlineStr">
        <is>
          <t>79-06-1</t>
        </is>
      </c>
      <c r="W320" s="2" t="inlineStr">
        <is>
          <t>Acrilamida - aire</t>
        </is>
      </c>
      <c r="X320" s="71">
        <f>N320/((0.1*O320)*T320)</f>
        <v/>
      </c>
      <c r="Y320" s="71">
        <f>N320/(0.1*Q320*T320)</f>
        <v/>
      </c>
      <c r="Z320" s="88">
        <f>N320/(0.1*O320)</f>
        <v/>
      </c>
      <c r="AA320" s="88">
        <f>N320/(0.1*Q320)</f>
        <v/>
      </c>
      <c r="AB320" s="90">
        <f>N320/AC320</f>
        <v/>
      </c>
      <c r="AC320" s="31">
        <f>T320*480</f>
        <v/>
      </c>
      <c r="AD320" s="88">
        <f>AB320/O320</f>
        <v/>
      </c>
      <c r="AE320" s="88">
        <f>AB320/Q320</f>
        <v/>
      </c>
      <c r="AF320" s="88">
        <f>((N320/(T320*U320))/O320)</f>
        <v/>
      </c>
      <c r="AG320" s="88">
        <f>((N320/(T320*U320))/Q320)</f>
        <v/>
      </c>
      <c r="AH320" s="88">
        <f>((N320/(T320*U320))/P320)</f>
        <v/>
      </c>
      <c r="AI320" s="88">
        <f>((N320/(T320*U320))/R320)</f>
        <v/>
      </c>
      <c r="AJ320" s="94" t="inlineStr">
        <is>
          <t>Condiciones de muestreo generales planteadas por defecto, pueden considerarse adecudadas para comparativa con valor límite de corta duración.</t>
        </is>
      </c>
      <c r="AK320" s="118" t="inlineStr">
        <is>
          <t>Nota: MT041 seleccionado de manera preferente, puede ser sustituido por el tren de muestreo FV + XAD-7 (MT058 + MT076). Nota2: Agente afectado por RD 612/2024, ya se considera valor límite propuesto en esta entrada.</t>
        </is>
      </c>
    </row>
    <row r="321" ht="16"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t="n">
        <v>0.2</v>
      </c>
      <c r="J321" t="inlineStr">
        <is>
          <t>0,2 (MT076)</t>
        </is>
      </c>
      <c r="K321" s="45" t="inlineStr">
        <is>
          <t>OSHA PV 2009</t>
        </is>
      </c>
      <c r="L321" s="31" t="n">
        <v>0.2</v>
      </c>
      <c r="N321" s="75" t="n">
        <v>10</v>
      </c>
      <c r="Q321" t="n">
        <v>22</v>
      </c>
      <c r="R321" t="n">
        <v>44</v>
      </c>
      <c r="S321" t="inlineStr">
        <is>
          <t>Alemania</t>
        </is>
      </c>
      <c r="T321" s="31" t="n">
        <v>0.2</v>
      </c>
      <c r="U321" s="31" t="n">
        <v>15</v>
      </c>
      <c r="V321" t="inlineStr">
        <is>
          <t>100-51-6</t>
        </is>
      </c>
      <c r="W321" s="2" t="inlineStr">
        <is>
          <t>Alcohol bencílico - aire</t>
        </is>
      </c>
      <c r="X321" s="71">
        <f>N321/((0.1*O321)*T321)</f>
        <v/>
      </c>
      <c r="Y321" s="71">
        <f>N321/(0.1*Q321*T321)</f>
        <v/>
      </c>
      <c r="Z321" s="88">
        <f>N321/(0.1*O321)</f>
        <v/>
      </c>
      <c r="AA321" s="88">
        <f>N321/(0.1*Q321)</f>
        <v/>
      </c>
      <c r="AB321" s="90">
        <f>N321/AC321</f>
        <v/>
      </c>
      <c r="AC321" s="31">
        <f>T321*480</f>
        <v/>
      </c>
      <c r="AD321" s="88">
        <f>AB321/O321</f>
        <v/>
      </c>
      <c r="AE321" s="88">
        <f>AB321/Q321</f>
        <v/>
      </c>
      <c r="AF321" s="88">
        <f>((N321/(T321*U321))/O321)</f>
        <v/>
      </c>
      <c r="AG321" s="88">
        <f>((N321/(T321*U321))/Q321)</f>
        <v/>
      </c>
      <c r="AH321" s="88">
        <f>((N321/(T321*U321))/P321)</f>
        <v/>
      </c>
      <c r="AI321" s="88">
        <f>((N321/(T321*U321))/R321)</f>
        <v/>
      </c>
      <c r="AJ321" s="94" t="inlineStr">
        <is>
          <t>Condiciones de muestreo generales planteadas por defecto, pueden considerarse adecudadas para comparativa con valor límite de corta duración.</t>
        </is>
      </c>
      <c r="AK321" s="118" t="inlineStr">
        <is>
          <t>Nota: TWA de Alemania considera la fracción inhalable y vapor en la descripción de este valor límite. En la toma de muestras planteada según OSHA PV 2009 solamente se considera la fase gaseosa.</t>
        </is>
      </c>
    </row>
    <row r="322" ht="16"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25" t="inlineStr">
        <is>
          <t>0,02-0,2</t>
        </is>
      </c>
      <c r="J322" s="18" t="inlineStr">
        <is>
          <t>0,02-0,2 (MT082)</t>
        </is>
      </c>
      <c r="K322" s="27" t="inlineStr">
        <is>
          <t>NIOSH 2002</t>
        </is>
      </c>
      <c r="L322" s="65" t="n">
        <v>0.2</v>
      </c>
      <c r="N322" s="75" t="n">
        <v>10</v>
      </c>
      <c r="O322" t="n">
        <v>7.74</v>
      </c>
      <c r="P322" t="n">
        <v>19.35</v>
      </c>
      <c r="T322" s="65" t="n">
        <v>0.2</v>
      </c>
      <c r="U322" s="31" t="n">
        <v>15</v>
      </c>
      <c r="V322" t="inlineStr">
        <is>
          <t>62-53-3</t>
        </is>
      </c>
      <c r="W322" s="2" t="inlineStr">
        <is>
          <t>Anilina - aire</t>
        </is>
      </c>
      <c r="X322" s="71">
        <f>N322/((0.1*O322)*T322)</f>
        <v/>
      </c>
      <c r="Y322" s="71">
        <f>N322/(0.1*Q322*T322)</f>
        <v/>
      </c>
      <c r="Z322" s="88">
        <f>N322/(0.1*O322)</f>
        <v/>
      </c>
      <c r="AA322" s="88">
        <f>N322/(0.1*Q322)</f>
        <v/>
      </c>
      <c r="AB322" s="90">
        <f>N322/AC322</f>
        <v/>
      </c>
      <c r="AC322" s="31">
        <f>T322*480</f>
        <v/>
      </c>
      <c r="AD322" s="88">
        <f>AB322/O322</f>
        <v/>
      </c>
      <c r="AE322" s="88">
        <f>AB322/Q322</f>
        <v/>
      </c>
      <c r="AF322" s="88">
        <f>((N322/(T322*U322))/O322)</f>
        <v/>
      </c>
      <c r="AG322" s="88">
        <f>((N322/(T322*U322))/Q322)</f>
        <v/>
      </c>
      <c r="AH322" s="88">
        <f>((N322/(T322*U322))/P322)</f>
        <v/>
      </c>
      <c r="AI322" s="88">
        <f>((N322/(T322*U322))/R322)</f>
        <v/>
      </c>
      <c r="AJ322" s="94" t="inlineStr">
        <is>
          <t>Condiciones de muestreo generales planteadas por defecto, pueden considerarse adecudadas para comparativa con valor límite de corta duración.</t>
        </is>
      </c>
    </row>
    <row r="323" ht="16"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25" t="inlineStr">
        <is>
          <t>0,02-0,2</t>
        </is>
      </c>
      <c r="J323" s="18" t="inlineStr">
        <is>
          <t>0,02-0,2 (MT082)</t>
        </is>
      </c>
      <c r="K323" s="27" t="inlineStr">
        <is>
          <t>NIOSH 2002</t>
        </is>
      </c>
      <c r="L323" s="65" t="n">
        <v>0.2</v>
      </c>
      <c r="N323" s="75" t="n">
        <v>10</v>
      </c>
      <c r="O323" t="n">
        <v>7.7</v>
      </c>
      <c r="P323" t="n">
        <v>19.35</v>
      </c>
      <c r="T323" s="65" t="n">
        <v>0.2</v>
      </c>
      <c r="U323" s="31" t="n">
        <v>15</v>
      </c>
      <c r="V323" t="inlineStr">
        <is>
          <t>62-53-3</t>
        </is>
      </c>
      <c r="W323" s="2" t="inlineStr">
        <is>
          <t>Anilina - aire</t>
        </is>
      </c>
      <c r="X323" s="71">
        <f>N323/((0.1*O323)*T323)</f>
        <v/>
      </c>
      <c r="Y323" s="71">
        <f>N323/(0.1*Q323*T323)</f>
        <v/>
      </c>
      <c r="Z323" s="88">
        <f>N323/(0.1*O323)</f>
        <v/>
      </c>
      <c r="AA323" s="88">
        <f>N323/(0.1*Q323)</f>
        <v/>
      </c>
      <c r="AB323" s="90">
        <f>N323/AC323</f>
        <v/>
      </c>
      <c r="AC323" s="31">
        <f>T323*480</f>
        <v/>
      </c>
      <c r="AD323" s="88">
        <f>AB323/O323</f>
        <v/>
      </c>
      <c r="AE323" s="88">
        <f>AB323/Q323</f>
        <v/>
      </c>
      <c r="AF323" s="88">
        <f>((N323/(T323*U323))/O323)</f>
        <v/>
      </c>
      <c r="AG323" s="88">
        <f>((N323/(T323*U323))/Q323)</f>
        <v/>
      </c>
      <c r="AH323" s="88">
        <f>((N323/(T323*U323))/P323)</f>
        <v/>
      </c>
      <c r="AI323" s="88">
        <f>((N323/(T323*U323))/R323)</f>
        <v/>
      </c>
      <c r="AJ323" s="94" t="inlineStr">
        <is>
          <t>Condiciones de muestreo generales planteadas por defecto, pueden considerarse adecudadas para comparativa con valor límite de corta duración.</t>
        </is>
      </c>
    </row>
    <row r="324" ht="32"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18" t="n">
        <v>2</v>
      </c>
      <c r="J324" s="18" t="inlineStr">
        <is>
          <t xml:space="preserve">2 (IOM Sampler con FV, MT127; o con PTFE, MT128) </t>
        </is>
      </c>
      <c r="K324" s="27" t="inlineStr">
        <is>
          <t>MDHS 92/2</t>
        </is>
      </c>
      <c r="L324" s="65" t="n">
        <v>2</v>
      </c>
      <c r="M324" t="inlineStr">
        <is>
          <t>F.I: 4 (Button); 3,5 (PGP-GSP 3,5)</t>
        </is>
      </c>
      <c r="N324" s="75" t="n">
        <v>0.5</v>
      </c>
      <c r="Q324" t="n">
        <v>0.02</v>
      </c>
      <c r="R324" t="n">
        <v>0.02</v>
      </c>
      <c r="S324" t="inlineStr">
        <is>
          <t>Alemania</t>
        </is>
      </c>
      <c r="T324" s="65" t="n">
        <v>2</v>
      </c>
      <c r="U324" s="31" t="n">
        <v>15</v>
      </c>
      <c r="V324" t="inlineStr">
        <is>
          <t>123-77-3</t>
        </is>
      </c>
      <c r="W324" s="2" t="inlineStr">
        <is>
          <t>Azodicarboxamida - aire</t>
        </is>
      </c>
      <c r="X324" s="71">
        <f>N324/((0.1*O324)*T324)</f>
        <v/>
      </c>
      <c r="Y324" s="71">
        <f>N324/(0.1*Q324*T324)</f>
        <v/>
      </c>
      <c r="Z324" s="88">
        <f>N324/(0.1*O324)</f>
        <v/>
      </c>
      <c r="AA324" s="88">
        <f>N324/(0.1*Q324)</f>
        <v/>
      </c>
      <c r="AB324" s="90">
        <f>N324/AC324</f>
        <v/>
      </c>
      <c r="AC324" s="31">
        <f>T324*480</f>
        <v/>
      </c>
      <c r="AD324" s="88">
        <f>AB324/O324</f>
        <v/>
      </c>
      <c r="AE324" s="88">
        <f>AB324/Q324</f>
        <v/>
      </c>
      <c r="AF324" s="88">
        <f>((N324/(T324*U324))/O324)</f>
        <v/>
      </c>
      <c r="AG324" s="102">
        <f>((N324/(T324*U324))/Q324)</f>
        <v/>
      </c>
      <c r="AH324" s="88">
        <f>((N324/(T324*U324))/P324)</f>
        <v/>
      </c>
      <c r="AI324" s="138">
        <f>((N324/(T324*U324))/R324)</f>
        <v/>
      </c>
      <c r="AJ324" s="94" t="inlineStr">
        <is>
          <t>Las condiciones de muestreo máximas consideradas por el método no son suficientes para alcanzar concentraciones límite &lt;50%VLA-EC. En cualquier caso, sí permiten realizar la comparativa respecto a VLA-EC.</t>
        </is>
      </c>
      <c r="AK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32"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t="n">
        <v>2</v>
      </c>
      <c r="J325" s="18" t="inlineStr">
        <is>
          <t xml:space="preserve">2 (IOM Sampler con FV, MT127; o con PTFE, MT128) </t>
        </is>
      </c>
      <c r="K325" s="27" t="inlineStr">
        <is>
          <t>MDHS 92/2</t>
        </is>
      </c>
      <c r="L325" s="65" t="n">
        <v>2</v>
      </c>
      <c r="M325" t="inlineStr">
        <is>
          <t>F.I: 4 (Button); 3,5 (PGP-GSP 3,5)</t>
        </is>
      </c>
      <c r="N325" s="75" t="n">
        <v>0.5</v>
      </c>
      <c r="Q325" t="n">
        <v>0.02</v>
      </c>
      <c r="R325" t="n">
        <v>0.02</v>
      </c>
      <c r="S325" t="inlineStr">
        <is>
          <t>Alemania</t>
        </is>
      </c>
      <c r="T325" s="65" t="n">
        <v>2</v>
      </c>
      <c r="U325" s="31" t="n">
        <v>15</v>
      </c>
      <c r="V325" t="inlineStr">
        <is>
          <t>123-77-3</t>
        </is>
      </c>
      <c r="W325" s="2" t="inlineStr">
        <is>
          <t>Azodicarboxamida - aire</t>
        </is>
      </c>
      <c r="X325" s="71">
        <f>N325/((0.1*O325)*T325)</f>
        <v/>
      </c>
      <c r="Y325" s="71">
        <f>N325/(0.1*Q325*T325)</f>
        <v/>
      </c>
      <c r="Z325" s="88">
        <f>N325/(0.1*O325)</f>
        <v/>
      </c>
      <c r="AA325" s="88">
        <f>N325/(0.1*Q325)</f>
        <v/>
      </c>
      <c r="AB325" s="90">
        <f>N325/AC325</f>
        <v/>
      </c>
      <c r="AC325" s="31">
        <f>T325*480</f>
        <v/>
      </c>
      <c r="AD325" s="88">
        <f>AB325/O325</f>
        <v/>
      </c>
      <c r="AE325" s="88">
        <f>AB325/Q325</f>
        <v/>
      </c>
      <c r="AF325" s="88">
        <f>((N325/(T325*U325))/O325)</f>
        <v/>
      </c>
      <c r="AG325" s="102">
        <f>((N325/(T325*U325))/Q325)</f>
        <v/>
      </c>
      <c r="AH325" s="88">
        <f>((N325/(T325*U325))/P325)</f>
        <v/>
      </c>
      <c r="AI325" s="138">
        <f>((N325/(T325*U325))/R325)</f>
        <v/>
      </c>
      <c r="AJ325" s="94" t="inlineStr">
        <is>
          <t>Las condiciones de muestreo máximas consideradas por el método no son suficientes para alcanzar concentraciones límite &lt;50%VLA-EC. En cualquier caso, sí permiten realizar la comparativa respecto a VLA-EC.</t>
        </is>
      </c>
      <c r="AK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16"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t="n">
        <v>0.2</v>
      </c>
      <c r="J326" s="18" t="inlineStr">
        <is>
          <t>0,2 (MT076)</t>
        </is>
      </c>
      <c r="K326" s="27" t="inlineStr">
        <is>
          <t>OSHA PV 2022</t>
        </is>
      </c>
      <c r="L326" s="65" t="n">
        <v>0.2</v>
      </c>
      <c r="N326" s="75" t="n">
        <v>0.2</v>
      </c>
      <c r="O326" t="n">
        <v>1.3</v>
      </c>
      <c r="Q326" s="18" t="n">
        <v>1</v>
      </c>
      <c r="R326" s="18" t="n">
        <v>2</v>
      </c>
      <c r="S326" t="inlineStr">
        <is>
          <t>Dinamarca</t>
        </is>
      </c>
      <c r="T326" s="65" t="n">
        <v>0.2</v>
      </c>
      <c r="U326" s="31" t="n">
        <v>15</v>
      </c>
      <c r="V326" t="inlineStr">
        <is>
          <t>92-52-4</t>
        </is>
      </c>
      <c r="W326" s="2" t="inlineStr">
        <is>
          <t>Bifenilo - aire</t>
        </is>
      </c>
      <c r="X326" s="71">
        <f>N326/((0.1*O326)*T326)</f>
        <v/>
      </c>
      <c r="Y326" s="71">
        <f>N326/(0.1*Q326*T326)</f>
        <v/>
      </c>
      <c r="Z326" s="88">
        <f>N326/(0.1*O326)</f>
        <v/>
      </c>
      <c r="AA326" s="88">
        <f>N326/(0.1*Q326)</f>
        <v/>
      </c>
      <c r="AB326" s="90">
        <f>N326/AC326</f>
        <v/>
      </c>
      <c r="AC326" s="31">
        <f>T326*480</f>
        <v/>
      </c>
      <c r="AD326" s="88">
        <f>AB326/O326</f>
        <v/>
      </c>
      <c r="AE326" s="88">
        <f>AB326/Q326</f>
        <v/>
      </c>
      <c r="AF326" s="88">
        <f>((N326/(T326*U326))/O326)</f>
        <v/>
      </c>
      <c r="AG326" s="88">
        <f>((N326/(T326*U326))/Q326)</f>
        <v/>
      </c>
      <c r="AH326" s="88">
        <f>((N326/(T326*U326))/P326)</f>
        <v/>
      </c>
      <c r="AI326" s="88">
        <f>((N326/(T326*U326))/R326)</f>
        <v/>
      </c>
      <c r="AJ326" s="94" t="inlineStr">
        <is>
          <t>Condiciones de muestreo generales planteadas por defecto, pueden considerarse adecudadas para comparativa con valor límite de corta duración.</t>
        </is>
      </c>
    </row>
    <row r="327" ht="16"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t="n">
        <v>0.2</v>
      </c>
      <c r="J327" s="18" t="inlineStr">
        <is>
          <t>0,2 (MT076)</t>
        </is>
      </c>
      <c r="K327" s="27" t="inlineStr">
        <is>
          <t>OSHA PV 2022</t>
        </is>
      </c>
      <c r="L327" s="65" t="n">
        <v>0.2</v>
      </c>
      <c r="N327" s="75" t="n">
        <v>0.2</v>
      </c>
      <c r="O327" t="n">
        <v>1.3</v>
      </c>
      <c r="Q327" s="18" t="n">
        <v>1</v>
      </c>
      <c r="R327" s="18" t="n">
        <v>2</v>
      </c>
      <c r="S327" t="inlineStr">
        <is>
          <t>Dinamarca</t>
        </is>
      </c>
      <c r="T327" s="65" t="n">
        <v>0.2</v>
      </c>
      <c r="U327" s="31" t="n">
        <v>15</v>
      </c>
      <c r="V327" t="inlineStr">
        <is>
          <t>92-52-4</t>
        </is>
      </c>
      <c r="W327" s="2" t="inlineStr">
        <is>
          <t>Bifenilo - aire</t>
        </is>
      </c>
      <c r="X327" s="71">
        <f>N327/((0.1*O327)*T327)</f>
        <v/>
      </c>
      <c r="Y327" s="71">
        <f>N327/(0.1*Q327*T327)</f>
        <v/>
      </c>
      <c r="Z327" s="88">
        <f>N327/(0.1*O327)</f>
        <v/>
      </c>
      <c r="AA327" s="88">
        <f>N327/(0.1*Q327)</f>
        <v/>
      </c>
      <c r="AB327" s="90">
        <f>N327/AC327</f>
        <v/>
      </c>
      <c r="AC327" s="31">
        <f>T327*480</f>
        <v/>
      </c>
      <c r="AD327" s="88">
        <f>AB327/O327</f>
        <v/>
      </c>
      <c r="AE327" s="88">
        <f>AB327/Q327</f>
        <v/>
      </c>
      <c r="AF327" s="88">
        <f>((N327/(T327*U327))/O327)</f>
        <v/>
      </c>
      <c r="AG327" s="88">
        <f>((N327/(T327*U327))/Q327)</f>
        <v/>
      </c>
      <c r="AH327" s="88">
        <f>((N327/(T327*U327))/P327)</f>
        <v/>
      </c>
      <c r="AI327" s="88">
        <f>((N327/(T327*U327))/R327)</f>
        <v/>
      </c>
      <c r="AJ327" s="94" t="inlineStr">
        <is>
          <t>Condiciones de muestreo generales planteadas por defecto, pueden considerarse adecudadas para comparativa con valor límite de corta duración.</t>
        </is>
      </c>
    </row>
    <row r="328" ht="16"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25" t="inlineStr">
        <is>
          <t>0,05-0,2</t>
        </is>
      </c>
      <c r="J328" s="18" t="inlineStr">
        <is>
          <t>0,05-0,2 (2*MT053)</t>
        </is>
      </c>
      <c r="K328" s="27" t="inlineStr">
        <is>
          <t>OSHA PV 2040</t>
        </is>
      </c>
      <c r="L328" s="65" t="n">
        <v>0.2</v>
      </c>
      <c r="N328" s="75" t="n">
        <v>1</v>
      </c>
      <c r="O328" t="n">
        <v>4</v>
      </c>
      <c r="Q328" s="18" t="n">
        <v>3.9</v>
      </c>
      <c r="R328" s="18" t="n">
        <v>7.8</v>
      </c>
      <c r="S328" t="inlineStr">
        <is>
          <t>Alemania</t>
        </is>
      </c>
      <c r="T328" s="65" t="n">
        <v>0.2</v>
      </c>
      <c r="U328" s="31" t="n">
        <v>15</v>
      </c>
      <c r="V328" t="inlineStr">
        <is>
          <t>74-83-9</t>
        </is>
      </c>
      <c r="W328" s="2" t="inlineStr">
        <is>
          <t>Bromuro de metilo - aire</t>
        </is>
      </c>
      <c r="X328" s="71">
        <f>N328/((0.1*O328)*T328)</f>
        <v/>
      </c>
      <c r="Y328" s="71">
        <f>N328/(0.1*Q328*T328)</f>
        <v/>
      </c>
      <c r="Z328" s="88">
        <f>N328/(0.1*O328)</f>
        <v/>
      </c>
      <c r="AA328" s="88">
        <f>N328/(0.1*Q328)</f>
        <v/>
      </c>
      <c r="AB328" s="90">
        <f>N328/AC328</f>
        <v/>
      </c>
      <c r="AC328" s="31">
        <f>T328*480</f>
        <v/>
      </c>
      <c r="AD328" s="88">
        <f>AB328/O328</f>
        <v/>
      </c>
      <c r="AE328" s="88">
        <f>AB328/Q328</f>
        <v/>
      </c>
      <c r="AF328" s="88">
        <f>((N328/(T328*U328))/O328)</f>
        <v/>
      </c>
      <c r="AG328" s="88">
        <f>((N328/(T328*U328))/Q328)</f>
        <v/>
      </c>
      <c r="AH328" s="88">
        <f>((N328/(T328*U328))/P328)</f>
        <v/>
      </c>
      <c r="AI328" s="88">
        <f>((N328/(T328*U328))/R328)</f>
        <v/>
      </c>
      <c r="AJ328" s="94" t="inlineStr">
        <is>
          <t>Condiciones de muestreo generales planteadas por defecto, pueden considerarse adecudadas para comparativa con valor límite de corta duración.</t>
        </is>
      </c>
    </row>
    <row r="329" ht="16"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25" t="inlineStr">
        <is>
          <t>0,05-0,2</t>
        </is>
      </c>
      <c r="J329" s="18" t="inlineStr">
        <is>
          <t>0,05-0,2 (2*MT053)</t>
        </is>
      </c>
      <c r="K329" s="27" t="inlineStr">
        <is>
          <t>OSHA PV 2040</t>
        </is>
      </c>
      <c r="L329" s="65" t="n">
        <v>0.2</v>
      </c>
      <c r="N329" s="75" t="n">
        <v>1</v>
      </c>
      <c r="O329" t="n">
        <v>4</v>
      </c>
      <c r="Q329" s="18" t="n">
        <v>3.9</v>
      </c>
      <c r="R329" s="18" t="n">
        <v>7.8</v>
      </c>
      <c r="S329" t="inlineStr">
        <is>
          <t>Alemania</t>
        </is>
      </c>
      <c r="T329" s="65" t="n">
        <v>0.2</v>
      </c>
      <c r="U329" s="31" t="n">
        <v>15</v>
      </c>
      <c r="V329" t="inlineStr">
        <is>
          <t>74-83-9</t>
        </is>
      </c>
      <c r="W329" s="2" t="inlineStr">
        <is>
          <t>Bromuro de metilo - aire</t>
        </is>
      </c>
      <c r="X329" s="71">
        <f>N329/((0.1*O329)*T329)</f>
        <v/>
      </c>
      <c r="Y329" s="71">
        <f>N329/(0.1*Q329*T329)</f>
        <v/>
      </c>
      <c r="Z329" s="88">
        <f>N329/(0.1*O329)</f>
        <v/>
      </c>
      <c r="AA329" s="88">
        <f>N329/(0.1*Q329)</f>
        <v/>
      </c>
      <c r="AB329" s="90">
        <f>N329/AC329</f>
        <v/>
      </c>
      <c r="AC329" s="31">
        <f>T329*480</f>
        <v/>
      </c>
      <c r="AD329" s="88">
        <f>AB329/O329</f>
        <v/>
      </c>
      <c r="AE329" s="88">
        <f>AB329/Q329</f>
        <v/>
      </c>
      <c r="AF329" s="88">
        <f>((N329/(T329*U329))/O329)</f>
        <v/>
      </c>
      <c r="AG329" s="88">
        <f>((N329/(T329*U329))/Q329)</f>
        <v/>
      </c>
      <c r="AH329" s="88">
        <f>((N329/(T329*U329))/P329)</f>
        <v/>
      </c>
      <c r="AI329" s="88">
        <f>((N329/(T329*U329))/R329)</f>
        <v/>
      </c>
      <c r="AJ329" s="94" t="inlineStr">
        <is>
          <t>Condiciones de muestreo generales planteadas por defecto, pueden considerarse adecudadas para comparativa con valor límite de corta duración.</t>
        </is>
      </c>
    </row>
    <row r="330" ht="16"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25" t="inlineStr">
        <is>
          <t>0,01-0,2</t>
        </is>
      </c>
      <c r="J330" s="18" t="inlineStr">
        <is>
          <t>0,01-0,2 (MT044)</t>
        </is>
      </c>
      <c r="K330" s="27" t="inlineStr">
        <is>
          <t>NIOSH 1011</t>
        </is>
      </c>
      <c r="L330" s="65" t="n">
        <v>0.2</v>
      </c>
      <c r="N330" s="75" t="n">
        <v>1</v>
      </c>
      <c r="O330" t="n">
        <v>23</v>
      </c>
      <c r="Q330" s="18" t="n">
        <v>22</v>
      </c>
      <c r="R330" s="18" t="n">
        <v>44</v>
      </c>
      <c r="S330" t="inlineStr">
        <is>
          <t>Dinamarca</t>
        </is>
      </c>
      <c r="T330" s="65" t="n">
        <v>0.2</v>
      </c>
      <c r="U330" s="31" t="n">
        <v>15</v>
      </c>
      <c r="V330" t="inlineStr">
        <is>
          <t>74-96-4</t>
        </is>
      </c>
      <c r="W330" s="2" t="inlineStr">
        <is>
          <t>Bromuro de etilo - aire</t>
        </is>
      </c>
      <c r="X330" s="71">
        <f>N330/((0.1*O330)*T330)</f>
        <v/>
      </c>
      <c r="Y330" s="71">
        <f>N330/(0.1*Q330*T330)</f>
        <v/>
      </c>
      <c r="Z330" s="88">
        <f>N330/(0.1*O330)</f>
        <v/>
      </c>
      <c r="AA330" s="88">
        <f>N330/(0.1*Q330)</f>
        <v/>
      </c>
      <c r="AB330" s="90">
        <f>N330/AC330</f>
        <v/>
      </c>
      <c r="AC330" s="31">
        <f>T330*480</f>
        <v/>
      </c>
      <c r="AD330" s="88">
        <f>AB330/O330</f>
        <v/>
      </c>
      <c r="AE330" s="88">
        <f>AB330/Q330</f>
        <v/>
      </c>
      <c r="AF330" s="88">
        <f>((N330/(T330*U330))/O330)</f>
        <v/>
      </c>
      <c r="AG330" s="88">
        <f>((N330/(T330*U330))/Q330)</f>
        <v/>
      </c>
      <c r="AH330" s="88">
        <f>((N330/(T330*U330))/P330)</f>
        <v/>
      </c>
      <c r="AI330" s="88">
        <f>((N330/(T330*U330))/R330)</f>
        <v/>
      </c>
      <c r="AJ330" s="94" t="inlineStr">
        <is>
          <t>Condiciones de muestreo generales planteadas por defecto, pueden considerarse adecudadas para comparativa con valor límite de corta duración.</t>
        </is>
      </c>
    </row>
    <row r="331" ht="16"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26" t="inlineStr">
        <is>
          <t>0,01-0,2</t>
        </is>
      </c>
      <c r="J331" s="18" t="inlineStr">
        <is>
          <t>0,01-0,2 (MT044)</t>
        </is>
      </c>
      <c r="K331" s="27" t="inlineStr">
        <is>
          <t>NIOSH 1011</t>
        </is>
      </c>
      <c r="L331" s="65" t="n">
        <v>0.2</v>
      </c>
      <c r="N331" s="75" t="n">
        <v>1</v>
      </c>
      <c r="O331" t="n">
        <v>23</v>
      </c>
      <c r="Q331" s="18" t="n">
        <v>22</v>
      </c>
      <c r="R331" s="18" t="n">
        <v>44</v>
      </c>
      <c r="S331" t="inlineStr">
        <is>
          <t>Dinamarca</t>
        </is>
      </c>
      <c r="T331" s="65" t="n">
        <v>0.2</v>
      </c>
      <c r="U331" s="31" t="n">
        <v>15</v>
      </c>
      <c r="V331" t="inlineStr">
        <is>
          <t>74-96-4</t>
        </is>
      </c>
      <c r="W331" s="2" t="inlineStr">
        <is>
          <t>Bromuro de etilo - aire</t>
        </is>
      </c>
      <c r="X331" s="71">
        <f>N331/((0.1*O331)*T331)</f>
        <v/>
      </c>
      <c r="Y331" s="71">
        <f>N331/(0.1*Q331*T331)</f>
        <v/>
      </c>
      <c r="Z331" s="88">
        <f>N331/(0.1*O331)</f>
        <v/>
      </c>
      <c r="AA331" s="88">
        <f>N331/(0.1*Q331)</f>
        <v/>
      </c>
      <c r="AB331" s="90">
        <f>N331/AC331</f>
        <v/>
      </c>
      <c r="AC331" s="31">
        <f>T331*480</f>
        <v/>
      </c>
      <c r="AD331" s="88">
        <f>AB331/O331</f>
        <v/>
      </c>
      <c r="AE331" s="88">
        <f>AB331/Q331</f>
        <v/>
      </c>
      <c r="AF331" s="88">
        <f>((N331/(T331*U331))/O331)</f>
        <v/>
      </c>
      <c r="AG331" s="88">
        <f>((N331/(T331*U331))/Q331)</f>
        <v/>
      </c>
      <c r="AH331" s="88">
        <f>((N331/(T331*U331))/P331)</f>
        <v/>
      </c>
      <c r="AI331" s="88">
        <f>((N331/(T331*U331))/R331)</f>
        <v/>
      </c>
      <c r="AJ331" s="94" t="inlineStr">
        <is>
          <t>Condiciones de muestreo generales planteadas por defecto, pueden considerarse adecudadas para comparativa con valor límite de corta duración.</t>
        </is>
      </c>
    </row>
    <row r="332" ht="16"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t="n">
        <v>0.1</v>
      </c>
      <c r="J332" s="18" t="inlineStr">
        <is>
          <t>0,1 (MT044)</t>
        </is>
      </c>
      <c r="K332" t="inlineStr">
        <is>
          <t>OSHA PV 2061</t>
        </is>
      </c>
      <c r="L332" s="65" t="n">
        <v>0.1</v>
      </c>
      <c r="N332" s="75" t="n">
        <v>30</v>
      </c>
      <c r="Q332" t="n">
        <v>50</v>
      </c>
      <c r="R332" t="n">
        <v>250</v>
      </c>
      <c r="S332" t="inlineStr">
        <is>
          <t>Finlandia</t>
        </is>
      </c>
      <c r="T332" s="65" t="n">
        <v>0.1</v>
      </c>
      <c r="U332" s="31" t="n">
        <v>15</v>
      </c>
      <c r="V332" t="inlineStr">
        <is>
          <t>106-94-5</t>
        </is>
      </c>
      <c r="W332" s="2" t="inlineStr">
        <is>
          <t>Bromuro de n-propilo - aire</t>
        </is>
      </c>
      <c r="X332" s="71">
        <f>N332/((0.1*O332)*T332)</f>
        <v/>
      </c>
      <c r="Y332" s="71">
        <f>N332/(0.1*Q332*T332)</f>
        <v/>
      </c>
      <c r="Z332" s="88">
        <f>N332/(0.1*O332)</f>
        <v/>
      </c>
      <c r="AA332" s="88">
        <f>N332/(0.1*Q332)</f>
        <v/>
      </c>
      <c r="AB332" s="90">
        <f>N332/AC332</f>
        <v/>
      </c>
      <c r="AC332" s="31">
        <f>T332*480</f>
        <v/>
      </c>
      <c r="AD332" s="88">
        <f>AB332/O332</f>
        <v/>
      </c>
      <c r="AE332" s="88">
        <f>AB332/Q332</f>
        <v/>
      </c>
      <c r="AF332" s="88">
        <f>((N332/(T332*U332))/O332)</f>
        <v/>
      </c>
      <c r="AG332" s="88">
        <f>((N332/(T332*U332))/Q332)</f>
        <v/>
      </c>
      <c r="AH332" s="88">
        <f>((N332/(T332*U332))/P332)</f>
        <v/>
      </c>
      <c r="AI332" s="88">
        <f>((N332/(T332*U332))/R332)</f>
        <v/>
      </c>
      <c r="AJ332" s="94" t="inlineStr">
        <is>
          <t>Condiciones de muestreo generales planteadas por defecto, pueden considerarse adecudadas para comparativa con valor límite de corta duración.</t>
        </is>
      </c>
      <c r="AK332" s="118" t="inlineStr">
        <is>
          <t>Nota: VLA-ED español en ppm. Utilizamos el equivalente Finlandia en mg/m3.</t>
        </is>
      </c>
    </row>
    <row r="333" ht="16"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t="n">
        <v>0.1</v>
      </c>
      <c r="J333" s="18" t="inlineStr">
        <is>
          <t>0,1 (MT044)</t>
        </is>
      </c>
      <c r="K333" s="27" t="inlineStr">
        <is>
          <t>OSHA PV 2061</t>
        </is>
      </c>
      <c r="L333" s="65" t="n">
        <v>0.1</v>
      </c>
      <c r="N333" s="75" t="n">
        <v>30</v>
      </c>
      <c r="Q333" t="n">
        <v>50</v>
      </c>
      <c r="R333" t="n">
        <v>250</v>
      </c>
      <c r="S333" t="inlineStr">
        <is>
          <t>Finlandia</t>
        </is>
      </c>
      <c r="T333" s="65" t="n">
        <v>0.1</v>
      </c>
      <c r="U333" s="31" t="n">
        <v>15</v>
      </c>
      <c r="V333" t="inlineStr">
        <is>
          <t>106-94-5</t>
        </is>
      </c>
      <c r="W333" s="2" t="inlineStr">
        <is>
          <t>Bromuro de n-propilo - aire</t>
        </is>
      </c>
      <c r="X333" s="71">
        <f>N333/((0.1*O333)*T333)</f>
        <v/>
      </c>
      <c r="Y333" s="71">
        <f>N333/(0.1*Q333*T333)</f>
        <v/>
      </c>
      <c r="Z333" s="88">
        <f>N333/(0.1*O333)</f>
        <v/>
      </c>
      <c r="AA333" s="88">
        <f>N333/(0.1*Q333)</f>
        <v/>
      </c>
      <c r="AB333" s="90">
        <f>N333/AC333</f>
        <v/>
      </c>
      <c r="AC333" s="31">
        <f>T333*480</f>
        <v/>
      </c>
      <c r="AD333" s="88">
        <f>AB333/O333</f>
        <v/>
      </c>
      <c r="AE333" s="88">
        <f>AB333/Q333</f>
        <v/>
      </c>
      <c r="AF333" s="88">
        <f>((N333/(T333*U333))/O333)</f>
        <v/>
      </c>
      <c r="AG333" s="88">
        <f>((N333/(T333*U333))/Q333)</f>
        <v/>
      </c>
      <c r="AH333" s="88">
        <f>((N333/(T333*U333))/P333)</f>
        <v/>
      </c>
      <c r="AI333" s="88">
        <f>((N333/(T333*U333))/R333)</f>
        <v/>
      </c>
      <c r="AJ333" s="94" t="inlineStr">
        <is>
          <t>Condiciones de muestreo generales planteadas por defecto, pueden considerarse adecudadas para comparativa con valor límite de corta duración.</t>
        </is>
      </c>
      <c r="AK333" s="118" t="inlineStr">
        <is>
          <t>Nota: VLA-ED español en ppm. Utilizamos el equivalente Finlandia en mg/m3.</t>
        </is>
      </c>
    </row>
    <row r="334" ht="1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26" t="inlineStr">
        <is>
          <t>0,01-0,2</t>
        </is>
      </c>
      <c r="J334" t="inlineStr">
        <is>
          <t>0,01-0,2 (MT078)</t>
        </is>
      </c>
      <c r="K334" s="27" t="inlineStr">
        <is>
          <t>NIOSH 1025</t>
        </is>
      </c>
      <c r="L334" s="65" t="n">
        <v>0.2</v>
      </c>
      <c r="N334" s="75" t="n">
        <v>30</v>
      </c>
      <c r="Q334" t="n">
        <v>5.1</v>
      </c>
      <c r="S334" t="inlineStr">
        <is>
          <t>Finlandia</t>
        </is>
      </c>
      <c r="T334" s="65" t="n">
        <v>0.2</v>
      </c>
      <c r="U334" s="31" t="n">
        <v>15</v>
      </c>
      <c r="V334" t="inlineStr">
        <is>
          <t>75-26-3</t>
        </is>
      </c>
      <c r="W334" s="2" t="inlineStr">
        <is>
          <t>2-Bromopropano - aire</t>
        </is>
      </c>
      <c r="X334" s="71">
        <f>N334/((0.1*O334)*T334)</f>
        <v/>
      </c>
      <c r="Y334" s="72">
        <f>N334/(0.1*Q334*T334)</f>
        <v/>
      </c>
      <c r="Z334" s="88">
        <f>N334/(0.1*O334)</f>
        <v/>
      </c>
      <c r="AA334" s="88">
        <f>N334/(0.1*Q334)</f>
        <v/>
      </c>
      <c r="AB334" s="90">
        <f>N334/AC334</f>
        <v/>
      </c>
      <c r="AC334" s="31">
        <f>T334*480</f>
        <v/>
      </c>
      <c r="AD334" s="88">
        <f>AB334/O334</f>
        <v/>
      </c>
      <c r="AE334" s="88">
        <f>AB334/Q334</f>
        <v/>
      </c>
      <c r="AF334" s="88">
        <f>((N334/(T334*U334))/O334)</f>
        <v/>
      </c>
      <c r="AG334" s="102">
        <f>((N334/(T334*U334))/Q334)</f>
        <v/>
      </c>
      <c r="AH334" s="88">
        <f>((N334/(T334*U334))/P334)</f>
        <v/>
      </c>
      <c r="AI334" s="88">
        <f>((N334/(T334*U334))/R334)</f>
        <v/>
      </c>
      <c r="AJ334" s="94" t="inlineStr">
        <is>
          <t>Condiciones de muestreo generales planteadas por defecto, pueden considerarse adecudadas para comparativa con valor límite de corta duración.</t>
        </is>
      </c>
      <c r="AK334" s="118" t="inlineStr">
        <is>
          <t>Nota: NIOSH 1025 sugiere Anasorb y como tubo alternativo CMS (MT078), que es la opción elegida. Nota2: No disponible valor límite STEL en Gestis para este agente.</t>
        </is>
      </c>
    </row>
    <row r="335" ht="16"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t="n">
        <v>1</v>
      </c>
      <c r="J335" s="18" t="inlineStr">
        <is>
          <t>1 (MT041)</t>
        </is>
      </c>
      <c r="K335" s="27" t="inlineStr">
        <is>
          <t>OSHA PV 2012</t>
        </is>
      </c>
      <c r="L335" s="65" t="n">
        <v>1</v>
      </c>
      <c r="N335" s="75" t="n">
        <v>5</v>
      </c>
      <c r="O335" t="n">
        <v>10</v>
      </c>
      <c r="P335" t="n">
        <v>40</v>
      </c>
      <c r="T335" s="65" t="n">
        <v>1</v>
      </c>
      <c r="U335" s="31" t="n">
        <v>15</v>
      </c>
      <c r="V335" t="inlineStr">
        <is>
          <t>105-60-2</t>
        </is>
      </c>
      <c r="W335" s="2" t="inlineStr">
        <is>
          <t>Caprolactama (Vapor y polvo) - aire</t>
        </is>
      </c>
      <c r="X335" s="71">
        <f>N335/((0.1*O335)*T335)</f>
        <v/>
      </c>
      <c r="Y335" s="71">
        <f>N335/(0.1*Q335*T335)</f>
        <v/>
      </c>
      <c r="Z335" s="88">
        <f>N335/(0.1*O335)</f>
        <v/>
      </c>
      <c r="AA335" s="88">
        <f>N335/(0.1*Q335)</f>
        <v/>
      </c>
      <c r="AB335" s="90">
        <f>N335/AC335</f>
        <v/>
      </c>
      <c r="AC335" s="31">
        <f>T335*480</f>
        <v/>
      </c>
      <c r="AD335" s="88">
        <f>AB335/O335</f>
        <v/>
      </c>
      <c r="AE335" s="88">
        <f>AB335/Q335</f>
        <v/>
      </c>
      <c r="AF335" s="88">
        <f>((N335/(T335*U335))/O335)</f>
        <v/>
      </c>
      <c r="AG335" s="88">
        <f>((N335/(T335*U335))/Q335)</f>
        <v/>
      </c>
      <c r="AH335" s="88">
        <f>((N335/(T335*U335))/P335)</f>
        <v/>
      </c>
      <c r="AI335" s="88">
        <f>((N335/(T335*U335))/R335)</f>
        <v/>
      </c>
      <c r="AJ335" s="94" t="inlineStr">
        <is>
          <t>Condiciones de muestreo generales planteadas por defecto, pueden considerarse adecudadas para comparativa con valor límite de corta duración.</t>
        </is>
      </c>
      <c r="AK335" s="118" t="inlineStr">
        <is>
          <t>Nota: VLA asociado a la fracción conjunta de vapor y polvo. Nota2: Posibilidad alternativa a OVS-7 (MT041) como tren de muestreo FV + XAD-7 (MT058+MT076).</t>
        </is>
      </c>
    </row>
    <row r="336" ht="16"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t="n">
        <v>1</v>
      </c>
      <c r="J336" s="18" t="inlineStr">
        <is>
          <t>1 (MT041)</t>
        </is>
      </c>
      <c r="K336" s="27" t="inlineStr">
        <is>
          <t>OSHA PV 2012</t>
        </is>
      </c>
      <c r="L336" s="65" t="n">
        <v>1</v>
      </c>
      <c r="N336" s="75" t="n">
        <v>5</v>
      </c>
      <c r="O336" t="n">
        <v>10</v>
      </c>
      <c r="P336" t="n">
        <v>40</v>
      </c>
      <c r="T336" s="65" t="n">
        <v>1</v>
      </c>
      <c r="U336" s="31" t="n">
        <v>15</v>
      </c>
      <c r="V336" t="inlineStr">
        <is>
          <t>105-60-2</t>
        </is>
      </c>
      <c r="W336" s="2" t="inlineStr">
        <is>
          <t>Caprolactama (Vapor y polvo) - aire</t>
        </is>
      </c>
      <c r="X336" s="71">
        <f>N336/((0.1*O336)*T336)</f>
        <v/>
      </c>
      <c r="Y336" s="71">
        <f>N336/(0.1*Q336*T336)</f>
        <v/>
      </c>
      <c r="Z336" s="88">
        <f>N336/(0.1*O336)</f>
        <v/>
      </c>
      <c r="AA336" s="88">
        <f>N336/(0.1*Q336)</f>
        <v/>
      </c>
      <c r="AB336" s="90">
        <f>N336/AC336</f>
        <v/>
      </c>
      <c r="AC336" s="31">
        <f>T336*480</f>
        <v/>
      </c>
      <c r="AD336" s="88">
        <f>AB336/O336</f>
        <v/>
      </c>
      <c r="AE336" s="88">
        <f>AB336/Q336</f>
        <v/>
      </c>
      <c r="AF336" s="88">
        <f>((N336/(T336*U336))/O336)</f>
        <v/>
      </c>
      <c r="AG336" s="88">
        <f>((N336/(T336*U336))/Q336)</f>
        <v/>
      </c>
      <c r="AH336" s="88">
        <f>((N336/(T336*U336))/P336)</f>
        <v/>
      </c>
      <c r="AI336" s="88">
        <f>((N336/(T336*U336))/R336)</f>
        <v/>
      </c>
      <c r="AJ336" s="94" t="inlineStr">
        <is>
          <t>Condiciones de muestreo generales planteadas por defecto, pueden considerarse adecudadas para comparativa con valor límite de corta duración.</t>
        </is>
      </c>
      <c r="AK336" s="118" t="inlineStr">
        <is>
          <t>Nota: VLA asociado a la fracción conjunta de vapor y polvo. Nota2: Posibilidad alternativa a OVS-7 (MT041) como tren de muestreo FV + XAD-7 (MT058+MT076).</t>
        </is>
      </c>
    </row>
    <row r="337" ht="16"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25" t="inlineStr">
        <is>
          <t>0,02-0,05</t>
        </is>
      </c>
      <c r="J337" s="18" t="inlineStr">
        <is>
          <t>0,02-0,05 (2*MT073)</t>
        </is>
      </c>
      <c r="K337" s="27" t="inlineStr">
        <is>
          <t>NIOSH 2519</t>
        </is>
      </c>
      <c r="L337" s="65" t="n">
        <v>0.05</v>
      </c>
      <c r="N337" s="75" t="n">
        <v>1</v>
      </c>
      <c r="O337" t="n">
        <v>268</v>
      </c>
      <c r="Q337" s="18" t="n">
        <v>269</v>
      </c>
      <c r="R337" s="18" t="n">
        <v>538</v>
      </c>
      <c r="S337" t="inlineStr">
        <is>
          <t>Dinamarca</t>
        </is>
      </c>
      <c r="T337" s="65" t="n">
        <v>0.05</v>
      </c>
      <c r="U337" s="31" t="n">
        <v>15</v>
      </c>
      <c r="V337" t="inlineStr">
        <is>
          <t>75-00-3</t>
        </is>
      </c>
      <c r="W337" s="2" t="inlineStr">
        <is>
          <t>Cloruro de etilo - aire</t>
        </is>
      </c>
      <c r="X337" s="71">
        <f>N337/((0.1*O337)*T337)</f>
        <v/>
      </c>
      <c r="Y337" s="71">
        <f>N337/(0.1*Q337*T337)</f>
        <v/>
      </c>
      <c r="Z337" s="88">
        <f>N337/(0.1*O337)</f>
        <v/>
      </c>
      <c r="AA337" s="88">
        <f>N337/(0.1*Q337)</f>
        <v/>
      </c>
      <c r="AB337" s="90">
        <f>N337/AC337</f>
        <v/>
      </c>
      <c r="AC337" s="31">
        <f>T337*480</f>
        <v/>
      </c>
      <c r="AD337" s="88">
        <f>AB337/O337</f>
        <v/>
      </c>
      <c r="AE337" s="88">
        <f>AB337/Q337</f>
        <v/>
      </c>
      <c r="AF337" s="88">
        <f>((N337/(T337*U337))/O337)</f>
        <v/>
      </c>
      <c r="AG337" s="88">
        <f>((N337/(T337*U337))/Q337)</f>
        <v/>
      </c>
      <c r="AH337" s="88">
        <f>((N337/(T337*U337))/P337)</f>
        <v/>
      </c>
      <c r="AI337" s="88">
        <f>((N337/(T337*U337))/R337)</f>
        <v/>
      </c>
      <c r="AJ337" s="94" t="inlineStr">
        <is>
          <t>Condiciones de muestreo generales planteadas por defecto, pueden considerarse adecudadas para comparativa con valor límite de corta duración.</t>
        </is>
      </c>
    </row>
    <row r="338" ht="16"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25" t="inlineStr">
        <is>
          <t>0,02-0,05</t>
        </is>
      </c>
      <c r="J338" s="18" t="inlineStr">
        <is>
          <t>0,02-0,05 (2*MT073)</t>
        </is>
      </c>
      <c r="K338" s="27" t="inlineStr">
        <is>
          <t>NIOSH 2519</t>
        </is>
      </c>
      <c r="L338" s="65" t="n">
        <v>0.05</v>
      </c>
      <c r="N338" s="75" t="n">
        <v>1</v>
      </c>
      <c r="O338" t="n">
        <v>268</v>
      </c>
      <c r="Q338" s="18" t="n">
        <v>269</v>
      </c>
      <c r="R338" s="18" t="n">
        <v>538</v>
      </c>
      <c r="S338" t="inlineStr">
        <is>
          <t>Dinamarca</t>
        </is>
      </c>
      <c r="T338" s="65" t="n">
        <v>0.05</v>
      </c>
      <c r="U338" s="31" t="n">
        <v>15</v>
      </c>
      <c r="V338" t="inlineStr">
        <is>
          <t>75-00-3</t>
        </is>
      </c>
      <c r="W338" s="2" t="inlineStr">
        <is>
          <t>Cloruro de etilo - aire</t>
        </is>
      </c>
      <c r="X338" s="71">
        <f>N338/((0.1*O338)*T338)</f>
        <v/>
      </c>
      <c r="Y338" s="71">
        <f>N338/(0.1*Q338*T338)</f>
        <v/>
      </c>
      <c r="Z338" s="88">
        <f>N338/(0.1*O338)</f>
        <v/>
      </c>
      <c r="AA338" s="88">
        <f>N338/(0.1*Q338)</f>
        <v/>
      </c>
      <c r="AB338" s="90">
        <f>N338/AC338</f>
        <v/>
      </c>
      <c r="AC338" s="31">
        <f>T338*480</f>
        <v/>
      </c>
      <c r="AD338" s="88">
        <f>AB338/O338</f>
        <v/>
      </c>
      <c r="AE338" s="88">
        <f>AB338/Q338</f>
        <v/>
      </c>
      <c r="AF338" s="88">
        <f>((N338/(T338*U338))/O338)</f>
        <v/>
      </c>
      <c r="AG338" s="88">
        <f>((N338/(T338*U338))/Q338)</f>
        <v/>
      </c>
      <c r="AH338" s="88">
        <f>((N338/(T338*U338))/P338)</f>
        <v/>
      </c>
      <c r="AI338" s="88">
        <f>((N338/(T338*U338))/R338)</f>
        <v/>
      </c>
      <c r="AJ338" s="94" t="inlineStr">
        <is>
          <t>Condiciones de muestreo generales planteadas por defecto, pueden considerarse adecudadas para comparativa con valor límite de corta duración.</t>
        </is>
      </c>
    </row>
    <row r="339" ht="16"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26" t="inlineStr">
        <is>
          <t>0,01-0,1</t>
        </is>
      </c>
      <c r="J339" s="18" t="inlineStr">
        <is>
          <t>0,01-0,1 (MT073 + MT044)</t>
        </is>
      </c>
      <c r="K339" s="27" t="inlineStr">
        <is>
          <t>NIOSH 1001</t>
        </is>
      </c>
      <c r="L339" s="65" t="n">
        <v>0.1</v>
      </c>
      <c r="N339" s="75" t="n">
        <v>1</v>
      </c>
      <c r="O339" t="n">
        <v>42</v>
      </c>
      <c r="Q339" s="18" t="n">
        <v>42</v>
      </c>
      <c r="R339" s="18" t="n">
        <v>84</v>
      </c>
      <c r="S339" t="inlineStr">
        <is>
          <t>Austria</t>
        </is>
      </c>
      <c r="T339" s="65" t="n">
        <v>0.1</v>
      </c>
      <c r="U339" s="31" t="n">
        <v>15</v>
      </c>
      <c r="V339" t="inlineStr">
        <is>
          <t>74-87-3</t>
        </is>
      </c>
      <c r="W339" s="2" t="inlineStr">
        <is>
          <t>Cloruro de metilo - aire</t>
        </is>
      </c>
      <c r="X339" s="71">
        <f>N339/((0.1*O339)*T339)</f>
        <v/>
      </c>
      <c r="Y339" s="71">
        <f>N339/(0.1*Q339*T339)</f>
        <v/>
      </c>
      <c r="Z339" s="88">
        <f>N339/(0.1*O339)</f>
        <v/>
      </c>
      <c r="AA339" s="88">
        <f>N339/(0.1*Q339)</f>
        <v/>
      </c>
      <c r="AB339" s="90">
        <f>N339/AC339</f>
        <v/>
      </c>
      <c r="AC339" s="31">
        <f>T339*480</f>
        <v/>
      </c>
      <c r="AD339" s="88">
        <f>AB339/O339</f>
        <v/>
      </c>
      <c r="AE339" s="88">
        <f>AB339/Q339</f>
        <v/>
      </c>
      <c r="AF339" s="88">
        <f>((N339/(T339*U339))/O339)</f>
        <v/>
      </c>
      <c r="AG339" s="88">
        <f>((N339/(T339*U339))/Q339)</f>
        <v/>
      </c>
      <c r="AH339" s="88">
        <f>((N339/(T339*U339))/P339)</f>
        <v/>
      </c>
      <c r="AI339" s="88">
        <f>((N339/(T339*U339))/R339)</f>
        <v/>
      </c>
      <c r="AJ339" s="94" t="inlineStr">
        <is>
          <t>Condiciones de muestreo generales planteadas por defecto, pueden considerarse adecudadas para comparativa con valor límite de corta duración.</t>
        </is>
      </c>
    </row>
    <row r="340" ht="16"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26" t="inlineStr">
        <is>
          <t>0,01-0,1</t>
        </is>
      </c>
      <c r="J340" s="18" t="inlineStr">
        <is>
          <t>0,01-0,1 (MT073 + MT044)</t>
        </is>
      </c>
      <c r="K340" s="27" t="inlineStr">
        <is>
          <t>NIOSH 1001</t>
        </is>
      </c>
      <c r="L340" s="65" t="n">
        <v>0.1</v>
      </c>
      <c r="N340" s="75" t="n">
        <v>1</v>
      </c>
      <c r="O340" t="n">
        <v>42</v>
      </c>
      <c r="Q340" s="18" t="n">
        <v>42</v>
      </c>
      <c r="R340" s="18" t="n">
        <v>84</v>
      </c>
      <c r="S340" t="inlineStr">
        <is>
          <t>Austria</t>
        </is>
      </c>
      <c r="T340" s="65" t="n">
        <v>0.1</v>
      </c>
      <c r="U340" s="31" t="n">
        <v>15</v>
      </c>
      <c r="V340" t="inlineStr">
        <is>
          <t>74-87-3</t>
        </is>
      </c>
      <c r="W340" s="2" t="inlineStr">
        <is>
          <t>Cloruro de metilo - aire</t>
        </is>
      </c>
      <c r="X340" s="71">
        <f>N340/((0.1*O340)*T340)</f>
        <v/>
      </c>
      <c r="Y340" s="71">
        <f>N340/(0.1*Q340*T340)</f>
        <v/>
      </c>
      <c r="Z340" s="88">
        <f>N340/(0.1*O340)</f>
        <v/>
      </c>
      <c r="AA340" s="88">
        <f>N340/(0.1*Q340)</f>
        <v/>
      </c>
      <c r="AB340" s="90">
        <f>N340/AC340</f>
        <v/>
      </c>
      <c r="AC340" s="31">
        <f>T340*480</f>
        <v/>
      </c>
      <c r="AD340" s="88">
        <f>AB340/O340</f>
        <v/>
      </c>
      <c r="AE340" s="88">
        <f>AB340/Q340</f>
        <v/>
      </c>
      <c r="AF340" s="88">
        <f>((N340/(T340*U340))/O340)</f>
        <v/>
      </c>
      <c r="AG340" s="88">
        <f>((N340/(T340*U340))/Q340)</f>
        <v/>
      </c>
      <c r="AH340" s="88">
        <f>((N340/(T340*U340))/P340)</f>
        <v/>
      </c>
      <c r="AI340" s="88">
        <f>((N340/(T340*U340))/R340)</f>
        <v/>
      </c>
      <c r="AJ340" s="94" t="inlineStr">
        <is>
          <t>Condiciones de muestreo generales planteadas por defecto, pueden considerarse adecudadas para comparativa con valor límite de corta duración.</t>
        </is>
      </c>
    </row>
    <row r="341" ht="16"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t="n">
        <v>0.05</v>
      </c>
      <c r="J341" s="18" t="inlineStr">
        <is>
          <t>0,05 (2*MT044)</t>
        </is>
      </c>
      <c r="K341" s="27" t="inlineStr">
        <is>
          <t>NIOSH 1007</t>
        </is>
      </c>
      <c r="L341" s="65" t="n">
        <v>0.05</v>
      </c>
      <c r="N341" s="75" t="n">
        <v>1</v>
      </c>
      <c r="O341" t="n">
        <v>2.6</v>
      </c>
      <c r="Q341" s="18" t="n">
        <v>2.6</v>
      </c>
      <c r="R341" s="18" t="n">
        <v>6</v>
      </c>
      <c r="S341" t="inlineStr">
        <is>
          <t>Dinamarca</t>
        </is>
      </c>
      <c r="T341" s="65" t="n">
        <v>0.05</v>
      </c>
      <c r="U341" s="31" t="n">
        <v>15</v>
      </c>
      <c r="V341" t="inlineStr">
        <is>
          <t>75-01-4</t>
        </is>
      </c>
      <c r="W341" s="2" t="inlineStr">
        <is>
          <t>Cloruro de vinilo - aire</t>
        </is>
      </c>
      <c r="X341" s="71">
        <f>N341/((0.1*O341)*T341)</f>
        <v/>
      </c>
      <c r="Y341" s="71">
        <f>N341/(0.1*Q341*T341)</f>
        <v/>
      </c>
      <c r="Z341" s="88">
        <f>N341/(0.1*O341)</f>
        <v/>
      </c>
      <c r="AA341" s="88">
        <f>N341/(0.1*Q341)</f>
        <v/>
      </c>
      <c r="AB341" s="90">
        <f>N341/AC341</f>
        <v/>
      </c>
      <c r="AC341" s="31">
        <f>T341*480</f>
        <v/>
      </c>
      <c r="AD341" s="88">
        <f>AB341/O341</f>
        <v/>
      </c>
      <c r="AE341" s="88">
        <f>AB341/Q341</f>
        <v/>
      </c>
      <c r="AF341" s="88">
        <f>((N341/(T341*U341))/O341)</f>
        <v/>
      </c>
      <c r="AG341" s="88">
        <f>((N341/(T341*U341))/Q341)</f>
        <v/>
      </c>
      <c r="AH341" s="88">
        <f>((N341/(T341*U341))/P341)</f>
        <v/>
      </c>
      <c r="AI341" s="88">
        <f>((N341/(T341*U341))/R341)</f>
        <v/>
      </c>
      <c r="AJ341" s="94" t="inlineStr">
        <is>
          <t>Condiciones de muestreo generales planteadas por defecto, pueden considerarse adecudadas para comparativa con valor límite de corta duración.</t>
        </is>
      </c>
      <c r="AK341" s="118" t="inlineStr">
        <is>
          <t>Nota: Agente afectado por RD 612/2024, ya se considera en esta entrada el valor límite propuesto.</t>
        </is>
      </c>
    </row>
    <row r="342" ht="16"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t="n">
        <v>0.05</v>
      </c>
      <c r="J342" s="18" t="inlineStr">
        <is>
          <t>0,05 (2*MT044)</t>
        </is>
      </c>
      <c r="K342" s="27" t="inlineStr">
        <is>
          <t>NIOSH 1007</t>
        </is>
      </c>
      <c r="L342" s="65" t="n">
        <v>0.05</v>
      </c>
      <c r="N342" s="75" t="n">
        <v>1</v>
      </c>
      <c r="O342" t="n">
        <v>2.6</v>
      </c>
      <c r="Q342" s="18" t="n">
        <v>2.6</v>
      </c>
      <c r="R342" s="18" t="n">
        <v>6</v>
      </c>
      <c r="S342" t="inlineStr">
        <is>
          <t>Dinamarca</t>
        </is>
      </c>
      <c r="T342" s="65" t="n">
        <v>0.05</v>
      </c>
      <c r="U342" s="31" t="n">
        <v>15</v>
      </c>
      <c r="V342" t="inlineStr">
        <is>
          <t>75-01-4</t>
        </is>
      </c>
      <c r="W342" s="2" t="inlineStr">
        <is>
          <t>Cloruro de vinilo - aire</t>
        </is>
      </c>
      <c r="X342" s="71">
        <f>N342/((0.1*O342)*T342)</f>
        <v/>
      </c>
      <c r="Y342" s="71">
        <f>N342/(0.1*Q342*T342)</f>
        <v/>
      </c>
      <c r="Z342" s="88">
        <f>N342/(0.1*O342)</f>
        <v/>
      </c>
      <c r="AA342" s="88">
        <f>N342/(0.1*Q342)</f>
        <v/>
      </c>
      <c r="AB342" s="90">
        <f>N342/AC342</f>
        <v/>
      </c>
      <c r="AC342" s="31">
        <f>T342*480</f>
        <v/>
      </c>
      <c r="AD342" s="88">
        <f>AB342/O342</f>
        <v/>
      </c>
      <c r="AE342" s="88">
        <f>AB342/Q342</f>
        <v/>
      </c>
      <c r="AF342" s="88">
        <f>((N342/(T342*U342))/O342)</f>
        <v/>
      </c>
      <c r="AG342" s="88">
        <f>((N342/(T342*U342))/Q342)</f>
        <v/>
      </c>
      <c r="AH342" s="88">
        <f>((N342/(T342*U342))/P342)</f>
        <v/>
      </c>
      <c r="AI342" s="88">
        <f>((N342/(T342*U342))/R342)</f>
        <v/>
      </c>
      <c r="AJ342" s="94" t="inlineStr">
        <is>
          <t>Condiciones de muestreo generales planteadas por defecto, pueden considerarse adecudadas para comparativa con valor límite de corta duración.</t>
        </is>
      </c>
      <c r="AK342" s="118" t="inlineStr">
        <is>
          <t>Nota: Agente afectado por RD 612/2024, ya se considera en esta entrada el valor límite propuesto.</t>
        </is>
      </c>
    </row>
    <row r="343" ht="16"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26" t="inlineStr">
        <is>
          <t>0,01-0,1</t>
        </is>
      </c>
      <c r="J343" s="18" t="inlineStr">
        <is>
          <t>0,01-0,1 (MT076)</t>
        </is>
      </c>
      <c r="K343" s="27" t="inlineStr">
        <is>
          <t>NIOSH 2546</t>
        </is>
      </c>
      <c r="L343" s="65" t="n">
        <v>0.1</v>
      </c>
      <c r="N343" s="75" t="n">
        <v>5</v>
      </c>
      <c r="O343" t="n">
        <v>22</v>
      </c>
      <c r="Q343" t="n">
        <v>4.5</v>
      </c>
      <c r="R343" t="n">
        <v>4.5</v>
      </c>
      <c r="S343" t="inlineStr">
        <is>
          <t>Alemania</t>
        </is>
      </c>
      <c r="T343" s="65" t="n">
        <v>0.1</v>
      </c>
      <c r="U343" s="31" t="n">
        <v>15</v>
      </c>
      <c r="V343" t="inlineStr">
        <is>
          <t>95-48-7</t>
        </is>
      </c>
      <c r="W343" s="2" t="inlineStr">
        <is>
          <t>o-Cresol - aire</t>
        </is>
      </c>
      <c r="X343" s="71">
        <f>N343/((0.1*O343)*T343)</f>
        <v/>
      </c>
      <c r="Y343" s="71">
        <f>N343/(0.1*Q343*T343)</f>
        <v/>
      </c>
      <c r="Z343" s="88">
        <f>N343/(0.1*O343)</f>
        <v/>
      </c>
      <c r="AA343" s="88">
        <f>N343/(0.1*Q343)</f>
        <v/>
      </c>
      <c r="AB343" s="90">
        <f>N343/AC343</f>
        <v/>
      </c>
      <c r="AC343" s="31">
        <f>T343*480</f>
        <v/>
      </c>
      <c r="AD343" s="88">
        <f>AB343/O343</f>
        <v/>
      </c>
      <c r="AE343" s="88">
        <f>AB343/Q343</f>
        <v/>
      </c>
      <c r="AF343" s="88">
        <f>((N343/(T343*U343))/O343)</f>
        <v/>
      </c>
      <c r="AG343" s="88">
        <f>((N343/(T343*U343))/Q343)</f>
        <v/>
      </c>
      <c r="AH343" s="88">
        <f>((N343/(T343*U343))/P343)</f>
        <v/>
      </c>
      <c r="AI343" s="88">
        <f>((N343/(T343*U343))/R343)</f>
        <v/>
      </c>
      <c r="AJ343" s="94" t="inlineStr">
        <is>
          <t>Condiciones de muestreo generales planteadas por defecto, pueden considerarse adecudadas para comparativa con valor límite de corta duración.</t>
        </is>
      </c>
      <c r="AK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16"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26" t="inlineStr">
        <is>
          <t>0,01-0,1</t>
        </is>
      </c>
      <c r="J344" s="18" t="inlineStr">
        <is>
          <t>0,01-0,1 (MT076)</t>
        </is>
      </c>
      <c r="K344" s="27" t="inlineStr">
        <is>
          <t>NIOSH 2546</t>
        </is>
      </c>
      <c r="L344" s="65" t="n">
        <v>0.1</v>
      </c>
      <c r="N344" s="75" t="n">
        <v>5</v>
      </c>
      <c r="O344" t="n">
        <v>22</v>
      </c>
      <c r="Q344" s="18" t="n">
        <v>22</v>
      </c>
      <c r="R344" s="18" t="n">
        <v>22</v>
      </c>
      <c r="S344" t="inlineStr">
        <is>
          <t>Suiza</t>
        </is>
      </c>
      <c r="T344" s="65" t="n">
        <v>0.1</v>
      </c>
      <c r="U344" s="31" t="n">
        <v>15</v>
      </c>
      <c r="V344" t="inlineStr">
        <is>
          <t>1319-77-3; 95-48-7; 108-39-4; 106-44-5</t>
        </is>
      </c>
      <c r="W344" s="2" t="inlineStr">
        <is>
          <t>Cresoles (mezcla de isómeros) - aire</t>
        </is>
      </c>
      <c r="X344" s="71">
        <f>N344/((0.1*O344)*T344)</f>
        <v/>
      </c>
      <c r="Y344" s="71">
        <f>N344/(0.1*Q344*T344)</f>
        <v/>
      </c>
      <c r="Z344" s="88">
        <f>N344/(0.1*O344)</f>
        <v/>
      </c>
      <c r="AA344" s="88">
        <f>N344/(0.1*Q344)</f>
        <v/>
      </c>
      <c r="AB344" s="90">
        <f>N344/AC344</f>
        <v/>
      </c>
      <c r="AC344" s="31">
        <f>T344*480</f>
        <v/>
      </c>
      <c r="AD344" s="88">
        <f>AB344/O344</f>
        <v/>
      </c>
      <c r="AE344" s="88">
        <f>AB344/Q344</f>
        <v/>
      </c>
      <c r="AF344" s="88">
        <f>((N344/(T344*U344))/O344)</f>
        <v/>
      </c>
      <c r="AG344" s="88">
        <f>((N344/(T344*U344))/Q344)</f>
        <v/>
      </c>
      <c r="AH344" s="88">
        <f>((N344/(T344*U344))/P344)</f>
        <v/>
      </c>
      <c r="AI344" s="88">
        <f>((N344/(T344*U344))/R344)</f>
        <v/>
      </c>
      <c r="AJ344" s="94" t="inlineStr">
        <is>
          <t>Condiciones de muestreo generales planteadas por defecto, pueden considerarse adecudadas para comparativa con valor límite de corta duración.</t>
        </is>
      </c>
      <c r="AK344" s="118" t="inlineStr">
        <is>
          <t>Nota: Posibilidad de muestreo conjunto de cresol (N0731) con fenol (N0130), en caso de interés añadir ambos códigos en la solicitud de análisis correspondiente.</t>
        </is>
      </c>
    </row>
    <row r="345" ht="16"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26" t="inlineStr">
        <is>
          <t>0,01-0,1</t>
        </is>
      </c>
      <c r="J345" s="18" t="inlineStr">
        <is>
          <t>0,01-0,1 (MT076)</t>
        </is>
      </c>
      <c r="K345" s="27" t="inlineStr">
        <is>
          <t>NIOSH 2546</t>
        </is>
      </c>
      <c r="L345" s="65" t="n">
        <v>0.1</v>
      </c>
      <c r="N345" s="75" t="n">
        <v>5</v>
      </c>
      <c r="O345" t="n">
        <v>22</v>
      </c>
      <c r="Q345" s="18" t="n">
        <v>22</v>
      </c>
      <c r="R345" s="18" t="n">
        <v>22</v>
      </c>
      <c r="S345" t="inlineStr">
        <is>
          <t>Suiza</t>
        </is>
      </c>
      <c r="T345" s="65" t="n">
        <v>0.1</v>
      </c>
      <c r="U345" s="31" t="n">
        <v>15</v>
      </c>
      <c r="V345" t="inlineStr">
        <is>
          <t>1319-77-3; 95-48-7; 108-39-4; 106-44-5</t>
        </is>
      </c>
      <c r="W345" s="2" t="inlineStr">
        <is>
          <t>Cresoles (mezcla de isómeros) - aire</t>
        </is>
      </c>
      <c r="X345" s="71">
        <f>N345/((0.1*O345)*T345)</f>
        <v/>
      </c>
      <c r="Y345" s="71">
        <f>N345/(0.1*Q345*T345)</f>
        <v/>
      </c>
      <c r="Z345" s="88">
        <f>N345/(0.1*O345)</f>
        <v/>
      </c>
      <c r="AA345" s="88">
        <f>N345/(0.1*Q345)</f>
        <v/>
      </c>
      <c r="AB345" s="90">
        <f>N345/AC345</f>
        <v/>
      </c>
      <c r="AC345" s="31">
        <f>T345*480</f>
        <v/>
      </c>
      <c r="AD345" s="88">
        <f>AB345/O345</f>
        <v/>
      </c>
      <c r="AE345" s="88">
        <f>AB345/Q345</f>
        <v/>
      </c>
      <c r="AF345" s="88">
        <f>((N345/(T345*U345))/O345)</f>
        <v/>
      </c>
      <c r="AG345" s="88">
        <f>((N345/(T345*U345))/Q345)</f>
        <v/>
      </c>
      <c r="AH345" s="88">
        <f>((N345/(T345*U345))/P345)</f>
        <v/>
      </c>
      <c r="AI345" s="88">
        <f>((N345/(T345*U345))/R345)</f>
        <v/>
      </c>
      <c r="AJ345" s="94" t="inlineStr">
        <is>
          <t>Condiciones de muestreo generales planteadas por defecto, pueden considerarse adecudadas para comparativa con valor límite de corta duración.</t>
        </is>
      </c>
      <c r="AK345" s="118" t="inlineStr">
        <is>
          <t>Nota: Posibilidad de muestreo conjunto de cresol (N0731) con fenol (N0130), en caso de interés añadir ambos códigos en la solicitud de análisis correspondiente.</t>
        </is>
      </c>
    </row>
    <row r="346" ht="16"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26" t="inlineStr">
        <is>
          <t>0,01-0,05</t>
        </is>
      </c>
      <c r="J346" s="18" t="inlineStr">
        <is>
          <t>0,01-0,05 (MT073 + MT044)</t>
        </is>
      </c>
      <c r="K346" s="27" t="inlineStr">
        <is>
          <t>NIOSH 1018</t>
        </is>
      </c>
      <c r="L346" s="65" t="n">
        <v>0.05</v>
      </c>
      <c r="N346" s="75" t="n">
        <v>10</v>
      </c>
      <c r="O346" t="n">
        <v>4115</v>
      </c>
      <c r="Q346" s="18" t="n">
        <v>5000</v>
      </c>
      <c r="R346" s="18" t="n">
        <v>6500</v>
      </c>
      <c r="S346" t="inlineStr">
        <is>
          <t>Finlandia</t>
        </is>
      </c>
      <c r="T346" s="65" t="n">
        <v>0.05</v>
      </c>
      <c r="U346" s="31" t="n">
        <v>15</v>
      </c>
      <c r="V346" t="inlineStr">
        <is>
          <t>75-71-8</t>
        </is>
      </c>
      <c r="W346" s="2" t="inlineStr">
        <is>
          <t>Diclorodifluorometano - aire</t>
        </is>
      </c>
      <c r="X346" s="71">
        <f>N346/((0.1*O346)*T346)</f>
        <v/>
      </c>
      <c r="Y346" s="71">
        <f>N346/(0.1*Q346*T346)</f>
        <v/>
      </c>
      <c r="Z346" s="88">
        <f>N346/(0.1*O346)</f>
        <v/>
      </c>
      <c r="AA346" s="88">
        <f>N346/(0.1*Q346)</f>
        <v/>
      </c>
      <c r="AB346" s="90">
        <f>N346/AC346</f>
        <v/>
      </c>
      <c r="AC346" s="31">
        <f>T346*480</f>
        <v/>
      </c>
      <c r="AD346" s="88">
        <f>AB346/O346</f>
        <v/>
      </c>
      <c r="AE346" s="88">
        <f>AB346/Q346</f>
        <v/>
      </c>
      <c r="AF346" s="88">
        <f>((N346/(T346*U346))/O346)</f>
        <v/>
      </c>
      <c r="AG346" s="88">
        <f>((N346/(T346*U346))/Q346)</f>
        <v/>
      </c>
      <c r="AH346" s="88">
        <f>((N346/(T346*U346))/P346)</f>
        <v/>
      </c>
      <c r="AI346" s="88">
        <f>((N346/(T346*U346))/R346)</f>
        <v/>
      </c>
      <c r="AJ346" s="94" t="inlineStr">
        <is>
          <t>Condiciones de muestreo generales planteadas por defecto, pueden considerarse adecudadas para comparativa con valor límite de corta duración.</t>
        </is>
      </c>
    </row>
    <row r="347" ht="16"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26" t="inlineStr">
        <is>
          <t>0,01-0,05</t>
        </is>
      </c>
      <c r="J347" s="18" t="inlineStr">
        <is>
          <t>0,05-0,05 (MT073 + MT044)</t>
        </is>
      </c>
      <c r="K347" s="27" t="inlineStr">
        <is>
          <t>NIOSH 1018</t>
        </is>
      </c>
      <c r="L347" s="65" t="n">
        <v>0.05</v>
      </c>
      <c r="N347" s="75" t="n">
        <v>10</v>
      </c>
      <c r="O347" t="n">
        <v>4115</v>
      </c>
      <c r="Q347" s="18" t="n">
        <v>5000</v>
      </c>
      <c r="R347" s="18" t="n">
        <v>6500</v>
      </c>
      <c r="S347" t="inlineStr">
        <is>
          <t>Finlandia</t>
        </is>
      </c>
      <c r="T347" s="65" t="n">
        <v>0.05</v>
      </c>
      <c r="U347" s="31" t="n">
        <v>15</v>
      </c>
      <c r="V347" t="inlineStr">
        <is>
          <t>75-71-8</t>
        </is>
      </c>
      <c r="W347" s="2" t="inlineStr">
        <is>
          <t>Diclorodifluorometano - aire</t>
        </is>
      </c>
      <c r="X347" s="71">
        <f>N347/((0.1*O347)*T347)</f>
        <v/>
      </c>
      <c r="Y347" s="71">
        <f>N347/(0.1*Q347*T347)</f>
        <v/>
      </c>
      <c r="Z347" s="88">
        <f>N347/(0.1*O347)</f>
        <v/>
      </c>
      <c r="AA347" s="88">
        <f>N347/(0.1*Q347)</f>
        <v/>
      </c>
      <c r="AB347" s="90">
        <f>N347/AC347</f>
        <v/>
      </c>
      <c r="AC347" s="31">
        <f>T347*480</f>
        <v/>
      </c>
      <c r="AD347" s="88">
        <f>AB347/O347</f>
        <v/>
      </c>
      <c r="AE347" s="88">
        <f>AB347/Q347</f>
        <v/>
      </c>
      <c r="AF347" s="88">
        <f>((N347/(T347*U347))/O347)</f>
        <v/>
      </c>
      <c r="AG347" s="88">
        <f>((N347/(T347*U347))/Q347)</f>
        <v/>
      </c>
      <c r="AH347" s="88">
        <f>((N347/(T347*U347))/P347)</f>
        <v/>
      </c>
      <c r="AI347" s="88">
        <f>((N347/(T347*U347))/R347)</f>
        <v/>
      </c>
      <c r="AJ347" s="94" t="inlineStr">
        <is>
          <t>Condiciones de muestreo generales planteadas por defecto, pueden considerarse adecudadas para comparativa con valor límite de corta duración.</t>
        </is>
      </c>
    </row>
    <row r="348" ht="32"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26" t="inlineStr">
        <is>
          <t>0,02-0,2</t>
        </is>
      </c>
      <c r="J348" s="18" t="inlineStr">
        <is>
          <t>0,02-0,2 (MT082)</t>
        </is>
      </c>
      <c r="K348" s="27" t="inlineStr">
        <is>
          <t>NIOSH 2002</t>
        </is>
      </c>
      <c r="L348" s="65" t="n">
        <v>0.2</v>
      </c>
      <c r="N348" s="75" t="n">
        <v>10</v>
      </c>
      <c r="O348" t="n">
        <v>2.5</v>
      </c>
      <c r="Q348" s="18" t="n">
        <v>2.5</v>
      </c>
      <c r="R348" s="18" t="n">
        <v>5</v>
      </c>
      <c r="S348" t="inlineStr">
        <is>
          <t>Dinamarca</t>
        </is>
      </c>
      <c r="T348" s="65" t="n">
        <v>0.2</v>
      </c>
      <c r="U348" s="31" t="n">
        <v>15</v>
      </c>
      <c r="V348" t="inlineStr">
        <is>
          <t>1300-73-8</t>
        </is>
      </c>
      <c r="W348" s="2" t="inlineStr">
        <is>
          <t>Dimetilaminobenceno (todos los isómeros) - aire</t>
        </is>
      </c>
      <c r="X348" s="71">
        <f>N348/((0.1*O348)*T348)</f>
        <v/>
      </c>
      <c r="Y348" s="71">
        <f>N348/(0.1*Q348*T348)</f>
        <v/>
      </c>
      <c r="Z348" s="88">
        <f>N348/(0.1*O348)</f>
        <v/>
      </c>
      <c r="AA348" s="88">
        <f>N348/(0.1*Q348)</f>
        <v/>
      </c>
      <c r="AB348" s="90">
        <f>N348/AC348</f>
        <v/>
      </c>
      <c r="AC348" s="31">
        <f>T348*480</f>
        <v/>
      </c>
      <c r="AD348" s="88">
        <f>AB348/O348</f>
        <v/>
      </c>
      <c r="AE348" s="88">
        <f>AB348/Q348</f>
        <v/>
      </c>
      <c r="AF348" s="102">
        <f>((N348/(T348*U348))/O348)</f>
        <v/>
      </c>
      <c r="AG348" s="88">
        <f>((N348/(T348*U348))/Q348)</f>
        <v/>
      </c>
      <c r="AH348" s="88">
        <f>((N348/(T348*U348))/P348)</f>
        <v/>
      </c>
      <c r="AI348" s="138">
        <f>((N348/(T348*U348))/R348)</f>
        <v/>
      </c>
      <c r="AJ348" s="94" t="inlineStr">
        <is>
          <t>Las condiciones de muestreo máximas consideradas por el método no son suficientes para alcanzar concentraciones límite &lt;50%VLA-EC. En cualquier caso, sí permiten realizar la comparativa respecto a VLA-EC.</t>
        </is>
      </c>
    </row>
    <row r="349" ht="32"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26" t="inlineStr">
        <is>
          <t>0,02-0,2</t>
        </is>
      </c>
      <c r="J349" s="18" t="inlineStr">
        <is>
          <t>0,02-0,2 (MT082)</t>
        </is>
      </c>
      <c r="K349" s="27" t="inlineStr">
        <is>
          <t>NIOSH 2002</t>
        </is>
      </c>
      <c r="L349" s="65" t="n">
        <v>0.2</v>
      </c>
      <c r="N349" s="75" t="n">
        <v>10</v>
      </c>
      <c r="O349" t="n">
        <v>2.5</v>
      </c>
      <c r="Q349" s="18" t="n">
        <v>2.5</v>
      </c>
      <c r="R349" s="18" t="n">
        <v>5</v>
      </c>
      <c r="S349" t="inlineStr">
        <is>
          <t>Dinamarca</t>
        </is>
      </c>
      <c r="T349" s="65" t="n">
        <v>0.2</v>
      </c>
      <c r="U349" s="31" t="n">
        <v>15</v>
      </c>
      <c r="V349" t="inlineStr">
        <is>
          <t>1300-73-8</t>
        </is>
      </c>
      <c r="W349" s="2" t="inlineStr">
        <is>
          <t>Dimetilaminobenceno (todos los isómeros) - aire</t>
        </is>
      </c>
      <c r="X349" s="71">
        <f>N349/((0.1*O349)*T349)</f>
        <v/>
      </c>
      <c r="Y349" s="71">
        <f>N349/(0.1*Q349*T349)</f>
        <v/>
      </c>
      <c r="Z349" s="88">
        <f>N349/(0.1*O349)</f>
        <v/>
      </c>
      <c r="AA349" s="88">
        <f>N349/(0.1*Q349)</f>
        <v/>
      </c>
      <c r="AB349" s="90">
        <f>N349/AC349</f>
        <v/>
      </c>
      <c r="AC349" s="31">
        <f>T349*480</f>
        <v/>
      </c>
      <c r="AD349" s="88">
        <f>AB349/O349</f>
        <v/>
      </c>
      <c r="AE349" s="88">
        <f>AB349/Q349</f>
        <v/>
      </c>
      <c r="AF349" s="102">
        <f>((N349/(T349*U349))/O349)</f>
        <v/>
      </c>
      <c r="AG349" s="88">
        <f>((N349/(T349*U349))/Q349)</f>
        <v/>
      </c>
      <c r="AH349" s="88">
        <f>((N349/(T349*U349))/P349)</f>
        <v/>
      </c>
      <c r="AI349" s="138">
        <f>((N349/(T349*U349))/R349)</f>
        <v/>
      </c>
      <c r="AJ349" s="94" t="inlineStr">
        <is>
          <t>Las condiciones de muestreo máximas consideradas por el método no son suficientes para alcanzar concentraciones límite &lt;50%VLA-EC. En cualquier caso, sí permiten realizar la comparativa respecto a VLA-EC.</t>
        </is>
      </c>
    </row>
    <row r="350" ht="1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26" t="inlineStr">
        <is>
          <t>0,01-0,2</t>
        </is>
      </c>
      <c r="J350" s="18" t="inlineStr">
        <is>
          <t>0,01-0,2 (MT044 + MT048)</t>
        </is>
      </c>
      <c r="K350" s="27" t="inlineStr">
        <is>
          <t>NIOSH 1600</t>
        </is>
      </c>
      <c r="L350" s="65" t="n">
        <v>0.2</v>
      </c>
      <c r="N350" s="75" t="n">
        <v>2</v>
      </c>
      <c r="O350" t="n">
        <v>15</v>
      </c>
      <c r="Q350" s="18" t="n">
        <v>16</v>
      </c>
      <c r="R350" s="18" t="n">
        <v>25</v>
      </c>
      <c r="S350" t="inlineStr">
        <is>
          <t>Suecia</t>
        </is>
      </c>
      <c r="T350" s="65" t="n">
        <v>0.2</v>
      </c>
      <c r="U350" s="31" t="n">
        <v>15</v>
      </c>
      <c r="V350" t="inlineStr">
        <is>
          <t>75-15-0</t>
        </is>
      </c>
      <c r="W350" s="2" t="inlineStr">
        <is>
          <t>Disulfuro de carbono - aire</t>
        </is>
      </c>
      <c r="X350" s="71">
        <f>N350/((0.1*O350)*T350)</f>
        <v/>
      </c>
      <c r="Y350" s="71">
        <f>N350/(0.1*Q350*T350)</f>
        <v/>
      </c>
      <c r="Z350" s="88">
        <f>N350/(0.1*O350)</f>
        <v/>
      </c>
      <c r="AA350" s="88">
        <f>N350/(0.1*Q350)</f>
        <v/>
      </c>
      <c r="AB350" s="90">
        <f>N350/AC350</f>
        <v/>
      </c>
      <c r="AC350" s="31">
        <f>T350*480</f>
        <v/>
      </c>
      <c r="AD350" s="88">
        <f>AB350/O350</f>
        <v/>
      </c>
      <c r="AE350" s="88">
        <f>AB350/Q350</f>
        <v/>
      </c>
      <c r="AF350" s="88">
        <f>((N350/(T350*U350))/O350)</f>
        <v/>
      </c>
      <c r="AG350" s="88">
        <f>((N350/(T350*U350))/Q350)</f>
        <v/>
      </c>
      <c r="AH350" s="88">
        <f>((N350/(T350*U350))/P350)</f>
        <v/>
      </c>
      <c r="AI350" s="88">
        <f>((N350/(T350*U350))/R350)</f>
        <v/>
      </c>
      <c r="AJ350" s="94" t="inlineStr">
        <is>
          <t>Condiciones de muestreo generales planteadas por defecto, pueden considerarse adecudadas para comparativa con valor límite de corta duración.</t>
        </is>
      </c>
      <c r="AK350" s="118" t="inlineStr">
        <is>
          <t>Nota: Enviar al Laboratorio los dos tubos conectados utilizados en el muestreo en serie, no desconectar el tren de muestreo.</t>
        </is>
      </c>
    </row>
    <row r="351" ht="1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47" t="inlineStr">
        <is>
          <t>0,01-0,2</t>
        </is>
      </c>
      <c r="J351" t="inlineStr">
        <is>
          <t>0,01-0,2 (MT044 + MT048)</t>
        </is>
      </c>
      <c r="K351" s="45" t="inlineStr">
        <is>
          <t>NIOSH 1600</t>
        </is>
      </c>
      <c r="L351" s="31" t="n">
        <v>0.2</v>
      </c>
      <c r="N351" s="75" t="n">
        <v>2</v>
      </c>
      <c r="O351" t="n">
        <v>15</v>
      </c>
      <c r="Q351" s="18" t="n">
        <v>16</v>
      </c>
      <c r="R351" s="18" t="n">
        <v>25</v>
      </c>
      <c r="S351" t="inlineStr">
        <is>
          <t>Suecia</t>
        </is>
      </c>
      <c r="T351" s="65" t="n">
        <v>0.2</v>
      </c>
      <c r="U351" s="31" t="n">
        <v>15</v>
      </c>
      <c r="V351" t="inlineStr">
        <is>
          <t>75-15-0</t>
        </is>
      </c>
      <c r="W351" s="2" t="inlineStr">
        <is>
          <t>Disulfuro de carbono - aire</t>
        </is>
      </c>
      <c r="X351" s="71">
        <f>N351/((0.1*O351)*T351)</f>
        <v/>
      </c>
      <c r="Y351" s="71">
        <f>N351/(0.1*Q351*T351)</f>
        <v/>
      </c>
      <c r="Z351" s="88">
        <f>N351/(0.1*O351)</f>
        <v/>
      </c>
      <c r="AA351" s="88">
        <f>N351/(0.1*Q351)</f>
        <v/>
      </c>
      <c r="AB351" s="90">
        <f>N351/AC351</f>
        <v/>
      </c>
      <c r="AC351" s="31">
        <f>T351*480</f>
        <v/>
      </c>
      <c r="AD351" s="88">
        <f>AB351/O351</f>
        <v/>
      </c>
      <c r="AE351" s="88">
        <f>AB351/Q351</f>
        <v/>
      </c>
      <c r="AF351" s="88">
        <f>((N351/(T351*U351))/O351)</f>
        <v/>
      </c>
      <c r="AG351" s="88">
        <f>((N351/(T351*U351))/Q351)</f>
        <v/>
      </c>
      <c r="AH351" s="88">
        <f>((N351/(T351*U351))/P351)</f>
        <v/>
      </c>
      <c r="AI351" s="88">
        <f>((N351/(T351*U351))/R351)</f>
        <v/>
      </c>
      <c r="AJ351" s="94" t="inlineStr">
        <is>
          <t>Condiciones de muestreo generales planteadas por defecto, pueden considerarse adecudadas para comparativa con valor límite de corta duración.</t>
        </is>
      </c>
      <c r="AK351" s="118" t="inlineStr">
        <is>
          <t>Nota: Enviar al Laboratorio los dos tubos conectados utilizados en el muestreo en serie, no desconectar el tren de muestreo.</t>
        </is>
      </c>
    </row>
    <row r="352" ht="16"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t="n">
        <v>0.05</v>
      </c>
      <c r="J352" t="inlineStr">
        <is>
          <t>0,05 (MT044)</t>
        </is>
      </c>
      <c r="K352" t="inlineStr">
        <is>
          <t>OSHA 89</t>
        </is>
      </c>
      <c r="L352" s="31" t="n">
        <v>0.05</v>
      </c>
      <c r="N352" s="75" t="n">
        <v>10</v>
      </c>
      <c r="O352" t="n">
        <v>54</v>
      </c>
      <c r="Q352" s="18" t="n">
        <v>50</v>
      </c>
      <c r="R352" s="18" t="n">
        <v>100</v>
      </c>
      <c r="S352" t="inlineStr">
        <is>
          <t>Dinamarca</t>
        </is>
      </c>
      <c r="T352" s="65" t="n">
        <v>0.05</v>
      </c>
      <c r="U352" s="31" t="n">
        <v>15</v>
      </c>
      <c r="V352" t="inlineStr">
        <is>
          <t>1321-74-0</t>
        </is>
      </c>
      <c r="W352" s="2" t="inlineStr">
        <is>
          <t>Divinilbenceno (mezcla de isómeros) - aire</t>
        </is>
      </c>
      <c r="X352" s="71">
        <f>N352/((0.1*O352)*T352)</f>
        <v/>
      </c>
      <c r="Y352" s="71">
        <f>N352/(0.1*Q352*T352)</f>
        <v/>
      </c>
      <c r="Z352" s="88">
        <f>N352/(0.1*O352)</f>
        <v/>
      </c>
      <c r="AA352" s="88">
        <f>N352/(0.1*Q352)</f>
        <v/>
      </c>
      <c r="AB352" s="90">
        <f>N352/AC352</f>
        <v/>
      </c>
      <c r="AC352" s="31">
        <f>T352*480</f>
        <v/>
      </c>
      <c r="AD352" s="88">
        <f>AB352/O352</f>
        <v/>
      </c>
      <c r="AE352" s="88">
        <f>AB352/Q352</f>
        <v/>
      </c>
      <c r="AF352" s="88">
        <f>((N352/(T352*U352))/O352)</f>
        <v/>
      </c>
      <c r="AG352" s="88">
        <f>((N352/(T352*U352))/Q352)</f>
        <v/>
      </c>
      <c r="AH352" s="88">
        <f>((N352/(T352*U352))/P352)</f>
        <v/>
      </c>
      <c r="AI352" s="88">
        <f>((N352/(T352*U352))/R352)</f>
        <v/>
      </c>
      <c r="AJ352" s="94" t="inlineStr">
        <is>
          <t>Condiciones de muestreo generales planteadas por defecto, pueden considerarse adecudadas para comparativa con valor límite de corta duración.</t>
        </is>
      </c>
      <c r="AK352" s="118" t="inlineStr">
        <is>
          <t>Nota: Sustituimos TCA impregnado de 4-tertbutylcatechol indicado en OSHA 89 por TCA 100/50mg (MT044).</t>
        </is>
      </c>
    </row>
    <row r="353" ht="16"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t="n">
        <v>0.05</v>
      </c>
      <c r="J353" t="inlineStr">
        <is>
          <t>0,05 (MT044)</t>
        </is>
      </c>
      <c r="K353" s="45" t="inlineStr">
        <is>
          <t>OSHA 89</t>
        </is>
      </c>
      <c r="L353" s="31" t="n">
        <v>0.05</v>
      </c>
      <c r="N353" s="75" t="n">
        <v>10</v>
      </c>
      <c r="O353" t="n">
        <v>54</v>
      </c>
      <c r="Q353" s="18" t="n">
        <v>50</v>
      </c>
      <c r="R353" s="18" t="n">
        <v>100</v>
      </c>
      <c r="S353" t="inlineStr">
        <is>
          <t>Dinamarca</t>
        </is>
      </c>
      <c r="T353" s="65" t="n">
        <v>0.05</v>
      </c>
      <c r="U353" s="31" t="n">
        <v>15</v>
      </c>
      <c r="V353" t="inlineStr">
        <is>
          <t>1321-74-0</t>
        </is>
      </c>
      <c r="W353" s="2" t="inlineStr">
        <is>
          <t>Divinilbenceno (mezcla de isómeros) - aire</t>
        </is>
      </c>
      <c r="X353" s="71">
        <f>N353/((0.1*O353)*T353)</f>
        <v/>
      </c>
      <c r="Y353" s="71">
        <f>N353/(0.1*Q353*T353)</f>
        <v/>
      </c>
      <c r="Z353" s="88">
        <f>N353/(0.1*O353)</f>
        <v/>
      </c>
      <c r="AA353" s="88">
        <f>N353/(0.1*Q353)</f>
        <v/>
      </c>
      <c r="AB353" s="90">
        <f>N353/AC353</f>
        <v/>
      </c>
      <c r="AC353" s="31">
        <f>T353*480</f>
        <v/>
      </c>
      <c r="AD353" s="88">
        <f>AB353/O353</f>
        <v/>
      </c>
      <c r="AE353" s="88">
        <f>AB353/Q353</f>
        <v/>
      </c>
      <c r="AF353" s="88">
        <f>((N353/(T353*U353))/O353)</f>
        <v/>
      </c>
      <c r="AG353" s="88">
        <f>((N353/(T353*U353))/Q353)</f>
        <v/>
      </c>
      <c r="AH353" s="88">
        <f>((N353/(T353*U353))/P353)</f>
        <v/>
      </c>
      <c r="AI353" s="88">
        <f>((N353/(T353*U353))/R353)</f>
        <v/>
      </c>
      <c r="AJ353" s="94" t="inlineStr">
        <is>
          <t>Condiciones de muestreo generales planteadas por defecto, pueden considerarse adecudadas para comparativa con valor límite de corta duración.</t>
        </is>
      </c>
      <c r="AK353" s="118" t="inlineStr">
        <is>
          <t>Nota: Sustituimos TCA impregnado de 4-tertbutylcatechol indicado en OSHA 89 por TCA 100/50mg (MT044).</t>
        </is>
      </c>
    </row>
    <row r="354" ht="16"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26" t="inlineStr">
        <is>
          <t>0,01-0,2</t>
        </is>
      </c>
      <c r="J354" s="18" t="inlineStr">
        <is>
          <t>0,01-0,2 (MT044)</t>
        </is>
      </c>
      <c r="K354" s="27" t="inlineStr">
        <is>
          <t>NIOSH 1617</t>
        </is>
      </c>
      <c r="L354" s="65" t="n">
        <v>0.2</v>
      </c>
      <c r="N354" s="75" t="n">
        <v>2.5</v>
      </c>
      <c r="O354" t="n">
        <v>7.1</v>
      </c>
      <c r="P354" t="n">
        <v>14.2</v>
      </c>
      <c r="T354" s="65" t="n">
        <v>0.2</v>
      </c>
      <c r="U354" s="31" t="n">
        <v>15</v>
      </c>
      <c r="V354" t="inlineStr">
        <is>
          <t>101-84-8</t>
        </is>
      </c>
      <c r="W354" s="2" t="inlineStr">
        <is>
          <t>Éter fenílico - aire</t>
        </is>
      </c>
      <c r="X354" s="71">
        <f>N354/((0.1*O354)*T354)</f>
        <v/>
      </c>
      <c r="Y354" s="71">
        <f>N354/(0.1*Q354*T354)</f>
        <v/>
      </c>
      <c r="Z354" s="88">
        <f>N354/(0.1*O354)</f>
        <v/>
      </c>
      <c r="AA354" s="88">
        <f>N354/(0.1*Q354)</f>
        <v/>
      </c>
      <c r="AB354" s="90">
        <f>N354/AC354</f>
        <v/>
      </c>
      <c r="AC354" s="31">
        <f>T354*480</f>
        <v/>
      </c>
      <c r="AD354" s="88">
        <f>AB354/O354</f>
        <v/>
      </c>
      <c r="AE354" s="88">
        <f>AB354/Q354</f>
        <v/>
      </c>
      <c r="AF354" s="88">
        <f>((N354/(T354*U354))/O354)</f>
        <v/>
      </c>
      <c r="AG354" s="88">
        <f>((N354/(T354*U354))/Q354)</f>
        <v/>
      </c>
      <c r="AH354" s="88">
        <f>((N354/(T354*U354))/P354)</f>
        <v/>
      </c>
      <c r="AI354" s="88">
        <f>((N354/(T354*U354))/R354)</f>
        <v/>
      </c>
      <c r="AJ354" s="94" t="inlineStr">
        <is>
          <t>Condiciones de muestreo generales planteadas por defecto, pueden considerarse adecudadas para comparativa con valor límite de corta duración.</t>
        </is>
      </c>
      <c r="AK354" s="118" t="inlineStr">
        <is>
          <t>Nota: Consultar con el Laboratorio la disponibillidad de este ensayo.</t>
        </is>
      </c>
    </row>
    <row r="355" ht="16"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26" t="inlineStr">
        <is>
          <t>0,2-1</t>
        </is>
      </c>
      <c r="J355" s="18" t="inlineStr">
        <is>
          <t>0,2-1 (Impinger con MT083)</t>
        </is>
      </c>
      <c r="K355" s="27" t="inlineStr">
        <is>
          <t>NIOSH 3518</t>
        </is>
      </c>
      <c r="L355" s="65" t="n">
        <v>1</v>
      </c>
      <c r="N355" s="75" t="n">
        <v>1</v>
      </c>
      <c r="O355" t="n">
        <v>0.45</v>
      </c>
      <c r="Q355" s="18" t="n">
        <v>0.6</v>
      </c>
      <c r="R355" s="18" t="n">
        <v>1.2</v>
      </c>
      <c r="S355" t="inlineStr">
        <is>
          <t>Dinamarca</t>
        </is>
      </c>
      <c r="T355" s="65" t="n">
        <v>1</v>
      </c>
      <c r="U355" s="31" t="n">
        <v>15</v>
      </c>
      <c r="V355" t="inlineStr">
        <is>
          <t>100-63-0</t>
        </is>
      </c>
      <c r="W355" s="2" t="inlineStr">
        <is>
          <t>Fenilhidracina  - aire</t>
        </is>
      </c>
      <c r="X355" s="71">
        <f>N355/((0.1*O355)*T355)</f>
        <v/>
      </c>
      <c r="Y355" s="71">
        <f>N355/(0.1*Q355*T355)</f>
        <v/>
      </c>
      <c r="Z355" s="88">
        <f>N355/(0.1*O355)</f>
        <v/>
      </c>
      <c r="AA355" s="88">
        <f>N355/(0.1*Q355)</f>
        <v/>
      </c>
      <c r="AB355" s="90">
        <f>N355/AC355</f>
        <v/>
      </c>
      <c r="AC355" s="31">
        <f>T355*480</f>
        <v/>
      </c>
      <c r="AD355" s="88">
        <f>AB355/O355</f>
        <v/>
      </c>
      <c r="AE355" s="88">
        <f>AB355/Q355</f>
        <v/>
      </c>
      <c r="AF355" s="88">
        <f>((N355/(T355*U355))/O355)</f>
        <v/>
      </c>
      <c r="AG355" s="88">
        <f>((N355/(T355*U355))/Q355)</f>
        <v/>
      </c>
      <c r="AH355" s="88">
        <f>((N355/(T355*U355))/P355)</f>
        <v/>
      </c>
      <c r="AI355" s="88">
        <f>((N355/(T355*U355))/R355)</f>
        <v/>
      </c>
      <c r="AJ355" s="94" t="inlineStr">
        <is>
          <t>Condiciones de muestreo generales planteadas por defecto, pueden considerarse adecudadas para comparativa con valor límite de corta duración.</t>
        </is>
      </c>
    </row>
    <row r="356" ht="16"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26" t="inlineStr">
        <is>
          <t>0,2-1</t>
        </is>
      </c>
      <c r="J356" s="18" t="inlineStr">
        <is>
          <t>0,2-1 (Impinger con MT083)</t>
        </is>
      </c>
      <c r="K356" s="27" t="inlineStr">
        <is>
          <t>NIOSH 3518</t>
        </is>
      </c>
      <c r="L356" s="65" t="n">
        <v>1</v>
      </c>
      <c r="N356" s="75" t="n">
        <v>1</v>
      </c>
      <c r="O356" t="n">
        <v>0.45</v>
      </c>
      <c r="Q356" s="18" t="n">
        <v>0.6</v>
      </c>
      <c r="R356" s="18" t="n">
        <v>1.2</v>
      </c>
      <c r="S356" t="inlineStr">
        <is>
          <t>Dinamarca</t>
        </is>
      </c>
      <c r="T356" s="65" t="n">
        <v>1</v>
      </c>
      <c r="U356" s="31" t="n">
        <v>15</v>
      </c>
      <c r="V356" t="inlineStr">
        <is>
          <t>100-63-0</t>
        </is>
      </c>
      <c r="W356" s="2" t="inlineStr">
        <is>
          <t>Fenilhidracina  - aire</t>
        </is>
      </c>
      <c r="X356" s="71">
        <f>N356/((0.1*O356)*T356)</f>
        <v/>
      </c>
      <c r="Y356" s="71">
        <f>N356/(0.1*Q356*T356)</f>
        <v/>
      </c>
      <c r="Z356" s="88">
        <f>N356/(0.1*O356)</f>
        <v/>
      </c>
      <c r="AA356" s="88">
        <f>N356/(0.1*Q356)</f>
        <v/>
      </c>
      <c r="AB356" s="90">
        <f>N356/AC356</f>
        <v/>
      </c>
      <c r="AC356" s="31">
        <f>T356*480</f>
        <v/>
      </c>
      <c r="AD356" s="88">
        <f>AB356/O356</f>
        <v/>
      </c>
      <c r="AE356" s="88">
        <f>AB356/Q356</f>
        <v/>
      </c>
      <c r="AF356" s="88">
        <f>((N356/(T356*U356))/O356)</f>
        <v/>
      </c>
      <c r="AG356" s="88">
        <f>((N356/(T356*U356))/Q356)</f>
        <v/>
      </c>
      <c r="AH356" s="88">
        <f>((N356/(T356*U356))/P356)</f>
        <v/>
      </c>
      <c r="AI356" s="88">
        <f>((N356/(T356*U356))/R356)</f>
        <v/>
      </c>
      <c r="AJ356" s="94" t="inlineStr">
        <is>
          <t>Condiciones de muestreo generales planteadas por defecto, pueden considerarse adecudadas para comparativa con valor límite de corta duración.</t>
        </is>
      </c>
    </row>
    <row r="357" ht="16"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26" t="inlineStr">
        <is>
          <t>0,05-0,2</t>
        </is>
      </c>
      <c r="J357" s="18" t="inlineStr">
        <is>
          <t>0,05-0,2 (MT075)</t>
        </is>
      </c>
      <c r="K357" s="27" t="inlineStr">
        <is>
          <t>NIOSH 2543</t>
        </is>
      </c>
      <c r="L357" s="65" t="n">
        <v>0.2</v>
      </c>
      <c r="N357" s="75" t="n">
        <v>0.1</v>
      </c>
      <c r="O357" t="n">
        <v>0.2</v>
      </c>
      <c r="Q357" s="18" t="n">
        <v>0.22</v>
      </c>
      <c r="R357" s="18" t="n">
        <v>0.44</v>
      </c>
      <c r="S357" t="inlineStr">
        <is>
          <t>Alemania</t>
        </is>
      </c>
      <c r="T357" s="65" t="n">
        <v>0.2</v>
      </c>
      <c r="U357" s="31" t="n">
        <v>15</v>
      </c>
      <c r="V357" t="inlineStr">
        <is>
          <t>87-68-3</t>
        </is>
      </c>
      <c r="W357" s="2" t="inlineStr">
        <is>
          <t>Hexaclorobutadieno  - aire</t>
        </is>
      </c>
      <c r="X357" s="71">
        <f>N357/((0.1*O357)*T357)</f>
        <v/>
      </c>
      <c r="Y357" s="71">
        <f>N357/(0.1*Q357*T357)</f>
        <v/>
      </c>
      <c r="Z357" s="88">
        <f>N357/(0.1*O357)</f>
        <v/>
      </c>
      <c r="AA357" s="88">
        <f>N357/(0.1*Q357)</f>
        <v/>
      </c>
      <c r="AB357" s="90">
        <f>N357/AC357</f>
        <v/>
      </c>
      <c r="AC357" s="31">
        <f>T357*480</f>
        <v/>
      </c>
      <c r="AD357" s="88">
        <f>AB357/O357</f>
        <v/>
      </c>
      <c r="AE357" s="88">
        <f>AB357/Q357</f>
        <v/>
      </c>
      <c r="AF357" s="88">
        <f>((N357/(T357*U357))/O357)</f>
        <v/>
      </c>
      <c r="AG357" s="88">
        <f>((N357/(T357*U357))/Q357)</f>
        <v/>
      </c>
      <c r="AH357" s="88">
        <f>((N357/(T357*U357))/P357)</f>
        <v/>
      </c>
      <c r="AI357" s="88">
        <f>((N357/(T357*U357))/R357)</f>
        <v/>
      </c>
      <c r="AJ357" s="94" t="inlineStr">
        <is>
          <t>Condiciones de muestreo generales planteadas por defecto, pueden considerarse adecudadas para comparativa con valor límite de corta duración.</t>
        </is>
      </c>
    </row>
    <row r="358" ht="16"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26" t="inlineStr">
        <is>
          <t>0,05-0,2</t>
        </is>
      </c>
      <c r="J358" s="18" t="inlineStr">
        <is>
          <t>0,05-0,2 (MT075)</t>
        </is>
      </c>
      <c r="K358" s="27" t="inlineStr">
        <is>
          <t>NIOSH 2543</t>
        </is>
      </c>
      <c r="L358" s="65" t="n">
        <v>0.2</v>
      </c>
      <c r="N358" s="75" t="n">
        <v>0.1</v>
      </c>
      <c r="O358" t="n">
        <v>0.2</v>
      </c>
      <c r="Q358" s="18" t="n">
        <v>0.22</v>
      </c>
      <c r="R358" s="18" t="n">
        <v>0.44</v>
      </c>
      <c r="S358" t="inlineStr">
        <is>
          <t>Alemania</t>
        </is>
      </c>
      <c r="T358" s="65" t="n">
        <v>0.2</v>
      </c>
      <c r="U358" s="31" t="n">
        <v>15</v>
      </c>
      <c r="V358" t="inlineStr">
        <is>
          <t>87-68-3</t>
        </is>
      </c>
      <c r="W358" s="2" t="inlineStr">
        <is>
          <t>Hexaclorobutadieno  - aire</t>
        </is>
      </c>
      <c r="X358" s="71">
        <f>N358/((0.1*O358)*T358)</f>
        <v/>
      </c>
      <c r="Y358" s="71">
        <f>N358/(0.1*Q358*T358)</f>
        <v/>
      </c>
      <c r="Z358" s="88">
        <f>N358/(0.1*O358)</f>
        <v/>
      </c>
      <c r="AA358" s="88">
        <f>N358/(0.1*Q358)</f>
        <v/>
      </c>
      <c r="AB358" s="90">
        <f>N358/AC358</f>
        <v/>
      </c>
      <c r="AC358" s="31">
        <f>T358*480</f>
        <v/>
      </c>
      <c r="AD358" s="88">
        <f>AB358/O358</f>
        <v/>
      </c>
      <c r="AE358" s="88">
        <f>AB358/Q358</f>
        <v/>
      </c>
      <c r="AF358" s="88">
        <f>((N358/(T358*U358))/O358)</f>
        <v/>
      </c>
      <c r="AG358" s="88">
        <f>((N358/(T358*U358))/Q358)</f>
        <v/>
      </c>
      <c r="AH358" s="88">
        <f>((N358/(T358*U358))/P358)</f>
        <v/>
      </c>
      <c r="AI358" s="88">
        <f>((N358/(T358*U358))/R358)</f>
        <v/>
      </c>
      <c r="AJ358" s="94" t="inlineStr">
        <is>
          <t>Condiciones de muestreo generales planteadas por defecto, pueden considerarse adecudadas para comparativa con valor límite de corta duración.</t>
        </is>
      </c>
    </row>
    <row r="359" ht="1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26" t="inlineStr">
        <is>
          <t>1,0-4,0</t>
        </is>
      </c>
      <c r="J359" s="18" t="inlineStr">
        <is>
          <t>1-4 (MT117 + MT083)</t>
        </is>
      </c>
      <c r="K359" s="27" t="inlineStr">
        <is>
          <t>NIOSH 5004</t>
        </is>
      </c>
      <c r="L359" s="65" t="n">
        <v>2</v>
      </c>
      <c r="N359" s="75" t="n">
        <v>10</v>
      </c>
      <c r="O359" t="n">
        <v>2</v>
      </c>
      <c r="Q359" s="18" t="n">
        <v>2</v>
      </c>
      <c r="R359" s="18" t="n">
        <v>2</v>
      </c>
      <c r="S359" t="inlineStr">
        <is>
          <t>Alemania</t>
        </is>
      </c>
      <c r="T359" s="65" t="n">
        <v>2</v>
      </c>
      <c r="U359" s="31" t="n">
        <v>15</v>
      </c>
      <c r="V359" t="inlineStr">
        <is>
          <t>123-31-9</t>
        </is>
      </c>
      <c r="W359" s="2" t="inlineStr">
        <is>
          <t>Hidroquinona - aire</t>
        </is>
      </c>
      <c r="X359" s="71">
        <f>N359/((0.1*O359)*T359)</f>
        <v/>
      </c>
      <c r="Y359" s="71">
        <f>N359/(0.1*Q359*T359)</f>
        <v/>
      </c>
      <c r="Z359" s="88">
        <f>N359/(0.1*O359)</f>
        <v/>
      </c>
      <c r="AA359" s="88">
        <f>N359/(0.1*Q359)</f>
        <v/>
      </c>
      <c r="AB359" s="90">
        <f>N359/AC359</f>
        <v/>
      </c>
      <c r="AC359" s="31">
        <f>T359*480</f>
        <v/>
      </c>
      <c r="AD359" s="88">
        <f>AB359/O359</f>
        <v/>
      </c>
      <c r="AE359" s="88">
        <f>AB359/Q359</f>
        <v/>
      </c>
      <c r="AF359" s="88">
        <f>((N359/(T359*U359))/O359)</f>
        <v/>
      </c>
      <c r="AG359" s="88">
        <f>((N359/(T359*U359))/Q359)</f>
        <v/>
      </c>
      <c r="AH359" s="88">
        <f>((N359/(T359*U359))/P359)</f>
        <v/>
      </c>
      <c r="AI359" s="88">
        <f>((N359/(T359*U359))/R359)</f>
        <v/>
      </c>
      <c r="AJ359" s="94" t="inlineStr">
        <is>
          <t>Condiciones de muestreo generales planteadas por defecto, pueden considerarse adecudadas para comparativa con valor límite de corta duración.</t>
        </is>
      </c>
      <c r="AK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1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26" t="inlineStr">
        <is>
          <t>1,0-4,0</t>
        </is>
      </c>
      <c r="J360" s="18" t="inlineStr">
        <is>
          <t>1-4 (MT117 + MT083)</t>
        </is>
      </c>
      <c r="K360" s="27" t="inlineStr">
        <is>
          <t>NIOSH 5004</t>
        </is>
      </c>
      <c r="L360" s="65" t="n">
        <v>2</v>
      </c>
      <c r="N360" s="75" t="n">
        <v>10</v>
      </c>
      <c r="O360" t="n">
        <v>2</v>
      </c>
      <c r="Q360" s="18" t="n">
        <v>2</v>
      </c>
      <c r="R360" s="18" t="n">
        <v>2</v>
      </c>
      <c r="S360" t="inlineStr">
        <is>
          <t>Alemania</t>
        </is>
      </c>
      <c r="T360" s="65" t="n">
        <v>2</v>
      </c>
      <c r="U360" s="31" t="n">
        <v>15</v>
      </c>
      <c r="V360" t="inlineStr">
        <is>
          <t>123-31-9</t>
        </is>
      </c>
      <c r="W360" s="2" t="inlineStr">
        <is>
          <t>Hidroquinona - aire</t>
        </is>
      </c>
      <c r="X360" s="71">
        <f>N360/((0.1*O360)*T360)</f>
        <v/>
      </c>
      <c r="Y360" s="71">
        <f>N360/(0.1*Q360*T360)</f>
        <v/>
      </c>
      <c r="Z360" s="88">
        <f>N360/(0.1*O360)</f>
        <v/>
      </c>
      <c r="AA360" s="88">
        <f>N360/(0.1*Q360)</f>
        <v/>
      </c>
      <c r="AB360" s="90">
        <f>N360/AC360</f>
        <v/>
      </c>
      <c r="AC360" s="31">
        <f>T360*480</f>
        <v/>
      </c>
      <c r="AD360" s="88">
        <f>AB360/O360</f>
        <v/>
      </c>
      <c r="AE360" s="88">
        <f>AB360/Q360</f>
        <v/>
      </c>
      <c r="AF360" s="88">
        <f>((N360/(T360*U360))/O360)</f>
        <v/>
      </c>
      <c r="AG360" s="88">
        <f>((N360/(T360*U360))/Q360)</f>
        <v/>
      </c>
      <c r="AH360" s="88">
        <f>((N360/(T360*U360))/P360)</f>
        <v/>
      </c>
      <c r="AI360" s="88">
        <f>((N360/(T360*U360))/R360)</f>
        <v/>
      </c>
      <c r="AJ360" s="94" t="inlineStr">
        <is>
          <t>Condiciones de muestreo generales planteadas por defecto, pueden considerarse adecudadas para comparativa con valor límite de corta duración.</t>
        </is>
      </c>
      <c r="AK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16"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26" t="inlineStr">
        <is>
          <t>0,01-0,05</t>
        </is>
      </c>
      <c r="J361" s="18" t="inlineStr">
        <is>
          <t>0,01-0,05 (MT075)</t>
        </is>
      </c>
      <c r="K361" s="27" t="inlineStr">
        <is>
          <t>NIOSH 2537</t>
        </is>
      </c>
      <c r="L361" s="65" t="n">
        <v>0.05</v>
      </c>
      <c r="N361" s="75" t="n">
        <v>25</v>
      </c>
      <c r="O361" t="n">
        <v>100</v>
      </c>
      <c r="P361" t="n">
        <v>416</v>
      </c>
      <c r="T361" s="65" t="n">
        <v>0.05</v>
      </c>
      <c r="U361" s="31" t="n">
        <v>15</v>
      </c>
      <c r="V361" t="inlineStr">
        <is>
          <t>80-62-6</t>
        </is>
      </c>
      <c r="W361" s="2" t="inlineStr">
        <is>
          <t>Metacrilato de metilo - aire</t>
        </is>
      </c>
      <c r="X361" s="71">
        <f>N361/((0.1*O361)*T361)</f>
        <v/>
      </c>
      <c r="Y361" s="71">
        <f>N361/(0.1*Q361*T361)</f>
        <v/>
      </c>
      <c r="Z361" s="88">
        <f>N361/(0.1*O361)</f>
        <v/>
      </c>
      <c r="AA361" s="88">
        <f>N361/(0.1*Q361)</f>
        <v/>
      </c>
      <c r="AB361" s="90">
        <f>N361/AC361</f>
        <v/>
      </c>
      <c r="AC361" s="31">
        <f>T361*480</f>
        <v/>
      </c>
      <c r="AD361" s="88">
        <f>AB361/O361</f>
        <v/>
      </c>
      <c r="AE361" s="88">
        <f>AB361/Q361</f>
        <v/>
      </c>
      <c r="AF361" s="88">
        <f>((N361/(T361*U361))/O361)</f>
        <v/>
      </c>
      <c r="AG361" s="88">
        <f>((N361/(T361*U361))/Q361)</f>
        <v/>
      </c>
      <c r="AH361" s="88">
        <f>((N361/(T361*U361))/P361)</f>
        <v/>
      </c>
      <c r="AI361" s="88">
        <f>((N361/(T361*U361))/R361)</f>
        <v/>
      </c>
      <c r="AJ361" s="94" t="inlineStr">
        <is>
          <t>Condiciones de muestreo generales planteadas por defecto, pueden considerarse adecudadas para comparativa con valor límite de corta duración.</t>
        </is>
      </c>
      <c r="AK361" s="118" t="inlineStr">
        <is>
          <t>Nota: LEP 2025 solamente informa concentraciones en ppm para este AQ, pero se encuentra disponible en Gestis su equivalencia en mg/m3 que son los informados en el presente documento.</t>
        </is>
      </c>
    </row>
    <row r="362" ht="16"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26" t="inlineStr">
        <is>
          <t>0,01-0,05</t>
        </is>
      </c>
      <c r="J362" s="18" t="inlineStr">
        <is>
          <t>0,01-0,05 (MT075)</t>
        </is>
      </c>
      <c r="K362" s="27" t="inlineStr">
        <is>
          <t>NIOSH 2537</t>
        </is>
      </c>
      <c r="L362" s="65" t="n">
        <v>0.05</v>
      </c>
      <c r="N362" s="75" t="n">
        <v>25</v>
      </c>
      <c r="O362" t="n">
        <v>100</v>
      </c>
      <c r="P362" t="n">
        <v>416</v>
      </c>
      <c r="T362" s="65" t="n">
        <v>0.05</v>
      </c>
      <c r="U362" s="31" t="n">
        <v>15</v>
      </c>
      <c r="V362" t="inlineStr">
        <is>
          <t>80-62-6</t>
        </is>
      </c>
      <c r="W362" s="2" t="inlineStr">
        <is>
          <t>Metacrilato de metilo - aire</t>
        </is>
      </c>
      <c r="X362" s="71">
        <f>N362/((0.1*O362)*T362)</f>
        <v/>
      </c>
      <c r="Y362" s="71">
        <f>N362/(0.1*Q362*T362)</f>
        <v/>
      </c>
      <c r="Z362" s="88">
        <f>N362/(0.1*O362)</f>
        <v/>
      </c>
      <c r="AA362" s="88">
        <f>N362/(0.1*Q362)</f>
        <v/>
      </c>
      <c r="AB362" s="90">
        <f>N362/AC362</f>
        <v/>
      </c>
      <c r="AC362" s="31">
        <f>T362*480</f>
        <v/>
      </c>
      <c r="AD362" s="88">
        <f>AB362/O362</f>
        <v/>
      </c>
      <c r="AE362" s="88">
        <f>AB362/Q362</f>
        <v/>
      </c>
      <c r="AF362" s="88">
        <f>((N362/(T362*U362))/O362)</f>
        <v/>
      </c>
      <c r="AG362" s="88">
        <f>((N362/(T362*U362))/Q362)</f>
        <v/>
      </c>
      <c r="AH362" s="88">
        <f>((N362/(T362*U362))/P362)</f>
        <v/>
      </c>
      <c r="AI362" s="88">
        <f>((N362/(T362*U362))/R362)</f>
        <v/>
      </c>
      <c r="AJ362" s="94" t="inlineStr">
        <is>
          <t>Condiciones de muestreo generales planteadas por defecto, pueden considerarse adecudadas para comparativa con valor límite de corta duración.</t>
        </is>
      </c>
      <c r="AK362" s="118" t="inlineStr">
        <is>
          <t>Nota: LEP 2025 solamente informa concentraciones en ppm para este AQ, pero se encuentra disponible en Gestis su equivalencia en mg/m3 que son los informados en el presente documento.</t>
        </is>
      </c>
    </row>
    <row r="363" ht="32"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26" t="inlineStr">
        <is>
          <t>0,1-0,2</t>
        </is>
      </c>
      <c r="J363" s="18" t="inlineStr">
        <is>
          <t>0,1-0,2 (MT061)</t>
        </is>
      </c>
      <c r="K363" s="27" t="inlineStr">
        <is>
          <t>NIOSH 2542</t>
        </is>
      </c>
      <c r="L363" s="65" t="n">
        <v>0.2</v>
      </c>
      <c r="N363" s="75" t="n">
        <v>1.5</v>
      </c>
      <c r="O363" t="n">
        <v>1</v>
      </c>
      <c r="Q363" s="18" t="n">
        <v>1</v>
      </c>
      <c r="R363" s="18" t="n">
        <v>1</v>
      </c>
      <c r="S363" t="inlineStr">
        <is>
          <t>Alemania</t>
        </is>
      </c>
      <c r="T363" s="65" t="n">
        <v>0.2</v>
      </c>
      <c r="U363" s="31" t="n">
        <v>15</v>
      </c>
      <c r="V363" t="inlineStr">
        <is>
          <t>74-93-1</t>
        </is>
      </c>
      <c r="W363" s="2" t="inlineStr">
        <is>
          <t>Metilmercaptano en aire</t>
        </is>
      </c>
      <c r="X363" s="71">
        <f>N363/((0.1*O363)*T363)</f>
        <v/>
      </c>
      <c r="Y363" s="71">
        <f>N363/(0.1*Q363*T363)</f>
        <v/>
      </c>
      <c r="Z363" s="88">
        <f>N363/(0.1*O363)</f>
        <v/>
      </c>
      <c r="AA363" s="88">
        <f>N363/(0.1*Q363)</f>
        <v/>
      </c>
      <c r="AB363" s="90">
        <f>N363/AC363</f>
        <v/>
      </c>
      <c r="AC363" s="31">
        <f>T363*480</f>
        <v/>
      </c>
      <c r="AD363" s="88">
        <f>AB363/O363</f>
        <v/>
      </c>
      <c r="AE363" s="88">
        <f>AB363/Q363</f>
        <v/>
      </c>
      <c r="AF363" s="88">
        <f>((N363/(T363*U363))/O363)</f>
        <v/>
      </c>
      <c r="AG363" s="88">
        <f>((N363/(T363*U363))/Q363)</f>
        <v/>
      </c>
      <c r="AH363" s="88">
        <f>((N363/(T363*U363))/P363)</f>
        <v/>
      </c>
      <c r="AI363" s="138">
        <f>((N363/(T363*U363))/R363)</f>
        <v/>
      </c>
      <c r="AJ363" s="94" t="inlineStr">
        <is>
          <t>Las condiciones de muestreo máximas consideradas por el método no son suficientes para alcanzar concentraciones límite &lt;50%VLA-EC. En cualquier caso, sí permiten realizar la comparativa respecto a VLA-EC.</t>
        </is>
      </c>
      <c r="AK363" s="118" t="inlineStr">
        <is>
          <t>Nota: Es necesario consultar previamente con el Laboratorio la disponibilidad de este ensayo.</t>
        </is>
      </c>
    </row>
    <row r="364" ht="16"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26" t="n">
        <v>0.1</v>
      </c>
      <c r="J364" s="18" t="inlineStr">
        <is>
          <t>0,1 (MAE16)</t>
        </is>
      </c>
      <c r="K364" s="27" t="inlineStr">
        <is>
          <t>OSHA PV 2123</t>
        </is>
      </c>
      <c r="L364" s="65" t="n">
        <v>0.1</v>
      </c>
      <c r="N364" s="75" t="n">
        <v>15</v>
      </c>
      <c r="O364" t="n">
        <v>36</v>
      </c>
      <c r="P364" t="n">
        <v>72</v>
      </c>
      <c r="T364" s="65" t="n">
        <v>0.1</v>
      </c>
      <c r="U364" s="31" t="n">
        <v>15</v>
      </c>
      <c r="V364" t="inlineStr">
        <is>
          <t>110-91-8</t>
        </is>
      </c>
      <c r="W364" s="2" t="inlineStr">
        <is>
          <t>Morfolina - aire</t>
        </is>
      </c>
      <c r="X364" s="71">
        <f>N364/((0.1*O364)*T364)</f>
        <v/>
      </c>
      <c r="Y364" s="71">
        <f>N364/(0.1*Q364*T364)</f>
        <v/>
      </c>
      <c r="Z364" s="88">
        <f>N364/(0.1*O364)</f>
        <v/>
      </c>
      <c r="AA364" s="88">
        <f>N364/(0.1*Q364)</f>
        <v/>
      </c>
      <c r="AB364" s="90">
        <f>N364/AC364</f>
        <v/>
      </c>
      <c r="AC364" s="31">
        <f>T364*480</f>
        <v/>
      </c>
      <c r="AD364" s="88">
        <f>AB364/O364</f>
        <v/>
      </c>
      <c r="AE364" s="88">
        <f>AB364/Q364</f>
        <v/>
      </c>
      <c r="AF364" s="88">
        <f>((N364/(T364*U364))/O364)</f>
        <v/>
      </c>
      <c r="AG364" s="88">
        <f>((N364/(T364*U364))/Q364)</f>
        <v/>
      </c>
      <c r="AH364" s="88">
        <f>((N364/(T364*U364))/P364)</f>
        <v/>
      </c>
      <c r="AI364" s="88">
        <f>((N364/(T364*U364))/R364)</f>
        <v/>
      </c>
      <c r="AJ364" s="94" t="inlineStr">
        <is>
          <t>Condiciones de muestreo generales planteadas por defecto, pueden considerarse adecudadas para comparativa con valor límite de corta duración.</t>
        </is>
      </c>
    </row>
    <row r="365" ht="16"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t="n">
        <v>0.1</v>
      </c>
      <c r="J365" s="18" t="inlineStr">
        <is>
          <t>0,1 (MAE16)</t>
        </is>
      </c>
      <c r="K365" s="27" t="inlineStr">
        <is>
          <t>OSHA PV 2123</t>
        </is>
      </c>
      <c r="L365" s="65" t="n">
        <v>0.1</v>
      </c>
      <c r="N365" s="75" t="n">
        <v>15</v>
      </c>
      <c r="O365" t="n">
        <v>36</v>
      </c>
      <c r="P365" t="n">
        <v>72</v>
      </c>
      <c r="T365" s="65" t="n">
        <v>0.1</v>
      </c>
      <c r="U365" s="31" t="n">
        <v>15</v>
      </c>
      <c r="V365" t="inlineStr">
        <is>
          <t>110-91-8</t>
        </is>
      </c>
      <c r="W365" s="2" t="inlineStr">
        <is>
          <t>Morfolina - aire</t>
        </is>
      </c>
      <c r="X365" s="71">
        <f>N365/((0.1*O365)*T365)</f>
        <v/>
      </c>
      <c r="Y365" s="71">
        <f>N365/(0.1*Q365*T365)</f>
        <v/>
      </c>
      <c r="Z365" s="88">
        <f>N365/(0.1*O365)</f>
        <v/>
      </c>
      <c r="AA365" s="88">
        <f>N365/(0.1*Q365)</f>
        <v/>
      </c>
      <c r="AB365" s="90">
        <f>N365/AC365</f>
        <v/>
      </c>
      <c r="AC365" s="31">
        <f>T365*480</f>
        <v/>
      </c>
      <c r="AD365" s="88">
        <f>AB365/O365</f>
        <v/>
      </c>
      <c r="AE365" s="88">
        <f>AB365/Q365</f>
        <v/>
      </c>
      <c r="AF365" s="88">
        <f>((N365/(T365*U365))/O365)</f>
        <v/>
      </c>
      <c r="AG365" s="88">
        <f>((N365/(T365*U365))/Q365)</f>
        <v/>
      </c>
      <c r="AH365" s="88">
        <f>((N365/(T365*U365))/P365)</f>
        <v/>
      </c>
      <c r="AI365" s="88">
        <f>((N365/(T365*U365))/R365)</f>
        <v/>
      </c>
      <c r="AJ365" s="94" t="inlineStr">
        <is>
          <t>Condiciones de muestreo generales planteadas por defecto, pueden considerarse adecudadas para comparativa con valor límite de corta duración.</t>
        </is>
      </c>
    </row>
    <row r="366" ht="16"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26" t="inlineStr">
        <is>
          <t>0,01-1</t>
        </is>
      </c>
      <c r="J366" s="18" t="inlineStr">
        <is>
          <t>0,01-1 (MT082)</t>
        </is>
      </c>
      <c r="K366" s="27" t="inlineStr">
        <is>
          <t>NIOSH 2004</t>
        </is>
      </c>
      <c r="L366" s="65" t="n">
        <v>1</v>
      </c>
      <c r="N366" s="75" t="n">
        <v>50</v>
      </c>
      <c r="O366" t="n">
        <v>36</v>
      </c>
      <c r="P366" t="n">
        <v>72</v>
      </c>
      <c r="T366" s="65" t="n">
        <v>1</v>
      </c>
      <c r="U366" s="31" t="n">
        <v>15</v>
      </c>
      <c r="V366" t="inlineStr">
        <is>
          <t>127-19-5</t>
        </is>
      </c>
      <c r="W366" s="2" t="inlineStr">
        <is>
          <t>N,N-Dimetilacetamida - aire</t>
        </is>
      </c>
      <c r="X366" s="71">
        <f>N366/((0.1*O366)*T366)</f>
        <v/>
      </c>
      <c r="Y366" s="71">
        <f>N366/(0.1*Q366*T366)</f>
        <v/>
      </c>
      <c r="Z366" s="88">
        <f>N366/(0.1*O366)</f>
        <v/>
      </c>
      <c r="AA366" s="88">
        <f>N366/(0.1*Q366)</f>
        <v/>
      </c>
      <c r="AB366" s="90">
        <f>N366/AC366</f>
        <v/>
      </c>
      <c r="AC366" s="31">
        <f>T366*480</f>
        <v/>
      </c>
      <c r="AD366" s="88">
        <f>AB366/O366</f>
        <v/>
      </c>
      <c r="AE366" s="88">
        <f>AB366/Q366</f>
        <v/>
      </c>
      <c r="AF366" s="88">
        <f>((N366/(T366*U366))/O366)</f>
        <v/>
      </c>
      <c r="AG366" s="88">
        <f>((N366/(T366*U366))/Q366)</f>
        <v/>
      </c>
      <c r="AH366" s="88">
        <f>((N366/(T366*U366))/P366)</f>
        <v/>
      </c>
      <c r="AI366" s="88">
        <f>((N366/(T366*U366))/R366)</f>
        <v/>
      </c>
      <c r="AJ366" s="94" t="inlineStr">
        <is>
          <t>Condiciones de muestreo generales planteadas por defecto, pueden considerarse adecudadas para comparativa con valor límite de corta duración.</t>
        </is>
      </c>
      <c r="AK366" s="118" t="inlineStr">
        <is>
          <t>Nota: Agente afectado por RD 612/2024, ya se considera valor límite propuesto en esta entrada.</t>
        </is>
      </c>
    </row>
    <row r="367" ht="16"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26" t="inlineStr">
        <is>
          <t>0,01-1</t>
        </is>
      </c>
      <c r="J367" s="18" t="inlineStr">
        <is>
          <t>0,01-1 (MT082)</t>
        </is>
      </c>
      <c r="K367" s="27" t="inlineStr">
        <is>
          <t>NIOSH 2004</t>
        </is>
      </c>
      <c r="L367" s="65" t="n">
        <v>1</v>
      </c>
      <c r="N367" s="75" t="n">
        <v>50</v>
      </c>
      <c r="O367" t="n">
        <v>36</v>
      </c>
      <c r="P367" t="n">
        <v>72</v>
      </c>
      <c r="T367" s="65" t="n">
        <v>1</v>
      </c>
      <c r="U367" s="31" t="n">
        <v>15</v>
      </c>
      <c r="V367" t="inlineStr">
        <is>
          <t>127-19-5</t>
        </is>
      </c>
      <c r="W367" s="2" t="inlineStr">
        <is>
          <t>N,N-Dimetilacetamida - aire</t>
        </is>
      </c>
      <c r="X367" s="71">
        <f>N367/((0.1*O367)*T367)</f>
        <v/>
      </c>
      <c r="Y367" s="71">
        <f>N367/(0.1*Q367*T367)</f>
        <v/>
      </c>
      <c r="Z367" s="88">
        <f>N367/(0.1*O367)</f>
        <v/>
      </c>
      <c r="AA367" s="88">
        <f>N367/(0.1*Q367)</f>
        <v/>
      </c>
      <c r="AB367" s="90">
        <f>N367/AC367</f>
        <v/>
      </c>
      <c r="AC367" s="31">
        <f>T367*480</f>
        <v/>
      </c>
      <c r="AD367" s="88">
        <f>AB367/O367</f>
        <v/>
      </c>
      <c r="AE367" s="88">
        <f>AB367/Q367</f>
        <v/>
      </c>
      <c r="AF367" s="88">
        <f>((N367/(T367*U367))/O367)</f>
        <v/>
      </c>
      <c r="AG367" s="88">
        <f>((N367/(T367*U367))/Q367)</f>
        <v/>
      </c>
      <c r="AH367" s="88">
        <f>((N367/(T367*U367))/P367)</f>
        <v/>
      </c>
      <c r="AI367" s="88">
        <f>((N367/(T367*U367))/R367)</f>
        <v/>
      </c>
      <c r="AJ367" s="94" t="inlineStr">
        <is>
          <t>Condiciones de muestreo generales planteadas por defecto, pueden considerarse adecudadas para comparativa con valor límite de corta duración.</t>
        </is>
      </c>
      <c r="AK367" s="118" t="inlineStr">
        <is>
          <t>Nota: Agente afectado por RD 612/2024, ya se considera valor límite propuesto en esta entrada.</t>
        </is>
      </c>
    </row>
    <row r="368" ht="16"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26" t="inlineStr">
        <is>
          <t>0,01-1</t>
        </is>
      </c>
      <c r="J368" s="18" t="inlineStr">
        <is>
          <t>0,01-1 (MT082)</t>
        </is>
      </c>
      <c r="K368" s="27" t="inlineStr">
        <is>
          <t>NIOSH 2002</t>
        </is>
      </c>
      <c r="L368" s="65" t="n">
        <v>1</v>
      </c>
      <c r="N368" s="75" t="n">
        <v>10</v>
      </c>
      <c r="O368" t="n">
        <v>25</v>
      </c>
      <c r="P368" t="n">
        <v>50</v>
      </c>
      <c r="T368" s="65" t="n">
        <v>1</v>
      </c>
      <c r="U368" s="31" t="n">
        <v>15</v>
      </c>
      <c r="V368" t="inlineStr">
        <is>
          <t>121-69-7</t>
        </is>
      </c>
      <c r="W368" s="2" t="inlineStr">
        <is>
          <t>N,N-Dimetilanilina - aire</t>
        </is>
      </c>
      <c r="X368" s="71">
        <f>N368/((0.1*O368)*T368)</f>
        <v/>
      </c>
      <c r="Y368" s="71">
        <f>N368/(0.1*Q368*T368)</f>
        <v/>
      </c>
      <c r="Z368" s="88">
        <f>N368/(0.1*O368)</f>
        <v/>
      </c>
      <c r="AA368" s="88">
        <f>N368/(0.1*Q368)</f>
        <v/>
      </c>
      <c r="AB368" s="90">
        <f>N368/AC368</f>
        <v/>
      </c>
      <c r="AC368" s="31">
        <f>T368*480</f>
        <v/>
      </c>
      <c r="AD368" s="88">
        <f>AB368/O368</f>
        <v/>
      </c>
      <c r="AE368" s="88">
        <f>AB368/Q368</f>
        <v/>
      </c>
      <c r="AF368" s="88">
        <f>((N368/(T368*U368))/O368)</f>
        <v/>
      </c>
      <c r="AG368" s="88">
        <f>((N368/(T368*U368))/Q368)</f>
        <v/>
      </c>
      <c r="AH368" s="88">
        <f>((N368/(T368*U368))/P368)</f>
        <v/>
      </c>
      <c r="AI368" s="88">
        <f>((N368/(T368*U368))/R368)</f>
        <v/>
      </c>
      <c r="AJ368" s="94" t="inlineStr">
        <is>
          <t>Condiciones de muestreo generales planteadas por defecto, pueden considerarse adecudadas para comparativa con valor límite de corta duración.</t>
        </is>
      </c>
    </row>
    <row r="369" ht="16"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26" t="inlineStr">
        <is>
          <t>0,01-1</t>
        </is>
      </c>
      <c r="J369" s="18" t="inlineStr">
        <is>
          <t>0,01-1 (MT082)</t>
        </is>
      </c>
      <c r="K369" s="27" t="inlineStr">
        <is>
          <t>NIOSH 2002</t>
        </is>
      </c>
      <c r="L369" s="65" t="n">
        <v>1</v>
      </c>
      <c r="N369" s="75" t="n">
        <v>10</v>
      </c>
      <c r="O369" t="n">
        <v>25</v>
      </c>
      <c r="P369" t="n">
        <v>50</v>
      </c>
      <c r="T369" s="65" t="n">
        <v>1</v>
      </c>
      <c r="U369" s="31" t="n">
        <v>15</v>
      </c>
      <c r="V369" t="inlineStr">
        <is>
          <t>121-69-7</t>
        </is>
      </c>
      <c r="W369" s="2" t="inlineStr">
        <is>
          <t>N,N-Dimetilanilina - aire</t>
        </is>
      </c>
      <c r="X369" s="71">
        <f>N369/((0.1*O369)*T369)</f>
        <v/>
      </c>
      <c r="Y369" s="71">
        <f>N369/(0.1*Q369*T369)</f>
        <v/>
      </c>
      <c r="Z369" s="88">
        <f>N369/(0.1*O369)</f>
        <v/>
      </c>
      <c r="AA369" s="88">
        <f>N369/(0.1*Q369)</f>
        <v/>
      </c>
      <c r="AB369" s="90">
        <f>N369/AC369</f>
        <v/>
      </c>
      <c r="AC369" s="31">
        <f>T369*480</f>
        <v/>
      </c>
      <c r="AD369" s="88">
        <f>AB369/O369</f>
        <v/>
      </c>
      <c r="AE369" s="88">
        <f>AB369/Q369</f>
        <v/>
      </c>
      <c r="AF369" s="88">
        <f>((N369/(T369*U369))/O369)</f>
        <v/>
      </c>
      <c r="AG369" s="88">
        <f>((N369/(T369*U369))/Q369)</f>
        <v/>
      </c>
      <c r="AH369" s="88">
        <f>((N369/(T369*U369))/P369)</f>
        <v/>
      </c>
      <c r="AI369" s="88">
        <f>((N369/(T369*U369))/R369)</f>
        <v/>
      </c>
      <c r="AJ369" s="94" t="inlineStr">
        <is>
          <t>Condiciones de muestreo generales planteadas por defecto, pueden considerarse adecudadas para comparativa con valor límite de corta duración.</t>
        </is>
      </c>
    </row>
    <row r="370" ht="16"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26" t="inlineStr">
        <is>
          <t>0,01-0,4</t>
        </is>
      </c>
      <c r="J370" s="18" t="inlineStr">
        <is>
          <t>0,01-0,4 (MT082)</t>
        </is>
      </c>
      <c r="K370" t="inlineStr">
        <is>
          <t>MTA/MA-021/A91</t>
        </is>
      </c>
      <c r="L370" s="65" t="n">
        <v>0.4</v>
      </c>
      <c r="N370" s="75" t="n">
        <v>5</v>
      </c>
      <c r="O370" t="n">
        <v>6.1</v>
      </c>
      <c r="P370" t="n">
        <v>12.2</v>
      </c>
      <c r="T370" s="65" t="n">
        <v>0.4</v>
      </c>
      <c r="U370" s="31" t="n">
        <v>15</v>
      </c>
      <c r="V370" t="inlineStr">
        <is>
          <t>598-56-1</t>
        </is>
      </c>
      <c r="W370" s="2" t="inlineStr">
        <is>
          <t>N,N-Dimetiletilamina - aire</t>
        </is>
      </c>
      <c r="X370" s="71">
        <f>N370/((0.1*O370)*T370)</f>
        <v/>
      </c>
      <c r="Y370" s="71">
        <f>N370/(0.1*Q370*T370)</f>
        <v/>
      </c>
      <c r="Z370" s="88">
        <f>N370/(0.1*O370)</f>
        <v/>
      </c>
      <c r="AA370" s="88">
        <f>N370/(0.1*Q370)</f>
        <v/>
      </c>
      <c r="AB370" s="90">
        <f>N370/AC370</f>
        <v/>
      </c>
      <c r="AC370" s="31">
        <f>T370*480</f>
        <v/>
      </c>
      <c r="AD370" s="88">
        <f>AB370/O370</f>
        <v/>
      </c>
      <c r="AE370" s="88">
        <f>AB370/Q370</f>
        <v/>
      </c>
      <c r="AF370" s="88">
        <f>((N370/(T370*U370))/O370)</f>
        <v/>
      </c>
      <c r="AG370" s="88">
        <f>((N370/(T370*U370))/Q370)</f>
        <v/>
      </c>
      <c r="AH370" s="88">
        <f>((N370/(T370*U370))/P370)</f>
        <v/>
      </c>
      <c r="AI370" s="88">
        <f>((N370/(T370*U370))/R370)</f>
        <v/>
      </c>
      <c r="AJ370" s="94" t="inlineStr">
        <is>
          <t>Condiciones de muestreo generales planteadas por defecto, pueden considerarse adecudadas para comparativa con valor límite de corta duración.</t>
        </is>
      </c>
      <c r="AK370" s="118" t="inlineStr">
        <is>
          <t>Nota: Consultar previamente con el Laboratorio la disponibilidad de este ensayo.</t>
        </is>
      </c>
    </row>
    <row r="371" ht="16"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26" t="inlineStr">
        <is>
          <t>0,01-0,4</t>
        </is>
      </c>
      <c r="J371" s="18" t="inlineStr">
        <is>
          <t>0,01-0,4 (MT082)</t>
        </is>
      </c>
      <c r="K371" s="27" t="inlineStr">
        <is>
          <t>MTA/MA-021/A91</t>
        </is>
      </c>
      <c r="L371" s="65" t="n">
        <v>0.4</v>
      </c>
      <c r="N371" s="75" t="n">
        <v>5</v>
      </c>
      <c r="O371" t="n">
        <v>6.1</v>
      </c>
      <c r="P371" t="n">
        <v>12.2</v>
      </c>
      <c r="T371" s="65" t="n">
        <v>0.4</v>
      </c>
      <c r="U371" s="31" t="n">
        <v>15</v>
      </c>
      <c r="V371" t="inlineStr">
        <is>
          <t>598-56-1</t>
        </is>
      </c>
      <c r="W371" s="2" t="inlineStr">
        <is>
          <t>N,N-Dimetiletilamina - aire</t>
        </is>
      </c>
      <c r="X371" s="71">
        <f>N371/((0.1*O371)*T371)</f>
        <v/>
      </c>
      <c r="Y371" s="71">
        <f>N371/(0.1*Q371*T371)</f>
        <v/>
      </c>
      <c r="Z371" s="88">
        <f>N371/(0.1*O371)</f>
        <v/>
      </c>
      <c r="AA371" s="88">
        <f>N371/(0.1*Q371)</f>
        <v/>
      </c>
      <c r="AB371" s="90">
        <f>N371/AC371</f>
        <v/>
      </c>
      <c r="AC371" s="31">
        <f>T371*480</f>
        <v/>
      </c>
      <c r="AD371" s="88">
        <f>AB371/O371</f>
        <v/>
      </c>
      <c r="AE371" s="88">
        <f>AB371/Q371</f>
        <v/>
      </c>
      <c r="AF371" s="88">
        <f>((N371/(T371*U371))/O371)</f>
        <v/>
      </c>
      <c r="AG371" s="88">
        <f>((N371/(T371*U371))/Q371)</f>
        <v/>
      </c>
      <c r="AH371" s="88">
        <f>((N371/(T371*U371))/P371)</f>
        <v/>
      </c>
      <c r="AI371" s="88">
        <f>((N371/(T371*U371))/R371)</f>
        <v/>
      </c>
      <c r="AJ371" s="94" t="inlineStr">
        <is>
          <t>Condiciones de muestreo generales planteadas por defecto, pueden considerarse adecudadas para comparativa con valor límite de corta duración.</t>
        </is>
      </c>
      <c r="AK371" s="118" t="inlineStr">
        <is>
          <t>Nota: Consultar previamente con el Laboratorio la disponibilidad de este ensayo.</t>
        </is>
      </c>
    </row>
    <row r="372" ht="16"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26" t="n">
        <v>0.2</v>
      </c>
      <c r="J372" s="18" t="inlineStr">
        <is>
          <t>0,2 (MT044)</t>
        </is>
      </c>
      <c r="K372" s="27" t="inlineStr">
        <is>
          <t>OSHA 66</t>
        </is>
      </c>
      <c r="L372" s="65" t="n">
        <v>0.2</v>
      </c>
      <c r="N372" s="75" t="n">
        <v>10</v>
      </c>
      <c r="O372" t="n">
        <v>15</v>
      </c>
      <c r="P372" t="n">
        <v>30</v>
      </c>
      <c r="T372" s="65" t="n">
        <v>0.2</v>
      </c>
      <c r="U372" s="31" t="n">
        <v>15</v>
      </c>
      <c r="V372" t="inlineStr">
        <is>
          <t>68-12-2</t>
        </is>
      </c>
      <c r="W372" s="2" t="inlineStr">
        <is>
          <t>N,N-Dimetilformamida - aire</t>
        </is>
      </c>
      <c r="X372" s="71">
        <f>N372/((0.1*O372)*T372)</f>
        <v/>
      </c>
      <c r="Y372" s="71">
        <f>N372/(0.1*Q372*T372)</f>
        <v/>
      </c>
      <c r="Z372" s="88">
        <f>N372/(0.1*O372)</f>
        <v/>
      </c>
      <c r="AA372" s="88">
        <f>N372/(0.1*Q372)</f>
        <v/>
      </c>
      <c r="AB372" s="90">
        <f>N372/AC372</f>
        <v/>
      </c>
      <c r="AC372" s="31">
        <f>T372*480</f>
        <v/>
      </c>
      <c r="AD372" s="88">
        <f>AB372/O372</f>
        <v/>
      </c>
      <c r="AE372" s="88">
        <f>AB372/Q372</f>
        <v/>
      </c>
      <c r="AF372" s="88">
        <f>((N372/(T372*U372))/O372)</f>
        <v/>
      </c>
      <c r="AG372" s="88">
        <f>((N372/(T372*U372))/Q372)</f>
        <v/>
      </c>
      <c r="AH372" s="88">
        <f>((N372/(T372*U372))/P372)</f>
        <v/>
      </c>
      <c r="AI372" s="88">
        <f>((N372/(T372*U372))/R372)</f>
        <v/>
      </c>
      <c r="AJ372" s="94" t="inlineStr">
        <is>
          <t>Condiciones de muestreo generales planteadas por defecto, pueden considerarse adecudadas para comparativa con valor límite de corta duración.</t>
        </is>
      </c>
      <c r="AK372" s="118" t="inlineStr">
        <is>
          <t>Nota: Agente afectado por RD 612/2024, ya se considera valor límite propuesto en esta entrada.</t>
        </is>
      </c>
    </row>
    <row r="373" ht="16"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t="n">
        <v>0.2</v>
      </c>
      <c r="J373" s="18" t="inlineStr">
        <is>
          <t>0,2 (MT044)</t>
        </is>
      </c>
      <c r="K373" s="27" t="inlineStr">
        <is>
          <t>OSHA 66</t>
        </is>
      </c>
      <c r="L373" s="65" t="n">
        <v>0.2</v>
      </c>
      <c r="N373" s="75" t="n">
        <v>10</v>
      </c>
      <c r="O373" t="n">
        <v>15</v>
      </c>
      <c r="P373" t="n">
        <v>30</v>
      </c>
      <c r="T373" s="65" t="n">
        <v>0.2</v>
      </c>
      <c r="U373" s="31" t="n">
        <v>15</v>
      </c>
      <c r="V373" t="inlineStr">
        <is>
          <t>68-12-2</t>
        </is>
      </c>
      <c r="W373" s="2" t="inlineStr">
        <is>
          <t>N,N-Dimetilformamida - aire</t>
        </is>
      </c>
      <c r="X373" s="71">
        <f>N373/((0.1*O373)*T373)</f>
        <v/>
      </c>
      <c r="Y373" s="71">
        <f>N373/(0.1*Q373*T373)</f>
        <v/>
      </c>
      <c r="Z373" s="88">
        <f>N373/(0.1*O373)</f>
        <v/>
      </c>
      <c r="AA373" s="88">
        <f>N373/(0.1*Q373)</f>
        <v/>
      </c>
      <c r="AB373" s="90">
        <f>N373/AC373</f>
        <v/>
      </c>
      <c r="AC373" s="31">
        <f>T373*480</f>
        <v/>
      </c>
      <c r="AD373" s="88">
        <f>AB373/O373</f>
        <v/>
      </c>
      <c r="AE373" s="88">
        <f>AB373/Q373</f>
        <v/>
      </c>
      <c r="AF373" s="88">
        <f>((N373/(T373*U373))/O373)</f>
        <v/>
      </c>
      <c r="AG373" s="88">
        <f>((N373/(T373*U373))/Q373)</f>
        <v/>
      </c>
      <c r="AH373" s="88">
        <f>((N373/(T373*U373))/P373)</f>
        <v/>
      </c>
      <c r="AI373" s="88">
        <f>((N373/(T373*U373))/R373)</f>
        <v/>
      </c>
      <c r="AJ373" s="94" t="inlineStr">
        <is>
          <t>Condiciones de muestreo generales planteadas por defecto, pueden considerarse adecudadas para comparativa con valor límite de corta duración.</t>
        </is>
      </c>
      <c r="AK373" s="118" t="inlineStr">
        <is>
          <t>Nota: Agente afectado por RD 612/2024, ya se considera valor límite propuesto en esta entrada.</t>
        </is>
      </c>
    </row>
    <row r="374" ht="16"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t="n">
        <v>1</v>
      </c>
      <c r="J374" s="18" t="inlineStr">
        <is>
          <t>1 (MT075)</t>
        </is>
      </c>
      <c r="K374" s="27" t="inlineStr">
        <is>
          <t>NIOSH 2544</t>
        </is>
      </c>
      <c r="L374" s="65" t="n">
        <v>1</v>
      </c>
      <c r="N374" s="75" t="n">
        <v>0.2</v>
      </c>
      <c r="O374" t="n">
        <v>0.5</v>
      </c>
      <c r="Q374" s="18" t="n">
        <v>0.5</v>
      </c>
      <c r="R374" s="18" t="n">
        <v>1</v>
      </c>
      <c r="S374" t="inlineStr">
        <is>
          <t>Alemania</t>
        </is>
      </c>
      <c r="T374" s="65" t="n">
        <v>1</v>
      </c>
      <c r="U374" s="31" t="n">
        <v>15</v>
      </c>
      <c r="V374" t="inlineStr">
        <is>
          <t>54-11-5</t>
        </is>
      </c>
      <c r="W374" s="2" t="inlineStr">
        <is>
          <t>Nicotina - aire</t>
        </is>
      </c>
      <c r="X374" s="71">
        <f>N374/((0.1*O374)*T374)</f>
        <v/>
      </c>
      <c r="Y374" s="71">
        <f>N374/(0.1*Q374*T374)</f>
        <v/>
      </c>
      <c r="Z374" s="88">
        <f>N374/(0.1*O374)</f>
        <v/>
      </c>
      <c r="AA374" s="88">
        <f>N374/(0.1*Q374)</f>
        <v/>
      </c>
      <c r="AB374" s="90">
        <f>N374/AC374</f>
        <v/>
      </c>
      <c r="AC374" s="31">
        <f>T374*480</f>
        <v/>
      </c>
      <c r="AD374" s="88">
        <f>AB374/O374</f>
        <v/>
      </c>
      <c r="AE374" s="88">
        <f>AB374/Q374</f>
        <v/>
      </c>
      <c r="AF374" s="88">
        <f>((N374/(T374*U374))/O374)</f>
        <v/>
      </c>
      <c r="AG374" s="88">
        <f>((N374/(T374*U374))/Q374)</f>
        <v/>
      </c>
      <c r="AH374" s="88">
        <f>((N374/(T374*U374))/P374)</f>
        <v/>
      </c>
      <c r="AI374" s="88">
        <f>((N374/(T374*U374))/R374)</f>
        <v/>
      </c>
      <c r="AJ374" s="94" t="inlineStr">
        <is>
          <t>Condiciones de muestreo generales planteadas por defecto, pueden considerarse adecudadas para comparativa con valor límite de corta duración.</t>
        </is>
      </c>
    </row>
    <row r="375" ht="16"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26" t="n">
        <v>1</v>
      </c>
      <c r="J375" s="18" t="inlineStr">
        <is>
          <t>1 (MT075)</t>
        </is>
      </c>
      <c r="K375" s="27" t="inlineStr">
        <is>
          <t>NIOSH 2544</t>
        </is>
      </c>
      <c r="L375" s="65" t="n">
        <v>1</v>
      </c>
      <c r="N375" s="75" t="n">
        <v>0.2</v>
      </c>
      <c r="O375" t="n">
        <v>0.5</v>
      </c>
      <c r="Q375" s="18" t="n">
        <v>0.5</v>
      </c>
      <c r="R375" s="18" t="n">
        <v>1</v>
      </c>
      <c r="S375" t="inlineStr">
        <is>
          <t>Alemania</t>
        </is>
      </c>
      <c r="T375" s="65" t="n">
        <v>1</v>
      </c>
      <c r="U375" s="31" t="n">
        <v>15</v>
      </c>
      <c r="V375" t="inlineStr">
        <is>
          <t>54-11-5</t>
        </is>
      </c>
      <c r="W375" s="2" t="inlineStr">
        <is>
          <t>Nicotina - aire</t>
        </is>
      </c>
      <c r="X375" s="71">
        <f>N375/((0.1*O375)*T375)</f>
        <v/>
      </c>
      <c r="Y375" s="71">
        <f>N375/(0.1*Q375*T375)</f>
        <v/>
      </c>
      <c r="Z375" s="88">
        <f>N375/(0.1*O375)</f>
        <v/>
      </c>
      <c r="AA375" s="88">
        <f>N375/(0.1*Q375)</f>
        <v/>
      </c>
      <c r="AB375" s="90">
        <f>N375/AC375</f>
        <v/>
      </c>
      <c r="AC375" s="31">
        <f>T375*480</f>
        <v/>
      </c>
      <c r="AD375" s="88">
        <f>AB375/O375</f>
        <v/>
      </c>
      <c r="AE375" s="88">
        <f>AB375/Q375</f>
        <v/>
      </c>
      <c r="AF375" s="88">
        <f>((N375/(T375*U375))/O375)</f>
        <v/>
      </c>
      <c r="AG375" s="88">
        <f>((N375/(T375*U375))/Q375)</f>
        <v/>
      </c>
      <c r="AH375" s="88">
        <f>((N375/(T375*U375))/P375)</f>
        <v/>
      </c>
      <c r="AI375" s="88">
        <f>((N375/(T375*U375))/R375)</f>
        <v/>
      </c>
      <c r="AJ375" s="94" t="inlineStr">
        <is>
          <t>Condiciones de muestreo generales planteadas por defecto, pueden considerarse adecudadas para comparativa con valor límite de corta duración.</t>
        </is>
      </c>
    </row>
    <row r="376" ht="16"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25" t="inlineStr">
        <is>
          <t>1,0-3,0</t>
        </is>
      </c>
      <c r="J376" s="18" t="inlineStr">
        <is>
          <t>2 (MT066)</t>
        </is>
      </c>
      <c r="K376" s="27" t="inlineStr">
        <is>
          <t>NIOSH 5021</t>
        </is>
      </c>
      <c r="L376" s="65" t="n">
        <v>2</v>
      </c>
      <c r="N376" s="75" t="n">
        <v>5</v>
      </c>
      <c r="P376" t="n">
        <v>5</v>
      </c>
      <c r="Q376" s="18" t="n">
        <v>4.5</v>
      </c>
      <c r="R376" s="18" t="n">
        <v>4.5</v>
      </c>
      <c r="S376" t="inlineStr">
        <is>
          <t>Austria</t>
        </is>
      </c>
      <c r="T376" s="65" t="n">
        <v>2</v>
      </c>
      <c r="U376" s="31" t="n">
        <v>15</v>
      </c>
      <c r="V376" t="inlineStr">
        <is>
          <t>26140-60-3</t>
        </is>
      </c>
      <c r="W376" s="2" t="inlineStr">
        <is>
          <t>o,m,p-Terfenilos - aire</t>
        </is>
      </c>
      <c r="X376" s="71">
        <f>N376/((0.1*O376)*T376)</f>
        <v/>
      </c>
      <c r="Y376" s="71">
        <f>N376/(0.1*Q376*T376)</f>
        <v/>
      </c>
      <c r="Z376" s="88">
        <f>N376/(0.1*O376)</f>
        <v/>
      </c>
      <c r="AA376" s="88">
        <f>N376/(0.1*Q376)</f>
        <v/>
      </c>
      <c r="AB376" s="90">
        <f>N376/AC376</f>
        <v/>
      </c>
      <c r="AC376" s="31">
        <f>T376*480</f>
        <v/>
      </c>
      <c r="AD376" s="88">
        <f>AB376/O376</f>
        <v/>
      </c>
      <c r="AE376" s="88">
        <f>AB376/Q376</f>
        <v/>
      </c>
      <c r="AF376" s="88">
        <f>((N376/(T376*U376))/O376)</f>
        <v/>
      </c>
      <c r="AG376" s="88">
        <f>((N376/(T376*U376))/Q376)</f>
        <v/>
      </c>
      <c r="AH376" s="88">
        <f>((N376/(T376*U376))/P376)</f>
        <v/>
      </c>
      <c r="AI376" s="88">
        <f>((N376/(T376*U376))/R376)</f>
        <v/>
      </c>
      <c r="AJ376" s="94" t="inlineStr">
        <is>
          <t>Condiciones de muestreo generales planteadas por defecto, pueden considerarse adecudadas para comparativa con valor límite de corta duración.</t>
        </is>
      </c>
      <c r="AK376" s="118" t="inlineStr">
        <is>
          <t>Nota: Se informa el TWA de Austria al tener el STEL más parecido al VLA-EC español.</t>
        </is>
      </c>
    </row>
    <row r="377" ht="16"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25" t="inlineStr">
        <is>
          <t>1,0-3,0</t>
        </is>
      </c>
      <c r="J377" s="18" t="inlineStr">
        <is>
          <t>2 (MT066)</t>
        </is>
      </c>
      <c r="K377" s="27" t="inlineStr">
        <is>
          <t>NIOSH 5021</t>
        </is>
      </c>
      <c r="L377" s="65" t="n">
        <v>2</v>
      </c>
      <c r="N377" s="75" t="n">
        <v>5</v>
      </c>
      <c r="P377" t="n">
        <v>5</v>
      </c>
      <c r="Q377" s="18" t="n">
        <v>4.5</v>
      </c>
      <c r="R377" s="18" t="n">
        <v>4.5</v>
      </c>
      <c r="S377" t="inlineStr">
        <is>
          <t>Austria</t>
        </is>
      </c>
      <c r="T377" s="65" t="n">
        <v>2</v>
      </c>
      <c r="U377" s="31" t="n">
        <v>15</v>
      </c>
      <c r="V377" t="inlineStr">
        <is>
          <t>26140-60-3</t>
        </is>
      </c>
      <c r="W377" s="2" t="inlineStr">
        <is>
          <t>o,m,p-Terfenilos - aire</t>
        </is>
      </c>
      <c r="X377" s="71">
        <f>N377/((0.1*O377)*T377)</f>
        <v/>
      </c>
      <c r="Y377" s="71">
        <f>N377/(0.1*Q377*T377)</f>
        <v/>
      </c>
      <c r="Z377" s="88">
        <f>N377/(0.1*O377)</f>
        <v/>
      </c>
      <c r="AA377" s="88">
        <f>N377/(0.1*Q377)</f>
        <v/>
      </c>
      <c r="AB377" s="90">
        <f>N377/AC377</f>
        <v/>
      </c>
      <c r="AC377" s="31">
        <f>T377*480</f>
        <v/>
      </c>
      <c r="AD377" s="88">
        <f>AB377/O377</f>
        <v/>
      </c>
      <c r="AE377" s="88">
        <f>AB377/Q377</f>
        <v/>
      </c>
      <c r="AF377" s="88">
        <f>((N377/(T377*U377))/O377)</f>
        <v/>
      </c>
      <c r="AG377" s="88">
        <f>((N377/(T377*U377))/Q377)</f>
        <v/>
      </c>
      <c r="AH377" s="88">
        <f>((N377/(T377*U377))/P377)</f>
        <v/>
      </c>
      <c r="AI377" s="88">
        <f>((N377/(T377*U377))/R377)</f>
        <v/>
      </c>
      <c r="AJ377" s="94" t="inlineStr">
        <is>
          <t>Condiciones de muestreo generales planteadas por defecto, pueden considerarse adecudadas para comparativa con valor límite de corta duración.</t>
        </is>
      </c>
    </row>
    <row r="378" ht="1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42" t="inlineStr">
        <is>
          <t>1,0-4,0</t>
        </is>
      </c>
      <c r="J378" s="18" t="inlineStr">
        <is>
          <t>2 (MT066 para F.I.); 3 para F.R.</t>
        </is>
      </c>
      <c r="K378" s="27" t="inlineStr">
        <is>
          <t>NIOSH 5003</t>
        </is>
      </c>
      <c r="L378" s="65" t="n">
        <v>2</v>
      </c>
      <c r="M378" t="inlineStr">
        <is>
          <t>F.I: 4 (Button); 3,5 (PGP-GSP 3,5) // F.R.: 3 (ciclón SKC); 2,2 (ciclón Casella); 4,2 (GK2.69)</t>
        </is>
      </c>
      <c r="N378" s="75" t="n">
        <v>1</v>
      </c>
      <c r="O378" t="n">
        <v>0.5</v>
      </c>
      <c r="Q378" s="18" t="n">
        <v>0.1</v>
      </c>
      <c r="R378" s="18" t="n">
        <v>0.1</v>
      </c>
      <c r="S378" t="inlineStr">
        <is>
          <t>Austria</t>
        </is>
      </c>
      <c r="T378" s="65" t="n">
        <v>2</v>
      </c>
      <c r="U378" s="31" t="n">
        <v>15</v>
      </c>
      <c r="V378" t="inlineStr">
        <is>
          <t>4685-14-7 (ión); 1910-42-5 (dicloruro); 2074-50-2 (sulfato)</t>
        </is>
      </c>
      <c r="W378" s="2" t="inlineStr">
        <is>
          <t>Paracuat - aire</t>
        </is>
      </c>
      <c r="X378" s="71">
        <f>N378/((0.1*O378)*T378)</f>
        <v/>
      </c>
      <c r="Y378" s="71">
        <f>N378/(0.1*Q378*T378)</f>
        <v/>
      </c>
      <c r="Z378" s="88">
        <f>N378/(0.1*O378)</f>
        <v/>
      </c>
      <c r="AA378" s="88">
        <f>N378/(0.1*Q378)</f>
        <v/>
      </c>
      <c r="AB378" s="90">
        <f>N378/AC378</f>
        <v/>
      </c>
      <c r="AC378" s="31">
        <f>T378*480</f>
        <v/>
      </c>
      <c r="AD378" s="88">
        <f>AB378/O378</f>
        <v/>
      </c>
      <c r="AE378" s="88">
        <f>AB378/Q378</f>
        <v/>
      </c>
      <c r="AF378" s="88">
        <f>((N378/(T378*U378))/O378)</f>
        <v/>
      </c>
      <c r="AG378" s="88">
        <f>((N378/(T378*U378))/Q378)</f>
        <v/>
      </c>
      <c r="AH378" s="88">
        <f>((N378/(T378*U378))/P378)</f>
        <v/>
      </c>
      <c r="AI378" s="88">
        <f>((N378/(T378*U378))/R378)</f>
        <v/>
      </c>
      <c r="AJ378" s="94" t="inlineStr">
        <is>
          <t>Condiciones de muestreo generales planteadas por defecto, pueden considerarse adecudadas para comparativa con valor límite de corta duración.</t>
        </is>
      </c>
      <c r="AK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1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42" t="inlineStr">
        <is>
          <t>1,0-4,0</t>
        </is>
      </c>
      <c r="J379" s="18" t="inlineStr">
        <is>
          <t>2 (MT066 para F.I.); 3 para F.R.</t>
        </is>
      </c>
      <c r="K379" s="27" t="inlineStr">
        <is>
          <t>NIOSH 5003</t>
        </is>
      </c>
      <c r="L379" s="65" t="n">
        <v>2</v>
      </c>
      <c r="M379" t="inlineStr">
        <is>
          <t>F.I: 4 (Button); 3,5 (PGP-GSP 3,5) // F.R.: 3 (ciclón SKC); 2,2 (ciclón Casella); 4,2 (GK2.69)</t>
        </is>
      </c>
      <c r="N379" s="75" t="n">
        <v>1</v>
      </c>
      <c r="O379" t="n">
        <v>0.5</v>
      </c>
      <c r="Q379" s="18" t="n">
        <v>0.1</v>
      </c>
      <c r="R379" s="18" t="n">
        <v>0.1</v>
      </c>
      <c r="S379" t="inlineStr">
        <is>
          <t>Austria</t>
        </is>
      </c>
      <c r="T379" s="65" t="n">
        <v>2</v>
      </c>
      <c r="U379" s="31" t="n">
        <v>15</v>
      </c>
      <c r="V379" t="inlineStr">
        <is>
          <t>4685-14-7 (ión); 1910-42-5 (dicloruro); 2074-50-2 (sulfato)</t>
        </is>
      </c>
      <c r="W379" s="2" t="inlineStr">
        <is>
          <t>Paracuat - aire</t>
        </is>
      </c>
      <c r="X379" s="71">
        <f>N379/((0.1*O379)*T379)</f>
        <v/>
      </c>
      <c r="Y379" s="71">
        <f>N379/(0.1*Q379*T379)</f>
        <v/>
      </c>
      <c r="Z379" s="88">
        <f>N379/(0.1*O379)</f>
        <v/>
      </c>
      <c r="AA379" s="88">
        <f>N379/(0.1*Q379)</f>
        <v/>
      </c>
      <c r="AB379" s="90">
        <f>N379/AC379</f>
        <v/>
      </c>
      <c r="AC379" s="31">
        <f>T379*480</f>
        <v/>
      </c>
      <c r="AD379" s="88">
        <f>AB379/O379</f>
        <v/>
      </c>
      <c r="AE379" s="88">
        <f>AB379/Q379</f>
        <v/>
      </c>
      <c r="AF379" s="88">
        <f>((N379/(T379*U379))/O379)</f>
        <v/>
      </c>
      <c r="AG379" s="88">
        <f>((N379/(T379*U379))/Q379)</f>
        <v/>
      </c>
      <c r="AH379" s="88">
        <f>((N379/(T379*U379))/P379)</f>
        <v/>
      </c>
      <c r="AI379" s="88">
        <f>((N379/(T379*U379))/R379)</f>
        <v/>
      </c>
      <c r="AJ379" s="94" t="inlineStr">
        <is>
          <t>Condiciones de muestreo generales planteadas por defecto, pueden considerarse adecudadas para comparativa con valor límite de corta duración.</t>
        </is>
      </c>
      <c r="AK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16"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26" t="inlineStr">
        <is>
          <t>0,01-0,2</t>
        </is>
      </c>
      <c r="J380" s="18" t="inlineStr">
        <is>
          <t>0,01-0,2 (MT044)</t>
        </is>
      </c>
      <c r="K380" s="27" t="inlineStr">
        <is>
          <t>NIOSH 1003</t>
        </is>
      </c>
      <c r="L380" s="65" t="n">
        <v>0.2</v>
      </c>
      <c r="N380" s="75" t="n">
        <v>5</v>
      </c>
      <c r="O380" t="n">
        <v>12</v>
      </c>
      <c r="P380" t="n">
        <v>60</v>
      </c>
      <c r="T380" s="65" t="n">
        <v>0.2</v>
      </c>
      <c r="U380" s="31" t="n">
        <v>15</v>
      </c>
      <c r="V380" t="inlineStr">
        <is>
          <t>106-46-7</t>
        </is>
      </c>
      <c r="W380" s="2" t="inlineStr">
        <is>
          <t>p-Diclorobenceno - aire</t>
        </is>
      </c>
      <c r="X380" s="71">
        <f>N380/((0.1*O380)*T380)</f>
        <v/>
      </c>
      <c r="Y380" s="71">
        <f>N380/(0.1*Q380*T380)</f>
        <v/>
      </c>
      <c r="Z380" s="88">
        <f>N380/(0.1*O380)</f>
        <v/>
      </c>
      <c r="AA380" s="88">
        <f>N380/(0.1*Q380)</f>
        <v/>
      </c>
      <c r="AB380" s="90">
        <f>N380/AC380</f>
        <v/>
      </c>
      <c r="AC380" s="31">
        <f>T380*480</f>
        <v/>
      </c>
      <c r="AD380" s="88">
        <f>AB380/O380</f>
        <v/>
      </c>
      <c r="AE380" s="88">
        <f>AB380/Q380</f>
        <v/>
      </c>
      <c r="AF380" s="88">
        <f>((N380/(T380*U380))/O380)</f>
        <v/>
      </c>
      <c r="AG380" s="88">
        <f>((N380/(T380*U380))/Q380)</f>
        <v/>
      </c>
      <c r="AH380" s="88">
        <f>((N380/(T380*U380))/P380)</f>
        <v/>
      </c>
      <c r="AI380" s="88">
        <f>((N380/(T380*U380))/R380)</f>
        <v/>
      </c>
      <c r="AJ380" s="94" t="inlineStr">
        <is>
          <t>Condiciones de muestreo generales planteadas por defecto, pueden considerarse adecudadas para comparativa con valor límite de corta duración.</t>
        </is>
      </c>
    </row>
    <row r="381" ht="16"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26" t="inlineStr">
        <is>
          <t>0,01-0,2</t>
        </is>
      </c>
      <c r="J381" s="18" t="inlineStr">
        <is>
          <t>0,01-0,2 (MT044)</t>
        </is>
      </c>
      <c r="K381" s="27" t="inlineStr">
        <is>
          <t>NIOSH 1003</t>
        </is>
      </c>
      <c r="L381" s="65" t="n">
        <v>0.2</v>
      </c>
      <c r="N381" s="75" t="n">
        <v>5</v>
      </c>
      <c r="O381" t="n">
        <v>12</v>
      </c>
      <c r="P381" t="n">
        <v>60</v>
      </c>
      <c r="T381" s="65" t="n">
        <v>0.2</v>
      </c>
      <c r="U381" s="31" t="n">
        <v>15</v>
      </c>
      <c r="V381" t="inlineStr">
        <is>
          <t>106-46-7</t>
        </is>
      </c>
      <c r="W381" s="2" t="inlineStr">
        <is>
          <t>p-Diclorobenceno - aire</t>
        </is>
      </c>
      <c r="X381" s="71">
        <f>N381/((0.1*O381)*T381)</f>
        <v/>
      </c>
      <c r="Y381" s="71">
        <f>N381/(0.1*Q381*T381)</f>
        <v/>
      </c>
      <c r="Z381" s="88">
        <f>N381/(0.1*O381)</f>
        <v/>
      </c>
      <c r="AA381" s="88">
        <f>N381/(0.1*Q381)</f>
        <v/>
      </c>
      <c r="AB381" s="90">
        <f>N381/AC381</f>
        <v/>
      </c>
      <c r="AC381" s="31">
        <f>T381*480</f>
        <v/>
      </c>
      <c r="AD381" s="88">
        <f>AB381/O381</f>
        <v/>
      </c>
      <c r="AE381" s="88">
        <f>AB381/Q381</f>
        <v/>
      </c>
      <c r="AF381" s="88">
        <f>((N381/(T381*U381))/O381)</f>
        <v/>
      </c>
      <c r="AG381" s="88">
        <f>((N381/(T381*U381))/Q381)</f>
        <v/>
      </c>
      <c r="AH381" s="88">
        <f>((N381/(T381*U381))/P381)</f>
        <v/>
      </c>
      <c r="AI381" s="88">
        <f>((N381/(T381*U381))/R381)</f>
        <v/>
      </c>
      <c r="AJ381" s="94" t="inlineStr">
        <is>
          <t>Condiciones de muestreo generales planteadas por defecto, pueden considerarse adecudadas para comparativa con valor límite de corta duración.</t>
        </is>
      </c>
    </row>
    <row r="382" ht="16"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t="n">
        <v>0.2</v>
      </c>
      <c r="J382" s="18" t="inlineStr">
        <is>
          <t>0,2 (3*MT076 + MT058)</t>
        </is>
      </c>
      <c r="K382" s="27" t="inlineStr">
        <is>
          <t>OSHA 39</t>
        </is>
      </c>
      <c r="L382" s="65" t="n">
        <v>0.2</v>
      </c>
      <c r="N382" s="75" t="n">
        <v>1</v>
      </c>
      <c r="O382" t="n">
        <v>0.5</v>
      </c>
      <c r="Q382" s="18" t="n">
        <v>0.5</v>
      </c>
      <c r="R382" s="18" t="n">
        <v>1</v>
      </c>
      <c r="S382" t="inlineStr">
        <is>
          <t>Canadá</t>
        </is>
      </c>
      <c r="T382" s="65" t="n">
        <v>0.2</v>
      </c>
      <c r="U382" s="31" t="n">
        <v>15</v>
      </c>
      <c r="V382" t="inlineStr">
        <is>
          <t>87-86-5</t>
        </is>
      </c>
      <c r="W382" s="2" t="inlineStr">
        <is>
          <t>Pentaclorofenol - aire</t>
        </is>
      </c>
      <c r="X382" s="71">
        <f>N382/((0.1*O382)*T382)</f>
        <v/>
      </c>
      <c r="Y382" s="71">
        <f>N382/(0.1*Q382*T382)</f>
        <v/>
      </c>
      <c r="Z382" s="88">
        <f>N382/(0.1*O382)</f>
        <v/>
      </c>
      <c r="AA382" s="88">
        <f>N382/(0.1*Q382)</f>
        <v/>
      </c>
      <c r="AB382" s="90">
        <f>N382/AC382</f>
        <v/>
      </c>
      <c r="AC382" s="31">
        <f>T382*480</f>
        <v/>
      </c>
      <c r="AD382" s="88">
        <f>AB382/O382</f>
        <v/>
      </c>
      <c r="AE382" s="88">
        <f>AB382/Q382</f>
        <v/>
      </c>
      <c r="AF382" s="88">
        <f>((N382/(T382*U382))/O382)</f>
        <v/>
      </c>
      <c r="AG382" s="88">
        <f>((N382/(T382*U382))/Q382)</f>
        <v/>
      </c>
      <c r="AH382" s="88">
        <f>((N382/(T382*U382))/P382)</f>
        <v/>
      </c>
      <c r="AI382" s="88">
        <f>((N382/(T382*U382))/R382)</f>
        <v/>
      </c>
      <c r="AJ382" s="94" t="inlineStr">
        <is>
          <t>Condiciones de muestreo generales planteadas por defecto, pueden considerarse adecudadas para comparativa con valor límite de corta duración.</t>
        </is>
      </c>
      <c r="AK382" s="118" t="inlineStr">
        <is>
          <t>Nota: Los filtros FV (MT058) han de ser preparados por el Laboratorio.</t>
        </is>
      </c>
    </row>
    <row r="383" ht="16"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t="n">
        <v>0.2</v>
      </c>
      <c r="J383" s="18" t="inlineStr">
        <is>
          <t>0,2 (3*MT076 + MT058)</t>
        </is>
      </c>
      <c r="K383" s="27" t="inlineStr">
        <is>
          <t>OSHA 39</t>
        </is>
      </c>
      <c r="L383" s="65" t="n">
        <v>0.2</v>
      </c>
      <c r="N383" s="75" t="n">
        <v>1</v>
      </c>
      <c r="O383" t="n">
        <v>0.5</v>
      </c>
      <c r="Q383" s="18" t="n">
        <v>0.5</v>
      </c>
      <c r="R383" s="18" t="n">
        <v>1</v>
      </c>
      <c r="S383" t="inlineStr">
        <is>
          <t>Canadá</t>
        </is>
      </c>
      <c r="T383" s="65" t="n">
        <v>0.2</v>
      </c>
      <c r="U383" s="31" t="n">
        <v>15</v>
      </c>
      <c r="V383" t="inlineStr">
        <is>
          <t>87-86-5</t>
        </is>
      </c>
      <c r="W383" s="2" t="inlineStr">
        <is>
          <t>Pentaclorofenol - aire</t>
        </is>
      </c>
      <c r="X383" s="71">
        <f>N383/((0.1*O383)*T383)</f>
        <v/>
      </c>
      <c r="Y383" s="71">
        <f>N383/(0.1*Q383*T383)</f>
        <v/>
      </c>
      <c r="Z383" s="88">
        <f>N383/(0.1*O383)</f>
        <v/>
      </c>
      <c r="AA383" s="88">
        <f>N383/(0.1*Q383)</f>
        <v/>
      </c>
      <c r="AB383" s="90">
        <f>N383/AC383</f>
        <v/>
      </c>
      <c r="AC383" s="31">
        <f>T383*480</f>
        <v/>
      </c>
      <c r="AD383" s="88">
        <f>AB383/O383</f>
        <v/>
      </c>
      <c r="AE383" s="88">
        <f>AB383/Q383</f>
        <v/>
      </c>
      <c r="AF383" s="88">
        <f>((N383/(T383*U383))/O383)</f>
        <v/>
      </c>
      <c r="AG383" s="88">
        <f>((N383/(T383*U383))/Q383)</f>
        <v/>
      </c>
      <c r="AH383" s="88">
        <f>((N383/(T383*U383))/P383)</f>
        <v/>
      </c>
      <c r="AI383" s="88">
        <f>((N383/(T383*U383))/R383)</f>
        <v/>
      </c>
      <c r="AJ383" s="94" t="inlineStr">
        <is>
          <t>Condiciones de muestreo generales planteadas por defecto, pueden considerarse adecudadas para comparativa con valor límite de corta duración.</t>
        </is>
      </c>
      <c r="AK383" s="118" t="inlineStr">
        <is>
          <t>Nota: Los filtros FV (MT058) han de ser preparados por el Laboratorio.</t>
        </is>
      </c>
    </row>
    <row r="384" ht="16"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42" t="inlineStr">
        <is>
          <t>1,0-3,0</t>
        </is>
      </c>
      <c r="J384" t="inlineStr">
        <is>
          <t>2 (IOM Sampler con EDC, MT126)</t>
        </is>
      </c>
      <c r="K384" s="27" t="inlineStr">
        <is>
          <t>NIOSH 5009</t>
        </is>
      </c>
      <c r="L384" s="65" t="n">
        <v>2</v>
      </c>
      <c r="M384" t="inlineStr">
        <is>
          <t>F.I: 4 (Button); 3,5 (PGP-GSP 3,5)</t>
        </is>
      </c>
      <c r="N384" s="75" t="n">
        <v>5</v>
      </c>
      <c r="O384" t="n">
        <v>5</v>
      </c>
      <c r="Q384" s="18" t="n">
        <v>5</v>
      </c>
      <c r="R384" s="18" t="n">
        <v>5</v>
      </c>
      <c r="S384" t="inlineStr">
        <is>
          <t>Alemania</t>
        </is>
      </c>
      <c r="T384" s="65" t="n">
        <v>2</v>
      </c>
      <c r="U384" s="31" t="n">
        <v>15</v>
      </c>
      <c r="V384" t="inlineStr">
        <is>
          <t>94-36-0</t>
        </is>
      </c>
      <c r="W384" s="2" t="inlineStr">
        <is>
          <t>Peróxido de benzoilo - aire</t>
        </is>
      </c>
      <c r="X384" s="71">
        <f>N384/((0.1*O384)*T384)</f>
        <v/>
      </c>
      <c r="Y384" s="71">
        <f>N384/(0.1*Q384*T384)</f>
        <v/>
      </c>
      <c r="Z384" s="88">
        <f>N384/(0.1*O384)</f>
        <v/>
      </c>
      <c r="AA384" s="88">
        <f>N384/(0.1*Q384)</f>
        <v/>
      </c>
      <c r="AB384" s="90">
        <f>N384/AC384</f>
        <v/>
      </c>
      <c r="AC384" s="31">
        <f>T384*480</f>
        <v/>
      </c>
      <c r="AD384" s="88">
        <f>AB384/O384</f>
        <v/>
      </c>
      <c r="AE384" s="88">
        <f>AB384/Q384</f>
        <v/>
      </c>
      <c r="AF384" s="88">
        <f>((N384/(T384*U384))/O384)</f>
        <v/>
      </c>
      <c r="AG384" s="88">
        <f>((N384/(T384*U384))/Q384)</f>
        <v/>
      </c>
      <c r="AH384" s="88">
        <f>((N384/(T384*U384))/P384)</f>
        <v/>
      </c>
      <c r="AI384" s="88">
        <f>((N384/(T384*U384))/R384)</f>
        <v/>
      </c>
      <c r="AJ384" s="94" t="inlineStr">
        <is>
          <t>Condiciones de muestreo generales planteadas por defecto, pueden considerarse adecudadas para comparativa con valor límite de corta duración.</t>
        </is>
      </c>
    </row>
    <row r="385" ht="16"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42" t="inlineStr">
        <is>
          <t>1,0-3,0</t>
        </is>
      </c>
      <c r="J385" t="inlineStr">
        <is>
          <t>2 (IOM Sampler con EDC, MT126)</t>
        </is>
      </c>
      <c r="K385" s="27" t="inlineStr">
        <is>
          <t>NIOSH 5009</t>
        </is>
      </c>
      <c r="L385" s="65" t="n">
        <v>2</v>
      </c>
      <c r="M385" t="inlineStr">
        <is>
          <t>F.I: 4 (Button); 3,5 (PGP-GSP 3,5)</t>
        </is>
      </c>
      <c r="N385" s="75" t="n">
        <v>5</v>
      </c>
      <c r="O385" t="n">
        <v>5</v>
      </c>
      <c r="Q385" s="18" t="n">
        <v>5</v>
      </c>
      <c r="R385" s="18" t="n">
        <v>5</v>
      </c>
      <c r="S385" t="inlineStr">
        <is>
          <t>Alemania</t>
        </is>
      </c>
      <c r="T385" s="65" t="n">
        <v>2</v>
      </c>
      <c r="U385" s="31" t="n">
        <v>15</v>
      </c>
      <c r="V385" t="inlineStr">
        <is>
          <t>94-36-0</t>
        </is>
      </c>
      <c r="W385" s="2" t="inlineStr">
        <is>
          <t>Peróxido de benzoilo - aire</t>
        </is>
      </c>
      <c r="X385" s="71">
        <f>N385/((0.1*O385)*T385)</f>
        <v/>
      </c>
      <c r="Y385" s="71">
        <f>N385/(0.1*Q385*T385)</f>
        <v/>
      </c>
      <c r="Z385" s="88">
        <f>N385/(0.1*O385)</f>
        <v/>
      </c>
      <c r="AA385" s="88">
        <f>N385/(0.1*Q385)</f>
        <v/>
      </c>
      <c r="AB385" s="90">
        <f>N385/AC385</f>
        <v/>
      </c>
      <c r="AC385" s="31">
        <f>T385*480</f>
        <v/>
      </c>
      <c r="AD385" s="88">
        <f>AB385/O385</f>
        <v/>
      </c>
      <c r="AE385" s="88">
        <f>AB385/Q385</f>
        <v/>
      </c>
      <c r="AF385" s="88">
        <f>((N385/(T385*U385))/O385)</f>
        <v/>
      </c>
      <c r="AG385" s="88">
        <f>((N385/(T385*U385))/Q385)</f>
        <v/>
      </c>
      <c r="AH385" s="88">
        <f>((N385/(T385*U385))/P385)</f>
        <v/>
      </c>
      <c r="AI385" s="88">
        <f>((N385/(T385*U385))/R385)</f>
        <v/>
      </c>
      <c r="AJ385" s="94" t="inlineStr">
        <is>
          <t>Condiciones de muestreo generales planteadas por defecto, pueden considerarse adecudadas para comparativa con valor límite de corta duración.</t>
        </is>
      </c>
    </row>
    <row r="386" ht="16"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t="n">
        <v>1</v>
      </c>
      <c r="J386" s="18" t="inlineStr">
        <is>
          <t>1 (MT058)</t>
        </is>
      </c>
      <c r="K386" s="27" t="inlineStr">
        <is>
          <t>OSHA PV 2049</t>
        </is>
      </c>
      <c r="L386" s="65" t="n">
        <v>1</v>
      </c>
      <c r="N386" s="75" t="n">
        <v>5</v>
      </c>
      <c r="O386" t="n">
        <v>10</v>
      </c>
      <c r="Q386" s="18" t="n">
        <v>10</v>
      </c>
      <c r="R386" s="18" t="n">
        <v>20</v>
      </c>
      <c r="S386" t="inlineStr">
        <is>
          <t>Dinamarca</t>
        </is>
      </c>
      <c r="T386" s="65" t="n">
        <v>1</v>
      </c>
      <c r="U386" s="31" t="n">
        <v>15</v>
      </c>
      <c r="V386" s="6" t="inlineStr">
        <is>
          <t xml:space="preserve"> 1918-02-1</t>
        </is>
      </c>
      <c r="W386" s="2" t="inlineStr">
        <is>
          <t>Picloram - aire</t>
        </is>
      </c>
      <c r="X386" s="71">
        <f>N386/((0.1*O386)*T386)</f>
        <v/>
      </c>
      <c r="Y386" s="71">
        <f>N386/(0.1*Q386*T386)</f>
        <v/>
      </c>
      <c r="Z386" s="88">
        <f>N386/(0.1*O386)</f>
        <v/>
      </c>
      <c r="AA386" s="88">
        <f>N386/(0.1*Q386)</f>
        <v/>
      </c>
      <c r="AB386" s="90">
        <f>N386/AC386</f>
        <v/>
      </c>
      <c r="AC386" s="31">
        <f>T386*480</f>
        <v/>
      </c>
      <c r="AD386" s="88">
        <f>AB386/O386</f>
        <v/>
      </c>
      <c r="AE386" s="88">
        <f>AB386/Q386</f>
        <v/>
      </c>
      <c r="AF386" s="88">
        <f>((N386/(T386*U386))/O386)</f>
        <v/>
      </c>
      <c r="AG386" s="88">
        <f>((N386/(T386*U386))/Q386)</f>
        <v/>
      </c>
      <c r="AH386" s="88">
        <f>((N386/(T386*U386))/P386)</f>
        <v/>
      </c>
      <c r="AI386" s="88">
        <f>((N386/(T386*U386))/R386)</f>
        <v/>
      </c>
      <c r="AJ386" s="94" t="inlineStr">
        <is>
          <t>Condiciones de muestreo generales planteadas por defecto, pueden considerarse adecudadas para comparativa con valor límite de corta duración.</t>
        </is>
      </c>
    </row>
    <row r="387" ht="16"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t="n">
        <v>1</v>
      </c>
      <c r="J387" s="18" t="inlineStr">
        <is>
          <t>1 (MT058)</t>
        </is>
      </c>
      <c r="K387" s="27" t="inlineStr">
        <is>
          <t>OSHA PV 2049</t>
        </is>
      </c>
      <c r="L387" s="65" t="n">
        <v>1</v>
      </c>
      <c r="N387" s="75" t="n">
        <v>5</v>
      </c>
      <c r="O387" t="n">
        <v>10</v>
      </c>
      <c r="Q387" s="18" t="n">
        <v>10</v>
      </c>
      <c r="R387" s="18" t="n">
        <v>20</v>
      </c>
      <c r="S387" t="inlineStr">
        <is>
          <t>Dinamarca</t>
        </is>
      </c>
      <c r="T387" s="65" t="n">
        <v>1</v>
      </c>
      <c r="U387" s="31" t="n">
        <v>15</v>
      </c>
      <c r="V387" t="inlineStr">
        <is>
          <t xml:space="preserve"> 1918-02-1</t>
        </is>
      </c>
      <c r="W387" s="2" t="inlineStr">
        <is>
          <t>Picloram - aire</t>
        </is>
      </c>
      <c r="X387" s="71">
        <f>N387/((0.1*O387)*T387)</f>
        <v/>
      </c>
      <c r="Y387" s="71">
        <f>N387/(0.1*Q387*T387)</f>
        <v/>
      </c>
      <c r="Z387" s="88">
        <f>N387/(0.1*O387)</f>
        <v/>
      </c>
      <c r="AA387" s="88">
        <f>N387/(0.1*Q387)</f>
        <v/>
      </c>
      <c r="AB387" s="90">
        <f>N387/AC387</f>
        <v/>
      </c>
      <c r="AC387" s="31">
        <f>T387*480</f>
        <v/>
      </c>
      <c r="AD387" s="88">
        <f>AB387/O387</f>
        <v/>
      </c>
      <c r="AE387" s="88">
        <f>AB387/Q387</f>
        <v/>
      </c>
      <c r="AF387" s="88">
        <f>((N387/(T387*U387))/O387)</f>
        <v/>
      </c>
      <c r="AG387" s="88">
        <f>((N387/(T387*U387))/Q387)</f>
        <v/>
      </c>
      <c r="AH387" s="88">
        <f>((N387/(T387*U387))/P387)</f>
        <v/>
      </c>
      <c r="AI387" s="88">
        <f>((N387/(T387*U387))/R387)</f>
        <v/>
      </c>
      <c r="AJ387" s="94" t="inlineStr">
        <is>
          <t>Condiciones de muestreo generales planteadas por defecto, pueden considerarse adecudadas para comparativa con valor límite de corta duración.</t>
        </is>
      </c>
    </row>
    <row r="388" ht="16"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25" t="inlineStr">
        <is>
          <t>0,01-1</t>
        </is>
      </c>
      <c r="J388" s="18" t="inlineStr">
        <is>
          <t>0,01-1 (MT044)</t>
        </is>
      </c>
      <c r="K388" s="27" t="inlineStr">
        <is>
          <t>NIOSH 1613</t>
        </is>
      </c>
      <c r="L388" s="65" t="n">
        <v>0.2</v>
      </c>
      <c r="N388" s="75" t="n">
        <v>2</v>
      </c>
      <c r="O388" t="n">
        <v>3</v>
      </c>
      <c r="Q388" s="18" t="n">
        <v>3</v>
      </c>
      <c r="R388" s="18" t="n">
        <v>16</v>
      </c>
      <c r="S388" t="inlineStr">
        <is>
          <t>Finlandia</t>
        </is>
      </c>
      <c r="T388" s="65" t="n">
        <v>0.2</v>
      </c>
      <c r="U388" s="31" t="n">
        <v>15</v>
      </c>
      <c r="V388" t="inlineStr">
        <is>
          <t>110-86-1</t>
        </is>
      </c>
      <c r="W388" s="2" t="inlineStr">
        <is>
          <t>Piridina - aire</t>
        </is>
      </c>
      <c r="X388" s="71">
        <f>N388/((0.1*O388)*T388)</f>
        <v/>
      </c>
      <c r="Y388" s="71">
        <f>N388/(0.1*Q388*T388)</f>
        <v/>
      </c>
      <c r="Z388" s="88">
        <f>N388/(0.1*O388)</f>
        <v/>
      </c>
      <c r="AA388" s="88">
        <f>N388/(0.1*Q388)</f>
        <v/>
      </c>
      <c r="AB388" s="90">
        <f>N388/AC388</f>
        <v/>
      </c>
      <c r="AC388" s="31">
        <f>T388*480</f>
        <v/>
      </c>
      <c r="AD388" s="88">
        <f>AB388/O388</f>
        <v/>
      </c>
      <c r="AE388" s="88">
        <f>AB388/Q388</f>
        <v/>
      </c>
      <c r="AF388" s="88">
        <f>((N388/(T388*U388))/O388)</f>
        <v/>
      </c>
      <c r="AG388" s="88">
        <f>((N388/(T388*U388))/Q388)</f>
        <v/>
      </c>
      <c r="AH388" s="88">
        <f>((N388/(T388*U388))/P388)</f>
        <v/>
      </c>
      <c r="AI388" s="88">
        <f>((N388/(T388*U388))/R388)</f>
        <v/>
      </c>
      <c r="AJ388" s="94" t="inlineStr">
        <is>
          <t>Condiciones de muestreo generales planteadas por defecto, pueden considerarse adecudadas para comparativa con valor límite de corta duración.</t>
        </is>
      </c>
    </row>
    <row r="389" ht="16"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25" t="inlineStr">
        <is>
          <t>0,01-1</t>
        </is>
      </c>
      <c r="J389" s="18" t="inlineStr">
        <is>
          <t>0,01-1 (MT044)</t>
        </is>
      </c>
      <c r="K389" s="27" t="inlineStr">
        <is>
          <t>NIOSH 1613</t>
        </is>
      </c>
      <c r="L389" s="65" t="n">
        <v>0.2</v>
      </c>
      <c r="N389" s="75" t="n">
        <v>2</v>
      </c>
      <c r="O389" t="n">
        <v>3</v>
      </c>
      <c r="Q389" s="18" t="n">
        <v>3</v>
      </c>
      <c r="R389" s="18" t="n">
        <v>16</v>
      </c>
      <c r="S389" t="inlineStr">
        <is>
          <t>Finlandia</t>
        </is>
      </c>
      <c r="T389" s="65" t="n">
        <v>0.2</v>
      </c>
      <c r="U389" s="31" t="n">
        <v>15</v>
      </c>
      <c r="V389" t="inlineStr">
        <is>
          <t>110-86-1</t>
        </is>
      </c>
      <c r="W389" s="2" t="inlineStr">
        <is>
          <t>Piridina - aire</t>
        </is>
      </c>
      <c r="X389" s="71">
        <f>N389/((0.1*O389)*T389)</f>
        <v/>
      </c>
      <c r="Y389" s="71">
        <f>N389/(0.1*Q389*T389)</f>
        <v/>
      </c>
      <c r="Z389" s="88">
        <f>N389/(0.1*O389)</f>
        <v/>
      </c>
      <c r="AA389" s="88">
        <f>N389/(0.1*Q389)</f>
        <v/>
      </c>
      <c r="AB389" s="90">
        <f>N389/AC389</f>
        <v/>
      </c>
      <c r="AC389" s="31">
        <f>T389*480</f>
        <v/>
      </c>
      <c r="AD389" s="88">
        <f>AB389/O389</f>
        <v/>
      </c>
      <c r="AE389" s="88">
        <f>AB389/Q389</f>
        <v/>
      </c>
      <c r="AF389" s="88">
        <f>((N389/(T389*U389))/O389)</f>
        <v/>
      </c>
      <c r="AG389" s="88">
        <f>((N389/(T389*U389))/Q389)</f>
        <v/>
      </c>
      <c r="AH389" s="88">
        <f>((N389/(T389*U389))/P389)</f>
        <v/>
      </c>
      <c r="AI389" s="88">
        <f>((N389/(T389*U389))/R389)</f>
        <v/>
      </c>
      <c r="AJ389" s="94" t="inlineStr">
        <is>
          <t>Condiciones de muestreo generales planteadas por defecto, pueden considerarse adecudadas para comparativa con valor límite de corta duración.</t>
        </is>
      </c>
    </row>
    <row r="390" ht="16"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25" t="inlineStr">
        <is>
          <t>1,0-3,0</t>
        </is>
      </c>
      <c r="J390" t="inlineStr">
        <is>
          <t>2 (IOM Sampler con EDC, MT126)</t>
        </is>
      </c>
      <c r="K390" s="27" t="inlineStr">
        <is>
          <t>NIOSH 5033</t>
        </is>
      </c>
      <c r="L390" s="65" t="n">
        <v>2</v>
      </c>
      <c r="M390" t="inlineStr">
        <is>
          <t>F.I: 4 (Button); 3,5 (PGP-GSP 3,5)</t>
        </is>
      </c>
      <c r="N390" s="75" t="n">
        <v>2</v>
      </c>
      <c r="O390" t="n">
        <v>3</v>
      </c>
      <c r="Q390" s="18" t="n">
        <v>3</v>
      </c>
      <c r="R390" s="18" t="n">
        <v>6</v>
      </c>
      <c r="S390" t="inlineStr">
        <is>
          <t>Dinamarca</t>
        </is>
      </c>
      <c r="T390" s="65" t="n">
        <v>2</v>
      </c>
      <c r="U390" s="31" t="n">
        <v>15</v>
      </c>
      <c r="V390" t="inlineStr">
        <is>
          <t>100-01-6</t>
        </is>
      </c>
      <c r="W390" s="2" t="inlineStr">
        <is>
          <t>p-Nitroanilina - aire</t>
        </is>
      </c>
      <c r="X390" s="71">
        <f>N390/((0.1*O390)*T390)</f>
        <v/>
      </c>
      <c r="Y390" s="71">
        <f>N390/(0.1*Q390*T390)</f>
        <v/>
      </c>
      <c r="Z390" s="88">
        <f>N390/(0.1*O390)</f>
        <v/>
      </c>
      <c r="AA390" s="88">
        <f>N390/(0.1*Q390)</f>
        <v/>
      </c>
      <c r="AB390" s="90">
        <f>N390/AC390</f>
        <v/>
      </c>
      <c r="AC390" s="31">
        <f>T390*480</f>
        <v/>
      </c>
      <c r="AD390" s="88">
        <f>AB390/O390</f>
        <v/>
      </c>
      <c r="AE390" s="88">
        <f>AB390/Q390</f>
        <v/>
      </c>
      <c r="AF390" s="88">
        <f>((N390/(T390*U390))/O390)</f>
        <v/>
      </c>
      <c r="AG390" s="88">
        <f>((N390/(T390*U390))/Q390)</f>
        <v/>
      </c>
      <c r="AH390" s="88">
        <f>((N390/(T390*U390))/P390)</f>
        <v/>
      </c>
      <c r="AI390" s="88">
        <f>((N390/(T390*U390))/R390)</f>
        <v/>
      </c>
      <c r="AJ390" s="94" t="inlineStr">
        <is>
          <t>Condiciones de muestreo generales planteadas por defecto, pueden considerarse adecudadas para comparativa con valor límite de corta duración.</t>
        </is>
      </c>
    </row>
    <row r="391" ht="16"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26" t="inlineStr">
        <is>
          <t>1,0-3,0</t>
        </is>
      </c>
      <c r="J391" t="inlineStr">
        <is>
          <t>2 (IOM Sampler con EDC, MT126)</t>
        </is>
      </c>
      <c r="K391" s="27" t="inlineStr">
        <is>
          <t>NIOSH 5033</t>
        </is>
      </c>
      <c r="L391" s="65" t="n">
        <v>2</v>
      </c>
      <c r="M391" t="inlineStr">
        <is>
          <t>F.I: 4 (Button); 3,5 (PGP-GSP 3,5)</t>
        </is>
      </c>
      <c r="N391" s="75" t="n">
        <v>2</v>
      </c>
      <c r="O391" t="n">
        <v>3</v>
      </c>
      <c r="Q391" s="18" t="n">
        <v>3</v>
      </c>
      <c r="R391" s="18" t="n">
        <v>6</v>
      </c>
      <c r="S391" t="inlineStr">
        <is>
          <t>Dinamarca</t>
        </is>
      </c>
      <c r="T391" s="65" t="n">
        <v>2</v>
      </c>
      <c r="U391" s="31" t="n">
        <v>15</v>
      </c>
      <c r="V391" t="inlineStr">
        <is>
          <t>100-01-6</t>
        </is>
      </c>
      <c r="W391" s="2" t="inlineStr">
        <is>
          <t>p-Nitroanilina - aire</t>
        </is>
      </c>
      <c r="X391" s="71">
        <f>N391/((0.1*O391)*T391)</f>
        <v/>
      </c>
      <c r="Y391" s="71">
        <f>N391/(0.1*Q391*T391)</f>
        <v/>
      </c>
      <c r="Z391" s="88">
        <f>N391/(0.1*O391)</f>
        <v/>
      </c>
      <c r="AA391" s="88">
        <f>N391/(0.1*Q391)</f>
        <v/>
      </c>
      <c r="AB391" s="90">
        <f>N391/AC391</f>
        <v/>
      </c>
      <c r="AC391" s="31">
        <f>T391*480</f>
        <v/>
      </c>
      <c r="AD391" s="88">
        <f>AB391/O391</f>
        <v/>
      </c>
      <c r="AE391" s="88">
        <f>AB391/Q391</f>
        <v/>
      </c>
      <c r="AF391" s="88">
        <f>((N391/(T391*U391))/O391)</f>
        <v/>
      </c>
      <c r="AG391" s="88">
        <f>((N391/(T391*U391))/Q391)</f>
        <v/>
      </c>
      <c r="AH391" s="88">
        <f>((N391/(T391*U391))/P391)</f>
        <v/>
      </c>
      <c r="AI391" s="88">
        <f>((N391/(T391*U391))/R391)</f>
        <v/>
      </c>
      <c r="AJ391" s="94" t="inlineStr">
        <is>
          <t>Condiciones de muestreo generales planteadas por defecto, pueden considerarse adecudadas para comparativa con valor límite de corta duración.</t>
        </is>
      </c>
    </row>
    <row r="392" ht="48"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t="n">
        <v>0.2</v>
      </c>
      <c r="J392" s="18" t="inlineStr">
        <is>
          <t>0,2 (MT076)</t>
        </is>
      </c>
      <c r="K392" s="27" t="inlineStr">
        <is>
          <t>OSHA PV 2085</t>
        </is>
      </c>
      <c r="L392" s="65" t="n">
        <v>0.2</v>
      </c>
      <c r="N392" s="75" t="n">
        <v>10</v>
      </c>
      <c r="Q392" t="n">
        <v>0.5</v>
      </c>
      <c r="R392" t="n">
        <v>1</v>
      </c>
      <c r="S392" t="inlineStr">
        <is>
          <t>Alemania</t>
        </is>
      </c>
      <c r="T392" s="65" t="n">
        <v>0.2</v>
      </c>
      <c r="U392" s="31" t="n">
        <v>15</v>
      </c>
      <c r="V392" t="inlineStr">
        <is>
          <t>98-54-4</t>
        </is>
      </c>
      <c r="W392" s="2" t="inlineStr">
        <is>
          <t>p-tert-Butilfenol - aire</t>
        </is>
      </c>
      <c r="X392" s="71">
        <f>N392/((0.1*O392)*T392)</f>
        <v/>
      </c>
      <c r="Y392" s="73">
        <f>N392/(0.1*Q392*T392)</f>
        <v/>
      </c>
      <c r="Z392" s="88">
        <f>N392/(0.1*O392)</f>
        <v/>
      </c>
      <c r="AA392" s="88">
        <f>N392/(0.1*Q392)</f>
        <v/>
      </c>
      <c r="AB392" s="90">
        <f>N392/AC392</f>
        <v/>
      </c>
      <c r="AC392" s="31">
        <f>T392*480</f>
        <v/>
      </c>
      <c r="AD392" s="88">
        <f>AB392/O392</f>
        <v/>
      </c>
      <c r="AE392" s="88">
        <f>AB392/Q392</f>
        <v/>
      </c>
      <c r="AF392" s="88">
        <f>((N392/(T392*U392))/O392)</f>
        <v/>
      </c>
      <c r="AG392" s="102">
        <f>((N392/(T392*U392))/Q392)</f>
        <v/>
      </c>
      <c r="AH392" s="88">
        <f>((N392/(T392*U392))/P392)</f>
        <v/>
      </c>
      <c r="AI392" s="103">
        <f>((N392/(T392*U392))/R392)</f>
        <v/>
      </c>
      <c r="AJ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392" s="118" t="inlineStr">
        <is>
          <t>Nota:  TWA y STEL de Alemania considera la fracción inhalable y vapor en la descripción de este valor límite. Sin embargo, Austria, Dinamarca y Suiza comparten mismos valores sin explicitar esta consideración.</t>
        </is>
      </c>
    </row>
    <row r="393" ht="48"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t="n">
        <v>0.2</v>
      </c>
      <c r="J393" s="18" t="inlineStr">
        <is>
          <t>0,2 (MT076)</t>
        </is>
      </c>
      <c r="K393" s="27" t="inlineStr">
        <is>
          <t>OSHA PV 2085</t>
        </is>
      </c>
      <c r="L393" s="65" t="n">
        <v>0.2</v>
      </c>
      <c r="N393" s="75" t="n">
        <v>10</v>
      </c>
      <c r="Q393" t="n">
        <v>0.5</v>
      </c>
      <c r="R393" t="n">
        <v>1</v>
      </c>
      <c r="S393" t="inlineStr">
        <is>
          <t>Alemania</t>
        </is>
      </c>
      <c r="T393" s="65" t="n">
        <v>0.2</v>
      </c>
      <c r="U393" s="31" t="n">
        <v>15</v>
      </c>
      <c r="V393" t="inlineStr">
        <is>
          <t>98-54-4</t>
        </is>
      </c>
      <c r="W393" s="2" t="inlineStr">
        <is>
          <t>p-tert-Butilfenol - aire</t>
        </is>
      </c>
      <c r="X393" s="71">
        <f>N393/((0.1*O393)*T393)</f>
        <v/>
      </c>
      <c r="Y393" s="73">
        <f>N393/(0.1*Q393*T393)</f>
        <v/>
      </c>
      <c r="Z393" s="88">
        <f>N393/(0.1*O393)</f>
        <v/>
      </c>
      <c r="AA393" s="88">
        <f>N393/(0.1*Q393)</f>
        <v/>
      </c>
      <c r="AB393" s="90">
        <f>N393/AC393</f>
        <v/>
      </c>
      <c r="AC393" s="31">
        <f>T393*480</f>
        <v/>
      </c>
      <c r="AD393" s="88">
        <f>AB393/O393</f>
        <v/>
      </c>
      <c r="AE393" s="88">
        <f>AB393/Q393</f>
        <v/>
      </c>
      <c r="AF393" s="88">
        <f>((N393/(T393*U393))/O393)</f>
        <v/>
      </c>
      <c r="AG393" s="102">
        <f>((N393/(T393*U393))/Q393)</f>
        <v/>
      </c>
      <c r="AH393" s="88">
        <f>((N393/(T393*U393))/P393)</f>
        <v/>
      </c>
      <c r="AI393" s="103">
        <f>((N393/(T393*U393))/R393)</f>
        <v/>
      </c>
      <c r="AJ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393" s="118" t="inlineStr">
        <is>
          <t>Nota:  TWA y STEL de Alemania considera la fracción inhalable y vapor en la descripción de este valor límite. Sin embargo, Austria, Dinamarca y Suiza comparten mismos valores sin explicitar esta consideración.</t>
        </is>
      </c>
    </row>
    <row r="394" ht="16"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26" t="inlineStr">
        <is>
          <t>0,2-1</t>
        </is>
      </c>
      <c r="J394" s="18" t="inlineStr">
        <is>
          <t>0,2-1 (MT041)</t>
        </is>
      </c>
      <c r="K394" s="27" t="inlineStr">
        <is>
          <t>NIOSH 5701</t>
        </is>
      </c>
      <c r="L394" s="65" t="n">
        <v>1</v>
      </c>
      <c r="N394" s="75" t="n">
        <v>5</v>
      </c>
      <c r="O394" t="n">
        <v>46</v>
      </c>
      <c r="Q394" s="18" t="n">
        <v>46</v>
      </c>
      <c r="R394" s="18" t="n">
        <v>91</v>
      </c>
      <c r="S394" t="inlineStr">
        <is>
          <t>Finlandia</t>
        </is>
      </c>
      <c r="T394" s="65" t="n">
        <v>1</v>
      </c>
      <c r="U394" s="31" t="n">
        <v>15</v>
      </c>
      <c r="V394" t="inlineStr">
        <is>
          <t>108-46-3</t>
        </is>
      </c>
      <c r="W394" s="2" t="inlineStr">
        <is>
          <t>Resorcinol - aire</t>
        </is>
      </c>
      <c r="X394" s="71">
        <f>N394/((0.1*O394)*T394)</f>
        <v/>
      </c>
      <c r="Y394" s="71">
        <f>N394/(0.1*Q394*T394)</f>
        <v/>
      </c>
      <c r="Z394" s="88">
        <f>N394/(0.1*O394)</f>
        <v/>
      </c>
      <c r="AA394" s="88">
        <f>N394/(0.1*Q394)</f>
        <v/>
      </c>
      <c r="AB394" s="90">
        <f>N394/AC394</f>
        <v/>
      </c>
      <c r="AC394" s="31">
        <f>T394*480</f>
        <v/>
      </c>
      <c r="AD394" s="88">
        <f>AB394/O394</f>
        <v/>
      </c>
      <c r="AE394" s="88">
        <f>AB394/Q394</f>
        <v/>
      </c>
      <c r="AF394" s="88">
        <f>((N394/(T394*U394))/O394)</f>
        <v/>
      </c>
      <c r="AG394" s="88">
        <f>((N394/(T394*U394))/Q394)</f>
        <v/>
      </c>
      <c r="AH394" s="88">
        <f>((N394/(T394*U394))/P394)</f>
        <v/>
      </c>
      <c r="AI394" s="88">
        <f>((N394/(T394*U394))/R394)</f>
        <v/>
      </c>
      <c r="AJ394" s="94" t="inlineStr">
        <is>
          <t>Condiciones de muestreo generales planteadas por defecto, pueden considerarse adecudadas para comparativa con valor límite de corta duración.</t>
        </is>
      </c>
      <c r="AK394" s="118" t="inlineStr">
        <is>
          <t>Nota: Posibilidad de muestreo alternativo a OVS-7 (MT041) con FV + XAD-7 (MT058 + MT076).</t>
        </is>
      </c>
    </row>
    <row r="395" ht="16"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t="inlineStr">
        <is>
          <t>0,2-1</t>
        </is>
      </c>
      <c r="J395" s="18" t="inlineStr">
        <is>
          <t>0,2-1 (MT041)</t>
        </is>
      </c>
      <c r="K395" s="27" t="inlineStr">
        <is>
          <t>NIOSH 5701</t>
        </is>
      </c>
      <c r="L395" s="65" t="n">
        <v>1</v>
      </c>
      <c r="N395" s="75" t="n">
        <v>5</v>
      </c>
      <c r="O395" t="n">
        <v>46</v>
      </c>
      <c r="Q395" s="18" t="n">
        <v>46</v>
      </c>
      <c r="R395" s="18" t="n">
        <v>91</v>
      </c>
      <c r="S395" t="inlineStr">
        <is>
          <t>Finlandia</t>
        </is>
      </c>
      <c r="T395" s="65" t="n">
        <v>1</v>
      </c>
      <c r="U395" s="31" t="n">
        <v>15</v>
      </c>
      <c r="V395" t="inlineStr">
        <is>
          <t>108-46-3</t>
        </is>
      </c>
      <c r="W395" s="2" t="inlineStr">
        <is>
          <t>Resorcinol - aire</t>
        </is>
      </c>
      <c r="X395" s="71">
        <f>N395/((0.1*O395)*T395)</f>
        <v/>
      </c>
      <c r="Y395" s="71">
        <f>N395/(0.1*Q395*T395)</f>
        <v/>
      </c>
      <c r="Z395" s="88">
        <f>N395/(0.1*O395)</f>
        <v/>
      </c>
      <c r="AA395" s="88">
        <f>N395/(0.1*Q395)</f>
        <v/>
      </c>
      <c r="AB395" s="90">
        <f>N395/AC395</f>
        <v/>
      </c>
      <c r="AC395" s="31">
        <f>T395*480</f>
        <v/>
      </c>
      <c r="AD395" s="88">
        <f>AB395/O395</f>
        <v/>
      </c>
      <c r="AE395" s="88">
        <f>AB395/Q395</f>
        <v/>
      </c>
      <c r="AF395" s="88">
        <f>((N395/(T395*U395))/O395)</f>
        <v/>
      </c>
      <c r="AG395" s="88">
        <f>((N395/(T395*U395))/Q395)</f>
        <v/>
      </c>
      <c r="AH395" s="88">
        <f>((N395/(T395*U395))/P395)</f>
        <v/>
      </c>
      <c r="AI395" s="88">
        <f>((N395/(T395*U395))/R395)</f>
        <v/>
      </c>
      <c r="AJ395" s="94" t="inlineStr">
        <is>
          <t>Condiciones de muestreo generales planteadas por defecto, pueden considerarse adecudadas para comparativa con valor límite de corta duración.</t>
        </is>
      </c>
      <c r="AK395" s="118" t="inlineStr">
        <is>
          <t>Nota: Posibilidad de muestreo alternativo a OVS-7 (MT041) con FV + XAD-7 (MT058 + MT076).</t>
        </is>
      </c>
    </row>
    <row r="396" ht="32"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25" t="inlineStr">
        <is>
          <t>0,01-0,2</t>
        </is>
      </c>
      <c r="J396" s="18" t="inlineStr">
        <is>
          <t>0,01-0,2 (MAE17)</t>
        </is>
      </c>
      <c r="K396" s="27" t="inlineStr">
        <is>
          <t>NIOSH 2524</t>
        </is>
      </c>
      <c r="L396" s="65" t="n">
        <v>0.2</v>
      </c>
      <c r="N396" s="75" t="n">
        <v>0.2</v>
      </c>
      <c r="O396" t="n">
        <v>0.26</v>
      </c>
      <c r="Q396" s="18" t="n">
        <v>0.05</v>
      </c>
      <c r="R396" s="18" t="n">
        <v>0.1</v>
      </c>
      <c r="S396" t="inlineStr">
        <is>
          <t>Dinamarca</t>
        </is>
      </c>
      <c r="T396" s="65" t="n">
        <v>0.2</v>
      </c>
      <c r="U396" s="31" t="n">
        <v>15</v>
      </c>
      <c r="V396" t="inlineStr">
        <is>
          <t>77-78-1</t>
        </is>
      </c>
      <c r="W396" s="2" t="inlineStr">
        <is>
          <t>Sulfato de dimetilo - aire</t>
        </is>
      </c>
      <c r="X396" s="71">
        <f>N396/((0.1*O396)*T396)</f>
        <v/>
      </c>
      <c r="Y396" s="71">
        <f>N396/(0.1*Q396*T396)</f>
        <v/>
      </c>
      <c r="Z396" s="88">
        <f>N396/(0.1*O396)</f>
        <v/>
      </c>
      <c r="AA396" s="88">
        <f>N396/(0.1*Q396)</f>
        <v/>
      </c>
      <c r="AB396" s="90">
        <f>N396/AC396</f>
        <v/>
      </c>
      <c r="AC396" s="31">
        <f>T396*480</f>
        <v/>
      </c>
      <c r="AD396" s="88">
        <f>AB396/O396</f>
        <v/>
      </c>
      <c r="AE396" s="88">
        <f>AB396/Q396</f>
        <v/>
      </c>
      <c r="AF396" s="88">
        <f>((N396/(T396*U396))/O396)</f>
        <v/>
      </c>
      <c r="AG396" s="88">
        <f>((N396/(T396*U396))/Q396)</f>
        <v/>
      </c>
      <c r="AH396" s="88">
        <f>((N396/(T396*U396))/P396)</f>
        <v/>
      </c>
      <c r="AI396" s="138">
        <f>((N396/(T396*U396))/R396)</f>
        <v/>
      </c>
      <c r="AJ396" s="94" t="inlineStr">
        <is>
          <t>Las condiciones de muestreo máximas consideradas por el método no son suficientes para alcanzar concentraciones límite &lt;50%VLA-EC. En cualquier caso, sí permiten realizar la comparativa respecto a VLA-EC.</t>
        </is>
      </c>
      <c r="AK396" s="118" t="inlineStr">
        <is>
          <t>Nota: Consultar previamente con el Laboratorio la disponibilidad de este tubo Porapak P (MAE17).</t>
        </is>
      </c>
    </row>
    <row r="397" ht="32"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18" t="inlineStr">
        <is>
          <t>0,01-0,2</t>
        </is>
      </c>
      <c r="J397" s="18" t="inlineStr">
        <is>
          <t>0,01-0,2 (MAE17)</t>
        </is>
      </c>
      <c r="K397" s="27" t="inlineStr">
        <is>
          <t>NIOSH 2524</t>
        </is>
      </c>
      <c r="L397" s="65" t="n">
        <v>0.2</v>
      </c>
      <c r="N397" s="75" t="n">
        <v>0.2</v>
      </c>
      <c r="O397" t="n">
        <v>0.26</v>
      </c>
      <c r="Q397" s="18" t="n">
        <v>0.05</v>
      </c>
      <c r="R397" s="18" t="n">
        <v>0.1</v>
      </c>
      <c r="S397" t="inlineStr">
        <is>
          <t>Dinamarca</t>
        </is>
      </c>
      <c r="T397" s="65" t="n">
        <v>0.2</v>
      </c>
      <c r="U397" s="31" t="n">
        <v>15</v>
      </c>
      <c r="V397" t="inlineStr">
        <is>
          <t>77-78-1</t>
        </is>
      </c>
      <c r="W397" s="2" t="inlineStr">
        <is>
          <t>Sulfato de dimetilo - aire</t>
        </is>
      </c>
      <c r="X397" s="71">
        <f>N397/((0.1*O397)*T397)</f>
        <v/>
      </c>
      <c r="Y397" s="71">
        <f>N397/(0.1*Q397*T397)</f>
        <v/>
      </c>
      <c r="Z397" s="88">
        <f>N397/(0.1*O397)</f>
        <v/>
      </c>
      <c r="AA397" s="88">
        <f>N397/(0.1*Q397)</f>
        <v/>
      </c>
      <c r="AB397" s="90">
        <f>N397/AC397</f>
        <v/>
      </c>
      <c r="AC397" s="31">
        <f>T397*480</f>
        <v/>
      </c>
      <c r="AD397" s="88">
        <f>AB397/O397</f>
        <v/>
      </c>
      <c r="AE397" s="88">
        <f>AB397/Q397</f>
        <v/>
      </c>
      <c r="AF397" s="88">
        <f>((N397/(T397*U397))/O397)</f>
        <v/>
      </c>
      <c r="AG397" s="88">
        <f>((N397/(T397*U397))/Q397)</f>
        <v/>
      </c>
      <c r="AH397" s="88">
        <f>((N397/(T397*U397))/P397)</f>
        <v/>
      </c>
      <c r="AI397" s="138">
        <f>((N397/(T397*U397))/R397)</f>
        <v/>
      </c>
      <c r="AJ397" s="94" t="inlineStr">
        <is>
          <t>Las condiciones de muestreo máximas consideradas por el método no son suficientes para alcanzar concentraciones límite &lt;50%VLA-EC. En cualquier caso, sí permiten realizar la comparativa respecto a VLA-EC.</t>
        </is>
      </c>
      <c r="AK397" s="118" t="inlineStr">
        <is>
          <t>Nota: Consultar previamente con el Laboratorio la disponibilidad de este tubo Porapak P (MAE17).</t>
        </is>
      </c>
    </row>
    <row r="398" ht="16"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t="n">
        <v>2</v>
      </c>
      <c r="J398" t="inlineStr">
        <is>
          <t>2 (MT058)</t>
        </is>
      </c>
      <c r="K398" t="inlineStr">
        <is>
          <t>OSHA PV 2059</t>
        </is>
      </c>
      <c r="L398" s="31" t="n">
        <v>2</v>
      </c>
      <c r="N398" s="79" t="n">
        <v>1</v>
      </c>
      <c r="Q398" t="n">
        <v>0.3</v>
      </c>
      <c r="S398" t="inlineStr">
        <is>
          <t>Letonia</t>
        </is>
      </c>
      <c r="T398" s="31" t="n">
        <v>2</v>
      </c>
      <c r="U398" s="31" t="n">
        <v>15</v>
      </c>
      <c r="V398" t="inlineStr">
        <is>
          <t>62-56-6</t>
        </is>
      </c>
      <c r="W398" s="13" t="inlineStr">
        <is>
          <t>Tiourea - aire</t>
        </is>
      </c>
      <c r="X398" s="71">
        <f>N398/((0.1*O398)*T398)</f>
        <v/>
      </c>
      <c r="Y398" s="71">
        <f>N398/(0.1*Q398*T398)</f>
        <v/>
      </c>
      <c r="Z398" s="88">
        <f>N398/(0.1*O398)</f>
        <v/>
      </c>
      <c r="AA398" s="88">
        <f>N398/(0.1*Q398)</f>
        <v/>
      </c>
      <c r="AB398" s="90">
        <f>N398/AC398</f>
        <v/>
      </c>
      <c r="AC398" s="31">
        <f>T398*480</f>
        <v/>
      </c>
      <c r="AD398" s="88">
        <f>AB398/O398</f>
        <v/>
      </c>
      <c r="AE398" s="88">
        <f>AB398/Q398</f>
        <v/>
      </c>
      <c r="AF398" s="88">
        <f>((N398/(T398*U398))/O398)</f>
        <v/>
      </c>
      <c r="AG398" s="88">
        <f>((N398/(T398*U398))/Q398)</f>
        <v/>
      </c>
      <c r="AH398" s="88">
        <f>((N398/(T398*U398))/P398)</f>
        <v/>
      </c>
      <c r="AI398" s="88">
        <f>((N398/(T398*U398))/R398)</f>
        <v/>
      </c>
      <c r="AJ398" s="94" t="inlineStr">
        <is>
          <t>Condiciones de muestreo generales planteadas por defecto, pueden considerarse adecudadas para comparativa con valor límite de corta duración.</t>
        </is>
      </c>
      <c r="AK398" s="118" t="inlineStr">
        <is>
          <t>Nota: Se asume TWA de Letonia en Gestis al ser el valor más restrictivo de los disponibles.</t>
        </is>
      </c>
    </row>
    <row r="399" ht="16"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t="inlineStr">
        <is>
          <t>1,0-4,0</t>
        </is>
      </c>
      <c r="J399" t="inlineStr">
        <is>
          <t>2 (MT066)</t>
        </is>
      </c>
      <c r="K399" t="inlineStr">
        <is>
          <t>NIOSH 5005</t>
        </is>
      </c>
      <c r="L399" s="31" t="n">
        <v>2</v>
      </c>
      <c r="N399" s="79" t="n">
        <v>5</v>
      </c>
      <c r="O399" t="n">
        <v>1</v>
      </c>
      <c r="Q399" s="18" t="n">
        <v>1</v>
      </c>
      <c r="R399" s="18" t="n">
        <v>2</v>
      </c>
      <c r="S399" s="18" t="inlineStr">
        <is>
          <t>Alemania</t>
        </is>
      </c>
      <c r="T399" s="31" t="n">
        <v>2</v>
      </c>
      <c r="U399" s="31" t="n">
        <v>15</v>
      </c>
      <c r="V399" t="inlineStr">
        <is>
          <t>137-26-8</t>
        </is>
      </c>
      <c r="W399" s="13" t="inlineStr">
        <is>
          <t>Tiram - aire</t>
        </is>
      </c>
      <c r="X399" s="71">
        <f>N399/((0.1*O399)*T399)</f>
        <v/>
      </c>
      <c r="Y399" s="71">
        <f>N399/(0.1*Q399*T399)</f>
        <v/>
      </c>
      <c r="Z399" s="88">
        <f>N399/(0.1*O399)</f>
        <v/>
      </c>
      <c r="AA399" s="88">
        <f>N399/(0.1*Q399)</f>
        <v/>
      </c>
      <c r="AB399" s="90">
        <f>N399/AC399</f>
        <v/>
      </c>
      <c r="AC399" s="31">
        <f>T399*480</f>
        <v/>
      </c>
      <c r="AD399" s="88">
        <f>AB399/O399</f>
        <v/>
      </c>
      <c r="AE399" s="88">
        <f>AB399/Q399</f>
        <v/>
      </c>
      <c r="AF399" s="88">
        <f>((N399/(T399*U399))/O399)</f>
        <v/>
      </c>
      <c r="AG399" s="88">
        <f>((N399/(T399*U399))/Q399)</f>
        <v/>
      </c>
      <c r="AH399" s="88">
        <f>((N399/(T399*U399))/P399)</f>
        <v/>
      </c>
      <c r="AI399" s="88">
        <f>((N399/(T399*U399))/R399)</f>
        <v/>
      </c>
      <c r="AJ399" s="94" t="inlineStr">
        <is>
          <t>Condiciones de muestreo generales planteadas por defecto, pueden considerarse adecudadas para comparativa con valor límite de corta duración.</t>
        </is>
      </c>
    </row>
    <row r="400" ht="16"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t="inlineStr">
        <is>
          <t>1,0-4,0</t>
        </is>
      </c>
      <c r="J400" t="inlineStr">
        <is>
          <t>2 (MT066)</t>
        </is>
      </c>
      <c r="K400" t="inlineStr">
        <is>
          <t>NIOSH 5005</t>
        </is>
      </c>
      <c r="L400" s="31" t="n">
        <v>2</v>
      </c>
      <c r="N400" s="79" t="n">
        <v>5</v>
      </c>
      <c r="O400" t="n">
        <v>1</v>
      </c>
      <c r="Q400" s="18" t="n">
        <v>1</v>
      </c>
      <c r="R400" s="18" t="n">
        <v>2</v>
      </c>
      <c r="S400" s="18" t="inlineStr">
        <is>
          <t>Alemania</t>
        </is>
      </c>
      <c r="T400" s="31" t="n">
        <v>2</v>
      </c>
      <c r="U400" s="31" t="n">
        <v>15</v>
      </c>
      <c r="V400" t="inlineStr">
        <is>
          <t>137-26-8</t>
        </is>
      </c>
      <c r="W400" s="13" t="inlineStr">
        <is>
          <t>Tiram - aire</t>
        </is>
      </c>
      <c r="X400" s="71">
        <f>N400/((0.1*O400)*T400)</f>
        <v/>
      </c>
      <c r="Y400" s="71">
        <f>N400/(0.1*Q400*T400)</f>
        <v/>
      </c>
      <c r="Z400" s="88">
        <f>N400/(0.1*O400)</f>
        <v/>
      </c>
      <c r="AA400" s="88">
        <f>N400/(0.1*Q400)</f>
        <v/>
      </c>
      <c r="AB400" s="90">
        <f>N400/AC400</f>
        <v/>
      </c>
      <c r="AC400" s="31">
        <f>T400*480</f>
        <v/>
      </c>
      <c r="AD400" s="88">
        <f>AB400/O400</f>
        <v/>
      </c>
      <c r="AE400" s="88">
        <f>AB400/Q400</f>
        <v/>
      </c>
      <c r="AF400" s="88">
        <f>((N400/(T400*U400))/O400)</f>
        <v/>
      </c>
      <c r="AG400" s="88">
        <f>((N400/(T400*U400))/Q400)</f>
        <v/>
      </c>
      <c r="AH400" s="88">
        <f>((N400/(T400*U400))/P400)</f>
        <v/>
      </c>
      <c r="AI400" s="88">
        <f>((N400/(T400*U400))/R400)</f>
        <v/>
      </c>
      <c r="AJ400" s="94" t="inlineStr">
        <is>
          <t>Condiciones de muestreo generales planteadas por defecto, pueden considerarse adecudadas para comparativa con valor límite de corta duración.</t>
        </is>
      </c>
    </row>
    <row r="401" ht="16"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t="inlineStr">
        <is>
          <t>0,01-0,05</t>
        </is>
      </c>
      <c r="J401" t="inlineStr">
        <is>
          <t>0,01-0,05 (MT073)</t>
        </is>
      </c>
      <c r="K401" t="inlineStr">
        <is>
          <t>NIOSH 1006</t>
        </is>
      </c>
      <c r="L401" s="31" t="n">
        <v>0.05</v>
      </c>
      <c r="N401" s="79" t="n">
        <v>1</v>
      </c>
      <c r="O401" t="n">
        <v>5720</v>
      </c>
      <c r="Q401" s="18" t="n">
        <v>5600</v>
      </c>
      <c r="R401" s="18" t="n">
        <v>7000</v>
      </c>
      <c r="S401" s="18" t="inlineStr">
        <is>
          <t>Finlandia</t>
        </is>
      </c>
      <c r="T401" s="31" t="n">
        <v>0.05</v>
      </c>
      <c r="U401" s="31" t="n">
        <v>15</v>
      </c>
      <c r="V401" t="inlineStr">
        <is>
          <t>75-69-4</t>
        </is>
      </c>
      <c r="W401" s="13" t="inlineStr">
        <is>
          <t>Triclorofluorometano - aire</t>
        </is>
      </c>
      <c r="X401" s="71">
        <f>N401/((0.1*O401)*T401)</f>
        <v/>
      </c>
      <c r="Y401" s="71">
        <f>N401/(0.1*Q401*T401)</f>
        <v/>
      </c>
      <c r="Z401" s="88">
        <f>N401/(0.1*O401)</f>
        <v/>
      </c>
      <c r="AA401" s="88">
        <f>N401/(0.1*Q401)</f>
        <v/>
      </c>
      <c r="AB401" s="90">
        <f>N401/AC401</f>
        <v/>
      </c>
      <c r="AC401" s="31">
        <f>T401*480</f>
        <v/>
      </c>
      <c r="AD401" s="88">
        <f>AB401/O401</f>
        <v/>
      </c>
      <c r="AE401" s="88">
        <f>AB401/Q401</f>
        <v/>
      </c>
      <c r="AF401" s="88">
        <f>((N401/(T401*U401))/O401)</f>
        <v/>
      </c>
      <c r="AG401" s="88">
        <f>((N401/(T401*U401))/Q401)</f>
        <v/>
      </c>
      <c r="AH401" s="88">
        <f>((N401/(T401*U401))/P401)</f>
        <v/>
      </c>
      <c r="AI401" s="88">
        <f>((N401/(T401*U401))/R401)</f>
        <v/>
      </c>
      <c r="AJ401" s="94" t="inlineStr">
        <is>
          <t>Condiciones de muestreo generales planteadas por defecto, pueden considerarse adecudadas para comparativa con valor límite de corta duración.</t>
        </is>
      </c>
    </row>
    <row r="402" ht="16"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t="inlineStr">
        <is>
          <t>0,01-0,05</t>
        </is>
      </c>
      <c r="J402" t="inlineStr">
        <is>
          <t>0,01-0,05 (MT073)</t>
        </is>
      </c>
      <c r="K402" t="inlineStr">
        <is>
          <t>NIOSH 1006</t>
        </is>
      </c>
      <c r="L402" s="31" t="n">
        <v>0.05</v>
      </c>
      <c r="N402" s="79" t="n">
        <v>1</v>
      </c>
      <c r="O402" t="n">
        <v>5720</v>
      </c>
      <c r="Q402" s="18" t="n">
        <v>5600</v>
      </c>
      <c r="R402" s="18" t="n">
        <v>7000</v>
      </c>
      <c r="S402" s="18" t="inlineStr">
        <is>
          <t>Finlandia</t>
        </is>
      </c>
      <c r="T402" s="31" t="n">
        <v>0.05</v>
      </c>
      <c r="U402" s="31" t="n">
        <v>15</v>
      </c>
      <c r="V402" t="inlineStr">
        <is>
          <t>75-69-4</t>
        </is>
      </c>
      <c r="W402" s="13" t="inlineStr">
        <is>
          <t>Triclorofluorometano - aire</t>
        </is>
      </c>
      <c r="X402" s="71">
        <f>N402/((0.1*O402)*T402)</f>
        <v/>
      </c>
      <c r="Y402" s="71">
        <f>N402/(0.1*Q402*T402)</f>
        <v/>
      </c>
      <c r="Z402" s="88">
        <f>N402/(0.1*O402)</f>
        <v/>
      </c>
      <c r="AA402" s="88">
        <f>N402/(0.1*Q402)</f>
        <v/>
      </c>
      <c r="AB402" s="90">
        <f>N402/AC402</f>
        <v/>
      </c>
      <c r="AC402" s="31">
        <f>T402*480</f>
        <v/>
      </c>
      <c r="AD402" s="88">
        <f>AB402/O402</f>
        <v/>
      </c>
      <c r="AE402" s="88">
        <f>AB402/Q402</f>
        <v/>
      </c>
      <c r="AF402" s="88">
        <f>((N402/(T402*U402))/O402)</f>
        <v/>
      </c>
      <c r="AG402" s="88">
        <f>((N402/(T402*U402))/Q402)</f>
        <v/>
      </c>
      <c r="AH402" s="88">
        <f>((N402/(T402*U402))/P402)</f>
        <v/>
      </c>
      <c r="AI402" s="88">
        <f>((N402/(T402*U402))/R402)</f>
        <v/>
      </c>
      <c r="AJ402" s="94" t="inlineStr">
        <is>
          <t>Condiciones de muestreo generales planteadas por defecto, pueden considerarse adecudadas para comparativa con valor límite de corta duración.</t>
        </is>
      </c>
    </row>
    <row r="403" ht="16"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t="inlineStr">
        <is>
          <t>0,01-0,4</t>
        </is>
      </c>
      <c r="J403" t="inlineStr">
        <is>
          <t>0,01-0,4 (MT082)</t>
        </is>
      </c>
      <c r="K403" t="inlineStr">
        <is>
          <t>MTA/MA-021/A91</t>
        </is>
      </c>
      <c r="L403" s="31" t="n">
        <v>0.4</v>
      </c>
      <c r="N403" s="75" t="n">
        <v>5</v>
      </c>
      <c r="O403" t="n">
        <v>8.4</v>
      </c>
      <c r="P403" t="n">
        <v>12.6</v>
      </c>
      <c r="T403" s="31" t="n">
        <v>0.4</v>
      </c>
      <c r="U403" s="31" t="n">
        <v>15</v>
      </c>
      <c r="V403" t="inlineStr">
        <is>
          <t>121-44-8</t>
        </is>
      </c>
      <c r="W403" s="2" t="inlineStr">
        <is>
          <t>Trietilamina - aire</t>
        </is>
      </c>
      <c r="X403" s="71">
        <f>N403/((0.1*O403)*T403)</f>
        <v/>
      </c>
      <c r="Y403" s="71">
        <f>N403/(0.1*Q403*T403)</f>
        <v/>
      </c>
      <c r="Z403" s="88">
        <f>N403/(0.1*O403)</f>
        <v/>
      </c>
      <c r="AA403" s="88">
        <f>N403/(0.1*Q403)</f>
        <v/>
      </c>
      <c r="AB403" s="90">
        <f>N403/AC403</f>
        <v/>
      </c>
      <c r="AC403" s="31">
        <f>T403*480</f>
        <v/>
      </c>
      <c r="AD403" s="88">
        <f>AB403/O403</f>
        <v/>
      </c>
      <c r="AE403" s="88">
        <f>AB403/Q403</f>
        <v/>
      </c>
      <c r="AF403" s="88">
        <f>((N403/(T403*U403))/O403)</f>
        <v/>
      </c>
      <c r="AG403" s="88">
        <f>((N403/(T403*U403))/Q403)</f>
        <v/>
      </c>
      <c r="AH403" s="88">
        <f>((N403/(T403*U403))/P403)</f>
        <v/>
      </c>
      <c r="AI403" s="88">
        <f>((N403/(T403*U403))/R403)</f>
        <v/>
      </c>
      <c r="AJ403" s="94" t="inlineStr">
        <is>
          <t>Condiciones de muestreo generales planteadas por defecto, pueden considerarse adecudadas para comparativa con valor límite de corta duración.</t>
        </is>
      </c>
      <c r="AK403" s="118" t="inlineStr">
        <is>
          <t>Nota: Consultar previamente con el Laboratorio la disponibilidad de este ensayo.</t>
        </is>
      </c>
    </row>
    <row r="404" ht="16"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t="inlineStr">
        <is>
          <t>0,01-0,4</t>
        </is>
      </c>
      <c r="J404" t="inlineStr">
        <is>
          <t>0,01-0,4 (MT082)</t>
        </is>
      </c>
      <c r="K404" t="inlineStr">
        <is>
          <t>MTA/MA-021/A91</t>
        </is>
      </c>
      <c r="L404" s="31" t="n">
        <v>0.4</v>
      </c>
      <c r="N404" s="75" t="n">
        <v>5</v>
      </c>
      <c r="O404" t="n">
        <v>8.4</v>
      </c>
      <c r="P404" t="n">
        <v>12.6</v>
      </c>
      <c r="T404" s="31" t="n">
        <v>0.4</v>
      </c>
      <c r="U404" s="31" t="n">
        <v>15</v>
      </c>
      <c r="V404" t="inlineStr">
        <is>
          <t>121-44-8</t>
        </is>
      </c>
      <c r="W404" s="2" t="inlineStr">
        <is>
          <t>Trietilamina - aire</t>
        </is>
      </c>
      <c r="X404" s="71">
        <f>N404/((0.1*O404)*T404)</f>
        <v/>
      </c>
      <c r="Y404" s="71">
        <f>N404/(0.1*Q404*T404)</f>
        <v/>
      </c>
      <c r="Z404" s="88">
        <f>N404/(0.1*O404)</f>
        <v/>
      </c>
      <c r="AA404" s="88">
        <f>N404/(0.1*Q404)</f>
        <v/>
      </c>
      <c r="AB404" s="90">
        <f>N404/AC404</f>
        <v/>
      </c>
      <c r="AC404" s="31">
        <f>T404*480</f>
        <v/>
      </c>
      <c r="AD404" s="88">
        <f>AB404/O404</f>
        <v/>
      </c>
      <c r="AE404" s="88">
        <f>AB404/Q404</f>
        <v/>
      </c>
      <c r="AF404" s="88">
        <f>((N404/(T404*U404))/O404)</f>
        <v/>
      </c>
      <c r="AG404" s="88">
        <f>((N404/(T404*U404))/Q404)</f>
        <v/>
      </c>
      <c r="AH404" s="88">
        <f>((N404/(T404*U404))/P404)</f>
        <v/>
      </c>
      <c r="AI404" s="88">
        <f>((N404/(T404*U404))/R404)</f>
        <v/>
      </c>
      <c r="AJ404" s="94" t="inlineStr">
        <is>
          <t>Condiciones de muestreo generales planteadas por defecto, pueden considerarse adecudadas para comparativa con valor límite de corta duración.</t>
        </is>
      </c>
      <c r="AK404" s="118" t="inlineStr">
        <is>
          <t>Nota: Consultar previamente con el Laboratorio la disponibilidad de este ensayo.</t>
        </is>
      </c>
    </row>
    <row r="405" ht="16"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t="inlineStr">
        <is>
          <t>1,0-4,0</t>
        </is>
      </c>
      <c r="J405" t="inlineStr">
        <is>
          <t>2 (MT066)</t>
        </is>
      </c>
      <c r="K405" t="inlineStr">
        <is>
          <t>NIOSH 5002</t>
        </is>
      </c>
      <c r="L405" s="31" t="n">
        <v>2</v>
      </c>
      <c r="N405" s="79" t="n">
        <v>1.5</v>
      </c>
      <c r="O405" t="n">
        <v>0.1</v>
      </c>
      <c r="Q405" s="18" t="n">
        <v>0.1</v>
      </c>
      <c r="R405" s="18" t="n">
        <v>0.3</v>
      </c>
      <c r="S405" s="18" t="inlineStr">
        <is>
          <t>Finlandia</t>
        </is>
      </c>
      <c r="T405" s="31" t="n">
        <v>2</v>
      </c>
      <c r="U405" s="31" t="n">
        <v>15</v>
      </c>
      <c r="V405" t="inlineStr">
        <is>
          <t>81-81-2</t>
        </is>
      </c>
      <c r="W405" s="13" t="inlineStr">
        <is>
          <t>Warfarina - aire</t>
        </is>
      </c>
      <c r="X405" s="71">
        <f>N405/((0.1*O405)*T405)</f>
        <v/>
      </c>
      <c r="Y405" s="71">
        <f>N405/(0.1*Q405*T405)</f>
        <v/>
      </c>
      <c r="Z405" s="88">
        <f>N405/(0.1*O405)</f>
        <v/>
      </c>
      <c r="AA405" s="88">
        <f>N405/(0.1*Q405)</f>
        <v/>
      </c>
      <c r="AB405" s="90">
        <f>N405/AC405</f>
        <v/>
      </c>
      <c r="AC405" s="31">
        <f>T405*480</f>
        <v/>
      </c>
      <c r="AD405" s="88">
        <f>AB405/O405</f>
        <v/>
      </c>
      <c r="AE405" s="88">
        <f>AB405/Q405</f>
        <v/>
      </c>
      <c r="AF405" s="88">
        <f>((N405/(T405*U405))/O405)</f>
        <v/>
      </c>
      <c r="AG405" s="88">
        <f>((N405/(T405*U405))/Q405)</f>
        <v/>
      </c>
      <c r="AH405" s="88">
        <f>((N405/(T405*U405))/P405)</f>
        <v/>
      </c>
      <c r="AI405" s="88">
        <f>((N405/(T405*U405))/R405)</f>
        <v/>
      </c>
      <c r="AJ405" s="94" t="inlineStr">
        <is>
          <t>Condiciones de muestreo generales planteadas por defecto, pueden considerarse adecudadas para comparativa con valor límite de corta duración.</t>
        </is>
      </c>
    </row>
    <row r="406" ht="16"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t="inlineStr">
        <is>
          <t>1,0-4,0</t>
        </is>
      </c>
      <c r="J406" t="inlineStr">
        <is>
          <t>2 (MT066)</t>
        </is>
      </c>
      <c r="K406" t="inlineStr">
        <is>
          <t>NIOSH 5002</t>
        </is>
      </c>
      <c r="L406" s="31" t="n">
        <v>2</v>
      </c>
      <c r="N406" s="79" t="n">
        <v>1.5</v>
      </c>
      <c r="O406" t="n">
        <v>0.1</v>
      </c>
      <c r="Q406" s="18" t="n">
        <v>0.1</v>
      </c>
      <c r="R406" s="18" t="n">
        <v>0.3</v>
      </c>
      <c r="S406" s="18" t="inlineStr">
        <is>
          <t>Finlandia</t>
        </is>
      </c>
      <c r="T406" s="31" t="n">
        <v>2</v>
      </c>
      <c r="U406" s="31" t="n">
        <v>15</v>
      </c>
      <c r="V406" t="inlineStr">
        <is>
          <t>81-81-2</t>
        </is>
      </c>
      <c r="W406" s="13" t="inlineStr">
        <is>
          <t>Warfarina - aire</t>
        </is>
      </c>
      <c r="X406" s="71">
        <f>N406/((0.1*O406)*T406)</f>
        <v/>
      </c>
      <c r="Y406" s="71">
        <f>N406/(0.1*Q406*T406)</f>
        <v/>
      </c>
      <c r="Z406" s="88">
        <f>N406/(0.1*O406)</f>
        <v/>
      </c>
      <c r="AA406" s="88">
        <f>N406/(0.1*Q406)</f>
        <v/>
      </c>
      <c r="AB406" s="90">
        <f>N406/AC406</f>
        <v/>
      </c>
      <c r="AC406" s="31">
        <f>T406*480</f>
        <v/>
      </c>
      <c r="AD406" s="88">
        <f>AB406/O406</f>
        <v/>
      </c>
      <c r="AE406" s="88">
        <f>AB406/Q406</f>
        <v/>
      </c>
      <c r="AF406" s="88">
        <f>((N406/(T406*U406))/O406)</f>
        <v/>
      </c>
      <c r="AG406" s="88">
        <f>((N406/(T406*U406))/Q406)</f>
        <v/>
      </c>
      <c r="AH406" s="88">
        <f>((N406/(T406*U406))/P406)</f>
        <v/>
      </c>
      <c r="AI406" s="88">
        <f>((N406/(T406*U406))/R406)</f>
        <v/>
      </c>
      <c r="AJ406" s="94" t="inlineStr">
        <is>
          <t>Condiciones de muestreo generales planteadas por defecto, pueden considerarse adecudadas para comparativa con valor límite de corta duración.</t>
        </is>
      </c>
    </row>
    <row r="407" ht="16"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t="inlineStr">
        <is>
          <t>0,01-1</t>
        </is>
      </c>
      <c r="J407" t="inlineStr">
        <is>
          <t>0,01-1 (MT044)</t>
        </is>
      </c>
      <c r="K407" t="inlineStr">
        <is>
          <t>NIOSH 1014</t>
        </is>
      </c>
      <c r="L407" s="31" t="n">
        <v>0.2</v>
      </c>
      <c r="N407" s="79" t="n">
        <v>10</v>
      </c>
      <c r="O407" t="n">
        <v>12</v>
      </c>
      <c r="Q407" s="18" t="n">
        <v>2</v>
      </c>
      <c r="R407" s="18" t="n">
        <v>8</v>
      </c>
      <c r="S407" s="18" t="inlineStr">
        <is>
          <t>Austria</t>
        </is>
      </c>
      <c r="T407" s="31" t="n">
        <v>0.2</v>
      </c>
      <c r="U407" s="31" t="n">
        <v>15</v>
      </c>
      <c r="V407" t="inlineStr">
        <is>
          <t>74-88-4</t>
        </is>
      </c>
      <c r="W407" s="13" t="inlineStr">
        <is>
          <t>Yoduro de metilo - aire</t>
        </is>
      </c>
      <c r="X407" s="71">
        <f>N407/((0.1*O407)*T407)</f>
        <v/>
      </c>
      <c r="Y407" s="71">
        <f>N407/(0.1*Q407*T407)</f>
        <v/>
      </c>
      <c r="Z407" s="88">
        <f>N407/(0.1*O407)</f>
        <v/>
      </c>
      <c r="AA407" s="88">
        <f>N407/(0.1*Q407)</f>
        <v/>
      </c>
      <c r="AB407" s="90">
        <f>N407/AC407</f>
        <v/>
      </c>
      <c r="AC407" s="31">
        <f>T407*480</f>
        <v/>
      </c>
      <c r="AD407" s="88">
        <f>AB407/O407</f>
        <v/>
      </c>
      <c r="AE407" s="88">
        <f>AB407/Q407</f>
        <v/>
      </c>
      <c r="AF407" s="88">
        <f>((N407/(T407*U407))/O407)</f>
        <v/>
      </c>
      <c r="AG407" s="88">
        <f>((N407/(T407*U407))/Q407)</f>
        <v/>
      </c>
      <c r="AH407" s="88">
        <f>((N407/(T407*U407))/P407)</f>
        <v/>
      </c>
      <c r="AI407" s="88">
        <f>((N407/(T407*U407))/R407)</f>
        <v/>
      </c>
      <c r="AJ407" s="94" t="inlineStr">
        <is>
          <t>Condiciones de muestreo generales planteadas por defecto, pueden considerarse adecudadas para comparativa con valor límite de corta duración.</t>
        </is>
      </c>
    </row>
    <row r="408" ht="16"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t="inlineStr">
        <is>
          <t>0,01-1</t>
        </is>
      </c>
      <c r="J408" t="inlineStr">
        <is>
          <t>0,01-1 (MT044)</t>
        </is>
      </c>
      <c r="K408" t="inlineStr">
        <is>
          <t>NIOSH 1014</t>
        </is>
      </c>
      <c r="L408" s="31" t="n">
        <v>0.2</v>
      </c>
      <c r="N408" s="79" t="n">
        <v>10</v>
      </c>
      <c r="O408" t="n">
        <v>12</v>
      </c>
      <c r="Q408" s="18" t="n">
        <v>2</v>
      </c>
      <c r="R408" s="18" t="n">
        <v>8</v>
      </c>
      <c r="S408" s="18" t="inlineStr">
        <is>
          <t>Austria</t>
        </is>
      </c>
      <c r="T408" s="31" t="n">
        <v>0.2</v>
      </c>
      <c r="U408" s="31" t="n">
        <v>15</v>
      </c>
      <c r="V408" t="inlineStr">
        <is>
          <t>74-88-4</t>
        </is>
      </c>
      <c r="W408" s="13" t="inlineStr">
        <is>
          <t>Yoduro de metilo - aire</t>
        </is>
      </c>
      <c r="X408" s="71">
        <f>N408/((0.1*O408)*T408)</f>
        <v/>
      </c>
      <c r="Y408" s="71">
        <f>N408/(0.1*Q408*T408)</f>
        <v/>
      </c>
      <c r="Z408" s="88">
        <f>N408/(0.1*O408)</f>
        <v/>
      </c>
      <c r="AA408" s="88">
        <f>N408/(0.1*Q408)</f>
        <v/>
      </c>
      <c r="AB408" s="90">
        <f>N408/AC408</f>
        <v/>
      </c>
      <c r="AC408" s="31">
        <f>T408*480</f>
        <v/>
      </c>
      <c r="AD408" s="88">
        <f>AB408/O408</f>
        <v/>
      </c>
      <c r="AE408" s="88">
        <f>AB408/Q408</f>
        <v/>
      </c>
      <c r="AF408" s="88">
        <f>((N408/(T408*U408))/O408)</f>
        <v/>
      </c>
      <c r="AG408" s="88">
        <f>((N408/(T408*U408))/Q408)</f>
        <v/>
      </c>
      <c r="AH408" s="88">
        <f>((N408/(T408*U408))/P408)</f>
        <v/>
      </c>
      <c r="AI408" s="88">
        <f>((N408/(T408*U408))/R408)</f>
        <v/>
      </c>
      <c r="AJ408" s="94" t="inlineStr">
        <is>
          <t>Condiciones de muestreo generales planteadas por defecto, pueden considerarse adecudadas para comparativa con valor límite de corta duración.</t>
        </is>
      </c>
    </row>
    <row r="409" ht="1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18" t="inlineStr">
        <is>
          <t>0,01-0,2</t>
        </is>
      </c>
      <c r="J409" s="18" t="inlineStr">
        <is>
          <t>0,01-0,2 (MT044)</t>
        </is>
      </c>
      <c r="K409" s="18" t="inlineStr">
        <is>
          <t>NIOSH 1500</t>
        </is>
      </c>
      <c r="L409" s="65" t="n">
        <v>0.2</v>
      </c>
      <c r="N409" s="75" t="n">
        <v>10</v>
      </c>
      <c r="O409" s="18" t="n">
        <v>1630</v>
      </c>
      <c r="Q409" s="18" t="n">
        <v>1600</v>
      </c>
      <c r="R409" s="18" t="n">
        <v>2000</v>
      </c>
      <c r="S409" s="18" t="inlineStr">
        <is>
          <t>Finlandia</t>
        </is>
      </c>
      <c r="T409" s="65" t="n">
        <v>0.2</v>
      </c>
      <c r="U409" s="31" t="n">
        <v>15</v>
      </c>
      <c r="V409" t="inlineStr">
        <is>
          <t>108-87-2</t>
        </is>
      </c>
      <c r="W409" s="2" t="inlineStr">
        <is>
          <t>Metilciclohexano - aire</t>
        </is>
      </c>
      <c r="X409" s="71">
        <f>N409/((0.1*O409)*T409)</f>
        <v/>
      </c>
      <c r="Y409" s="71">
        <f>N409/(0.1*Q409*T409)</f>
        <v/>
      </c>
      <c r="Z409" s="88">
        <f>N409/(0.1*O409)</f>
        <v/>
      </c>
      <c r="AA409" s="88">
        <f>N409/(0.1*Q409)</f>
        <v/>
      </c>
      <c r="AB409" s="90">
        <f>N409/AC409</f>
        <v/>
      </c>
      <c r="AC409" s="31">
        <f>T409*480</f>
        <v/>
      </c>
      <c r="AD409" s="88">
        <f>AB409/O409</f>
        <v/>
      </c>
      <c r="AE409" s="88">
        <f>AB409/Q409</f>
        <v/>
      </c>
      <c r="AF409" s="88">
        <f>((N409/(T409*U409))/O409)</f>
        <v/>
      </c>
      <c r="AG409" s="88">
        <f>((N409/(T409*U409))/Q409)</f>
        <v/>
      </c>
      <c r="AH409" s="88">
        <f>((N409/(T409*U409))/P409)</f>
        <v/>
      </c>
      <c r="AI409" s="88">
        <f>((N409/(T409*U409))/R409)</f>
        <v/>
      </c>
      <c r="AJ409" s="94" t="inlineStr">
        <is>
          <t>Condiciones de muestreo generales planteadas por defecto, pueden considerarse adecudadas para comparativa con valor límite de corta duración.</t>
        </is>
      </c>
    </row>
    <row r="410" ht="1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25" t="inlineStr">
        <is>
          <t>0,01-0,2</t>
        </is>
      </c>
      <c r="J410" s="25" t="inlineStr">
        <is>
          <t>0,01-0,2 (MT044)</t>
        </is>
      </c>
      <c r="K410" s="27" t="inlineStr">
        <is>
          <t>NIOSH 1500</t>
        </is>
      </c>
      <c r="L410" s="31" t="n">
        <v>0.2</v>
      </c>
      <c r="N410" s="75" t="n">
        <v>10</v>
      </c>
      <c r="O410" t="n">
        <v>1630</v>
      </c>
      <c r="Q410" s="18" t="n">
        <v>1600</v>
      </c>
      <c r="R410" s="18" t="n">
        <v>2000</v>
      </c>
      <c r="S410" s="18" t="inlineStr">
        <is>
          <t>Finlandia</t>
        </is>
      </c>
      <c r="T410" s="31" t="n">
        <v>0.2</v>
      </c>
      <c r="U410" s="31" t="n">
        <v>15</v>
      </c>
      <c r="V410" t="inlineStr">
        <is>
          <t>108-87-2</t>
        </is>
      </c>
      <c r="W410" s="2" t="inlineStr">
        <is>
          <t>Metilciclohexano - aire</t>
        </is>
      </c>
      <c r="X410" s="71">
        <f>N410/((0.1*O410)*T410)</f>
        <v/>
      </c>
      <c r="Y410" s="71">
        <f>N410/(0.1*Q410*T410)</f>
        <v/>
      </c>
      <c r="Z410" s="88">
        <f>N410/(0.1*O410)</f>
        <v/>
      </c>
      <c r="AA410" s="88">
        <f>N410/(0.1*Q410)</f>
        <v/>
      </c>
      <c r="AB410" s="90">
        <f>N410/AC410</f>
        <v/>
      </c>
      <c r="AC410" s="31">
        <f>T410*480</f>
        <v/>
      </c>
      <c r="AD410" s="88">
        <f>AB410/O410</f>
        <v/>
      </c>
      <c r="AE410" s="88">
        <f>AB410/Q410</f>
        <v/>
      </c>
      <c r="AF410" s="88">
        <f>((N410/(T410*U410))/O410)</f>
        <v/>
      </c>
      <c r="AG410" s="88">
        <f>((N410/(T410*U410))/Q410)</f>
        <v/>
      </c>
      <c r="AH410" s="88">
        <f>((N410/(T410*U410))/P410)</f>
        <v/>
      </c>
      <c r="AI410" s="88">
        <f>((N410/(T410*U410))/R410)</f>
        <v/>
      </c>
      <c r="AJ410" s="94" t="inlineStr">
        <is>
          <t>Condiciones de muestreo generales planteadas por defecto, pueden considerarse adecudadas para comparativa con valor límite de corta duración.</t>
        </is>
      </c>
    </row>
    <row r="411" ht="16"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25" t="inlineStr">
        <is>
          <t>0,01-0,2</t>
        </is>
      </c>
      <c r="J411" s="25" t="inlineStr">
        <is>
          <t>0,01-0,2 (MT044)</t>
        </is>
      </c>
      <c r="K411" s="27" t="inlineStr">
        <is>
          <t>NIOSH 1552; OSHA PV 2036</t>
        </is>
      </c>
      <c r="L411" s="31" t="n">
        <v>0.2</v>
      </c>
      <c r="N411" s="75" t="n">
        <v>1</v>
      </c>
      <c r="Q411" t="n">
        <v>150</v>
      </c>
      <c r="R411" t="n">
        <v>300</v>
      </c>
      <c r="S411" t="inlineStr">
        <is>
          <t>Suecia</t>
        </is>
      </c>
      <c r="T411" s="31" t="n">
        <v>0.2</v>
      </c>
      <c r="U411" s="31" t="n">
        <v>15</v>
      </c>
      <c r="V411" t="inlineStr">
        <is>
          <t>138-86-3</t>
        </is>
      </c>
      <c r="W411" s="2" t="inlineStr">
        <is>
          <t>Limoneno - aire</t>
        </is>
      </c>
      <c r="X411" s="71">
        <f>N411/((0.1*O411)*T411)</f>
        <v/>
      </c>
      <c r="Y411" s="71">
        <f>N411/(0.1*Q411*T411)</f>
        <v/>
      </c>
      <c r="Z411" s="88">
        <f>N411/(0.1*O411)</f>
        <v/>
      </c>
      <c r="AA411" s="88">
        <f>N411/(0.1*Q411)</f>
        <v/>
      </c>
      <c r="AB411" s="90">
        <f>N411/AC411</f>
        <v/>
      </c>
      <c r="AC411" s="31">
        <f>T411*480</f>
        <v/>
      </c>
      <c r="AD411" s="88">
        <f>AB411/O411</f>
        <v/>
      </c>
      <c r="AE411" s="88">
        <f>AB411/Q411</f>
        <v/>
      </c>
      <c r="AF411" s="88">
        <f>((N411/(T411*U411))/O411)</f>
        <v/>
      </c>
      <c r="AG411" s="88">
        <f>((N411/(T411*U411))/Q411)</f>
        <v/>
      </c>
      <c r="AH411" s="88">
        <f>((N411/(T411*U411))/P411)</f>
        <v/>
      </c>
      <c r="AI411" s="88">
        <f>((N411/(T411*U411))/R411)</f>
        <v/>
      </c>
      <c r="AJ411" s="94" t="inlineStr">
        <is>
          <t>Condiciones de muestreo generales planteadas por defecto, pueden considerarse adecudadas para comparativa con valor límite de corta duración.</t>
        </is>
      </c>
      <c r="AK411" s="118" t="inlineStr">
        <is>
          <t>Nota: En Gestis también se incluye TWA noruego más bajo (140mg/m3) que sueco (150mg/m3), pero no incluye STEL; de ahí la elección de Suecia.</t>
        </is>
      </c>
    </row>
    <row r="412" ht="16"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25" t="inlineStr">
        <is>
          <t>0,01-0,2</t>
        </is>
      </c>
      <c r="J412" s="25" t="inlineStr">
        <is>
          <t>0,01-0,2 (MT044)</t>
        </is>
      </c>
      <c r="K412" s="27" t="inlineStr">
        <is>
          <t>NIOSH 1552; OSHA PV 2036</t>
        </is>
      </c>
      <c r="L412" s="31" t="n">
        <v>0.2</v>
      </c>
      <c r="N412" s="75" t="n">
        <v>1</v>
      </c>
      <c r="Q412" t="n">
        <v>150</v>
      </c>
      <c r="R412" t="n">
        <v>300</v>
      </c>
      <c r="S412" t="inlineStr">
        <is>
          <t>Suecia</t>
        </is>
      </c>
      <c r="T412" s="31" t="n">
        <v>0.2</v>
      </c>
      <c r="U412" s="31" t="n">
        <v>15</v>
      </c>
      <c r="V412" t="inlineStr">
        <is>
          <t>138-86-3</t>
        </is>
      </c>
      <c r="W412" s="2" t="inlineStr">
        <is>
          <t>Limoneno - aire</t>
        </is>
      </c>
      <c r="X412" s="71">
        <f>N412/((0.1*O412)*T412)</f>
        <v/>
      </c>
      <c r="Y412" s="71">
        <f>N412/(0.1*Q412*T412)</f>
        <v/>
      </c>
      <c r="Z412" s="88">
        <f>N412/(0.1*O412)</f>
        <v/>
      </c>
      <c r="AA412" s="88">
        <f>N412/(0.1*Q412)</f>
        <v/>
      </c>
      <c r="AB412" s="90">
        <f>N412/AC412</f>
        <v/>
      </c>
      <c r="AC412" s="31">
        <f>T412*480</f>
        <v/>
      </c>
      <c r="AD412" s="88">
        <f>AB412/O412</f>
        <v/>
      </c>
      <c r="AE412" s="88">
        <f>AB412/Q412</f>
        <v/>
      </c>
      <c r="AF412" s="88">
        <f>((N412/(T412*U412))/O412)</f>
        <v/>
      </c>
      <c r="AG412" s="88">
        <f>((N412/(T412*U412))/Q412)</f>
        <v/>
      </c>
      <c r="AH412" s="88">
        <f>((N412/(T412*U412))/P412)</f>
        <v/>
      </c>
      <c r="AI412" s="88">
        <f>((N412/(T412*U412))/R412)</f>
        <v/>
      </c>
      <c r="AJ412" s="94" t="inlineStr">
        <is>
          <t>Condiciones de muestreo generales planteadas por defecto, pueden considerarse adecudadas para comparativa con valor límite de corta duración.</t>
        </is>
      </c>
      <c r="AK412" s="118" t="inlineStr">
        <is>
          <t>Nota: En Gestis también se incluye TWA noruego más bajo (140mg/m3) que sueco (150mg/m3), pero no incluye STEL; de ahí la elección de Suecia.</t>
        </is>
      </c>
    </row>
    <row r="413" ht="16"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t="inlineStr">
        <is>
          <t>0,01-0,4</t>
        </is>
      </c>
      <c r="J413" t="inlineStr">
        <is>
          <t>0,01-0,4 (MT082)</t>
        </is>
      </c>
      <c r="K413" t="inlineStr">
        <is>
          <t>MTA/MA-021/A91</t>
        </is>
      </c>
      <c r="L413" s="31" t="n">
        <v>0.4</v>
      </c>
      <c r="N413" s="79" t="n">
        <v>10</v>
      </c>
      <c r="R413" t="n">
        <v>20</v>
      </c>
      <c r="S413" t="inlineStr">
        <is>
          <t>Rumanía</t>
        </is>
      </c>
      <c r="T413" s="31" t="n">
        <v>0.4</v>
      </c>
      <c r="U413" s="31" t="n">
        <v>15</v>
      </c>
      <c r="V413" t="inlineStr">
        <is>
          <t>102-82-9</t>
        </is>
      </c>
      <c r="W413" s="13" t="inlineStr">
        <is>
          <t>Tributilamina - aire</t>
        </is>
      </c>
      <c r="X413" s="71">
        <f>N413/((0.1*O413)*T413)</f>
        <v/>
      </c>
      <c r="Y413" s="71">
        <f>N413/(0.1*Q413*T413)</f>
        <v/>
      </c>
      <c r="Z413" s="88">
        <f>N413/(0.1*O413)</f>
        <v/>
      </c>
      <c r="AA413" s="88">
        <f>N413/(0.1*Q413)</f>
        <v/>
      </c>
      <c r="AB413" s="90">
        <f>N413/AC413</f>
        <v/>
      </c>
      <c r="AC413" s="31">
        <f>T413*480</f>
        <v/>
      </c>
      <c r="AD413" s="88">
        <f>AB413/O413</f>
        <v/>
      </c>
      <c r="AE413" s="88">
        <f>AB413/Q413</f>
        <v/>
      </c>
      <c r="AF413" s="88">
        <f>((N413/(T413*U413))/O413)</f>
        <v/>
      </c>
      <c r="AG413" s="88">
        <f>((N413/(T413*U413))/Q413)</f>
        <v/>
      </c>
      <c r="AH413" s="88">
        <f>((N413/(T413*U413))/P413)</f>
        <v/>
      </c>
      <c r="AI413" s="88">
        <f>((N413/(T413*U413))/R413)</f>
        <v/>
      </c>
      <c r="AJ413" s="94" t="inlineStr">
        <is>
          <t>Condiciones de muestreo generales planteadas por defecto, pueden considerarse adecudadas para comparativa con valor límite de corta duración.</t>
        </is>
      </c>
      <c r="AK413" s="118" t="inlineStr">
        <is>
          <t>Nota: Consultar previamente con el Laboratorio la disponibilidad de este ensayo. Nota2: Rumanía STEL como único valor límite informado en Gestis.</t>
        </is>
      </c>
    </row>
    <row r="414" ht="16"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26" t="inlineStr">
        <is>
          <t>0,5-2</t>
        </is>
      </c>
      <c r="J414" s="27" t="inlineStr">
        <is>
          <t>0,5-2 (MT041)</t>
        </is>
      </c>
      <c r="K414" s="27" t="inlineStr">
        <is>
          <t>NIOSH 5523</t>
        </is>
      </c>
      <c r="L414" s="31" t="n">
        <v>2</v>
      </c>
      <c r="N414" s="75" t="n">
        <v>50</v>
      </c>
      <c r="Q414" t="n">
        <v>44</v>
      </c>
      <c r="R414" t="n">
        <v>176</v>
      </c>
      <c r="S414" t="inlineStr">
        <is>
          <t>Alemania</t>
        </is>
      </c>
      <c r="T414" s="31" t="n">
        <v>0.5</v>
      </c>
      <c r="U414" s="31" t="n">
        <v>15</v>
      </c>
      <c r="V414" t="inlineStr">
        <is>
          <t>111-46-6</t>
        </is>
      </c>
      <c r="W414" s="2" t="inlineStr">
        <is>
          <t>Dietilenglicol - aire</t>
        </is>
      </c>
      <c r="X414" s="71">
        <f>N414/((0.1*O414)*T414)</f>
        <v/>
      </c>
      <c r="Y414" s="71">
        <f>N414/(0.1*Q414*T414)</f>
        <v/>
      </c>
      <c r="Z414" s="88">
        <f>N414/(0.1*O414)</f>
        <v/>
      </c>
      <c r="AA414" s="88">
        <f>N414/(0.1*Q414)</f>
        <v/>
      </c>
      <c r="AB414" s="90">
        <f>N414/AC414</f>
        <v/>
      </c>
      <c r="AC414" s="31">
        <f>T414*480</f>
        <v/>
      </c>
      <c r="AD414" s="88">
        <f>AB414/O414</f>
        <v/>
      </c>
      <c r="AE414" s="88">
        <f>AB414/Q414</f>
        <v/>
      </c>
      <c r="AF414" s="88">
        <f>((N414/(T414*U414))/O414)</f>
        <v/>
      </c>
      <c r="AG414" s="88">
        <f>((N414/(T414*U414))/Q414)</f>
        <v/>
      </c>
      <c r="AH414" s="88">
        <f>((N414/(T414*U414))/P414)</f>
        <v/>
      </c>
      <c r="AI414" s="88">
        <f>((N414/(T414*U414))/R414)</f>
        <v/>
      </c>
      <c r="AJ414" s="94" t="inlineStr">
        <is>
          <t>Condiciones de muestreo generales planteadas por defecto, pueden considerarse adecudadas para comparativa con valor límite de corta duración.</t>
        </is>
      </c>
      <c r="AK414" s="118" t="inlineStr">
        <is>
          <t>Nota: TWA y STEL de Alemania considera la fracción inhalable y vapor en la descripción de este valor límite. Sin embargo, Austria y Suiza comparten mismos valores sin explicitar esta consideración.</t>
        </is>
      </c>
    </row>
    <row r="415" ht="16"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26" t="inlineStr">
        <is>
          <t>0,5-2</t>
        </is>
      </c>
      <c r="J415" s="27" t="inlineStr">
        <is>
          <t>0,5-2 (MT041)</t>
        </is>
      </c>
      <c r="K415" s="27" t="inlineStr">
        <is>
          <t>NIOSH 5523</t>
        </is>
      </c>
      <c r="L415" s="31" t="n">
        <v>2</v>
      </c>
      <c r="N415" s="75" t="n">
        <v>50</v>
      </c>
      <c r="Q415" t="n">
        <v>44</v>
      </c>
      <c r="R415" t="n">
        <v>176</v>
      </c>
      <c r="S415" t="inlineStr">
        <is>
          <t>Alemania</t>
        </is>
      </c>
      <c r="T415" s="31" t="n">
        <v>0.5</v>
      </c>
      <c r="U415" s="31" t="n">
        <v>15</v>
      </c>
      <c r="V415" t="inlineStr">
        <is>
          <t>111-46-6</t>
        </is>
      </c>
      <c r="W415" s="2" t="inlineStr">
        <is>
          <t>Dietilenglicol - aire</t>
        </is>
      </c>
      <c r="X415" s="71">
        <f>N415/((0.1*O415)*T415)</f>
        <v/>
      </c>
      <c r="Y415" s="71">
        <f>N415/(0.1*Q415*T415)</f>
        <v/>
      </c>
      <c r="Z415" s="88">
        <f>N415/(0.1*O415)</f>
        <v/>
      </c>
      <c r="AA415" s="88">
        <f>N415/(0.1*Q415)</f>
        <v/>
      </c>
      <c r="AB415" s="90">
        <f>N415/AC415</f>
        <v/>
      </c>
      <c r="AC415" s="31">
        <f>T415*480</f>
        <v/>
      </c>
      <c r="AD415" s="88">
        <f>AB415/O415</f>
        <v/>
      </c>
      <c r="AE415" s="88">
        <f>AB415/Q415</f>
        <v/>
      </c>
      <c r="AF415" s="88">
        <f>((N415/(T415*U415))/O415)</f>
        <v/>
      </c>
      <c r="AG415" s="88">
        <f>((N415/(T415*U415))/Q415)</f>
        <v/>
      </c>
      <c r="AH415" s="88">
        <f>((N415/(T415*U415))/P415)</f>
        <v/>
      </c>
      <c r="AI415" s="88">
        <f>((N415/(T415*U415))/R415)</f>
        <v/>
      </c>
      <c r="AJ415" s="94" t="inlineStr">
        <is>
          <t>Condiciones de muestreo generales planteadas por defecto, pueden considerarse adecudadas para comparativa con valor límite de corta duración.</t>
        </is>
      </c>
      <c r="AK415" s="118" t="inlineStr">
        <is>
          <t>Nota: TWA y STEL de Alemania considera la fracción inhalable y vapor en la descripción de este valor límite. Sin embargo, Austria y Suiza comparten mismos valores sin explicitar esta consideración.</t>
        </is>
      </c>
    </row>
    <row r="416" ht="16"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26" t="inlineStr">
        <is>
          <t>0,5-2</t>
        </is>
      </c>
      <c r="J416" s="27" t="inlineStr">
        <is>
          <t>0,5-2 (MT041)</t>
        </is>
      </c>
      <c r="K416" s="27" t="inlineStr">
        <is>
          <t>NIOSH 5523</t>
        </is>
      </c>
      <c r="L416" s="31" t="n">
        <v>2</v>
      </c>
      <c r="N416" s="75" t="n">
        <v>20</v>
      </c>
      <c r="O416" t="n">
        <v>52</v>
      </c>
      <c r="P416" s="18" t="n">
        <v>104</v>
      </c>
      <c r="T416" s="31" t="n">
        <v>0.5</v>
      </c>
      <c r="U416" s="31" t="n">
        <v>15</v>
      </c>
      <c r="V416" t="inlineStr">
        <is>
          <t>107-21-1</t>
        </is>
      </c>
      <c r="W416" s="2" t="inlineStr">
        <is>
          <t>Etilenglicol - aire</t>
        </is>
      </c>
      <c r="X416" s="71">
        <f>N416/((0.1*O416)*T416)</f>
        <v/>
      </c>
      <c r="Y416" s="71">
        <f>N416/(0.1*Q416*T416)</f>
        <v/>
      </c>
      <c r="Z416" s="88">
        <f>N416/(0.1*O416)</f>
        <v/>
      </c>
      <c r="AA416" s="88">
        <f>N416/(0.1*Q416)</f>
        <v/>
      </c>
      <c r="AB416" s="90">
        <f>N416/AC416</f>
        <v/>
      </c>
      <c r="AC416" s="31">
        <f>T416*480</f>
        <v/>
      </c>
      <c r="AD416" s="88">
        <f>AB416/O416</f>
        <v/>
      </c>
      <c r="AE416" s="88">
        <f>AB416/Q416</f>
        <v/>
      </c>
      <c r="AF416" s="88">
        <f>((N416/(T416*U416))/O416)</f>
        <v/>
      </c>
      <c r="AG416" s="88">
        <f>((N416/(T416*U416))/Q416)</f>
        <v/>
      </c>
      <c r="AH416" s="88">
        <f>((N416/(T416*U416))/P416)</f>
        <v/>
      </c>
      <c r="AI416" s="88">
        <f>((N416/(T416*U416))/R416)</f>
        <v/>
      </c>
      <c r="AJ416" s="94" t="inlineStr">
        <is>
          <t>Condiciones de muestreo generales planteadas por defecto, pueden considerarse adecudadas para comparativa con valor límite de corta duración.</t>
        </is>
      </c>
    </row>
    <row r="417" ht="16"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26" t="inlineStr">
        <is>
          <t>0,5-2</t>
        </is>
      </c>
      <c r="J417" s="27" t="inlineStr">
        <is>
          <t>0,5-2 (MT041)</t>
        </is>
      </c>
      <c r="K417" s="27" t="inlineStr">
        <is>
          <t>NIOSH 5523</t>
        </is>
      </c>
      <c r="L417" s="31" t="n">
        <v>2</v>
      </c>
      <c r="N417" s="75" t="n">
        <v>20</v>
      </c>
      <c r="O417" t="n">
        <v>52</v>
      </c>
      <c r="P417" s="18" t="n">
        <v>104</v>
      </c>
      <c r="T417" s="31" t="n">
        <v>0.5</v>
      </c>
      <c r="U417" s="31" t="n">
        <v>15</v>
      </c>
      <c r="V417" t="inlineStr">
        <is>
          <t>107-21-1</t>
        </is>
      </c>
      <c r="W417" s="2" t="inlineStr">
        <is>
          <t>Etilenglicol - aire</t>
        </is>
      </c>
      <c r="X417" s="71">
        <f>N417/((0.1*O417)*T417)</f>
        <v/>
      </c>
      <c r="Y417" s="71">
        <f>N417/(0.1*Q417*T417)</f>
        <v/>
      </c>
      <c r="Z417" s="88">
        <f>N417/(0.1*O417)</f>
        <v/>
      </c>
      <c r="AA417" s="88">
        <f>N417/(0.1*Q417)</f>
        <v/>
      </c>
      <c r="AB417" s="90">
        <f>N417/AC417</f>
        <v/>
      </c>
      <c r="AC417" s="31">
        <f>T417*480</f>
        <v/>
      </c>
      <c r="AD417" s="88">
        <f>AB417/O417</f>
        <v/>
      </c>
      <c r="AE417" s="88">
        <f>AB417/Q417</f>
        <v/>
      </c>
      <c r="AF417" s="88">
        <f>((N417/(T417*U417))/O417)</f>
        <v/>
      </c>
      <c r="AG417" s="88">
        <f>((N417/(T417*U417))/Q417)</f>
        <v/>
      </c>
      <c r="AH417" s="88">
        <f>((N417/(T417*U417))/P417)</f>
        <v/>
      </c>
      <c r="AI417" s="88">
        <f>((N417/(T417*U417))/R417)</f>
        <v/>
      </c>
      <c r="AJ417" s="94" t="inlineStr">
        <is>
          <t>Condiciones de muestreo generales planteadas por defecto, pueden considerarse adecudadas para comparativa con valor límite de corta duración.</t>
        </is>
      </c>
    </row>
    <row r="418" customForma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19" t="n">
        <v>1</v>
      </c>
      <c r="J418" s="19" t="inlineStr">
        <is>
          <t>1 (MT041)</t>
        </is>
      </c>
      <c r="K418" s="19" t="inlineStr">
        <is>
          <t>OSHA PV 2014</t>
        </is>
      </c>
      <c r="L418" s="35" t="n">
        <v>1</v>
      </c>
      <c r="N418" s="76" t="n">
        <v>0.1</v>
      </c>
      <c r="O418" s="19" t="n">
        <v>23</v>
      </c>
      <c r="T418" s="35" t="n">
        <v>1</v>
      </c>
      <c r="U418" s="31" t="n">
        <v>15</v>
      </c>
      <c r="V418" s="19" t="inlineStr">
        <is>
          <t>120-80-9</t>
        </is>
      </c>
      <c r="W418" s="20" t="inlineStr">
        <is>
          <t>Catecol - aire</t>
        </is>
      </c>
      <c r="X418" s="71">
        <f>N418/((0.1*O418)*T418)</f>
        <v/>
      </c>
      <c r="Y418" s="71">
        <f>N418/(0.1*Q418*T418)</f>
        <v/>
      </c>
      <c r="Z418" s="88">
        <f>N418/(0.1*O418)</f>
        <v/>
      </c>
      <c r="AA418" s="88">
        <f>N418/(0.1*Q418)</f>
        <v/>
      </c>
      <c r="AB418" s="90">
        <f>N418/AC418</f>
        <v/>
      </c>
      <c r="AC418" s="31">
        <f>T418*480</f>
        <v/>
      </c>
      <c r="AD418" s="88">
        <f>AB418/O418</f>
        <v/>
      </c>
      <c r="AE418" s="88">
        <f>AB418/Q418</f>
        <v/>
      </c>
      <c r="AF418" s="88">
        <f>((N418/(T418*U418))/O418)</f>
        <v/>
      </c>
      <c r="AG418" s="88">
        <f>((N418/(T418*U418))/Q418)</f>
        <v/>
      </c>
      <c r="AH418" s="88">
        <f>((N418/(T418*U418))/P418)</f>
        <v/>
      </c>
      <c r="AI418" s="88">
        <f>((N418/(T418*U418))/R418)</f>
        <v/>
      </c>
      <c r="AJ418" s="94" t="n"/>
      <c r="AK418" s="120" t="inlineStr">
        <is>
          <t>Agente no incluido en listado de métodos, y para que el que es necesario confirmar previamente con el Laboratorio si puede asumirse. Nota2: No disponible STEL en Gestis.</t>
        </is>
      </c>
    </row>
    <row r="419" customForma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19" t="n">
        <v>0.2</v>
      </c>
      <c r="J419" s="19" t="inlineStr">
        <is>
          <t>0,2 (MT076)</t>
        </is>
      </c>
      <c r="K419" s="19" t="inlineStr">
        <is>
          <t>OSHA PV 2039</t>
        </is>
      </c>
      <c r="L419" s="35" t="n">
        <v>0.2</v>
      </c>
      <c r="N419" s="76" t="n">
        <v>0.1</v>
      </c>
      <c r="O419" s="19" t="n">
        <v>5</v>
      </c>
      <c r="T419" s="35" t="n">
        <v>0.2</v>
      </c>
      <c r="U419" s="31" t="n">
        <v>15</v>
      </c>
      <c r="V419" s="19" t="inlineStr">
        <is>
          <t>150-76-5</t>
        </is>
      </c>
      <c r="W419" s="20" t="inlineStr">
        <is>
          <t>4-Metoxifenol - aire</t>
        </is>
      </c>
      <c r="X419" s="71">
        <f>N419/((0.1*O419)*T419)</f>
        <v/>
      </c>
      <c r="Y419" s="71">
        <f>N419/(0.1*Q419*T419)</f>
        <v/>
      </c>
      <c r="Z419" s="88">
        <f>N419/(0.1*O419)</f>
        <v/>
      </c>
      <c r="AA419" s="88">
        <f>N419/(0.1*Q419)</f>
        <v/>
      </c>
      <c r="AB419" s="90">
        <f>N419/AC419</f>
        <v/>
      </c>
      <c r="AC419" s="31">
        <f>T419*480</f>
        <v/>
      </c>
      <c r="AD419" s="88">
        <f>AB419/O419</f>
        <v/>
      </c>
      <c r="AE419" s="88">
        <f>AB419/Q419</f>
        <v/>
      </c>
      <c r="AF419" s="88">
        <f>((N419/(T419*U419))/O419)</f>
        <v/>
      </c>
      <c r="AG419" s="88">
        <f>((N419/(T419*U419))/Q419)</f>
        <v/>
      </c>
      <c r="AH419" s="88">
        <f>((N419/(T419*U419))/P419)</f>
        <v/>
      </c>
      <c r="AI419" s="88">
        <f>((N419/(T419*U419))/R419)</f>
        <v/>
      </c>
      <c r="AJ419" s="94" t="n"/>
      <c r="AK419" s="120" t="inlineStr">
        <is>
          <t>Agente no incluido en listado de métodos, y para que el que es necesario confirmar previamente con el Laboratorio si puede asumirse. Nota2: No disponible STEL en Gestis.</t>
        </is>
      </c>
    </row>
    <row r="420" ht="16"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26" t="inlineStr">
        <is>
          <t>0,5-2</t>
        </is>
      </c>
      <c r="J420" s="27" t="inlineStr">
        <is>
          <t>0,5-2 (MT041)</t>
        </is>
      </c>
      <c r="K420" s="27" t="inlineStr">
        <is>
          <t>NIOSH 5523</t>
        </is>
      </c>
      <c r="L420" s="31" t="n">
        <v>2</v>
      </c>
      <c r="N420" s="75" t="n">
        <v>20</v>
      </c>
      <c r="Q420" t="n">
        <v>10</v>
      </c>
      <c r="S420" t="inlineStr">
        <is>
          <t>UK</t>
        </is>
      </c>
      <c r="T420" s="31" t="n">
        <v>0.5</v>
      </c>
      <c r="U420" s="31" t="n">
        <v>15</v>
      </c>
      <c r="V420" t="inlineStr">
        <is>
          <t>57-55-6</t>
        </is>
      </c>
      <c r="W420" s="2" t="inlineStr">
        <is>
          <t>Propilenglicol - aire</t>
        </is>
      </c>
      <c r="X420" s="71">
        <f>N420/((0.1*O420)*T420)</f>
        <v/>
      </c>
      <c r="Y420" s="71">
        <f>N420/(0.1*Q420*T420)</f>
        <v/>
      </c>
      <c r="Z420" s="88">
        <f>N420/(0.1*O420)</f>
        <v/>
      </c>
      <c r="AA420" s="88">
        <f>N420/(0.1*Q420)</f>
        <v/>
      </c>
      <c r="AB420" s="90">
        <f>N420/AC420</f>
        <v/>
      </c>
      <c r="AC420" s="31">
        <f>T420*480</f>
        <v/>
      </c>
      <c r="AD420" s="88">
        <f>AB420/O420</f>
        <v/>
      </c>
      <c r="AE420" s="88">
        <f>AB420/Q420</f>
        <v/>
      </c>
      <c r="AF420" s="88">
        <f>((N420/(T420*U420))/O420)</f>
        <v/>
      </c>
      <c r="AG420" s="88">
        <f>((N420/(T420*U420))/Q420)</f>
        <v/>
      </c>
      <c r="AH420" s="141">
        <f>((N420/(T420*U420))/P420)</f>
        <v/>
      </c>
      <c r="AI420" s="141">
        <f>((N420/(T420*U420))/R420)</f>
        <v/>
      </c>
      <c r="AJ420" s="41" t="inlineStr">
        <is>
          <t>No se ha localizado posible valor límite de corta duración para este agente, revisar la FDS del producto por si ofrece información particular adicional.</t>
        </is>
      </c>
      <c r="AK420" s="118" t="inlineStr">
        <is>
          <t>Nota: Gestis diferencia dos entradas diferentes para este CAS 57-55-6, asociado solo a partículas, o total (vapor y partículas); en el presente documento se hace referencia al total. Nota2: No disponible STEL en Gestis.</t>
        </is>
      </c>
    </row>
    <row r="421" ht="16"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26" t="inlineStr">
        <is>
          <t>0,5-2</t>
        </is>
      </c>
      <c r="J421" s="27" t="inlineStr">
        <is>
          <t>0,5-2 (MT041)</t>
        </is>
      </c>
      <c r="K421" s="27" t="inlineStr">
        <is>
          <t>NIOSH 5523</t>
        </is>
      </c>
      <c r="L421" s="31" t="n">
        <v>2</v>
      </c>
      <c r="N421" s="75" t="n">
        <v>20</v>
      </c>
      <c r="Q421" t="n">
        <v>10</v>
      </c>
      <c r="S421" t="inlineStr">
        <is>
          <t>UK</t>
        </is>
      </c>
      <c r="T421" s="31" t="n">
        <v>0.5</v>
      </c>
      <c r="U421" s="31" t="n">
        <v>15</v>
      </c>
      <c r="V421" t="inlineStr">
        <is>
          <t>57-55-6</t>
        </is>
      </c>
      <c r="W421" s="2" t="inlineStr">
        <is>
          <t>Propilenglicol - aire</t>
        </is>
      </c>
      <c r="X421" s="71">
        <f>N421/((0.1*O421)*T421)</f>
        <v/>
      </c>
      <c r="Y421" s="71">
        <f>N421/(0.1*Q421*T421)</f>
        <v/>
      </c>
      <c r="Z421" s="88">
        <f>N421/(0.1*O421)</f>
        <v/>
      </c>
      <c r="AA421" s="88">
        <f>N421/(0.1*Q421)</f>
        <v/>
      </c>
      <c r="AB421" s="90">
        <f>N421/AC421</f>
        <v/>
      </c>
      <c r="AC421" s="31">
        <f>T421*480</f>
        <v/>
      </c>
      <c r="AD421" s="88">
        <f>AB421/O421</f>
        <v/>
      </c>
      <c r="AE421" s="88">
        <f>AB421/Q421</f>
        <v/>
      </c>
      <c r="AF421" s="88">
        <f>((N421/(T421*U421))/O421)</f>
        <v/>
      </c>
      <c r="AG421" s="88">
        <f>((N421/(T421*U421))/Q421)</f>
        <v/>
      </c>
      <c r="AH421" s="141">
        <f>((N421/(T421*U421))/P421)</f>
        <v/>
      </c>
      <c r="AI421" s="141">
        <f>((N421/(T421*U421))/R421)</f>
        <v/>
      </c>
      <c r="AJ421" s="41" t="inlineStr">
        <is>
          <t>No se ha localizado posible valor límite de corta duración para este agente, revisar la FDS del producto por si ofrece información particular adicional.</t>
        </is>
      </c>
      <c r="AK421" s="118" t="inlineStr">
        <is>
          <t>Nota: Gestis diferencia dos entradas diferentes para este CAS 57-55-6, asociado solo a partículas, o total (vapor y partículas); en el presente documento se hace referencia al total. Nota2: No disponible STEL en Gestis.</t>
        </is>
      </c>
    </row>
    <row r="422" ht="16"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t="n">
        <v>1</v>
      </c>
      <c r="J422" t="inlineStr">
        <is>
          <t>1 (MAE15)</t>
        </is>
      </c>
      <c r="K422" t="inlineStr">
        <is>
          <t>OSHA 104</t>
        </is>
      </c>
      <c r="L422" s="31" t="n">
        <v>1</v>
      </c>
      <c r="N422" s="79" t="n">
        <v>10</v>
      </c>
      <c r="O422" t="n">
        <v>5</v>
      </c>
      <c r="Q422" s="18" t="n">
        <v>3</v>
      </c>
      <c r="R422" s="18" t="n">
        <v>5</v>
      </c>
      <c r="S422" t="inlineStr">
        <is>
          <t>Suecia</t>
        </is>
      </c>
      <c r="T422" s="31" t="n">
        <v>1</v>
      </c>
      <c r="U422" s="31" t="n">
        <v>15</v>
      </c>
      <c r="V422" t="inlineStr">
        <is>
          <t>117-81-7</t>
        </is>
      </c>
      <c r="W422" s="13" t="inlineStr">
        <is>
          <t>Ftalato de di-2-etilhexilo - aire</t>
        </is>
      </c>
      <c r="X422" s="71">
        <f>N422/((0.1*O422)*T422)</f>
        <v/>
      </c>
      <c r="Y422" s="71">
        <f>N422/(0.1*Q422*T422)</f>
        <v/>
      </c>
      <c r="Z422" s="88">
        <f>N422/(0.1*O422)</f>
        <v/>
      </c>
      <c r="AA422" s="88">
        <f>N422/(0.1*Q422)</f>
        <v/>
      </c>
      <c r="AB422" s="90">
        <f>N422/AC422</f>
        <v/>
      </c>
      <c r="AC422" s="31">
        <f>T422*480</f>
        <v/>
      </c>
      <c r="AD422" s="88">
        <f>AB422/O422</f>
        <v/>
      </c>
      <c r="AE422" s="88">
        <f>AB422/Q422</f>
        <v/>
      </c>
      <c r="AF422" s="88">
        <f>((N422/(T422*U422))/O422)</f>
        <v/>
      </c>
      <c r="AG422" s="88">
        <f>((N422/(T422*U422))/Q422)</f>
        <v/>
      </c>
      <c r="AH422" s="88">
        <f>((N422/(T422*U422))/P422)</f>
        <v/>
      </c>
      <c r="AI422" s="88">
        <f>((N422/(T422*U422))/R422)</f>
        <v/>
      </c>
      <c r="AJ422" s="94" t="inlineStr">
        <is>
          <t>Condiciones de muestreo generales planteadas por defecto, pueden considerarse adecudadas para comparativa con valor límite de corta duración.</t>
        </is>
      </c>
    </row>
    <row r="423" ht="16"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t="n">
        <v>1</v>
      </c>
      <c r="J423" t="inlineStr">
        <is>
          <t>1 (MAE15)</t>
        </is>
      </c>
      <c r="K423" t="inlineStr">
        <is>
          <t>OSHA 104</t>
        </is>
      </c>
      <c r="L423" s="31" t="n">
        <v>1</v>
      </c>
      <c r="N423" s="79" t="n">
        <v>10</v>
      </c>
      <c r="O423" t="n">
        <v>5</v>
      </c>
      <c r="Q423" s="18" t="n">
        <v>3</v>
      </c>
      <c r="R423" s="18" t="n">
        <v>5</v>
      </c>
      <c r="S423" s="18" t="inlineStr">
        <is>
          <t>Suecia</t>
        </is>
      </c>
      <c r="T423" s="31" t="n">
        <v>1</v>
      </c>
      <c r="U423" s="31" t="n">
        <v>15</v>
      </c>
      <c r="V423" t="inlineStr">
        <is>
          <t>117-81-7</t>
        </is>
      </c>
      <c r="W423" s="13" t="inlineStr">
        <is>
          <t>Ftalato de di-2-etilhexilo - aire</t>
        </is>
      </c>
      <c r="X423" s="71">
        <f>N423/((0.1*O423)*T423)</f>
        <v/>
      </c>
      <c r="Y423" s="71">
        <f>N423/(0.1*Q423*T423)</f>
        <v/>
      </c>
      <c r="Z423" s="88">
        <f>N423/(0.1*O423)</f>
        <v/>
      </c>
      <c r="AA423" s="88">
        <f>N423/(0.1*Q423)</f>
        <v/>
      </c>
      <c r="AB423" s="90">
        <f>N423/AC423</f>
        <v/>
      </c>
      <c r="AC423" s="31">
        <f>T423*480</f>
        <v/>
      </c>
      <c r="AD423" s="88">
        <f>AB423/O423</f>
        <v/>
      </c>
      <c r="AE423" s="88">
        <f>AB423/Q423</f>
        <v/>
      </c>
      <c r="AF423" s="88">
        <f>((N423/(T423*U423))/O423)</f>
        <v/>
      </c>
      <c r="AG423" s="88">
        <f>((N423/(T423*U423))/Q423)</f>
        <v/>
      </c>
      <c r="AH423" s="88">
        <f>((N423/(T423*U423))/P423)</f>
        <v/>
      </c>
      <c r="AI423" s="88">
        <f>((N423/(T423*U423))/R423)</f>
        <v/>
      </c>
      <c r="AJ423" s="94" t="inlineStr">
        <is>
          <t>Condiciones de muestreo generales planteadas por defecto, pueden considerarse adecudadas para comparativa con valor límite de corta duración.</t>
        </is>
      </c>
    </row>
    <row r="424" ht="16"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t="n">
        <v>1</v>
      </c>
      <c r="J424" t="inlineStr">
        <is>
          <t>1 (MAE15)</t>
        </is>
      </c>
      <c r="K424" t="inlineStr">
        <is>
          <t>OSHA 104</t>
        </is>
      </c>
      <c r="L424" s="31" t="n">
        <v>1</v>
      </c>
      <c r="N424" s="79" t="n">
        <v>10</v>
      </c>
      <c r="O424" t="n">
        <v>5</v>
      </c>
      <c r="Q424" s="18" t="n">
        <v>3</v>
      </c>
      <c r="R424" s="18" t="n">
        <v>6</v>
      </c>
      <c r="S424" s="18" t="inlineStr">
        <is>
          <t>Dinamarca</t>
        </is>
      </c>
      <c r="T424" s="31" t="n">
        <v>1</v>
      </c>
      <c r="U424" s="31" t="n">
        <v>15</v>
      </c>
      <c r="V424" t="inlineStr">
        <is>
          <t>84-74-2</t>
        </is>
      </c>
      <c r="W424" s="13" t="inlineStr">
        <is>
          <t>Ftalato de dibutilo - aire</t>
        </is>
      </c>
      <c r="X424" s="71">
        <f>N424/((0.1*O424)*T424)</f>
        <v/>
      </c>
      <c r="Y424" s="71">
        <f>N424/(0.1*Q424*T424)</f>
        <v/>
      </c>
      <c r="Z424" s="88">
        <f>N424/(0.1*O424)</f>
        <v/>
      </c>
      <c r="AA424" s="88">
        <f>N424/(0.1*Q424)</f>
        <v/>
      </c>
      <c r="AB424" s="90">
        <f>N424/AC424</f>
        <v/>
      </c>
      <c r="AC424" s="31">
        <f>T424*480</f>
        <v/>
      </c>
      <c r="AD424" s="88">
        <f>AB424/O424</f>
        <v/>
      </c>
      <c r="AE424" s="88">
        <f>AB424/Q424</f>
        <v/>
      </c>
      <c r="AF424" s="88">
        <f>((N424/(T424*U424))/O424)</f>
        <v/>
      </c>
      <c r="AG424" s="88">
        <f>((N424/(T424*U424))/Q424)</f>
        <v/>
      </c>
      <c r="AH424" s="88">
        <f>((N424/(T424*U424))/P424)</f>
        <v/>
      </c>
      <c r="AI424" s="88">
        <f>((N424/(T424*U424))/R424)</f>
        <v/>
      </c>
      <c r="AJ424" s="94" t="inlineStr">
        <is>
          <t>Condiciones de muestreo generales planteadas por defecto, pueden considerarse adecudadas para comparativa con valor límite de corta duración.</t>
        </is>
      </c>
    </row>
    <row r="425" ht="16"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t="n">
        <v>1</v>
      </c>
      <c r="J425" t="inlineStr">
        <is>
          <t>1 (MAE15)</t>
        </is>
      </c>
      <c r="K425" t="inlineStr">
        <is>
          <t>OSHA 104</t>
        </is>
      </c>
      <c r="L425" s="31" t="n">
        <v>1</v>
      </c>
      <c r="N425" s="79" t="n">
        <v>10</v>
      </c>
      <c r="O425" t="n">
        <v>5</v>
      </c>
      <c r="Q425" s="18" t="n">
        <v>3</v>
      </c>
      <c r="R425" s="18" t="n">
        <v>6</v>
      </c>
      <c r="S425" s="18" t="inlineStr">
        <is>
          <t>Dinamarca</t>
        </is>
      </c>
      <c r="T425" s="31" t="n">
        <v>1</v>
      </c>
      <c r="U425" s="31" t="n">
        <v>15</v>
      </c>
      <c r="V425" t="inlineStr">
        <is>
          <t>84-74-2</t>
        </is>
      </c>
      <c r="W425" s="13" t="inlineStr">
        <is>
          <t>Ftalato de dibutilo - aire</t>
        </is>
      </c>
      <c r="X425" s="71">
        <f>N425/((0.1*O425)*T425)</f>
        <v/>
      </c>
      <c r="Y425" s="71">
        <f>N425/(0.1*Q425*T425)</f>
        <v/>
      </c>
      <c r="Z425" s="88">
        <f>N425/(0.1*O425)</f>
        <v/>
      </c>
      <c r="AA425" s="88">
        <f>N425/(0.1*Q425)</f>
        <v/>
      </c>
      <c r="AB425" s="90">
        <f>N425/AC425</f>
        <v/>
      </c>
      <c r="AC425" s="31">
        <f>T425*480</f>
        <v/>
      </c>
      <c r="AD425" s="88">
        <f>AB425/O425</f>
        <v/>
      </c>
      <c r="AE425" s="88">
        <f>AB425/Q425</f>
        <v/>
      </c>
      <c r="AF425" s="88">
        <f>((N425/(T425*U425))/O425)</f>
        <v/>
      </c>
      <c r="AG425" s="88">
        <f>((N425/(T425*U425))/Q425)</f>
        <v/>
      </c>
      <c r="AH425" s="88">
        <f>((N425/(T425*U425))/P425)</f>
        <v/>
      </c>
      <c r="AI425" s="88">
        <f>((N425/(T425*U425))/R425)</f>
        <v/>
      </c>
      <c r="AJ425" s="94" t="inlineStr">
        <is>
          <t>Condiciones de muestreo generales planteadas por defecto, pueden considerarse adecudadas para comparativa con valor límite de corta duración.</t>
        </is>
      </c>
    </row>
    <row r="426" ht="16"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t="n">
        <v>1</v>
      </c>
      <c r="J426" t="inlineStr">
        <is>
          <t>1 (MAE15)</t>
        </is>
      </c>
      <c r="K426" t="inlineStr">
        <is>
          <t>OSHA 104</t>
        </is>
      </c>
      <c r="L426" s="31" t="n">
        <v>1</v>
      </c>
      <c r="N426" s="75" t="n">
        <v>10</v>
      </c>
      <c r="O426" t="n">
        <v>5</v>
      </c>
      <c r="Q426" s="18" t="n">
        <v>3</v>
      </c>
      <c r="R426" s="18" t="n">
        <v>5</v>
      </c>
      <c r="S426" s="18" t="inlineStr">
        <is>
          <t>Suecia</t>
        </is>
      </c>
      <c r="T426" s="31" t="n">
        <v>1</v>
      </c>
      <c r="U426" s="31" t="n">
        <v>15</v>
      </c>
      <c r="V426" t="inlineStr">
        <is>
          <t>84-66-2</t>
        </is>
      </c>
      <c r="W426" s="2" t="inlineStr">
        <is>
          <t>Ftalato de dietilo - aire</t>
        </is>
      </c>
      <c r="X426" s="71">
        <f>N426/((0.1*O426)*T426)</f>
        <v/>
      </c>
      <c r="Y426" s="71">
        <f>N426/(0.1*Q426*T426)</f>
        <v/>
      </c>
      <c r="Z426" s="88">
        <f>N426/(0.1*O426)</f>
        <v/>
      </c>
      <c r="AA426" s="88">
        <f>N426/(0.1*Q426)</f>
        <v/>
      </c>
      <c r="AB426" s="90">
        <f>N426/AC426</f>
        <v/>
      </c>
      <c r="AC426" s="31">
        <f>T426*480</f>
        <v/>
      </c>
      <c r="AD426" s="88">
        <f>AB426/O426</f>
        <v/>
      </c>
      <c r="AE426" s="88">
        <f>AB426/Q426</f>
        <v/>
      </c>
      <c r="AF426" s="88">
        <f>((N426/(T426*U426))/O426)</f>
        <v/>
      </c>
      <c r="AG426" s="88">
        <f>((N426/(T426*U426))/Q426)</f>
        <v/>
      </c>
      <c r="AH426" s="88">
        <f>((N426/(T426*U426))/P426)</f>
        <v/>
      </c>
      <c r="AI426" s="88">
        <f>((N426/(T426*U426))/R426)</f>
        <v/>
      </c>
      <c r="AJ426" s="94" t="inlineStr">
        <is>
          <t>Condiciones de muestreo generales planteadas por defecto, pueden considerarse adecudadas para comparativa con valor límite de corta duración.</t>
        </is>
      </c>
    </row>
    <row r="427" ht="16"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t="n">
        <v>1</v>
      </c>
      <c r="J427" t="inlineStr">
        <is>
          <t>1 (MAE15)</t>
        </is>
      </c>
      <c r="K427" t="inlineStr">
        <is>
          <t>OSHA 104</t>
        </is>
      </c>
      <c r="L427" s="31" t="n">
        <v>1</v>
      </c>
      <c r="N427" s="75" t="n">
        <v>10</v>
      </c>
      <c r="O427" t="n">
        <v>5</v>
      </c>
      <c r="Q427" s="18" t="n">
        <v>3</v>
      </c>
      <c r="R427" s="18" t="n">
        <v>5</v>
      </c>
      <c r="S427" s="18" t="inlineStr">
        <is>
          <t>Suecia</t>
        </is>
      </c>
      <c r="T427" s="31" t="n">
        <v>1</v>
      </c>
      <c r="U427" s="31" t="n">
        <v>15</v>
      </c>
      <c r="V427" t="inlineStr">
        <is>
          <t>84-66-2</t>
        </is>
      </c>
      <c r="W427" s="2" t="inlineStr">
        <is>
          <t>Ftalato de dietilo - aire</t>
        </is>
      </c>
      <c r="X427" s="71">
        <f>N427/((0.1*O427)*T427)</f>
        <v/>
      </c>
      <c r="Y427" s="71">
        <f>N427/(0.1*Q427*T427)</f>
        <v/>
      </c>
      <c r="Z427" s="88">
        <f>N427/(0.1*O427)</f>
        <v/>
      </c>
      <c r="AA427" s="88">
        <f>N427/(0.1*Q427)</f>
        <v/>
      </c>
      <c r="AB427" s="90">
        <f>N427/AC427</f>
        <v/>
      </c>
      <c r="AC427" s="31">
        <f>T427*480</f>
        <v/>
      </c>
      <c r="AD427" s="88">
        <f>AB427/O427</f>
        <v/>
      </c>
      <c r="AE427" s="88">
        <f>AB427/Q427</f>
        <v/>
      </c>
      <c r="AF427" s="88">
        <f>((N427/(T427*U427))/O427)</f>
        <v/>
      </c>
      <c r="AG427" s="88">
        <f>((N427/(T427*U427))/Q427)</f>
        <v/>
      </c>
      <c r="AH427" s="88">
        <f>((N427/(T427*U427))/P427)</f>
        <v/>
      </c>
      <c r="AI427" s="88">
        <f>((N427/(T427*U427))/R427)</f>
        <v/>
      </c>
      <c r="AJ427" s="94" t="inlineStr">
        <is>
          <t>Condiciones de muestreo generales planteadas por defecto, pueden considerarse adecudadas para comparativa con valor límite de corta duración.</t>
        </is>
      </c>
    </row>
    <row r="428" ht="16"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t="n">
        <v>1</v>
      </c>
      <c r="J428" t="inlineStr">
        <is>
          <t>1 (MAE15)</t>
        </is>
      </c>
      <c r="K428" t="inlineStr">
        <is>
          <t>OSHA 104</t>
        </is>
      </c>
      <c r="L428" s="31" t="n">
        <v>1</v>
      </c>
      <c r="N428" s="79" t="n">
        <v>10</v>
      </c>
      <c r="O428" t="n">
        <v>5</v>
      </c>
      <c r="Q428" s="18" t="n">
        <v>3</v>
      </c>
      <c r="R428" s="18" t="n">
        <v>5</v>
      </c>
      <c r="S428" s="18" t="inlineStr">
        <is>
          <t>Suecia</t>
        </is>
      </c>
      <c r="T428" s="31" t="n">
        <v>1</v>
      </c>
      <c r="U428" s="31" t="n">
        <v>15</v>
      </c>
      <c r="V428" t="inlineStr">
        <is>
          <t>131-11-3</t>
        </is>
      </c>
      <c r="W428" s="13" t="inlineStr">
        <is>
          <t>Ftalato de dimetilo - aire</t>
        </is>
      </c>
      <c r="X428" s="71">
        <f>N428/((0.1*O428)*T428)</f>
        <v/>
      </c>
      <c r="Y428" s="71">
        <f>N428/(0.1*Q428*T428)</f>
        <v/>
      </c>
      <c r="Z428" s="88">
        <f>N428/(0.1*O428)</f>
        <v/>
      </c>
      <c r="AA428" s="88">
        <f>N428/(0.1*Q428)</f>
        <v/>
      </c>
      <c r="AB428" s="90">
        <f>N428/AC428</f>
        <v/>
      </c>
      <c r="AC428" s="31">
        <f>T428*480</f>
        <v/>
      </c>
      <c r="AD428" s="88">
        <f>AB428/O428</f>
        <v/>
      </c>
      <c r="AE428" s="88">
        <f>AB428/Q428</f>
        <v/>
      </c>
      <c r="AF428" s="88">
        <f>((N428/(T428*U428))/O428)</f>
        <v/>
      </c>
      <c r="AG428" s="88">
        <f>((N428/(T428*U428))/Q428)</f>
        <v/>
      </c>
      <c r="AH428" s="88">
        <f>((N428/(T428*U428))/P428)</f>
        <v/>
      </c>
      <c r="AI428" s="88">
        <f>((N428/(T428*U428))/R428)</f>
        <v/>
      </c>
      <c r="AJ428" s="94" t="inlineStr">
        <is>
          <t>Condiciones de muestreo generales planteadas por defecto, pueden considerarse adecudadas para comparativa con valor límite de corta duración.</t>
        </is>
      </c>
    </row>
    <row r="429" ht="16"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t="n">
        <v>1</v>
      </c>
      <c r="J429" t="inlineStr">
        <is>
          <t>1 (MAE15)</t>
        </is>
      </c>
      <c r="K429" t="inlineStr">
        <is>
          <t>OSHA 104</t>
        </is>
      </c>
      <c r="L429" s="31" t="n">
        <v>1</v>
      </c>
      <c r="N429" s="79" t="n">
        <v>10</v>
      </c>
      <c r="O429" t="n">
        <v>5</v>
      </c>
      <c r="Q429" s="18" t="n">
        <v>3</v>
      </c>
      <c r="R429" s="18" t="n">
        <v>5</v>
      </c>
      <c r="S429" s="18" t="inlineStr">
        <is>
          <t>Suecia</t>
        </is>
      </c>
      <c r="T429" s="31" t="n">
        <v>1</v>
      </c>
      <c r="U429" s="31" t="n">
        <v>15</v>
      </c>
      <c r="V429" t="inlineStr">
        <is>
          <t>131-11-3</t>
        </is>
      </c>
      <c r="W429" s="13" t="inlineStr">
        <is>
          <t>Ftalato de dimetilo - aire</t>
        </is>
      </c>
      <c r="X429" s="71">
        <f>N429/((0.1*O429)*T429)</f>
        <v/>
      </c>
      <c r="Y429" s="71">
        <f>N429/(0.1*Q429*T429)</f>
        <v/>
      </c>
      <c r="Z429" s="88">
        <f>N429/(0.1*O429)</f>
        <v/>
      </c>
      <c r="AA429" s="88">
        <f>N429/(0.1*Q429)</f>
        <v/>
      </c>
      <c r="AB429" s="90">
        <f>N429/AC429</f>
        <v/>
      </c>
      <c r="AC429" s="31">
        <f>T429*480</f>
        <v/>
      </c>
      <c r="AD429" s="88">
        <f>AB429/O429</f>
        <v/>
      </c>
      <c r="AE429" s="88">
        <f>AB429/Q429</f>
        <v/>
      </c>
      <c r="AF429" s="88">
        <f>((N429/(T429*U429))/O429)</f>
        <v/>
      </c>
      <c r="AG429" s="88">
        <f>((N429/(T429*U429))/Q429)</f>
        <v/>
      </c>
      <c r="AH429" s="88">
        <f>((N429/(T429*U429))/P429)</f>
        <v/>
      </c>
      <c r="AI429" s="88">
        <f>((N429/(T429*U429))/R429)</f>
        <v/>
      </c>
      <c r="AJ429" s="94" t="inlineStr">
        <is>
          <t>Condiciones de muestreo generales planteadas por defecto, pueden considerarse adecudadas para comparativa con valor límite de corta duración.</t>
        </is>
      </c>
    </row>
    <row r="430" ht="16"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t="n">
        <v>1</v>
      </c>
      <c r="J430" t="inlineStr">
        <is>
          <t>1 (MAE15)</t>
        </is>
      </c>
      <c r="K430" t="inlineStr">
        <is>
          <t>OSHA 104</t>
        </is>
      </c>
      <c r="L430" s="31" t="n">
        <v>1</v>
      </c>
      <c r="N430" s="79" t="n">
        <v>10</v>
      </c>
      <c r="Q430" t="n">
        <v>2</v>
      </c>
      <c r="R430" t="n">
        <v>5</v>
      </c>
      <c r="S430" t="inlineStr">
        <is>
          <t>Rumanía</t>
        </is>
      </c>
      <c r="T430" s="31" t="n">
        <v>1</v>
      </c>
      <c r="U430" s="31" t="n">
        <v>15</v>
      </c>
      <c r="V430" t="inlineStr">
        <is>
          <t>117-84-0</t>
        </is>
      </c>
      <c r="W430" s="13" t="inlineStr">
        <is>
          <t>Ftalato de dioctilo - aire</t>
        </is>
      </c>
      <c r="X430" s="71">
        <f>N430/((0.1*O430)*T430)</f>
        <v/>
      </c>
      <c r="Y430" s="71">
        <f>N430/(0.1*Q430*T430)</f>
        <v/>
      </c>
      <c r="Z430" s="88">
        <f>N430/(0.1*O430)</f>
        <v/>
      </c>
      <c r="AA430" s="88">
        <f>N430/(0.1*Q430)</f>
        <v/>
      </c>
      <c r="AB430" s="90">
        <f>N430/AC430</f>
        <v/>
      </c>
      <c r="AC430" s="31">
        <f>T430*480</f>
        <v/>
      </c>
      <c r="AD430" s="88">
        <f>AB430/O430</f>
        <v/>
      </c>
      <c r="AE430" s="88">
        <f>AB430/Q430</f>
        <v/>
      </c>
      <c r="AF430" s="88">
        <f>((N430/(T430*U430))/O430)</f>
        <v/>
      </c>
      <c r="AG430" s="88">
        <f>((N430/(T430*U430))/Q430)</f>
        <v/>
      </c>
      <c r="AH430" s="88">
        <f>((N430/(T430*U430))/P430)</f>
        <v/>
      </c>
      <c r="AI430" s="88">
        <f>((N430/(T430*U430))/R430)</f>
        <v/>
      </c>
      <c r="AJ430" s="94" t="inlineStr">
        <is>
          <t>Condiciones de muestreo generales planteadas por defecto, pueden considerarse adecudadas para comparativa con valor límite de corta duración.</t>
        </is>
      </c>
      <c r="AK430" s="118" t="inlineStr">
        <is>
          <t>Nota: De los valores disponibles en Gestis se escoge Rumanía por ser el más restrictivo.</t>
        </is>
      </c>
    </row>
    <row r="431" ht="16"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t="n">
        <v>1</v>
      </c>
      <c r="J431" t="inlineStr">
        <is>
          <t>1 (MAE15)</t>
        </is>
      </c>
      <c r="K431" t="inlineStr">
        <is>
          <t>OSHA 104</t>
        </is>
      </c>
      <c r="L431" s="31" t="n">
        <v>1</v>
      </c>
      <c r="N431" s="79" t="n">
        <v>10</v>
      </c>
      <c r="Q431" t="n">
        <v>2</v>
      </c>
      <c r="R431" t="n">
        <v>5</v>
      </c>
      <c r="S431" t="inlineStr">
        <is>
          <t>Rumanía</t>
        </is>
      </c>
      <c r="T431" s="31" t="n">
        <v>1</v>
      </c>
      <c r="U431" s="31" t="n">
        <v>15</v>
      </c>
      <c r="V431" t="inlineStr">
        <is>
          <t>117-84-0</t>
        </is>
      </c>
      <c r="W431" s="13" t="inlineStr">
        <is>
          <t>Ftalato de dioctilo - aire</t>
        </is>
      </c>
      <c r="X431" s="71">
        <f>N431/((0.1*O431)*T431)</f>
        <v/>
      </c>
      <c r="Y431" s="71">
        <f>N431/(0.1*Q431*T431)</f>
        <v/>
      </c>
      <c r="Z431" s="88">
        <f>N431/(0.1*O431)</f>
        <v/>
      </c>
      <c r="AA431" s="88">
        <f>N431/(0.1*Q431)</f>
        <v/>
      </c>
      <c r="AB431" s="90">
        <f>N431/AC431</f>
        <v/>
      </c>
      <c r="AC431" s="31">
        <f>T431*480</f>
        <v/>
      </c>
      <c r="AD431" s="88">
        <f>AB431/O431</f>
        <v/>
      </c>
      <c r="AE431" s="88">
        <f>AB431/Q431</f>
        <v/>
      </c>
      <c r="AF431" s="88">
        <f>((N431/(T431*U431))/O431)</f>
        <v/>
      </c>
      <c r="AG431" s="88">
        <f>((N431/(T431*U431))/Q431)</f>
        <v/>
      </c>
      <c r="AH431" s="88">
        <f>((N431/(T431*U431))/P431)</f>
        <v/>
      </c>
      <c r="AI431" s="88">
        <f>((N431/(T431*U431))/R431)</f>
        <v/>
      </c>
      <c r="AJ431" s="94" t="inlineStr">
        <is>
          <t>Condiciones de muestreo generales planteadas por defecto, pueden considerarse adecudadas para comparativa con valor límite de corta duración.</t>
        </is>
      </c>
      <c r="AK431" s="118" t="inlineStr">
        <is>
          <t>Nota: De los valores disponibles en Gestis se escoge Rumanía por ser el más restrictivo.</t>
        </is>
      </c>
    </row>
    <row r="432" ht="16"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t="n">
        <v>1</v>
      </c>
      <c r="J432" t="inlineStr">
        <is>
          <t>1 (MT057)</t>
        </is>
      </c>
      <c r="K432" t="inlineStr">
        <is>
          <t>OSHA 87</t>
        </is>
      </c>
      <c r="L432" s="31" t="n">
        <v>1</v>
      </c>
      <c r="N432" s="75" t="n">
        <v>0.06</v>
      </c>
      <c r="O432" t="n">
        <v>0.1</v>
      </c>
      <c r="Q432" s="18" t="n">
        <v>0.1</v>
      </c>
      <c r="R432" s="18" t="n">
        <v>0.2</v>
      </c>
      <c r="S432" s="18" t="inlineStr">
        <is>
          <t>Dinamarca</t>
        </is>
      </c>
      <c r="T432" s="31" t="n">
        <v>1</v>
      </c>
      <c r="U432" s="31" t="n">
        <v>15</v>
      </c>
      <c r="V432" t="inlineStr">
        <is>
          <t>108-45-2</t>
        </is>
      </c>
      <c r="W432" s="2" t="inlineStr">
        <is>
          <t>m-Fenilendiamina - aire</t>
        </is>
      </c>
      <c r="X432" s="71">
        <f>N432/((0.1*O432)*T432)</f>
        <v/>
      </c>
      <c r="Y432" s="71">
        <f>N432/(0.1*Q432*T432)</f>
        <v/>
      </c>
      <c r="Z432" s="88">
        <f>N432/(0.1*O432)</f>
        <v/>
      </c>
      <c r="AA432" s="88">
        <f>N432/(0.1*Q432)</f>
        <v/>
      </c>
      <c r="AB432" s="90">
        <f>N432/AC432</f>
        <v/>
      </c>
      <c r="AC432" s="31">
        <f>T432*480</f>
        <v/>
      </c>
      <c r="AD432" s="88">
        <f>AB432/O432</f>
        <v/>
      </c>
      <c r="AE432" s="88">
        <f>AB432/Q432</f>
        <v/>
      </c>
      <c r="AF432" s="88">
        <f>((N432/(T432*U432))/O432)</f>
        <v/>
      </c>
      <c r="AG432" s="88">
        <f>((N432/(T432*U432))/Q432)</f>
        <v/>
      </c>
      <c r="AH432" s="88">
        <f>((N432/(T432*U432))/P432)</f>
        <v/>
      </c>
      <c r="AI432" s="88">
        <f>((N432/(T432*U432))/R432)</f>
        <v/>
      </c>
      <c r="AJ432" s="94" t="inlineStr">
        <is>
          <t>Condiciones de muestreo generales planteadas por defecto, pueden considerarse adecudadas para comparativa con valor límite de corta duración.</t>
        </is>
      </c>
    </row>
    <row r="433" ht="16"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t="n">
        <v>1</v>
      </c>
      <c r="J433" t="inlineStr">
        <is>
          <t>1 (MT057)</t>
        </is>
      </c>
      <c r="K433" t="inlineStr">
        <is>
          <t>OSHA 87</t>
        </is>
      </c>
      <c r="L433" s="31" t="n">
        <v>1</v>
      </c>
      <c r="N433" s="75" t="n">
        <v>0.06</v>
      </c>
      <c r="O433" t="n">
        <v>0.1</v>
      </c>
      <c r="Q433" s="18" t="n">
        <v>0.1</v>
      </c>
      <c r="R433" s="18" t="n">
        <v>0.2</v>
      </c>
      <c r="S433" s="18" t="inlineStr">
        <is>
          <t>Dinamarca</t>
        </is>
      </c>
      <c r="T433" s="31" t="n">
        <v>1</v>
      </c>
      <c r="U433" s="31" t="n">
        <v>15</v>
      </c>
      <c r="V433" t="inlineStr">
        <is>
          <t>108-45-2</t>
        </is>
      </c>
      <c r="W433" s="2" t="inlineStr">
        <is>
          <t>m-Fenilendiamina - aire</t>
        </is>
      </c>
      <c r="X433" s="71">
        <f>N433/((0.1*O433)*T433)</f>
        <v/>
      </c>
      <c r="Y433" s="71">
        <f>N433/(0.1*Q433*T433)</f>
        <v/>
      </c>
      <c r="Z433" s="88">
        <f>N433/(0.1*O433)</f>
        <v/>
      </c>
      <c r="AA433" s="88">
        <f>N433/(0.1*Q433)</f>
        <v/>
      </c>
      <c r="AB433" s="90">
        <f>N433/AC433</f>
        <v/>
      </c>
      <c r="AC433" s="31">
        <f>T433*480</f>
        <v/>
      </c>
      <c r="AD433" s="88">
        <f>AB433/O433</f>
        <v/>
      </c>
      <c r="AE433" s="88">
        <f>AB433/Q433</f>
        <v/>
      </c>
      <c r="AF433" s="88">
        <f>((N433/(T433*U433))/O433)</f>
        <v/>
      </c>
      <c r="AG433" s="88">
        <f>((N433/(T433*U433))/Q433)</f>
        <v/>
      </c>
      <c r="AH433" s="88">
        <f>((N433/(T433*U433))/P433)</f>
        <v/>
      </c>
      <c r="AI433" s="88">
        <f>((N433/(T433*U433))/R433)</f>
        <v/>
      </c>
      <c r="AJ433" s="94" t="inlineStr">
        <is>
          <t>Condiciones de muestreo generales planteadas por defecto, pueden considerarse adecudadas para comparativa con valor límite de corta duración.</t>
        </is>
      </c>
    </row>
    <row r="434" ht="48"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t="inlineStr">
        <is>
          <t>0,01-0,2</t>
        </is>
      </c>
      <c r="J434" t="inlineStr">
        <is>
          <t>0,01-0,2 (MT053)</t>
        </is>
      </c>
      <c r="K434" t="inlineStr">
        <is>
          <t>NIOSH 1459</t>
        </is>
      </c>
      <c r="L434" s="31" t="n">
        <v>0.2</v>
      </c>
      <c r="N434" s="79" t="n">
        <v>5</v>
      </c>
      <c r="O434" t="n">
        <v>7.2</v>
      </c>
      <c r="Q434" s="18" t="n">
        <v>7</v>
      </c>
      <c r="R434" s="18" t="n">
        <v>14</v>
      </c>
      <c r="S434" s="18" t="inlineStr">
        <is>
          <t>Dinamarca</t>
        </is>
      </c>
      <c r="T434" s="31" t="n">
        <v>0.01</v>
      </c>
      <c r="U434" s="31" t="n">
        <v>15</v>
      </c>
      <c r="V434" t="inlineStr">
        <is>
          <t>96-33-3</t>
        </is>
      </c>
      <c r="W434" s="13" t="inlineStr">
        <is>
          <t>Acrilato de metilo - aire</t>
        </is>
      </c>
      <c r="X434" s="71">
        <f>N434/((0.1*O434)*T434)</f>
        <v/>
      </c>
      <c r="Y434" s="71">
        <f>N434/(0.1*Q434*T434)</f>
        <v/>
      </c>
      <c r="Z434" s="88">
        <f>N434/(0.1*O434)</f>
        <v/>
      </c>
      <c r="AA434" s="88">
        <f>N434/(0.1*Q434)</f>
        <v/>
      </c>
      <c r="AB434" s="90">
        <f>N434/AC434</f>
        <v/>
      </c>
      <c r="AC434" s="31">
        <f>T434*480</f>
        <v/>
      </c>
      <c r="AD434" s="88">
        <f>AB434/O434</f>
        <v/>
      </c>
      <c r="AE434" s="88">
        <f>AB434/Q434</f>
        <v/>
      </c>
      <c r="AF434" s="88">
        <f>((N434/(T434*U434))/O434)</f>
        <v/>
      </c>
      <c r="AG434" s="88">
        <f>((N434/(T434*U434))/Q434)</f>
        <v/>
      </c>
      <c r="AH434" s="88">
        <f>((N434/(T434*U434))/P434)</f>
        <v/>
      </c>
      <c r="AI434" s="103">
        <f>((N434/(T434*U434))/R434)</f>
        <v/>
      </c>
      <c r="AJ43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434" s="118" t="inlineStr">
        <is>
          <t>Nota: El Laboratorio utiliza tubos Anasorb 747 (MT053), aunque en el método NIOSH 1459 se informa TCA 100/50mg (MT044).</t>
        </is>
      </c>
    </row>
    <row r="435" ht="16"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t="inlineStr">
        <is>
          <t>0,01-0,2</t>
        </is>
      </c>
      <c r="J435" t="inlineStr">
        <is>
          <t>0,01-0,2 (MT053)</t>
        </is>
      </c>
      <c r="K435" t="inlineStr">
        <is>
          <t>NIOSH 1459</t>
        </is>
      </c>
      <c r="L435" s="31" t="n">
        <v>0.2</v>
      </c>
      <c r="N435" s="79" t="n">
        <v>5</v>
      </c>
      <c r="O435" t="n">
        <v>7.2</v>
      </c>
      <c r="Q435" s="18" t="n">
        <v>7</v>
      </c>
      <c r="R435" s="18" t="n">
        <v>14</v>
      </c>
      <c r="S435" s="18" t="inlineStr">
        <is>
          <t>Dinamarca</t>
        </is>
      </c>
      <c r="T435" s="31" t="n">
        <v>0.2</v>
      </c>
      <c r="U435" s="31" t="n">
        <v>15</v>
      </c>
      <c r="V435" t="inlineStr">
        <is>
          <t>96-33-3</t>
        </is>
      </c>
      <c r="W435" s="13" t="inlineStr">
        <is>
          <t>Acrilato de metilo - aire</t>
        </is>
      </c>
      <c r="X435" s="71">
        <f>N435/((0.1*O435)*T435)</f>
        <v/>
      </c>
      <c r="Y435" s="71">
        <f>N435/(0.1*Q435*T435)</f>
        <v/>
      </c>
      <c r="Z435" s="88">
        <f>N435/(0.1*O435)</f>
        <v/>
      </c>
      <c r="AA435" s="88">
        <f>N435/(0.1*Q435)</f>
        <v/>
      </c>
      <c r="AB435" s="90">
        <f>N435/AC435</f>
        <v/>
      </c>
      <c r="AC435" s="31">
        <f>T435*480</f>
        <v/>
      </c>
      <c r="AD435" s="88">
        <f>AB435/O435</f>
        <v/>
      </c>
      <c r="AE435" s="88">
        <f>AB435/Q435</f>
        <v/>
      </c>
      <c r="AF435" s="88">
        <f>((N435/(T435*U435))/O435)</f>
        <v/>
      </c>
      <c r="AG435" s="88">
        <f>((N435/(T435*U435))/Q435)</f>
        <v/>
      </c>
      <c r="AH435" s="88">
        <f>((N435/(T435*U435))/P435)</f>
        <v/>
      </c>
      <c r="AI435" s="88">
        <f>((N435/(T435*U435))/R435)</f>
        <v/>
      </c>
      <c r="AJ435" s="94" t="inlineStr">
        <is>
          <t>Condiciones de muestreo generales planteadas por defecto, pueden considerarse adecudadas para comparativa con valor límite de corta duración.</t>
        </is>
      </c>
      <c r="AK435" s="118" t="inlineStr">
        <is>
          <t>Nota: El Laboratorio utiliza tubos Anasorb 747 (MT053), aunque en el método NIOSH 1459 se informa TCA 100/50mg (MT044).</t>
        </is>
      </c>
    </row>
    <row r="436" ht="16"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t="inlineStr">
        <is>
          <t>0,01-0,2</t>
        </is>
      </c>
      <c r="J436" t="inlineStr">
        <is>
          <t>0,01-0,2 (MT053)</t>
        </is>
      </c>
      <c r="K436" t="inlineStr">
        <is>
          <t>MTA-MA-054/A04 (OSHA PV 2011)</t>
        </is>
      </c>
      <c r="L436" s="31" t="n">
        <v>0.05</v>
      </c>
      <c r="N436" s="79" t="n">
        <v>5</v>
      </c>
      <c r="O436" t="n">
        <v>11</v>
      </c>
      <c r="P436" t="n">
        <v>53</v>
      </c>
      <c r="T436" s="31" t="n">
        <v>0.2</v>
      </c>
      <c r="U436" s="31" t="n">
        <v>15</v>
      </c>
      <c r="V436" t="inlineStr">
        <is>
          <t>141-32-2</t>
        </is>
      </c>
      <c r="W436" s="13" t="inlineStr">
        <is>
          <t>Acrilato de n-butilo - aire</t>
        </is>
      </c>
      <c r="X436" s="71">
        <f>N436/((0.1*O436)*T436)</f>
        <v/>
      </c>
      <c r="Y436" s="71">
        <f>N436/(0.1*Q436*T436)</f>
        <v/>
      </c>
      <c r="Z436" s="88">
        <f>N436/(0.1*O436)</f>
        <v/>
      </c>
      <c r="AA436" s="88">
        <f>N436/(0.1*Q436)</f>
        <v/>
      </c>
      <c r="AB436" s="90">
        <f>N436/AC436</f>
        <v/>
      </c>
      <c r="AC436" s="31">
        <f>T436*480</f>
        <v/>
      </c>
      <c r="AD436" s="88">
        <f>AB436/O436</f>
        <v/>
      </c>
      <c r="AE436" s="88">
        <f>AB436/Q436</f>
        <v/>
      </c>
      <c r="AF436" s="88">
        <f>((N436/(T436*U436))/O436)</f>
        <v/>
      </c>
      <c r="AG436" s="88">
        <f>((N436/(T436*U436))/Q436)</f>
        <v/>
      </c>
      <c r="AH436" s="88">
        <f>((N436/(T436*U436))/P436)</f>
        <v/>
      </c>
      <c r="AI436" s="88">
        <f>((N436/(T436*U436))/R436)</f>
        <v/>
      </c>
      <c r="AJ436" s="94" t="inlineStr">
        <is>
          <t>Condiciones de muestreo generales planteadas por defecto, pueden considerarse adecudadas para comparativa con valor límite de corta duración.</t>
        </is>
      </c>
      <c r="AK436" s="118" t="inlineStr">
        <is>
          <t>Nota: El Laboratorio utiliza tubos Anasorb 747 (MT053), según MTA/MA-054/A04; aunque en el método OSHA PV 2011 se informa TCA 100/50mg impregnado con 4-tert-butylcatechol (TBC).</t>
        </is>
      </c>
    </row>
    <row r="437" ht="16"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t="inlineStr">
        <is>
          <t>0,01-0,2</t>
        </is>
      </c>
      <c r="J437" t="inlineStr">
        <is>
          <t>0,01-0,2 (MT053)</t>
        </is>
      </c>
      <c r="K437" t="inlineStr">
        <is>
          <t>MTA-MA-054/A04 (OSHA PV 2011)</t>
        </is>
      </c>
      <c r="L437" s="31" t="n">
        <v>0.05</v>
      </c>
      <c r="N437" s="79" t="n">
        <v>5</v>
      </c>
      <c r="O437" t="n">
        <v>11</v>
      </c>
      <c r="P437" t="n">
        <v>53</v>
      </c>
      <c r="T437" s="31" t="n">
        <v>0.2</v>
      </c>
      <c r="U437" s="31" t="n">
        <v>15</v>
      </c>
      <c r="V437" t="inlineStr">
        <is>
          <t>141-32-2</t>
        </is>
      </c>
      <c r="W437" s="13" t="inlineStr">
        <is>
          <t>Acrilato de n-butilo - aire</t>
        </is>
      </c>
      <c r="X437" s="71">
        <f>N437/((0.1*O437)*T437)</f>
        <v/>
      </c>
      <c r="Y437" s="71">
        <f>N437/(0.1*Q437*T437)</f>
        <v/>
      </c>
      <c r="Z437" s="88">
        <f>N437/(0.1*O437)</f>
        <v/>
      </c>
      <c r="AA437" s="88">
        <f>N437/(0.1*Q437)</f>
        <v/>
      </c>
      <c r="AB437" s="90">
        <f>N437/AC437</f>
        <v/>
      </c>
      <c r="AC437" s="31">
        <f>T437*480</f>
        <v/>
      </c>
      <c r="AD437" s="88">
        <f>AB437/O437</f>
        <v/>
      </c>
      <c r="AE437" s="88">
        <f>AB437/Q437</f>
        <v/>
      </c>
      <c r="AF437" s="88">
        <f>((N437/(T437*U437))/O437)</f>
        <v/>
      </c>
      <c r="AG437" s="88">
        <f>((N437/(T437*U437))/Q437)</f>
        <v/>
      </c>
      <c r="AH437" s="88">
        <f>((N437/(T437*U437))/P437)</f>
        <v/>
      </c>
      <c r="AI437" s="88">
        <f>((N437/(T437*U437))/R437)</f>
        <v/>
      </c>
      <c r="AJ437" s="94" t="inlineStr">
        <is>
          <t>Condiciones de muestreo generales planteadas por defecto, pueden considerarse adecudadas para comparativa con valor límite de corta duración.</t>
        </is>
      </c>
      <c r="AK437" s="118" t="inlineStr">
        <is>
          <t>Nota: El Laboratorio utiliza tubos Anasorb 747 (MT053), según MTA/MA-054/A04; aunque en el método OSHA PV 2011 se informa TCA 100/50mg impregnado con 4-tert-butylcatechol (TBC).</t>
        </is>
      </c>
    </row>
    <row r="438" ht="16"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t="inlineStr">
        <is>
          <t>0,01-0,2</t>
        </is>
      </c>
      <c r="J438" t="inlineStr">
        <is>
          <t>0,01-0,2 (MT053)</t>
        </is>
      </c>
      <c r="K438" t="inlineStr">
        <is>
          <t>MTA/MA-054/A04 (NIOSH 1450)</t>
        </is>
      </c>
      <c r="L438" s="31" t="n">
        <v>0.2</v>
      </c>
      <c r="N438" s="79" t="n">
        <v>5</v>
      </c>
      <c r="O438" t="n">
        <v>21</v>
      </c>
      <c r="P438" t="n">
        <v>42</v>
      </c>
      <c r="T438" s="31" t="n">
        <v>0.2</v>
      </c>
      <c r="U438" s="31" t="n">
        <v>15</v>
      </c>
      <c r="V438" t="inlineStr">
        <is>
          <t>140-88-5</t>
        </is>
      </c>
      <c r="W438" s="13" t="inlineStr">
        <is>
          <t>Ester etílico del ácido 2-propenoico - aire</t>
        </is>
      </c>
      <c r="X438" s="71">
        <f>N438/((0.1*O438)*T438)</f>
        <v/>
      </c>
      <c r="Y438" s="71">
        <f>N438/(0.1*Q438*T438)</f>
        <v/>
      </c>
      <c r="Z438" s="88">
        <f>N438/(0.1*O438)</f>
        <v/>
      </c>
      <c r="AA438" s="88">
        <f>N438/(0.1*Q438)</f>
        <v/>
      </c>
      <c r="AB438" s="90">
        <f>N438/AC438</f>
        <v/>
      </c>
      <c r="AC438" s="31">
        <f>T438*480</f>
        <v/>
      </c>
      <c r="AD438" s="88">
        <f>AB438/O438</f>
        <v/>
      </c>
      <c r="AE438" s="88">
        <f>AB438/Q438</f>
        <v/>
      </c>
      <c r="AF438" s="88">
        <f>((N438/(T438*U438))/O438)</f>
        <v/>
      </c>
      <c r="AG438" s="88">
        <f>((N438/(T438*U438))/Q438)</f>
        <v/>
      </c>
      <c r="AH438" s="88">
        <f>((N438/(T438*U438))/P438)</f>
        <v/>
      </c>
      <c r="AI438" s="88">
        <f>((N438/(T438*U438))/R438)</f>
        <v/>
      </c>
      <c r="AJ438" s="94" t="inlineStr">
        <is>
          <t>Condiciones de muestreo generales planteadas por defecto, pueden considerarse adecudadas para comparativa con valor límite de corta duración.</t>
        </is>
      </c>
      <c r="AK438" s="118" t="inlineStr">
        <is>
          <t>Nota: El Laboratorio utiliza tubos Anasorb 747 (MT053), según MTA/MA-054/A04; aunque en el método NIOSH 1450 se informa TCA 100/50mg (MT044).</t>
        </is>
      </c>
    </row>
    <row r="439" ht="16"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t="inlineStr">
        <is>
          <t>0,01-0,2</t>
        </is>
      </c>
      <c r="J439" t="inlineStr">
        <is>
          <t>0,01-0,2 (MT053)</t>
        </is>
      </c>
      <c r="K439" t="inlineStr">
        <is>
          <t>MTA/MA-054/A04 (NIOSH 1450)</t>
        </is>
      </c>
      <c r="L439" s="31" t="n">
        <v>0.2</v>
      </c>
      <c r="N439" s="79" t="n">
        <v>5</v>
      </c>
      <c r="O439" t="n">
        <v>21</v>
      </c>
      <c r="P439" t="n">
        <v>42</v>
      </c>
      <c r="T439" s="31" t="n">
        <v>0.2</v>
      </c>
      <c r="U439" s="31" t="n">
        <v>15</v>
      </c>
      <c r="V439" t="inlineStr">
        <is>
          <t>140-88-5</t>
        </is>
      </c>
      <c r="W439" s="13" t="inlineStr">
        <is>
          <t>Ester etílico del ácido 2-propenoico - aire</t>
        </is>
      </c>
      <c r="X439" s="71">
        <f>N439/((0.1*O439)*T439)</f>
        <v/>
      </c>
      <c r="Y439" s="71">
        <f>N439/(0.1*Q439*T439)</f>
        <v/>
      </c>
      <c r="Z439" s="88">
        <f>N439/(0.1*O439)</f>
        <v/>
      </c>
      <c r="AA439" s="88">
        <f>N439/(0.1*Q439)</f>
        <v/>
      </c>
      <c r="AB439" s="90">
        <f>N439/AC439</f>
        <v/>
      </c>
      <c r="AC439" s="31">
        <f>T439*480</f>
        <v/>
      </c>
      <c r="AD439" s="88">
        <f>AB439/O439</f>
        <v/>
      </c>
      <c r="AE439" s="88">
        <f>AB439/Q439</f>
        <v/>
      </c>
      <c r="AF439" s="88">
        <f>((N439/(T439*U439))/O439)</f>
        <v/>
      </c>
      <c r="AG439" s="88">
        <f>((N439/(T439*U439))/Q439)</f>
        <v/>
      </c>
      <c r="AH439" s="88">
        <f>((N439/(T439*U439))/P439)</f>
        <v/>
      </c>
      <c r="AI439" s="88">
        <f>((N439/(T439*U439))/R439)</f>
        <v/>
      </c>
      <c r="AJ439" s="94" t="inlineStr">
        <is>
          <t>Condiciones de muestreo generales planteadas por defecto, pueden considerarse adecudadas para comparativa con valor límite de corta duración.</t>
        </is>
      </c>
      <c r="AK439" s="118" t="inlineStr">
        <is>
          <t>Nota: El Laboratorio utiliza tubos Anasorb 747 (MT053), según MTA/MA-054/A04; aunque en el método NIOSH 1450 se informa TCA 100/50mg (MT044).</t>
        </is>
      </c>
    </row>
    <row r="440" ht="16"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J440" t="inlineStr">
        <is>
          <t>0,1 (QE102)</t>
        </is>
      </c>
      <c r="L440" s="31" t="n">
        <v>0.1</v>
      </c>
      <c r="N440" s="79" t="n">
        <v>5</v>
      </c>
      <c r="O440" t="n">
        <v>9.699999999999999</v>
      </c>
      <c r="Q440" s="18" t="n">
        <v>9.699999999999999</v>
      </c>
      <c r="R440" s="18" t="n">
        <v>9.699999999999999</v>
      </c>
      <c r="S440" t="inlineStr">
        <is>
          <t>Alemania</t>
        </is>
      </c>
      <c r="T440" s="31" t="n">
        <v>0.1</v>
      </c>
      <c r="U440" s="31" t="n">
        <v>15</v>
      </c>
      <c r="V440" t="inlineStr">
        <is>
          <t>100-37-8</t>
        </is>
      </c>
      <c r="W440" s="13" t="inlineStr">
        <is>
          <t>Dietilaminoetanol - aire (sub)</t>
        </is>
      </c>
      <c r="X440" s="71">
        <f>N440/((0.1*O440)*T440)</f>
        <v/>
      </c>
      <c r="Y440" s="71">
        <f>N440/(0.1*Q440*T440)</f>
        <v/>
      </c>
      <c r="Z440" s="88">
        <f>N440/(0.1*O440)</f>
        <v/>
      </c>
      <c r="AA440" s="88">
        <f>N440/(0.1*Q440)</f>
        <v/>
      </c>
      <c r="AB440" s="90">
        <f>N440/AC440</f>
        <v/>
      </c>
      <c r="AC440" s="31">
        <f>T440*480</f>
        <v/>
      </c>
      <c r="AD440" s="88">
        <f>AB440/O440</f>
        <v/>
      </c>
      <c r="AE440" s="88">
        <f>AB440/Q440</f>
        <v/>
      </c>
      <c r="AF440" s="88">
        <f>((N440/(T440*U440))/O440)</f>
        <v/>
      </c>
      <c r="AG440" s="88">
        <f>((N440/(T440*U440))/Q440)</f>
        <v/>
      </c>
      <c r="AH440" s="88">
        <f>((N440/(T440*U440))/P440)</f>
        <v/>
      </c>
      <c r="AI440" s="88">
        <f>((N440/(T440*U440))/R440)</f>
        <v/>
      </c>
      <c r="AJ440" s="94" t="inlineStr">
        <is>
          <t>Condiciones de muestreo generales planteadas por defecto, pueden considerarse adecudadas para comparativa con valor límite de corta duración.</t>
        </is>
      </c>
      <c r="AK440" s="118" t="inlineStr">
        <is>
          <t>Nota: Tipo de etanolamina, ensayo en revisión. Consultar vigencia con LabHigiene.</t>
        </is>
      </c>
    </row>
    <row r="441" ht="1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t="inlineStr">
        <is>
          <t>0,1 (QE102)</t>
        </is>
      </c>
      <c r="J441" t="inlineStr">
        <is>
          <t>0,1 (QE102)</t>
        </is>
      </c>
      <c r="K441" t="inlineStr">
        <is>
          <t>OSHA PV 2111</t>
        </is>
      </c>
      <c r="L441" s="31" t="n">
        <v>0.1</v>
      </c>
      <c r="N441" s="79" t="n">
        <v>9</v>
      </c>
      <c r="O441" t="n">
        <v>2.5</v>
      </c>
      <c r="P441" t="n">
        <v>7.5</v>
      </c>
      <c r="T441" s="31" t="n">
        <v>0.1</v>
      </c>
      <c r="U441" s="31" t="n">
        <v>15</v>
      </c>
      <c r="V441" t="inlineStr">
        <is>
          <t>141-43-5</t>
        </is>
      </c>
      <c r="W441" s="13" t="inlineStr">
        <is>
          <t>2-aminoetanol - aire (sub)</t>
        </is>
      </c>
      <c r="X441" s="72">
        <f>N441/((0.1*O441)*T441)</f>
        <v/>
      </c>
      <c r="Y441" s="71">
        <f>N441/(0.1*Q441*T441)</f>
        <v/>
      </c>
      <c r="Z441" s="88">
        <f>N441/(0.1*O441)</f>
        <v/>
      </c>
      <c r="AA441" s="88">
        <f>N441/(0.1*Q441)</f>
        <v/>
      </c>
      <c r="AB441" s="90">
        <f>N441/AC441</f>
        <v/>
      </c>
      <c r="AC441" s="31">
        <f>T441*480</f>
        <v/>
      </c>
      <c r="AD441" s="88">
        <f>AB441/O441</f>
        <v/>
      </c>
      <c r="AE441" s="88">
        <f>AB441/Q441</f>
        <v/>
      </c>
      <c r="AF441" s="102">
        <f>((N441/(T441*U441))/O441)</f>
        <v/>
      </c>
      <c r="AG441" s="88">
        <f>((N441/(T441*U441))/Q441)</f>
        <v/>
      </c>
      <c r="AH441" s="88">
        <f>((N441/(T441*U441))/P441)</f>
        <v/>
      </c>
      <c r="AI441" s="88">
        <f>((N441/(T441*U441))/R441)</f>
        <v/>
      </c>
      <c r="AJ441" s="94" t="inlineStr">
        <is>
          <t>Condiciones de muestreo generales planteadas por defecto, pueden considerarse adecudadas para comparativa con valor límite de corta duración.</t>
        </is>
      </c>
      <c r="AK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t="inlineStr">
        <is>
          <t>0,1 (QE102)</t>
        </is>
      </c>
      <c r="J442" t="inlineStr">
        <is>
          <t>0,1 (QE102)</t>
        </is>
      </c>
      <c r="K442" t="inlineStr">
        <is>
          <t>OSHA PV 2018</t>
        </is>
      </c>
      <c r="L442" s="31" t="n">
        <v>0.1</v>
      </c>
      <c r="N442" s="79" t="n">
        <v>13.1</v>
      </c>
      <c r="O442" t="n">
        <v>1</v>
      </c>
      <c r="Q442" s="18" t="n">
        <v>1</v>
      </c>
      <c r="R442" s="18" t="n">
        <v>1</v>
      </c>
      <c r="S442" t="inlineStr">
        <is>
          <t>Suiza</t>
        </is>
      </c>
      <c r="T442" s="31" t="n">
        <v>0.1</v>
      </c>
      <c r="U442" s="31" t="n">
        <v>15</v>
      </c>
      <c r="V442" t="inlineStr">
        <is>
          <t>111-42-2</t>
        </is>
      </c>
      <c r="W442" s="13" t="inlineStr">
        <is>
          <t>Dietanolamina - aire (sub)</t>
        </is>
      </c>
      <c r="X442" s="73">
        <f>N442/((0.1*O442)*T442)</f>
        <v/>
      </c>
      <c r="Y442" s="71">
        <f>N442/(0.1*Q442*T442)</f>
        <v/>
      </c>
      <c r="Z442" s="88">
        <f>N442/(0.1*O442)</f>
        <v/>
      </c>
      <c r="AA442" s="88">
        <f>N442/(0.1*Q442)</f>
        <v/>
      </c>
      <c r="AB442" s="90">
        <f>N442/AC442</f>
        <v/>
      </c>
      <c r="AC442" s="31">
        <f>T442*480</f>
        <v/>
      </c>
      <c r="AD442" s="88">
        <f>AB442/O442</f>
        <v/>
      </c>
      <c r="AE442" s="88">
        <f>AB442/Q442</f>
        <v/>
      </c>
      <c r="AF442" s="103">
        <f>((N442/(T442*U442))/O442)</f>
        <v/>
      </c>
      <c r="AG442" s="88">
        <f>((N442/(T442*U442))/Q442)</f>
        <v/>
      </c>
      <c r="AH442" s="88">
        <f>((N442/(T442*U442))/P442)</f>
        <v/>
      </c>
      <c r="AI442" s="103">
        <f>((N442/(T442*U442))/R442)</f>
        <v/>
      </c>
      <c r="AJ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K442" s="119" t="inlineStr">
        <is>
          <t>Nota: Tipo de etanolamina, ensayo en revisión. Consultar vigencia con LabHigiene. Nota2: Disponible en Gestis un valor límite más restrictivo en Alemania, pero vinculado a FIV (fracción inhalable y vapor); consideramos el informado por Suiza que solamente hace referencia a la fracción inhalable como descripción equivalente a LEP 2025.</t>
        </is>
      </c>
    </row>
    <row r="443" ht="96"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7" t="inlineStr">
        <is>
          <t>0,1 (QE102)</t>
        </is>
      </c>
      <c r="J443" s="7" t="inlineStr">
        <is>
          <t>0,1 (QE102)</t>
        </is>
      </c>
      <c r="K443" s="7" t="inlineStr">
        <is>
          <t>OSHA PV 2111</t>
        </is>
      </c>
      <c r="L443" s="67" t="n">
        <v>0.1</v>
      </c>
      <c r="N443" s="78" t="n">
        <v>15</v>
      </c>
      <c r="O443" s="7" t="n">
        <v>4.3</v>
      </c>
      <c r="Q443" s="7" t="n">
        <v>4</v>
      </c>
      <c r="R443" s="7" t="n">
        <v>8</v>
      </c>
      <c r="S443" s="7" t="inlineStr">
        <is>
          <t>Dinamarca</t>
        </is>
      </c>
      <c r="T443" s="67" t="n">
        <v>0.1</v>
      </c>
      <c r="U443" s="31" t="n">
        <v>15</v>
      </c>
      <c r="V443" s="7" t="inlineStr">
        <is>
          <t>111-40-0</t>
        </is>
      </c>
      <c r="W443" s="8" t="inlineStr">
        <is>
          <t>Dietilentriamina - aire (sub)</t>
        </is>
      </c>
      <c r="X443" s="72">
        <f>N443/((0.1*O443)*T443)</f>
        <v/>
      </c>
      <c r="Y443" s="71">
        <f>N443/(0.1*Q443*T443)</f>
        <v/>
      </c>
      <c r="Z443" s="88">
        <f>N443/(0.1*O443)</f>
        <v/>
      </c>
      <c r="AA443" s="88">
        <f>N443/(0.1*Q443)</f>
        <v/>
      </c>
      <c r="AB443" s="90">
        <f>N443/AC443</f>
        <v/>
      </c>
      <c r="AC443" s="31">
        <f>T443*480</f>
        <v/>
      </c>
      <c r="AD443" s="88">
        <f>AB443/O443</f>
        <v/>
      </c>
      <c r="AE443" s="88">
        <f>AB443/Q443</f>
        <v/>
      </c>
      <c r="AF443" s="102">
        <f>((N443/(T443*U443))/O443)</f>
        <v/>
      </c>
      <c r="AG443" s="88">
        <f>((N443/(T443*U443))/Q443)</f>
        <v/>
      </c>
      <c r="AH443" s="88">
        <f>((N443/(T443*U443))/P443)</f>
        <v/>
      </c>
      <c r="AI443" s="103">
        <f>((N443/(T443*U443))/R443)</f>
        <v/>
      </c>
      <c r="AJ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J444" t="inlineStr">
        <is>
          <t>0,1 (QE102)</t>
        </is>
      </c>
      <c r="L444" s="31" t="n">
        <v>0.1</v>
      </c>
      <c r="N444" s="79" t="n">
        <v>8</v>
      </c>
      <c r="O444" t="n">
        <v>5</v>
      </c>
      <c r="Q444" s="18" t="n">
        <v>5</v>
      </c>
      <c r="R444" s="18" t="n">
        <v>5</v>
      </c>
      <c r="S444" s="18" t="inlineStr">
        <is>
          <t>suiza</t>
        </is>
      </c>
      <c r="T444" s="31" t="n">
        <v>0.1</v>
      </c>
      <c r="U444" s="31" t="n">
        <v>15</v>
      </c>
      <c r="V444" t="inlineStr">
        <is>
          <t>102-71-6</t>
        </is>
      </c>
      <c r="W444" s="13" t="inlineStr">
        <is>
          <t>Trietanolamina - aire (sub)</t>
        </is>
      </c>
      <c r="X444" s="71">
        <f>N444/((0.1*O444)*T444)</f>
        <v/>
      </c>
      <c r="Y444" s="71">
        <f>N444/(0.1*Q444*T444)</f>
        <v/>
      </c>
      <c r="Z444" s="88">
        <f>N444/(0.1*O444)</f>
        <v/>
      </c>
      <c r="AA444" s="88">
        <f>N444/(0.1*Q444)</f>
        <v/>
      </c>
      <c r="AB444" s="90">
        <f>N444/AC444</f>
        <v/>
      </c>
      <c r="AC444" s="31">
        <f>T444*480</f>
        <v/>
      </c>
      <c r="AD444" s="88">
        <f>AB444/O444</f>
        <v/>
      </c>
      <c r="AE444" s="88">
        <f>AB444/Q444</f>
        <v/>
      </c>
      <c r="AF444" s="102">
        <f>((N444/(T444*U444))/O444)</f>
        <v/>
      </c>
      <c r="AG444" s="88">
        <f>((N444/(T444*U444))/Q444)</f>
        <v/>
      </c>
      <c r="AH444" s="88">
        <f>((N444/(T444*U444))/P444)</f>
        <v/>
      </c>
      <c r="AI444" s="103">
        <f>((N444/(T444*U444))/R444)</f>
        <v/>
      </c>
      <c r="AJ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K444" s="118" t="inlineStr">
        <is>
          <t>Nota: Tipo de etanolamina, ensayo en revisión. Consultar vigencia con LabHigiene.</t>
        </is>
      </c>
    </row>
    <row r="445" ht="1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t="inlineStr">
        <is>
          <t>0,01-0,2</t>
        </is>
      </c>
      <c r="J445" t="inlineStr">
        <is>
          <t>0,01-0,2 (MT044)</t>
        </is>
      </c>
      <c r="K445" t="inlineStr">
        <is>
          <t>NIOSH 1003</t>
        </is>
      </c>
      <c r="L445" s="31" t="n">
        <v>0.2</v>
      </c>
      <c r="N445" s="79" t="n">
        <v>0.02</v>
      </c>
      <c r="O445" t="n">
        <v>555</v>
      </c>
      <c r="P445" t="n">
        <v>1110</v>
      </c>
      <c r="T445" s="31" t="n">
        <v>0.2</v>
      </c>
      <c r="U445" s="31" t="n">
        <v>15</v>
      </c>
      <c r="V445" t="inlineStr">
        <is>
          <t>71-55-6</t>
        </is>
      </c>
      <c r="W445" s="13" t="inlineStr">
        <is>
          <t>1,1,1-Tricloroetano - aire</t>
        </is>
      </c>
      <c r="X445" s="71">
        <f>N445/((0.1*O445)*T445)</f>
        <v/>
      </c>
      <c r="Y445" s="71">
        <f>N445/(0.1*Q445*T445)</f>
        <v/>
      </c>
      <c r="Z445" s="88">
        <f>N445/(0.1*O445)</f>
        <v/>
      </c>
      <c r="AA445" s="88">
        <f>N445/(0.1*Q445)</f>
        <v/>
      </c>
      <c r="AB445" s="90">
        <f>N445/AC445</f>
        <v/>
      </c>
      <c r="AC445" s="31">
        <f>T445*480</f>
        <v/>
      </c>
      <c r="AD445" s="88">
        <f>AB445/O445</f>
        <v/>
      </c>
      <c r="AE445" s="88">
        <f>AB445/Q445</f>
        <v/>
      </c>
      <c r="AF445" s="88">
        <f>((N445/(T445*U445))/O445)</f>
        <v/>
      </c>
      <c r="AG445" s="88">
        <f>((N445/(T445*U445))/Q445)</f>
        <v/>
      </c>
      <c r="AH445" s="88">
        <f>((N445/(T445*U445))/P445)</f>
        <v/>
      </c>
      <c r="AI445" s="88">
        <f>((N445/(T445*U445))/R445)</f>
        <v/>
      </c>
      <c r="AJ445" s="94" t="inlineStr">
        <is>
          <t>Condiciones de muestreo generales planteadas por defecto, pueden considerarse adecudadas para comparativa con valor límite de corta duración.</t>
        </is>
      </c>
    </row>
    <row r="446" ht="1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t="inlineStr">
        <is>
          <t>0,01-0,2</t>
        </is>
      </c>
      <c r="J446" t="inlineStr">
        <is>
          <t>0,01-0,2 (MT044)</t>
        </is>
      </c>
      <c r="K446" t="inlineStr">
        <is>
          <t>NIOSH 1003</t>
        </is>
      </c>
      <c r="L446" s="31" t="n">
        <v>0.2</v>
      </c>
      <c r="N446" s="79" t="n">
        <v>0.02</v>
      </c>
      <c r="O446" t="n">
        <v>555</v>
      </c>
      <c r="P446" t="n">
        <v>1110</v>
      </c>
      <c r="T446" s="31" t="n">
        <v>0.2</v>
      </c>
      <c r="U446" s="31" t="n">
        <v>15</v>
      </c>
      <c r="V446" t="inlineStr">
        <is>
          <t>71-55-6</t>
        </is>
      </c>
      <c r="W446" s="13" t="inlineStr">
        <is>
          <t>1,1,1-Tricloroetano - aire</t>
        </is>
      </c>
      <c r="X446" s="71">
        <f>N446/((0.1*O446)*T446)</f>
        <v/>
      </c>
      <c r="Y446" s="71">
        <f>N446/(0.1*Q446*T446)</f>
        <v/>
      </c>
      <c r="Z446" s="88">
        <f>N446/(0.1*O446)</f>
        <v/>
      </c>
      <c r="AA446" s="88">
        <f>N446/(0.1*Q446)</f>
        <v/>
      </c>
      <c r="AB446" s="90">
        <f>N446/AC446</f>
        <v/>
      </c>
      <c r="AC446" s="31">
        <f>T446*480</f>
        <v/>
      </c>
      <c r="AD446" s="88">
        <f>AB446/O446</f>
        <v/>
      </c>
      <c r="AE446" s="88">
        <f>AB446/Q446</f>
        <v/>
      </c>
      <c r="AF446" s="88">
        <f>((N446/(T446*U446))/O446)</f>
        <v/>
      </c>
      <c r="AG446" s="88">
        <f>((N446/(T446*U446))/Q446)</f>
        <v/>
      </c>
      <c r="AH446" s="88">
        <f>((N446/(T446*U446))/P446)</f>
        <v/>
      </c>
      <c r="AI446" s="88">
        <f>((N446/(T446*U446))/R446)</f>
        <v/>
      </c>
      <c r="AJ446" s="94" t="inlineStr">
        <is>
          <t>Condiciones de muestreo generales planteadas por defecto, pueden considerarse adecudadas para comparativa con valor límite de corta duración.</t>
        </is>
      </c>
    </row>
    <row r="447" ht="1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t="inlineStr">
        <is>
          <t>0,01-0,2</t>
        </is>
      </c>
      <c r="J447" t="inlineStr">
        <is>
          <t>0,01-0,2 (MT044)</t>
        </is>
      </c>
      <c r="K447" t="inlineStr">
        <is>
          <t>NIOSH 1019</t>
        </is>
      </c>
      <c r="L447" s="31" t="n">
        <v>0.2</v>
      </c>
      <c r="N447" s="75" t="n">
        <v>0.02</v>
      </c>
      <c r="O447" t="n">
        <v>7</v>
      </c>
      <c r="Q447" s="18" t="n">
        <v>7</v>
      </c>
      <c r="R447" s="18" t="n">
        <v>14</v>
      </c>
      <c r="S447" s="18" t="inlineStr">
        <is>
          <t>Dinamarca</t>
        </is>
      </c>
      <c r="T447" s="31" t="n">
        <v>0.2</v>
      </c>
      <c r="U447" s="31" t="n">
        <v>15</v>
      </c>
      <c r="V447" t="inlineStr">
        <is>
          <t>79-34-5</t>
        </is>
      </c>
      <c r="W447" s="2" t="inlineStr">
        <is>
          <t>1,1,2,2-Tetracloroetano - aire</t>
        </is>
      </c>
      <c r="X447" s="71">
        <f>N447/((0.1*O447)*T447)</f>
        <v/>
      </c>
      <c r="Y447" s="71">
        <f>N447/(0.1*Q447*T447)</f>
        <v/>
      </c>
      <c r="Z447" s="88">
        <f>N447/(0.1*O447)</f>
        <v/>
      </c>
      <c r="AA447" s="88">
        <f>N447/(0.1*Q447)</f>
        <v/>
      </c>
      <c r="AB447" s="90">
        <f>N447/AC447</f>
        <v/>
      </c>
      <c r="AC447" s="31">
        <f>T447*480</f>
        <v/>
      </c>
      <c r="AD447" s="88">
        <f>AB447/O447</f>
        <v/>
      </c>
      <c r="AE447" s="88">
        <f>AB447/Q447</f>
        <v/>
      </c>
      <c r="AF447" s="88">
        <f>((N447/(T447*U447))/O447)</f>
        <v/>
      </c>
      <c r="AG447" s="88">
        <f>((N447/(T447*U447))/Q447)</f>
        <v/>
      </c>
      <c r="AH447" s="88">
        <f>((N447/(T447*U447))/P447)</f>
        <v/>
      </c>
      <c r="AI447" s="88">
        <f>((N447/(T447*U447))/R447)</f>
        <v/>
      </c>
      <c r="AJ447" s="94" t="inlineStr">
        <is>
          <t>Condiciones de muestreo generales planteadas por defecto, pueden considerarse adecudadas para comparativa con valor límite de corta duración.</t>
        </is>
      </c>
    </row>
    <row r="448" ht="1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t="inlineStr">
        <is>
          <t>0,01-0,2</t>
        </is>
      </c>
      <c r="J448" t="inlineStr">
        <is>
          <t>0,01-0,2 (MT044)</t>
        </is>
      </c>
      <c r="K448" t="inlineStr">
        <is>
          <t>NIOSH 1019</t>
        </is>
      </c>
      <c r="L448" s="31" t="n">
        <v>0.2</v>
      </c>
      <c r="N448" s="75" t="n">
        <v>0.02</v>
      </c>
      <c r="O448" t="n">
        <v>7</v>
      </c>
      <c r="Q448" s="18" t="n">
        <v>7</v>
      </c>
      <c r="R448" s="18" t="n">
        <v>14</v>
      </c>
      <c r="S448" t="inlineStr">
        <is>
          <t>Dinamarca</t>
        </is>
      </c>
      <c r="T448" s="31" t="n">
        <v>0.2</v>
      </c>
      <c r="U448" s="31" t="n">
        <v>15</v>
      </c>
      <c r="V448" t="inlineStr">
        <is>
          <t>79-34-5</t>
        </is>
      </c>
      <c r="W448" s="2" t="inlineStr">
        <is>
          <t>1,1,2,2-Tetracloroetano - aire</t>
        </is>
      </c>
      <c r="X448" s="71">
        <f>N448/((0.1*O448)*T448)</f>
        <v/>
      </c>
      <c r="Y448" s="71">
        <f>N448/(0.1*Q448*T448)</f>
        <v/>
      </c>
      <c r="Z448" s="88">
        <f>N448/(0.1*O448)</f>
        <v/>
      </c>
      <c r="AA448" s="88">
        <f>N448/(0.1*Q448)</f>
        <v/>
      </c>
      <c r="AB448" s="90">
        <f>N448/AC448</f>
        <v/>
      </c>
      <c r="AC448" s="31">
        <f>T448*480</f>
        <v/>
      </c>
      <c r="AD448" s="88">
        <f>AB448/O448</f>
        <v/>
      </c>
      <c r="AE448" s="88">
        <f>AB448/Q448</f>
        <v/>
      </c>
      <c r="AF448" s="88">
        <f>((N448/(T448*U448))/O448)</f>
        <v/>
      </c>
      <c r="AG448" s="88">
        <f>((N448/(T448*U448))/Q448)</f>
        <v/>
      </c>
      <c r="AH448" s="88">
        <f>((N448/(T448*U448))/P448)</f>
        <v/>
      </c>
      <c r="AI448" s="88">
        <f>((N448/(T448*U448))/R448)</f>
        <v/>
      </c>
      <c r="AJ448" s="94" t="inlineStr">
        <is>
          <t>Condiciones de muestreo generales planteadas por defecto, pueden considerarse adecudadas para comparativa con valor límite de corta duración.</t>
        </is>
      </c>
    </row>
    <row r="449" ht="1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t="inlineStr">
        <is>
          <t>0,01-0,2</t>
        </is>
      </c>
      <c r="J449" t="inlineStr">
        <is>
          <t>0,01-0,2 (MT044)</t>
        </is>
      </c>
      <c r="K449" t="inlineStr">
        <is>
          <t>NIOSH 1003</t>
        </is>
      </c>
      <c r="L449" s="31" t="n">
        <v>0.2</v>
      </c>
      <c r="N449" s="79" t="n">
        <v>0.02</v>
      </c>
      <c r="O449" t="n">
        <v>56</v>
      </c>
      <c r="Q449" s="18" t="n">
        <v>54</v>
      </c>
      <c r="R449" s="18" t="n">
        <v>108</v>
      </c>
      <c r="S449" t="inlineStr">
        <is>
          <t>Dinamarca</t>
        </is>
      </c>
      <c r="T449" s="31" t="n">
        <v>0.2</v>
      </c>
      <c r="U449" s="31" t="n">
        <v>15</v>
      </c>
      <c r="V449" t="inlineStr">
        <is>
          <t>79-00-5</t>
        </is>
      </c>
      <c r="W449" s="13" t="inlineStr">
        <is>
          <t>1,1,2-Tricloroetano - aire</t>
        </is>
      </c>
      <c r="X449" s="71">
        <f>N449/((0.1*O449)*T449)</f>
        <v/>
      </c>
      <c r="Y449" s="71">
        <f>N449/(0.1*Q449*T449)</f>
        <v/>
      </c>
      <c r="Z449" s="88">
        <f>N449/(0.1*O449)</f>
        <v/>
      </c>
      <c r="AA449" s="88">
        <f>N449/(0.1*Q449)</f>
        <v/>
      </c>
      <c r="AB449" s="90">
        <f>N449/AC449</f>
        <v/>
      </c>
      <c r="AC449" s="31">
        <f>T449*480</f>
        <v/>
      </c>
      <c r="AD449" s="88">
        <f>AB449/O449</f>
        <v/>
      </c>
      <c r="AE449" s="88">
        <f>AB449/Q449</f>
        <v/>
      </c>
      <c r="AF449" s="88">
        <f>((N449/(T449*U449))/O449)</f>
        <v/>
      </c>
      <c r="AG449" s="88">
        <f>((N449/(T449*U449))/Q449)</f>
        <v/>
      </c>
      <c r="AH449" s="88">
        <f>((N449/(T449*U449))/P449)</f>
        <v/>
      </c>
      <c r="AI449" s="88">
        <f>((N449/(T449*U449))/R449)</f>
        <v/>
      </c>
      <c r="AJ449" s="94" t="inlineStr">
        <is>
          <t>Condiciones de muestreo generales planteadas por defecto, pueden considerarse adecudadas para comparativa con valor límite de corta duración.</t>
        </is>
      </c>
    </row>
    <row r="450" ht="1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t="inlineStr">
        <is>
          <t>0,01-0,2</t>
        </is>
      </c>
      <c r="J450" t="inlineStr">
        <is>
          <t>0,01-0,2 (MT044)</t>
        </is>
      </c>
      <c r="K450" t="inlineStr">
        <is>
          <t>NIOSH 1003</t>
        </is>
      </c>
      <c r="L450" s="31" t="n">
        <v>0.2</v>
      </c>
      <c r="N450" s="79" t="n">
        <v>0.02</v>
      </c>
      <c r="O450" t="n">
        <v>56</v>
      </c>
      <c r="Q450" s="18" t="n">
        <v>54</v>
      </c>
      <c r="R450" s="18" t="n">
        <v>108</v>
      </c>
      <c r="S450" s="18" t="inlineStr">
        <is>
          <t>Dinamarca</t>
        </is>
      </c>
      <c r="T450" s="31" t="n">
        <v>0.2</v>
      </c>
      <c r="U450" s="31" t="n">
        <v>15</v>
      </c>
      <c r="V450" t="inlineStr">
        <is>
          <t>79-00-5</t>
        </is>
      </c>
      <c r="W450" s="13" t="inlineStr">
        <is>
          <t>1,1,2-Tricloroetano - aire</t>
        </is>
      </c>
      <c r="X450" s="71">
        <f>N450/((0.1*O450)*T450)</f>
        <v/>
      </c>
      <c r="Y450" s="71">
        <f>N450/(0.1*Q450*T450)</f>
        <v/>
      </c>
      <c r="Z450" s="88">
        <f>N450/(0.1*O450)</f>
        <v/>
      </c>
      <c r="AA450" s="88">
        <f>N450/(0.1*Q450)</f>
        <v/>
      </c>
      <c r="AB450" s="90">
        <f>N450/AC450</f>
        <v/>
      </c>
      <c r="AC450" s="31">
        <f>T450*480</f>
        <v/>
      </c>
      <c r="AD450" s="88">
        <f>AB450/O450</f>
        <v/>
      </c>
      <c r="AE450" s="88">
        <f>AB450/Q450</f>
        <v/>
      </c>
      <c r="AF450" s="88">
        <f>((N450/(T450*U450))/O450)</f>
        <v/>
      </c>
      <c r="AG450" s="88">
        <f>((N450/(T450*U450))/Q450)</f>
        <v/>
      </c>
      <c r="AH450" s="88">
        <f>((N450/(T450*U450))/P450)</f>
        <v/>
      </c>
      <c r="AI450" s="88">
        <f>((N450/(T450*U450))/R450)</f>
        <v/>
      </c>
      <c r="AJ450" s="94" t="inlineStr">
        <is>
          <t>Condiciones de muestreo generales planteadas por defecto, pueden considerarse adecudadas para comparativa con valor límite de corta duración.</t>
        </is>
      </c>
    </row>
    <row r="451" ht="16"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t="inlineStr">
        <is>
          <t>0,01-0,2</t>
        </is>
      </c>
      <c r="J451" t="inlineStr">
        <is>
          <t>0,01-0,2 (MT044)</t>
        </is>
      </c>
      <c r="K451" t="inlineStr">
        <is>
          <t>NIOSH 1003</t>
        </is>
      </c>
      <c r="L451" s="31" t="n">
        <v>0.2</v>
      </c>
      <c r="N451" s="79" t="n">
        <v>0.02</v>
      </c>
      <c r="O451" t="n">
        <v>8.199999999999999</v>
      </c>
      <c r="Q451" s="18" t="n">
        <v>4</v>
      </c>
      <c r="R451" s="18" t="n">
        <v>8</v>
      </c>
      <c r="S451" s="18" t="inlineStr">
        <is>
          <t>Dinamarca</t>
        </is>
      </c>
      <c r="T451" s="31" t="n">
        <v>0.2</v>
      </c>
      <c r="U451" s="31" t="n">
        <v>15</v>
      </c>
      <c r="V451" t="inlineStr">
        <is>
          <t>107-06-2</t>
        </is>
      </c>
      <c r="W451" s="13" t="inlineStr">
        <is>
          <t>P0245 1,2-Dicloroetano - aire</t>
        </is>
      </c>
      <c r="X451" s="71">
        <f>N451/((0.1*O451)*T451)</f>
        <v/>
      </c>
      <c r="Y451" s="71">
        <f>N451/(0.1*Q451*T451)</f>
        <v/>
      </c>
      <c r="Z451" s="88">
        <f>N451/(0.1*O451)</f>
        <v/>
      </c>
      <c r="AA451" s="88">
        <f>N451/(0.1*Q451)</f>
        <v/>
      </c>
      <c r="AB451" s="90">
        <f>N451/AC451</f>
        <v/>
      </c>
      <c r="AC451" s="31">
        <f>T451*480</f>
        <v/>
      </c>
      <c r="AD451" s="88">
        <f>AB451/O451</f>
        <v/>
      </c>
      <c r="AE451" s="88">
        <f>AB451/Q451</f>
        <v/>
      </c>
      <c r="AF451" s="88">
        <f>((N451/(T451*U451))/O451)</f>
        <v/>
      </c>
      <c r="AG451" s="88">
        <f>((N451/(T451*U451))/Q451)</f>
        <v/>
      </c>
      <c r="AH451" s="88">
        <f>((N451/(T451*U451))/P451)</f>
        <v/>
      </c>
      <c r="AI451" s="88">
        <f>((N451/(T451*U451))/R451)</f>
        <v/>
      </c>
      <c r="AJ451" s="94" t="inlineStr">
        <is>
          <t>Condiciones de muestreo generales planteadas por defecto, pueden considerarse adecudadas para comparativa con valor límite de corta duración.</t>
        </is>
      </c>
      <c r="AK451" s="118" t="inlineStr">
        <is>
          <t>Nota: Prueba de perfil, para análisis individual de CAS 107-06-2, véase N0595. Nota2: Agente afectado por RD 612/2024, ya se considera valor límite propuesto en esta entrada.</t>
        </is>
      </c>
    </row>
    <row r="452" ht="32"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t="n">
        <v>0.2</v>
      </c>
      <c r="J452" t="inlineStr">
        <is>
          <t>0,2 (MT044)</t>
        </is>
      </c>
      <c r="K452" t="inlineStr">
        <is>
          <t>OSHA CSI</t>
        </is>
      </c>
      <c r="L452" s="31" t="n">
        <v>0.2</v>
      </c>
      <c r="N452" s="79" t="n">
        <v>0.02</v>
      </c>
      <c r="O452" t="n">
        <v>4.6</v>
      </c>
      <c r="Q452" s="18" t="n">
        <v>5</v>
      </c>
      <c r="R452" s="18" t="n">
        <v>10</v>
      </c>
      <c r="S452" s="18" t="inlineStr">
        <is>
          <t>Dinamarca</t>
        </is>
      </c>
      <c r="T452" s="31" t="n">
        <v>0.2</v>
      </c>
      <c r="U452" s="31" t="n">
        <v>15</v>
      </c>
      <c r="V452" t="inlineStr">
        <is>
          <t>542-75-6</t>
        </is>
      </c>
      <c r="W452" s="13" t="inlineStr">
        <is>
          <t>1,3-Dicloropropeno - aire</t>
        </is>
      </c>
      <c r="X452" s="71">
        <f>N452/((0.1*O452)*T452)</f>
        <v/>
      </c>
      <c r="Y452" s="71">
        <f>N452/(0.1*Q452*T452)</f>
        <v/>
      </c>
      <c r="Z452" s="88">
        <f>N452/(0.1*O452)</f>
        <v/>
      </c>
      <c r="AA452" s="88">
        <f>N452/(0.1*Q452)</f>
        <v/>
      </c>
      <c r="AB452" s="90">
        <f>N452/AC452</f>
        <v/>
      </c>
      <c r="AC452" s="31">
        <f>T452*480</f>
        <v/>
      </c>
      <c r="AD452" s="88">
        <f>AB452/O452</f>
        <v/>
      </c>
      <c r="AE452" s="88">
        <f>AB452/Q452</f>
        <v/>
      </c>
      <c r="AF452" s="88">
        <f>((N452/(T452*U452))/O452)</f>
        <v/>
      </c>
      <c r="AG452" s="88">
        <f>((N452/(T452*U452))/Q452)</f>
        <v/>
      </c>
      <c r="AH452" s="88">
        <f>((N452/(T452*U452))/P452)</f>
        <v/>
      </c>
      <c r="AI452" s="88">
        <f>((N452/(T452*U452))/R452)</f>
        <v/>
      </c>
      <c r="AJ452" s="94" t="inlineStr">
        <is>
          <t>Condiciones de muestreo generales planteadas por defecto, pueden considerarse adecudadas para comparativa con valor límite de corta duración.</t>
        </is>
      </c>
      <c r="AK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32"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t="n">
        <v>0.2</v>
      </c>
      <c r="J453" t="inlineStr">
        <is>
          <t>0,2 (MT044)</t>
        </is>
      </c>
      <c r="K453" t="inlineStr">
        <is>
          <t>OSHA CSI</t>
        </is>
      </c>
      <c r="L453" s="31" t="n">
        <v>0.2</v>
      </c>
      <c r="N453" s="79" t="n">
        <v>0.02</v>
      </c>
      <c r="O453" t="n">
        <v>4.6</v>
      </c>
      <c r="Q453" s="18" t="n">
        <v>5</v>
      </c>
      <c r="R453" s="18" t="n">
        <v>10</v>
      </c>
      <c r="S453" s="18" t="inlineStr">
        <is>
          <t>Dinamarca</t>
        </is>
      </c>
      <c r="T453" s="31" t="n">
        <v>0.2</v>
      </c>
      <c r="U453" s="31" t="n">
        <v>15</v>
      </c>
      <c r="V453" t="inlineStr">
        <is>
          <t>542-75-6</t>
        </is>
      </c>
      <c r="W453" s="13" t="inlineStr">
        <is>
          <t>1,3-Dicloropropeno - aire</t>
        </is>
      </c>
      <c r="X453" s="71">
        <f>N453/((0.1*O453)*T453)</f>
        <v/>
      </c>
      <c r="Y453" s="71">
        <f>N453/(0.1*Q453*T453)</f>
        <v/>
      </c>
      <c r="Z453" s="88">
        <f>N453/(0.1*O453)</f>
        <v/>
      </c>
      <c r="AA453" s="88">
        <f>N453/(0.1*Q453)</f>
        <v/>
      </c>
      <c r="AB453" s="90">
        <f>N453/AC453</f>
        <v/>
      </c>
      <c r="AC453" s="31">
        <f>T453*480</f>
        <v/>
      </c>
      <c r="AD453" s="88">
        <f>AB453/O453</f>
        <v/>
      </c>
      <c r="AE453" s="88">
        <f>AB453/Q453</f>
        <v/>
      </c>
      <c r="AF453" s="88">
        <f>((N453/(T453*U453))/O453)</f>
        <v/>
      </c>
      <c r="AG453" s="88">
        <f>((N453/(T453*U453))/Q453)</f>
        <v/>
      </c>
      <c r="AH453" s="88">
        <f>((N453/(T453*U453))/P453)</f>
        <v/>
      </c>
      <c r="AI453" s="88">
        <f>((N453/(T453*U453))/R453)</f>
        <v/>
      </c>
      <c r="AJ453" s="94" t="inlineStr">
        <is>
          <t>Condiciones de muestreo generales planteadas por defecto, pueden considerarse adecudadas para comparativa con valor límite de corta duración.</t>
        </is>
      </c>
      <c r="AK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32"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t="n">
        <v>0.2</v>
      </c>
      <c r="J454" t="inlineStr">
        <is>
          <t>0,2 (MT044)</t>
        </is>
      </c>
      <c r="L454" s="31" t="n">
        <v>0.2</v>
      </c>
      <c r="N454" s="79" t="n">
        <v>0.02</v>
      </c>
      <c r="T454" s="31" t="n">
        <v>0.2</v>
      </c>
      <c r="U454" s="31" t="n">
        <v>15</v>
      </c>
      <c r="V454" t="inlineStr">
        <is>
          <t>75-27-4</t>
        </is>
      </c>
      <c r="W454" s="13" t="inlineStr">
        <is>
          <t>Bromodiclorometano - aire</t>
        </is>
      </c>
      <c r="X454" s="71">
        <f>N454/((0.1*O454)*T454)</f>
        <v/>
      </c>
      <c r="Y454" s="71">
        <f>N454/(0.1*Q454*T454)</f>
        <v/>
      </c>
      <c r="Z454" s="88">
        <f>N454/(0.1*O454)</f>
        <v/>
      </c>
      <c r="AA454" s="88">
        <f>N454/(0.1*Q454)</f>
        <v/>
      </c>
      <c r="AB454" s="90">
        <f>N454/AC454</f>
        <v/>
      </c>
      <c r="AC454" s="31">
        <f>T454*480</f>
        <v/>
      </c>
      <c r="AD454" s="88">
        <f>AB454/O454</f>
        <v/>
      </c>
      <c r="AE454" s="88">
        <f>AB454/Q454</f>
        <v/>
      </c>
      <c r="AF454" s="88">
        <f>((N454/(T454*U454))/O454)</f>
        <v/>
      </c>
      <c r="AG454" s="88">
        <f>((N454/(T454*U454))/Q454)</f>
        <v/>
      </c>
      <c r="AH454" s="141">
        <f>((N454/(T454*U454))/P454)</f>
        <v/>
      </c>
      <c r="AI454" s="141">
        <f>((N454/(T454*U454))/R454)</f>
        <v/>
      </c>
      <c r="AJ454" s="41" t="inlineStr">
        <is>
          <t>No se ha localizado posible valor límite de corta duración para este agente, revisar la FDS del producto por si ofrece información particular adicional.</t>
        </is>
      </c>
      <c r="AK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32"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t="n">
        <v>0.2</v>
      </c>
      <c r="J455" t="inlineStr">
        <is>
          <t>0,2 (MT044)</t>
        </is>
      </c>
      <c r="L455" s="31" t="n">
        <v>0.2</v>
      </c>
      <c r="N455" s="79" t="n">
        <v>0.02</v>
      </c>
      <c r="T455" s="31" t="n">
        <v>0.2</v>
      </c>
      <c r="U455" s="31" t="n">
        <v>15</v>
      </c>
      <c r="V455" t="inlineStr">
        <is>
          <t>75-27-4</t>
        </is>
      </c>
      <c r="W455" s="13" t="inlineStr">
        <is>
          <t>Bromodiclorometano - aire</t>
        </is>
      </c>
      <c r="X455" s="71">
        <f>N455/((0.1*O455)*T455)</f>
        <v/>
      </c>
      <c r="Y455" s="71">
        <f>N455/(0.1*Q455*T455)</f>
        <v/>
      </c>
      <c r="Z455" s="88">
        <f>N455/(0.1*O455)</f>
        <v/>
      </c>
      <c r="AA455" s="88">
        <f>N455/(0.1*Q455)</f>
        <v/>
      </c>
      <c r="AB455" s="90">
        <f>N455/AC455</f>
        <v/>
      </c>
      <c r="AC455" s="31">
        <f>T455*480</f>
        <v/>
      </c>
      <c r="AD455" s="88">
        <f>AB455/O455</f>
        <v/>
      </c>
      <c r="AE455" s="88">
        <f>AB455/Q455</f>
        <v/>
      </c>
      <c r="AF455" s="88">
        <f>((N455/(T455*U455))/O455)</f>
        <v/>
      </c>
      <c r="AG455" s="88">
        <f>((N455/(T455*U455))/Q455)</f>
        <v/>
      </c>
      <c r="AH455" s="141">
        <f>((N455/(T455*U455))/P455)</f>
        <v/>
      </c>
      <c r="AI455" s="141">
        <f>((N455/(T455*U455))/R455)</f>
        <v/>
      </c>
      <c r="AJ455" s="41" t="inlineStr">
        <is>
          <t>No se ha localizado posible valor límite de corta duración para este agente, revisar la FDS del producto por si ofrece información particular adicional.</t>
        </is>
      </c>
      <c r="AK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16"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t="inlineStr">
        <is>
          <t>0,01-0,2</t>
        </is>
      </c>
      <c r="J456" t="inlineStr">
        <is>
          <t>0,01-0,2 (MT044)</t>
        </is>
      </c>
      <c r="K456" t="inlineStr">
        <is>
          <t>NIOSH 1005</t>
        </is>
      </c>
      <c r="L456" s="31" t="n">
        <v>0.2</v>
      </c>
      <c r="N456" s="79" t="n">
        <v>0.1</v>
      </c>
      <c r="O456" t="n">
        <v>177</v>
      </c>
      <c r="P456" t="n">
        <v>353</v>
      </c>
      <c r="T456" s="31" t="n">
        <v>0.2</v>
      </c>
      <c r="U456" s="31" t="n">
        <v>15</v>
      </c>
      <c r="V456" t="inlineStr">
        <is>
          <t>75-09-2</t>
        </is>
      </c>
      <c r="W456" s="13" t="inlineStr">
        <is>
          <t>P0245 Cloruro de metileno - aire</t>
        </is>
      </c>
      <c r="X456" s="71">
        <f>N456/((0.1*O456)*T456)</f>
        <v/>
      </c>
      <c r="Y456" s="71">
        <f>N456/(0.1*Q456*T456)</f>
        <v/>
      </c>
      <c r="Z456" s="88">
        <f>N456/(0.1*O456)</f>
        <v/>
      </c>
      <c r="AA456" s="88">
        <f>N456/(0.1*Q456)</f>
        <v/>
      </c>
      <c r="AB456" s="90">
        <f>N456/AC456</f>
        <v/>
      </c>
      <c r="AC456" s="31">
        <f>T456*480</f>
        <v/>
      </c>
      <c r="AD456" s="88">
        <f>AB456/O456</f>
        <v/>
      </c>
      <c r="AE456" s="88">
        <f>AB456/Q456</f>
        <v/>
      </c>
      <c r="AF456" s="88">
        <f>((N456/(T456*U456))/O456)</f>
        <v/>
      </c>
      <c r="AG456" s="88">
        <f>((N456/(T456*U456))/Q456)</f>
        <v/>
      </c>
      <c r="AH456" s="88">
        <f>((N456/(T456*U456))/P456)</f>
        <v/>
      </c>
      <c r="AI456" s="88">
        <f>((N456/(T456*U456))/R456)</f>
        <v/>
      </c>
      <c r="AJ456" s="94" t="inlineStr">
        <is>
          <t>Condiciones de muestreo generales planteadas por defecto, pueden considerarse adecudadas para comparativa con valor límite de corta duración.</t>
        </is>
      </c>
      <c r="AK456" s="118" t="inlineStr">
        <is>
          <t>Nota: En caso de determinación individual gestionar como N0185 con MT044. Nota2: NIOSH 1005 recomienda muestreo individual con 2*MT044 para aumentar el volumen de ruptura.</t>
        </is>
      </c>
    </row>
    <row r="457" ht="32"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t="n">
        <v>0.2</v>
      </c>
      <c r="J457" t="inlineStr">
        <is>
          <t>0,2 (MT044)</t>
        </is>
      </c>
      <c r="L457" s="31" t="n">
        <v>0.2</v>
      </c>
      <c r="N457" s="79" t="n">
        <v>0.02</v>
      </c>
      <c r="T457" s="31" t="n">
        <v>0.2</v>
      </c>
      <c r="U457" s="31" t="n">
        <v>15</v>
      </c>
      <c r="V457" t="inlineStr">
        <is>
          <t>124-48-1</t>
        </is>
      </c>
      <c r="W457" s="13" t="inlineStr">
        <is>
          <t>Dibromoclorometano - aire</t>
        </is>
      </c>
      <c r="X457" s="71">
        <f>N457/((0.1*O457)*T457)</f>
        <v/>
      </c>
      <c r="Y457" s="71">
        <f>N457/(0.1*Q457*T457)</f>
        <v/>
      </c>
      <c r="Z457" s="88">
        <f>N457/(0.1*O457)</f>
        <v/>
      </c>
      <c r="AA457" s="88">
        <f>N457/(0.1*Q457)</f>
        <v/>
      </c>
      <c r="AB457" s="90">
        <f>N457/AC457</f>
        <v/>
      </c>
      <c r="AC457" s="31">
        <f>T457*480</f>
        <v/>
      </c>
      <c r="AD457" s="88">
        <f>AB457/O457</f>
        <v/>
      </c>
      <c r="AE457" s="88">
        <f>AB457/Q457</f>
        <v/>
      </c>
      <c r="AF457" s="88">
        <f>((N457/(T457*U457))/O457)</f>
        <v/>
      </c>
      <c r="AG457" s="88">
        <f>((N457/(T457*U457))/Q457)</f>
        <v/>
      </c>
      <c r="AH457" s="141">
        <f>((N457/(T457*U457))/P457)</f>
        <v/>
      </c>
      <c r="AI457" s="141">
        <f>((N457/(T457*U457))/R457)</f>
        <v/>
      </c>
      <c r="AJ457" s="41" t="inlineStr">
        <is>
          <t>No se ha localizado posible valor límite de corta duración para este agente, revisar la FDS del producto por si ofrece información particular adicional.</t>
        </is>
      </c>
      <c r="AK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32"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t="n">
        <v>0.2</v>
      </c>
      <c r="J458" t="inlineStr">
        <is>
          <t>0,2 (MT044)</t>
        </is>
      </c>
      <c r="L458" s="31" t="n">
        <v>0.2</v>
      </c>
      <c r="N458" s="79" t="n">
        <v>0.02</v>
      </c>
      <c r="T458" s="31" t="n">
        <v>0.2</v>
      </c>
      <c r="U458" s="31" t="n">
        <v>15</v>
      </c>
      <c r="V458" t="inlineStr">
        <is>
          <t>124-48-1</t>
        </is>
      </c>
      <c r="W458" s="13" t="inlineStr">
        <is>
          <t>Dibromoclorometano - aire</t>
        </is>
      </c>
      <c r="X458" s="71">
        <f>N458/((0.1*O458)*T458)</f>
        <v/>
      </c>
      <c r="Y458" s="71">
        <f>N458/(0.1*Q458*T458)</f>
        <v/>
      </c>
      <c r="Z458" s="88">
        <f>N458/(0.1*O458)</f>
        <v/>
      </c>
      <c r="AA458" s="88">
        <f>N458/(0.1*Q458)</f>
        <v/>
      </c>
      <c r="AB458" s="90">
        <f>N458/AC458</f>
        <v/>
      </c>
      <c r="AC458" s="31">
        <f>T458*480</f>
        <v/>
      </c>
      <c r="AD458" s="88">
        <f>AB458/O458</f>
        <v/>
      </c>
      <c r="AE458" s="88">
        <f>AB458/Q458</f>
        <v/>
      </c>
      <c r="AF458" s="88">
        <f>((N458/(T458*U458))/O458)</f>
        <v/>
      </c>
      <c r="AG458" s="88">
        <f>((N458/(T458*U458))/Q458)</f>
        <v/>
      </c>
      <c r="AH458" s="141">
        <f>((N458/(T458*U458))/P458)</f>
        <v/>
      </c>
      <c r="AI458" s="141">
        <f>((N458/(T458*U458))/R458)</f>
        <v/>
      </c>
      <c r="AJ458" s="41" t="inlineStr">
        <is>
          <t>No se ha localizado posible valor límite de corta duración para este agente, revisar la FDS del producto por si ofrece información particular adicional.</t>
        </is>
      </c>
      <c r="AK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customForma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L459" s="35" t="n"/>
      <c r="N459" s="76" t="n">
        <v>1</v>
      </c>
      <c r="T459" s="35" t="n"/>
      <c r="U459" s="31" t="n">
        <v>15</v>
      </c>
      <c r="V459" s="19" t="inlineStr">
        <is>
          <t>25321-22-6</t>
        </is>
      </c>
      <c r="W459" s="20" t="inlineStr">
        <is>
          <t>Diclorobenceno (mezcla isómeros) - aire</t>
        </is>
      </c>
      <c r="X459" s="71">
        <f>N459/((0.1*O459)*T459)</f>
        <v/>
      </c>
      <c r="Y459" s="71">
        <f>N459/(0.1*Q459*T459)</f>
        <v/>
      </c>
      <c r="Z459" s="88">
        <f>N459/(0.1*O459)</f>
        <v/>
      </c>
      <c r="AA459" s="88">
        <f>N459/(0.1*Q459)</f>
        <v/>
      </c>
      <c r="AB459" s="90">
        <f>N459/AC459</f>
        <v/>
      </c>
      <c r="AC459" s="31">
        <f>T459*480</f>
        <v/>
      </c>
      <c r="AD459" s="88">
        <f>AB459/O459</f>
        <v/>
      </c>
      <c r="AE459" s="88">
        <f>AB459/Q459</f>
        <v/>
      </c>
      <c r="AF459" s="88">
        <f>((N459/(T459*U459))/O459)</f>
        <v/>
      </c>
      <c r="AG459" s="88">
        <f>((N459/(T459*U459))/Q459)</f>
        <v/>
      </c>
      <c r="AH459" s="88">
        <f>((N459/(T459*U459))/P459)</f>
        <v/>
      </c>
      <c r="AI459" s="88">
        <f>((N459/(T459*U459))/R459)</f>
        <v/>
      </c>
      <c r="AJ459" s="94" t="n"/>
      <c r="AK459" s="120" t="n"/>
    </row>
    <row r="460" ht="32"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t="inlineStr">
        <is>
          <t>0,01-0,2</t>
        </is>
      </c>
      <c r="J460" t="inlineStr">
        <is>
          <t>0,01-0,2 (MT044)</t>
        </is>
      </c>
      <c r="K460" t="inlineStr">
        <is>
          <t>MDHS 96</t>
        </is>
      </c>
      <c r="L460" s="31" t="n">
        <v>0.2</v>
      </c>
      <c r="N460" s="79" t="n">
        <v>0.02</v>
      </c>
      <c r="Q460" t="n">
        <v>12</v>
      </c>
      <c r="R460" t="n">
        <v>24</v>
      </c>
      <c r="S460" t="inlineStr">
        <is>
          <t>Alemania</t>
        </is>
      </c>
      <c r="T460" s="31" t="n">
        <v>0.2</v>
      </c>
      <c r="U460" s="31" t="n">
        <v>15</v>
      </c>
      <c r="V460" t="inlineStr">
        <is>
          <t>541-73-1</t>
        </is>
      </c>
      <c r="W460" s="13" t="inlineStr">
        <is>
          <t>m-Diclorobenceno - aire</t>
        </is>
      </c>
      <c r="X460" s="71">
        <f>N460/((0.1*O460)*T460)</f>
        <v/>
      </c>
      <c r="Y460" s="71">
        <f>N460/(0.1*Q460*T460)</f>
        <v/>
      </c>
      <c r="Z460" s="88">
        <f>N460/(0.1*O460)</f>
        <v/>
      </c>
      <c r="AA460" s="88">
        <f>N460/(0.1*Q460)</f>
        <v/>
      </c>
      <c r="AB460" s="90">
        <f>N460/AC460</f>
        <v/>
      </c>
      <c r="AC460" s="31">
        <f>T460*480</f>
        <v/>
      </c>
      <c r="AD460" s="88">
        <f>AB460/O460</f>
        <v/>
      </c>
      <c r="AE460" s="88">
        <f>AB460/Q460</f>
        <v/>
      </c>
      <c r="AF460" s="88">
        <f>((N460/(T460*U460))/O460)</f>
        <v/>
      </c>
      <c r="AG460" s="88">
        <f>((N460/(T460*U460))/Q460)</f>
        <v/>
      </c>
      <c r="AH460" s="88">
        <f>((N460/(T460*U460))/P460)</f>
        <v/>
      </c>
      <c r="AI460" s="88">
        <f>((N460/(T460*U460))/R460)</f>
        <v/>
      </c>
      <c r="AJ460" s="94" t="inlineStr">
        <is>
          <t>Condiciones de muestreo generales planteadas por defecto, pueden considerarse adecudadas para comparativa con valor límite de corta duración.</t>
        </is>
      </c>
      <c r="AK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32"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t="inlineStr">
        <is>
          <t>0,01-0,2</t>
        </is>
      </c>
      <c r="J461" t="inlineStr">
        <is>
          <t>0,01-0,2 (MT044)</t>
        </is>
      </c>
      <c r="K461" t="inlineStr">
        <is>
          <t>MDHS 96</t>
        </is>
      </c>
      <c r="L461" s="31" t="n">
        <v>0.2</v>
      </c>
      <c r="N461" s="79" t="n">
        <v>0.02</v>
      </c>
      <c r="Q461" t="n">
        <v>12</v>
      </c>
      <c r="R461" t="n">
        <v>24</v>
      </c>
      <c r="S461" t="inlineStr">
        <is>
          <t>Alemania</t>
        </is>
      </c>
      <c r="T461" s="31" t="n">
        <v>0.2</v>
      </c>
      <c r="U461" s="31" t="n">
        <v>15</v>
      </c>
      <c r="V461" t="inlineStr">
        <is>
          <t>541-73-1</t>
        </is>
      </c>
      <c r="W461" s="13" t="inlineStr">
        <is>
          <t>m-Diclorobenceno - aire</t>
        </is>
      </c>
      <c r="X461" s="71">
        <f>N461/((0.1*O461)*T461)</f>
        <v/>
      </c>
      <c r="Y461" s="71">
        <f>N461/(0.1*Q461*T461)</f>
        <v/>
      </c>
      <c r="Z461" s="88">
        <f>N461/(0.1*O461)</f>
        <v/>
      </c>
      <c r="AA461" s="88">
        <f>N461/(0.1*Q461)</f>
        <v/>
      </c>
      <c r="AB461" s="90">
        <f>N461/AC461</f>
        <v/>
      </c>
      <c r="AC461" s="31">
        <f>T461*480</f>
        <v/>
      </c>
      <c r="AD461" s="88">
        <f>AB461/O461</f>
        <v/>
      </c>
      <c r="AE461" s="88">
        <f>AB461/Q461</f>
        <v/>
      </c>
      <c r="AF461" s="88">
        <f>((N461/(T461*U461))/O461)</f>
        <v/>
      </c>
      <c r="AG461" s="88">
        <f>((N461/(T461*U461))/Q461)</f>
        <v/>
      </c>
      <c r="AH461" s="88">
        <f>((N461/(T461*U461))/P461)</f>
        <v/>
      </c>
      <c r="AI461" s="88">
        <f>((N461/(T461*U461))/R461)</f>
        <v/>
      </c>
      <c r="AJ461" s="94" t="inlineStr">
        <is>
          <t>Condiciones de muestreo generales planteadas por defecto, pueden considerarse adecudadas para comparativa con valor límite de corta duración.</t>
        </is>
      </c>
      <c r="AK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1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t="inlineStr">
        <is>
          <t>0,01-0,2</t>
        </is>
      </c>
      <c r="J462" t="inlineStr">
        <is>
          <t>0,01-0,2 (MT044)</t>
        </is>
      </c>
      <c r="K462" t="inlineStr">
        <is>
          <t>NIOSH 1003</t>
        </is>
      </c>
      <c r="L462" s="31" t="n">
        <v>0.2</v>
      </c>
      <c r="N462" s="79" t="n">
        <v>0.1</v>
      </c>
      <c r="O462" t="n">
        <v>122</v>
      </c>
      <c r="P462" t="n">
        <v>306</v>
      </c>
      <c r="T462" s="31" t="n">
        <v>0.2</v>
      </c>
      <c r="U462" s="31" t="n">
        <v>15</v>
      </c>
      <c r="V462" t="inlineStr">
        <is>
          <t>95-50-1</t>
        </is>
      </c>
      <c r="W462" s="13" t="inlineStr">
        <is>
          <t>o-Diclorobenceno - aire</t>
        </is>
      </c>
      <c r="X462" s="71">
        <f>N462/((0.1*O462)*T462)</f>
        <v/>
      </c>
      <c r="Y462" s="71">
        <f>N462/(0.1*Q462*T462)</f>
        <v/>
      </c>
      <c r="Z462" s="88">
        <f>N462/(0.1*O462)</f>
        <v/>
      </c>
      <c r="AA462" s="88">
        <f>N462/(0.1*Q462)</f>
        <v/>
      </c>
      <c r="AB462" s="90">
        <f>N462/AC462</f>
        <v/>
      </c>
      <c r="AC462" s="31">
        <f>T462*480</f>
        <v/>
      </c>
      <c r="AD462" s="88">
        <f>AB462/O462</f>
        <v/>
      </c>
      <c r="AE462" s="88">
        <f>AB462/Q462</f>
        <v/>
      </c>
      <c r="AF462" s="88">
        <f>((N462/(T462*U462))/O462)</f>
        <v/>
      </c>
      <c r="AG462" s="88">
        <f>((N462/(T462*U462))/Q462)</f>
        <v/>
      </c>
      <c r="AH462" s="88">
        <f>((N462/(T462*U462))/P462)</f>
        <v/>
      </c>
      <c r="AI462" s="88">
        <f>((N462/(T462*U462))/R462)</f>
        <v/>
      </c>
      <c r="AJ462" s="94" t="inlineStr">
        <is>
          <t>Condiciones de muestreo generales planteadas por defecto, pueden considerarse adecudadas para comparativa con valor límite de corta duración.</t>
        </is>
      </c>
    </row>
    <row r="463" ht="1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t="inlineStr">
        <is>
          <t>0,01-0,2</t>
        </is>
      </c>
      <c r="J463" t="inlineStr">
        <is>
          <t>0,01-0,2 (MT044)</t>
        </is>
      </c>
      <c r="K463" t="inlineStr">
        <is>
          <t>NIOSH 1003</t>
        </is>
      </c>
      <c r="L463" s="31" t="n">
        <v>0.2</v>
      </c>
      <c r="N463" s="79" t="n">
        <v>0.1</v>
      </c>
      <c r="O463" t="n">
        <v>122</v>
      </c>
      <c r="P463" t="n">
        <v>306</v>
      </c>
      <c r="T463" s="31" t="n">
        <v>0.2</v>
      </c>
      <c r="U463" s="31" t="n">
        <v>15</v>
      </c>
      <c r="V463" t="inlineStr">
        <is>
          <t>95-50-1</t>
        </is>
      </c>
      <c r="W463" s="13" t="inlineStr">
        <is>
          <t>o-Diclorobenceno - aire</t>
        </is>
      </c>
      <c r="X463" s="71">
        <f>N463/((0.1*O463)*T463)</f>
        <v/>
      </c>
      <c r="Y463" s="71">
        <f>N463/(0.1*Q463*T463)</f>
        <v/>
      </c>
      <c r="Z463" s="88">
        <f>N463/(0.1*O463)</f>
        <v/>
      </c>
      <c r="AA463" s="88">
        <f>N463/(0.1*Q463)</f>
        <v/>
      </c>
      <c r="AB463" s="90">
        <f>N463/AC463</f>
        <v/>
      </c>
      <c r="AC463" s="31">
        <f>T463*480</f>
        <v/>
      </c>
      <c r="AD463" s="88">
        <f>AB463/O463</f>
        <v/>
      </c>
      <c r="AE463" s="88">
        <f>AB463/Q463</f>
        <v/>
      </c>
      <c r="AF463" s="88">
        <f>((N463/(T463*U463))/O463)</f>
        <v/>
      </c>
      <c r="AG463" s="88">
        <f>((N463/(T463*U463))/Q463)</f>
        <v/>
      </c>
      <c r="AH463" s="88">
        <f>((N463/(T463*U463))/P463)</f>
        <v/>
      </c>
      <c r="AI463" s="88">
        <f>((N463/(T463*U463))/R463)</f>
        <v/>
      </c>
      <c r="AJ463" s="94" t="inlineStr">
        <is>
          <t>Condiciones de muestreo generales planteadas por defecto, pueden considerarse adecudadas para comparativa con valor límite de corta duración.</t>
        </is>
      </c>
    </row>
    <row r="464" ht="1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t="inlineStr">
        <is>
          <t>0,01-0,2</t>
        </is>
      </c>
      <c r="J464" t="inlineStr">
        <is>
          <t>0,01-0,2 (MT044)</t>
        </is>
      </c>
      <c r="K464" t="inlineStr">
        <is>
          <t>NIOSH 1003</t>
        </is>
      </c>
      <c r="L464" s="31" t="n">
        <v>0.2</v>
      </c>
      <c r="N464" s="79" t="n">
        <v>0.1</v>
      </c>
      <c r="O464" t="n">
        <v>12</v>
      </c>
      <c r="P464" t="n">
        <v>60</v>
      </c>
      <c r="T464" s="31" t="n">
        <v>0.2</v>
      </c>
      <c r="U464" s="31" t="n">
        <v>15</v>
      </c>
      <c r="V464" t="inlineStr">
        <is>
          <t>106-46-7</t>
        </is>
      </c>
      <c r="W464" s="13" t="inlineStr">
        <is>
          <t>p-Diclorobenceno - aire</t>
        </is>
      </c>
      <c r="X464" s="71">
        <f>N464/((0.1*O464)*T464)</f>
        <v/>
      </c>
      <c r="Y464" s="71">
        <f>N464/(0.1*Q464*T464)</f>
        <v/>
      </c>
      <c r="Z464" s="88">
        <f>N464/(0.1*O464)</f>
        <v/>
      </c>
      <c r="AA464" s="88">
        <f>N464/(0.1*Q464)</f>
        <v/>
      </c>
      <c r="AB464" s="90">
        <f>N464/AC464</f>
        <v/>
      </c>
      <c r="AC464" s="31">
        <f>T464*480</f>
        <v/>
      </c>
      <c r="AD464" s="88">
        <f>AB464/O464</f>
        <v/>
      </c>
      <c r="AE464" s="88">
        <f>AB464/Q464</f>
        <v/>
      </c>
      <c r="AF464" s="88">
        <f>((N464/(T464*U464))/O464)</f>
        <v/>
      </c>
      <c r="AG464" s="88">
        <f>((N464/(T464*U464))/Q464)</f>
        <v/>
      </c>
      <c r="AH464" s="88">
        <f>((N464/(T464*U464))/P464)</f>
        <v/>
      </c>
      <c r="AI464" s="88">
        <f>((N464/(T464*U464))/R464)</f>
        <v/>
      </c>
      <c r="AJ464" s="94" t="inlineStr">
        <is>
          <t>Condiciones de muestreo generales planteadas por defecto, pueden considerarse adecudadas para comparativa con valor límite de corta duración.</t>
        </is>
      </c>
    </row>
    <row r="465" ht="1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t="inlineStr">
        <is>
          <t>0,01-0,2</t>
        </is>
      </c>
      <c r="J465" t="inlineStr">
        <is>
          <t>0,01-0,2 (MT044)</t>
        </is>
      </c>
      <c r="K465" t="inlineStr">
        <is>
          <t>NIOSH 1003</t>
        </is>
      </c>
      <c r="L465" s="31" t="n">
        <v>0.2</v>
      </c>
      <c r="N465" s="79" t="n">
        <v>0.1</v>
      </c>
      <c r="O465" t="n">
        <v>12</v>
      </c>
      <c r="P465" t="n">
        <v>60</v>
      </c>
      <c r="T465" s="31" t="n">
        <v>0.2</v>
      </c>
      <c r="U465" s="31" t="n">
        <v>15</v>
      </c>
      <c r="V465" t="inlineStr">
        <is>
          <t>106-46-7</t>
        </is>
      </c>
      <c r="W465" s="13" t="inlineStr">
        <is>
          <t>p-Diclorobenceno - aire</t>
        </is>
      </c>
      <c r="X465" s="71">
        <f>N465/((0.1*O465)*T465)</f>
        <v/>
      </c>
      <c r="Y465" s="71">
        <f>N465/(0.1*Q465*T465)</f>
        <v/>
      </c>
      <c r="Z465" s="88">
        <f>N465/(0.1*O465)</f>
        <v/>
      </c>
      <c r="AA465" s="88">
        <f>N465/(0.1*Q465)</f>
        <v/>
      </c>
      <c r="AB465" s="90">
        <f>N465/AC465</f>
        <v/>
      </c>
      <c r="AC465" s="31">
        <f>T465*480</f>
        <v/>
      </c>
      <c r="AD465" s="88">
        <f>AB465/O465</f>
        <v/>
      </c>
      <c r="AE465" s="88">
        <f>AB465/Q465</f>
        <v/>
      </c>
      <c r="AF465" s="88">
        <f>((N465/(T465*U465))/O465)</f>
        <v/>
      </c>
      <c r="AG465" s="88">
        <f>((N465/(T465*U465))/Q465)</f>
        <v/>
      </c>
      <c r="AH465" s="88">
        <f>((N465/(T465*U465))/P465)</f>
        <v/>
      </c>
      <c r="AI465" s="88">
        <f>((N465/(T465*U465))/R465)</f>
        <v/>
      </c>
      <c r="AJ465" s="94" t="inlineStr">
        <is>
          <t>Condiciones de muestreo generales planteadas por defecto, pueden considerarse adecudadas para comparativa con valor límite de corta duración.</t>
        </is>
      </c>
    </row>
    <row r="466" ht="16"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t="inlineStr">
        <is>
          <t>0,01-0,2</t>
        </is>
      </c>
      <c r="J466" t="inlineStr">
        <is>
          <t>0,01-0,2 (MT044)</t>
        </is>
      </c>
      <c r="K466" t="inlineStr">
        <is>
          <t>NIOSH 1003</t>
        </is>
      </c>
      <c r="L466" s="31" t="n">
        <v>0.2</v>
      </c>
      <c r="N466" s="79" t="n">
        <v>0.02</v>
      </c>
      <c r="O466" t="n">
        <v>138</v>
      </c>
      <c r="P466" t="n">
        <v>275</v>
      </c>
      <c r="T466" s="31" t="n">
        <v>0.2</v>
      </c>
      <c r="U466" s="31" t="n">
        <v>15</v>
      </c>
      <c r="V466" t="inlineStr">
        <is>
          <t>127-18-4</t>
        </is>
      </c>
      <c r="W466" s="13" t="inlineStr">
        <is>
          <t>P0245 Percloroetileno - aire</t>
        </is>
      </c>
      <c r="X466" s="71">
        <f>N466/((0.1*O466)*T466)</f>
        <v/>
      </c>
      <c r="Y466" s="71">
        <f>N466/(0.1*Q466*T466)</f>
        <v/>
      </c>
      <c r="Z466" s="88">
        <f>N466/(0.1*O466)</f>
        <v/>
      </c>
      <c r="AA466" s="88">
        <f>N466/(0.1*Q466)</f>
        <v/>
      </c>
      <c r="AB466" s="90">
        <f>N466/AC466</f>
        <v/>
      </c>
      <c r="AC466" s="31">
        <f>T466*480</f>
        <v/>
      </c>
      <c r="AD466" s="88">
        <f>AB466/O466</f>
        <v/>
      </c>
      <c r="AE466" s="88">
        <f>AB466/Q466</f>
        <v/>
      </c>
      <c r="AF466" s="88">
        <f>((N466/(T466*U466))/O466)</f>
        <v/>
      </c>
      <c r="AG466" s="88">
        <f>((N466/(T466*U466))/Q466)</f>
        <v/>
      </c>
      <c r="AH466" s="88">
        <f>((N466/(T466*U466))/P466)</f>
        <v/>
      </c>
      <c r="AI466" s="88">
        <f>((N466/(T466*U466))/R466)</f>
        <v/>
      </c>
      <c r="AJ466" s="94" t="inlineStr">
        <is>
          <t>Condiciones de muestreo generales planteadas por defecto, pueden considerarse adecudadas para comparativa con valor límite de corta duración.</t>
        </is>
      </c>
      <c r="AK466" s="118" t="inlineStr">
        <is>
          <t>Nota: Prueba de perfil. En caso de determinación individual, gestionar como N0320 con MT044.</t>
        </is>
      </c>
    </row>
    <row r="467" ht="16"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t="inlineStr">
        <is>
          <t>0,01-0,2</t>
        </is>
      </c>
      <c r="J467" t="inlineStr">
        <is>
          <t>0,01-0,2 (MT044)</t>
        </is>
      </c>
      <c r="K467" t="inlineStr">
        <is>
          <t>NIOSH 1003</t>
        </is>
      </c>
      <c r="L467" s="31" t="n">
        <v>0.2</v>
      </c>
      <c r="N467" s="79" t="n">
        <v>0.02</v>
      </c>
      <c r="O467" t="n">
        <v>6.4</v>
      </c>
      <c r="P467" t="n">
        <v>32</v>
      </c>
      <c r="T467" s="31" t="n">
        <v>0.2</v>
      </c>
      <c r="U467" s="31" t="n">
        <v>15</v>
      </c>
      <c r="V467" t="inlineStr">
        <is>
          <t>56-23-5</t>
        </is>
      </c>
      <c r="W467" s="13" t="inlineStr">
        <is>
          <t>P0245 Tetracloruro de carbono - aire</t>
        </is>
      </c>
      <c r="X467" s="71">
        <f>N467/((0.1*O467)*T467)</f>
        <v/>
      </c>
      <c r="Y467" s="71">
        <f>N467/(0.1*Q467*T467)</f>
        <v/>
      </c>
      <c r="Z467" s="88">
        <f>N467/(0.1*O467)</f>
        <v/>
      </c>
      <c r="AA467" s="88">
        <f>N467/(0.1*Q467)</f>
        <v/>
      </c>
      <c r="AB467" s="90">
        <f>N467/AC467</f>
        <v/>
      </c>
      <c r="AC467" s="31">
        <f>T467*480</f>
        <v/>
      </c>
      <c r="AD467" s="88">
        <f>AB467/O467</f>
        <v/>
      </c>
      <c r="AE467" s="88">
        <f>AB467/Q467</f>
        <v/>
      </c>
      <c r="AF467" s="88">
        <f>((N467/(T467*U467))/O467)</f>
        <v/>
      </c>
      <c r="AG467" s="88">
        <f>((N467/(T467*U467))/Q467)</f>
        <v/>
      </c>
      <c r="AH467" s="88">
        <f>((N467/(T467*U467))/P467)</f>
        <v/>
      </c>
      <c r="AI467" s="88">
        <f>((N467/(T467*U467))/R467)</f>
        <v/>
      </c>
      <c r="AJ467" s="94" t="inlineStr">
        <is>
          <t>Condiciones de muestreo generales planteadas por defecto, pueden considerarse adecudadas para comparativa con valor límite de corta duración.</t>
        </is>
      </c>
      <c r="AK467" s="118" t="inlineStr">
        <is>
          <t>Nota: Prueba de perfil. En caso de determinación individual, gestionar como N0245 con MT044.</t>
        </is>
      </c>
    </row>
    <row r="468" ht="16"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t="inlineStr">
        <is>
          <t>0,01-0,2</t>
        </is>
      </c>
      <c r="J468" t="inlineStr">
        <is>
          <t>0,01-0,2 (MT044)</t>
        </is>
      </c>
      <c r="K468" t="inlineStr">
        <is>
          <t>NIOSH 1003</t>
        </is>
      </c>
      <c r="L468" s="31" t="n">
        <v>0.2</v>
      </c>
      <c r="N468" s="79" t="n">
        <v>0.02</v>
      </c>
      <c r="O468" t="n">
        <v>5.3</v>
      </c>
      <c r="Q468" s="18" t="n">
        <v>5</v>
      </c>
      <c r="R468" s="18" t="n">
        <v>10</v>
      </c>
      <c r="S468" t="inlineStr">
        <is>
          <t>Dinamarca</t>
        </is>
      </c>
      <c r="T468" s="31" t="n">
        <v>0.2</v>
      </c>
      <c r="U468" s="31" t="n">
        <v>15</v>
      </c>
      <c r="V468" t="inlineStr">
        <is>
          <t>75-25-2</t>
        </is>
      </c>
      <c r="W468" s="13" t="inlineStr">
        <is>
          <t>Tribromometano - aire</t>
        </is>
      </c>
      <c r="X468" s="71">
        <f>N468/((0.1*O468)*T468)</f>
        <v/>
      </c>
      <c r="Y468" s="71">
        <f>N468/(0.1*Q468*T468)</f>
        <v/>
      </c>
      <c r="Z468" s="88">
        <f>N468/(0.1*O468)</f>
        <v/>
      </c>
      <c r="AA468" s="88">
        <f>N468/(0.1*Q468)</f>
        <v/>
      </c>
      <c r="AB468" s="90">
        <f>N468/AC468</f>
        <v/>
      </c>
      <c r="AC468" s="31">
        <f>T468*480</f>
        <v/>
      </c>
      <c r="AD468" s="88">
        <f>AB468/O468</f>
        <v/>
      </c>
      <c r="AE468" s="88">
        <f>AB468/Q468</f>
        <v/>
      </c>
      <c r="AF468" s="88">
        <f>((N468/(T468*U468))/O468)</f>
        <v/>
      </c>
      <c r="AG468" s="88">
        <f>((N468/(T468*U468))/Q468)</f>
        <v/>
      </c>
      <c r="AH468" s="88">
        <f>((N468/(T468*U468))/P468)</f>
        <v/>
      </c>
      <c r="AI468" s="88">
        <f>((N468/(T468*U468))/R468)</f>
        <v/>
      </c>
      <c r="AJ468" s="94" t="inlineStr">
        <is>
          <t>Condiciones de muestreo generales planteadas por defecto, pueden considerarse adecudadas para comparativa con valor límite de corta duración.</t>
        </is>
      </c>
    </row>
    <row r="469" ht="16"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t="inlineStr">
        <is>
          <t>0,01-0,2</t>
        </is>
      </c>
      <c r="J469" t="inlineStr">
        <is>
          <t>0,01-0,2 (MT044)</t>
        </is>
      </c>
      <c r="K469" t="inlineStr">
        <is>
          <t>NIOSH 1003</t>
        </is>
      </c>
      <c r="L469" s="31" t="n">
        <v>0.2</v>
      </c>
      <c r="N469" s="79" t="n">
        <v>0.02</v>
      </c>
      <c r="O469" t="n">
        <v>5.3</v>
      </c>
      <c r="Q469" s="18" t="n">
        <v>5</v>
      </c>
      <c r="R469" s="18" t="n">
        <v>10</v>
      </c>
      <c r="S469" t="inlineStr">
        <is>
          <t>Dinamarca</t>
        </is>
      </c>
      <c r="T469" s="31" t="n">
        <v>0.2</v>
      </c>
      <c r="U469" s="31" t="n">
        <v>15</v>
      </c>
      <c r="V469" t="inlineStr">
        <is>
          <t>75-25-2</t>
        </is>
      </c>
      <c r="W469" s="13" t="inlineStr">
        <is>
          <t>Tribromometano - aire</t>
        </is>
      </c>
      <c r="X469" s="71">
        <f>N469/((0.1*O469)*T469)</f>
        <v/>
      </c>
      <c r="Y469" s="71">
        <f>N469/(0.1*Q469*T469)</f>
        <v/>
      </c>
      <c r="Z469" s="88">
        <f>N469/(0.1*O469)</f>
        <v/>
      </c>
      <c r="AA469" s="88">
        <f>N469/(0.1*Q469)</f>
        <v/>
      </c>
      <c r="AB469" s="90">
        <f>N469/AC469</f>
        <v/>
      </c>
      <c r="AC469" s="31">
        <f>T469*480</f>
        <v/>
      </c>
      <c r="AD469" s="88">
        <f>AB469/O469</f>
        <v/>
      </c>
      <c r="AE469" s="88">
        <f>AB469/Q469</f>
        <v/>
      </c>
      <c r="AF469" s="88">
        <f>((N469/(T469*U469))/O469)</f>
        <v/>
      </c>
      <c r="AG469" s="88">
        <f>((N469/(T469*U469))/Q469)</f>
        <v/>
      </c>
      <c r="AH469" s="88">
        <f>((N469/(T469*U469))/P469)</f>
        <v/>
      </c>
      <c r="AI469" s="88">
        <f>((N469/(T469*U469))/R469)</f>
        <v/>
      </c>
      <c r="AJ469" s="94" t="inlineStr">
        <is>
          <t>Condiciones de muestreo generales planteadas por defecto, pueden considerarse adecudadas para comparativa con valor límite de corta duración.</t>
        </is>
      </c>
    </row>
    <row r="470" ht="16"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t="inlineStr">
        <is>
          <t>0,01-0,2</t>
        </is>
      </c>
      <c r="J470" t="inlineStr">
        <is>
          <t>0,01-0,2 (MT044)</t>
        </is>
      </c>
      <c r="K470" t="inlineStr">
        <is>
          <t>NIOSH 1022</t>
        </is>
      </c>
      <c r="L470" s="31" t="n">
        <v>0.2</v>
      </c>
      <c r="N470" s="79" t="n">
        <v>0.02</v>
      </c>
      <c r="O470" t="n">
        <v>54.7</v>
      </c>
      <c r="P470" t="n">
        <v>164.1</v>
      </c>
      <c r="T470" s="31" t="n">
        <v>0.2</v>
      </c>
      <c r="U470" s="31" t="n">
        <v>15</v>
      </c>
      <c r="V470" t="inlineStr">
        <is>
          <t>79-01-6</t>
        </is>
      </c>
      <c r="W470" s="13" t="inlineStr">
        <is>
          <t>P0245 Tricloroetileno - aire</t>
        </is>
      </c>
      <c r="X470" s="71">
        <f>N470/((0.1*O470)*T470)</f>
        <v/>
      </c>
      <c r="Y470" s="71">
        <f>N470/(0.1*Q470*T470)</f>
        <v/>
      </c>
      <c r="Z470" s="88">
        <f>N470/(0.1*O470)</f>
        <v/>
      </c>
      <c r="AA470" s="88">
        <f>N470/(0.1*Q470)</f>
        <v/>
      </c>
      <c r="AB470" s="90">
        <f>N470/AC470</f>
        <v/>
      </c>
      <c r="AC470" s="31">
        <f>T470*480</f>
        <v/>
      </c>
      <c r="AD470" s="88">
        <f>AB470/O470</f>
        <v/>
      </c>
      <c r="AE470" s="88">
        <f>AB470/Q470</f>
        <v/>
      </c>
      <c r="AF470" s="88">
        <f>((N470/(T470*U470))/O470)</f>
        <v/>
      </c>
      <c r="AG470" s="88">
        <f>((N470/(T470*U470))/Q470)</f>
        <v/>
      </c>
      <c r="AH470" s="88">
        <f>((N470/(T470*U470))/P470)</f>
        <v/>
      </c>
      <c r="AI470" s="88">
        <f>((N470/(T470*U470))/R470)</f>
        <v/>
      </c>
      <c r="AJ470" s="94" t="inlineStr">
        <is>
          <t>Condiciones de muestreo generales planteadas por defecto, pueden considerarse adecudadas para comparativa con valor límite de corta duración.</t>
        </is>
      </c>
      <c r="AK470" s="118" t="inlineStr">
        <is>
          <t>Nota: Prueba de perfil. En caso de determinación individual, gestionar como N0275 con MT044.</t>
        </is>
      </c>
    </row>
    <row r="471" ht="16"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t="inlineStr">
        <is>
          <t>0,01-0,2</t>
        </is>
      </c>
      <c r="J471" t="inlineStr">
        <is>
          <t>0,01-0,2 (MT044)</t>
        </is>
      </c>
      <c r="K471" t="inlineStr">
        <is>
          <t>NIOSH 1003</t>
        </is>
      </c>
      <c r="L471" s="31" t="n">
        <v>0.2</v>
      </c>
      <c r="N471" s="79" t="n">
        <v>0.02</v>
      </c>
      <c r="O471" t="n">
        <v>10</v>
      </c>
      <c r="Q471" s="18" t="n">
        <v>10</v>
      </c>
      <c r="R471" s="18" t="n">
        <v>20</v>
      </c>
      <c r="S471" t="inlineStr">
        <is>
          <t>Dinamarca</t>
        </is>
      </c>
      <c r="T471" s="31" t="n">
        <v>0.2</v>
      </c>
      <c r="U471" s="31" t="n">
        <v>15</v>
      </c>
      <c r="V471" t="inlineStr">
        <is>
          <t>67-66-3</t>
        </is>
      </c>
      <c r="W471" s="13" t="inlineStr">
        <is>
          <t>P0245 Triclorometano - aire</t>
        </is>
      </c>
      <c r="X471" s="71">
        <f>N471/((0.1*O471)*T471)</f>
        <v/>
      </c>
      <c r="Y471" s="71">
        <f>N471/(0.1*Q471*T471)</f>
        <v/>
      </c>
      <c r="Z471" s="88">
        <f>N471/(0.1*O471)</f>
        <v/>
      </c>
      <c r="AA471" s="88">
        <f>N471/(0.1*Q471)</f>
        <v/>
      </c>
      <c r="AB471" s="90">
        <f>N471/AC471</f>
        <v/>
      </c>
      <c r="AC471" s="31">
        <f>T471*480</f>
        <v/>
      </c>
      <c r="AD471" s="88">
        <f>AB471/O471</f>
        <v/>
      </c>
      <c r="AE471" s="88">
        <f>AB471/Q471</f>
        <v/>
      </c>
      <c r="AF471" s="88">
        <f>((N471/(T471*U471))/O471)</f>
        <v/>
      </c>
      <c r="AG471" s="88">
        <f>((N471/(T471*U471))/Q471)</f>
        <v/>
      </c>
      <c r="AH471" s="88">
        <f>((N471/(T471*U471))/P471)</f>
        <v/>
      </c>
      <c r="AI471" s="88">
        <f>((N471/(T471*U471))/R471)</f>
        <v/>
      </c>
      <c r="AJ471" s="94" t="inlineStr">
        <is>
          <t>Condiciones de muestreo generales planteadas por defecto, pueden considerarse adecudadas para comparativa con valor límite de corta duración.</t>
        </is>
      </c>
      <c r="AK471" s="118" t="inlineStr">
        <is>
          <t>Nota: Prueba de perfil. En caso de determinación individual, gestionar como N0230 con MT044.</t>
        </is>
      </c>
    </row>
    <row r="472" ht="32"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t="inlineStr">
        <is>
          <t>0,01-0,2</t>
        </is>
      </c>
      <c r="J472" t="inlineStr">
        <is>
          <t>0,01-0,2 (MT044)</t>
        </is>
      </c>
      <c r="K472" t="inlineStr">
        <is>
          <t>NIOSH 1015</t>
        </is>
      </c>
      <c r="L472" s="31" t="n">
        <v>0.2</v>
      </c>
      <c r="N472" s="79" t="n">
        <v>0.1</v>
      </c>
      <c r="O472" t="n">
        <v>8</v>
      </c>
      <c r="P472" t="n">
        <v>20</v>
      </c>
      <c r="T472" s="31" t="n">
        <v>0.2</v>
      </c>
      <c r="U472" s="31" t="n">
        <v>15</v>
      </c>
      <c r="V472" t="inlineStr">
        <is>
          <t>75-35-4</t>
        </is>
      </c>
      <c r="W472" s="13" t="inlineStr">
        <is>
          <t>1,1-Dicloroeteno - aire</t>
        </is>
      </c>
      <c r="X472" s="71">
        <f>N472/((0.1*O472)*T472)</f>
        <v/>
      </c>
      <c r="Y472" s="71">
        <f>N472/(0.1*Q472*T472)</f>
        <v/>
      </c>
      <c r="Z472" s="88">
        <f>N472/(0.1*O472)</f>
        <v/>
      </c>
      <c r="AA472" s="88">
        <f>N472/(0.1*Q472)</f>
        <v/>
      </c>
      <c r="AB472" s="90">
        <f>N472/AC472</f>
        <v/>
      </c>
      <c r="AC472" s="31">
        <f>T472*480</f>
        <v/>
      </c>
      <c r="AD472" s="88">
        <f>AB472/O472</f>
        <v/>
      </c>
      <c r="AE472" s="88">
        <f>AB472/Q472</f>
        <v/>
      </c>
      <c r="AF472" s="88">
        <f>((N472/(T472*U472))/O472)</f>
        <v/>
      </c>
      <c r="AG472" s="88">
        <f>((N472/(T472*U472))/Q472)</f>
        <v/>
      </c>
      <c r="AH472" s="88">
        <f>((N472/(T472*U472))/P472)</f>
        <v/>
      </c>
      <c r="AI472" s="88">
        <f>((N472/(T472*U472))/R472)</f>
        <v/>
      </c>
      <c r="AJ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K472" s="123" t="inlineStr">
        <is>
          <t>Nota: Consultar con el Laboratorio la disponibilidad de este ensayo.</t>
        </is>
      </c>
    </row>
    <row r="473" ht="32"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t="n">
        <v>1</v>
      </c>
      <c r="J473" t="inlineStr">
        <is>
          <t>1 (MT054)</t>
        </is>
      </c>
      <c r="K473" t="inlineStr">
        <is>
          <t>OSHA 5002</t>
        </is>
      </c>
      <c r="L473" s="31" t="n">
        <v>1</v>
      </c>
      <c r="N473" s="79" t="n">
        <v>0.5</v>
      </c>
      <c r="O473" t="n">
        <v>0.055</v>
      </c>
      <c r="Q473" s="18" t="n">
        <v>0.054</v>
      </c>
      <c r="R473" s="18" t="n">
        <v>0.054</v>
      </c>
      <c r="S473" s="18" t="inlineStr">
        <is>
          <t>Austria</t>
        </is>
      </c>
      <c r="T473" s="31" t="n">
        <v>1</v>
      </c>
      <c r="U473" s="31" t="n">
        <v>15</v>
      </c>
      <c r="V473" t="inlineStr">
        <is>
          <t>5124-30-1</t>
        </is>
      </c>
      <c r="W473" s="13" t="inlineStr">
        <is>
          <t>4,4'-diisocianato de diciclohexilmetano (HMDI) - aire</t>
        </is>
      </c>
      <c r="X473" s="71">
        <f>N473/((0.1*O473)*T473)</f>
        <v/>
      </c>
      <c r="Y473" s="71">
        <f>N473/(0.1*Q473*T473)</f>
        <v/>
      </c>
      <c r="Z473" s="88">
        <f>N473/(0.1*O473)</f>
        <v/>
      </c>
      <c r="AA473" s="88">
        <f>N473/(0.1*Q473)</f>
        <v/>
      </c>
      <c r="AB473" s="90">
        <f>N473/AC473</f>
        <v/>
      </c>
      <c r="AC473" s="31">
        <f>T473*480</f>
        <v/>
      </c>
      <c r="AD473" s="88">
        <f>AB473/O473</f>
        <v/>
      </c>
      <c r="AE473" s="88">
        <f>AB473/Q473</f>
        <v/>
      </c>
      <c r="AF473" s="88">
        <f>((N473/(T473*U473))/O473)</f>
        <v/>
      </c>
      <c r="AG473" s="88">
        <f>((N473/(T473*U473))/Q473)</f>
        <v/>
      </c>
      <c r="AH473" s="88">
        <f>((N473/(T473*U473))/P473)</f>
        <v/>
      </c>
      <c r="AI473" s="138">
        <f>((N473/(T473*U473))/R473)</f>
        <v/>
      </c>
      <c r="AJ473" s="94" t="inlineStr">
        <is>
          <t>Las condiciones de muestreo máximas consideradas por el método no son suficientes para alcanzar concentraciones límite &lt;50%VLA-EC. En cualquier caso, sí permiten realizar la comparativa respecto a VLA-EC.</t>
        </is>
      </c>
      <c r="AK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t="n">
        <v>1</v>
      </c>
      <c r="J474" t="inlineStr">
        <is>
          <t>1 (MT059)</t>
        </is>
      </c>
      <c r="K474" t="inlineStr">
        <is>
          <t>OSHA 1024</t>
        </is>
      </c>
      <c r="L474" s="31" t="n">
        <v>1</v>
      </c>
      <c r="N474" s="79" t="n">
        <v>0.75</v>
      </c>
      <c r="O474" t="n">
        <v>0.05</v>
      </c>
      <c r="T474" s="31" t="n">
        <v>1</v>
      </c>
      <c r="U474" s="31" t="n">
        <v>15</v>
      </c>
      <c r="V474" t="inlineStr">
        <is>
          <t>2451-62-9</t>
        </is>
      </c>
      <c r="W474" s="13" t="inlineStr">
        <is>
          <t>Isocianurato de 1,3,5-triglicidilo (TGI) - aire</t>
        </is>
      </c>
      <c r="X474" s="71">
        <f>N474/((0.1*O474)*T474)</f>
        <v/>
      </c>
      <c r="Y474" s="71">
        <f>N474/(0.1*Q474*T474)</f>
        <v/>
      </c>
      <c r="Z474" s="88">
        <f>N474/(0.1*O474)</f>
        <v/>
      </c>
      <c r="AA474" s="88">
        <f>N474/(0.1*Q474)</f>
        <v/>
      </c>
      <c r="AB474" s="90">
        <f>N474/AC474</f>
        <v/>
      </c>
      <c r="AC474" s="31">
        <f>T474*480</f>
        <v/>
      </c>
      <c r="AD474" s="88">
        <f>AB474/O474</f>
        <v/>
      </c>
      <c r="AE474" s="88">
        <f>AB474/Q474</f>
        <v/>
      </c>
      <c r="AF474" s="102">
        <f>((N474/(T474*U474))/O474)</f>
        <v/>
      </c>
      <c r="AG474" s="88">
        <f>((N474/(T474*U474))/Q474)</f>
        <v/>
      </c>
      <c r="AH474" s="141">
        <f>((N474/(T474*U474))/P474)</f>
        <v/>
      </c>
      <c r="AI474" s="141">
        <f>((N474/(T474*U474))/R474)</f>
        <v/>
      </c>
      <c r="AJ474" s="41" t="inlineStr">
        <is>
          <t>No se ha localizado posible valor límite de corta duración para este agente, revisar la FDS del producto por si ofrece información particular adicional.</t>
        </is>
      </c>
      <c r="AK474" s="118" t="inlineStr">
        <is>
          <t>Nota: En Gestis no se encuentra disponible valor límite como STEL para este agente.</t>
        </is>
      </c>
    </row>
    <row r="475" ht="48"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t="n">
        <v>1</v>
      </c>
      <c r="J475" t="inlineStr">
        <is>
          <t>1 (MT057 + MT083)</t>
        </is>
      </c>
      <c r="K475" t="inlineStr">
        <is>
          <t>OSHA 71</t>
        </is>
      </c>
      <c r="L475" s="31" t="n">
        <v>1</v>
      </c>
      <c r="N475" s="79" t="n">
        <v>2</v>
      </c>
      <c r="O475" t="n">
        <v>0.01</v>
      </c>
      <c r="Q475" s="18" t="n">
        <v>0.01</v>
      </c>
      <c r="R475" s="18" t="n">
        <v>0.04</v>
      </c>
      <c r="S475" t="inlineStr">
        <is>
          <t>Austria</t>
        </is>
      </c>
      <c r="T475" s="31" t="n">
        <v>1</v>
      </c>
      <c r="U475" s="31" t="n">
        <v>15</v>
      </c>
      <c r="V475" t="inlineStr">
        <is>
          <t>101-14-4</t>
        </is>
      </c>
      <c r="W475" s="13" t="inlineStr">
        <is>
          <t>MBOCA - aire</t>
        </is>
      </c>
      <c r="X475" s="73">
        <f>N475/((0.1*O475)*T475)</f>
        <v/>
      </c>
      <c r="Y475" s="71">
        <f>N475/(0.1*Q475*T475)</f>
        <v/>
      </c>
      <c r="Z475" s="88">
        <f>N475/(0.1*O475)</f>
        <v/>
      </c>
      <c r="AA475" s="88">
        <f>N475/(0.1*Q475)</f>
        <v/>
      </c>
      <c r="AB475" s="90">
        <f>N475/AC475</f>
        <v/>
      </c>
      <c r="AC475" s="31">
        <f>T475*480</f>
        <v/>
      </c>
      <c r="AD475" s="88">
        <f>AB475/O475</f>
        <v/>
      </c>
      <c r="AE475" s="88">
        <f>AB475/Q475</f>
        <v/>
      </c>
      <c r="AF475" s="103">
        <f>((N475/(T475*U475))/O475)</f>
        <v/>
      </c>
      <c r="AG475" s="88">
        <f>((N475/(T475*U475))/Q475)</f>
        <v/>
      </c>
      <c r="AH475" s="88">
        <f>((N475/(T475*U475))/P475)</f>
        <v/>
      </c>
      <c r="AI475" s="103">
        <f>((N475/(T475*U475))/R475)</f>
        <v/>
      </c>
      <c r="AJ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475" s="118" t="inlineStr">
        <is>
          <t>Nota: Necesaria desorción in situ mediante recipientes de custodia con 2mL de agua (MT083) una vez finalizado el muestreo. Nota2: Agente afectado por RD 612/2024, ya se considera valor límite propuesto en esta entrada.</t>
        </is>
      </c>
    </row>
    <row r="476" ht="48"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t="inlineStr">
        <is>
          <t xml:space="preserve"> 1-2</t>
        </is>
      </c>
      <c r="J476" t="inlineStr">
        <is>
          <t>1-2 (MT058)</t>
        </is>
      </c>
      <c r="K476" t="inlineStr">
        <is>
          <t>MDHS 83/3</t>
        </is>
      </c>
      <c r="L476" s="31" t="n">
        <v>2</v>
      </c>
      <c r="N476" s="79" t="n">
        <v>3</v>
      </c>
      <c r="Q476" t="n">
        <v>0.05</v>
      </c>
      <c r="R476" t="n">
        <v>0.15</v>
      </c>
      <c r="S476" t="inlineStr">
        <is>
          <t>UK</t>
        </is>
      </c>
      <c r="T476" s="31" t="n">
        <v>2</v>
      </c>
      <c r="U476" s="31" t="n">
        <v>15</v>
      </c>
      <c r="V476" t="inlineStr">
        <is>
          <t>514-10-3</t>
        </is>
      </c>
      <c r="W476" s="13" t="inlineStr">
        <is>
          <t>Ácido abiético - aire</t>
        </is>
      </c>
      <c r="X476" s="71">
        <f>N476/((0.1*O476)*T476)</f>
        <v/>
      </c>
      <c r="Y476" s="72">
        <f>N476/(0.1*Q476*T476)</f>
        <v/>
      </c>
      <c r="Z476" s="88">
        <f>N476/(0.1*O476)</f>
        <v/>
      </c>
      <c r="AA476" s="88">
        <f>N476/(0.1*Q476)</f>
        <v/>
      </c>
      <c r="AB476" s="90">
        <f>N476/AC476</f>
        <v/>
      </c>
      <c r="AC476" s="31">
        <f>T476*480</f>
        <v/>
      </c>
      <c r="AD476" s="88">
        <f>AB476/O476</f>
        <v/>
      </c>
      <c r="AE476" s="88">
        <f>AB476/Q476</f>
        <v/>
      </c>
      <c r="AF476" s="88">
        <f>((N476/(T476*U476))/O476)</f>
        <v/>
      </c>
      <c r="AG476" s="102">
        <f>((N476/(T476*U476))/Q476)</f>
        <v/>
      </c>
      <c r="AH476" s="88">
        <f>((N476/(T476*U476))/P476)</f>
        <v/>
      </c>
      <c r="AI476" s="138">
        <f>((N476/(T476*U476))/R476)</f>
        <v/>
      </c>
      <c r="AJ476" s="94" t="inlineStr">
        <is>
          <t>Las condiciones de muestreo máximas consideradas por el método no son suficientes para alcanzar concentraciones límite &lt;50%VLA-EC. En cualquier caso, sí permiten realizar la comparativa respecto a VLA-EC.</t>
        </is>
      </c>
      <c r="AK476" s="118" t="inlineStr">
        <is>
          <t>Nota: Ácido abiético (CAS: 514-10-3) es el ácido resínico mayoritario presente en la colofonia (CAS: 8050-09-7). Nota2: Colofonia retirado del documento LEP en 2024.</t>
        </is>
      </c>
    </row>
    <row r="477" ht="96"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t="n">
        <v>0.05</v>
      </c>
      <c r="J477" t="inlineStr">
        <is>
          <t>0,05 (MT154)</t>
        </is>
      </c>
      <c r="K477" s="116" t="inlineStr">
        <is>
          <t>OSHA 82</t>
        </is>
      </c>
      <c r="L477" s="31" t="n">
        <v>0.05</v>
      </c>
      <c r="N477" s="79" t="n">
        <v>3</v>
      </c>
      <c r="O477" t="n">
        <v>21</v>
      </c>
      <c r="Q477" s="18" t="n">
        <v>20</v>
      </c>
      <c r="R477" s="18" t="n">
        <v>20</v>
      </c>
      <c r="S477" s="18" t="inlineStr">
        <is>
          <t>Dinamarca</t>
        </is>
      </c>
      <c r="T477" s="31" t="n">
        <v>0.05</v>
      </c>
      <c r="U477" s="31" t="n">
        <v>15</v>
      </c>
      <c r="V477" t="inlineStr">
        <is>
          <t>108-24-7</t>
        </is>
      </c>
      <c r="W477" s="13" t="inlineStr">
        <is>
          <t>Anhídrido acético - aire</t>
        </is>
      </c>
      <c r="X477" s="71">
        <f>N477/((0.1*O477)*T477)</f>
        <v/>
      </c>
      <c r="Y477" s="71">
        <f>N477/(0.1*Q477*T477)</f>
        <v/>
      </c>
      <c r="Z477" s="88">
        <f>N477/(0.1*O477)</f>
        <v/>
      </c>
      <c r="AA477" s="88">
        <f>N477/(0.1*Q477)</f>
        <v/>
      </c>
      <c r="AB477" s="90">
        <f>N477/AC477</f>
        <v/>
      </c>
      <c r="AC477" s="31">
        <f>T477*480</f>
        <v/>
      </c>
      <c r="AD477" s="88">
        <f>AB477/O477</f>
        <v/>
      </c>
      <c r="AE477" s="88">
        <f>AB477/Q477</f>
        <v/>
      </c>
      <c r="AF477" s="88">
        <f>((N477/(T477*U477))/O477)</f>
        <v/>
      </c>
      <c r="AG477" s="88">
        <f>((N477/(T477*U477))/Q477)</f>
        <v/>
      </c>
      <c r="AH477" s="88">
        <f>((N477/(T477*U477))/P477)</f>
        <v/>
      </c>
      <c r="AI477" s="88">
        <f>((N477/(T477*U477))/R477)</f>
        <v/>
      </c>
      <c r="AJ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16"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t="n">
        <v>1</v>
      </c>
      <c r="J478" t="inlineStr">
        <is>
          <t>1 (MT064)</t>
        </is>
      </c>
      <c r="K478" t="inlineStr">
        <is>
          <t>OSHA 90</t>
        </is>
      </c>
      <c r="L478" s="31" t="n">
        <v>1</v>
      </c>
      <c r="N478" s="75" t="n">
        <v>5</v>
      </c>
      <c r="O478" t="n">
        <v>6</v>
      </c>
      <c r="Q478" s="18" t="n">
        <v>1</v>
      </c>
      <c r="R478" s="18" t="n">
        <v>1</v>
      </c>
      <c r="S478" s="18" t="inlineStr">
        <is>
          <t>Suiza</t>
        </is>
      </c>
      <c r="T478" s="31" t="n">
        <v>1</v>
      </c>
      <c r="U478" s="31" t="n">
        <v>15</v>
      </c>
      <c r="V478" t="inlineStr">
        <is>
          <t>85-44-9</t>
        </is>
      </c>
      <c r="W478" s="2" t="inlineStr">
        <is>
          <t>Anhídrido ftalico - aire</t>
        </is>
      </c>
      <c r="X478" s="71">
        <f>N478/((0.1*O478)*T478)</f>
        <v/>
      </c>
      <c r="Y478" s="71">
        <f>N478/(0.1*Q478*T478)</f>
        <v/>
      </c>
      <c r="Z478" s="88">
        <f>N478/(0.1*O478)</f>
        <v/>
      </c>
      <c r="AA478" s="88">
        <f>N478/(0.1*Q478)</f>
        <v/>
      </c>
      <c r="AB478" s="90">
        <f>N478/AC478</f>
        <v/>
      </c>
      <c r="AC478" s="31">
        <f>T478*480</f>
        <v/>
      </c>
      <c r="AD478" s="88">
        <f>AB478/O478</f>
        <v/>
      </c>
      <c r="AE478" s="88">
        <f>AB478/Q478</f>
        <v/>
      </c>
      <c r="AF478" s="88">
        <f>((N478/(T478*U478))/O478)</f>
        <v/>
      </c>
      <c r="AG478" s="88">
        <f>((N478/(T478*U478))/Q478)</f>
        <v/>
      </c>
      <c r="AH478" s="88">
        <f>((N478/(T478*U478))/P478)</f>
        <v/>
      </c>
      <c r="AI478" s="88">
        <f>((N478/(T478*U478))/R478)</f>
        <v/>
      </c>
      <c r="AJ478" s="94" t="inlineStr">
        <is>
          <t>Condiciones de muestreo generales planteadas por defecto, pueden considerarse adecudadas para comparativa con valor límite de corta duración.</t>
        </is>
      </c>
    </row>
    <row r="479" ht="16"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t="n">
        <v>0.5</v>
      </c>
      <c r="J479" t="inlineStr">
        <is>
          <t>0,5 (MT064)</t>
        </is>
      </c>
      <c r="K479" t="inlineStr">
        <is>
          <t>OSHA 86</t>
        </is>
      </c>
      <c r="L479" s="31" t="n">
        <v>0.5</v>
      </c>
      <c r="N479" s="79" t="n">
        <v>1</v>
      </c>
      <c r="O479" t="n">
        <v>0.4</v>
      </c>
      <c r="Q479" s="18" t="n">
        <v>0.4</v>
      </c>
      <c r="R479" s="18" t="n">
        <v>0.8</v>
      </c>
      <c r="S479" s="18" t="inlineStr">
        <is>
          <t>Austria</t>
        </is>
      </c>
      <c r="T479" s="31" t="n">
        <v>0.5</v>
      </c>
      <c r="U479" s="31" t="n">
        <v>15</v>
      </c>
      <c r="V479" t="inlineStr">
        <is>
          <t>108-31-6</t>
        </is>
      </c>
      <c r="W479" s="13" t="inlineStr">
        <is>
          <t>Anhídrido maleico - aire</t>
        </is>
      </c>
      <c r="X479" s="71">
        <f>N479/((0.1*O479)*T479)</f>
        <v/>
      </c>
      <c r="Y479" s="71">
        <f>N479/(0.1*Q479*T479)</f>
        <v/>
      </c>
      <c r="Z479" s="88">
        <f>N479/(0.1*O479)</f>
        <v/>
      </c>
      <c r="AA479" s="88">
        <f>N479/(0.1*Q479)</f>
        <v/>
      </c>
      <c r="AB479" s="90">
        <f>N479/AC479</f>
        <v/>
      </c>
      <c r="AC479" s="31">
        <f>T479*480</f>
        <v/>
      </c>
      <c r="AD479" s="88">
        <f>AB479/O479</f>
        <v/>
      </c>
      <c r="AE479" s="88">
        <f>AB479/Q479</f>
        <v/>
      </c>
      <c r="AF479" s="88">
        <f>((N479/(T479*U479))/O479)</f>
        <v/>
      </c>
      <c r="AG479" s="88">
        <f>((N479/(T479*U479))/Q479)</f>
        <v/>
      </c>
      <c r="AH479" s="88">
        <f>((N479/(T479*U479))/P479)</f>
        <v/>
      </c>
      <c r="AI479" s="88">
        <f>((N479/(T479*U479))/R479)</f>
        <v/>
      </c>
      <c r="AJ479" s="94" t="inlineStr">
        <is>
          <t>Condiciones de muestreo generales planteadas por defecto, pueden considerarse adecudadas para comparativa con valor límite de corta duración.</t>
        </is>
      </c>
    </row>
    <row r="480" ht="32"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t="n">
        <v>0.1</v>
      </c>
      <c r="J480" t="inlineStr">
        <is>
          <t>0,1 (MAE16)</t>
        </is>
      </c>
      <c r="K480" t="inlineStr">
        <is>
          <t>OSHA 55</t>
        </is>
      </c>
      <c r="L480" s="31" t="n">
        <v>0.1</v>
      </c>
      <c r="N480" s="75" t="n">
        <v>1.5</v>
      </c>
      <c r="O480" t="n">
        <v>1.04</v>
      </c>
      <c r="Q480" s="18" t="n">
        <v>1</v>
      </c>
      <c r="R480" s="18" t="n">
        <v>2</v>
      </c>
      <c r="S480" s="18" t="inlineStr">
        <is>
          <t>Polonia</t>
        </is>
      </c>
      <c r="T480" s="31" t="n">
        <v>0.1</v>
      </c>
      <c r="U480" s="31" t="n">
        <v>15</v>
      </c>
      <c r="V480" t="inlineStr">
        <is>
          <t>7085-85-0</t>
        </is>
      </c>
      <c r="W480" s="2" t="inlineStr">
        <is>
          <t>Cianoacrilato de etilo - aire</t>
        </is>
      </c>
      <c r="X480" s="71">
        <f>N480/((0.1*O480)*T480)</f>
        <v/>
      </c>
      <c r="Y480" s="71">
        <f>N480/(0.1*Q480*T480)</f>
        <v/>
      </c>
      <c r="Z480" s="88">
        <f>N480/(0.1*O480)</f>
        <v/>
      </c>
      <c r="AA480" s="88">
        <f>N480/(0.1*Q480)</f>
        <v/>
      </c>
      <c r="AB480" s="90">
        <f>N480/AC480</f>
        <v/>
      </c>
      <c r="AC480" s="31">
        <f>T480*480</f>
        <v/>
      </c>
      <c r="AD480" s="88">
        <f>AB480/O480</f>
        <v/>
      </c>
      <c r="AE480" s="88">
        <f>AB480/Q480</f>
        <v/>
      </c>
      <c r="AF480" s="102">
        <f>((N480/(T480*U480))/O480)</f>
        <v/>
      </c>
      <c r="AG480" s="88">
        <f>((N480/(T480*U480))/Q480)</f>
        <v/>
      </c>
      <c r="AH480" s="88">
        <f>((N480/(T480*U480))/P480)</f>
        <v/>
      </c>
      <c r="AI480" s="138">
        <f>((N480/(T480*U480))/R480)</f>
        <v/>
      </c>
      <c r="AJ480" s="94" t="inlineStr">
        <is>
          <t>Las condiciones de muestreo máximas consideradas por el método no son suficientes para alcanzar concentraciones límite &lt;50%VLA-EC. En cualquier caso, sí permiten realizar la comparativa respecto a VLA-EC.</t>
        </is>
      </c>
      <c r="AK480" s="118" t="inlineStr">
        <is>
          <t>Nota: LEP 2025 solamente informa VLA-ED como 0,2ppm; se encuentra la equivalencia en Gestis (Bélgica) como 1,04mg/m3 para este agente (CAS: 7085-85-0).</t>
        </is>
      </c>
    </row>
    <row r="481" ht="16"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46" t="inlineStr">
        <is>
          <t>0,01-0,4</t>
        </is>
      </c>
      <c r="J481" t="inlineStr">
        <is>
          <t>0,01-0,4 (MT082)</t>
        </is>
      </c>
      <c r="K481" t="inlineStr">
        <is>
          <t>MTA/MA-021/A91</t>
        </is>
      </c>
      <c r="L481" s="31" t="n">
        <v>0.4</v>
      </c>
      <c r="N481" s="75" t="n">
        <v>5</v>
      </c>
      <c r="O481" t="n">
        <v>21</v>
      </c>
      <c r="Q481" s="18" t="n">
        <v>20</v>
      </c>
      <c r="R481" s="18" t="n">
        <v>40</v>
      </c>
      <c r="S481" s="18" t="inlineStr">
        <is>
          <t>Dinamarca</t>
        </is>
      </c>
      <c r="T481" s="31" t="n">
        <v>0.4</v>
      </c>
      <c r="U481" s="31" t="n">
        <v>15</v>
      </c>
      <c r="V481" t="inlineStr">
        <is>
          <t>108-18-9</t>
        </is>
      </c>
      <c r="W481" s="2" t="inlineStr">
        <is>
          <t>Diisopropilamina - aire</t>
        </is>
      </c>
      <c r="X481" s="71">
        <f>N481/((0.1*O481)*T481)</f>
        <v/>
      </c>
      <c r="Y481" s="71">
        <f>N481/(0.1*Q481*T481)</f>
        <v/>
      </c>
      <c r="Z481" s="88">
        <f>N481/(0.1*O481)</f>
        <v/>
      </c>
      <c r="AA481" s="88">
        <f>N481/(0.1*Q481)</f>
        <v/>
      </c>
      <c r="AB481" s="90">
        <f>N481/AC481</f>
        <v/>
      </c>
      <c r="AC481" s="31">
        <f>T481*480</f>
        <v/>
      </c>
      <c r="AD481" s="88">
        <f>AB481/O481</f>
        <v/>
      </c>
      <c r="AE481" s="88">
        <f>AB481/Q481</f>
        <v/>
      </c>
      <c r="AF481" s="88">
        <f>((N481/(T481*U481))/O481)</f>
        <v/>
      </c>
      <c r="AG481" s="88">
        <f>((N481/(T481*U481))/Q481)</f>
        <v/>
      </c>
      <c r="AH481" s="88">
        <f>((N481/(T481*U481))/P481)</f>
        <v/>
      </c>
      <c r="AI481" s="88">
        <f>((N481/(T481*U481))/R481)</f>
        <v/>
      </c>
      <c r="AJ481" s="94" t="inlineStr">
        <is>
          <t>Condiciones de muestreo generales planteadas por defecto, pueden considerarse adecudadas para comparativa con valor límite de corta duración.</t>
        </is>
      </c>
    </row>
    <row r="482" ht="16"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46" t="inlineStr">
        <is>
          <t>0,01-0,4</t>
        </is>
      </c>
      <c r="J482" t="inlineStr">
        <is>
          <t>0,01-0,4 (MT082)</t>
        </is>
      </c>
      <c r="K482" t="inlineStr">
        <is>
          <t>MTA/MA-021/A91</t>
        </is>
      </c>
      <c r="L482" s="31" t="n">
        <v>0.4</v>
      </c>
      <c r="N482" s="79" t="n">
        <v>4</v>
      </c>
      <c r="O482" t="n">
        <v>3.8</v>
      </c>
      <c r="P482" t="n">
        <v>9.4</v>
      </c>
      <c r="T482" s="31" t="n">
        <v>0.4</v>
      </c>
      <c r="U482" s="31" t="n">
        <v>15</v>
      </c>
      <c r="V482" t="inlineStr">
        <is>
          <t>124-40-3</t>
        </is>
      </c>
      <c r="W482" s="13" t="inlineStr">
        <is>
          <t>Dimetilamina - aire</t>
        </is>
      </c>
      <c r="X482" s="71">
        <f>N482/((0.1*O482)*T482)</f>
        <v/>
      </c>
      <c r="Y482" s="71">
        <f>N482/(0.1*Q482*T482)</f>
        <v/>
      </c>
      <c r="Z482" s="88">
        <f>N482/(0.1*O482)</f>
        <v/>
      </c>
      <c r="AA482" s="88">
        <f>N482/(0.1*Q482)</f>
        <v/>
      </c>
      <c r="AB482" s="90">
        <f>N482/AC482</f>
        <v/>
      </c>
      <c r="AC482" s="31">
        <f>T482*480</f>
        <v/>
      </c>
      <c r="AD482" s="88">
        <f>AB482/O482</f>
        <v/>
      </c>
      <c r="AE482" s="88">
        <f>AB482/Q482</f>
        <v/>
      </c>
      <c r="AF482" s="88">
        <f>((N482/(T482*U482))/O482)</f>
        <v/>
      </c>
      <c r="AG482" s="88">
        <f>((N482/(T482*U482))/Q482)</f>
        <v/>
      </c>
      <c r="AH482" s="88">
        <f>((N482/(T482*U482))/P482)</f>
        <v/>
      </c>
      <c r="AI482" s="88">
        <f>((N482/(T482*U482))/R482)</f>
        <v/>
      </c>
      <c r="AJ482" s="94" t="inlineStr">
        <is>
          <t>Condiciones de muestreo generales planteadas por defecto, pueden considerarse adecudadas para comparativa con valor límite de corta duración.</t>
        </is>
      </c>
    </row>
    <row r="483" ht="16"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46" t="inlineStr">
        <is>
          <t>0,01-0,4</t>
        </is>
      </c>
      <c r="J483" t="inlineStr">
        <is>
          <t>0,01-0,4 (MT082)</t>
        </is>
      </c>
      <c r="K483" t="inlineStr">
        <is>
          <t>MTA/MA-021/A91</t>
        </is>
      </c>
      <c r="L483" s="31" t="n">
        <v>0.4</v>
      </c>
      <c r="N483" s="79" t="n">
        <v>4</v>
      </c>
      <c r="O483" t="n">
        <v>3.8</v>
      </c>
      <c r="P483" t="n">
        <v>9.4</v>
      </c>
      <c r="T483" s="31" t="n">
        <v>0.4</v>
      </c>
      <c r="U483" s="31" t="n">
        <v>15</v>
      </c>
      <c r="V483" t="inlineStr">
        <is>
          <t>124-40-3</t>
        </is>
      </c>
      <c r="W483" s="13" t="inlineStr">
        <is>
          <t>Dimetilamina - aire</t>
        </is>
      </c>
      <c r="X483" s="71">
        <f>N483/((0.1*O483)*T483)</f>
        <v/>
      </c>
      <c r="Y483" s="71">
        <f>N483/(0.1*Q483*T483)</f>
        <v/>
      </c>
      <c r="Z483" s="88">
        <f>N483/(0.1*O483)</f>
        <v/>
      </c>
      <c r="AA483" s="88">
        <f>N483/(0.1*Q483)</f>
        <v/>
      </c>
      <c r="AB483" s="90">
        <f>N483/AC483</f>
        <v/>
      </c>
      <c r="AC483" s="31">
        <f>T483*480</f>
        <v/>
      </c>
      <c r="AD483" s="88">
        <f>AB483/O483</f>
        <v/>
      </c>
      <c r="AE483" s="88">
        <f>AB483/Q483</f>
        <v/>
      </c>
      <c r="AF483" s="88">
        <f>((N483/(T483*U483))/O483)</f>
        <v/>
      </c>
      <c r="AG483" s="88">
        <f>((N483/(T483*U483))/Q483)</f>
        <v/>
      </c>
      <c r="AH483" s="88">
        <f>((N483/(T483*U483))/P483)</f>
        <v/>
      </c>
      <c r="AI483" s="88">
        <f>((N483/(T483*U483))/R483)</f>
        <v/>
      </c>
      <c r="AJ483" s="94" t="inlineStr">
        <is>
          <t>Condiciones de muestreo generales planteadas por defecto, pueden considerarse adecudadas para comparativa con valor límite de corta duración.</t>
        </is>
      </c>
    </row>
    <row r="484" ht="16"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46" t="inlineStr">
        <is>
          <t>0,01-0,4</t>
        </is>
      </c>
      <c r="J484" t="inlineStr">
        <is>
          <t>0,01-0,4 (MT082)</t>
        </is>
      </c>
      <c r="K484" t="inlineStr">
        <is>
          <t>MTA/MA-021/A91</t>
        </is>
      </c>
      <c r="L484" s="31" t="n">
        <v>0.4</v>
      </c>
      <c r="N484" s="75" t="n">
        <v>5</v>
      </c>
      <c r="O484" t="n">
        <v>12</v>
      </c>
      <c r="P484" t="n">
        <v>24</v>
      </c>
      <c r="T484" s="31" t="n">
        <v>0.4</v>
      </c>
      <c r="U484" s="31" t="n">
        <v>15</v>
      </c>
      <c r="V484" t="inlineStr">
        <is>
          <t>75-31-0</t>
        </is>
      </c>
      <c r="W484" s="2" t="inlineStr">
        <is>
          <t>Isopropilamina - aire</t>
        </is>
      </c>
      <c r="X484" s="71">
        <f>N484/((0.1*O484)*T484)</f>
        <v/>
      </c>
      <c r="Y484" s="71">
        <f>N484/(0.1*Q484*T484)</f>
        <v/>
      </c>
      <c r="Z484" s="88">
        <f>N484/(0.1*O484)</f>
        <v/>
      </c>
      <c r="AA484" s="88">
        <f>N484/(0.1*Q484)</f>
        <v/>
      </c>
      <c r="AB484" s="90">
        <f>N484/AC484</f>
        <v/>
      </c>
      <c r="AC484" s="31">
        <f>T484*480</f>
        <v/>
      </c>
      <c r="AD484" s="88">
        <f>AB484/O484</f>
        <v/>
      </c>
      <c r="AE484" s="88">
        <f>AB484/Q484</f>
        <v/>
      </c>
      <c r="AF484" s="88">
        <f>((N484/(T484*U484))/O484)</f>
        <v/>
      </c>
      <c r="AG484" s="88">
        <f>((N484/(T484*U484))/Q484)</f>
        <v/>
      </c>
      <c r="AH484" s="88">
        <f>((N484/(T484*U484))/P484)</f>
        <v/>
      </c>
      <c r="AI484" s="88">
        <f>((N484/(T484*U484))/R484)</f>
        <v/>
      </c>
      <c r="AJ484" s="94" t="inlineStr">
        <is>
          <t>Condiciones de muestreo generales planteadas por defecto, pueden considerarse adecudadas para comparativa con valor límite de corta duración.</t>
        </is>
      </c>
    </row>
    <row r="485" ht="32"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t="n">
        <v>1</v>
      </c>
      <c r="J485" t="inlineStr">
        <is>
          <t>1 (MT057)</t>
        </is>
      </c>
      <c r="K485" t="inlineStr">
        <is>
          <t>OSHA 73</t>
        </is>
      </c>
      <c r="L485" s="31" t="n">
        <v>1</v>
      </c>
      <c r="N485" s="79" t="n">
        <v>75</v>
      </c>
      <c r="O485" t="n">
        <v>4.46</v>
      </c>
      <c r="P485" t="n">
        <v>8.92</v>
      </c>
      <c r="T485" s="31" t="n">
        <v>1</v>
      </c>
      <c r="U485" s="31" t="n">
        <v>15</v>
      </c>
      <c r="V485" t="inlineStr">
        <is>
          <t>106-49-0</t>
        </is>
      </c>
      <c r="W485" s="13" t="inlineStr">
        <is>
          <t>p-Toluidina - aire</t>
        </is>
      </c>
      <c r="X485" s="71">
        <f>N485/((0.1*O485)*T485)</f>
        <v/>
      </c>
      <c r="Y485" s="71">
        <f>N485/(0.1*Q485*T485)</f>
        <v/>
      </c>
      <c r="Z485" s="88">
        <f>N485/(0.1*O485)</f>
        <v/>
      </c>
      <c r="AA485" s="88">
        <f>N485/(0.1*Q485)</f>
        <v/>
      </c>
      <c r="AB485" s="90">
        <f>N485/AC485</f>
        <v/>
      </c>
      <c r="AC485" s="31">
        <f>T485*480</f>
        <v/>
      </c>
      <c r="AD485" s="88">
        <f>AB485/O485</f>
        <v/>
      </c>
      <c r="AE485" s="88">
        <f>AB485/Q485</f>
        <v/>
      </c>
      <c r="AF485" s="102">
        <f>((N485/(T485*U485))/O485)</f>
        <v/>
      </c>
      <c r="AG485" s="88">
        <f>((N485/(T485*U485))/Q485)</f>
        <v/>
      </c>
      <c r="AH485" s="138">
        <f>((N485/(T485*U485))/P485)</f>
        <v/>
      </c>
      <c r="AI485" s="88">
        <f>((N485/(T485*U485))/R485)</f>
        <v/>
      </c>
      <c r="AJ485" s="94" t="inlineStr">
        <is>
          <t>Las condiciones de muestreo máximas consideradas por el método no son suficientes para alcanzar concentraciones límite &lt;50%VLA-EC. En cualquier caso, sí permiten realizar la comparativa respecto a VLA-EC.</t>
        </is>
      </c>
    </row>
    <row r="486" ht="16"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N486" s="75" t="n">
        <v>2</v>
      </c>
      <c r="U486" s="31" t="n">
        <v>15</v>
      </c>
      <c r="V486" t="inlineStr">
        <is>
          <t>15625-89-5</t>
        </is>
      </c>
      <c r="W486" s="2" t="inlineStr">
        <is>
          <t>Trimetilolpropano triacrilato - aire</t>
        </is>
      </c>
      <c r="X486" s="71">
        <f>N486/((0.1*O486)*T486)</f>
        <v/>
      </c>
      <c r="Y486" s="71">
        <f>N486/(0.1*Q486*T486)</f>
        <v/>
      </c>
      <c r="Z486" s="88">
        <f>N486/(0.1*O486)</f>
        <v/>
      </c>
      <c r="AA486" s="88">
        <f>N486/(0.1*Q486)</f>
        <v/>
      </c>
      <c r="AB486" s="90">
        <f>N486/AC486</f>
        <v/>
      </c>
      <c r="AC486" s="31">
        <f>T486*480</f>
        <v/>
      </c>
      <c r="AD486" s="88">
        <f>AB486/O486</f>
        <v/>
      </c>
      <c r="AE486" s="88">
        <f>AB486/Q486</f>
        <v/>
      </c>
      <c r="AF486" s="88">
        <f>((N486/(T486*U486))/O486)</f>
        <v/>
      </c>
      <c r="AG486" s="88">
        <f>((N486/(T486*U486))/Q486)</f>
        <v/>
      </c>
      <c r="AH486" s="141">
        <f>((N486/(T486*U486))/P486)</f>
        <v/>
      </c>
      <c r="AI486" s="141">
        <f>((N486/(T486*U486))/R486)</f>
        <v/>
      </c>
      <c r="AJ486" s="41" t="inlineStr">
        <is>
          <t>No se ha localizado posible valor límite de corta duración para este agente, revisar la FDS del producto por si ofrece información particular adicional.</t>
        </is>
      </c>
      <c r="AK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16"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N487" s="75" t="n">
        <v>2</v>
      </c>
      <c r="U487" s="31" t="n">
        <v>15</v>
      </c>
      <c r="V487" t="inlineStr">
        <is>
          <t>15625-89-5</t>
        </is>
      </c>
      <c r="W487" s="2" t="inlineStr">
        <is>
          <t>Trimetilolpropano triacrilato - aire</t>
        </is>
      </c>
      <c r="X487" s="71">
        <f>N487/((0.1*O487)*T487)</f>
        <v/>
      </c>
      <c r="Y487" s="71">
        <f>N487/(0.1*Q487*T487)</f>
        <v/>
      </c>
      <c r="Z487" s="88">
        <f>N487/(0.1*O487)</f>
        <v/>
      </c>
      <c r="AA487" s="88">
        <f>N487/(0.1*Q487)</f>
        <v/>
      </c>
      <c r="AB487" s="90">
        <f>N487/AC487</f>
        <v/>
      </c>
      <c r="AC487" s="31">
        <f>T487*480</f>
        <v/>
      </c>
      <c r="AD487" s="88">
        <f>AB487/O487</f>
        <v/>
      </c>
      <c r="AE487" s="88">
        <f>AB487/Q487</f>
        <v/>
      </c>
      <c r="AF487" s="88">
        <f>((N487/(T487*U487))/O487)</f>
        <v/>
      </c>
      <c r="AG487" s="88">
        <f>((N487/(T487*U487))/Q487)</f>
        <v/>
      </c>
      <c r="AH487" s="141">
        <f>((N487/(T487*U487))/P487)</f>
        <v/>
      </c>
      <c r="AI487" s="141">
        <f>((N487/(T487*U487))/R487)</f>
        <v/>
      </c>
      <c r="AJ487" s="41" t="inlineStr">
        <is>
          <t>No se ha localizado posible valor límite de corta duración para este agente, revisar la FDS del producto por si ofrece información particular adicional.</t>
        </is>
      </c>
      <c r="AK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16"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N488" s="75" t="n">
        <v>5</v>
      </c>
      <c r="U488" s="31" t="n">
        <v>15</v>
      </c>
      <c r="V488" s="18" t="inlineStr">
        <is>
          <t>42978-66-5</t>
        </is>
      </c>
      <c r="W488" s="2" t="inlineStr">
        <is>
          <t>Tripropilen glicol diacrilato - aire</t>
        </is>
      </c>
      <c r="X488" s="71">
        <f>N488/((0.1*O488)*T488)</f>
        <v/>
      </c>
      <c r="Y488" s="71">
        <f>N488/(0.1*Q488*T488)</f>
        <v/>
      </c>
      <c r="Z488" s="88">
        <f>N488/(0.1*O488)</f>
        <v/>
      </c>
      <c r="AA488" s="88">
        <f>N488/(0.1*Q488)</f>
        <v/>
      </c>
      <c r="AB488" s="90">
        <f>N488/AC488</f>
        <v/>
      </c>
      <c r="AC488" s="31">
        <f>T488*480</f>
        <v/>
      </c>
      <c r="AD488" s="88">
        <f>AB488/O488</f>
        <v/>
      </c>
      <c r="AE488" s="88">
        <f>AB488/Q488</f>
        <v/>
      </c>
      <c r="AF488" s="88">
        <f>((N488/(T488*U488))/O488)</f>
        <v/>
      </c>
      <c r="AG488" s="88">
        <f>((N488/(T488*U488))/Q488)</f>
        <v/>
      </c>
      <c r="AH488" s="141">
        <f>((N488/(T488*U488))/P488)</f>
        <v/>
      </c>
      <c r="AI488" s="141">
        <f>((N488/(T488*U488))/R488)</f>
        <v/>
      </c>
      <c r="AJ488" s="41" t="inlineStr">
        <is>
          <t>No se ha localizado posible valor límite de corta duración para este agente, revisar la FDS del producto por si ofrece información particular adicional.</t>
        </is>
      </c>
      <c r="AK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16"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N489" s="75" t="n">
        <v>5</v>
      </c>
      <c r="U489" s="31" t="n">
        <v>15</v>
      </c>
      <c r="V489" s="18" t="inlineStr">
        <is>
          <t>42978-66-5</t>
        </is>
      </c>
      <c r="W489" s="2" t="inlineStr">
        <is>
          <t>Tripropilen glicol diacrilato - aire</t>
        </is>
      </c>
      <c r="X489" s="71">
        <f>N489/((0.1*O489)*T489)</f>
        <v/>
      </c>
      <c r="Y489" s="71">
        <f>N489/(0.1*Q489*T489)</f>
        <v/>
      </c>
      <c r="Z489" s="88">
        <f>N489/(0.1*O489)</f>
        <v/>
      </c>
      <c r="AA489" s="88">
        <f>N489/(0.1*Q489)</f>
        <v/>
      </c>
      <c r="AB489" s="90">
        <f>N489/AC489</f>
        <v/>
      </c>
      <c r="AC489" s="31">
        <f>T489*480</f>
        <v/>
      </c>
      <c r="AD489" s="88">
        <f>AB489/O489</f>
        <v/>
      </c>
      <c r="AE489" s="88">
        <f>AB489/Q489</f>
        <v/>
      </c>
      <c r="AF489" s="88">
        <f>((N489/(T489*U489))/O489)</f>
        <v/>
      </c>
      <c r="AG489" s="88">
        <f>((N489/(T489*U489))/Q489)</f>
        <v/>
      </c>
      <c r="AH489" s="141">
        <f>((N489/(T489*U489))/P489)</f>
        <v/>
      </c>
      <c r="AI489" s="141">
        <f>((N489/(T489*U489))/R489)</f>
        <v/>
      </c>
      <c r="AJ489" s="41" t="inlineStr">
        <is>
          <t>No se ha localizado posible valor límite de corta duración para este agente, revisar la FDS del producto por si ofrece información particular adicional.</t>
        </is>
      </c>
      <c r="AK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16"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t="n">
        <v>1</v>
      </c>
      <c r="J490" t="inlineStr">
        <is>
          <t>1 (MT054)</t>
        </is>
      </c>
      <c r="K490" t="inlineStr">
        <is>
          <t>OSHA 5002</t>
        </is>
      </c>
      <c r="L490" s="31" t="n">
        <v>1</v>
      </c>
      <c r="N490" s="79" t="n">
        <v>0.1</v>
      </c>
      <c r="O490" t="n">
        <v>0.046</v>
      </c>
      <c r="Q490" s="18" t="n">
        <v>0.046</v>
      </c>
      <c r="R490" s="18" t="n">
        <v>0.046</v>
      </c>
      <c r="S490" t="inlineStr">
        <is>
          <t>Alemania</t>
        </is>
      </c>
      <c r="T490" s="31" t="n">
        <v>1</v>
      </c>
      <c r="U490" s="31" t="n">
        <v>15</v>
      </c>
      <c r="V490" t="inlineStr">
        <is>
          <t>4098-71-9</t>
        </is>
      </c>
      <c r="W490" s="13" t="inlineStr">
        <is>
          <t>3-Isocianometil-3,5,5-trimetilciclohexilisocianato (IPDI)</t>
        </is>
      </c>
      <c r="X490" s="71">
        <f>N490/((0.1*O490)*T490)</f>
        <v/>
      </c>
      <c r="Y490" s="71">
        <f>N490/(0.1*Q490*T490)</f>
        <v/>
      </c>
      <c r="Z490" s="88">
        <f>N490/(0.1*O490)</f>
        <v/>
      </c>
      <c r="AA490" s="88">
        <f>N490/(0.1*Q490)</f>
        <v/>
      </c>
      <c r="AB490" s="90">
        <f>N490/AC490</f>
        <v/>
      </c>
      <c r="AC490" s="31">
        <f>T490*480</f>
        <v/>
      </c>
      <c r="AD490" s="88">
        <f>AB490/O490</f>
        <v/>
      </c>
      <c r="AE490" s="88">
        <f>AB490/Q490</f>
        <v/>
      </c>
      <c r="AF490" s="88">
        <f>((N490/(T490*U490))/O490)</f>
        <v/>
      </c>
      <c r="AG490" s="88">
        <f>((N490/(T490*U490))/Q490)</f>
        <v/>
      </c>
      <c r="AH490" s="88">
        <f>((N490/(T490*U490))/P490)</f>
        <v/>
      </c>
      <c r="AI490" s="88">
        <f>((N490/(T490*U490))/R490)</f>
        <v/>
      </c>
      <c r="AJ490" s="94" t="inlineStr">
        <is>
          <t>Condiciones de muestreo generales planteadas por defecto, pueden considerarse adecudadas para comparativa con valor límite de corta duración.</t>
        </is>
      </c>
      <c r="AK490" s="118" t="inlineStr">
        <is>
          <t>Nota: Diisocianato, pendiente de transposición Directiva 2024/869 con nuevo límite de exposición por grupo funcional y metodología de análisis.</t>
        </is>
      </c>
    </row>
    <row r="491" ht="16"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t="n">
        <v>1</v>
      </c>
      <c r="J491" t="inlineStr">
        <is>
          <t>1 (MT054)</t>
        </is>
      </c>
      <c r="K491" t="inlineStr">
        <is>
          <t>OSHA 5002</t>
        </is>
      </c>
      <c r="L491" s="31" t="n">
        <v>1</v>
      </c>
      <c r="N491" s="79" t="n">
        <v>0.1</v>
      </c>
      <c r="O491" t="n">
        <v>0.046</v>
      </c>
      <c r="Q491" s="18" t="n">
        <v>0.046</v>
      </c>
      <c r="R491" s="18" t="n">
        <v>0.046</v>
      </c>
      <c r="S491" t="inlineStr">
        <is>
          <t>Alemania</t>
        </is>
      </c>
      <c r="T491" s="31" t="n">
        <v>1</v>
      </c>
      <c r="U491" s="31" t="n">
        <v>15</v>
      </c>
      <c r="V491" t="inlineStr">
        <is>
          <t>4098-71-9</t>
        </is>
      </c>
      <c r="W491" s="13" t="inlineStr">
        <is>
          <t>3-Isocianometil-3,5,5-trimetilciclohexilisocianato (IPDI)</t>
        </is>
      </c>
      <c r="X491" s="71">
        <f>N491/((0.1*O491)*T491)</f>
        <v/>
      </c>
      <c r="Y491" s="71">
        <f>N491/(0.1*Q491*T491)</f>
        <v/>
      </c>
      <c r="Z491" s="88">
        <f>N491/(0.1*O491)</f>
        <v/>
      </c>
      <c r="AA491" s="88">
        <f>N491/(0.1*Q491)</f>
        <v/>
      </c>
      <c r="AB491" s="90">
        <f>N491/AC491</f>
        <v/>
      </c>
      <c r="AC491" s="31">
        <f>T491*480</f>
        <v/>
      </c>
      <c r="AD491" s="88">
        <f>AB491/O491</f>
        <v/>
      </c>
      <c r="AE491" s="88">
        <f>AB491/Q491</f>
        <v/>
      </c>
      <c r="AF491" s="88">
        <f>((N491/(T491*U491))/O491)</f>
        <v/>
      </c>
      <c r="AG491" s="88">
        <f>((N491/(T491*U491))/Q491)</f>
        <v/>
      </c>
      <c r="AH491" s="88">
        <f>((N491/(T491*U491))/P491)</f>
        <v/>
      </c>
      <c r="AI491" s="88">
        <f>((N491/(T491*U491))/R491)</f>
        <v/>
      </c>
      <c r="AJ491" s="94" t="inlineStr">
        <is>
          <t>Condiciones de muestreo generales planteadas por defecto, pueden considerarse adecudadas para comparativa con valor límite de corta duración.</t>
        </is>
      </c>
      <c r="AK491" s="118" t="inlineStr">
        <is>
          <t>Nota: Diisocianato, pendiente de transposición Directiva 2024/869 con nuevo límite de exposición por grupo funcional y metodología de análisis.</t>
        </is>
      </c>
    </row>
    <row r="492" ht="16"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t="n">
        <v>1</v>
      </c>
      <c r="J492" t="inlineStr">
        <is>
          <t>1 (MT054)</t>
        </is>
      </c>
      <c r="K492" t="inlineStr">
        <is>
          <t>OSHA 5002</t>
        </is>
      </c>
      <c r="L492" s="31" t="n">
        <v>1</v>
      </c>
      <c r="N492" s="79" t="n">
        <v>0.1</v>
      </c>
      <c r="O492" t="n">
        <v>0.035</v>
      </c>
      <c r="Q492" s="18" t="n">
        <v>0.035</v>
      </c>
      <c r="R492" s="18" t="n">
        <v>0.035</v>
      </c>
      <c r="S492" t="inlineStr">
        <is>
          <t>Austria</t>
        </is>
      </c>
      <c r="T492" s="31" t="n">
        <v>1</v>
      </c>
      <c r="U492" s="31" t="n">
        <v>15</v>
      </c>
      <c r="V492" t="inlineStr">
        <is>
          <t>822-06-0</t>
        </is>
      </c>
      <c r="W492" s="13" t="inlineStr">
        <is>
          <t>Diisocianato de 1,6-hexametileno - aire (1,6 HDI)</t>
        </is>
      </c>
      <c r="X492" s="71">
        <f>N492/((0.1*O492)*T492)</f>
        <v/>
      </c>
      <c r="Y492" s="71">
        <f>N492/(0.1*Q492*T492)</f>
        <v/>
      </c>
      <c r="Z492" s="88">
        <f>N492/(0.1*O492)</f>
        <v/>
      </c>
      <c r="AA492" s="88">
        <f>N492/(0.1*Q492)</f>
        <v/>
      </c>
      <c r="AB492" s="90">
        <f>N492/AC492</f>
        <v/>
      </c>
      <c r="AC492" s="31">
        <f>T492*480</f>
        <v/>
      </c>
      <c r="AD492" s="88">
        <f>AB492/O492</f>
        <v/>
      </c>
      <c r="AE492" s="88">
        <f>AB492/Q492</f>
        <v/>
      </c>
      <c r="AF492" s="88">
        <f>((N492/(T492*U492))/O492)</f>
        <v/>
      </c>
      <c r="AG492" s="88">
        <f>((N492/(T492*U492))/Q492)</f>
        <v/>
      </c>
      <c r="AH492" s="88">
        <f>((N492/(T492*U492))/P492)</f>
        <v/>
      </c>
      <c r="AI492" s="88">
        <f>((N492/(T492*U492))/R492)</f>
        <v/>
      </c>
      <c r="AJ492" s="94" t="inlineStr">
        <is>
          <t>Condiciones de muestreo generales planteadas por defecto, pueden considerarse adecudadas para comparativa con valor límite de corta duración.</t>
        </is>
      </c>
      <c r="AK492" s="118" t="inlineStr">
        <is>
          <t>Nota: Diisocianato, pendiente de transposición Directiva 2024/869 con nuevo límite de exposición por grupo funcional y metodología de análisis.</t>
        </is>
      </c>
    </row>
    <row r="493" ht="16"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t="n">
        <v>1</v>
      </c>
      <c r="J493" t="inlineStr">
        <is>
          <t>1 (MT054)</t>
        </is>
      </c>
      <c r="K493" t="inlineStr">
        <is>
          <t>OSHA 5002</t>
        </is>
      </c>
      <c r="L493" s="31" t="n">
        <v>1</v>
      </c>
      <c r="N493" s="79" t="n">
        <v>0.1</v>
      </c>
      <c r="O493" t="n">
        <v>0.035</v>
      </c>
      <c r="Q493" s="18" t="n">
        <v>0.035</v>
      </c>
      <c r="R493" s="18" t="n">
        <v>0.035</v>
      </c>
      <c r="S493" s="18" t="inlineStr">
        <is>
          <t>Austria</t>
        </is>
      </c>
      <c r="T493" s="31" t="n">
        <v>1</v>
      </c>
      <c r="U493" s="31" t="n">
        <v>15</v>
      </c>
      <c r="V493" t="inlineStr">
        <is>
          <t>822-06-0</t>
        </is>
      </c>
      <c r="W493" s="13" t="inlineStr">
        <is>
          <t>Diisocianato de 1,6-hexametileno - aire (1,6 HDI)</t>
        </is>
      </c>
      <c r="X493" s="71">
        <f>N493/((0.1*O493)*T493)</f>
        <v/>
      </c>
      <c r="Y493" s="71">
        <f>N493/(0.1*Q493*T493)</f>
        <v/>
      </c>
      <c r="Z493" s="88">
        <f>N493/(0.1*O493)</f>
        <v/>
      </c>
      <c r="AA493" s="88">
        <f>N493/(0.1*Q493)</f>
        <v/>
      </c>
      <c r="AB493" s="90">
        <f>N493/AC493</f>
        <v/>
      </c>
      <c r="AC493" s="31">
        <f>T493*480</f>
        <v/>
      </c>
      <c r="AD493" s="88">
        <f>AB493/O493</f>
        <v/>
      </c>
      <c r="AE493" s="88">
        <f>AB493/Q493</f>
        <v/>
      </c>
      <c r="AF493" s="88">
        <f>((N493/(T493*U493))/O493)</f>
        <v/>
      </c>
      <c r="AG493" s="88">
        <f>((N493/(T493*U493))/Q493)</f>
        <v/>
      </c>
      <c r="AH493" s="88">
        <f>((N493/(T493*U493))/P493)</f>
        <v/>
      </c>
      <c r="AI493" s="88">
        <f>((N493/(T493*U493))/R493)</f>
        <v/>
      </c>
      <c r="AJ493" s="94" t="inlineStr">
        <is>
          <t>Condiciones de muestreo generales planteadas por defecto, pueden considerarse adecudadas para comparativa con valor límite de corta duración.</t>
        </is>
      </c>
      <c r="AK493" s="118" t="inlineStr">
        <is>
          <t>Nota: Diisocianato, pendiente de transposición Directiva 2024/869 con nuevo límite de exposición por grupo funcional y metodología de análisis.</t>
        </is>
      </c>
    </row>
    <row r="494" ht="16"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t="n">
        <v>1</v>
      </c>
      <c r="J494" t="inlineStr">
        <is>
          <t>1 (MT054)</t>
        </is>
      </c>
      <c r="K494" t="inlineStr">
        <is>
          <t>OSHA 5002</t>
        </is>
      </c>
      <c r="L494" s="31" t="n">
        <v>1</v>
      </c>
      <c r="N494" s="79" t="n">
        <v>0.1</v>
      </c>
      <c r="O494" t="n">
        <v>0.036</v>
      </c>
      <c r="Q494" s="18" t="n">
        <v>0.035</v>
      </c>
      <c r="R494" s="18" t="n">
        <v>0.14</v>
      </c>
      <c r="S494" s="18" t="inlineStr">
        <is>
          <t>Austria</t>
        </is>
      </c>
      <c r="T494" s="31" t="n">
        <v>1</v>
      </c>
      <c r="U494" s="31" t="n">
        <v>15</v>
      </c>
      <c r="V494" t="inlineStr">
        <is>
          <t>584-84-9</t>
        </is>
      </c>
      <c r="W494" s="13" t="inlineStr">
        <is>
          <t>Diisocianato de 2,4-tolueno - aire (2,4 TDI)</t>
        </is>
      </c>
      <c r="X494" s="71">
        <f>N494/((0.1*O494)*T494)</f>
        <v/>
      </c>
      <c r="Y494" s="71">
        <f>N494/(0.1*Q494*T494)</f>
        <v/>
      </c>
      <c r="Z494" s="88">
        <f>N494/(0.1*O494)</f>
        <v/>
      </c>
      <c r="AA494" s="88">
        <f>N494/(0.1*Q494)</f>
        <v/>
      </c>
      <c r="AB494" s="90">
        <f>N494/AC494</f>
        <v/>
      </c>
      <c r="AC494" s="31">
        <f>T494*480</f>
        <v/>
      </c>
      <c r="AD494" s="88">
        <f>AB494/O494</f>
        <v/>
      </c>
      <c r="AE494" s="88">
        <f>AB494/Q494</f>
        <v/>
      </c>
      <c r="AF494" s="88">
        <f>((N494/(T494*U494))/O494)</f>
        <v/>
      </c>
      <c r="AG494" s="88">
        <f>((N494/(T494*U494))/Q494)</f>
        <v/>
      </c>
      <c r="AH494" s="88">
        <f>((N494/(T494*U494))/P494)</f>
        <v/>
      </c>
      <c r="AI494" s="88">
        <f>((N494/(T494*U494))/R494)</f>
        <v/>
      </c>
      <c r="AJ494" s="94" t="inlineStr">
        <is>
          <t>Condiciones de muestreo generales planteadas por defecto, pueden considerarse adecudadas para comparativa con valor límite de corta duración.</t>
        </is>
      </c>
      <c r="AK494" s="118" t="inlineStr">
        <is>
          <t>Nota: Diisocianato, pendiente de transposición Directiva 2024/869 con nuevo límite de exposición por grupo funcional y metodología de análisis.</t>
        </is>
      </c>
    </row>
    <row r="495" ht="16"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t="n">
        <v>1</v>
      </c>
      <c r="J495" t="inlineStr">
        <is>
          <t>1 (MT054)</t>
        </is>
      </c>
      <c r="K495" t="inlineStr">
        <is>
          <t>OSHA 5002</t>
        </is>
      </c>
      <c r="L495" s="31" t="n">
        <v>1</v>
      </c>
      <c r="N495" s="79" t="n">
        <v>0.1</v>
      </c>
      <c r="O495" t="n">
        <v>0.036</v>
      </c>
      <c r="Q495" s="18" t="n">
        <v>0.035</v>
      </c>
      <c r="R495" s="18" t="n">
        <v>0.14</v>
      </c>
      <c r="S495" s="18" t="inlineStr">
        <is>
          <t>Austria</t>
        </is>
      </c>
      <c r="T495" s="31" t="n">
        <v>1</v>
      </c>
      <c r="U495" s="31" t="n">
        <v>15</v>
      </c>
      <c r="V495" t="inlineStr">
        <is>
          <t>584-84-9</t>
        </is>
      </c>
      <c r="W495" s="13" t="inlineStr">
        <is>
          <t>Diisocianato de 2,4-tolueno - aire (2,4 TDI)</t>
        </is>
      </c>
      <c r="X495" s="71">
        <f>N495/((0.1*O495)*T495)</f>
        <v/>
      </c>
      <c r="Y495" s="71">
        <f>N495/(0.1*Q495*T495)</f>
        <v/>
      </c>
      <c r="Z495" s="88">
        <f>N495/(0.1*O495)</f>
        <v/>
      </c>
      <c r="AA495" s="88">
        <f>N495/(0.1*Q495)</f>
        <v/>
      </c>
      <c r="AB495" s="90">
        <f>N495/AC495</f>
        <v/>
      </c>
      <c r="AC495" s="31">
        <f>T495*480</f>
        <v/>
      </c>
      <c r="AD495" s="88">
        <f>AB495/O495</f>
        <v/>
      </c>
      <c r="AE495" s="88">
        <f>AB495/Q495</f>
        <v/>
      </c>
      <c r="AF495" s="88">
        <f>((N495/(T495*U495))/O495)</f>
        <v/>
      </c>
      <c r="AG495" s="88">
        <f>((N495/(T495*U495))/Q495)</f>
        <v/>
      </c>
      <c r="AH495" s="88">
        <f>((N495/(T495*U495))/P495)</f>
        <v/>
      </c>
      <c r="AI495" s="88">
        <f>((N495/(T495*U495))/R495)</f>
        <v/>
      </c>
      <c r="AJ495" s="94" t="inlineStr">
        <is>
          <t>Condiciones de muestreo generales planteadas por defecto, pueden considerarse adecudadas para comparativa con valor límite de corta duración.</t>
        </is>
      </c>
      <c r="AK495" s="118" t="inlineStr">
        <is>
          <t>Nota: Diisocianato, pendiente de transposición Directiva 2024/869 con nuevo límite de exposición por grupo funcional y metodología de análisis.</t>
        </is>
      </c>
    </row>
    <row r="496" ht="16"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t="n">
        <v>1</v>
      </c>
      <c r="J496" t="inlineStr">
        <is>
          <t>1 (MT054)</t>
        </is>
      </c>
      <c r="K496" t="inlineStr">
        <is>
          <t>OSHA 5002</t>
        </is>
      </c>
      <c r="L496" s="31" t="n">
        <v>1</v>
      </c>
      <c r="N496" s="79" t="n">
        <v>0.1</v>
      </c>
      <c r="O496" t="n">
        <v>0.036</v>
      </c>
      <c r="Q496" s="18" t="n">
        <v>0.035</v>
      </c>
      <c r="R496" s="18" t="n">
        <v>0.14</v>
      </c>
      <c r="S496" s="18" t="inlineStr">
        <is>
          <t>Austria</t>
        </is>
      </c>
      <c r="T496" s="31" t="n">
        <v>1</v>
      </c>
      <c r="U496" s="31" t="n">
        <v>15</v>
      </c>
      <c r="V496" t="inlineStr">
        <is>
          <t>91-08-7</t>
        </is>
      </c>
      <c r="W496" s="13" t="inlineStr">
        <is>
          <t>Diisocianato de 2,6-tolueno - aire (2,6 TDI)</t>
        </is>
      </c>
      <c r="X496" s="71">
        <f>N496/((0.1*O496)*T496)</f>
        <v/>
      </c>
      <c r="Y496" s="71">
        <f>N496/(0.1*Q496*T496)</f>
        <v/>
      </c>
      <c r="Z496" s="88">
        <f>N496/(0.1*O496)</f>
        <v/>
      </c>
      <c r="AA496" s="88">
        <f>N496/(0.1*Q496)</f>
        <v/>
      </c>
      <c r="AB496" s="90">
        <f>N496/AC496</f>
        <v/>
      </c>
      <c r="AC496" s="31">
        <f>T496*480</f>
        <v/>
      </c>
      <c r="AD496" s="88">
        <f>AB496/O496</f>
        <v/>
      </c>
      <c r="AE496" s="88">
        <f>AB496/Q496</f>
        <v/>
      </c>
      <c r="AF496" s="88">
        <f>((N496/(T496*U496))/O496)</f>
        <v/>
      </c>
      <c r="AG496" s="88">
        <f>((N496/(T496*U496))/Q496)</f>
        <v/>
      </c>
      <c r="AH496" s="88">
        <f>((N496/(T496*U496))/P496)</f>
        <v/>
      </c>
      <c r="AI496" s="88">
        <f>((N496/(T496*U496))/R496)</f>
        <v/>
      </c>
      <c r="AJ496" s="94" t="inlineStr">
        <is>
          <t>Condiciones de muestreo generales planteadas por defecto, pueden considerarse adecudadas para comparativa con valor límite de corta duración.</t>
        </is>
      </c>
      <c r="AK496" s="118" t="inlineStr">
        <is>
          <t>Nota: Diisocianato, pendiente de transposición Directiva 2024/869 con nuevo límite de exposición por grupo funcional y metodología de análisis.</t>
        </is>
      </c>
    </row>
    <row r="497" ht="16"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t="n">
        <v>1</v>
      </c>
      <c r="J497" t="inlineStr">
        <is>
          <t>1 (MT054)</t>
        </is>
      </c>
      <c r="K497" t="inlineStr">
        <is>
          <t>OSHA 5002</t>
        </is>
      </c>
      <c r="L497" s="31" t="n">
        <v>1</v>
      </c>
      <c r="N497" s="79" t="n">
        <v>0.1</v>
      </c>
      <c r="O497" t="n">
        <v>0.036</v>
      </c>
      <c r="Q497" s="18" t="n">
        <v>0.035</v>
      </c>
      <c r="R497" s="18" t="n">
        <v>0.14</v>
      </c>
      <c r="S497" s="18" t="inlineStr">
        <is>
          <t>Austria</t>
        </is>
      </c>
      <c r="T497" s="31" t="n">
        <v>1</v>
      </c>
      <c r="U497" s="31" t="n">
        <v>15</v>
      </c>
      <c r="V497" t="inlineStr">
        <is>
          <t>91-08-7</t>
        </is>
      </c>
      <c r="W497" s="13" t="inlineStr">
        <is>
          <t>Diisocianato de 2,6-tolueno - aire (2,6 TDI)</t>
        </is>
      </c>
      <c r="X497" s="71">
        <f>N497/((0.1*O497)*T497)</f>
        <v/>
      </c>
      <c r="Y497" s="71">
        <f>N497/(0.1*Q497*T497)</f>
        <v/>
      </c>
      <c r="Z497" s="88">
        <f>N497/(0.1*O497)</f>
        <v/>
      </c>
      <c r="AA497" s="88">
        <f>N497/(0.1*Q497)</f>
        <v/>
      </c>
      <c r="AB497" s="90">
        <f>N497/AC497</f>
        <v/>
      </c>
      <c r="AC497" s="31">
        <f>T497*480</f>
        <v/>
      </c>
      <c r="AD497" s="88">
        <f>AB497/O497</f>
        <v/>
      </c>
      <c r="AE497" s="88">
        <f>AB497/Q497</f>
        <v/>
      </c>
      <c r="AF497" s="88">
        <f>((N497/(T497*U497))/O497)</f>
        <v/>
      </c>
      <c r="AG497" s="88">
        <f>((N497/(T497*U497))/Q497)</f>
        <v/>
      </c>
      <c r="AH497" s="88">
        <f>((N497/(T497*U497))/P497)</f>
        <v/>
      </c>
      <c r="AI497" s="88">
        <f>((N497/(T497*U497))/R497)</f>
        <v/>
      </c>
      <c r="AJ497" s="94" t="inlineStr">
        <is>
          <t>Condiciones de muestreo generales planteadas por defecto, pueden considerarse adecudadas para comparativa con valor límite de corta duración.</t>
        </is>
      </c>
      <c r="AK497" s="118" t="inlineStr">
        <is>
          <t>Nota: Diisocianato, pendiente de transposición Directiva 2024/869 con nuevo límite de exposición por grupo funcional y metodología de análisis.</t>
        </is>
      </c>
    </row>
    <row r="498" ht="16"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t="n">
        <v>1</v>
      </c>
      <c r="J498" t="inlineStr">
        <is>
          <t>1 (MT054)</t>
        </is>
      </c>
      <c r="K498" t="inlineStr">
        <is>
          <t>OSHA 5002</t>
        </is>
      </c>
      <c r="L498" s="31" t="n">
        <v>1</v>
      </c>
      <c r="N498" s="79" t="n">
        <v>0.1</v>
      </c>
      <c r="O498" t="n">
        <v>0.052</v>
      </c>
      <c r="Q498" s="18" t="n">
        <v>0.03</v>
      </c>
      <c r="R498" s="18" t="n">
        <v>0.05</v>
      </c>
      <c r="S498" s="18" t="inlineStr">
        <is>
          <t>Suecia</t>
        </is>
      </c>
      <c r="T498" s="31" t="n">
        <v>1</v>
      </c>
      <c r="U498" s="31" t="n">
        <v>15</v>
      </c>
      <c r="V498" t="inlineStr">
        <is>
          <t>101-68-8</t>
        </is>
      </c>
      <c r="W498" s="13" t="inlineStr">
        <is>
          <t>Diisocianato de 4,4'-difenilmetano - aire (MDI)</t>
        </is>
      </c>
      <c r="X498" s="71">
        <f>N498/((0.1*O498)*T498)</f>
        <v/>
      </c>
      <c r="Y498" s="71">
        <f>N498/(0.1*Q498*T498)</f>
        <v/>
      </c>
      <c r="Z498" s="88">
        <f>N498/(0.1*O498)</f>
        <v/>
      </c>
      <c r="AA498" s="88">
        <f>N498/(0.1*Q498)</f>
        <v/>
      </c>
      <c r="AB498" s="90">
        <f>N498/AC498</f>
        <v/>
      </c>
      <c r="AC498" s="31">
        <f>T498*480</f>
        <v/>
      </c>
      <c r="AD498" s="88">
        <f>AB498/O498</f>
        <v/>
      </c>
      <c r="AE498" s="88">
        <f>AB498/Q498</f>
        <v/>
      </c>
      <c r="AF498" s="88">
        <f>((N498/(T498*U498))/O498)</f>
        <v/>
      </c>
      <c r="AG498" s="88">
        <f>((N498/(T498*U498))/Q498)</f>
        <v/>
      </c>
      <c r="AH498" s="88">
        <f>((N498/(T498*U498))/P498)</f>
        <v/>
      </c>
      <c r="AI498" s="88">
        <f>((N498/(T498*U498))/R498)</f>
        <v/>
      </c>
      <c r="AJ498" s="94" t="inlineStr">
        <is>
          <t>Condiciones de muestreo generales planteadas por defecto, pueden considerarse adecudadas para comparativa con valor límite de corta duración.</t>
        </is>
      </c>
      <c r="AK498" s="118" t="inlineStr">
        <is>
          <t>Nota: Diisocianato, pendiente de transposición Directiva 2024/869 con nuevo límite de exposición por grupo funcional y metodología de análisis.</t>
        </is>
      </c>
    </row>
    <row r="499" ht="16"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t="n">
        <v>1</v>
      </c>
      <c r="J499" t="inlineStr">
        <is>
          <t>1 (MT054)</t>
        </is>
      </c>
      <c r="K499" t="inlineStr">
        <is>
          <t>OSHA 5002</t>
        </is>
      </c>
      <c r="L499" s="31" t="n">
        <v>1</v>
      </c>
      <c r="N499" s="79" t="n">
        <v>0.1</v>
      </c>
      <c r="O499" t="n">
        <v>0.052</v>
      </c>
      <c r="Q499" s="18" t="n">
        <v>0.03</v>
      </c>
      <c r="R499" s="18" t="n">
        <v>0.05</v>
      </c>
      <c r="S499" s="18" t="inlineStr">
        <is>
          <t>Suecia</t>
        </is>
      </c>
      <c r="T499" s="31" t="n">
        <v>1</v>
      </c>
      <c r="U499" s="31" t="n">
        <v>15</v>
      </c>
      <c r="V499" t="inlineStr">
        <is>
          <t>101-68-8</t>
        </is>
      </c>
      <c r="W499" s="13" t="inlineStr">
        <is>
          <t>Diisocianato de 4,4'-difenilmetano - aire (MDI)</t>
        </is>
      </c>
      <c r="X499" s="71">
        <f>N499/((0.1*O499)*T499)</f>
        <v/>
      </c>
      <c r="Y499" s="71">
        <f>N499/(0.1*Q499*T499)</f>
        <v/>
      </c>
      <c r="Z499" s="88">
        <f>N499/(0.1*O499)</f>
        <v/>
      </c>
      <c r="AA499" s="88">
        <f>N499/(0.1*Q499)</f>
        <v/>
      </c>
      <c r="AB499" s="90">
        <f>N499/AC499</f>
        <v/>
      </c>
      <c r="AC499" s="31">
        <f>T499*480</f>
        <v/>
      </c>
      <c r="AD499" s="88">
        <f>AB499/O499</f>
        <v/>
      </c>
      <c r="AE499" s="88">
        <f>AB499/Q499</f>
        <v/>
      </c>
      <c r="AF499" s="88">
        <f>((N499/(T499*U499))/O499)</f>
        <v/>
      </c>
      <c r="AG499" s="88">
        <f>((N499/(T499*U499))/Q499)</f>
        <v/>
      </c>
      <c r="AH499" s="88">
        <f>((N499/(T499*U499))/P499)</f>
        <v/>
      </c>
      <c r="AI499" s="88">
        <f>((N499/(T499*U499))/R499)</f>
        <v/>
      </c>
      <c r="AJ499" s="94" t="inlineStr">
        <is>
          <t>Condiciones de muestreo generales planteadas por defecto, pueden considerarse adecudadas para comparativa con valor límite de corta duración.</t>
        </is>
      </c>
      <c r="AK499" s="118" t="inlineStr">
        <is>
          <t>Nota: Diisocianato, pendiente de transposición Directiva 2024/869 con nuevo límite de exposición por grupo funcional y metodología de análisis.</t>
        </is>
      </c>
    </row>
    <row r="500" ht="16"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t="n">
        <v>1</v>
      </c>
      <c r="J500" t="inlineStr">
        <is>
          <t>1 (MT054)</t>
        </is>
      </c>
      <c r="K500" t="inlineStr">
        <is>
          <t>OSHA 5002</t>
        </is>
      </c>
      <c r="L500" s="31" t="n">
        <v>1</v>
      </c>
      <c r="N500" s="79" t="n">
        <v>0.1</v>
      </c>
      <c r="Q500" t="n">
        <v>0.05</v>
      </c>
      <c r="R500" t="n">
        <v>0.05</v>
      </c>
      <c r="S500" t="inlineStr">
        <is>
          <t>Alemania</t>
        </is>
      </c>
      <c r="T500" s="31" t="n">
        <v>1</v>
      </c>
      <c r="U500" s="31" t="n">
        <v>15</v>
      </c>
      <c r="V500" t="inlineStr">
        <is>
          <t>9016-87-9</t>
        </is>
      </c>
      <c r="W500" s="13" t="inlineStr">
        <is>
          <t>Diisocianato polimerico - aire</t>
        </is>
      </c>
      <c r="X500" s="71">
        <f>N500/((0.1*O500)*T500)</f>
        <v/>
      </c>
      <c r="Y500" s="71">
        <f>N500/(0.1*Q500*T500)</f>
        <v/>
      </c>
      <c r="Z500" s="88">
        <f>N500/(0.1*O500)</f>
        <v/>
      </c>
      <c r="AA500" s="88">
        <f>N500/(0.1*Q500)</f>
        <v/>
      </c>
      <c r="AB500" s="90">
        <f>N500/AC500</f>
        <v/>
      </c>
      <c r="AC500" s="31">
        <f>T500*480</f>
        <v/>
      </c>
      <c r="AD500" s="88">
        <f>AB500/O500</f>
        <v/>
      </c>
      <c r="AE500" s="88">
        <f>AB500/Q500</f>
        <v/>
      </c>
      <c r="AF500" s="88">
        <f>((N500/(T500*U500))/O500)</f>
        <v/>
      </c>
      <c r="AG500" s="88">
        <f>((N500/(T500*U500))/Q500)</f>
        <v/>
      </c>
      <c r="AH500" s="88">
        <f>((N500/(T500*U500))/P500)</f>
        <v/>
      </c>
      <c r="AI500" s="88">
        <f>((N500/(T500*U500))/R500)</f>
        <v/>
      </c>
      <c r="AJ500" s="94" t="inlineStr">
        <is>
          <t>Condiciones de muestreo generales planteadas por defecto, pueden considerarse adecudadas para comparativa con valor límite de corta duración.</t>
        </is>
      </c>
      <c r="AK500" s="118" t="inlineStr">
        <is>
          <t>Nota: Diisocianato, pendiente de transposición Directiva 2024/869 con nuevo límite de exposición por grupo funcional y metodología de análisis.</t>
        </is>
      </c>
    </row>
    <row r="501" ht="32"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t="inlineStr">
        <is>
          <t>0,01-0,05</t>
        </is>
      </c>
      <c r="J501" t="inlineStr">
        <is>
          <t>0,01-0,05 (MT053)</t>
        </is>
      </c>
      <c r="K501" t="inlineStr">
        <is>
          <t>OSHA 106</t>
        </is>
      </c>
      <c r="L501" s="31" t="n">
        <v>0.05</v>
      </c>
      <c r="N501" s="75" t="n">
        <v>2</v>
      </c>
      <c r="Q501" t="n">
        <v>35</v>
      </c>
      <c r="R501" t="n">
        <v>70</v>
      </c>
      <c r="S501" t="inlineStr">
        <is>
          <t>Dinamarca</t>
        </is>
      </c>
      <c r="T501" s="31" t="n">
        <v>0.05</v>
      </c>
      <c r="U501" s="31" t="n">
        <v>15</v>
      </c>
      <c r="V501" t="inlineStr">
        <is>
          <t>57041-67-5</t>
        </is>
      </c>
      <c r="W501" s="2" t="inlineStr">
        <is>
          <t>Desflurane - aire</t>
        </is>
      </c>
      <c r="X501" s="71">
        <f>N501/((0.1*O501)*T501)</f>
        <v/>
      </c>
      <c r="Y501" s="71">
        <f>N501/(0.1*Q501*T501)</f>
        <v/>
      </c>
      <c r="Z501" s="88">
        <f>N501/(0.1*O501)</f>
        <v/>
      </c>
      <c r="AA501" s="88">
        <f>N501/(0.1*Q501)</f>
        <v/>
      </c>
      <c r="AB501" s="90">
        <f>N501/AC501</f>
        <v/>
      </c>
      <c r="AC501" s="31">
        <f>T501*480</f>
        <v/>
      </c>
      <c r="AD501" s="88">
        <f>AB501/O501</f>
        <v/>
      </c>
      <c r="AE501" s="88">
        <f>AB501/Q501</f>
        <v/>
      </c>
      <c r="AF501" s="88">
        <f>((N501/(T501*U501))/O501)</f>
        <v/>
      </c>
      <c r="AG501" s="88">
        <f>((N501/(T501*U501))/Q501)</f>
        <v/>
      </c>
      <c r="AH501" s="88">
        <f>((N501/(T501*U501))/P501)</f>
        <v/>
      </c>
      <c r="AI501" s="88">
        <f>((N501/(T501*U501))/R501)</f>
        <v/>
      </c>
      <c r="AJ501" s="94" t="inlineStr">
        <is>
          <t>Condiciones de muestreo generales planteadas por defecto, pueden considerarse adecudadas para comparativa con valor límite de corta duración.</t>
        </is>
      </c>
      <c r="AK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32"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t="inlineStr">
        <is>
          <t>0,01-0,05</t>
        </is>
      </c>
      <c r="J502" t="inlineStr">
        <is>
          <t>0,01-0,05 (MT053)</t>
        </is>
      </c>
      <c r="K502" t="inlineStr">
        <is>
          <t>OSHA 106</t>
        </is>
      </c>
      <c r="L502" s="31" t="n">
        <v>0.05</v>
      </c>
      <c r="N502" s="75" t="n">
        <v>2</v>
      </c>
      <c r="Q502" t="n">
        <v>35</v>
      </c>
      <c r="R502" t="n">
        <v>70</v>
      </c>
      <c r="S502" t="inlineStr">
        <is>
          <t>Dinamarca</t>
        </is>
      </c>
      <c r="T502" s="31" t="n">
        <v>0.05</v>
      </c>
      <c r="U502" s="31" t="n">
        <v>15</v>
      </c>
      <c r="V502" t="inlineStr">
        <is>
          <t>57041-67-5</t>
        </is>
      </c>
      <c r="W502" s="2" t="inlineStr">
        <is>
          <t>Desflurane - aire</t>
        </is>
      </c>
      <c r="X502" s="71">
        <f>N502/((0.1*O502)*T502)</f>
        <v/>
      </c>
      <c r="Y502" s="71">
        <f>N502/(0.1*Q502*T502)</f>
        <v/>
      </c>
      <c r="Z502" s="88">
        <f>N502/(0.1*O502)</f>
        <v/>
      </c>
      <c r="AA502" s="88">
        <f>N502/(0.1*Q502)</f>
        <v/>
      </c>
      <c r="AB502" s="90">
        <f>N502/AC502</f>
        <v/>
      </c>
      <c r="AC502" s="31">
        <f>T502*480</f>
        <v/>
      </c>
      <c r="AD502" s="88">
        <f>AB502/O502</f>
        <v/>
      </c>
      <c r="AE502" s="88">
        <f>AB502/Q502</f>
        <v/>
      </c>
      <c r="AF502" s="88">
        <f>((N502/(T502*U502))/O502)</f>
        <v/>
      </c>
      <c r="AG502" s="88">
        <f>((N502/(T502*U502))/Q502)</f>
        <v/>
      </c>
      <c r="AH502" s="88">
        <f>((N502/(T502*U502))/P502)</f>
        <v/>
      </c>
      <c r="AI502" s="88">
        <f>((N502/(T502*U502))/R502)</f>
        <v/>
      </c>
      <c r="AJ502" s="94" t="inlineStr">
        <is>
          <t>Condiciones de muestreo generales planteadas por defecto, pueden considerarse adecudadas para comparativa con valor límite de corta duración.</t>
        </is>
      </c>
      <c r="AK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16"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46" t="inlineStr">
        <is>
          <t>pasivo</t>
        </is>
      </c>
      <c r="J503" t="inlineStr">
        <is>
          <t>pasivo (MT045)</t>
        </is>
      </c>
      <c r="K503" t="inlineStr">
        <is>
          <t>Interno SKC y MDHS 88</t>
        </is>
      </c>
      <c r="L503" s="85" t="inlineStr">
        <is>
          <t>pasivo</t>
        </is>
      </c>
      <c r="N503" s="75" t="n">
        <v>2</v>
      </c>
      <c r="Q503" t="n">
        <v>35</v>
      </c>
      <c r="R503" t="n">
        <v>70</v>
      </c>
      <c r="S503" t="inlineStr">
        <is>
          <t>Dinamarca</t>
        </is>
      </c>
      <c r="T503" s="31" t="inlineStr">
        <is>
          <t>pasivo</t>
        </is>
      </c>
      <c r="U503" s="31" t="n">
        <v>15</v>
      </c>
      <c r="V503" t="inlineStr">
        <is>
          <t>57041-67-5</t>
        </is>
      </c>
      <c r="W503" s="2" t="inlineStr">
        <is>
          <t>Desflurane SKC - aire</t>
        </is>
      </c>
      <c r="X503" s="71">
        <f>N503/((0.1*O503)*T503)</f>
        <v/>
      </c>
      <c r="Y503" s="71">
        <f>N503/(0.1*Q503*T503)</f>
        <v/>
      </c>
      <c r="Z503" s="88">
        <f>N503/(0.1*O503)</f>
        <v/>
      </c>
      <c r="AA503" s="88">
        <f>N503/(0.1*Q503)</f>
        <v/>
      </c>
      <c r="AB503" s="90">
        <f>N503/AC503</f>
        <v/>
      </c>
      <c r="AC503" s="31">
        <f>T503*480</f>
        <v/>
      </c>
      <c r="AD503" s="88">
        <f>AB503/O503</f>
        <v/>
      </c>
      <c r="AE503" s="88">
        <f>AB503/Q503</f>
        <v/>
      </c>
      <c r="AF503" s="88">
        <f>((N503/(T503*U503))/O503)</f>
        <v/>
      </c>
      <c r="AG503" s="88">
        <f>((N503/(T503*U503))/Q503)</f>
        <v/>
      </c>
      <c r="AH503" s="142">
        <f>((N503/(T503*U503))/P503)</f>
        <v/>
      </c>
      <c r="AI503" s="142">
        <f>((N503/(T503*U503))/R503)</f>
        <v/>
      </c>
      <c r="AJ503" s="143" t="inlineStr">
        <is>
          <t xml:space="preserve">Muestreo con monitor passivo, es necesario el cálculo independiente por no tener volumen de muestreo asociado. </t>
        </is>
      </c>
      <c r="AK503" s="118" t="inlineStr">
        <is>
          <t>Nota: Considerado el valor límite más restrictivo disponible en Gestis (Dinamarca) para CAS: 57041-67-5. Nota2: Consultar con el Laboratorio si es necesario el envío de patrón (alícuota del producto para actuar como patrón analítico).</t>
        </is>
      </c>
    </row>
    <row r="504" ht="32"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t="inlineStr">
        <is>
          <t>0,01-0,05</t>
        </is>
      </c>
      <c r="J504" t="inlineStr">
        <is>
          <t>0,01-0,05 (MT053)</t>
        </is>
      </c>
      <c r="K504" t="inlineStr">
        <is>
          <t>OSHA 103</t>
        </is>
      </c>
      <c r="L504" s="31" t="n">
        <v>0.05</v>
      </c>
      <c r="N504" s="75" t="n">
        <v>2</v>
      </c>
      <c r="O504" t="n">
        <v>383</v>
      </c>
      <c r="Q504" s="18" t="n">
        <v>15</v>
      </c>
      <c r="R504" s="18" t="n">
        <v>120</v>
      </c>
      <c r="S504" s="18" t="inlineStr">
        <is>
          <t>Alemania</t>
        </is>
      </c>
      <c r="T504" s="65" t="n">
        <v>0.05</v>
      </c>
      <c r="U504" s="31" t="n">
        <v>15</v>
      </c>
      <c r="V504" s="18" t="inlineStr">
        <is>
          <t>26675-46-7</t>
        </is>
      </c>
      <c r="W504" s="2" t="inlineStr">
        <is>
          <t>Isoflurane - aire</t>
        </is>
      </c>
      <c r="X504" s="71">
        <f>N504/((0.1*O504)*T504)</f>
        <v/>
      </c>
      <c r="Y504" s="71">
        <f>N504/(0.1*Q504*T504)</f>
        <v/>
      </c>
      <c r="Z504" s="88">
        <f>N504/(0.1*O504)</f>
        <v/>
      </c>
      <c r="AA504" s="88">
        <f>N504/(0.1*Q504)</f>
        <v/>
      </c>
      <c r="AB504" s="90">
        <f>N504/AC504</f>
        <v/>
      </c>
      <c r="AC504" s="31">
        <f>T504*480</f>
        <v/>
      </c>
      <c r="AD504" s="88">
        <f>AB504/O504</f>
        <v/>
      </c>
      <c r="AE504" s="88">
        <f>AB504/Q504</f>
        <v/>
      </c>
      <c r="AF504" s="88">
        <f>((N504/(T504*U504))/O504)</f>
        <v/>
      </c>
      <c r="AG504" s="88">
        <f>((N504/(T504*U504))/Q504)</f>
        <v/>
      </c>
      <c r="AH504" s="88">
        <f>((N504/(T504*U504))/P504)</f>
        <v/>
      </c>
      <c r="AI504" s="88">
        <f>((N504/(T504*U504))/R504)</f>
        <v/>
      </c>
      <c r="AJ504" s="94" t="inlineStr">
        <is>
          <t>Condiciones de muestreo generales planteadas por defecto, pueden considerarse adecudadas para comparativa con valor límite de corta duración.</t>
        </is>
      </c>
      <c r="AK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32"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t="inlineStr">
        <is>
          <t>0,01-0,05</t>
        </is>
      </c>
      <c r="J505" t="inlineStr">
        <is>
          <t>0,01-0,05 (MT053)</t>
        </is>
      </c>
      <c r="K505" t="inlineStr">
        <is>
          <t>OSHA 103</t>
        </is>
      </c>
      <c r="L505" s="31" t="n">
        <v>0.05</v>
      </c>
      <c r="N505" s="75" t="n">
        <v>2</v>
      </c>
      <c r="O505" t="n">
        <v>383</v>
      </c>
      <c r="Q505" s="18" t="n">
        <v>15</v>
      </c>
      <c r="R505" s="18" t="n">
        <v>120</v>
      </c>
      <c r="S505" s="18" t="inlineStr">
        <is>
          <t>Alemania</t>
        </is>
      </c>
      <c r="T505" s="65" t="n">
        <v>0.05</v>
      </c>
      <c r="U505" s="31" t="n">
        <v>15</v>
      </c>
      <c r="V505" s="18" t="inlineStr">
        <is>
          <t>26675-46-7</t>
        </is>
      </c>
      <c r="W505" s="2" t="inlineStr">
        <is>
          <t>Isoflurane - aire</t>
        </is>
      </c>
      <c r="X505" s="71">
        <f>N505/((0.1*O505)*T505)</f>
        <v/>
      </c>
      <c r="Y505" s="71">
        <f>N505/(0.1*Q505*T505)</f>
        <v/>
      </c>
      <c r="Z505" s="88">
        <f>N505/(0.1*O505)</f>
        <v/>
      </c>
      <c r="AA505" s="88">
        <f>N505/(0.1*Q505)</f>
        <v/>
      </c>
      <c r="AB505" s="90">
        <f>N505/AC505</f>
        <v/>
      </c>
      <c r="AC505" s="31">
        <f>T505*480</f>
        <v/>
      </c>
      <c r="AD505" s="88">
        <f>AB505/O505</f>
        <v/>
      </c>
      <c r="AE505" s="88">
        <f>AB505/Q505</f>
        <v/>
      </c>
      <c r="AF505" s="88">
        <f>((N505/(T505*U505))/O505)</f>
        <v/>
      </c>
      <c r="AG505" s="88">
        <f>((N505/(T505*U505))/Q505)</f>
        <v/>
      </c>
      <c r="AH505" s="88">
        <f>((N505/(T505*U505))/P505)</f>
        <v/>
      </c>
      <c r="AI505" s="88">
        <f>((N505/(T505*U505))/R505)</f>
        <v/>
      </c>
      <c r="AJ505" s="94" t="inlineStr">
        <is>
          <t>Condiciones de muestreo generales planteadas por defecto, pueden considerarse adecudadas para comparativa con valor límite de corta duración.</t>
        </is>
      </c>
      <c r="AK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16"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48" t="inlineStr">
        <is>
          <t>pasivo</t>
        </is>
      </c>
      <c r="J506" s="7" t="inlineStr">
        <is>
          <t>pasivo (MT045)</t>
        </is>
      </c>
      <c r="K506" s="7" t="inlineStr">
        <is>
          <t>Interno SKC y MDHS 88</t>
        </is>
      </c>
      <c r="L506" s="86" t="inlineStr">
        <is>
          <t>pasivo</t>
        </is>
      </c>
      <c r="N506" s="80" t="n">
        <v>2</v>
      </c>
      <c r="O506" s="7" t="n">
        <v>383</v>
      </c>
      <c r="Q506" s="7" t="n">
        <v>15</v>
      </c>
      <c r="R506" s="7" t="n">
        <v>120</v>
      </c>
      <c r="S506" s="7" t="inlineStr">
        <is>
          <t>Alemania</t>
        </is>
      </c>
      <c r="T506" s="67" t="inlineStr">
        <is>
          <t>pasivo</t>
        </is>
      </c>
      <c r="U506" s="31" t="n">
        <v>15</v>
      </c>
      <c r="V506" s="7" t="inlineStr">
        <is>
          <t>26675-46-7</t>
        </is>
      </c>
      <c r="W506" s="15" t="inlineStr">
        <is>
          <t>Isoflurane SKC - aire</t>
        </is>
      </c>
      <c r="X506" s="99">
        <f>N506/((0.1*O506)*T506)</f>
        <v/>
      </c>
      <c r="Y506" s="99">
        <f>N506/(0.1*Q506*T506)</f>
        <v/>
      </c>
      <c r="Z506" s="100">
        <f>N506/(0.1*O506)</f>
        <v/>
      </c>
      <c r="AA506" s="100">
        <f>N506/(0.1*Q506)</f>
        <v/>
      </c>
      <c r="AB506" s="101">
        <f>N506/AC506</f>
        <v/>
      </c>
      <c r="AC506" s="67">
        <f>T506*480</f>
        <v/>
      </c>
      <c r="AD506" s="100">
        <f>AB506/O506</f>
        <v/>
      </c>
      <c r="AE506" s="100">
        <f>AB506/Q506</f>
        <v/>
      </c>
      <c r="AF506" s="100">
        <f>((N506/(T506*U506))/O506)</f>
        <v/>
      </c>
      <c r="AG506" s="100">
        <f>((N506/(T506*U506))/Q506)</f>
        <v/>
      </c>
      <c r="AH506" s="142">
        <f>((N506/(T506*U506))/P506)</f>
        <v/>
      </c>
      <c r="AI506" s="142">
        <f>((N506/(T506*U506))/R506)</f>
        <v/>
      </c>
      <c r="AJ506" s="143" t="inlineStr">
        <is>
          <t xml:space="preserve">Muestreo con monitor passivo, es necesario el cálculo independiente por no tener volumen de muestreo asociado. </t>
        </is>
      </c>
      <c r="AK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32"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18" t="inlineStr">
        <is>
          <t>0,01-0,05</t>
        </is>
      </c>
      <c r="J507" s="18" t="inlineStr">
        <is>
          <t>0,01-0,05 (MT053)</t>
        </is>
      </c>
      <c r="K507" s="18" t="inlineStr">
        <is>
          <t>MTA/MA-046/A00</t>
        </is>
      </c>
      <c r="L507" s="65" t="n">
        <v>0.05</v>
      </c>
      <c r="N507" s="75" t="n">
        <v>2</v>
      </c>
      <c r="Q507" t="n">
        <v>35</v>
      </c>
      <c r="R507" t="n">
        <v>170</v>
      </c>
      <c r="S507" t="inlineStr">
        <is>
          <t>Noruega y Suecia</t>
        </is>
      </c>
      <c r="T507" s="31" t="n">
        <v>0.05</v>
      </c>
      <c r="U507" s="31" t="n">
        <v>15</v>
      </c>
      <c r="V507" s="18" t="inlineStr">
        <is>
          <t>28523-86-6</t>
        </is>
      </c>
      <c r="W507" s="2" t="inlineStr">
        <is>
          <t>Sevoflurane - aire</t>
        </is>
      </c>
      <c r="X507" s="71">
        <f>N507/((0.1*O507)*T507)</f>
        <v/>
      </c>
      <c r="Y507" s="71">
        <f>N507/(0.1*Q507*T507)</f>
        <v/>
      </c>
      <c r="Z507" s="88">
        <f>N507/(0.1*O507)</f>
        <v/>
      </c>
      <c r="AA507" s="88">
        <f>N507/(0.1*Q507)</f>
        <v/>
      </c>
      <c r="AB507" s="90">
        <f>N507/AC507</f>
        <v/>
      </c>
      <c r="AC507" s="31">
        <f>T507*480</f>
        <v/>
      </c>
      <c r="AD507" s="88">
        <f>AB507/O507</f>
        <v/>
      </c>
      <c r="AE507" s="88">
        <f>AB507/Q507</f>
        <v/>
      </c>
      <c r="AF507" s="88">
        <f>((N507/(T507*U507))/O507)</f>
        <v/>
      </c>
      <c r="AG507" s="88">
        <f>((N507/(T507*U507))/Q507)</f>
        <v/>
      </c>
      <c r="AH507" s="88">
        <f>((N507/(T507*U507))/P507)</f>
        <v/>
      </c>
      <c r="AI507" s="88">
        <f>((N507/(T507*U507))/R507)</f>
        <v/>
      </c>
      <c r="AJ507" s="94" t="inlineStr">
        <is>
          <t>Condiciones de muestreo generales planteadas por defecto, pueden considerarse adecudadas para comparativa con valor límite de corta duración.</t>
        </is>
      </c>
      <c r="AK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32"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t="inlineStr">
        <is>
          <t>0,01-0,05</t>
        </is>
      </c>
      <c r="J508" s="18" t="inlineStr">
        <is>
          <t>0,01-0,05 (MT053)</t>
        </is>
      </c>
      <c r="K508" s="18" t="inlineStr">
        <is>
          <t>MTA/MA-046/A00</t>
        </is>
      </c>
      <c r="L508" s="31" t="n">
        <v>0.05</v>
      </c>
      <c r="N508" s="75" t="n">
        <v>2</v>
      </c>
      <c r="Q508" t="n">
        <v>35</v>
      </c>
      <c r="R508" t="n">
        <v>170</v>
      </c>
      <c r="S508" t="inlineStr">
        <is>
          <t>Noruega y Suecia</t>
        </is>
      </c>
      <c r="T508" s="31" t="n">
        <v>0.05</v>
      </c>
      <c r="U508" s="31" t="n">
        <v>15</v>
      </c>
      <c r="V508" s="18" t="inlineStr">
        <is>
          <t>28523-86-6</t>
        </is>
      </c>
      <c r="W508" s="2" t="inlineStr">
        <is>
          <t>Sevoflurane - aire</t>
        </is>
      </c>
      <c r="X508" s="71">
        <f>N508/((0.1*O508)*T508)</f>
        <v/>
      </c>
      <c r="Y508" s="71">
        <f>N508/(0.1*Q508*T508)</f>
        <v/>
      </c>
      <c r="Z508" s="88">
        <f>N508/(0.1*O508)</f>
        <v/>
      </c>
      <c r="AA508" s="88">
        <f>N508/(0.1*Q508)</f>
        <v/>
      </c>
      <c r="AB508" s="90">
        <f>N508/AC508</f>
        <v/>
      </c>
      <c r="AC508" s="31">
        <f>T508*480</f>
        <v/>
      </c>
      <c r="AD508" s="88">
        <f>AB508/O508</f>
        <v/>
      </c>
      <c r="AE508" s="88">
        <f>AB508/Q508</f>
        <v/>
      </c>
      <c r="AF508" s="88">
        <f>((N508/(T508*U508))/O508)</f>
        <v/>
      </c>
      <c r="AG508" s="88">
        <f>((N508/(T508*U508))/Q508)</f>
        <v/>
      </c>
      <c r="AH508" s="88">
        <f>((N508/(T508*U508))/P508)</f>
        <v/>
      </c>
      <c r="AI508" s="88">
        <f>((N508/(T508*U508))/R508)</f>
        <v/>
      </c>
      <c r="AJ508" s="94" t="inlineStr">
        <is>
          <t>Condiciones de muestreo generales planteadas por defecto, pueden considerarse adecudadas para comparativa con valor límite de corta duración.</t>
        </is>
      </c>
      <c r="AK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16"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46" t="inlineStr">
        <is>
          <t>pasivo</t>
        </is>
      </c>
      <c r="J509" t="inlineStr">
        <is>
          <t>pasivo (MT045)</t>
        </is>
      </c>
      <c r="K509" t="inlineStr">
        <is>
          <t>Interno SKC y MDHS 88</t>
        </is>
      </c>
      <c r="L509" s="85" t="inlineStr">
        <is>
          <t>pasivo</t>
        </is>
      </c>
      <c r="N509" s="75" t="n">
        <v>2</v>
      </c>
      <c r="Q509" t="n">
        <v>35</v>
      </c>
      <c r="R509" t="n">
        <v>170</v>
      </c>
      <c r="S509" t="inlineStr">
        <is>
          <t>Noruega y Suecia</t>
        </is>
      </c>
      <c r="T509" s="31" t="inlineStr">
        <is>
          <t>pasivo</t>
        </is>
      </c>
      <c r="U509" s="31" t="n">
        <v>15</v>
      </c>
      <c r="V509" s="18" t="inlineStr">
        <is>
          <t>28523-86-6</t>
        </is>
      </c>
      <c r="W509" s="2" t="inlineStr">
        <is>
          <t>Sevoflurane SKC - aire</t>
        </is>
      </c>
      <c r="X509" s="71">
        <f>N509/((0.1*O509)*T509)</f>
        <v/>
      </c>
      <c r="Y509" s="71">
        <f>N509/(0.1*Q509*T509)</f>
        <v/>
      </c>
      <c r="Z509" s="88">
        <f>N509/(0.1*O509)</f>
        <v/>
      </c>
      <c r="AA509" s="88">
        <f>N509/(0.1*Q509)</f>
        <v/>
      </c>
      <c r="AB509" s="90">
        <f>N509/AC509</f>
        <v/>
      </c>
      <c r="AC509" s="31">
        <f>T509*480</f>
        <v/>
      </c>
      <c r="AD509" s="88">
        <f>AB509/O509</f>
        <v/>
      </c>
      <c r="AE509" s="88">
        <f>AB509/Q509</f>
        <v/>
      </c>
      <c r="AF509" s="88">
        <f>((N509/(T509*U509))/O509)</f>
        <v/>
      </c>
      <c r="AG509" s="88">
        <f>((N509/(T509*U509))/Q509)</f>
        <v/>
      </c>
      <c r="AH509" s="142">
        <f>((N509/(T509*U509))/P509)</f>
        <v/>
      </c>
      <c r="AI509" s="142">
        <f>((N509/(T509*U509))/R509)</f>
        <v/>
      </c>
      <c r="AJ509" s="143" t="inlineStr">
        <is>
          <t xml:space="preserve">Muestreo con monitor passivo, es necesario el cálculo independiente por no tener volumen de muestreo asociado. </t>
        </is>
      </c>
      <c r="AK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16"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7" t="inlineStr">
        <is>
          <t>0,01-0,05</t>
        </is>
      </c>
      <c r="J510" s="7" t="inlineStr">
        <is>
          <t>0,01-0,05 (MT053)</t>
        </is>
      </c>
      <c r="K510" s="7" t="inlineStr">
        <is>
          <t>OSHA 103</t>
        </is>
      </c>
      <c r="L510" s="67" t="n">
        <v>0.05</v>
      </c>
      <c r="N510" s="78" t="n"/>
      <c r="O510" s="7" t="n">
        <v>575</v>
      </c>
      <c r="Q510" s="7" t="n">
        <v>15</v>
      </c>
      <c r="R510" s="7" t="n">
        <v>30</v>
      </c>
      <c r="S510" s="7" t="inlineStr">
        <is>
          <t>Dinamarca</t>
        </is>
      </c>
      <c r="T510" s="67" t="n">
        <v>0.05</v>
      </c>
      <c r="U510" s="31" t="n">
        <v>15</v>
      </c>
      <c r="V510" s="49" t="inlineStr">
        <is>
          <t>13838-16-9</t>
        </is>
      </c>
      <c r="W510" s="8" t="inlineStr">
        <is>
          <t>Enflurane - aire</t>
        </is>
      </c>
      <c r="X510" s="71">
        <f>N510/((0.1*O510)*T510)</f>
        <v/>
      </c>
      <c r="Y510" s="71">
        <f>N510/(0.1*Q510*T510)</f>
        <v/>
      </c>
      <c r="Z510" s="88">
        <f>N510/(0.1*O510)</f>
        <v/>
      </c>
      <c r="AA510" s="88">
        <f>N510/(0.1*Q510)</f>
        <v/>
      </c>
      <c r="AB510" s="90">
        <f>N510/AC510</f>
        <v/>
      </c>
      <c r="AC510" s="31">
        <f>T510*480</f>
        <v/>
      </c>
      <c r="AD510" s="88">
        <f>AB510/O510</f>
        <v/>
      </c>
      <c r="AE510" s="88">
        <f>AB510/Q510</f>
        <v/>
      </c>
      <c r="AF510" s="88">
        <f>((N510/(T510*U510))/O510)</f>
        <v/>
      </c>
      <c r="AG510" s="88">
        <f>((N510/(T510*U510))/Q510)</f>
        <v/>
      </c>
      <c r="AH510" s="88">
        <f>((N510/(T510*U510))/P510)</f>
        <v/>
      </c>
      <c r="AI510" s="88">
        <f>((N510/(T510*U510))/R510)</f>
        <v/>
      </c>
      <c r="AJ510" s="94" t="inlineStr">
        <is>
          <t>Condiciones de muestreo generales planteadas por defecto, pueden considerarse adecudadas para comparativa con valor límite de corta duración.</t>
        </is>
      </c>
      <c r="AK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16"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48" t="inlineStr">
        <is>
          <t>pasivo</t>
        </is>
      </c>
      <c r="J511" s="7" t="inlineStr">
        <is>
          <t>pasivo (MT045)</t>
        </is>
      </c>
      <c r="K511" s="7" t="inlineStr">
        <is>
          <t>Interno SKC y MDHS 88</t>
        </is>
      </c>
      <c r="L511" s="86" t="inlineStr">
        <is>
          <t>pasivo</t>
        </is>
      </c>
      <c r="N511" s="78" t="n"/>
      <c r="O511" s="7" t="n">
        <v>575</v>
      </c>
      <c r="Q511" s="7" t="n">
        <v>15</v>
      </c>
      <c r="R511" s="7" t="n">
        <v>30</v>
      </c>
      <c r="S511" s="7" t="inlineStr">
        <is>
          <t>Dinamarca</t>
        </is>
      </c>
      <c r="T511" s="67" t="inlineStr">
        <is>
          <t>pasivo</t>
        </is>
      </c>
      <c r="U511" s="31" t="n">
        <v>15</v>
      </c>
      <c r="V511" s="49" t="inlineStr">
        <is>
          <t>13838-16-9</t>
        </is>
      </c>
      <c r="W511" s="8" t="inlineStr">
        <is>
          <t>Enflurane - aire</t>
        </is>
      </c>
      <c r="X511" s="99">
        <f>N511/((0.1*O511)*T511)</f>
        <v/>
      </c>
      <c r="Y511" s="99">
        <f>N511/(0.1*Q511*T511)</f>
        <v/>
      </c>
      <c r="Z511" s="100">
        <f>N511/(0.1*O511)</f>
        <v/>
      </c>
      <c r="AA511" s="100">
        <f>N511/(0.1*Q511)</f>
        <v/>
      </c>
      <c r="AB511" s="101">
        <f>N511/AC511</f>
        <v/>
      </c>
      <c r="AC511" s="67">
        <f>T511*480</f>
        <v/>
      </c>
      <c r="AD511" s="100">
        <f>AB511/O511</f>
        <v/>
      </c>
      <c r="AE511" s="100">
        <f>AB511/Q511</f>
        <v/>
      </c>
      <c r="AF511" s="100">
        <f>((N511/(T511*U511))/O511)</f>
        <v/>
      </c>
      <c r="AG511" s="100">
        <f>((N511/(T511*U511))/Q511)</f>
        <v/>
      </c>
      <c r="AH511" s="142">
        <f>((N511/(T511*U511))/P511)</f>
        <v/>
      </c>
      <c r="AI511" s="142">
        <f>((N511/(T511*U511))/R511)</f>
        <v/>
      </c>
      <c r="AJ511" s="143" t="inlineStr">
        <is>
          <t xml:space="preserve">Muestreo con monitor passivo, es necesario el cálculo independiente por no tener volumen de muestreo asociado. </t>
        </is>
      </c>
      <c r="AK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t="n">
        <v>2</v>
      </c>
      <c r="J512" s="26" t="inlineStr">
        <is>
          <t>2 (MAE15)</t>
        </is>
      </c>
      <c r="K512" s="26" t="inlineStr">
        <is>
          <t>NIOSH 5515</t>
        </is>
      </c>
      <c r="L512" s="31" t="n">
        <v>2</v>
      </c>
      <c r="N512" s="75" t="n">
        <v>0.1</v>
      </c>
      <c r="Q512" t="n">
        <v>0.04</v>
      </c>
      <c r="S512" t="inlineStr">
        <is>
          <t>Noruega</t>
        </is>
      </c>
      <c r="T512" s="31" t="n">
        <v>2</v>
      </c>
      <c r="U512" s="31" t="n">
        <v>15</v>
      </c>
      <c r="V512" s="18" t="inlineStr">
        <is>
          <t>83-32-9</t>
        </is>
      </c>
      <c r="W512" s="2" t="inlineStr">
        <is>
          <t>Acenafteno - aire</t>
        </is>
      </c>
      <c r="X512" s="71">
        <f>N512/((0.1*O512)*T512)</f>
        <v/>
      </c>
      <c r="Y512" s="71">
        <f>N512/(0.1*Q512*T512)</f>
        <v/>
      </c>
      <c r="Z512" s="88">
        <f>N512/(0.1*O512)</f>
        <v/>
      </c>
      <c r="AA512" s="88">
        <f>N512/(0.1*Q512)</f>
        <v/>
      </c>
      <c r="AB512" s="90">
        <f>N512/AC512</f>
        <v/>
      </c>
      <c r="AC512" s="31">
        <f>T512*480</f>
        <v/>
      </c>
      <c r="AD512" s="88">
        <f>AB512/O512</f>
        <v/>
      </c>
      <c r="AE512" s="88">
        <f>AB512/Q512</f>
        <v/>
      </c>
      <c r="AF512" s="88">
        <f>((N512/(T512*U512))/O512)</f>
        <v/>
      </c>
      <c r="AG512" s="88">
        <f>((N512/(T512*U512))/Q512)</f>
        <v/>
      </c>
      <c r="AH512" s="141">
        <f>((N512/(T512*U512))/P512)</f>
        <v/>
      </c>
      <c r="AI512" s="141">
        <f>((N512/(T512*U512))/R512)</f>
        <v/>
      </c>
      <c r="AJ512" s="41" t="inlineStr">
        <is>
          <t>No se ha localizado posible valor límite de corta duración para este agente, revisar la FDS del producto por si ofrece información particular adicional.</t>
        </is>
      </c>
      <c r="AK512"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t="n">
        <v>2</v>
      </c>
      <c r="J513" s="26" t="inlineStr">
        <is>
          <t>2 (MAE15)</t>
        </is>
      </c>
      <c r="K513" s="26" t="inlineStr">
        <is>
          <t>NIOSH 5515</t>
        </is>
      </c>
      <c r="L513" s="31" t="n">
        <v>2</v>
      </c>
      <c r="N513" s="75" t="n">
        <v>0.1</v>
      </c>
      <c r="Q513" t="n">
        <v>0.04</v>
      </c>
      <c r="S513" t="inlineStr">
        <is>
          <t>Noruega</t>
        </is>
      </c>
      <c r="T513" s="31" t="n">
        <v>2</v>
      </c>
      <c r="U513" s="31" t="n">
        <v>15</v>
      </c>
      <c r="V513" s="18" t="inlineStr">
        <is>
          <t>208-96-8</t>
        </is>
      </c>
      <c r="W513" s="2" t="inlineStr">
        <is>
          <t>Acenaftileno - aire</t>
        </is>
      </c>
      <c r="X513" s="71">
        <f>N513/((0.1*O513)*T513)</f>
        <v/>
      </c>
      <c r="Y513" s="71">
        <f>N513/(0.1*Q513*T513)</f>
        <v/>
      </c>
      <c r="Z513" s="88">
        <f>N513/(0.1*O513)</f>
        <v/>
      </c>
      <c r="AA513" s="88">
        <f>N513/(0.1*Q513)</f>
        <v/>
      </c>
      <c r="AB513" s="90">
        <f>N513/AC513</f>
        <v/>
      </c>
      <c r="AC513" s="31">
        <f>T513*480</f>
        <v/>
      </c>
      <c r="AD513" s="88">
        <f>AB513/O513</f>
        <v/>
      </c>
      <c r="AE513" s="88">
        <f>AB513/Q513</f>
        <v/>
      </c>
      <c r="AF513" s="88">
        <f>((N513/(T513*U513))/O513)</f>
        <v/>
      </c>
      <c r="AG513" s="88">
        <f>((N513/(T513*U513))/Q513)</f>
        <v/>
      </c>
      <c r="AH513" s="141">
        <f>((N513/(T513*U513))/P513)</f>
        <v/>
      </c>
      <c r="AI513" s="141">
        <f>((N513/(T513*U513))/R513)</f>
        <v/>
      </c>
      <c r="AJ513" s="41" t="inlineStr">
        <is>
          <t>No se ha localizado posible valor límite de corta duración para este agente, revisar la FDS del producto por si ofrece información particular adicional.</t>
        </is>
      </c>
      <c r="AK513"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t="n">
        <v>2</v>
      </c>
      <c r="J514" s="26" t="inlineStr">
        <is>
          <t>2 (MAE15)</t>
        </is>
      </c>
      <c r="K514" s="26" t="inlineStr">
        <is>
          <t>NIOSH 5515</t>
        </is>
      </c>
      <c r="L514" s="31" t="n">
        <v>2</v>
      </c>
      <c r="N514" s="75" t="n">
        <v>0.1</v>
      </c>
      <c r="Q514" t="n">
        <v>0.04</v>
      </c>
      <c r="S514" t="inlineStr">
        <is>
          <t>Noruega</t>
        </is>
      </c>
      <c r="T514" s="31" t="n">
        <v>2</v>
      </c>
      <c r="U514" s="31" t="n">
        <v>15</v>
      </c>
      <c r="V514" s="18" t="inlineStr">
        <is>
          <t>120-12-7</t>
        </is>
      </c>
      <c r="W514" s="2" t="inlineStr">
        <is>
          <t>Antraceno - aire</t>
        </is>
      </c>
      <c r="X514" s="71">
        <f>N514/((0.1*O514)*T514)</f>
        <v/>
      </c>
      <c r="Y514" s="71">
        <f>N514/(0.1*Q514*T514)</f>
        <v/>
      </c>
      <c r="Z514" s="88">
        <f>N514/(0.1*O514)</f>
        <v/>
      </c>
      <c r="AA514" s="88">
        <f>N514/(0.1*Q514)</f>
        <v/>
      </c>
      <c r="AB514" s="90">
        <f>N514/AC514</f>
        <v/>
      </c>
      <c r="AC514" s="31">
        <f>T514*480</f>
        <v/>
      </c>
      <c r="AD514" s="88">
        <f>AB514/O514</f>
        <v/>
      </c>
      <c r="AE514" s="88">
        <f>AB514/Q514</f>
        <v/>
      </c>
      <c r="AF514" s="88">
        <f>((N514/(T514*U514))/O514)</f>
        <v/>
      </c>
      <c r="AG514" s="88">
        <f>((N514/(T514*U514))/Q514)</f>
        <v/>
      </c>
      <c r="AH514" s="141">
        <f>((N514/(T514*U514))/P514)</f>
        <v/>
      </c>
      <c r="AI514" s="141">
        <f>((N514/(T514*U514))/R514)</f>
        <v/>
      </c>
      <c r="AJ514" s="41" t="inlineStr">
        <is>
          <t>No se ha localizado posible valor límite de corta duración para este agente, revisar la FDS del producto por si ofrece información particular adicional.</t>
        </is>
      </c>
      <c r="AK514"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8" t="n">
        <v>2</v>
      </c>
      <c r="J515" s="27" t="inlineStr">
        <is>
          <t>2 (MAE15)</t>
        </is>
      </c>
      <c r="K515" s="26" t="inlineStr">
        <is>
          <t>NIOSH 5515</t>
        </is>
      </c>
      <c r="L515" s="31" t="n">
        <v>2</v>
      </c>
      <c r="N515" s="75" t="n">
        <v>0.1</v>
      </c>
      <c r="Q515" t="n">
        <v>0.04</v>
      </c>
      <c r="S515" t="inlineStr">
        <is>
          <t>Noruega</t>
        </is>
      </c>
      <c r="T515" s="31" t="n">
        <v>2</v>
      </c>
      <c r="U515" s="31" t="n">
        <v>15</v>
      </c>
      <c r="V515" s="18" t="inlineStr">
        <is>
          <t>56-55-3</t>
        </is>
      </c>
      <c r="W515" s="2" t="inlineStr">
        <is>
          <t>Benzo(a)antraceno - aire</t>
        </is>
      </c>
      <c r="X515" s="71">
        <f>N515/((0.1*O515)*T515)</f>
        <v/>
      </c>
      <c r="Y515" s="71">
        <f>N515/(0.1*Q515*T515)</f>
        <v/>
      </c>
      <c r="Z515" s="88">
        <f>N515/(0.1*O515)</f>
        <v/>
      </c>
      <c r="AA515" s="88">
        <f>N515/(0.1*Q515)</f>
        <v/>
      </c>
      <c r="AB515" s="90">
        <f>N515/AC515</f>
        <v/>
      </c>
      <c r="AC515" s="31">
        <f>T515*480</f>
        <v/>
      </c>
      <c r="AD515" s="88">
        <f>AB515/O515</f>
        <v/>
      </c>
      <c r="AE515" s="88">
        <f>AB515/Q515</f>
        <v/>
      </c>
      <c r="AF515" s="88">
        <f>((N515/(T515*U515))/O515)</f>
        <v/>
      </c>
      <c r="AG515" s="88">
        <f>((N515/(T515*U515))/Q515)</f>
        <v/>
      </c>
      <c r="AH515" s="141">
        <f>((N515/(T515*U515))/P515)</f>
        <v/>
      </c>
      <c r="AI515" s="141">
        <f>((N515/(T515*U515))/R515)</f>
        <v/>
      </c>
      <c r="AJ515" s="41" t="inlineStr">
        <is>
          <t>No se ha localizado posible valor límite de corta duración para este agente, revisar la FDS del producto por si ofrece información particular adicional.</t>
        </is>
      </c>
      <c r="AK515"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18" t="n">
        <v>2</v>
      </c>
      <c r="J516" s="26" t="inlineStr">
        <is>
          <t>2 (MAE15)</t>
        </is>
      </c>
      <c r="K516" s="26" t="inlineStr">
        <is>
          <t>NIOSH 5515</t>
        </is>
      </c>
      <c r="L516" s="31" t="n">
        <v>2</v>
      </c>
      <c r="N516" s="75" t="n">
        <v>0.1</v>
      </c>
      <c r="Q516" t="n">
        <v>0.0007</v>
      </c>
      <c r="R516" t="n">
        <v>0.0056</v>
      </c>
      <c r="S516" t="inlineStr">
        <is>
          <t>Alemania</t>
        </is>
      </c>
      <c r="T516" s="31" t="n">
        <v>2</v>
      </c>
      <c r="U516" s="31" t="n">
        <v>15</v>
      </c>
      <c r="V516" s="18" t="inlineStr">
        <is>
          <t>50-32-8</t>
        </is>
      </c>
      <c r="W516" s="2" t="inlineStr">
        <is>
          <t>Benzo(a)pireno - aire</t>
        </is>
      </c>
      <c r="X516" s="71">
        <f>N516/((0.1*O516)*T516)</f>
        <v/>
      </c>
      <c r="Y516" s="73">
        <f>N516/(0.1*Q516*T516)</f>
        <v/>
      </c>
      <c r="Z516" s="88">
        <f>N516/(0.1*O516)</f>
        <v/>
      </c>
      <c r="AA516" s="88">
        <f>N516/(0.1*Q516)</f>
        <v/>
      </c>
      <c r="AB516" s="90">
        <f>N516/AC516</f>
        <v/>
      </c>
      <c r="AC516" s="31">
        <f>T516*480</f>
        <v/>
      </c>
      <c r="AD516" s="88">
        <f>AB516/O516</f>
        <v/>
      </c>
      <c r="AE516" s="88">
        <f>AB516/Q516</f>
        <v/>
      </c>
      <c r="AF516" s="88">
        <f>((N516/(T516*U516))/O516)</f>
        <v/>
      </c>
      <c r="AG516" s="102">
        <f>((N516/(T516*U516))/Q516)</f>
        <v/>
      </c>
      <c r="AH516" s="88">
        <f>((N516/(T516*U516))/P516)</f>
        <v/>
      </c>
      <c r="AI516" s="138">
        <f>((N516/(T516*U516))/R516)</f>
        <v/>
      </c>
      <c r="AJ516" s="94" t="inlineStr">
        <is>
          <t>Las condiciones de muestreo máximas consideradas por el método no son suficientes para alcanzar concentraciones límite &lt;50%VLA-EC. En cualquier caso, sí permiten realizar la comparativa respecto a VLA-EC.</t>
        </is>
      </c>
      <c r="AK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t="n">
        <v>2</v>
      </c>
      <c r="J517" s="26" t="inlineStr">
        <is>
          <t>2 (MAE15)</t>
        </is>
      </c>
      <c r="K517" s="26" t="inlineStr">
        <is>
          <t>NIOSH 5515</t>
        </is>
      </c>
      <c r="L517" s="31" t="n">
        <v>2</v>
      </c>
      <c r="N517" s="75" t="n">
        <v>0.1</v>
      </c>
      <c r="Q517" t="n">
        <v>0.04</v>
      </c>
      <c r="S517" t="inlineStr">
        <is>
          <t>Noruega</t>
        </is>
      </c>
      <c r="T517" s="31" t="n">
        <v>2</v>
      </c>
      <c r="U517" s="31" t="n">
        <v>15</v>
      </c>
      <c r="V517" s="18" t="inlineStr">
        <is>
          <t>205-99-2</t>
        </is>
      </c>
      <c r="W517" s="2" t="inlineStr">
        <is>
          <t>Benzo(b)fluranteno - aire</t>
        </is>
      </c>
      <c r="X517" s="71">
        <f>N517/((0.1*O517)*T517)</f>
        <v/>
      </c>
      <c r="Y517" s="71">
        <f>N517/(0.1*Q517*T517)</f>
        <v/>
      </c>
      <c r="Z517" s="88">
        <f>N517/(0.1*O517)</f>
        <v/>
      </c>
      <c r="AA517" s="88">
        <f>N517/(0.1*Q517)</f>
        <v/>
      </c>
      <c r="AB517" s="90">
        <f>N517/AC517</f>
        <v/>
      </c>
      <c r="AC517" s="31">
        <f>T517*480</f>
        <v/>
      </c>
      <c r="AD517" s="88">
        <f>AB517/O517</f>
        <v/>
      </c>
      <c r="AE517" s="88">
        <f>AB517/Q517</f>
        <v/>
      </c>
      <c r="AF517" s="88">
        <f>((N517/(T517*U517))/O517)</f>
        <v/>
      </c>
      <c r="AG517" s="88">
        <f>((N517/(T517*U517))/Q517)</f>
        <v/>
      </c>
      <c r="AH517" s="141">
        <f>((N517/(T517*U517))/P517)</f>
        <v/>
      </c>
      <c r="AI517" s="141">
        <f>((N517/(T517*U517))/R517)</f>
        <v/>
      </c>
      <c r="AJ517" s="41" t="inlineStr">
        <is>
          <t>No se ha localizado posible valor límite de corta duración para este agente, revisar la FDS del producto por si ofrece información particular adicional.</t>
        </is>
      </c>
      <c r="AK517"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t="n">
        <v>2</v>
      </c>
      <c r="J518" s="26" t="inlineStr">
        <is>
          <t>2 (MAE15)</t>
        </is>
      </c>
      <c r="K518" s="26" t="inlineStr">
        <is>
          <t>NIOSH 5515</t>
        </is>
      </c>
      <c r="L518" s="31" t="n">
        <v>2</v>
      </c>
      <c r="N518" s="75" t="n">
        <v>0.1</v>
      </c>
      <c r="Q518" t="n">
        <v>0.04</v>
      </c>
      <c r="S518" t="inlineStr">
        <is>
          <t>Noruega</t>
        </is>
      </c>
      <c r="T518" s="31" t="n">
        <v>2</v>
      </c>
      <c r="U518" s="31" t="n">
        <v>15</v>
      </c>
      <c r="V518" s="18" t="inlineStr">
        <is>
          <t>191-24-2</t>
        </is>
      </c>
      <c r="W518" s="2" t="inlineStr">
        <is>
          <t>Benzo(g,h,i)perileno - aire</t>
        </is>
      </c>
      <c r="X518" s="71">
        <f>N518/((0.1*O518)*T518)</f>
        <v/>
      </c>
      <c r="Y518" s="71">
        <f>N518/(0.1*Q518*T518)</f>
        <v/>
      </c>
      <c r="Z518" s="88">
        <f>N518/(0.1*O518)</f>
        <v/>
      </c>
      <c r="AA518" s="88">
        <f>N518/(0.1*Q518)</f>
        <v/>
      </c>
      <c r="AB518" s="90">
        <f>N518/AC518</f>
        <v/>
      </c>
      <c r="AC518" s="31">
        <f>T518*480</f>
        <v/>
      </c>
      <c r="AD518" s="88">
        <f>AB518/O518</f>
        <v/>
      </c>
      <c r="AE518" s="88">
        <f>AB518/Q518</f>
        <v/>
      </c>
      <c r="AF518" s="88">
        <f>((N518/(T518*U518))/O518)</f>
        <v/>
      </c>
      <c r="AG518" s="88">
        <f>((N518/(T518*U518))/Q518)</f>
        <v/>
      </c>
      <c r="AH518" s="141">
        <f>((N518/(T518*U518))/P518)</f>
        <v/>
      </c>
      <c r="AI518" s="141">
        <f>((N518/(T518*U518))/R518)</f>
        <v/>
      </c>
      <c r="AJ518" s="41" t="inlineStr">
        <is>
          <t>No se ha localizado posible valor límite de corta duración para este agente, revisar la FDS del producto por si ofrece información particular adicional.</t>
        </is>
      </c>
      <c r="AK518"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t="n">
        <v>2</v>
      </c>
      <c r="J519" s="27" t="inlineStr">
        <is>
          <t>2 (MAE15)</t>
        </is>
      </c>
      <c r="K519" s="26" t="inlineStr">
        <is>
          <t>NIOSH 5515</t>
        </is>
      </c>
      <c r="L519" s="31" t="n">
        <v>2</v>
      </c>
      <c r="N519" s="75" t="n">
        <v>0.1</v>
      </c>
      <c r="Q519" t="n">
        <v>0.04</v>
      </c>
      <c r="S519" t="inlineStr">
        <is>
          <t>Noruega</t>
        </is>
      </c>
      <c r="T519" s="31" t="n">
        <v>2</v>
      </c>
      <c r="U519" s="31" t="n">
        <v>15</v>
      </c>
      <c r="V519" s="18" t="inlineStr">
        <is>
          <t>207-08-9</t>
        </is>
      </c>
      <c r="W519" s="2" t="inlineStr">
        <is>
          <t>Benzo(k)fluranteno - aire</t>
        </is>
      </c>
      <c r="X519" s="71">
        <f>N519/((0.1*O519)*T519)</f>
        <v/>
      </c>
      <c r="Y519" s="71">
        <f>N519/(0.1*Q519*T519)</f>
        <v/>
      </c>
      <c r="Z519" s="88">
        <f>N519/(0.1*O519)</f>
        <v/>
      </c>
      <c r="AA519" s="88">
        <f>N519/(0.1*Q519)</f>
        <v/>
      </c>
      <c r="AB519" s="90">
        <f>N519/AC519</f>
        <v/>
      </c>
      <c r="AC519" s="31">
        <f>T519*480</f>
        <v/>
      </c>
      <c r="AD519" s="88">
        <f>AB519/O519</f>
        <v/>
      </c>
      <c r="AE519" s="88">
        <f>AB519/Q519</f>
        <v/>
      </c>
      <c r="AF519" s="88">
        <f>((N519/(T519*U519))/O519)</f>
        <v/>
      </c>
      <c r="AG519" s="88">
        <f>((N519/(T519*U519))/Q519)</f>
        <v/>
      </c>
      <c r="AH519" s="141">
        <f>((N519/(T519*U519))/P519)</f>
        <v/>
      </c>
      <c r="AI519" s="141">
        <f>((N519/(T519*U519))/R519)</f>
        <v/>
      </c>
      <c r="AJ519" s="41" t="inlineStr">
        <is>
          <t>No se ha localizado posible valor límite de corta duración para este agente, revisar la FDS del producto por si ofrece información particular adicional.</t>
        </is>
      </c>
      <c r="AK519"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t="n">
        <v>2</v>
      </c>
      <c r="J520" s="26" t="inlineStr">
        <is>
          <t>2 (MAE15)</t>
        </is>
      </c>
      <c r="K520" s="26" t="inlineStr">
        <is>
          <t>NIOSH 5515</t>
        </is>
      </c>
      <c r="L520" s="31" t="n">
        <v>2</v>
      </c>
      <c r="N520" s="75" t="n">
        <v>0.1</v>
      </c>
      <c r="Q520" t="n">
        <v>0.04</v>
      </c>
      <c r="S520" t="inlineStr">
        <is>
          <t>Noruega</t>
        </is>
      </c>
      <c r="T520" s="31" t="n">
        <v>2</v>
      </c>
      <c r="U520" s="31" t="n">
        <v>15</v>
      </c>
      <c r="V520" s="18" t="inlineStr">
        <is>
          <t>218-01-9</t>
        </is>
      </c>
      <c r="W520" s="2" t="inlineStr">
        <is>
          <t>Criseno - aire</t>
        </is>
      </c>
      <c r="X520" s="71">
        <f>N520/((0.1*O520)*T520)</f>
        <v/>
      </c>
      <c r="Y520" s="71">
        <f>N520/(0.1*Q520*T520)</f>
        <v/>
      </c>
      <c r="Z520" s="88">
        <f>N520/(0.1*O520)</f>
        <v/>
      </c>
      <c r="AA520" s="88">
        <f>N520/(0.1*Q520)</f>
        <v/>
      </c>
      <c r="AB520" s="90">
        <f>N520/AC520</f>
        <v/>
      </c>
      <c r="AC520" s="31">
        <f>T520*480</f>
        <v/>
      </c>
      <c r="AD520" s="88">
        <f>AB520/O520</f>
        <v/>
      </c>
      <c r="AE520" s="88">
        <f>AB520/Q520</f>
        <v/>
      </c>
      <c r="AF520" s="88">
        <f>((N520/(T520*U520))/O520)</f>
        <v/>
      </c>
      <c r="AG520" s="88">
        <f>((N520/(T520*U520))/Q520)</f>
        <v/>
      </c>
      <c r="AH520" s="141">
        <f>((N520/(T520*U520))/P520)</f>
        <v/>
      </c>
      <c r="AI520" s="141">
        <f>((N520/(T520*U520))/R520)</f>
        <v/>
      </c>
      <c r="AJ520" s="41" t="inlineStr">
        <is>
          <t>No se ha localizado posible valor límite de corta duración para este agente, revisar la FDS del producto por si ofrece información particular adicional.</t>
        </is>
      </c>
      <c r="AK520" s="119" t="inlineStr">
        <is>
          <t>Nota: Prueba de perfil, no se puede solicitar de manera individual. Nota2: Aunque Gestis dispone de un TWA americano (único específico disponible); en la presente entrada se informa el disponible en Gestis para mezclas, en particular las que contienen benzo(a)pireno, que son carcinógenas de acuerdo con la Directiva 2004/37; asignado por Noruega como TWA sin STEL, por ser más restrictivo.</t>
        </is>
      </c>
    </row>
    <row r="521" ht="16"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t="n">
        <v>2</v>
      </c>
      <c r="J521" s="26" t="inlineStr">
        <is>
          <t>2 (MAE15)</t>
        </is>
      </c>
      <c r="K521" s="26" t="inlineStr">
        <is>
          <t>NIOSH 5515</t>
        </is>
      </c>
      <c r="L521" s="31" t="n">
        <v>2</v>
      </c>
      <c r="N521" s="75" t="n">
        <v>0.1</v>
      </c>
      <c r="Q521" t="n">
        <v>0.004</v>
      </c>
      <c r="S521" t="inlineStr">
        <is>
          <t>Polonia</t>
        </is>
      </c>
      <c r="T521" s="31" t="n">
        <v>2</v>
      </c>
      <c r="U521" s="31" t="n">
        <v>15</v>
      </c>
      <c r="V521" s="18" t="inlineStr">
        <is>
          <t>53-70-3</t>
        </is>
      </c>
      <c r="W521" s="2" t="inlineStr">
        <is>
          <t>Dibenzo(a,h)antraceno - aire</t>
        </is>
      </c>
      <c r="X521" s="71">
        <f>N521/((0.1*O521)*T521)</f>
        <v/>
      </c>
      <c r="Y521" s="71">
        <f>N521/(0.1*Q521*T521)</f>
        <v/>
      </c>
      <c r="Z521" s="88">
        <f>N521/(0.1*O521)</f>
        <v/>
      </c>
      <c r="AA521" s="88">
        <f>N521/(0.1*Q521)</f>
        <v/>
      </c>
      <c r="AB521" s="90">
        <f>N521/AC521</f>
        <v/>
      </c>
      <c r="AC521" s="31">
        <f>T521*480</f>
        <v/>
      </c>
      <c r="AD521" s="88">
        <f>AB521/O521</f>
        <v/>
      </c>
      <c r="AE521" s="88">
        <f>AB521/Q521</f>
        <v/>
      </c>
      <c r="AF521" s="88">
        <f>((N521/(T521*U521))/O521)</f>
        <v/>
      </c>
      <c r="AG521" s="102">
        <f>((N521/(T521*U521))/Q521)</f>
        <v/>
      </c>
      <c r="AH521" s="141">
        <f>((N521/(T521*U521))/P521)</f>
        <v/>
      </c>
      <c r="AI521" s="141">
        <f>((N521/(T521*U521))/R521)</f>
        <v/>
      </c>
      <c r="AJ521" s="41" t="inlineStr">
        <is>
          <t>No se ha localizado posible valor límite de corta duración para este agente, revisar la FDS del producto por si ofrece información particular adicional.</t>
        </is>
      </c>
      <c r="AK521" s="118" t="inlineStr">
        <is>
          <t>Nota: Prueba de perfil, no se puede solicitar de manera individual. Nota2: Se informa TWA polaco por único disponible y más restrictivo que el asignado por Noruega para PAH como mezcla considerado en otras entradas incluidas en pruebas del perfil analítico 0260.</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t="n">
        <v>2</v>
      </c>
      <c r="J522" s="26" t="inlineStr">
        <is>
          <t>2 (MAE15)</t>
        </is>
      </c>
      <c r="K522" s="26" t="inlineStr">
        <is>
          <t>NIOSH 5515</t>
        </is>
      </c>
      <c r="L522" s="31" t="n">
        <v>2</v>
      </c>
      <c r="N522" s="75" t="n">
        <v>0.1</v>
      </c>
      <c r="Q522" t="n">
        <v>0.8</v>
      </c>
      <c r="S522" t="inlineStr">
        <is>
          <t>Letonia</t>
        </is>
      </c>
      <c r="T522" s="31" t="n">
        <v>2</v>
      </c>
      <c r="U522" s="31" t="n">
        <v>15</v>
      </c>
      <c r="V522" s="18" t="inlineStr">
        <is>
          <t>85-01-8</t>
        </is>
      </c>
      <c r="W522" s="2" t="inlineStr">
        <is>
          <t>Fenantreno - aire</t>
        </is>
      </c>
      <c r="X522" s="71">
        <f>N522/((0.1*O522)*T522)</f>
        <v/>
      </c>
      <c r="Y522" s="71">
        <f>N522/(0.1*Q522*T522)</f>
        <v/>
      </c>
      <c r="Z522" s="88">
        <f>N522/(0.1*O522)</f>
        <v/>
      </c>
      <c r="AA522" s="88">
        <f>N522/(0.1*Q522)</f>
        <v/>
      </c>
      <c r="AB522" s="90">
        <f>N522/AC522</f>
        <v/>
      </c>
      <c r="AC522" s="31">
        <f>T522*480</f>
        <v/>
      </c>
      <c r="AD522" s="88">
        <f>AB522/O522</f>
        <v/>
      </c>
      <c r="AE522" s="88">
        <f>AB522/Q522</f>
        <v/>
      </c>
      <c r="AF522" s="88">
        <f>((N522/(T522*U522))/O522)</f>
        <v/>
      </c>
      <c r="AG522" s="88">
        <f>((N522/(T522*U522))/Q522)</f>
        <v/>
      </c>
      <c r="AH522" s="141">
        <f>((N522/(T522*U522))/P522)</f>
        <v/>
      </c>
      <c r="AI522" s="141">
        <f>((N522/(T522*U522))/R522)</f>
        <v/>
      </c>
      <c r="AJ522" s="41" t="inlineStr">
        <is>
          <t>No se ha localizado posible valor límite de corta duración para este agente, revisar la FDS del producto por si ofrece información particular adicional.</t>
        </is>
      </c>
      <c r="AK522" s="119" t="inlineStr">
        <is>
          <t>Nota: Prueba de perfil, no se puede solicitar de manera individual. Nota2:  Nota2: Aunque Gestis dispone de un TWA de Letonia (único específico disponible); en la presente entrada se informa el disponible en Gestis para mezclas, en particular las que contienen benzo(a)pireno, que son carcinógenas de acuerdo con la Directiva 2004/37; asignado por Noruega como TWA sin STEL, por ser más restrictivo.</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t="n">
        <v>2</v>
      </c>
      <c r="J523" s="26" t="inlineStr">
        <is>
          <t>2 (MAE15)</t>
        </is>
      </c>
      <c r="K523" s="26" t="inlineStr">
        <is>
          <t>NIOSH 5515</t>
        </is>
      </c>
      <c r="L523" s="31" t="n">
        <v>2</v>
      </c>
      <c r="N523" s="75" t="n">
        <v>0.1</v>
      </c>
      <c r="Q523" t="n">
        <v>0.04</v>
      </c>
      <c r="S523" t="inlineStr">
        <is>
          <t>Noruega</t>
        </is>
      </c>
      <c r="T523" s="31" t="n">
        <v>2</v>
      </c>
      <c r="U523" s="31" t="n">
        <v>15</v>
      </c>
      <c r="V523" s="18" t="inlineStr">
        <is>
          <t>206-44-0</t>
        </is>
      </c>
      <c r="W523" s="2" t="inlineStr">
        <is>
          <t>Fluoranteno - aire</t>
        </is>
      </c>
      <c r="X523" s="71">
        <f>N523/((0.1*O523)*T523)</f>
        <v/>
      </c>
      <c r="Y523" s="71">
        <f>N523/(0.1*Q523*T523)</f>
        <v/>
      </c>
      <c r="Z523" s="88">
        <f>N523/(0.1*O523)</f>
        <v/>
      </c>
      <c r="AA523" s="88">
        <f>N523/(0.1*Q523)</f>
        <v/>
      </c>
      <c r="AB523" s="90">
        <f>N523/AC523</f>
        <v/>
      </c>
      <c r="AC523" s="31">
        <f>T523*480</f>
        <v/>
      </c>
      <c r="AD523" s="88">
        <f>AB523/O523</f>
        <v/>
      </c>
      <c r="AE523" s="88">
        <f>AB523/Q523</f>
        <v/>
      </c>
      <c r="AF523" s="88">
        <f>((N523/(T523*U523))/O523)</f>
        <v/>
      </c>
      <c r="AG523" s="88">
        <f>((N523/(T523*U523))/Q523)</f>
        <v/>
      </c>
      <c r="AH523" s="141">
        <f>((N523/(T523*U523))/P523)</f>
        <v/>
      </c>
      <c r="AI523" s="141">
        <f>((N523/(T523*U523))/R523)</f>
        <v/>
      </c>
      <c r="AJ523" s="41" t="inlineStr">
        <is>
          <t>No se ha localizado posible valor límite de corta duración para este agente, revisar la FDS del producto por si ofrece información particular adicional.</t>
        </is>
      </c>
      <c r="AK523"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t="n">
        <v>2</v>
      </c>
      <c r="J524" s="26" t="inlineStr">
        <is>
          <t>2 (MAE15)</t>
        </is>
      </c>
      <c r="K524" s="26" t="inlineStr">
        <is>
          <t>NIOSH 5515</t>
        </is>
      </c>
      <c r="L524" s="31" t="n">
        <v>2</v>
      </c>
      <c r="N524" s="75" t="n">
        <v>0.1</v>
      </c>
      <c r="Q524" t="n">
        <v>0.04</v>
      </c>
      <c r="S524" t="inlineStr">
        <is>
          <t>Noruega</t>
        </is>
      </c>
      <c r="T524" s="31" t="n">
        <v>2</v>
      </c>
      <c r="U524" s="31" t="n">
        <v>15</v>
      </c>
      <c r="V524" s="18" t="inlineStr">
        <is>
          <t>86-73-7</t>
        </is>
      </c>
      <c r="W524" s="2" t="inlineStr">
        <is>
          <t>Fluoreno - aire</t>
        </is>
      </c>
      <c r="X524" s="71">
        <f>N524/((0.1*O524)*T524)</f>
        <v/>
      </c>
      <c r="Y524" s="71">
        <f>N524/(0.1*Q524*T524)</f>
        <v/>
      </c>
      <c r="Z524" s="88">
        <f>N524/(0.1*O524)</f>
        <v/>
      </c>
      <c r="AA524" s="88">
        <f>N524/(0.1*Q524)</f>
        <v/>
      </c>
      <c r="AB524" s="90">
        <f>N524/AC524</f>
        <v/>
      </c>
      <c r="AC524" s="31">
        <f>T524*480</f>
        <v/>
      </c>
      <c r="AD524" s="88">
        <f>AB524/O524</f>
        <v/>
      </c>
      <c r="AE524" s="88">
        <f>AB524/Q524</f>
        <v/>
      </c>
      <c r="AF524" s="88">
        <f>((N524/(T524*U524))/O524)</f>
        <v/>
      </c>
      <c r="AG524" s="88">
        <f>((N524/(T524*U524))/Q524)</f>
        <v/>
      </c>
      <c r="AH524" s="141">
        <f>((N524/(T524*U524))/P524)</f>
        <v/>
      </c>
      <c r="AI524" s="141">
        <f>((N524/(T524*U524))/R524)</f>
        <v/>
      </c>
      <c r="AJ524" s="41" t="inlineStr">
        <is>
          <t>No se ha localizado posible valor límite de corta duración para este agente, revisar la FDS del producto por si ofrece información particular adicional.</t>
        </is>
      </c>
      <c r="AK524"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t="n">
        <v>2</v>
      </c>
      <c r="J525" s="27" t="inlineStr">
        <is>
          <t>2 (MAE15)</t>
        </is>
      </c>
      <c r="K525" s="26" t="inlineStr">
        <is>
          <t>NIOSH 5515</t>
        </is>
      </c>
      <c r="L525" s="31" t="n">
        <v>2</v>
      </c>
      <c r="N525" s="75" t="n">
        <v>0.1</v>
      </c>
      <c r="Q525" t="n">
        <v>0.04</v>
      </c>
      <c r="S525" t="inlineStr">
        <is>
          <t>Noruega</t>
        </is>
      </c>
      <c r="T525" s="31" t="n">
        <v>2</v>
      </c>
      <c r="U525" s="31" t="n">
        <v>15</v>
      </c>
      <c r="V525" s="18" t="inlineStr">
        <is>
          <t>193-39-5</t>
        </is>
      </c>
      <c r="W525" s="2" t="inlineStr">
        <is>
          <t>Indeno(1,2,3-cd)pireno - aire</t>
        </is>
      </c>
      <c r="X525" s="71">
        <f>N525/((0.1*O525)*T525)</f>
        <v/>
      </c>
      <c r="Y525" s="71">
        <f>N525/(0.1*Q525*T525)</f>
        <v/>
      </c>
      <c r="Z525" s="88">
        <f>N525/(0.1*O525)</f>
        <v/>
      </c>
      <c r="AA525" s="88">
        <f>N525/(0.1*Q525)</f>
        <v/>
      </c>
      <c r="AB525" s="90">
        <f>N525/AC525</f>
        <v/>
      </c>
      <c r="AC525" s="31">
        <f>T525*480</f>
        <v/>
      </c>
      <c r="AD525" s="88">
        <f>AB525/O525</f>
        <v/>
      </c>
      <c r="AE525" s="88">
        <f>AB525/Q525</f>
        <v/>
      </c>
      <c r="AF525" s="88">
        <f>((N525/(T525*U525))/O525)</f>
        <v/>
      </c>
      <c r="AG525" s="88">
        <f>((N525/(T525*U525))/Q525)</f>
        <v/>
      </c>
      <c r="AH525" s="141">
        <f>((N525/(T525*U525))/P525)</f>
        <v/>
      </c>
      <c r="AI525" s="141">
        <f>((N525/(T525*U525))/R525)</f>
        <v/>
      </c>
      <c r="AJ525" s="41" t="inlineStr">
        <is>
          <t>No se ha localizado posible valor límite de corta duración para este agente, revisar la FDS del producto por si ofrece información particular adicional.</t>
        </is>
      </c>
      <c r="AK525"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6" ht="16"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t="n">
        <v>2</v>
      </c>
      <c r="J526" t="inlineStr">
        <is>
          <t>2 (MAE15)</t>
        </is>
      </c>
      <c r="K526" t="inlineStr">
        <is>
          <t>NIOSH 5515</t>
        </is>
      </c>
      <c r="L526" s="31" t="n">
        <v>2</v>
      </c>
      <c r="N526" s="79" t="n">
        <v>0.1</v>
      </c>
      <c r="O526" t="n">
        <v>53</v>
      </c>
      <c r="P526" t="n">
        <v>80</v>
      </c>
      <c r="Q526" s="18" t="n">
        <v>2</v>
      </c>
      <c r="R526" s="18" t="n">
        <v>8</v>
      </c>
      <c r="S526" t="inlineStr">
        <is>
          <t>Alemania</t>
        </is>
      </c>
      <c r="T526" s="31" t="n">
        <v>2</v>
      </c>
      <c r="U526" s="31" t="n">
        <v>15</v>
      </c>
      <c r="V526" t="inlineStr">
        <is>
          <t>91-20-3</t>
        </is>
      </c>
      <c r="W526" s="13" t="inlineStr">
        <is>
          <t>Naftaleno - aire-OVS2</t>
        </is>
      </c>
      <c r="X526" s="71">
        <f>N526/((0.1*O526)*T526)</f>
        <v/>
      </c>
      <c r="Y526" s="71">
        <f>N526/(0.1*Q526*T526)</f>
        <v/>
      </c>
      <c r="Z526" s="88">
        <f>N526/(0.1*O526)</f>
        <v/>
      </c>
      <c r="AA526" s="88">
        <f>N526/(0.1*Q526)</f>
        <v/>
      </c>
      <c r="AB526" s="90">
        <f>N526/AC526</f>
        <v/>
      </c>
      <c r="AC526" s="31">
        <f>T526*480</f>
        <v/>
      </c>
      <c r="AD526" s="88">
        <f>AB526/O526</f>
        <v/>
      </c>
      <c r="AE526" s="88">
        <f>AB526/Q526</f>
        <v/>
      </c>
      <c r="AF526" s="88">
        <f>((N526/(T526*U526))/O526)</f>
        <v/>
      </c>
      <c r="AG526" s="88">
        <f>((N526/(T526*U526))/Q526)</f>
        <v/>
      </c>
      <c r="AH526" s="88">
        <f>((N526/(T526*U526))/P526)</f>
        <v/>
      </c>
      <c r="AI526" s="88">
        <f>((N526/(T526*U526))/R526)</f>
        <v/>
      </c>
      <c r="AJ526" s="94" t="inlineStr">
        <is>
          <t>Condiciones de muestreo generales planteadas por defecto, pueden considerarse adecudadas para comparativa con valor límite de corta duración.</t>
        </is>
      </c>
      <c r="AK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t="n">
        <v>2</v>
      </c>
      <c r="J527" s="27" t="inlineStr">
        <is>
          <t>2 (MAE15)</t>
        </is>
      </c>
      <c r="K527" s="27" t="inlineStr">
        <is>
          <t>NIOSH 5515</t>
        </is>
      </c>
      <c r="L527" s="31" t="n">
        <v>2</v>
      </c>
      <c r="N527" s="75" t="n">
        <v>0.1</v>
      </c>
      <c r="Q527" t="n">
        <v>0.04</v>
      </c>
      <c r="S527" s="18" t="inlineStr">
        <is>
          <t>Noruega</t>
        </is>
      </c>
      <c r="T527" s="31" t="n">
        <v>2</v>
      </c>
      <c r="U527" s="31" t="n">
        <v>15</v>
      </c>
      <c r="V527" s="18" t="inlineStr">
        <is>
          <t>129-00-0</t>
        </is>
      </c>
      <c r="W527" s="2" t="inlineStr">
        <is>
          <t>Pireno - aire</t>
        </is>
      </c>
      <c r="X527" s="71">
        <f>N527/((0.1*O527)*T527)</f>
        <v/>
      </c>
      <c r="Y527" s="71">
        <f>N527/(0.1*Q527*T527)</f>
        <v/>
      </c>
      <c r="Z527" s="88">
        <f>N527/(0.1*O527)</f>
        <v/>
      </c>
      <c r="AA527" s="88">
        <f>N527/(0.1*Q527)</f>
        <v/>
      </c>
      <c r="AB527" s="90">
        <f>N527/AC527</f>
        <v/>
      </c>
      <c r="AC527" s="31">
        <f>T527*480</f>
        <v/>
      </c>
      <c r="AD527" s="88">
        <f>AB527/O527</f>
        <v/>
      </c>
      <c r="AE527" s="88">
        <f>AB527/Q527</f>
        <v/>
      </c>
      <c r="AF527" s="88">
        <f>((N527/(T527*U527))/O527)</f>
        <v/>
      </c>
      <c r="AG527" s="88">
        <f>((N527/(T527*U527))/Q527)</f>
        <v/>
      </c>
      <c r="AH527" s="141">
        <f>((N527/(T527*U527))/P527)</f>
        <v/>
      </c>
      <c r="AI527" s="141">
        <f>((N527/(T527*U527))/R527)</f>
        <v/>
      </c>
      <c r="AJ527" s="41" t="inlineStr">
        <is>
          <t>No se ha localizado posible valor límite de corta duración para este agente, revisar la FDS del producto por si ofrece información particular adicional.</t>
        </is>
      </c>
      <c r="AK527" s="125" t="inlineStr">
        <is>
          <t>Nota: Prueba de perfil, no se puede solicitar de manera individual. Nota2: No visto valor límite específico para ese CAS. En la presente entrada se informa el disponible en Gestis para mezclas, en particular las que contienen benzo(a)pireno, que son carcinógenas de acuerdo con la Directiva 2004/37; asignado por Noruega como TWA sin STEL.</t>
        </is>
      </c>
    </row>
    <row r="528" ht="16"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18" t="n">
        <v>1</v>
      </c>
      <c r="J528" s="27" t="inlineStr">
        <is>
          <t>1 (MAE15)</t>
        </is>
      </c>
      <c r="K528" s="27" t="inlineStr">
        <is>
          <t>OSHA 63</t>
        </is>
      </c>
      <c r="L528" s="31" t="n">
        <v>1</v>
      </c>
      <c r="N528" s="75" t="n">
        <v>10</v>
      </c>
      <c r="O528" t="n">
        <v>0.5</v>
      </c>
      <c r="Q528" s="18" t="n">
        <v>1</v>
      </c>
      <c r="R528" s="18" t="n">
        <v>8</v>
      </c>
      <c r="S528" s="18" t="inlineStr">
        <is>
          <t>Polonia</t>
        </is>
      </c>
      <c r="T528" s="31" t="n">
        <v>1</v>
      </c>
      <c r="U528" s="31" t="n">
        <v>15</v>
      </c>
      <c r="V528" s="18" t="inlineStr">
        <is>
          <t>63-25-2</t>
        </is>
      </c>
      <c r="W528" s="2" t="inlineStr">
        <is>
          <t>Carbaril - aire</t>
        </is>
      </c>
      <c r="X528" s="71">
        <f>N528/((0.1*O528)*T528)</f>
        <v/>
      </c>
      <c r="Y528" s="71">
        <f>N528/(0.1*Q528*T528)</f>
        <v/>
      </c>
      <c r="Z528" s="88">
        <f>N528/(0.1*O528)</f>
        <v/>
      </c>
      <c r="AA528" s="88">
        <f>N528/(0.1*Q528)</f>
        <v/>
      </c>
      <c r="AB528" s="90">
        <f>N528/AC528</f>
        <v/>
      </c>
      <c r="AC528" s="31">
        <f>T528*480</f>
        <v/>
      </c>
      <c r="AD528" s="88">
        <f>AB528/O528</f>
        <v/>
      </c>
      <c r="AE528" s="88">
        <f>AB528/Q528</f>
        <v/>
      </c>
      <c r="AF528" s="102">
        <f>((N528/(T528*U528))/O528)</f>
        <v/>
      </c>
      <c r="AG528" s="88">
        <f>((N528/(T528*U528))/Q528)</f>
        <v/>
      </c>
      <c r="AH528" s="88">
        <f>((N528/(T528*U528))/P528)</f>
        <v/>
      </c>
      <c r="AI528" s="88">
        <f>((N528/(T528*U528))/R528)</f>
        <v/>
      </c>
      <c r="AJ528" s="94" t="inlineStr">
        <is>
          <t>Condiciones de muestreo generales planteadas por defecto, pueden considerarse adecudadas para comparativa con valor límite de corta duración.</t>
        </is>
      </c>
    </row>
    <row r="529" ht="16"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18" t="n">
        <v>1</v>
      </c>
      <c r="J529" s="27" t="inlineStr">
        <is>
          <t>1 (MAE15)</t>
        </is>
      </c>
      <c r="K529" s="27" t="inlineStr">
        <is>
          <t>OSHA 63</t>
        </is>
      </c>
      <c r="L529" s="31" t="n">
        <v>1</v>
      </c>
      <c r="N529" s="75" t="n">
        <v>10</v>
      </c>
      <c r="O529" t="n">
        <v>0.5</v>
      </c>
      <c r="Q529" s="18" t="n">
        <v>1</v>
      </c>
      <c r="R529" s="18" t="n">
        <v>8</v>
      </c>
      <c r="S529" s="18" t="inlineStr">
        <is>
          <t>Polonia</t>
        </is>
      </c>
      <c r="T529" s="31" t="n">
        <v>1</v>
      </c>
      <c r="U529" s="31" t="n">
        <v>15</v>
      </c>
      <c r="V529" s="18" t="inlineStr">
        <is>
          <t>63-25-2</t>
        </is>
      </c>
      <c r="W529" s="2" t="inlineStr">
        <is>
          <t>Carbaril - aire</t>
        </is>
      </c>
      <c r="X529" s="71">
        <f>N529/((0.1*O529)*T529)</f>
        <v/>
      </c>
      <c r="Y529" s="71">
        <f>N529/(0.1*Q529*T529)</f>
        <v/>
      </c>
      <c r="Z529" s="88">
        <f>N529/(0.1*O529)</f>
        <v/>
      </c>
      <c r="AA529" s="88">
        <f>N529/(0.1*Q529)</f>
        <v/>
      </c>
      <c r="AB529" s="90">
        <f>N529/AC529</f>
        <v/>
      </c>
      <c r="AC529" s="31">
        <f>T529*480</f>
        <v/>
      </c>
      <c r="AD529" s="88">
        <f>AB529/O529</f>
        <v/>
      </c>
      <c r="AE529" s="88">
        <f>AB529/Q529</f>
        <v/>
      </c>
      <c r="AF529" s="102">
        <f>((N529/(T529*U529))/O529)</f>
        <v/>
      </c>
      <c r="AG529" s="88">
        <f>((N529/(T529*U529))/Q529)</f>
        <v/>
      </c>
      <c r="AH529" s="88">
        <f>((N529/(T529*U529))/P529)</f>
        <v/>
      </c>
      <c r="AI529" s="88">
        <f>((N529/(T529*U529))/R529)</f>
        <v/>
      </c>
      <c r="AJ529" s="94" t="inlineStr">
        <is>
          <t>Condiciones de muestreo generales planteadas por defecto, pueden considerarse adecudadas para comparativa con valor límite de corta duración.</t>
        </is>
      </c>
    </row>
    <row r="530" ht="32"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t="n">
        <v>1</v>
      </c>
      <c r="J530" t="inlineStr">
        <is>
          <t>1 (MAE15)</t>
        </is>
      </c>
      <c r="K530" t="inlineStr">
        <is>
          <t>OSHA CSI</t>
        </is>
      </c>
      <c r="L530" s="31" t="n">
        <v>1</v>
      </c>
      <c r="N530" s="79" t="n">
        <v>1</v>
      </c>
      <c r="Q530" t="n">
        <v>0.1</v>
      </c>
      <c r="S530" t="inlineStr">
        <is>
          <t>Letonia</t>
        </is>
      </c>
      <c r="T530" s="31" t="n">
        <v>1</v>
      </c>
      <c r="U530" s="31" t="n">
        <v>15</v>
      </c>
      <c r="V530" t="inlineStr">
        <is>
          <t>137-42-8</t>
        </is>
      </c>
      <c r="W530" s="13" t="inlineStr">
        <is>
          <t>Metham Sodium - aire</t>
        </is>
      </c>
      <c r="X530" s="71">
        <f>N530/((0.1*O530)*T530)</f>
        <v/>
      </c>
      <c r="Y530" s="71">
        <f>N530/(0.1*Q530*T530)</f>
        <v/>
      </c>
      <c r="Z530" s="88">
        <f>N530/(0.1*O530)</f>
        <v/>
      </c>
      <c r="AA530" s="88">
        <f>N530/(0.1*Q530)</f>
        <v/>
      </c>
      <c r="AB530" s="90">
        <f>N530/AC530</f>
        <v/>
      </c>
      <c r="AC530" s="31">
        <f>T530*480</f>
        <v/>
      </c>
      <c r="AD530" s="88">
        <f>AB530/O530</f>
        <v/>
      </c>
      <c r="AE530" s="88">
        <f>AB530/Q530</f>
        <v/>
      </c>
      <c r="AF530" s="88">
        <f>((N530/(T530*U530))/O530)</f>
        <v/>
      </c>
      <c r="AG530" s="88">
        <f>((N530/(T530*U530))/Q530)</f>
        <v/>
      </c>
      <c r="AH530" s="141">
        <f>((N530/(T530*U530))/P530)</f>
        <v/>
      </c>
      <c r="AI530" s="141">
        <f>((N530/(T530*U530))/R530)</f>
        <v/>
      </c>
      <c r="AJ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K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16"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25" t="inlineStr">
        <is>
          <t>0,1-1</t>
        </is>
      </c>
      <c r="J531" s="27" t="inlineStr">
        <is>
          <t>0,1-1 (MAE15)</t>
        </is>
      </c>
      <c r="K531" s="27" t="inlineStr">
        <is>
          <t>NIOSH 5601</t>
        </is>
      </c>
      <c r="L531" s="31" t="n">
        <v>1</v>
      </c>
      <c r="N531" s="75" t="n">
        <v>1</v>
      </c>
      <c r="O531" t="n">
        <v>0.5</v>
      </c>
      <c r="Q531" s="18" t="n">
        <v>0.5</v>
      </c>
      <c r="R531" s="18" t="n">
        <v>1</v>
      </c>
      <c r="S531" s="18" t="inlineStr">
        <is>
          <t>Dinamarca</t>
        </is>
      </c>
      <c r="T531" s="31" t="n">
        <v>1</v>
      </c>
      <c r="U531" s="31" t="n">
        <v>15</v>
      </c>
      <c r="V531" s="18" t="inlineStr">
        <is>
          <t>114-26-1</t>
        </is>
      </c>
      <c r="W531" s="2" t="inlineStr">
        <is>
          <t>Propoxur - aire</t>
        </is>
      </c>
      <c r="X531" s="71">
        <f>N531/((0.1*O531)*T531)</f>
        <v/>
      </c>
      <c r="Y531" s="71">
        <f>N531/(0.1*Q531*T531)</f>
        <v/>
      </c>
      <c r="Z531" s="88">
        <f>N531/(0.1*O531)</f>
        <v/>
      </c>
      <c r="AA531" s="88">
        <f>N531/(0.1*Q531)</f>
        <v/>
      </c>
      <c r="AB531" s="90">
        <f>N531/AC531</f>
        <v/>
      </c>
      <c r="AC531" s="31">
        <f>T531*480</f>
        <v/>
      </c>
      <c r="AD531" s="88">
        <f>AB531/O531</f>
        <v/>
      </c>
      <c r="AE531" s="88">
        <f>AB531/Q531</f>
        <v/>
      </c>
      <c r="AF531" s="88">
        <f>((N531/(T531*U531))/O531)</f>
        <v/>
      </c>
      <c r="AG531" s="88">
        <f>((N531/(T531*U531))/Q531)</f>
        <v/>
      </c>
      <c r="AH531" s="88">
        <f>((N531/(T531*U531))/P531)</f>
        <v/>
      </c>
      <c r="AI531" s="88">
        <f>((N531/(T531*U531))/R531)</f>
        <v/>
      </c>
      <c r="AJ531" s="94" t="inlineStr">
        <is>
          <t>Condiciones de muestreo generales planteadas por defecto, pueden considerarse adecudadas para comparativa con valor límite de corta duración.</t>
        </is>
      </c>
    </row>
    <row r="532" ht="16"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25" t="inlineStr">
        <is>
          <t>0,1-1</t>
        </is>
      </c>
      <c r="J532" s="27" t="inlineStr">
        <is>
          <t>0,1-1 (MAE15)</t>
        </is>
      </c>
      <c r="K532" s="27" t="inlineStr">
        <is>
          <t>NIOSH 5601</t>
        </is>
      </c>
      <c r="L532" s="31" t="n">
        <v>1</v>
      </c>
      <c r="N532" s="75" t="n">
        <v>1</v>
      </c>
      <c r="O532" t="n">
        <v>0.5</v>
      </c>
      <c r="Q532" s="18" t="n">
        <v>0.5</v>
      </c>
      <c r="R532" s="18" t="n">
        <v>1</v>
      </c>
      <c r="S532" s="18" t="inlineStr">
        <is>
          <t>Dinamarca</t>
        </is>
      </c>
      <c r="T532" s="31" t="n">
        <v>1</v>
      </c>
      <c r="U532" s="31" t="n">
        <v>15</v>
      </c>
      <c r="V532" s="18" t="inlineStr">
        <is>
          <t>114-26-1</t>
        </is>
      </c>
      <c r="W532" s="2" t="inlineStr">
        <is>
          <t>Propoxur - aire</t>
        </is>
      </c>
      <c r="X532" s="71">
        <f>N532/((0.1*O532)*T532)</f>
        <v/>
      </c>
      <c r="Y532" s="71">
        <f>N532/(0.1*Q532*T532)</f>
        <v/>
      </c>
      <c r="Z532" s="88">
        <f>N532/(0.1*O532)</f>
        <v/>
      </c>
      <c r="AA532" s="88">
        <f>N532/(0.1*Q532)</f>
        <v/>
      </c>
      <c r="AB532" s="90">
        <f>N532/AC532</f>
        <v/>
      </c>
      <c r="AC532" s="31">
        <f>T532*480</f>
        <v/>
      </c>
      <c r="AD532" s="88">
        <f>AB532/O532</f>
        <v/>
      </c>
      <c r="AE532" s="88">
        <f>AB532/Q532</f>
        <v/>
      </c>
      <c r="AF532" s="88">
        <f>((N532/(T532*U532))/O532)</f>
        <v/>
      </c>
      <c r="AG532" s="88">
        <f>((N532/(T532*U532))/Q532)</f>
        <v/>
      </c>
      <c r="AH532" s="88">
        <f>((N532/(T532*U532))/P532)</f>
        <v/>
      </c>
      <c r="AI532" s="88">
        <f>((N532/(T532*U532))/R532)</f>
        <v/>
      </c>
      <c r="AJ532" s="94" t="inlineStr">
        <is>
          <t>Condiciones de muestreo generales planteadas por defecto, pueden considerarse adecudadas para comparativa con valor límite de corta duración.</t>
        </is>
      </c>
    </row>
    <row r="533" ht="16"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t="n">
        <v>1</v>
      </c>
      <c r="J533" s="27" t="inlineStr">
        <is>
          <t>1 (MAE15)</t>
        </is>
      </c>
      <c r="K533" s="27" t="inlineStr">
        <is>
          <t>OSHA PV 2114</t>
        </is>
      </c>
      <c r="L533" s="31" t="n">
        <v>1</v>
      </c>
      <c r="N533" s="75" t="n">
        <v>2</v>
      </c>
      <c r="O533" t="n">
        <v>2.5</v>
      </c>
      <c r="Q533" s="18" t="n">
        <v>2.5</v>
      </c>
      <c r="R533" s="18" t="n">
        <v>5</v>
      </c>
      <c r="S533" s="18" t="inlineStr">
        <is>
          <t>Dinamarca</t>
        </is>
      </c>
      <c r="T533" s="31" t="n">
        <v>1</v>
      </c>
      <c r="U533" s="31" t="n">
        <v>15</v>
      </c>
      <c r="V533" t="inlineStr">
        <is>
          <t>16752-77-5</t>
        </is>
      </c>
      <c r="W533" s="2" t="inlineStr">
        <is>
          <t>Metomilo - aire</t>
        </is>
      </c>
      <c r="X533" s="71">
        <f>N533/((0.1*O533)*T533)</f>
        <v/>
      </c>
      <c r="Y533" s="71">
        <f>N533/(0.1*Q533*T533)</f>
        <v/>
      </c>
      <c r="Z533" s="88">
        <f>N533/(0.1*O533)</f>
        <v/>
      </c>
      <c r="AA533" s="88">
        <f>N533/(0.1*Q533)</f>
        <v/>
      </c>
      <c r="AB533" s="90">
        <f>N533/AC533</f>
        <v/>
      </c>
      <c r="AC533" s="31">
        <f>T533*480</f>
        <v/>
      </c>
      <c r="AD533" s="88">
        <f>AB533/O533</f>
        <v/>
      </c>
      <c r="AE533" s="88">
        <f>AB533/Q533</f>
        <v/>
      </c>
      <c r="AF533" s="88">
        <f>((N533/(T533*U533))/O533)</f>
        <v/>
      </c>
      <c r="AG533" s="88">
        <f>((N533/(T533*U533))/Q533)</f>
        <v/>
      </c>
      <c r="AH533" s="88">
        <f>((N533/(T533*U533))/P533)</f>
        <v/>
      </c>
      <c r="AI533" s="88">
        <f>((N533/(T533*U533))/R533)</f>
        <v/>
      </c>
      <c r="AJ533" s="94" t="inlineStr">
        <is>
          <t>Condiciones de muestreo generales planteadas por defecto, pueden considerarse adecudadas para comparativa con valor límite de corta duración.</t>
        </is>
      </c>
      <c r="AK533" s="118" t="inlineStr">
        <is>
          <t>Nota: NIOSH 5601 también viable para este agente.</t>
        </is>
      </c>
    </row>
    <row r="534" ht="16"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t="n">
        <v>1</v>
      </c>
      <c r="J534" s="27" t="inlineStr">
        <is>
          <t>1 (MAE15)</t>
        </is>
      </c>
      <c r="K534" s="27" t="inlineStr">
        <is>
          <t>OSHA PV 2114</t>
        </is>
      </c>
      <c r="L534" s="31" t="n">
        <v>1</v>
      </c>
      <c r="N534" s="75" t="n">
        <v>2</v>
      </c>
      <c r="O534" t="n">
        <v>2.5</v>
      </c>
      <c r="Q534" s="18" t="n">
        <v>2.5</v>
      </c>
      <c r="R534" s="18" t="n">
        <v>5</v>
      </c>
      <c r="S534" s="18" t="inlineStr">
        <is>
          <t>Dinamarca</t>
        </is>
      </c>
      <c r="T534" s="31" t="n">
        <v>1</v>
      </c>
      <c r="U534" s="31" t="n">
        <v>15</v>
      </c>
      <c r="V534" t="inlineStr">
        <is>
          <t>16752-77-5</t>
        </is>
      </c>
      <c r="W534" s="2" t="inlineStr">
        <is>
          <t>Metomilo - aire</t>
        </is>
      </c>
      <c r="X534" s="71">
        <f>N534/((0.1*O534)*T534)</f>
        <v/>
      </c>
      <c r="Y534" s="71">
        <f>N534/(0.1*Q534*T534)</f>
        <v/>
      </c>
      <c r="Z534" s="88">
        <f>N534/(0.1*O534)</f>
        <v/>
      </c>
      <c r="AA534" s="88">
        <f>N534/(0.1*Q534)</f>
        <v/>
      </c>
      <c r="AB534" s="90">
        <f>N534/AC534</f>
        <v/>
      </c>
      <c r="AC534" s="31">
        <f>T534*480</f>
        <v/>
      </c>
      <c r="AD534" s="88">
        <f>AB534/O534</f>
        <v/>
      </c>
      <c r="AE534" s="88">
        <f>AB534/Q534</f>
        <v/>
      </c>
      <c r="AF534" s="88">
        <f>((N534/(T534*U534))/O534)</f>
        <v/>
      </c>
      <c r="AG534" s="88">
        <f>((N534/(T534*U534))/Q534)</f>
        <v/>
      </c>
      <c r="AH534" s="88">
        <f>((N534/(T534*U534))/P534)</f>
        <v/>
      </c>
      <c r="AI534" s="88">
        <f>((N534/(T534*U534))/R534)</f>
        <v/>
      </c>
      <c r="AJ534" s="94" t="inlineStr">
        <is>
          <t>Condiciones de muestreo generales planteadas por defecto, pueden considerarse adecudadas para comparativa con valor límite de corta duración.</t>
        </is>
      </c>
      <c r="AK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N535" s="75" t="n">
        <v>0.2</v>
      </c>
      <c r="U535" s="31" t="n">
        <v>15</v>
      </c>
      <c r="V535" t="inlineStr">
        <is>
          <t>72-54-8</t>
        </is>
      </c>
      <c r="W535" s="2" t="inlineStr">
        <is>
          <t>4,4'-DDD - aire</t>
        </is>
      </c>
      <c r="X535" s="71">
        <f>N535/((0.1*O535)*T535)</f>
        <v/>
      </c>
      <c r="Y535" s="71">
        <f>N535/(0.1*Q535*T535)</f>
        <v/>
      </c>
      <c r="Z535" s="88">
        <f>N535/(0.1*O535)</f>
        <v/>
      </c>
      <c r="AA535" s="88">
        <f>N535/(0.1*Q535)</f>
        <v/>
      </c>
      <c r="AB535" s="90">
        <f>N535/AC535</f>
        <v/>
      </c>
      <c r="AC535" s="31">
        <f>T535*480</f>
        <v/>
      </c>
      <c r="AD535" s="88">
        <f>AB535/O535</f>
        <v/>
      </c>
      <c r="AE535" s="88">
        <f>AB535/Q535</f>
        <v/>
      </c>
      <c r="AF535" s="88">
        <f>((N535/(T535*U535))/O535)</f>
        <v/>
      </c>
      <c r="AG535" s="88">
        <f>((N535/(T535*U535))/Q535)</f>
        <v/>
      </c>
      <c r="AH535" s="141">
        <f>((N535/(T535*U535))/P535)</f>
        <v/>
      </c>
      <c r="AI535" s="141">
        <f>((N535/(T535*U535))/R535)</f>
        <v/>
      </c>
      <c r="AJ535" t="inlineStr">
        <is>
          <t>No localizado método ni valor límite para este agente. Consultar con el Laboratorio posible soporte y condiciones de muestreo.</t>
        </is>
      </c>
      <c r="AK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N536" s="75" t="n">
        <v>0.2</v>
      </c>
      <c r="U536" s="31" t="n">
        <v>15</v>
      </c>
      <c r="V536" t="inlineStr">
        <is>
          <t>72-54-8</t>
        </is>
      </c>
      <c r="W536" s="2" t="inlineStr">
        <is>
          <t>4,4'-DDD - aire</t>
        </is>
      </c>
      <c r="X536" s="71">
        <f>N536/((0.1*O536)*T536)</f>
        <v/>
      </c>
      <c r="Y536" s="71">
        <f>N536/(0.1*Q536*T536)</f>
        <v/>
      </c>
      <c r="Z536" s="88">
        <f>N536/(0.1*O536)</f>
        <v/>
      </c>
      <c r="AA536" s="88">
        <f>N536/(0.1*Q536)</f>
        <v/>
      </c>
      <c r="AB536" s="90">
        <f>N536/AC536</f>
        <v/>
      </c>
      <c r="AC536" s="31">
        <f>T536*480</f>
        <v/>
      </c>
      <c r="AD536" s="88">
        <f>AB536/O536</f>
        <v/>
      </c>
      <c r="AE536" s="88">
        <f>AB536/Q536</f>
        <v/>
      </c>
      <c r="AF536" s="88">
        <f>((N536/(T536*U536))/O536)</f>
        <v/>
      </c>
      <c r="AG536" s="88">
        <f>((N536/(T536*U536))/Q536)</f>
        <v/>
      </c>
      <c r="AH536" s="141">
        <f>((N536/(T536*U536))/P536)</f>
        <v/>
      </c>
      <c r="AI536" s="141">
        <f>((N536/(T536*U536))/R536)</f>
        <v/>
      </c>
      <c r="AJ536" t="inlineStr">
        <is>
          <t>No localizado método ni valor límite para este agente. Consultar con el Laboratorio posible soporte y condiciones de muestreo.</t>
        </is>
      </c>
      <c r="AK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N537" s="75" t="n">
        <v>0.2</v>
      </c>
      <c r="U537" s="31" t="n">
        <v>15</v>
      </c>
      <c r="V537" t="inlineStr">
        <is>
          <t>72-55-9</t>
        </is>
      </c>
      <c r="W537" s="2" t="inlineStr">
        <is>
          <t>4,4'-DDE - aire</t>
        </is>
      </c>
      <c r="X537" s="71">
        <f>N537/((0.1*O537)*T537)</f>
        <v/>
      </c>
      <c r="Y537" s="71">
        <f>N537/(0.1*Q537*T537)</f>
        <v/>
      </c>
      <c r="Z537" s="88">
        <f>N537/(0.1*O537)</f>
        <v/>
      </c>
      <c r="AA537" s="88">
        <f>N537/(0.1*Q537)</f>
        <v/>
      </c>
      <c r="AB537" s="90">
        <f>N537/AC537</f>
        <v/>
      </c>
      <c r="AC537" s="31">
        <f>T537*480</f>
        <v/>
      </c>
      <c r="AD537" s="88">
        <f>AB537/O537</f>
        <v/>
      </c>
      <c r="AE537" s="88">
        <f>AB537/Q537</f>
        <v/>
      </c>
      <c r="AF537" s="88">
        <f>((N537/(T537*U537))/O537)</f>
        <v/>
      </c>
      <c r="AG537" s="88">
        <f>((N537/(T537*U537))/Q537)</f>
        <v/>
      </c>
      <c r="AH537" s="141">
        <f>((N537/(T537*U537))/P537)</f>
        <v/>
      </c>
      <c r="AI537" s="141">
        <f>((N537/(T537*U537))/R537)</f>
        <v/>
      </c>
      <c r="AJ537" t="inlineStr">
        <is>
          <t>No localizado método ni valor límite para este agente. Consultar con el Laboratorio posible soporte y condiciones de muestreo.</t>
        </is>
      </c>
      <c r="AK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N538" s="75" t="n">
        <v>0.2</v>
      </c>
      <c r="U538" s="31" t="n">
        <v>15</v>
      </c>
      <c r="V538" t="inlineStr">
        <is>
          <t>72-55-9</t>
        </is>
      </c>
      <c r="W538" s="2" t="inlineStr">
        <is>
          <t>4,4'-DDE - aire</t>
        </is>
      </c>
      <c r="X538" s="71">
        <f>N538/((0.1*O538)*T538)</f>
        <v/>
      </c>
      <c r="Y538" s="71">
        <f>N538/(0.1*Q538*T538)</f>
        <v/>
      </c>
      <c r="Z538" s="88">
        <f>N538/(0.1*O538)</f>
        <v/>
      </c>
      <c r="AA538" s="88">
        <f>N538/(0.1*Q538)</f>
        <v/>
      </c>
      <c r="AB538" s="90">
        <f>N538/AC538</f>
        <v/>
      </c>
      <c r="AC538" s="31">
        <f>T538*480</f>
        <v/>
      </c>
      <c r="AD538" s="88">
        <f>AB538/O538</f>
        <v/>
      </c>
      <c r="AE538" s="88">
        <f>AB538/Q538</f>
        <v/>
      </c>
      <c r="AF538" s="88">
        <f>((N538/(T538*U538))/O538)</f>
        <v/>
      </c>
      <c r="AG538" s="88">
        <f>((N538/(T538*U538))/Q538)</f>
        <v/>
      </c>
      <c r="AH538" s="141">
        <f>((N538/(T538*U538))/P538)</f>
        <v/>
      </c>
      <c r="AI538" s="141">
        <f>((N538/(T538*U538))/R538)</f>
        <v/>
      </c>
      <c r="AJ538" t="inlineStr">
        <is>
          <t>No localizado método ni valor límite para este agente. Consultar con el Laboratorio posible soporte y condiciones de muestreo.</t>
        </is>
      </c>
      <c r="AK538" s="118" t="inlineStr">
        <is>
          <t>Nota: No localizado método ni valor límite para este agente. Consultar con el Laboratorio posible soporte y condiciones de muestreo.</t>
        </is>
      </c>
    </row>
    <row r="539" ht="16"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25" t="inlineStr">
        <is>
          <t>0,2-1</t>
        </is>
      </c>
      <c r="J539" s="25" t="inlineStr">
        <is>
          <t>0,2-1 (MT058 + impinger MT083)</t>
        </is>
      </c>
      <c r="K539" s="25" t="inlineStr">
        <is>
          <t>NIOSH 5502</t>
        </is>
      </c>
      <c r="L539" s="31" t="n">
        <v>1</v>
      </c>
      <c r="N539" s="75" t="n">
        <v>0.2</v>
      </c>
      <c r="O539" t="n">
        <v>0.05</v>
      </c>
      <c r="Q539" s="18" t="n">
        <v>0.01</v>
      </c>
      <c r="R539" s="18" t="n">
        <v>0.08</v>
      </c>
      <c r="S539" t="inlineStr">
        <is>
          <t>Polonia</t>
        </is>
      </c>
      <c r="T539" s="31" t="n">
        <v>1</v>
      </c>
      <c r="U539" s="31" t="n">
        <v>15</v>
      </c>
      <c r="V539" t="inlineStr">
        <is>
          <t>309-00-2</t>
        </is>
      </c>
      <c r="W539" s="2" t="inlineStr">
        <is>
          <t>Aldrin - aire</t>
        </is>
      </c>
      <c r="X539" s="71">
        <f>N539/((0.1*O539)*T539)</f>
        <v/>
      </c>
      <c r="Y539" s="71">
        <f>N539/(0.1*Q539*T539)</f>
        <v/>
      </c>
      <c r="Z539" s="88">
        <f>N539/(0.1*O539)</f>
        <v/>
      </c>
      <c r="AA539" s="88">
        <f>N539/(0.1*Q539)</f>
        <v/>
      </c>
      <c r="AB539" s="90">
        <f>N539/AC539</f>
        <v/>
      </c>
      <c r="AC539" s="31">
        <f>T539*480</f>
        <v/>
      </c>
      <c r="AD539" s="88">
        <f>AB539/O539</f>
        <v/>
      </c>
      <c r="AE539" s="88">
        <f>AB539/Q539</f>
        <v/>
      </c>
      <c r="AF539" s="88">
        <f>((N539/(T539*U539))/O539)</f>
        <v/>
      </c>
      <c r="AG539" s="88">
        <f>((N539/(T539*U539))/Q539)</f>
        <v/>
      </c>
      <c r="AH539" s="88">
        <f>((N539/(T539*U539))/P539)</f>
        <v/>
      </c>
      <c r="AI539" s="88">
        <f>((N539/(T539*U539))/R539)</f>
        <v/>
      </c>
      <c r="AJ539" s="94" t="inlineStr">
        <is>
          <t>Condiciones de muestreo generales planteadas por defecto, pueden considerarse adecudadas para comparativa con valor límite de corta duración.</t>
        </is>
      </c>
      <c r="AK539" s="118" t="inlineStr">
        <is>
          <t>Nota: Disolución para impinger: 15mL Isooctano (MT083).</t>
        </is>
      </c>
    </row>
    <row r="540" ht="16"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25" t="inlineStr">
        <is>
          <t>0,2-1</t>
        </is>
      </c>
      <c r="J540" s="25" t="inlineStr">
        <is>
          <t>0,2-1 (MT058 + impinger MT083)</t>
        </is>
      </c>
      <c r="K540" s="25" t="inlineStr">
        <is>
          <t>NIOSH 5502</t>
        </is>
      </c>
      <c r="L540" s="31" t="n">
        <v>1</v>
      </c>
      <c r="N540" s="75" t="n">
        <v>0.2</v>
      </c>
      <c r="O540" t="n">
        <v>0.05</v>
      </c>
      <c r="Q540" s="18" t="n">
        <v>0.01</v>
      </c>
      <c r="R540" s="18" t="n">
        <v>0.08</v>
      </c>
      <c r="S540" t="inlineStr">
        <is>
          <t>Polonia</t>
        </is>
      </c>
      <c r="T540" s="31" t="n">
        <v>1</v>
      </c>
      <c r="U540" s="31" t="n">
        <v>15</v>
      </c>
      <c r="V540" t="inlineStr">
        <is>
          <t>309-00-2</t>
        </is>
      </c>
      <c r="W540" s="2" t="inlineStr">
        <is>
          <t>Aldrin - aire</t>
        </is>
      </c>
      <c r="X540" s="71">
        <f>N540/((0.1*O540)*T540)</f>
        <v/>
      </c>
      <c r="Y540" s="71">
        <f>N540/(0.1*Q540*T540)</f>
        <v/>
      </c>
      <c r="Z540" s="88">
        <f>N540/(0.1*O540)</f>
        <v/>
      </c>
      <c r="AA540" s="88">
        <f>N540/(0.1*Q540)</f>
        <v/>
      </c>
      <c r="AB540" s="90">
        <f>N540/AC540</f>
        <v/>
      </c>
      <c r="AC540" s="31">
        <f>T540*480</f>
        <v/>
      </c>
      <c r="AD540" s="88">
        <f>AB540/O540</f>
        <v/>
      </c>
      <c r="AE540" s="88">
        <f>AB540/Q540</f>
        <v/>
      </c>
      <c r="AF540" s="88">
        <f>((N540/(T540*U540))/O540)</f>
        <v/>
      </c>
      <c r="AG540" s="88">
        <f>((N540/(T540*U540))/Q540)</f>
        <v/>
      </c>
      <c r="AH540" s="88">
        <f>((N540/(T540*U540))/P540)</f>
        <v/>
      </c>
      <c r="AI540" s="88">
        <f>((N540/(T540*U540))/R540)</f>
        <v/>
      </c>
      <c r="AJ540" s="94" t="inlineStr">
        <is>
          <t>Condiciones de muestreo generales planteadas por defecto, pueden considerarse adecudadas para comparativa con valor límite de corta duración.</t>
        </is>
      </c>
      <c r="AK540" s="118" t="inlineStr">
        <is>
          <t>Nota: Disolución para impinger: 15mL Isooctano (MT083).</t>
        </is>
      </c>
    </row>
    <row r="541" ht="16"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25" t="inlineStr">
        <is>
          <t>0,2-1</t>
        </is>
      </c>
      <c r="J541" s="25" t="inlineStr">
        <is>
          <t>0,2-1 (MT058 + impinger MT083)</t>
        </is>
      </c>
      <c r="K541" s="25" t="inlineStr">
        <is>
          <t>NIOSH 5502</t>
        </is>
      </c>
      <c r="L541" s="31" t="n">
        <v>1</v>
      </c>
      <c r="N541" s="75" t="n">
        <v>0.2</v>
      </c>
      <c r="Q541" t="n">
        <v>0.5</v>
      </c>
      <c r="R541" t="n">
        <v>1</v>
      </c>
      <c r="S541" t="inlineStr">
        <is>
          <t>Dinamarca</t>
        </is>
      </c>
      <c r="T541" s="31" t="n">
        <v>1</v>
      </c>
      <c r="U541" s="31" t="n">
        <v>15</v>
      </c>
      <c r="V541" t="inlineStr">
        <is>
          <t>319-84-6</t>
        </is>
      </c>
      <c r="W541" s="2" t="inlineStr">
        <is>
          <t>alfa-BHC - aire</t>
        </is>
      </c>
      <c r="X541" s="71">
        <f>N541/((0.1*O541)*T541)</f>
        <v/>
      </c>
      <c r="Y541" s="71">
        <f>N541/(0.1*Q541*T541)</f>
        <v/>
      </c>
      <c r="Z541" s="88">
        <f>N541/(0.1*O541)</f>
        <v/>
      </c>
      <c r="AA541" s="88">
        <f>N541/(0.1*Q541)</f>
        <v/>
      </c>
      <c r="AB541" s="90">
        <f>N541/AC541</f>
        <v/>
      </c>
      <c r="AC541" s="31">
        <f>T541*480</f>
        <v/>
      </c>
      <c r="AD541" s="88">
        <f>AB541/O541</f>
        <v/>
      </c>
      <c r="AE541" s="88">
        <f>AB541/Q541</f>
        <v/>
      </c>
      <c r="AF541" s="88">
        <f>((N541/(T541*U541))/O541)</f>
        <v/>
      </c>
      <c r="AG541" s="88">
        <f>((N541/(T541*U541))/Q541)</f>
        <v/>
      </c>
      <c r="AH541" s="88">
        <f>((N541/(T541*U541))/P541)</f>
        <v/>
      </c>
      <c r="AI541" s="88">
        <f>((N541/(T541*U541))/R541)</f>
        <v/>
      </c>
      <c r="AJ541" s="94" t="inlineStr">
        <is>
          <t>Condiciones de muestreo generales planteadas por defecto, pueden considerarse adecudadas para comparativa con valor límite de corta duración.</t>
        </is>
      </c>
      <c r="AK541" s="118" t="inlineStr">
        <is>
          <t>Nota: Disolución para impinger: 15mL Isooctano (MT083). Nota2: Se informa valor límite Gestis de Dinamarca por ser el más restrictivo.</t>
        </is>
      </c>
    </row>
    <row r="542" ht="16"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25" t="inlineStr">
        <is>
          <t>0,2-1</t>
        </is>
      </c>
      <c r="J542" s="25" t="inlineStr">
        <is>
          <t>0,2-1 (MT058 + impinger MT083)</t>
        </is>
      </c>
      <c r="K542" s="25" t="inlineStr">
        <is>
          <t>NIOSH 5502</t>
        </is>
      </c>
      <c r="L542" s="31" t="n">
        <v>1</v>
      </c>
      <c r="N542" s="75" t="n">
        <v>0.2</v>
      </c>
      <c r="Q542" t="n">
        <v>0.5</v>
      </c>
      <c r="R542" t="n">
        <v>1</v>
      </c>
      <c r="S542" t="inlineStr">
        <is>
          <t>Dinamarca</t>
        </is>
      </c>
      <c r="T542" s="31" t="n">
        <v>1</v>
      </c>
      <c r="U542" s="31" t="n">
        <v>15</v>
      </c>
      <c r="V542" t="inlineStr">
        <is>
          <t>319-84-6</t>
        </is>
      </c>
      <c r="W542" s="2" t="inlineStr">
        <is>
          <t>alfa-BHC - aire</t>
        </is>
      </c>
      <c r="X542" s="71">
        <f>N542/((0.1*O542)*T542)</f>
        <v/>
      </c>
      <c r="Y542" s="71">
        <f>N542/(0.1*Q542*T542)</f>
        <v/>
      </c>
      <c r="Z542" s="88">
        <f>N542/(0.1*O542)</f>
        <v/>
      </c>
      <c r="AA542" s="88">
        <f>N542/(0.1*Q542)</f>
        <v/>
      </c>
      <c r="AB542" s="90">
        <f>N542/AC542</f>
        <v/>
      </c>
      <c r="AC542" s="31">
        <f>T542*480</f>
        <v/>
      </c>
      <c r="AD542" s="88">
        <f>AB542/O542</f>
        <v/>
      </c>
      <c r="AE542" s="88">
        <f>AB542/Q542</f>
        <v/>
      </c>
      <c r="AF542" s="88">
        <f>((N542/(T542*U542))/O542)</f>
        <v/>
      </c>
      <c r="AG542" s="88">
        <f>((N542/(T542*U542))/Q542)</f>
        <v/>
      </c>
      <c r="AH542" s="88">
        <f>((N542/(T542*U542))/P542)</f>
        <v/>
      </c>
      <c r="AI542" s="88">
        <f>((N542/(T542*U542))/R542)</f>
        <v/>
      </c>
      <c r="AJ542" s="94" t="inlineStr">
        <is>
          <t>Condiciones de muestreo generales planteadas por defecto, pueden considerarse adecudadas para comparativa con valor límite de corta duración.</t>
        </is>
      </c>
      <c r="AK542" s="118" t="inlineStr">
        <is>
          <t>Nota: Disolución para impinger: 15mL Isooctano (MT083). Nota2: Se informa valor límite Gestis de Dinamarca por ser el más restrictivo.</t>
        </is>
      </c>
    </row>
    <row r="543" ht="16"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25" t="inlineStr">
        <is>
          <t>0,2-1</t>
        </is>
      </c>
      <c r="J543" s="25" t="inlineStr">
        <is>
          <t>0,2-1 (MT058 + impinger MT083)</t>
        </is>
      </c>
      <c r="K543" s="25" t="inlineStr">
        <is>
          <t>NIOSH 5502</t>
        </is>
      </c>
      <c r="L543" s="31" t="n">
        <v>1</v>
      </c>
      <c r="N543" s="75" t="n">
        <v>0.2</v>
      </c>
      <c r="Q543" t="n">
        <v>0.1</v>
      </c>
      <c r="R543" t="n">
        <v>0.8</v>
      </c>
      <c r="S543" t="inlineStr">
        <is>
          <t>Alemania</t>
        </is>
      </c>
      <c r="T543" s="31" t="n">
        <v>1</v>
      </c>
      <c r="U543" s="31" t="n">
        <v>15</v>
      </c>
      <c r="V543" t="inlineStr">
        <is>
          <t>319-85-7</t>
        </is>
      </c>
      <c r="W543" s="2" t="inlineStr">
        <is>
          <t>beta-BHC - aire</t>
        </is>
      </c>
      <c r="X543" s="71">
        <f>N543/((0.1*O543)*T543)</f>
        <v/>
      </c>
      <c r="Y543" s="71">
        <f>N543/(0.1*Q543*T543)</f>
        <v/>
      </c>
      <c r="Z543" s="88">
        <f>N543/(0.1*O543)</f>
        <v/>
      </c>
      <c r="AA543" s="88">
        <f>N543/(0.1*Q543)</f>
        <v/>
      </c>
      <c r="AB543" s="90">
        <f>N543/AC543</f>
        <v/>
      </c>
      <c r="AC543" s="31">
        <f>T543*480</f>
        <v/>
      </c>
      <c r="AD543" s="88">
        <f>AB543/O543</f>
        <v/>
      </c>
      <c r="AE543" s="88">
        <f>AB543/Q543</f>
        <v/>
      </c>
      <c r="AF543" s="88">
        <f>((N543/(T543*U543))/O543)</f>
        <v/>
      </c>
      <c r="AG543" s="88">
        <f>((N543/(T543*U543))/Q543)</f>
        <v/>
      </c>
      <c r="AH543" s="88">
        <f>((N543/(T543*U543))/P543)</f>
        <v/>
      </c>
      <c r="AI543" s="88">
        <f>((N543/(T543*U543))/R543)</f>
        <v/>
      </c>
      <c r="AJ543" s="94" t="inlineStr">
        <is>
          <t>Condiciones de muestreo generales planteadas por defecto, pueden considerarse adecudadas para comparativa con valor límite de corta duración.</t>
        </is>
      </c>
      <c r="AK543" s="118" t="inlineStr">
        <is>
          <t>Nota: Disolución para impinger: 15mL Isooctano (MT083). Nota2: Se informa valor límite Gestis de Alemania por ser el más restrictivo.</t>
        </is>
      </c>
    </row>
    <row r="544" ht="16"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25" t="inlineStr">
        <is>
          <t>0,2-1</t>
        </is>
      </c>
      <c r="J544" s="25" t="inlineStr">
        <is>
          <t>0,2-1 (MT058 + impinger MT083)</t>
        </is>
      </c>
      <c r="K544" s="25" t="inlineStr">
        <is>
          <t>NIOSH 5502</t>
        </is>
      </c>
      <c r="L544" s="31" t="n">
        <v>1</v>
      </c>
      <c r="N544" s="75" t="n">
        <v>0.2</v>
      </c>
      <c r="Q544" t="n">
        <v>0.1</v>
      </c>
      <c r="R544" t="n">
        <v>0.8</v>
      </c>
      <c r="S544" t="inlineStr">
        <is>
          <t>Alemania</t>
        </is>
      </c>
      <c r="T544" s="31" t="n">
        <v>1</v>
      </c>
      <c r="U544" s="31" t="n">
        <v>15</v>
      </c>
      <c r="V544" s="17" t="inlineStr">
        <is>
          <t>319-85-7</t>
        </is>
      </c>
      <c r="W544" s="2" t="inlineStr">
        <is>
          <t>beta-BHC - aire</t>
        </is>
      </c>
      <c r="X544" s="71">
        <f>N544/((0.1*O544)*T544)</f>
        <v/>
      </c>
      <c r="Y544" s="71">
        <f>N544/(0.1*Q544*T544)</f>
        <v/>
      </c>
      <c r="Z544" s="88">
        <f>N544/(0.1*O544)</f>
        <v/>
      </c>
      <c r="AA544" s="88">
        <f>N544/(0.1*Q544)</f>
        <v/>
      </c>
      <c r="AB544" s="90">
        <f>N544/AC544</f>
        <v/>
      </c>
      <c r="AC544" s="31">
        <f>T544*480</f>
        <v/>
      </c>
      <c r="AD544" s="88">
        <f>AB544/O544</f>
        <v/>
      </c>
      <c r="AE544" s="88">
        <f>AB544/Q544</f>
        <v/>
      </c>
      <c r="AF544" s="88">
        <f>((N544/(T544*U544))/O544)</f>
        <v/>
      </c>
      <c r="AG544" s="88">
        <f>((N544/(T544*U544))/Q544)</f>
        <v/>
      </c>
      <c r="AH544" s="88">
        <f>((N544/(T544*U544))/P544)</f>
        <v/>
      </c>
      <c r="AI544" s="88">
        <f>((N544/(T544*U544))/R544)</f>
        <v/>
      </c>
      <c r="AJ544" s="94" t="inlineStr">
        <is>
          <t>Condiciones de muestreo generales planteadas por defecto, pueden considerarse adecudadas para comparativa con valor límite de corta duración.</t>
        </is>
      </c>
      <c r="AK544" s="118" t="inlineStr">
        <is>
          <t>Nota: Disolución para impinger: 15mL Isooctano (MT083). Nota2: Se informa valor límite Gestis de Alemania por ser el más restrictivo.</t>
        </is>
      </c>
    </row>
    <row r="545" ht="16"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25" t="inlineStr">
        <is>
          <t>0,1-1</t>
        </is>
      </c>
      <c r="J545" s="25" t="inlineStr">
        <is>
          <t>0,1-1 (MAE15)</t>
        </is>
      </c>
      <c r="K545" s="25" t="inlineStr">
        <is>
          <t>NIOSH 5601</t>
        </is>
      </c>
      <c r="L545" s="31" t="n">
        <v>1</v>
      </c>
      <c r="N545" s="75" t="n">
        <v>0.2</v>
      </c>
      <c r="O545" t="n">
        <v>5</v>
      </c>
      <c r="Q545" s="18" t="n">
        <v>5</v>
      </c>
      <c r="R545" s="18" t="n">
        <v>10</v>
      </c>
      <c r="S545" t="inlineStr">
        <is>
          <t>Dinamarca</t>
        </is>
      </c>
      <c r="T545" s="31" t="n">
        <v>1</v>
      </c>
      <c r="U545" s="31" t="n">
        <v>15</v>
      </c>
      <c r="V545" s="17" t="inlineStr">
        <is>
          <t>133-06-2</t>
        </is>
      </c>
      <c r="W545" s="2" t="inlineStr">
        <is>
          <t>Captan - aire</t>
        </is>
      </c>
      <c r="X545" s="71">
        <f>N545/((0.1*O545)*T545)</f>
        <v/>
      </c>
      <c r="Y545" s="71">
        <f>N545/(0.1*Q545*T545)</f>
        <v/>
      </c>
      <c r="Z545" s="88">
        <f>N545/(0.1*O545)</f>
        <v/>
      </c>
      <c r="AA545" s="88">
        <f>N545/(0.1*Q545)</f>
        <v/>
      </c>
      <c r="AB545" s="90">
        <f>N545/AC545</f>
        <v/>
      </c>
      <c r="AC545" s="31">
        <f>T545*480</f>
        <v/>
      </c>
      <c r="AD545" s="88">
        <f>AB545/O545</f>
        <v/>
      </c>
      <c r="AE545" s="88">
        <f>AB545/Q545</f>
        <v/>
      </c>
      <c r="AF545" s="88">
        <f>((N545/(T545*U545))/O545)</f>
        <v/>
      </c>
      <c r="AG545" s="88">
        <f>((N545/(T545*U545))/Q545)</f>
        <v/>
      </c>
      <c r="AH545" s="88">
        <f>((N545/(T545*U545))/P545)</f>
        <v/>
      </c>
      <c r="AI545" s="88">
        <f>((N545/(T545*U545))/R545)</f>
        <v/>
      </c>
      <c r="AJ545" s="94" t="inlineStr">
        <is>
          <t>Condiciones de muestreo generales planteadas por defecto, pueden considerarse adecudadas para comparativa con valor límite de corta duración.</t>
        </is>
      </c>
    </row>
    <row r="546" ht="16"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25" t="inlineStr">
        <is>
          <t>0,1-1</t>
        </is>
      </c>
      <c r="J546" s="25" t="inlineStr">
        <is>
          <t>0,1-1 (MAE15)</t>
        </is>
      </c>
      <c r="K546" s="25" t="inlineStr">
        <is>
          <t>NIOSH 5601</t>
        </is>
      </c>
      <c r="L546" s="65" t="n">
        <v>1</v>
      </c>
      <c r="N546" s="75" t="n">
        <v>0.2</v>
      </c>
      <c r="O546" t="n">
        <v>5</v>
      </c>
      <c r="Q546" s="18" t="n">
        <v>5</v>
      </c>
      <c r="R546" s="18" t="n">
        <v>10</v>
      </c>
      <c r="S546" t="inlineStr">
        <is>
          <t>Dinamarca</t>
        </is>
      </c>
      <c r="T546" s="31" t="n">
        <v>1</v>
      </c>
      <c r="U546" s="31" t="n">
        <v>15</v>
      </c>
      <c r="V546" s="17" t="inlineStr">
        <is>
          <t>133-06-2</t>
        </is>
      </c>
      <c r="W546" s="2" t="inlineStr">
        <is>
          <t>Captan - aire</t>
        </is>
      </c>
      <c r="X546" s="71">
        <f>N546/((0.1*O546)*T546)</f>
        <v/>
      </c>
      <c r="Y546" s="71">
        <f>N546/(0.1*Q546*T546)</f>
        <v/>
      </c>
      <c r="Z546" s="88">
        <f>N546/(0.1*O546)</f>
        <v/>
      </c>
      <c r="AA546" s="88">
        <f>N546/(0.1*Q546)</f>
        <v/>
      </c>
      <c r="AB546" s="90">
        <f>N546/AC546</f>
        <v/>
      </c>
      <c r="AC546" s="31">
        <f>T546*480</f>
        <v/>
      </c>
      <c r="AD546" s="88">
        <f>AB546/O546</f>
        <v/>
      </c>
      <c r="AE546" s="88">
        <f>AB546/Q546</f>
        <v/>
      </c>
      <c r="AF546" s="88">
        <f>((N546/(T546*U546))/O546)</f>
        <v/>
      </c>
      <c r="AG546" s="88">
        <f>((N546/(T546*U546))/Q546)</f>
        <v/>
      </c>
      <c r="AH546" s="88">
        <f>((N546/(T546*U546))/P546)</f>
        <v/>
      </c>
      <c r="AI546" s="88">
        <f>((N546/(T546*U546))/R546)</f>
        <v/>
      </c>
      <c r="AJ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N547" s="75" t="n">
        <v>0.2</v>
      </c>
      <c r="U547" s="31" t="n">
        <v>15</v>
      </c>
      <c r="V547" s="17" t="inlineStr">
        <is>
          <t>510-15-6</t>
        </is>
      </c>
      <c r="W547" s="2" t="inlineStr">
        <is>
          <t>Chlorobenzilate - aire</t>
        </is>
      </c>
      <c r="X547" s="71">
        <f>N547/((0.1*O547)*T547)</f>
        <v/>
      </c>
      <c r="Y547" s="71">
        <f>N547/(0.1*Q547*T547)</f>
        <v/>
      </c>
      <c r="Z547" s="88">
        <f>N547/(0.1*O547)</f>
        <v/>
      </c>
      <c r="AA547" s="88">
        <f>N547/(0.1*Q547)</f>
        <v/>
      </c>
      <c r="AB547" s="90">
        <f>N547/AC547</f>
        <v/>
      </c>
      <c r="AC547" s="31">
        <f>T547*480</f>
        <v/>
      </c>
      <c r="AD547" s="88">
        <f>AB547/O547</f>
        <v/>
      </c>
      <c r="AE547" s="88">
        <f>AB547/Q547</f>
        <v/>
      </c>
      <c r="AF547" s="88">
        <f>((N547/(T547*U547))/O547)</f>
        <v/>
      </c>
      <c r="AG547" s="88">
        <f>((N547/(T547*U547))/Q547)</f>
        <v/>
      </c>
      <c r="AH547" s="141">
        <f>((N547/(T547*U547))/P547)</f>
        <v/>
      </c>
      <c r="AI547" s="141">
        <f>((N547/(T547*U547))/R547)</f>
        <v/>
      </c>
      <c r="AJ547" t="inlineStr">
        <is>
          <t>No localizado método ni valor límite para este agente. Consultar con el Laboratorio posible soporte y condiciones de muestreo.</t>
        </is>
      </c>
      <c r="AK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N548" s="75" t="n">
        <v>0.2</v>
      </c>
      <c r="U548" s="31" t="n">
        <v>15</v>
      </c>
      <c r="V548" s="17" t="inlineStr">
        <is>
          <t>510-15-6</t>
        </is>
      </c>
      <c r="W548" s="2" t="inlineStr">
        <is>
          <t>Chlorobenzilate - aire</t>
        </is>
      </c>
      <c r="X548" s="71">
        <f>N548/((0.1*O548)*T548)</f>
        <v/>
      </c>
      <c r="Y548" s="71">
        <f>N548/(0.1*Q548*T548)</f>
        <v/>
      </c>
      <c r="Z548" s="88">
        <f>N548/(0.1*O548)</f>
        <v/>
      </c>
      <c r="AA548" s="88">
        <f>N548/(0.1*Q548)</f>
        <v/>
      </c>
      <c r="AB548" s="90">
        <f>N548/AC548</f>
        <v/>
      </c>
      <c r="AC548" s="31">
        <f>T548*480</f>
        <v/>
      </c>
      <c r="AD548" s="88">
        <f>AB548/O548</f>
        <v/>
      </c>
      <c r="AE548" s="88">
        <f>AB548/Q548</f>
        <v/>
      </c>
      <c r="AF548" s="88">
        <f>((N548/(T548*U548))/O548)</f>
        <v/>
      </c>
      <c r="AG548" s="88">
        <f>((N548/(T548*U548))/Q548)</f>
        <v/>
      </c>
      <c r="AH548" s="141">
        <f>((N548/(T548*U548))/P548)</f>
        <v/>
      </c>
      <c r="AI548" s="141">
        <f>((N548/(T548*U548))/R548)</f>
        <v/>
      </c>
      <c r="AJ548" t="inlineStr">
        <is>
          <t>No localizado método ni valor límite para este agente. Consultar con el Laboratorio posible soporte y condiciones de muestreo.</t>
        </is>
      </c>
      <c r="AK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I549" t="n">
        <v>2</v>
      </c>
      <c r="J549" s="27" t="inlineStr">
        <is>
          <t>2 (MT058)</t>
        </is>
      </c>
      <c r="K549" s="27" t="inlineStr">
        <is>
          <t>OSHA CSI</t>
        </is>
      </c>
      <c r="L549" s="31" t="n">
        <v>2</v>
      </c>
      <c r="N549" s="75" t="n">
        <v>0.2</v>
      </c>
      <c r="T549" s="31" t="n">
        <v>2</v>
      </c>
      <c r="U549" s="31" t="n">
        <v>15</v>
      </c>
      <c r="V549" s="17" t="inlineStr">
        <is>
          <t>2675-77-6</t>
        </is>
      </c>
      <c r="W549" s="2" t="inlineStr">
        <is>
          <t>Chloroneb - aire</t>
        </is>
      </c>
      <c r="X549" s="71">
        <f>N549/((0.1*O549)*T549)</f>
        <v/>
      </c>
      <c r="Y549" s="71">
        <f>N549/(0.1*Q549*T549)</f>
        <v/>
      </c>
      <c r="Z549" s="88">
        <f>N549/(0.1*O549)</f>
        <v/>
      </c>
      <c r="AA549" s="88">
        <f>N549/(0.1*Q549)</f>
        <v/>
      </c>
      <c r="AB549" s="90">
        <f>N549/AC549</f>
        <v/>
      </c>
      <c r="AC549" s="31">
        <f>T549*480</f>
        <v/>
      </c>
      <c r="AD549" s="88">
        <f>AB549/O549</f>
        <v/>
      </c>
      <c r="AE549" s="88">
        <f>AB549/Q549</f>
        <v/>
      </c>
      <c r="AF549" s="88">
        <f>((N549/(T549*U549))/O549)</f>
        <v/>
      </c>
      <c r="AG549" s="88">
        <f>((N549/(T549*U549))/Q549)</f>
        <v/>
      </c>
      <c r="AH549" s="141">
        <f>((N549/(T549*U549))/P549)</f>
        <v/>
      </c>
      <c r="AI549" s="141">
        <f>((N549/(T549*U549))/R549)</f>
        <v/>
      </c>
      <c r="AJ549" t="inlineStr">
        <is>
          <t>No localizado método ni valor límite para este agente. Consultar con el Laboratorio posible soporte y condiciones de muestreo.</t>
        </is>
      </c>
      <c r="AK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I550" t="n">
        <v>2</v>
      </c>
      <c r="J550" s="27" t="inlineStr">
        <is>
          <t>2 (MT058)</t>
        </is>
      </c>
      <c r="K550" s="27" t="inlineStr">
        <is>
          <t>OSHA CSI</t>
        </is>
      </c>
      <c r="L550" s="31" t="n">
        <v>2</v>
      </c>
      <c r="N550" s="75" t="n">
        <v>0.2</v>
      </c>
      <c r="T550" s="31" t="n">
        <v>2</v>
      </c>
      <c r="U550" s="31" t="n">
        <v>15</v>
      </c>
      <c r="V550" s="17" t="inlineStr">
        <is>
          <t>2675-77-6</t>
        </is>
      </c>
      <c r="W550" s="2" t="inlineStr">
        <is>
          <t>Chloroneb - aire</t>
        </is>
      </c>
      <c r="X550" s="71">
        <f>N550/((0.1*O550)*T550)</f>
        <v/>
      </c>
      <c r="Y550" s="71">
        <f>N550/(0.1*Q550*T550)</f>
        <v/>
      </c>
      <c r="Z550" s="88">
        <f>N550/(0.1*O550)</f>
        <v/>
      </c>
      <c r="AA550" s="88">
        <f>N550/(0.1*Q550)</f>
        <v/>
      </c>
      <c r="AB550" s="90">
        <f>N550/AC550</f>
        <v/>
      </c>
      <c r="AC550" s="31">
        <f>T550*480</f>
        <v/>
      </c>
      <c r="AD550" s="88">
        <f>AB550/O550</f>
        <v/>
      </c>
      <c r="AE550" s="88">
        <f>AB550/Q550</f>
        <v/>
      </c>
      <c r="AF550" s="88">
        <f>((N550/(T550*U550))/O550)</f>
        <v/>
      </c>
      <c r="AG550" s="88">
        <f>((N550/(T550*U550))/Q550)</f>
        <v/>
      </c>
      <c r="AH550" s="141">
        <f>((N550/(T550*U550))/P550)</f>
        <v/>
      </c>
      <c r="AI550" s="141">
        <f>((N550/(T550*U550))/R550)</f>
        <v/>
      </c>
      <c r="AJ550" t="inlineStr">
        <is>
          <t>No localizado método ni valor límite para este agente. Consultar con el Laboratorio posible soporte y condiciones de muestreo.</t>
        </is>
      </c>
      <c r="AK550" s="118" t="inlineStr">
        <is>
          <t>Nota: No localizado método específico para su revisión ni valor límite. Se asume como veraz la información facilitada por el Laboratorio.</t>
        </is>
      </c>
    </row>
    <row r="551" ht="16"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t="n">
        <v>1</v>
      </c>
      <c r="J551" s="27" t="inlineStr">
        <is>
          <t>1 (MT058)</t>
        </is>
      </c>
      <c r="K551" s="27" t="inlineStr">
        <is>
          <t>OSHA CSI</t>
        </is>
      </c>
      <c r="L551" s="31" t="n">
        <v>1</v>
      </c>
      <c r="N551" s="75" t="n">
        <v>0.2</v>
      </c>
      <c r="R551" t="n">
        <v>1</v>
      </c>
      <c r="S551" t="inlineStr">
        <is>
          <t>China</t>
        </is>
      </c>
      <c r="T551" s="31" t="n">
        <v>1</v>
      </c>
      <c r="U551" s="31" t="n">
        <v>15</v>
      </c>
      <c r="V551" s="17" t="inlineStr">
        <is>
          <t>1897-45-6</t>
        </is>
      </c>
      <c r="W551" s="2" t="inlineStr">
        <is>
          <t>Chlorothalonil - aire</t>
        </is>
      </c>
      <c r="X551" s="71">
        <f>N551/((0.1*O551)*T551)</f>
        <v/>
      </c>
      <c r="Y551" s="71">
        <f>N551/(0.1*Q551*T551)</f>
        <v/>
      </c>
      <c r="Z551" s="88">
        <f>N551/(0.1*O551)</f>
        <v/>
      </c>
      <c r="AA551" s="88">
        <f>N551/(0.1*Q551)</f>
        <v/>
      </c>
      <c r="AB551" s="90">
        <f>N551/AC551</f>
        <v/>
      </c>
      <c r="AC551" s="31">
        <f>T551*480</f>
        <v/>
      </c>
      <c r="AD551" s="88">
        <f>AB551/O551</f>
        <v/>
      </c>
      <c r="AE551" s="88">
        <f>AB551/Q551</f>
        <v/>
      </c>
      <c r="AF551" s="88">
        <f>((N551/(T551*U551))/O551)</f>
        <v/>
      </c>
      <c r="AG551" s="88">
        <f>((N551/(T551*U551))/Q551)</f>
        <v/>
      </c>
      <c r="AH551" s="88">
        <f>((N551/(T551*U551))/P551)</f>
        <v/>
      </c>
      <c r="AI551" s="88">
        <f>((N551/(T551*U551))/R551)</f>
        <v/>
      </c>
      <c r="AJ551" s="94" t="inlineStr">
        <is>
          <t>Condiciones de muestreo generales planteadas por defecto, pueden considerarse adecudadas para comparativa con valor límite de corta duración.</t>
        </is>
      </c>
      <c r="AK551" s="118" t="inlineStr">
        <is>
          <t>Nota: Se informa STEL de China al ser el único valor límite disponible en Gestis. Nota2: No localizado método específico para su revisión, se asume como veraz la información facilitada por el Laboratorio.</t>
        </is>
      </c>
    </row>
    <row r="552" ht="16"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t="n">
        <v>1</v>
      </c>
      <c r="J552" s="27" t="inlineStr">
        <is>
          <t>1 (MT058)</t>
        </is>
      </c>
      <c r="K552" s="27" t="inlineStr">
        <is>
          <t>OSHA CSI</t>
        </is>
      </c>
      <c r="L552" s="31" t="n">
        <v>1</v>
      </c>
      <c r="N552" s="75" t="n">
        <v>0.2</v>
      </c>
      <c r="R552" t="n">
        <v>1</v>
      </c>
      <c r="S552" t="inlineStr">
        <is>
          <t>China</t>
        </is>
      </c>
      <c r="T552" s="31" t="n">
        <v>1</v>
      </c>
      <c r="U552" s="31" t="n">
        <v>15</v>
      </c>
      <c r="V552" s="17" t="inlineStr">
        <is>
          <t>1897-45-6</t>
        </is>
      </c>
      <c r="W552" s="2" t="inlineStr">
        <is>
          <t>Chlorothalonil - aire</t>
        </is>
      </c>
      <c r="X552" s="71">
        <f>N552/((0.1*O552)*T552)</f>
        <v/>
      </c>
      <c r="Y552" s="71">
        <f>N552/(0.1*Q552*T552)</f>
        <v/>
      </c>
      <c r="Z552" s="88">
        <f>N552/(0.1*O552)</f>
        <v/>
      </c>
      <c r="AA552" s="88">
        <f>N552/(0.1*Q552)</f>
        <v/>
      </c>
      <c r="AB552" s="90">
        <f>N552/AC552</f>
        <v/>
      </c>
      <c r="AC552" s="31">
        <f>T552*480</f>
        <v/>
      </c>
      <c r="AD552" s="88">
        <f>AB552/O552</f>
        <v/>
      </c>
      <c r="AE552" s="88">
        <f>AB552/Q552</f>
        <v/>
      </c>
      <c r="AF552" s="88">
        <f>((N552/(T552*U552))/O552)</f>
        <v/>
      </c>
      <c r="AG552" s="88">
        <f>((N552/(T552*U552))/Q552)</f>
        <v/>
      </c>
      <c r="AH552" s="88">
        <f>((N552/(T552*U552))/P552)</f>
        <v/>
      </c>
      <c r="AI552" s="88">
        <f>((N552/(T552*U552))/R552)</f>
        <v/>
      </c>
      <c r="AJ552" s="94" t="inlineStr">
        <is>
          <t>Condiciones de muestreo generales planteadas por defecto, pueden considerarse adecudadas para comparativa con valor límite de corta duración.</t>
        </is>
      </c>
      <c r="AK552" s="118" t="inlineStr">
        <is>
          <t>Nota: Se informa STEL de China al ser el único valor límite disponible en Gestis. Nota2: No localizado método específico para su revisión, se asume como veraz la información facilitada por el Laboratorio.</t>
        </is>
      </c>
    </row>
    <row r="553" ht="16"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t="n">
        <v>3.8</v>
      </c>
      <c r="J553" s="27" t="inlineStr">
        <is>
          <t>3,8 (PUF)</t>
        </is>
      </c>
      <c r="K553" s="27" t="inlineStr">
        <is>
          <t>EPA TO-10A</t>
        </is>
      </c>
      <c r="L553" s="31" t="n">
        <v>3.8</v>
      </c>
      <c r="N553" s="75" t="n">
        <v>0.2</v>
      </c>
      <c r="T553" s="31" t="n">
        <v>3.8</v>
      </c>
      <c r="U553" s="31" t="n">
        <v>15</v>
      </c>
      <c r="V553" s="17" t="inlineStr">
        <is>
          <t>5103-73-1</t>
        </is>
      </c>
      <c r="W553" s="2" t="inlineStr">
        <is>
          <t>Cis-Nonachlor - aire</t>
        </is>
      </c>
      <c r="X553" s="71">
        <f>N553/((0.1*O553)*T553)</f>
        <v/>
      </c>
      <c r="Y553" s="71">
        <f>N553/(0.1*Q553*T553)</f>
        <v/>
      </c>
      <c r="Z553" s="88">
        <f>N553/(0.1*O553)</f>
        <v/>
      </c>
      <c r="AA553" s="88">
        <f>N553/(0.1*Q553)</f>
        <v/>
      </c>
      <c r="AB553" s="90">
        <f>N553/AC553</f>
        <v/>
      </c>
      <c r="AC553" s="31">
        <f>T553*480</f>
        <v/>
      </c>
      <c r="AD553" s="88">
        <f>AB553/O553</f>
        <v/>
      </c>
      <c r="AE553" s="88">
        <f>AB553/Q553</f>
        <v/>
      </c>
      <c r="AF553" s="88">
        <f>((N553/(T553*U553))/O553)</f>
        <v/>
      </c>
      <c r="AG553" s="88">
        <f>((N553/(T553*U553))/Q553)</f>
        <v/>
      </c>
      <c r="AH553" s="141">
        <f>((N553/(T553*U553))/P553)</f>
        <v/>
      </c>
      <c r="AI553" s="141">
        <f>((N553/(T553*U553))/R553)</f>
        <v/>
      </c>
      <c r="AJ553" s="94" t="inlineStr">
        <is>
          <t>Consultar con el Laboratorio la disponibilidad de este ensayo y soporte PUF. Nota2: No se ha localizado posible valor límite para este agente.</t>
        </is>
      </c>
      <c r="AK553" s="118" t="inlineStr">
        <is>
          <t>Nota: Consultar con el Laboratorio la disponibilidad de este ensayo y soporte PUF. Nota2: No se ha localizado posible valor límite para este agente.</t>
        </is>
      </c>
    </row>
    <row r="554" ht="16"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t="n">
        <v>3.8</v>
      </c>
      <c r="J554" s="27" t="inlineStr">
        <is>
          <t>3,8 (PUF)</t>
        </is>
      </c>
      <c r="K554" s="27" t="inlineStr">
        <is>
          <t>EPA TO-10A</t>
        </is>
      </c>
      <c r="L554" s="31" t="n">
        <v>3.8</v>
      </c>
      <c r="N554" s="75" t="n">
        <v>0.2</v>
      </c>
      <c r="T554" s="31" t="n">
        <v>3.8</v>
      </c>
      <c r="U554" s="31" t="n">
        <v>15</v>
      </c>
      <c r="V554" s="17" t="inlineStr">
        <is>
          <t>5103-73-1</t>
        </is>
      </c>
      <c r="W554" s="2" t="inlineStr">
        <is>
          <t>Cis-Nonachlor - aire</t>
        </is>
      </c>
      <c r="X554" s="71">
        <f>N554/((0.1*O554)*T554)</f>
        <v/>
      </c>
      <c r="Y554" s="71">
        <f>N554/(0.1*Q554*T554)</f>
        <v/>
      </c>
      <c r="Z554" s="88">
        <f>N554/(0.1*O554)</f>
        <v/>
      </c>
      <c r="AA554" s="88">
        <f>N554/(0.1*Q554)</f>
        <v/>
      </c>
      <c r="AB554" s="90">
        <f>N554/AC554</f>
        <v/>
      </c>
      <c r="AC554" s="31">
        <f>T554*480</f>
        <v/>
      </c>
      <c r="AD554" s="88">
        <f>AB554/O554</f>
        <v/>
      </c>
      <c r="AE554" s="88">
        <f>AB554/Q554</f>
        <v/>
      </c>
      <c r="AF554" s="88">
        <f>((N554/(T554*U554))/O554)</f>
        <v/>
      </c>
      <c r="AG554" s="88">
        <f>((N554/(T554*U554))/Q554)</f>
        <v/>
      </c>
      <c r="AH554" s="141">
        <f>((N554/(T554*U554))/P554)</f>
        <v/>
      </c>
      <c r="AI554" s="141">
        <f>((N554/(T554*U554))/R554)</f>
        <v/>
      </c>
      <c r="AJ554" s="94" t="inlineStr">
        <is>
          <t>Consultar con el Laboratorio la disponibilidad de este ensayo y soporte PUF. Nota2: No se ha localizado posible valor límite para este agente.</t>
        </is>
      </c>
      <c r="AK554" s="118" t="inlineStr">
        <is>
          <t>Nota: Consultar con el Laboratorio la disponibilidad de este ensayo y soporte PUF. Nota2: No se ha localizado posible valor límite para este agente.</t>
        </is>
      </c>
    </row>
    <row r="555" ht="16"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t="n">
        <v>1</v>
      </c>
      <c r="J555" s="27" t="inlineStr">
        <is>
          <t>1 (MAE15)</t>
        </is>
      </c>
      <c r="K555" s="27" t="inlineStr">
        <is>
          <t>OSHA 67</t>
        </is>
      </c>
      <c r="L555" s="31" t="n">
        <v>1</v>
      </c>
      <c r="N555" s="75" t="n">
        <v>0.2</v>
      </c>
      <c r="O555" t="n">
        <v>0.5</v>
      </c>
      <c r="Q555" s="18" t="n">
        <v>0.3</v>
      </c>
      <c r="R555" s="18" t="n">
        <v>0.6</v>
      </c>
      <c r="S555" t="inlineStr">
        <is>
          <t>Rumanía</t>
        </is>
      </c>
      <c r="T555" s="31" t="n">
        <v>1</v>
      </c>
      <c r="U555" s="31" t="n">
        <v>15</v>
      </c>
      <c r="V555" s="17" t="inlineStr">
        <is>
          <t>57-74-9</t>
        </is>
      </c>
      <c r="W555" s="2" t="inlineStr">
        <is>
          <t>Clordano - aire</t>
        </is>
      </c>
      <c r="X555" s="71">
        <f>N555/((0.1*O555)*T555)</f>
        <v/>
      </c>
      <c r="Y555" s="71">
        <f>N555/(0.1*Q555*T555)</f>
        <v/>
      </c>
      <c r="Z555" s="88">
        <f>N555/(0.1*O555)</f>
        <v/>
      </c>
      <c r="AA555" s="88">
        <f>N555/(0.1*Q555)</f>
        <v/>
      </c>
      <c r="AB555" s="90">
        <f>N555/AC555</f>
        <v/>
      </c>
      <c r="AC555" s="31">
        <f>T555*480</f>
        <v/>
      </c>
      <c r="AD555" s="88">
        <f>AB555/O555</f>
        <v/>
      </c>
      <c r="AE555" s="88">
        <f>AB555/Q555</f>
        <v/>
      </c>
      <c r="AF555" s="88">
        <f>((N555/(T555*U555))/O555)</f>
        <v/>
      </c>
      <c r="AG555" s="88">
        <f>((N555/(T555*U555))/Q555)</f>
        <v/>
      </c>
      <c r="AH555" s="88">
        <f>((N555/(T555*U555))/P555)</f>
        <v/>
      </c>
      <c r="AI555" s="88">
        <f>((N555/(T555*U555))/R555)</f>
        <v/>
      </c>
      <c r="AJ555" s="94" t="inlineStr">
        <is>
          <t>Condiciones de muestreo generales planteadas por defecto, pueden considerarse adecudadas para comparativa con valor límite de corta duración.</t>
        </is>
      </c>
    </row>
    <row r="556" ht="16"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t="n">
        <v>1</v>
      </c>
      <c r="J556" s="27" t="inlineStr">
        <is>
          <t>1 (MAE15)</t>
        </is>
      </c>
      <c r="K556" s="27" t="inlineStr">
        <is>
          <t>OSHA 67</t>
        </is>
      </c>
      <c r="L556" s="31" t="n">
        <v>1</v>
      </c>
      <c r="N556" s="75" t="n">
        <v>0.2</v>
      </c>
      <c r="O556" t="n">
        <v>0.5</v>
      </c>
      <c r="Q556" s="18" t="n">
        <v>0.6</v>
      </c>
      <c r="R556" s="18" t="n">
        <v>0.6</v>
      </c>
      <c r="S556" t="inlineStr">
        <is>
          <t>Rumanía</t>
        </is>
      </c>
      <c r="T556" s="31" t="n">
        <v>1</v>
      </c>
      <c r="U556" s="31" t="n">
        <v>15</v>
      </c>
      <c r="V556" s="17" t="inlineStr">
        <is>
          <t>57-74-9</t>
        </is>
      </c>
      <c r="W556" s="2" t="inlineStr">
        <is>
          <t>Clordano - aire</t>
        </is>
      </c>
      <c r="X556" s="71">
        <f>N556/((0.1*O556)*T556)</f>
        <v/>
      </c>
      <c r="Y556" s="71">
        <f>N556/(0.1*Q556*T556)</f>
        <v/>
      </c>
      <c r="Z556" s="88">
        <f>N556/(0.1*O556)</f>
        <v/>
      </c>
      <c r="AA556" s="88">
        <f>N556/(0.1*Q556)</f>
        <v/>
      </c>
      <c r="AB556" s="90">
        <f>N556/AC556</f>
        <v/>
      </c>
      <c r="AC556" s="31">
        <f>T556*480</f>
        <v/>
      </c>
      <c r="AD556" s="88">
        <f>AB556/O556</f>
        <v/>
      </c>
      <c r="AE556" s="88">
        <f>AB556/Q556</f>
        <v/>
      </c>
      <c r="AF556" s="88">
        <f>((N556/(T556*U556))/O556)</f>
        <v/>
      </c>
      <c r="AG556" s="88">
        <f>((N556/(T556*U556))/Q556)</f>
        <v/>
      </c>
      <c r="AH556" s="88">
        <f>((N556/(T556*U556))/P556)</f>
        <v/>
      </c>
      <c r="AI556" s="88">
        <f>((N556/(T556*U556))/R556)</f>
        <v/>
      </c>
      <c r="AJ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N557" s="75" t="n">
        <v>0.2</v>
      </c>
      <c r="U557" s="31" t="n">
        <v>15</v>
      </c>
      <c r="V557" s="17" t="inlineStr">
        <is>
          <t>1861-32-1</t>
        </is>
      </c>
      <c r="W557" s="2" t="inlineStr">
        <is>
          <t>DCPA - aire</t>
        </is>
      </c>
      <c r="X557" s="71">
        <f>N557/((0.1*O557)*T557)</f>
        <v/>
      </c>
      <c r="Y557" s="71">
        <f>N557/(0.1*Q557*T557)</f>
        <v/>
      </c>
      <c r="Z557" s="88">
        <f>N557/(0.1*O557)</f>
        <v/>
      </c>
      <c r="AA557" s="88">
        <f>N557/(0.1*Q557)</f>
        <v/>
      </c>
      <c r="AB557" s="90">
        <f>N557/AC557</f>
        <v/>
      </c>
      <c r="AC557" s="31">
        <f>T557*480</f>
        <v/>
      </c>
      <c r="AD557" s="88">
        <f>AB557/O557</f>
        <v/>
      </c>
      <c r="AE557" s="88">
        <f>AB557/Q557</f>
        <v/>
      </c>
      <c r="AF557" s="88">
        <f>((N557/(T557*U557))/O557)</f>
        <v/>
      </c>
      <c r="AG557" s="88">
        <f>((N557/(T557*U557))/Q557)</f>
        <v/>
      </c>
      <c r="AH557" s="141">
        <f>((N557/(T557*U557))/P557)</f>
        <v/>
      </c>
      <c r="AI557" s="141">
        <f>((N557/(T557*U557))/R557)</f>
        <v/>
      </c>
      <c r="AJ557" t="inlineStr">
        <is>
          <t>No localizado método ni valor límite para este agente. Consultar con el Laboratorio posible soporte y condiciones de muestreo.</t>
        </is>
      </c>
      <c r="AK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N558" s="75" t="n">
        <v>0.2</v>
      </c>
      <c r="U558" s="31" t="n">
        <v>15</v>
      </c>
      <c r="V558" s="17" t="inlineStr">
        <is>
          <t>1861-32-1</t>
        </is>
      </c>
      <c r="W558" s="2" t="inlineStr">
        <is>
          <t>DCPA - aire</t>
        </is>
      </c>
      <c r="X558" s="71">
        <f>N558/((0.1*O558)*T558)</f>
        <v/>
      </c>
      <c r="Y558" s="71">
        <f>N558/(0.1*Q558*T558)</f>
        <v/>
      </c>
      <c r="Z558" s="88">
        <f>N558/(0.1*O558)</f>
        <v/>
      </c>
      <c r="AA558" s="88">
        <f>N558/(0.1*Q558)</f>
        <v/>
      </c>
      <c r="AB558" s="90">
        <f>N558/AC558</f>
        <v/>
      </c>
      <c r="AC558" s="31">
        <f>T558*480</f>
        <v/>
      </c>
      <c r="AD558" s="88">
        <f>AB558/O558</f>
        <v/>
      </c>
      <c r="AE558" s="88">
        <f>AB558/Q558</f>
        <v/>
      </c>
      <c r="AF558" s="88">
        <f>((N558/(T558*U558))/O558)</f>
        <v/>
      </c>
      <c r="AG558" s="88">
        <f>((N558/(T558*U558))/Q558)</f>
        <v/>
      </c>
      <c r="AH558" s="141">
        <f>((N558/(T558*U558))/P558)</f>
        <v/>
      </c>
      <c r="AI558" s="141">
        <f>((N558/(T558*U558))/R558)</f>
        <v/>
      </c>
      <c r="AJ558" t="inlineStr">
        <is>
          <t>No localizado método ni valor límite para este agente. Consultar con el Laboratorio posible soporte y condiciones de muestreo.</t>
        </is>
      </c>
      <c r="AK558" s="118" t="inlineStr">
        <is>
          <t>Nota: No localizado método específico para su revisión ni valor límite. Consultar posibles condiciones de muestreo con el Laboratorio (¿0,1-1L/min con MAE15? ¿1L/min con MT058?).</t>
        </is>
      </c>
    </row>
    <row r="559" ht="16"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I559" t="n">
        <v>1.5</v>
      </c>
      <c r="J559" s="27" t="inlineStr">
        <is>
          <t>1,5 (MT058)</t>
        </is>
      </c>
      <c r="K559" t="inlineStr">
        <is>
          <t>OSHA CSI</t>
        </is>
      </c>
      <c r="L559" s="31" t="n">
        <v>1.5</v>
      </c>
      <c r="N559" s="75" t="n">
        <v>0.2</v>
      </c>
      <c r="O559" t="n">
        <v>1</v>
      </c>
      <c r="Q559" s="18" t="n">
        <v>1</v>
      </c>
      <c r="R559" s="18" t="n">
        <v>1</v>
      </c>
      <c r="S559" t="inlineStr">
        <is>
          <t>Hungría</t>
        </is>
      </c>
      <c r="T559" s="31" t="n">
        <v>1.5</v>
      </c>
      <c r="U559" s="31" t="n">
        <v>15</v>
      </c>
      <c r="V559" s="17" t="inlineStr">
        <is>
          <t>50-29-3</t>
        </is>
      </c>
      <c r="W559" s="2" t="inlineStr">
        <is>
          <t>DDT - aire</t>
        </is>
      </c>
      <c r="X559" s="71">
        <f>N559/((0.1*O559)*T559)</f>
        <v/>
      </c>
      <c r="Y559" s="71">
        <f>N559/(0.1*Q559*T559)</f>
        <v/>
      </c>
      <c r="Z559" s="88">
        <f>N559/(0.1*O559)</f>
        <v/>
      </c>
      <c r="AA559" s="88">
        <f>N559/(0.1*Q559)</f>
        <v/>
      </c>
      <c r="AB559" s="90">
        <f>N559/AC559</f>
        <v/>
      </c>
      <c r="AC559" s="31">
        <f>T559*480</f>
        <v/>
      </c>
      <c r="AD559" s="88">
        <f>AB559/O559</f>
        <v/>
      </c>
      <c r="AE559" s="88">
        <f>AB559/Q559</f>
        <v/>
      </c>
      <c r="AF559" s="88">
        <f>((N559/(T559*U559))/O559)</f>
        <v/>
      </c>
      <c r="AG559" s="88">
        <f>((N559/(T559*U559))/Q559)</f>
        <v/>
      </c>
      <c r="AH559" s="88">
        <f>((N559/(T559*U559))/P559)</f>
        <v/>
      </c>
      <c r="AI559" s="88">
        <f>((N559/(T559*U559))/R559)</f>
        <v/>
      </c>
      <c r="AJ559" s="94" t="inlineStr">
        <is>
          <t>Condiciones de muestreo generales planteadas por defecto, pueden considerarse adecudadas para comparativa con valor límite de corta duración.</t>
        </is>
      </c>
      <c r="AK559" s="118" t="inlineStr">
        <is>
          <t>Nota: No se ha localizado el método específico para su valoración. Se asume como veraz la información facilitada por el Laboratorio.</t>
        </is>
      </c>
    </row>
    <row r="560" ht="16"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I560" t="n">
        <v>1.5</v>
      </c>
      <c r="J560" s="27" t="inlineStr">
        <is>
          <t>1,5 (MT058)</t>
        </is>
      </c>
      <c r="K560" s="27" t="inlineStr">
        <is>
          <t>OSHA CSI</t>
        </is>
      </c>
      <c r="L560" s="31" t="n">
        <v>1.5</v>
      </c>
      <c r="N560" s="75" t="n">
        <v>0.2</v>
      </c>
      <c r="O560" t="n">
        <v>1</v>
      </c>
      <c r="Q560" s="18" t="n">
        <v>1</v>
      </c>
      <c r="R560" s="18" t="n">
        <v>1</v>
      </c>
      <c r="S560" t="inlineStr">
        <is>
          <t>Hungría</t>
        </is>
      </c>
      <c r="T560" s="31" t="n">
        <v>1.5</v>
      </c>
      <c r="U560" s="31" t="n">
        <v>15</v>
      </c>
      <c r="V560" s="17" t="inlineStr">
        <is>
          <t>50-29-3</t>
        </is>
      </c>
      <c r="W560" s="2" t="inlineStr">
        <is>
          <t>DDT - aire</t>
        </is>
      </c>
      <c r="X560" s="71">
        <f>N560/((0.1*O560)*T560)</f>
        <v/>
      </c>
      <c r="Y560" s="71">
        <f>N560/(0.1*Q560*T560)</f>
        <v/>
      </c>
      <c r="Z560" s="88">
        <f>N560/(0.1*O560)</f>
        <v/>
      </c>
      <c r="AA560" s="88">
        <f>N560/(0.1*Q560)</f>
        <v/>
      </c>
      <c r="AB560" s="90">
        <f>N560/AC560</f>
        <v/>
      </c>
      <c r="AC560" s="31">
        <f>T560*480</f>
        <v/>
      </c>
      <c r="AD560" s="88">
        <f>AB560/O560</f>
        <v/>
      </c>
      <c r="AE560" s="88">
        <f>AB560/Q560</f>
        <v/>
      </c>
      <c r="AF560" s="88">
        <f>((N560/(T560*U560))/O560)</f>
        <v/>
      </c>
      <c r="AG560" s="88">
        <f>((N560/(T560*U560))/Q560)</f>
        <v/>
      </c>
      <c r="AH560" s="88">
        <f>((N560/(T560*U560))/P560)</f>
        <v/>
      </c>
      <c r="AI560" s="88">
        <f>((N560/(T560*U560))/R560)</f>
        <v/>
      </c>
      <c r="AJ560" s="94" t="inlineStr">
        <is>
          <t>Condiciones de muestreo generales planteadas por defecto, pueden considerarse adecudadas para comparativa con valor límite de corta duración.</t>
        </is>
      </c>
      <c r="AK560" s="118" t="inlineStr">
        <is>
          <t>Nota: No se ha localizado el método específico para su valoración. Se asume como veraz la información facilitada por el Laboratorio.</t>
        </is>
      </c>
    </row>
    <row r="561" ht="16"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t="inlineStr">
        <is>
          <t>0,2-1</t>
        </is>
      </c>
      <c r="J561" s="27" t="inlineStr">
        <is>
          <t>0,2-1 (MT058 + impinger MT083)</t>
        </is>
      </c>
      <c r="K561" s="27" t="inlineStr">
        <is>
          <t>NIOSH 5502</t>
        </is>
      </c>
      <c r="L561" s="31" t="n">
        <v>1</v>
      </c>
      <c r="N561" s="75" t="n">
        <v>0.2</v>
      </c>
      <c r="Q561" t="n">
        <v>0.5</v>
      </c>
      <c r="R561" t="n">
        <v>1</v>
      </c>
      <c r="S561" t="inlineStr">
        <is>
          <t>Dinamarca</t>
        </is>
      </c>
      <c r="T561" s="31" t="n">
        <v>1</v>
      </c>
      <c r="U561" s="31" t="n">
        <v>15</v>
      </c>
      <c r="V561" s="17" t="inlineStr">
        <is>
          <t>319-86-8</t>
        </is>
      </c>
      <c r="W561" s="2" t="inlineStr">
        <is>
          <t>delta-BHC - aire</t>
        </is>
      </c>
      <c r="X561" s="71">
        <f>N561/((0.1*O561)*T561)</f>
        <v/>
      </c>
      <c r="Y561" s="71">
        <f>N561/(0.1*Q561*T561)</f>
        <v/>
      </c>
      <c r="Z561" s="88">
        <f>N561/(0.1*O561)</f>
        <v/>
      </c>
      <c r="AA561" s="88">
        <f>N561/(0.1*Q561)</f>
        <v/>
      </c>
      <c r="AB561" s="90">
        <f>N561/AC561</f>
        <v/>
      </c>
      <c r="AC561" s="31">
        <f>T561*480</f>
        <v/>
      </c>
      <c r="AD561" s="88">
        <f>AB561/O561</f>
        <v/>
      </c>
      <c r="AE561" s="88">
        <f>AB561/Q561</f>
        <v/>
      </c>
      <c r="AF561" s="88">
        <f>((N561/(T561*U561))/O561)</f>
        <v/>
      </c>
      <c r="AG561" s="88">
        <f>((N561/(T561*U561))/Q561)</f>
        <v/>
      </c>
      <c r="AH561" s="88">
        <f>((N561/(T561*U561))/P561)</f>
        <v/>
      </c>
      <c r="AI561" s="88">
        <f>((N561/(T561*U561))/R561)</f>
        <v/>
      </c>
      <c r="AJ561" s="94" t="inlineStr">
        <is>
          <t>Condiciones de muestreo generales planteadas por defecto, pueden considerarse adecudadas para comparativa con valor límite de corta duración.</t>
        </is>
      </c>
      <c r="AK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16"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25" t="inlineStr">
        <is>
          <t>0,2-1</t>
        </is>
      </c>
      <c r="J562" s="27" t="inlineStr">
        <is>
          <t>0,2-1 (MT058 + impinger MT083)</t>
        </is>
      </c>
      <c r="K562" s="27" t="inlineStr">
        <is>
          <t>NIOSH 5502</t>
        </is>
      </c>
      <c r="L562" s="31" t="n">
        <v>1</v>
      </c>
      <c r="N562" s="75" t="n">
        <v>0.2</v>
      </c>
      <c r="Q562" t="n">
        <v>0.5</v>
      </c>
      <c r="R562" t="n">
        <v>1</v>
      </c>
      <c r="S562" t="inlineStr">
        <is>
          <t>Dinamarca</t>
        </is>
      </c>
      <c r="T562" s="31" t="n">
        <v>1</v>
      </c>
      <c r="U562" s="31" t="n">
        <v>15</v>
      </c>
      <c r="V562" s="17" t="inlineStr">
        <is>
          <t>319-86-8</t>
        </is>
      </c>
      <c r="W562" s="2" t="inlineStr">
        <is>
          <t>delta-BHC - aire</t>
        </is>
      </c>
      <c r="X562" s="71">
        <f>N562/((0.1*O562)*T562)</f>
        <v/>
      </c>
      <c r="Y562" s="71">
        <f>N562/(0.1*Q562*T562)</f>
        <v/>
      </c>
      <c r="Z562" s="88">
        <f>N562/(0.1*O562)</f>
        <v/>
      </c>
      <c r="AA562" s="88">
        <f>N562/(0.1*Q562)</f>
        <v/>
      </c>
      <c r="AB562" s="90">
        <f>N562/AC562</f>
        <v/>
      </c>
      <c r="AC562" s="31">
        <f>T562*480</f>
        <v/>
      </c>
      <c r="AD562" s="88">
        <f>AB562/O562</f>
        <v/>
      </c>
      <c r="AE562" s="88">
        <f>AB562/Q562</f>
        <v/>
      </c>
      <c r="AF562" s="88">
        <f>((N562/(T562*U562))/O562)</f>
        <v/>
      </c>
      <c r="AG562" s="88">
        <f>((N562/(T562*U562))/Q562)</f>
        <v/>
      </c>
      <c r="AH562" s="88">
        <f>((N562/(T562*U562))/P562)</f>
        <v/>
      </c>
      <c r="AI562" s="88">
        <f>((N562/(T562*U562))/R562)</f>
        <v/>
      </c>
      <c r="AJ562" s="94" t="inlineStr">
        <is>
          <t>Condiciones de muestreo generales planteadas por defecto, pueden considerarse adecudadas para comparativa con valor límite de corta duración.</t>
        </is>
      </c>
      <c r="AK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I563" t="n">
        <v>1</v>
      </c>
      <c r="J563" s="27" t="inlineStr">
        <is>
          <t>1 (MT058)</t>
        </is>
      </c>
      <c r="K563" s="27" t="inlineStr">
        <is>
          <t>OSHA CSI</t>
        </is>
      </c>
      <c r="L563" s="31" t="n">
        <v>1</v>
      </c>
      <c r="N563" s="75" t="n">
        <v>0.2</v>
      </c>
      <c r="T563" s="31" t="n">
        <v>1</v>
      </c>
      <c r="U563" s="31" t="n">
        <v>15</v>
      </c>
      <c r="V563" s="17" t="inlineStr">
        <is>
          <t>99-30-9</t>
        </is>
      </c>
      <c r="W563" s="2" t="inlineStr">
        <is>
          <t>Dichloran - aire</t>
        </is>
      </c>
      <c r="X563" s="71">
        <f>N563/((0.1*O563)*T563)</f>
        <v/>
      </c>
      <c r="Y563" s="71">
        <f>N563/(0.1*Q563*T563)</f>
        <v/>
      </c>
      <c r="Z563" s="88">
        <f>N563/(0.1*O563)</f>
        <v/>
      </c>
      <c r="AA563" s="88">
        <f>N563/(0.1*Q563)</f>
        <v/>
      </c>
      <c r="AB563" s="90">
        <f>N563/AC563</f>
        <v/>
      </c>
      <c r="AC563" s="31">
        <f>T563*480</f>
        <v/>
      </c>
      <c r="AD563" s="88">
        <f>AB563/O563</f>
        <v/>
      </c>
      <c r="AE563" s="88">
        <f>AB563/Q563</f>
        <v/>
      </c>
      <c r="AF563" s="88">
        <f>((N563/(T563*U563))/O563)</f>
        <v/>
      </c>
      <c r="AG563" s="88">
        <f>((N563/(T563*U563))/Q563)</f>
        <v/>
      </c>
      <c r="AH563" s="141">
        <f>((N563/(T563*U563))/P563)</f>
        <v/>
      </c>
      <c r="AI563" s="141">
        <f>((N563/(T563*U563))/R563)</f>
        <v/>
      </c>
      <c r="AJ563" t="inlineStr">
        <is>
          <t>No localizado método ni valor límite para este agente. Consultar con el Laboratorio posible soporte y condiciones de muestreo.</t>
        </is>
      </c>
      <c r="AK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I564" s="18" t="n">
        <v>1</v>
      </c>
      <c r="J564" s="27" t="inlineStr">
        <is>
          <t>1 (MT058)</t>
        </is>
      </c>
      <c r="K564" s="27" t="inlineStr">
        <is>
          <t>OSHA CSI</t>
        </is>
      </c>
      <c r="L564" s="31" t="n">
        <v>1</v>
      </c>
      <c r="N564" s="75" t="n">
        <v>0.2</v>
      </c>
      <c r="T564" s="31" t="n">
        <v>1</v>
      </c>
      <c r="U564" s="31" t="n">
        <v>15</v>
      </c>
      <c r="V564" s="17" t="inlineStr">
        <is>
          <t>99-30-9</t>
        </is>
      </c>
      <c r="W564" s="2" t="inlineStr">
        <is>
          <t>Dichloran - aire</t>
        </is>
      </c>
      <c r="X564" s="71">
        <f>N564/((0.1*O564)*T564)</f>
        <v/>
      </c>
      <c r="Y564" s="71">
        <f>N564/(0.1*Q564*T564)</f>
        <v/>
      </c>
      <c r="Z564" s="88">
        <f>N564/(0.1*O564)</f>
        <v/>
      </c>
      <c r="AA564" s="88">
        <f>N564/(0.1*Q564)</f>
        <v/>
      </c>
      <c r="AB564" s="90">
        <f>N564/AC564</f>
        <v/>
      </c>
      <c r="AC564" s="31">
        <f>T564*480</f>
        <v/>
      </c>
      <c r="AD564" s="88">
        <f>AB564/O564</f>
        <v/>
      </c>
      <c r="AE564" s="88">
        <f>AB564/Q564</f>
        <v/>
      </c>
      <c r="AF564" s="88">
        <f>((N564/(T564*U564))/O564)</f>
        <v/>
      </c>
      <c r="AG564" s="88">
        <f>((N564/(T564*U564))/Q564)</f>
        <v/>
      </c>
      <c r="AH564" s="141">
        <f>((N564/(T564*U564))/P564)</f>
        <v/>
      </c>
      <c r="AI564" s="141">
        <f>((N564/(T564*U564))/R564)</f>
        <v/>
      </c>
      <c r="AJ564" t="inlineStr">
        <is>
          <t>No localizado método ni valor límite para este agente. Consultar con el Laboratorio posible soporte y condiciones de muestreo.</t>
        </is>
      </c>
      <c r="AK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I565" t="n">
        <v>1</v>
      </c>
      <c r="J565" s="27" t="inlineStr">
        <is>
          <t>1 (MT058)</t>
        </is>
      </c>
      <c r="K565" s="27" t="inlineStr">
        <is>
          <t>OSHA CSI</t>
        </is>
      </c>
      <c r="L565" s="31" t="n">
        <v>1</v>
      </c>
      <c r="N565" s="75" t="n">
        <v>0.2</v>
      </c>
      <c r="T565" s="31" t="n">
        <v>1</v>
      </c>
      <c r="U565" s="31" t="n">
        <v>15</v>
      </c>
      <c r="V565" s="17" t="inlineStr">
        <is>
          <t>115-32-2</t>
        </is>
      </c>
      <c r="W565" s="2" t="inlineStr">
        <is>
          <t>Dicofol - aire</t>
        </is>
      </c>
      <c r="X565" s="71">
        <f>N565/((0.1*O565)*T565)</f>
        <v/>
      </c>
      <c r="Y565" s="71">
        <f>N565/(0.1*Q565*T565)</f>
        <v/>
      </c>
      <c r="Z565" s="88">
        <f>N565/(0.1*O565)</f>
        <v/>
      </c>
      <c r="AA565" s="88">
        <f>N565/(0.1*Q565)</f>
        <v/>
      </c>
      <c r="AB565" s="90">
        <f>N565/AC565</f>
        <v/>
      </c>
      <c r="AC565" s="31">
        <f>T565*480</f>
        <v/>
      </c>
      <c r="AD565" s="88">
        <f>AB565/O565</f>
        <v/>
      </c>
      <c r="AE565" s="88">
        <f>AB565/Q565</f>
        <v/>
      </c>
      <c r="AF565" s="88">
        <f>((N565/(T565*U565))/O565)</f>
        <v/>
      </c>
      <c r="AG565" s="88">
        <f>((N565/(T565*U565))/Q565)</f>
        <v/>
      </c>
      <c r="AH565" s="141">
        <f>((N565/(T565*U565))/P565)</f>
        <v/>
      </c>
      <c r="AI565" s="141">
        <f>((N565/(T565*U565))/R565)</f>
        <v/>
      </c>
      <c r="AJ565" t="inlineStr">
        <is>
          <t>No localizado método ni valor límite para este agente. Consultar con el Laboratorio posible soporte y condiciones de muestreo.</t>
        </is>
      </c>
      <c r="AK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I566" s="18" t="n">
        <v>1</v>
      </c>
      <c r="J566" s="27" t="inlineStr">
        <is>
          <t>1 (MT058)</t>
        </is>
      </c>
      <c r="K566" s="27" t="inlineStr">
        <is>
          <t>OSHA CSI</t>
        </is>
      </c>
      <c r="L566" s="31" t="n">
        <v>1</v>
      </c>
      <c r="N566" s="75" t="n">
        <v>0.2</v>
      </c>
      <c r="T566" s="31" t="n">
        <v>1</v>
      </c>
      <c r="U566" s="31" t="n">
        <v>15</v>
      </c>
      <c r="V566" s="17" t="inlineStr">
        <is>
          <t>115-32-2</t>
        </is>
      </c>
      <c r="W566" s="2" t="inlineStr">
        <is>
          <t>Dicofol - aire</t>
        </is>
      </c>
      <c r="X566" s="71">
        <f>N566/((0.1*O566)*T566)</f>
        <v/>
      </c>
      <c r="Y566" s="71">
        <f>N566/(0.1*Q566*T566)</f>
        <v/>
      </c>
      <c r="Z566" s="88">
        <f>N566/(0.1*O566)</f>
        <v/>
      </c>
      <c r="AA566" s="88">
        <f>N566/(0.1*Q566)</f>
        <v/>
      </c>
      <c r="AB566" s="90">
        <f>N566/AC566</f>
        <v/>
      </c>
      <c r="AC566" s="31">
        <f>T566*480</f>
        <v/>
      </c>
      <c r="AD566" s="88">
        <f>AB566/O566</f>
        <v/>
      </c>
      <c r="AE566" s="88">
        <f>AB566/Q566</f>
        <v/>
      </c>
      <c r="AF566" s="88">
        <f>((N566/(T566*U566))/O566)</f>
        <v/>
      </c>
      <c r="AG566" s="88">
        <f>((N566/(T566*U566))/Q566)</f>
        <v/>
      </c>
      <c r="AH566" s="141">
        <f>((N566/(T566*U566))/P566)</f>
        <v/>
      </c>
      <c r="AI566" s="141">
        <f>((N566/(T566*U566))/R566)</f>
        <v/>
      </c>
      <c r="AJ566" t="inlineStr">
        <is>
          <t>No localizado método ni valor límite para este agente. Consultar con el Laboratorio posible soporte y condiciones de muestreo.</t>
        </is>
      </c>
      <c r="AK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I567" t="n">
        <v>1.5</v>
      </c>
      <c r="J567" s="27" t="inlineStr">
        <is>
          <t>1,5 (MT058)</t>
        </is>
      </c>
      <c r="K567" s="27" t="inlineStr">
        <is>
          <t>OSHA FV</t>
        </is>
      </c>
      <c r="L567" s="31" t="n">
        <v>1.5</v>
      </c>
      <c r="N567" s="75" t="n">
        <v>0.2</v>
      </c>
      <c r="O567" t="n">
        <v>0.1</v>
      </c>
      <c r="Q567" s="18" t="n">
        <v>0.01</v>
      </c>
      <c r="R567" s="18" t="n">
        <v>0.08</v>
      </c>
      <c r="S567" t="inlineStr">
        <is>
          <t>Polonia</t>
        </is>
      </c>
      <c r="T567" s="31" t="n">
        <v>1.5</v>
      </c>
      <c r="U567" s="31" t="n">
        <v>15</v>
      </c>
      <c r="V567" s="17" t="inlineStr">
        <is>
          <t>60-57-1</t>
        </is>
      </c>
      <c r="W567" s="2" t="inlineStr">
        <is>
          <t>Dieldrin - aire</t>
        </is>
      </c>
      <c r="X567" s="71">
        <f>N567/((0.1*O567)*T567)</f>
        <v/>
      </c>
      <c r="Y567" s="71">
        <f>N567/(0.1*Q567*T567)</f>
        <v/>
      </c>
      <c r="Z567" s="88">
        <f>N567/(0.1*O567)</f>
        <v/>
      </c>
      <c r="AA567" s="88">
        <f>N567/(0.1*Q567)</f>
        <v/>
      </c>
      <c r="AB567" s="90">
        <f>N567/AC567</f>
        <v/>
      </c>
      <c r="AC567" s="31">
        <f>T567*480</f>
        <v/>
      </c>
      <c r="AD567" s="88">
        <f>AB567/O567</f>
        <v/>
      </c>
      <c r="AE567" s="88">
        <f>AB567/Q567</f>
        <v/>
      </c>
      <c r="AF567" s="88">
        <f>((N567/(T567*U567))/O567)</f>
        <v/>
      </c>
      <c r="AG567" s="88">
        <f>((N567/(T567*U567))/Q567)</f>
        <v/>
      </c>
      <c r="AH567" s="88">
        <f>((N567/(T567*U567))/P567)</f>
        <v/>
      </c>
      <c r="AI567" s="88">
        <f>((N567/(T567*U567))/R567)</f>
        <v/>
      </c>
      <c r="AJ567" t="inlineStr">
        <is>
          <t>No localizado método para este agente. Consultar con el Laboratorio posible soporte y condiciones de muestreo.</t>
        </is>
      </c>
      <c r="AK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I568" s="18" t="n">
        <v>1.5</v>
      </c>
      <c r="J568" s="27" t="inlineStr">
        <is>
          <t>1,5 (MT058)</t>
        </is>
      </c>
      <c r="K568" s="27" t="inlineStr">
        <is>
          <t>OSHA FV</t>
        </is>
      </c>
      <c r="L568" s="31" t="n">
        <v>1.5</v>
      </c>
      <c r="N568" s="75" t="n">
        <v>0.2</v>
      </c>
      <c r="O568" t="n">
        <v>0.1</v>
      </c>
      <c r="Q568" s="18" t="n">
        <v>0.01</v>
      </c>
      <c r="R568" s="18" t="n">
        <v>0.08</v>
      </c>
      <c r="S568" t="inlineStr">
        <is>
          <t>Polonia</t>
        </is>
      </c>
      <c r="T568" s="31" t="n">
        <v>1.5</v>
      </c>
      <c r="U568" s="31" t="n">
        <v>15</v>
      </c>
      <c r="V568" s="17" t="inlineStr">
        <is>
          <t>60-57-1</t>
        </is>
      </c>
      <c r="W568" s="2" t="inlineStr">
        <is>
          <t>Dieldrin - aire</t>
        </is>
      </c>
      <c r="X568" s="71">
        <f>N568/((0.1*O568)*T568)</f>
        <v/>
      </c>
      <c r="Y568" s="71">
        <f>N568/(0.1*Q568*T568)</f>
        <v/>
      </c>
      <c r="Z568" s="88">
        <f>N568/(0.1*O568)</f>
        <v/>
      </c>
      <c r="AA568" s="88">
        <f>N568/(0.1*Q568)</f>
        <v/>
      </c>
      <c r="AB568" s="90">
        <f>N568/AC568</f>
        <v/>
      </c>
      <c r="AC568" s="31">
        <f>T568*480</f>
        <v/>
      </c>
      <c r="AD568" s="88">
        <f>AB568/O568</f>
        <v/>
      </c>
      <c r="AE568" s="88">
        <f>AB568/Q568</f>
        <v/>
      </c>
      <c r="AF568" s="88">
        <f>((N568/(T568*U568))/O568)</f>
        <v/>
      </c>
      <c r="AG568" s="88">
        <f>((N568/(T568*U568))/Q568)</f>
        <v/>
      </c>
      <c r="AH568" s="88">
        <f>((N568/(T568*U568))/P568)</f>
        <v/>
      </c>
      <c r="AI568" s="88">
        <f>((N568/(T568*U568))/R568)</f>
        <v/>
      </c>
      <c r="AJ568" t="inlineStr">
        <is>
          <t>No localizado método para este agente. Consultar con el Laboratorio posible soporte y condiciones de muestreo.</t>
        </is>
      </c>
      <c r="AK568" s="118" t="inlineStr">
        <is>
          <t>Nota: No se ha localizado el método específico para su valoración. Se asume como veraz la información facilitada por el Laboratorio.</t>
        </is>
      </c>
    </row>
    <row r="569" ht="16"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t="n">
        <v>1</v>
      </c>
      <c r="J569" s="27" t="inlineStr">
        <is>
          <t>1 (MAE15)</t>
        </is>
      </c>
      <c r="K569" s="27" t="inlineStr">
        <is>
          <t>OSHA PV 2023</t>
        </is>
      </c>
      <c r="L569" s="31" t="n">
        <v>1</v>
      </c>
      <c r="N569" s="75" t="n">
        <v>0.2</v>
      </c>
      <c r="O569" t="n">
        <v>0.1</v>
      </c>
      <c r="Q569" s="18" t="n">
        <v>0.1</v>
      </c>
      <c r="R569" s="18" t="n">
        <v>0.2</v>
      </c>
      <c r="S569" t="inlineStr">
        <is>
          <t>Dinamarca</t>
        </is>
      </c>
      <c r="T569" s="31" t="n">
        <v>1</v>
      </c>
      <c r="U569" s="31" t="n">
        <v>15</v>
      </c>
      <c r="V569" s="17" t="inlineStr">
        <is>
          <t>115-29-7</t>
        </is>
      </c>
      <c r="W569" s="2" t="inlineStr">
        <is>
          <t>Endosulfane - aire</t>
        </is>
      </c>
      <c r="X569" s="71">
        <f>N569/((0.1*O569)*T569)</f>
        <v/>
      </c>
      <c r="Y569" s="71">
        <f>N569/(0.1*Q569*T569)</f>
        <v/>
      </c>
      <c r="Z569" s="88">
        <f>N569/(0.1*O569)</f>
        <v/>
      </c>
      <c r="AA569" s="88">
        <f>N569/(0.1*Q569)</f>
        <v/>
      </c>
      <c r="AB569" s="90">
        <f>N569/AC569</f>
        <v/>
      </c>
      <c r="AC569" s="31">
        <f>T569*480</f>
        <v/>
      </c>
      <c r="AD569" s="88">
        <f>AB569/O569</f>
        <v/>
      </c>
      <c r="AE569" s="88">
        <f>AB569/Q569</f>
        <v/>
      </c>
      <c r="AF569" s="88">
        <f>((N569/(T569*U569))/O569)</f>
        <v/>
      </c>
      <c r="AG569" s="88">
        <f>((N569/(T569*U569))/Q569)</f>
        <v/>
      </c>
      <c r="AH569" s="88">
        <f>((N569/(T569*U569))/P569)</f>
        <v/>
      </c>
      <c r="AI569" s="88">
        <f>((N569/(T569*U569))/R569)</f>
        <v/>
      </c>
      <c r="AJ569" s="94" t="inlineStr">
        <is>
          <t>Condiciones de muestreo generales planteadas por defecto, pueden considerarse adecudadas para comparativa con valor límite de corta duración.</t>
        </is>
      </c>
    </row>
    <row r="570" ht="16"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18" t="n">
        <v>1</v>
      </c>
      <c r="J570" s="27" t="inlineStr">
        <is>
          <t>1 (MAE15)</t>
        </is>
      </c>
      <c r="K570" s="27" t="inlineStr">
        <is>
          <t>OSHA PV 2023</t>
        </is>
      </c>
      <c r="L570" s="31" t="n">
        <v>1</v>
      </c>
      <c r="N570" s="75" t="n">
        <v>0.2</v>
      </c>
      <c r="O570" t="n">
        <v>0.1</v>
      </c>
      <c r="Q570" s="18" t="n">
        <v>0.1</v>
      </c>
      <c r="R570" s="18" t="n">
        <v>0.2</v>
      </c>
      <c r="S570" t="inlineStr">
        <is>
          <t>Dinamarca</t>
        </is>
      </c>
      <c r="T570" s="31" t="n">
        <v>1</v>
      </c>
      <c r="U570" s="31" t="n">
        <v>15</v>
      </c>
      <c r="V570" s="17" t="inlineStr">
        <is>
          <t>115-29-7</t>
        </is>
      </c>
      <c r="W570" s="2" t="inlineStr">
        <is>
          <t>Endosulfane - aire</t>
        </is>
      </c>
      <c r="X570" s="71">
        <f>N570/((0.1*O570)*T570)</f>
        <v/>
      </c>
      <c r="Y570" s="71">
        <f>N570/(0.1*Q570*T570)</f>
        <v/>
      </c>
      <c r="Z570" s="88">
        <f>N570/(0.1*O570)</f>
        <v/>
      </c>
      <c r="AA570" s="88">
        <f>N570/(0.1*Q570)</f>
        <v/>
      </c>
      <c r="AB570" s="90">
        <f>N570/AC570</f>
        <v/>
      </c>
      <c r="AC570" s="31">
        <f>T570*480</f>
        <v/>
      </c>
      <c r="AD570" s="88">
        <f>AB570/O570</f>
        <v/>
      </c>
      <c r="AE570" s="88">
        <f>AB570/Q570</f>
        <v/>
      </c>
      <c r="AF570" s="88">
        <f>((N570/(T570*U570))/O570)</f>
        <v/>
      </c>
      <c r="AG570" s="88">
        <f>((N570/(T570*U570))/Q570)</f>
        <v/>
      </c>
      <c r="AH570" s="88">
        <f>((N570/(T570*U570))/P570)</f>
        <v/>
      </c>
      <c r="AI570" s="88">
        <f>((N570/(T570*U570))/R570)</f>
        <v/>
      </c>
      <c r="AJ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N571" s="75" t="n">
        <v>0.2</v>
      </c>
      <c r="U571" s="31" t="n">
        <v>15</v>
      </c>
      <c r="V571" s="17" t="inlineStr">
        <is>
          <t>1031-07-8</t>
        </is>
      </c>
      <c r="W571" s="2" t="inlineStr">
        <is>
          <t>Endosulfane sulfate - aire</t>
        </is>
      </c>
      <c r="X571" s="71">
        <f>N571/((0.1*O571)*T571)</f>
        <v/>
      </c>
      <c r="Y571" s="71">
        <f>N571/(0.1*Q571*T571)</f>
        <v/>
      </c>
      <c r="Z571" s="88">
        <f>N571/(0.1*O571)</f>
        <v/>
      </c>
      <c r="AA571" s="88">
        <f>N571/(0.1*Q571)</f>
        <v/>
      </c>
      <c r="AB571" s="90">
        <f>N571/AC571</f>
        <v/>
      </c>
      <c r="AC571" s="31">
        <f>T571*480</f>
        <v/>
      </c>
      <c r="AD571" s="88">
        <f>AB571/O571</f>
        <v/>
      </c>
      <c r="AE571" s="88">
        <f>AB571/Q571</f>
        <v/>
      </c>
      <c r="AF571" s="88">
        <f>((N571/(T571*U571))/O571)</f>
        <v/>
      </c>
      <c r="AG571" s="88">
        <f>((N571/(T571*U571))/Q571)</f>
        <v/>
      </c>
      <c r="AH571" s="141">
        <f>((N571/(T571*U571))/P571)</f>
        <v/>
      </c>
      <c r="AI571" s="141">
        <f>((N571/(T571*U571))/R571)</f>
        <v/>
      </c>
      <c r="AJ571" t="inlineStr">
        <is>
          <t>No localizado método ni valor límite para este agente. Consultar con el Laboratorio posible soporte y condiciones de muestreo.</t>
        </is>
      </c>
      <c r="AK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N572" s="75" t="n">
        <v>0.2</v>
      </c>
      <c r="U572" s="31" t="n">
        <v>15</v>
      </c>
      <c r="V572" s="17" t="inlineStr">
        <is>
          <t>1031-07-8</t>
        </is>
      </c>
      <c r="W572" s="2" t="inlineStr">
        <is>
          <t>Endosulfane sulfate - aire</t>
        </is>
      </c>
      <c r="X572" s="71">
        <f>N572/((0.1*O572)*T572)</f>
        <v/>
      </c>
      <c r="Y572" s="71">
        <f>N572/(0.1*Q572*T572)</f>
        <v/>
      </c>
      <c r="Z572" s="88">
        <f>N572/(0.1*O572)</f>
        <v/>
      </c>
      <c r="AA572" s="88">
        <f>N572/(0.1*Q572)</f>
        <v/>
      </c>
      <c r="AB572" s="90">
        <f>N572/AC572</f>
        <v/>
      </c>
      <c r="AC572" s="31">
        <f>T572*480</f>
        <v/>
      </c>
      <c r="AD572" s="88">
        <f>AB572/O572</f>
        <v/>
      </c>
      <c r="AE572" s="88">
        <f>AB572/Q572</f>
        <v/>
      </c>
      <c r="AF572" s="88">
        <f>((N572/(T572*U572))/O572)</f>
        <v/>
      </c>
      <c r="AG572" s="88">
        <f>((N572/(T572*U572))/Q572)</f>
        <v/>
      </c>
      <c r="AH572" s="141">
        <f>((N572/(T572*U572))/P572)</f>
        <v/>
      </c>
      <c r="AI572" s="141">
        <f>((N572/(T572*U572))/R572)</f>
        <v/>
      </c>
      <c r="AJ572" t="inlineStr">
        <is>
          <t>No localizado método ni valor límite para este agente. Consultar con el Laboratorio posible soporte y condiciones de muestreo.</t>
        </is>
      </c>
      <c r="AK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25" t="inlineStr">
        <is>
          <t>0,5-1</t>
        </is>
      </c>
      <c r="J573" s="27" t="inlineStr">
        <is>
          <t>0,5-1 (MT117 + Chromosorb 102)</t>
        </is>
      </c>
      <c r="K573" s="27" t="inlineStr">
        <is>
          <t>NIOSH 5519</t>
        </is>
      </c>
      <c r="L573" s="31" t="n">
        <v>1</v>
      </c>
      <c r="N573" s="75" t="n">
        <v>0.2</v>
      </c>
      <c r="O573" t="n">
        <v>0.1</v>
      </c>
      <c r="Q573" s="18" t="n">
        <v>0.1</v>
      </c>
      <c r="R573" s="18" t="n">
        <v>0.2</v>
      </c>
      <c r="S573" t="inlineStr">
        <is>
          <t>Dinamarca</t>
        </is>
      </c>
      <c r="T573" s="31" t="n">
        <v>1</v>
      </c>
      <c r="U573" s="31" t="n">
        <v>15</v>
      </c>
      <c r="V573" s="17" t="inlineStr">
        <is>
          <t>72-20-8</t>
        </is>
      </c>
      <c r="W573" s="2" t="inlineStr">
        <is>
          <t>Endrin - aire</t>
        </is>
      </c>
      <c r="X573" s="71">
        <f>N573/((0.1*O573)*T573)</f>
        <v/>
      </c>
      <c r="Y573" s="71">
        <f>N573/(0.1*Q573*T573)</f>
        <v/>
      </c>
      <c r="Z573" s="88">
        <f>N573/(0.1*O573)</f>
        <v/>
      </c>
      <c r="AA573" s="88">
        <f>N573/(0.1*Q573)</f>
        <v/>
      </c>
      <c r="AB573" s="90">
        <f>N573/AC573</f>
        <v/>
      </c>
      <c r="AC573" s="31">
        <f>T573*480</f>
        <v/>
      </c>
      <c r="AD573" s="88">
        <f>AB573/O573</f>
        <v/>
      </c>
      <c r="AE573" s="88">
        <f>AB573/Q573</f>
        <v/>
      </c>
      <c r="AF573" s="88">
        <f>((N573/(T573*U573))/O573)</f>
        <v/>
      </c>
      <c r="AG573" s="88">
        <f>((N573/(T573*U573))/Q573)</f>
        <v/>
      </c>
      <c r="AH573" s="88">
        <f>((N573/(T573*U573))/P573)</f>
        <v/>
      </c>
      <c r="AI573" s="88">
        <f>((N573/(T573*U573))/R573)</f>
        <v/>
      </c>
      <c r="AJ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25" t="inlineStr">
        <is>
          <t>0,5-1</t>
        </is>
      </c>
      <c r="J574" s="27" t="inlineStr">
        <is>
          <t>0,5-1 (MT117 + Chromosorb 102)</t>
        </is>
      </c>
      <c r="K574" s="27" t="inlineStr">
        <is>
          <t>NIOSH 5519</t>
        </is>
      </c>
      <c r="L574" s="31" t="n">
        <v>1</v>
      </c>
      <c r="N574" s="75" t="n">
        <v>0.2</v>
      </c>
      <c r="O574" t="n">
        <v>0.1</v>
      </c>
      <c r="Q574" s="18" t="n">
        <v>0.1</v>
      </c>
      <c r="R574" s="18" t="n">
        <v>0.2</v>
      </c>
      <c r="S574" t="inlineStr">
        <is>
          <t>Dinamarca</t>
        </is>
      </c>
      <c r="T574" s="31" t="n">
        <v>1</v>
      </c>
      <c r="U574" s="31" t="n">
        <v>15</v>
      </c>
      <c r="V574" s="17" t="inlineStr">
        <is>
          <t>72-20-8</t>
        </is>
      </c>
      <c r="W574" s="2" t="inlineStr">
        <is>
          <t>Endrin - aire</t>
        </is>
      </c>
      <c r="X574" s="71">
        <f>N574/((0.1*O574)*T574)</f>
        <v/>
      </c>
      <c r="Y574" s="71">
        <f>N574/(0.1*Q574*T574)</f>
        <v/>
      </c>
      <c r="Z574" s="88">
        <f>N574/(0.1*O574)</f>
        <v/>
      </c>
      <c r="AA574" s="88">
        <f>N574/(0.1*Q574)</f>
        <v/>
      </c>
      <c r="AB574" s="90">
        <f>N574/AC574</f>
        <v/>
      </c>
      <c r="AC574" s="31">
        <f>T574*480</f>
        <v/>
      </c>
      <c r="AD574" s="88">
        <f>AB574/O574</f>
        <v/>
      </c>
      <c r="AE574" s="88">
        <f>AB574/Q574</f>
        <v/>
      </c>
      <c r="AF574" s="88">
        <f>((N574/(T574*U574))/O574)</f>
        <v/>
      </c>
      <c r="AG574" s="88">
        <f>((N574/(T574*U574))/Q574)</f>
        <v/>
      </c>
      <c r="AH574" s="88">
        <f>((N574/(T574*U574))/P574)</f>
        <v/>
      </c>
      <c r="AI574" s="88">
        <f>((N574/(T574*U574))/R574)</f>
        <v/>
      </c>
      <c r="AJ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N575" s="75" t="n">
        <v>0.2</v>
      </c>
      <c r="U575" s="31" t="n">
        <v>15</v>
      </c>
      <c r="V575" s="17" t="inlineStr">
        <is>
          <t>7421-93-4</t>
        </is>
      </c>
      <c r="W575" s="2" t="inlineStr">
        <is>
          <t>Endrin aldehyde - aire</t>
        </is>
      </c>
      <c r="X575" s="71">
        <f>N575/((0.1*O575)*T575)</f>
        <v/>
      </c>
      <c r="Y575" s="71">
        <f>N575/(0.1*Q575*T575)</f>
        <v/>
      </c>
      <c r="Z575" s="88">
        <f>N575/(0.1*O575)</f>
        <v/>
      </c>
      <c r="AA575" s="88">
        <f>N575/(0.1*Q575)</f>
        <v/>
      </c>
      <c r="AB575" s="90">
        <f>N575/AC575</f>
        <v/>
      </c>
      <c r="AC575" s="31">
        <f>T575*480</f>
        <v/>
      </c>
      <c r="AD575" s="88">
        <f>AB575/O575</f>
        <v/>
      </c>
      <c r="AE575" s="88">
        <f>AB575/Q575</f>
        <v/>
      </c>
      <c r="AF575" s="88">
        <f>((N575/(T575*U575))/O575)</f>
        <v/>
      </c>
      <c r="AG575" s="88">
        <f>((N575/(T575*U575))/Q575)</f>
        <v/>
      </c>
      <c r="AH575" s="141">
        <f>((N575/(T575*U575))/P575)</f>
        <v/>
      </c>
      <c r="AI575" s="141">
        <f>((N575/(T575*U575))/R575)</f>
        <v/>
      </c>
      <c r="AJ575" t="inlineStr">
        <is>
          <t>No localizado método ni valor límite para este agente. Consultar con el Laboratorio posible soporte y condiciones de muestreo.</t>
        </is>
      </c>
      <c r="AK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N576" s="75" t="n">
        <v>0.2</v>
      </c>
      <c r="U576" s="31" t="n">
        <v>15</v>
      </c>
      <c r="V576" s="17" t="inlineStr">
        <is>
          <t>7421-93-4</t>
        </is>
      </c>
      <c r="W576" s="2" t="inlineStr">
        <is>
          <t>Endrin aldehyde - aire</t>
        </is>
      </c>
      <c r="X576" s="71">
        <f>N576/((0.1*O576)*T576)</f>
        <v/>
      </c>
      <c r="Y576" s="71">
        <f>N576/(0.1*Q576*T576)</f>
        <v/>
      </c>
      <c r="Z576" s="88">
        <f>N576/(0.1*O576)</f>
        <v/>
      </c>
      <c r="AA576" s="88">
        <f>N576/(0.1*Q576)</f>
        <v/>
      </c>
      <c r="AB576" s="90">
        <f>N576/AC576</f>
        <v/>
      </c>
      <c r="AC576" s="31">
        <f>T576*480</f>
        <v/>
      </c>
      <c r="AD576" s="88">
        <f>AB576/O576</f>
        <v/>
      </c>
      <c r="AE576" s="88">
        <f>AB576/Q576</f>
        <v/>
      </c>
      <c r="AF576" s="88">
        <f>((N576/(T576*U576))/O576)</f>
        <v/>
      </c>
      <c r="AG576" s="88">
        <f>((N576/(T576*U576))/Q576)</f>
        <v/>
      </c>
      <c r="AH576" s="141">
        <f>((N576/(T576*U576))/P576)</f>
        <v/>
      </c>
      <c r="AI576" s="141">
        <f>((N576/(T576*U576))/R576)</f>
        <v/>
      </c>
      <c r="AJ576" t="inlineStr">
        <is>
          <t>No localizado método ni valor límite para este agente. Consultar con el Laboratorio posible soporte y condiciones de muestreo.</t>
        </is>
      </c>
      <c r="AK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N577" s="75" t="n">
        <v>0.2</v>
      </c>
      <c r="U577" s="31" t="n">
        <v>15</v>
      </c>
      <c r="V577" s="17" t="inlineStr">
        <is>
          <t>53494-70-5</t>
        </is>
      </c>
      <c r="W577" s="2" t="inlineStr">
        <is>
          <t>Endrin Ketone - aire</t>
        </is>
      </c>
      <c r="X577" s="71">
        <f>N577/((0.1*O577)*T577)</f>
        <v/>
      </c>
      <c r="Y577" s="71">
        <f>N577/(0.1*Q577*T577)</f>
        <v/>
      </c>
      <c r="Z577" s="88">
        <f>N577/(0.1*O577)</f>
        <v/>
      </c>
      <c r="AA577" s="88">
        <f>N577/(0.1*Q577)</f>
        <v/>
      </c>
      <c r="AB577" s="90">
        <f>N577/AC577</f>
        <v/>
      </c>
      <c r="AC577" s="31">
        <f>T577*480</f>
        <v/>
      </c>
      <c r="AD577" s="88">
        <f>AB577/O577</f>
        <v/>
      </c>
      <c r="AE577" s="88">
        <f>AB577/Q577</f>
        <v/>
      </c>
      <c r="AF577" s="88">
        <f>((N577/(T577*U577))/O577)</f>
        <v/>
      </c>
      <c r="AG577" s="88">
        <f>((N577/(T577*U577))/Q577)</f>
        <v/>
      </c>
      <c r="AH577" s="141">
        <f>((N577/(T577*U577))/P577)</f>
        <v/>
      </c>
      <c r="AI577" s="141">
        <f>((N577/(T577*U577))/R577)</f>
        <v/>
      </c>
      <c r="AJ577" t="inlineStr">
        <is>
          <t>No localizado método ni valor límite para este agente. Consultar con el Laboratorio posible soporte y condiciones de muestreo.</t>
        </is>
      </c>
      <c r="AK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N578" s="75" t="n">
        <v>0.2</v>
      </c>
      <c r="U578" s="31" t="n">
        <v>15</v>
      </c>
      <c r="V578" s="17" t="inlineStr">
        <is>
          <t>53494-70-5</t>
        </is>
      </c>
      <c r="W578" s="2" t="inlineStr">
        <is>
          <t>Endrin Ketone - aire</t>
        </is>
      </c>
      <c r="X578" s="71">
        <f>N578/((0.1*O578)*T578)</f>
        <v/>
      </c>
      <c r="Y578" s="71">
        <f>N578/(0.1*Q578*T578)</f>
        <v/>
      </c>
      <c r="Z578" s="88">
        <f>N578/(0.1*O578)</f>
        <v/>
      </c>
      <c r="AA578" s="88">
        <f>N578/(0.1*Q578)</f>
        <v/>
      </c>
      <c r="AB578" s="90">
        <f>N578/AC578</f>
        <v/>
      </c>
      <c r="AC578" s="31">
        <f>T578*480</f>
        <v/>
      </c>
      <c r="AD578" s="88">
        <f>AB578/O578</f>
        <v/>
      </c>
      <c r="AE578" s="88">
        <f>AB578/Q578</f>
        <v/>
      </c>
      <c r="AF578" s="88">
        <f>((N578/(T578*U578))/O578)</f>
        <v/>
      </c>
      <c r="AG578" s="88">
        <f>((N578/(T578*U578))/Q578)</f>
        <v/>
      </c>
      <c r="AH578" s="141">
        <f>((N578/(T578*U578))/P578)</f>
        <v/>
      </c>
      <c r="AI578" s="141">
        <f>((N578/(T578*U578))/R578)</f>
        <v/>
      </c>
      <c r="AJ578" t="inlineStr">
        <is>
          <t>No localizado método ni valor límite para este agente. Consultar con el Laboratorio posible soporte y condiciones de muestreo.</t>
        </is>
      </c>
      <c r="AK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t="n">
        <v>1</v>
      </c>
      <c r="J579" s="26" t="inlineStr">
        <is>
          <t>1 (MAE15)</t>
        </is>
      </c>
      <c r="K579" s="27" t="inlineStr">
        <is>
          <t>OSHA PV 2029</t>
        </is>
      </c>
      <c r="L579" s="31" t="n">
        <v>1</v>
      </c>
      <c r="N579" s="75" t="n">
        <v>0.2</v>
      </c>
      <c r="O579" t="n">
        <v>0.05</v>
      </c>
      <c r="T579" s="31" t="n">
        <v>1</v>
      </c>
      <c r="U579" s="31" t="n">
        <v>15</v>
      </c>
      <c r="V579" s="17" t="inlineStr">
        <is>
          <t>1024-57-3</t>
        </is>
      </c>
      <c r="W579" s="2" t="inlineStr">
        <is>
          <t>Epoxido de Heptacloro - aire</t>
        </is>
      </c>
      <c r="X579" s="71">
        <f>N579/((0.1*O579)*T579)</f>
        <v/>
      </c>
      <c r="Y579" s="71">
        <f>N579/(0.1*Q579*T579)</f>
        <v/>
      </c>
      <c r="Z579" s="88">
        <f>N579/(0.1*O579)</f>
        <v/>
      </c>
      <c r="AA579" s="88">
        <f>N579/(0.1*Q579)</f>
        <v/>
      </c>
      <c r="AB579" s="90">
        <f>N579/AC579</f>
        <v/>
      </c>
      <c r="AC579" s="31">
        <f>T579*480</f>
        <v/>
      </c>
      <c r="AD579" s="88">
        <f>AB579/O579</f>
        <v/>
      </c>
      <c r="AE579" s="88">
        <f>AB579/Q579</f>
        <v/>
      </c>
      <c r="AF579" s="88">
        <f>((N579/(T579*U579))/O579)</f>
        <v/>
      </c>
      <c r="AG579" s="88">
        <f>((N579/(T579*U579))/Q579)</f>
        <v/>
      </c>
      <c r="AH579" s="141">
        <f>((N579/(T579*U579))/P579)</f>
        <v/>
      </c>
      <c r="AI579" s="141">
        <f>((N579/(T579*U579))/R579)</f>
        <v/>
      </c>
      <c r="AJ579" s="93" t="inlineStr">
        <is>
          <t>Consultar con el Laboratorio posible soporte y condiciones de muestreo.</t>
        </is>
      </c>
      <c r="AK579" s="118" t="inlineStr">
        <is>
          <t>Nota: OSHA PV 2029 no indicado en listado de métodos, pero al utilizar soporte MAE15 descrito para otros agentes similares asumimos que es asimilable. Nota2: No STEL disponible en Gestis.</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t="n">
        <v>1</v>
      </c>
      <c r="J580" s="26" t="inlineStr">
        <is>
          <t>1 (MAE15)</t>
        </is>
      </c>
      <c r="K580" s="27" t="inlineStr">
        <is>
          <t>OSHA PV 2029</t>
        </is>
      </c>
      <c r="L580" s="31" t="n">
        <v>1</v>
      </c>
      <c r="N580" s="75" t="n">
        <v>0.2</v>
      </c>
      <c r="O580" t="n">
        <v>0.05</v>
      </c>
      <c r="T580" s="31" t="n">
        <v>1</v>
      </c>
      <c r="U580" s="31" t="n">
        <v>15</v>
      </c>
      <c r="V580" s="17" t="inlineStr">
        <is>
          <t>1024-57-3</t>
        </is>
      </c>
      <c r="W580" s="2" t="inlineStr">
        <is>
          <t>Epoxido de Heptacloro - aire</t>
        </is>
      </c>
      <c r="X580" s="71">
        <f>N580/((0.1*O580)*T580)</f>
        <v/>
      </c>
      <c r="Y580" s="71">
        <f>N580/(0.1*Q580*T580)</f>
        <v/>
      </c>
      <c r="Z580" s="88">
        <f>N580/(0.1*O580)</f>
        <v/>
      </c>
      <c r="AA580" s="88">
        <f>N580/(0.1*Q580)</f>
        <v/>
      </c>
      <c r="AB580" s="90">
        <f>N580/AC580</f>
        <v/>
      </c>
      <c r="AC580" s="31">
        <f>T580*480</f>
        <v/>
      </c>
      <c r="AD580" s="88">
        <f>AB580/O580</f>
        <v/>
      </c>
      <c r="AE580" s="88">
        <f>AB580/Q580</f>
        <v/>
      </c>
      <c r="AF580" s="88">
        <f>((N580/(T580*U580))/O580)</f>
        <v/>
      </c>
      <c r="AG580" s="88">
        <f>((N580/(T580*U580))/Q580)</f>
        <v/>
      </c>
      <c r="AH580" s="141">
        <f>((N580/(T580*U580))/P580)</f>
        <v/>
      </c>
      <c r="AI580" s="141">
        <f>((N580/(T580*U580))/R580)</f>
        <v/>
      </c>
      <c r="AJ580" s="93" t="inlineStr">
        <is>
          <t>Consultar con el Laboratorio posible soporte y condiciones de muestreo.</t>
        </is>
      </c>
      <c r="AK580" s="118" t="inlineStr">
        <is>
          <t>Nota: OSHA PV 2029 no indicado en listado de métodos, pero al utilizar soporte MAE15 descrito para otros agentes similares asumimos que es asimilable. Nota2: No STEL disponible en Gestis.</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N581" s="75" t="n">
        <v>0.2</v>
      </c>
      <c r="U581" s="31" t="n">
        <v>15</v>
      </c>
      <c r="V581" s="17" t="inlineStr">
        <is>
          <t>2593-15-9</t>
        </is>
      </c>
      <c r="W581" s="2" t="inlineStr">
        <is>
          <t>Etridiazole - aire</t>
        </is>
      </c>
      <c r="X581" s="71">
        <f>N581/((0.1*O581)*T581)</f>
        <v/>
      </c>
      <c r="Y581" s="71">
        <f>N581/(0.1*Q581*T581)</f>
        <v/>
      </c>
      <c r="Z581" s="88">
        <f>N581/(0.1*O581)</f>
        <v/>
      </c>
      <c r="AA581" s="88">
        <f>N581/(0.1*Q581)</f>
        <v/>
      </c>
      <c r="AB581" s="90">
        <f>N581/AC581</f>
        <v/>
      </c>
      <c r="AC581" s="31">
        <f>T581*480</f>
        <v/>
      </c>
      <c r="AD581" s="88">
        <f>AB581/O581</f>
        <v/>
      </c>
      <c r="AE581" s="88">
        <f>AB581/Q581</f>
        <v/>
      </c>
      <c r="AF581" s="88">
        <f>((N581/(T581*U581))/O581)</f>
        <v/>
      </c>
      <c r="AG581" s="88">
        <f>((N581/(T581*U581))/Q581)</f>
        <v/>
      </c>
      <c r="AH581" s="141">
        <f>((N581/(T581*U581))/P581)</f>
        <v/>
      </c>
      <c r="AI581" s="141">
        <f>((N581/(T581*U581))/R581)</f>
        <v/>
      </c>
      <c r="AJ581" t="inlineStr">
        <is>
          <t>No localizado método ni valor límite para este agente. Consultar con el Laboratorio posible soporte y condiciones de muestreo.</t>
        </is>
      </c>
      <c r="AK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N582" s="75" t="n">
        <v>0.2</v>
      </c>
      <c r="U582" s="31" t="n">
        <v>15</v>
      </c>
      <c r="V582" s="17" t="inlineStr">
        <is>
          <t>2593-15-9</t>
        </is>
      </c>
      <c r="W582" s="2" t="inlineStr">
        <is>
          <t>Etridiazole - aire</t>
        </is>
      </c>
      <c r="X582" s="71">
        <f>N582/((0.1*O582)*T582)</f>
        <v/>
      </c>
      <c r="Y582" s="71">
        <f>N582/(0.1*Q582*T582)</f>
        <v/>
      </c>
      <c r="Z582" s="88">
        <f>N582/(0.1*O582)</f>
        <v/>
      </c>
      <c r="AA582" s="88">
        <f>N582/(0.1*Q582)</f>
        <v/>
      </c>
      <c r="AB582" s="90">
        <f>N582/AC582</f>
        <v/>
      </c>
      <c r="AC582" s="31">
        <f>T582*480</f>
        <v/>
      </c>
      <c r="AD582" s="88">
        <f>AB582/O582</f>
        <v/>
      </c>
      <c r="AE582" s="88">
        <f>AB582/Q582</f>
        <v/>
      </c>
      <c r="AF582" s="88">
        <f>((N582/(T582*U582))/O582)</f>
        <v/>
      </c>
      <c r="AG582" s="88">
        <f>((N582/(T582*U582))/Q582)</f>
        <v/>
      </c>
      <c r="AH582" s="141">
        <f>((N582/(T582*U582))/P582)</f>
        <v/>
      </c>
      <c r="AI582" s="141">
        <f>((N582/(T582*U582))/R582)</f>
        <v/>
      </c>
      <c r="AJ582" t="inlineStr">
        <is>
          <t>No localizado método ni valor límite para este agente. Consultar con el Laboratorio posible soporte y condiciones de muestreo.</t>
        </is>
      </c>
      <c r="AK582" s="118" t="inlineStr">
        <is>
          <t>Nota: No localizado método específico para su revisión ni valor límite. Consultar posibles condiciones de muestreo con el Laboratorio (¿0,1-1L/min con MAE15? ¿1L/min con MT058?).</t>
        </is>
      </c>
    </row>
    <row r="583" ht="16"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t="n">
        <v>1</v>
      </c>
      <c r="J583" s="26" t="inlineStr">
        <is>
          <t>1 (MAE15)</t>
        </is>
      </c>
      <c r="K583" s="27" t="inlineStr">
        <is>
          <t>OSHA PV 2029</t>
        </is>
      </c>
      <c r="L583" s="31" t="n">
        <v>1</v>
      </c>
      <c r="N583" s="75" t="n">
        <v>0.2</v>
      </c>
      <c r="O583" t="n">
        <v>0.05</v>
      </c>
      <c r="Q583" s="18" t="n">
        <v>0.05</v>
      </c>
      <c r="R583" s="18" t="n">
        <v>0.1</v>
      </c>
      <c r="S583" t="inlineStr">
        <is>
          <t>Dinamarca</t>
        </is>
      </c>
      <c r="T583" s="31" t="n">
        <v>1</v>
      </c>
      <c r="U583" s="31" t="n">
        <v>15</v>
      </c>
      <c r="V583" s="17" t="inlineStr">
        <is>
          <t>76-44-8</t>
        </is>
      </c>
      <c r="W583" s="2" t="inlineStr">
        <is>
          <t>Heptacloro - aire</t>
        </is>
      </c>
      <c r="X583" s="71">
        <f>N583/((0.1*O583)*T583)</f>
        <v/>
      </c>
      <c r="Y583" s="71">
        <f>N583/(0.1*Q583*T583)</f>
        <v/>
      </c>
      <c r="Z583" s="88">
        <f>N583/(0.1*O583)</f>
        <v/>
      </c>
      <c r="AA583" s="88">
        <f>N583/(0.1*Q583)</f>
        <v/>
      </c>
      <c r="AB583" s="90">
        <f>N583/AC583</f>
        <v/>
      </c>
      <c r="AC583" s="31">
        <f>T583*480</f>
        <v/>
      </c>
      <c r="AD583" s="88">
        <f>AB583/O583</f>
        <v/>
      </c>
      <c r="AE583" s="88">
        <f>AB583/Q583</f>
        <v/>
      </c>
      <c r="AF583" s="88">
        <f>((N583/(T583*U583))/O583)</f>
        <v/>
      </c>
      <c r="AG583" s="88">
        <f>((N583/(T583*U583))/Q583)</f>
        <v/>
      </c>
      <c r="AH583" s="88">
        <f>((N583/(T583*U583))/P583)</f>
        <v/>
      </c>
      <c r="AI583" s="88">
        <f>((N583/(T583*U583))/R583)</f>
        <v/>
      </c>
      <c r="AJ583" s="94" t="inlineStr">
        <is>
          <t>Condiciones de muestreo generales planteadas por defecto, pueden considerarse adecudadas para comparativa con valor límite de corta duración.</t>
        </is>
      </c>
    </row>
    <row r="584" ht="16"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t="n">
        <v>1</v>
      </c>
      <c r="J584" s="26" t="inlineStr">
        <is>
          <t>1 (MAE15)</t>
        </is>
      </c>
      <c r="K584" s="27" t="inlineStr">
        <is>
          <t>OSHA PV 2029</t>
        </is>
      </c>
      <c r="L584" s="31" t="n">
        <v>1</v>
      </c>
      <c r="N584" s="75" t="n">
        <v>0.2</v>
      </c>
      <c r="O584" t="n">
        <v>0.05</v>
      </c>
      <c r="Q584" s="18" t="n">
        <v>0.05</v>
      </c>
      <c r="R584" s="18" t="n">
        <v>0.1</v>
      </c>
      <c r="S584" t="inlineStr">
        <is>
          <t>Dinamarca</t>
        </is>
      </c>
      <c r="T584" s="31" t="n">
        <v>1</v>
      </c>
      <c r="U584" s="31" t="n">
        <v>15</v>
      </c>
      <c r="V584" s="17" t="inlineStr">
        <is>
          <t>76-44-8</t>
        </is>
      </c>
      <c r="W584" s="2" t="inlineStr">
        <is>
          <t>Heptacloro - aire</t>
        </is>
      </c>
      <c r="X584" s="71">
        <f>N584/((0.1*O584)*T584)</f>
        <v/>
      </c>
      <c r="Y584" s="71">
        <f>N584/(0.1*Q584*T584)</f>
        <v/>
      </c>
      <c r="Z584" s="88">
        <f>N584/(0.1*O584)</f>
        <v/>
      </c>
      <c r="AA584" s="88">
        <f>N584/(0.1*Q584)</f>
        <v/>
      </c>
      <c r="AB584" s="90">
        <f>N584/AC584</f>
        <v/>
      </c>
      <c r="AC584" s="31">
        <f>T584*480</f>
        <v/>
      </c>
      <c r="AD584" s="88">
        <f>AB584/O584</f>
        <v/>
      </c>
      <c r="AE584" s="88">
        <f>AB584/Q584</f>
        <v/>
      </c>
      <c r="AF584" s="88">
        <f>((N584/(T584*U584))/O584)</f>
        <v/>
      </c>
      <c r="AG584" s="88">
        <f>((N584/(T584*U584))/Q584)</f>
        <v/>
      </c>
      <c r="AH584" s="88">
        <f>((N584/(T584*U584))/P584)</f>
        <v/>
      </c>
      <c r="AI584" s="88">
        <f>((N584/(T584*U584))/R584)</f>
        <v/>
      </c>
      <c r="AJ584" s="94" t="inlineStr">
        <is>
          <t>Condiciones de muestreo generales planteadas por defecto, pueden considerarse adecudadas para comparativa con valor límite de corta duración.</t>
        </is>
      </c>
    </row>
    <row r="585" ht="16"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18" t="n">
        <v>2</v>
      </c>
      <c r="J585" s="27" t="inlineStr">
        <is>
          <t>2 (MT058)</t>
        </is>
      </c>
      <c r="K585" s="27" t="inlineStr">
        <is>
          <t>OSHA CSI</t>
        </is>
      </c>
      <c r="L585" s="31" t="n">
        <v>2</v>
      </c>
      <c r="N585" s="75" t="n">
        <v>0.1</v>
      </c>
      <c r="O585" t="n">
        <v>0.002</v>
      </c>
      <c r="Q585" s="18" t="n">
        <v>0.025</v>
      </c>
      <c r="R585" s="18" t="n">
        <v>0.05</v>
      </c>
      <c r="S585" t="inlineStr">
        <is>
          <t>Dinamarca</t>
        </is>
      </c>
      <c r="T585" s="31" t="n">
        <v>2</v>
      </c>
      <c r="U585" s="31" t="n">
        <v>15</v>
      </c>
      <c r="V585" s="17" t="inlineStr">
        <is>
          <t>118-74-1</t>
        </is>
      </c>
      <c r="W585" s="2" t="inlineStr">
        <is>
          <t>Hexaclorobenceno - aire</t>
        </is>
      </c>
      <c r="X585" s="72">
        <f>N585/((0.1*O585)*T585)</f>
        <v/>
      </c>
      <c r="Y585" s="71">
        <f>N585/(0.1*Q585*T585)</f>
        <v/>
      </c>
      <c r="Z585" s="88">
        <f>N585/(0.1*O585)</f>
        <v/>
      </c>
      <c r="AA585" s="88">
        <f>N585/(0.1*Q585)</f>
        <v/>
      </c>
      <c r="AB585" s="90">
        <f>N585/AC585</f>
        <v/>
      </c>
      <c r="AC585" s="31">
        <f>T585*480</f>
        <v/>
      </c>
      <c r="AD585" s="88">
        <f>AB585/O585</f>
        <v/>
      </c>
      <c r="AE585" s="88">
        <f>AB585/Q585</f>
        <v/>
      </c>
      <c r="AF585" s="102">
        <f>((N585/(T585*U585))/O585)</f>
        <v/>
      </c>
      <c r="AG585" s="88">
        <f>((N585/(T585*U585))/Q585)</f>
        <v/>
      </c>
      <c r="AH585" s="88">
        <f>((N585/(T585*U585))/P585)</f>
        <v/>
      </c>
      <c r="AI585" s="88">
        <f>((N585/(T585*U585))/R585)</f>
        <v/>
      </c>
      <c r="AJ585" s="94" t="inlineStr">
        <is>
          <t>Condiciones de muestreo generales planteadas por defecto, pueden considerarse adecudadas para comparativa con valor límite de corta duración.</t>
        </is>
      </c>
      <c r="AK585" s="118" t="inlineStr">
        <is>
          <t>Nota: No se ha localizado el método específico para su valoración. Se asume como veraz la información facilitada por el Laboratorio.</t>
        </is>
      </c>
    </row>
    <row r="586" ht="16"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18" t="n">
        <v>2</v>
      </c>
      <c r="J586" s="27" t="inlineStr">
        <is>
          <t>2 (MT058)</t>
        </is>
      </c>
      <c r="K586" s="27" t="inlineStr">
        <is>
          <t>OSHA CSI</t>
        </is>
      </c>
      <c r="L586" s="31" t="n">
        <v>2</v>
      </c>
      <c r="N586" s="75" t="n">
        <v>0.1</v>
      </c>
      <c r="O586" t="n">
        <v>0.002</v>
      </c>
      <c r="Q586" s="18" t="n">
        <v>0.025</v>
      </c>
      <c r="R586" s="18" t="n">
        <v>0.05</v>
      </c>
      <c r="S586" t="inlineStr">
        <is>
          <t>Dinamarca</t>
        </is>
      </c>
      <c r="T586" s="31" t="n">
        <v>2</v>
      </c>
      <c r="U586" s="31" t="n">
        <v>15</v>
      </c>
      <c r="V586" s="17" t="inlineStr">
        <is>
          <t>118-74-1</t>
        </is>
      </c>
      <c r="W586" s="2" t="inlineStr">
        <is>
          <t>Hexaclorobenceno - aire</t>
        </is>
      </c>
      <c r="X586" s="72">
        <f>N586/((0.1*O586)*T586)</f>
        <v/>
      </c>
      <c r="Y586" s="71">
        <f>N586/(0.1*Q586*T586)</f>
        <v/>
      </c>
      <c r="Z586" s="88">
        <f>N586/(0.1*O586)</f>
        <v/>
      </c>
      <c r="AA586" s="88">
        <f>N586/(0.1*Q586)</f>
        <v/>
      </c>
      <c r="AB586" s="90">
        <f>N586/AC586</f>
        <v/>
      </c>
      <c r="AC586" s="31">
        <f>T586*480</f>
        <v/>
      </c>
      <c r="AD586" s="88">
        <f>AB586/O586</f>
        <v/>
      </c>
      <c r="AE586" s="88">
        <f>AB586/Q586</f>
        <v/>
      </c>
      <c r="AF586" s="102">
        <f>((N586/(T586*U586))/O586)</f>
        <v/>
      </c>
      <c r="AG586" s="88">
        <f>((N586/(T586*U586))/Q586)</f>
        <v/>
      </c>
      <c r="AH586" s="88">
        <f>((N586/(T586*U586))/P586)</f>
        <v/>
      </c>
      <c r="AI586" s="88">
        <f>((N586/(T586*U586))/R586)</f>
        <v/>
      </c>
      <c r="AJ586" s="94" t="inlineStr">
        <is>
          <t>Condiciones de muestreo generales planteadas por defecto, pueden considerarse adecudadas para comparativa con valor límite de corta duración.</t>
        </is>
      </c>
      <c r="AK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N587" s="75" t="n">
        <v>0.2</v>
      </c>
      <c r="U587" s="31" t="n">
        <v>15</v>
      </c>
      <c r="V587" s="17" t="inlineStr">
        <is>
          <t>465-73-6</t>
        </is>
      </c>
      <c r="W587" s="2" t="inlineStr">
        <is>
          <t>Isodrin - aire</t>
        </is>
      </c>
      <c r="X587" s="71">
        <f>N587/((0.1*O587)*T587)</f>
        <v/>
      </c>
      <c r="Y587" s="71">
        <f>N587/(0.1*Q587*T587)</f>
        <v/>
      </c>
      <c r="Z587" s="88">
        <f>N587/(0.1*O587)</f>
        <v/>
      </c>
      <c r="AA587" s="88">
        <f>N587/(0.1*Q587)</f>
        <v/>
      </c>
      <c r="AB587" s="90">
        <f>N587/AC587</f>
        <v/>
      </c>
      <c r="AC587" s="31">
        <f>T587*480</f>
        <v/>
      </c>
      <c r="AD587" s="88">
        <f>AB587/O587</f>
        <v/>
      </c>
      <c r="AE587" s="88">
        <f>AB587/Q587</f>
        <v/>
      </c>
      <c r="AF587" s="88">
        <f>((N587/(T587*U587))/O587)</f>
        <v/>
      </c>
      <c r="AG587" s="88">
        <f>((N587/(T587*U587))/Q587)</f>
        <v/>
      </c>
      <c r="AH587" s="141">
        <f>((N587/(T587*U587))/P587)</f>
        <v/>
      </c>
      <c r="AI587" s="141">
        <f>((N587/(T587*U587))/R587)</f>
        <v/>
      </c>
      <c r="AJ587" t="inlineStr">
        <is>
          <t>No localizado método ni valor límite para este agente. Consultar con el Laboratorio posible soporte y condiciones de muestreo.</t>
        </is>
      </c>
      <c r="AK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N588" s="75" t="n">
        <v>0.2</v>
      </c>
      <c r="U588" s="31" t="n">
        <v>15</v>
      </c>
      <c r="V588" s="17" t="inlineStr">
        <is>
          <t>465-73-6</t>
        </is>
      </c>
      <c r="W588" s="2" t="inlineStr">
        <is>
          <t>Isodrin - aire</t>
        </is>
      </c>
      <c r="X588" s="71">
        <f>N588/((0.1*O588)*T588)</f>
        <v/>
      </c>
      <c r="Y588" s="71">
        <f>N588/(0.1*Q588*T588)</f>
        <v/>
      </c>
      <c r="Z588" s="88">
        <f>N588/(0.1*O588)</f>
        <v/>
      </c>
      <c r="AA588" s="88">
        <f>N588/(0.1*Q588)</f>
        <v/>
      </c>
      <c r="AB588" s="90">
        <f>N588/AC588</f>
        <v/>
      </c>
      <c r="AC588" s="31">
        <f>T588*480</f>
        <v/>
      </c>
      <c r="AD588" s="88">
        <f>AB588/O588</f>
        <v/>
      </c>
      <c r="AE588" s="88">
        <f>AB588/Q588</f>
        <v/>
      </c>
      <c r="AF588" s="88">
        <f>((N588/(T588*U588))/O588)</f>
        <v/>
      </c>
      <c r="AG588" s="88">
        <f>((N588/(T588*U588))/Q588)</f>
        <v/>
      </c>
      <c r="AH588" s="141">
        <f>((N588/(T588*U588))/P588)</f>
        <v/>
      </c>
      <c r="AI588" s="141">
        <f>((N588/(T588*U588))/R588)</f>
        <v/>
      </c>
      <c r="AJ588" t="inlineStr">
        <is>
          <t>No localizado método ni valor límite para este agente. Consultar con el Laboratorio posible soporte y condiciones de muestreo.</t>
        </is>
      </c>
      <c r="AK588" s="118" t="inlineStr">
        <is>
          <t>Nota: No localizado método específico para su revisión ni valor límite. Consultar posibles condiciones de muestreo con el Laboratorio (¿0,1-1L/min con MAE15? ¿1L/min con MT058?).</t>
        </is>
      </c>
    </row>
    <row r="589" ht="16"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25" t="inlineStr">
        <is>
          <t>0,2-1</t>
        </is>
      </c>
      <c r="J589" s="25" t="inlineStr">
        <is>
          <t>0,2-1 (MT058 + impinger MT083)</t>
        </is>
      </c>
      <c r="K589" s="25" t="inlineStr">
        <is>
          <t>NIOSH 5502</t>
        </is>
      </c>
      <c r="L589" s="31" t="n">
        <v>1</v>
      </c>
      <c r="N589" s="75" t="n">
        <v>0.2</v>
      </c>
      <c r="O589" t="n">
        <v>0.5</v>
      </c>
      <c r="Q589" s="18" t="n">
        <v>0.3</v>
      </c>
      <c r="R589" s="18" t="n">
        <v>0.5</v>
      </c>
      <c r="S589" t="inlineStr">
        <is>
          <t>Rumanía</t>
        </is>
      </c>
      <c r="T589" s="31" t="n">
        <v>1</v>
      </c>
      <c r="U589" s="31" t="n">
        <v>15</v>
      </c>
      <c r="V589" s="17" t="inlineStr">
        <is>
          <t>58-89-9</t>
        </is>
      </c>
      <c r="W589" s="2" t="inlineStr">
        <is>
          <t>Lindano  - aire</t>
        </is>
      </c>
      <c r="X589" s="71">
        <f>N589/((0.1*O589)*T589)</f>
        <v/>
      </c>
      <c r="Y589" s="71">
        <f>N589/(0.1*Q589*T589)</f>
        <v/>
      </c>
      <c r="Z589" s="88">
        <f>N589/(0.1*O589)</f>
        <v/>
      </c>
      <c r="AA589" s="88">
        <f>N589/(0.1*Q589)</f>
        <v/>
      </c>
      <c r="AB589" s="90">
        <f>N589/AC589</f>
        <v/>
      </c>
      <c r="AC589" s="31">
        <f>T589*480</f>
        <v/>
      </c>
      <c r="AD589" s="88">
        <f>AB589/O589</f>
        <v/>
      </c>
      <c r="AE589" s="88">
        <f>AB589/Q589</f>
        <v/>
      </c>
      <c r="AF589" s="88">
        <f>((N589/(T589*U589))/O589)</f>
        <v/>
      </c>
      <c r="AG589" s="88">
        <f>((N589/(T589*U589))/Q589)</f>
        <v/>
      </c>
      <c r="AH589" s="88">
        <f>((N589/(T589*U589))/P589)</f>
        <v/>
      </c>
      <c r="AI589" s="88">
        <f>((N589/(T589*U589))/R589)</f>
        <v/>
      </c>
      <c r="AJ589" s="94" t="inlineStr">
        <is>
          <t>Condiciones de muestreo generales planteadas por defecto, pueden considerarse adecudadas para comparativa con valor límite de corta duración.</t>
        </is>
      </c>
      <c r="AK589" s="118" t="inlineStr">
        <is>
          <t>Nota: Disolución para impinger: 15mL Isooctano (MT083).</t>
        </is>
      </c>
    </row>
    <row r="590" ht="16"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25" t="inlineStr">
        <is>
          <t>0,2-1</t>
        </is>
      </c>
      <c r="J590" s="25" t="inlineStr">
        <is>
          <t>0,2-1 (MT058 + impinger MT083)</t>
        </is>
      </c>
      <c r="K590" s="25" t="inlineStr">
        <is>
          <t>NIOSH 5502</t>
        </is>
      </c>
      <c r="L590" s="31" t="n">
        <v>1</v>
      </c>
      <c r="N590" s="75" t="n">
        <v>0.2</v>
      </c>
      <c r="O590" t="n">
        <v>0.5</v>
      </c>
      <c r="Q590" s="18" t="n">
        <v>0.3</v>
      </c>
      <c r="R590" s="18" t="n">
        <v>0.5</v>
      </c>
      <c r="S590" t="inlineStr">
        <is>
          <t>Rumanía</t>
        </is>
      </c>
      <c r="T590" s="31" t="n">
        <v>1</v>
      </c>
      <c r="U590" s="31" t="n">
        <v>15</v>
      </c>
      <c r="V590" s="17" t="inlineStr">
        <is>
          <t>58-89-9</t>
        </is>
      </c>
      <c r="W590" s="2" t="inlineStr">
        <is>
          <t>Lindano  - aire</t>
        </is>
      </c>
      <c r="X590" s="71">
        <f>N590/((0.1*O590)*T590)</f>
        <v/>
      </c>
      <c r="Y590" s="71">
        <f>N590/(0.1*Q590*T590)</f>
        <v/>
      </c>
      <c r="Z590" s="88">
        <f>N590/(0.1*O590)</f>
        <v/>
      </c>
      <c r="AA590" s="88">
        <f>N590/(0.1*Q590)</f>
        <v/>
      </c>
      <c r="AB590" s="90">
        <f>N590/AC590</f>
        <v/>
      </c>
      <c r="AC590" s="31">
        <f>T590*480</f>
        <v/>
      </c>
      <c r="AD590" s="88">
        <f>AB590/O590</f>
        <v/>
      </c>
      <c r="AE590" s="88">
        <f>AB590/Q590</f>
        <v/>
      </c>
      <c r="AF590" s="88">
        <f>((N590/(T590*U590))/O590)</f>
        <v/>
      </c>
      <c r="AG590" s="88">
        <f>((N590/(T590*U590))/Q590)</f>
        <v/>
      </c>
      <c r="AH590" s="88">
        <f>((N590/(T590*U590))/P590)</f>
        <v/>
      </c>
      <c r="AI590" s="88">
        <f>((N590/(T590*U590))/R590)</f>
        <v/>
      </c>
      <c r="AJ590" s="94" t="inlineStr">
        <is>
          <t>Condiciones de muestreo generales planteadas por defecto, pueden considerarse adecudadas para comparativa con valor límite de corta duración.</t>
        </is>
      </c>
      <c r="AK590" s="118" t="inlineStr">
        <is>
          <t>Nota: Disolución para impinger: 15mL Isooctano (MT083).</t>
        </is>
      </c>
    </row>
    <row r="591" ht="16"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t="n">
        <v>1</v>
      </c>
      <c r="J591" s="27" t="inlineStr">
        <is>
          <t>1 (MAE15)</t>
        </is>
      </c>
      <c r="K591" s="27" t="inlineStr">
        <is>
          <t>OSHA PV 2038</t>
        </is>
      </c>
      <c r="L591" s="31" t="n">
        <v>1</v>
      </c>
      <c r="N591" s="75" t="n">
        <v>0.2</v>
      </c>
      <c r="O591" t="n">
        <v>10</v>
      </c>
      <c r="Q591" s="18" t="n">
        <v>5</v>
      </c>
      <c r="R591" s="18" t="n">
        <v>10</v>
      </c>
      <c r="S591" t="inlineStr">
        <is>
          <t>Dinamarca</t>
        </is>
      </c>
      <c r="T591" s="31" t="n">
        <v>1</v>
      </c>
      <c r="U591" s="31" t="n">
        <v>15</v>
      </c>
      <c r="V591" s="17" t="inlineStr">
        <is>
          <t>72-43-5</t>
        </is>
      </c>
      <c r="W591" s="2" t="inlineStr">
        <is>
          <t>Metoxicloro - aire</t>
        </is>
      </c>
      <c r="X591" s="71">
        <f>N591/((0.1*O591)*T591)</f>
        <v/>
      </c>
      <c r="Y591" s="71">
        <f>N591/(0.1*Q591*T591)</f>
        <v/>
      </c>
      <c r="Z591" s="88">
        <f>N591/(0.1*O591)</f>
        <v/>
      </c>
      <c r="AA591" s="88">
        <f>N591/(0.1*Q591)</f>
        <v/>
      </c>
      <c r="AB591" s="90">
        <f>N591/AC591</f>
        <v/>
      </c>
      <c r="AC591" s="31">
        <f>T591*480</f>
        <v/>
      </c>
      <c r="AD591" s="88">
        <f>AB591/O591</f>
        <v/>
      </c>
      <c r="AE591" s="88">
        <f>AB591/Q591</f>
        <v/>
      </c>
      <c r="AF591" s="88">
        <f>((N591/(T591*U591))/O591)</f>
        <v/>
      </c>
      <c r="AG591" s="88">
        <f>((N591/(T591*U591))/Q591)</f>
        <v/>
      </c>
      <c r="AH591" s="88">
        <f>((N591/(T591*U591))/P591)</f>
        <v/>
      </c>
      <c r="AI591" s="88">
        <f>((N591/(T591*U591))/R591)</f>
        <v/>
      </c>
      <c r="AJ591" s="94" t="inlineStr">
        <is>
          <t>Condiciones de muestreo generales planteadas por defecto, pueden considerarse adecudadas para comparativa con valor límite de corta duración.</t>
        </is>
      </c>
    </row>
    <row r="592" ht="16"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t="n">
        <v>1</v>
      </c>
      <c r="J592" s="27" t="inlineStr">
        <is>
          <t>1 (MAE15)</t>
        </is>
      </c>
      <c r="K592" s="27" t="inlineStr">
        <is>
          <t>OSHA PV 2038</t>
        </is>
      </c>
      <c r="L592" s="31" t="n">
        <v>1</v>
      </c>
      <c r="N592" s="75" t="n">
        <v>0.2</v>
      </c>
      <c r="O592" t="n">
        <v>10</v>
      </c>
      <c r="Q592" s="18" t="n">
        <v>5</v>
      </c>
      <c r="R592" s="18" t="n">
        <v>10</v>
      </c>
      <c r="S592" t="inlineStr">
        <is>
          <t>Dinamarca</t>
        </is>
      </c>
      <c r="T592" s="31" t="n">
        <v>1</v>
      </c>
      <c r="U592" s="31" t="n">
        <v>15</v>
      </c>
      <c r="V592" s="17" t="inlineStr">
        <is>
          <t>72-43-5</t>
        </is>
      </c>
      <c r="W592" s="2" t="inlineStr">
        <is>
          <t>Metoxicloro - aire</t>
        </is>
      </c>
      <c r="X592" s="71">
        <f>N592/((0.1*O592)*T592)</f>
        <v/>
      </c>
      <c r="Y592" s="71">
        <f>N592/(0.1*Q592*T592)</f>
        <v/>
      </c>
      <c r="Z592" s="88">
        <f>N592/(0.1*O592)</f>
        <v/>
      </c>
      <c r="AA592" s="88">
        <f>N592/(0.1*Q592)</f>
        <v/>
      </c>
      <c r="AB592" s="90">
        <f>N592/AC592</f>
        <v/>
      </c>
      <c r="AC592" s="31">
        <f>T592*480</f>
        <v/>
      </c>
      <c r="AD592" s="88">
        <f>AB592/O592</f>
        <v/>
      </c>
      <c r="AE592" s="88">
        <f>AB592/Q592</f>
        <v/>
      </c>
      <c r="AF592" s="88">
        <f>((N592/(T592*U592))/O592)</f>
        <v/>
      </c>
      <c r="AG592" s="88">
        <f>((N592/(T592*U592))/Q592)</f>
        <v/>
      </c>
      <c r="AH592" s="88">
        <f>((N592/(T592*U592))/P592)</f>
        <v/>
      </c>
      <c r="AI592" s="88">
        <f>((N592/(T592*U592))/R592)</f>
        <v/>
      </c>
      <c r="AJ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N593" s="75" t="n">
        <v>0.2</v>
      </c>
      <c r="U593" s="31" t="n">
        <v>15</v>
      </c>
      <c r="V593" s="17" t="inlineStr">
        <is>
          <t>2385-85-5</t>
        </is>
      </c>
      <c r="W593" s="2" t="inlineStr">
        <is>
          <t>Mirex - aire</t>
        </is>
      </c>
      <c r="X593" s="71">
        <f>N593/((0.1*O593)*T593)</f>
        <v/>
      </c>
      <c r="Y593" s="71">
        <f>N593/(0.1*Q593*T593)</f>
        <v/>
      </c>
      <c r="Z593" s="88">
        <f>N593/(0.1*O593)</f>
        <v/>
      </c>
      <c r="AA593" s="88">
        <f>N593/(0.1*Q593)</f>
        <v/>
      </c>
      <c r="AB593" s="90">
        <f>N593/AC593</f>
        <v/>
      </c>
      <c r="AC593" s="31">
        <f>T593*480</f>
        <v/>
      </c>
      <c r="AD593" s="88">
        <f>AB593/O593</f>
        <v/>
      </c>
      <c r="AE593" s="88">
        <f>AB593/Q593</f>
        <v/>
      </c>
      <c r="AF593" s="88">
        <f>((N593/(T593*U593))/O593)</f>
        <v/>
      </c>
      <c r="AG593" s="88">
        <f>((N593/(T593*U593))/Q593)</f>
        <v/>
      </c>
      <c r="AH593" s="141">
        <f>((N593/(T593*U593))/P593)</f>
        <v/>
      </c>
      <c r="AI593" s="141">
        <f>((N593/(T593*U593))/R593)</f>
        <v/>
      </c>
      <c r="AJ593" t="inlineStr">
        <is>
          <t>No localizado método ni valor límite para este agente. Consultar con el Laboratorio posible soporte y condiciones de muestreo.</t>
        </is>
      </c>
      <c r="AK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N594" s="75" t="n">
        <v>0.2</v>
      </c>
      <c r="U594" s="31" t="n">
        <v>15</v>
      </c>
      <c r="V594" s="17" t="inlineStr">
        <is>
          <t>2385-85-5</t>
        </is>
      </c>
      <c r="W594" s="2" t="inlineStr">
        <is>
          <t>Mirex - aire</t>
        </is>
      </c>
      <c r="X594" s="71">
        <f>N594/((0.1*O594)*T594)</f>
        <v/>
      </c>
      <c r="Y594" s="71">
        <f>N594/(0.1*Q594*T594)</f>
        <v/>
      </c>
      <c r="Z594" s="88">
        <f>N594/(0.1*O594)</f>
        <v/>
      </c>
      <c r="AA594" s="88">
        <f>N594/(0.1*Q594)</f>
        <v/>
      </c>
      <c r="AB594" s="90">
        <f>N594/AC594</f>
        <v/>
      </c>
      <c r="AC594" s="31">
        <f>T594*480</f>
        <v/>
      </c>
      <c r="AD594" s="88">
        <f>AB594/O594</f>
        <v/>
      </c>
      <c r="AE594" s="88">
        <f>AB594/Q594</f>
        <v/>
      </c>
      <c r="AF594" s="88">
        <f>((N594/(T594*U594))/O594)</f>
        <v/>
      </c>
      <c r="AG594" s="88">
        <f>((N594/(T594*U594))/Q594)</f>
        <v/>
      </c>
      <c r="AH594" s="141">
        <f>((N594/(T594*U594))/P594)</f>
        <v/>
      </c>
      <c r="AI594" s="141">
        <f>((N594/(T594*U594))/R594)</f>
        <v/>
      </c>
      <c r="AJ594" t="inlineStr">
        <is>
          <t>No localizado método ni valor límite para este agente. Consultar con el Laboratorio posible soporte y condiciones de muestreo.</t>
        </is>
      </c>
      <c r="AK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K595" s="27" t="n"/>
      <c r="N595" s="75" t="n">
        <v>0.2</v>
      </c>
      <c r="O595" t="n">
        <v>0.5</v>
      </c>
      <c r="Q595" s="18" t="n">
        <v>0.5</v>
      </c>
      <c r="R595" s="18" t="n">
        <v>1</v>
      </c>
      <c r="S595" t="inlineStr">
        <is>
          <t>Dinamarca</t>
        </is>
      </c>
      <c r="U595" s="31" t="n">
        <v>15</v>
      </c>
      <c r="V595" s="17" t="inlineStr">
        <is>
          <t>82-68-8</t>
        </is>
      </c>
      <c r="W595" s="2" t="inlineStr">
        <is>
          <t>Pentacloronitrobenceno - aire</t>
        </is>
      </c>
      <c r="X595" s="71">
        <f>N595/((0.1*O595)*T595)</f>
        <v/>
      </c>
      <c r="Y595" s="71">
        <f>N595/(0.1*Q595*T595)</f>
        <v/>
      </c>
      <c r="Z595" s="88">
        <f>N595/(0.1*O595)</f>
        <v/>
      </c>
      <c r="AA595" s="88">
        <f>N595/(0.1*Q595)</f>
        <v/>
      </c>
      <c r="AB595" s="90">
        <f>N595/AC595</f>
        <v/>
      </c>
      <c r="AC595" s="31">
        <f>T595*480</f>
        <v/>
      </c>
      <c r="AD595" s="88">
        <f>AB595/O595</f>
        <v/>
      </c>
      <c r="AE595" s="88">
        <f>AB595/Q595</f>
        <v/>
      </c>
      <c r="AF595" s="88">
        <f>((N595/(T595*U595))/O595)</f>
        <v/>
      </c>
      <c r="AG595" s="88">
        <f>((N595/(T595*U595))/Q595)</f>
        <v/>
      </c>
      <c r="AH595" s="141">
        <f>((N595/(T595*U595))/P595)</f>
        <v/>
      </c>
      <c r="AI595" s="141">
        <f>((N595/(T595*U595))/R595)</f>
        <v/>
      </c>
      <c r="AJ595" t="inlineStr">
        <is>
          <t>No localizado método para este agente. Consultar con el Laboratorio posible soporte y condiciones de muestreo.</t>
        </is>
      </c>
      <c r="AK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K596" s="27" t="n"/>
      <c r="N596" s="75" t="n">
        <v>0.2</v>
      </c>
      <c r="O596" t="n">
        <v>0.5</v>
      </c>
      <c r="Q596" s="18" t="n">
        <v>0.5</v>
      </c>
      <c r="R596" s="18" t="n">
        <v>1</v>
      </c>
      <c r="S596" t="inlineStr">
        <is>
          <t>Dinamarca</t>
        </is>
      </c>
      <c r="U596" s="31" t="n">
        <v>15</v>
      </c>
      <c r="V596" s="17" t="inlineStr">
        <is>
          <t>82-68-8</t>
        </is>
      </c>
      <c r="W596" s="2" t="inlineStr">
        <is>
          <t>Pentacloronitrobenceno - aire</t>
        </is>
      </c>
      <c r="X596" s="71">
        <f>N596/((0.1*O596)*T596)</f>
        <v/>
      </c>
      <c r="Y596" s="71">
        <f>N596/(0.1*Q596*T596)</f>
        <v/>
      </c>
      <c r="Z596" s="88">
        <f>N596/(0.1*O596)</f>
        <v/>
      </c>
      <c r="AA596" s="88">
        <f>N596/(0.1*Q596)</f>
        <v/>
      </c>
      <c r="AB596" s="90">
        <f>N596/AC596</f>
        <v/>
      </c>
      <c r="AC596" s="31">
        <f>T596*480</f>
        <v/>
      </c>
      <c r="AD596" s="88">
        <f>AB596/O596</f>
        <v/>
      </c>
      <c r="AE596" s="88">
        <f>AB596/Q596</f>
        <v/>
      </c>
      <c r="AF596" s="88">
        <f>((N596/(T596*U596))/O596)</f>
        <v/>
      </c>
      <c r="AG596" s="88">
        <f>((N596/(T596*U596))/Q596)</f>
        <v/>
      </c>
      <c r="AH596" s="141">
        <f>((N596/(T596*U596))/P596)</f>
        <v/>
      </c>
      <c r="AI596" s="141">
        <f>((N596/(T596*U596))/R596)</f>
        <v/>
      </c>
      <c r="AJ596" t="inlineStr">
        <is>
          <t>No localizado método para este agente. Consultar con el Laboratorio posible soporte y condiciones de muestreo.</t>
        </is>
      </c>
      <c r="AK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N597" s="75" t="n">
        <v>0.2</v>
      </c>
      <c r="U597" s="31" t="n">
        <v>15</v>
      </c>
      <c r="V597" s="17" t="inlineStr">
        <is>
          <t>72-56-0</t>
        </is>
      </c>
      <c r="W597" s="2" t="inlineStr">
        <is>
          <t>Perthane - aire</t>
        </is>
      </c>
      <c r="X597" s="71">
        <f>N597/((0.1*O597)*T597)</f>
        <v/>
      </c>
      <c r="Y597" s="71">
        <f>N597/(0.1*Q597*T597)</f>
        <v/>
      </c>
      <c r="Z597" s="88">
        <f>N597/(0.1*O597)</f>
        <v/>
      </c>
      <c r="AA597" s="88">
        <f>N597/(0.1*Q597)</f>
        <v/>
      </c>
      <c r="AB597" s="90">
        <f>N597/AC597</f>
        <v/>
      </c>
      <c r="AC597" s="31">
        <f>T597*480</f>
        <v/>
      </c>
      <c r="AD597" s="88">
        <f>AB597/O597</f>
        <v/>
      </c>
      <c r="AE597" s="88">
        <f>AB597/Q597</f>
        <v/>
      </c>
      <c r="AF597" s="88">
        <f>((N597/(T597*U597))/O597)</f>
        <v/>
      </c>
      <c r="AG597" s="88">
        <f>((N597/(T597*U597))/Q597)</f>
        <v/>
      </c>
      <c r="AH597" s="141">
        <f>((N597/(T597*U597))/P597)</f>
        <v/>
      </c>
      <c r="AI597" s="141">
        <f>((N597/(T597*U597))/R597)</f>
        <v/>
      </c>
      <c r="AJ597" t="inlineStr">
        <is>
          <t>No localizado método ni valor límite para este agente. Consultar con el Laboratorio posible soporte y condiciones de muestreo.</t>
        </is>
      </c>
      <c r="AK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N598" s="75" t="n">
        <v>0.2</v>
      </c>
      <c r="U598" s="31" t="n">
        <v>15</v>
      </c>
      <c r="V598" s="17" t="inlineStr">
        <is>
          <t>72-56-0</t>
        </is>
      </c>
      <c r="W598" s="2" t="inlineStr">
        <is>
          <t>Perthane - aire</t>
        </is>
      </c>
      <c r="X598" s="71">
        <f>N598/((0.1*O598)*T598)</f>
        <v/>
      </c>
      <c r="Y598" s="71">
        <f>N598/(0.1*Q598*T598)</f>
        <v/>
      </c>
      <c r="Z598" s="88">
        <f>N598/(0.1*O598)</f>
        <v/>
      </c>
      <c r="AA598" s="88">
        <f>N598/(0.1*Q598)</f>
        <v/>
      </c>
      <c r="AB598" s="90">
        <f>N598/AC598</f>
        <v/>
      </c>
      <c r="AC598" s="31">
        <f>T598*480</f>
        <v/>
      </c>
      <c r="AD598" s="88">
        <f>AB598/O598</f>
        <v/>
      </c>
      <c r="AE598" s="88">
        <f>AB598/Q598</f>
        <v/>
      </c>
      <c r="AF598" s="88">
        <f>((N598/(T598*U598))/O598)</f>
        <v/>
      </c>
      <c r="AG598" s="88">
        <f>((N598/(T598*U598))/Q598)</f>
        <v/>
      </c>
      <c r="AH598" s="141">
        <f>((N598/(T598*U598))/P598)</f>
        <v/>
      </c>
      <c r="AI598" s="141">
        <f>((N598/(T598*U598))/R598)</f>
        <v/>
      </c>
      <c r="AJ598" t="inlineStr">
        <is>
          <t>No localizado método ni valor límite para este agente. Consultar con el Laboratorio posible soporte y condiciones de muestreo.</t>
        </is>
      </c>
      <c r="AK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N599" s="75" t="n">
        <v>0.2</v>
      </c>
      <c r="U599" s="31" t="n">
        <v>15</v>
      </c>
      <c r="V599" s="17" t="inlineStr">
        <is>
          <t>1918-16-7</t>
        </is>
      </c>
      <c r="W599" s="2" t="inlineStr">
        <is>
          <t>Propachlor - aire</t>
        </is>
      </c>
      <c r="X599" s="71">
        <f>N599/((0.1*O599)*T599)</f>
        <v/>
      </c>
      <c r="Y599" s="71">
        <f>N599/(0.1*Q599*T599)</f>
        <v/>
      </c>
      <c r="Z599" s="88">
        <f>N599/(0.1*O599)</f>
        <v/>
      </c>
      <c r="AA599" s="88">
        <f>N599/(0.1*Q599)</f>
        <v/>
      </c>
      <c r="AB599" s="90">
        <f>N599/AC599</f>
        <v/>
      </c>
      <c r="AC599" s="31">
        <f>T599*480</f>
        <v/>
      </c>
      <c r="AD599" s="88">
        <f>AB599/O599</f>
        <v/>
      </c>
      <c r="AE599" s="88">
        <f>AB599/Q599</f>
        <v/>
      </c>
      <c r="AF599" s="88">
        <f>((N599/(T599*U599))/O599)</f>
        <v/>
      </c>
      <c r="AG599" s="88">
        <f>((N599/(T599*U599))/Q599)</f>
        <v/>
      </c>
      <c r="AH599" s="141">
        <f>((N599/(T599*U599))/P599)</f>
        <v/>
      </c>
      <c r="AI599" s="141">
        <f>((N599/(T599*U599))/R599)</f>
        <v/>
      </c>
      <c r="AJ599" t="inlineStr">
        <is>
          <t>No localizado método ni valor límite para este agente. Consultar con el Laboratorio posible soporte y condiciones de muestreo.</t>
        </is>
      </c>
      <c r="AK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N600" s="75" t="n">
        <v>0.2</v>
      </c>
      <c r="U600" s="31" t="n">
        <v>15</v>
      </c>
      <c r="V600" s="17" t="inlineStr">
        <is>
          <t>1918-16-7</t>
        </is>
      </c>
      <c r="W600" s="2" t="inlineStr">
        <is>
          <t>Propachlor - aire</t>
        </is>
      </c>
      <c r="X600" s="71">
        <f>N600/((0.1*O600)*T600)</f>
        <v/>
      </c>
      <c r="Y600" s="71">
        <f>N600/(0.1*Q600*T600)</f>
        <v/>
      </c>
      <c r="Z600" s="88">
        <f>N600/(0.1*O600)</f>
        <v/>
      </c>
      <c r="AA600" s="88">
        <f>N600/(0.1*Q600)</f>
        <v/>
      </c>
      <c r="AB600" s="90">
        <f>N600/AC600</f>
        <v/>
      </c>
      <c r="AC600" s="31">
        <f>T600*480</f>
        <v/>
      </c>
      <c r="AD600" s="88">
        <f>AB600/O600</f>
        <v/>
      </c>
      <c r="AE600" s="88">
        <f>AB600/Q600</f>
        <v/>
      </c>
      <c r="AF600" s="88">
        <f>((N600/(T600*U600))/O600)</f>
        <v/>
      </c>
      <c r="AG600" s="88">
        <f>((N600/(T600*U600))/Q600)</f>
        <v/>
      </c>
      <c r="AH600" s="141">
        <f>((N600/(T600*U600))/P600)</f>
        <v/>
      </c>
      <c r="AI600" s="141">
        <f>((N600/(T600*U600))/R600)</f>
        <v/>
      </c>
      <c r="AJ600" t="inlineStr">
        <is>
          <t>No localizado método ni valor límite para este agente. Consultar con el Laboratorio posible soporte y condiciones de muestreo.</t>
        </is>
      </c>
      <c r="AK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t="n">
        <v>3.8</v>
      </c>
      <c r="J601" s="27" t="inlineStr">
        <is>
          <t>3,8 (PUF)</t>
        </is>
      </c>
      <c r="K601" s="27" t="inlineStr">
        <is>
          <t>EPA TO-10A</t>
        </is>
      </c>
      <c r="L601" s="31" t="n">
        <v>3.8</v>
      </c>
      <c r="N601" s="75" t="n">
        <v>0.2</v>
      </c>
      <c r="T601" s="31" t="n">
        <v>3.8</v>
      </c>
      <c r="U601" s="31" t="n">
        <v>15</v>
      </c>
      <c r="V601" s="17" t="inlineStr">
        <is>
          <t>39765-80-5</t>
        </is>
      </c>
      <c r="W601" s="2" t="inlineStr">
        <is>
          <t>Nonachlor - aire-trans</t>
        </is>
      </c>
      <c r="X601" s="71">
        <f>N601/((0.1*O601)*T601)</f>
        <v/>
      </c>
      <c r="Y601" s="71">
        <f>N601/(0.1*Q601*T601)</f>
        <v/>
      </c>
      <c r="Z601" s="88">
        <f>N601/(0.1*O601)</f>
        <v/>
      </c>
      <c r="AA601" s="88">
        <f>N601/(0.1*Q601)</f>
        <v/>
      </c>
      <c r="AB601" s="90">
        <f>N601/AC601</f>
        <v/>
      </c>
      <c r="AC601" s="31">
        <f>T601*480</f>
        <v/>
      </c>
      <c r="AD601" s="88">
        <f>AB601/O601</f>
        <v/>
      </c>
      <c r="AE601" s="88">
        <f>AB601/Q601</f>
        <v/>
      </c>
      <c r="AF601" s="88">
        <f>((N601/(T601*U601))/O601)</f>
        <v/>
      </c>
      <c r="AG601" s="88">
        <f>((N601/(T601*U601))/Q601)</f>
        <v/>
      </c>
      <c r="AH601" s="141">
        <f>((N601/(T601*U601))/P601)</f>
        <v/>
      </c>
      <c r="AI601" s="141">
        <f>((N601/(T601*U601))/R601)</f>
        <v/>
      </c>
      <c r="AJ601" s="93" t="inlineStr">
        <is>
          <t>Necesario consultar previamente con el Laboratorio la disponibilidad del soporte y, en caso de aceptación, las condiciones de muestreo.</t>
        </is>
      </c>
      <c r="AK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t="n">
        <v>3.8</v>
      </c>
      <c r="J602" s="27" t="inlineStr">
        <is>
          <t>3,8 (PUF)</t>
        </is>
      </c>
      <c r="K602" s="27" t="inlineStr">
        <is>
          <t>EPA TO-10A</t>
        </is>
      </c>
      <c r="L602" s="31" t="n">
        <v>3.8</v>
      </c>
      <c r="N602" s="75" t="n">
        <v>0.2</v>
      </c>
      <c r="T602" s="31" t="n">
        <v>3.8</v>
      </c>
      <c r="U602" s="31" t="n">
        <v>15</v>
      </c>
      <c r="V602" s="17" t="inlineStr">
        <is>
          <t>39765-80-5</t>
        </is>
      </c>
      <c r="W602" s="2" t="inlineStr">
        <is>
          <t>Nonachlor - aire-trans</t>
        </is>
      </c>
      <c r="X602" s="71">
        <f>N602/((0.1*O602)*T602)</f>
        <v/>
      </c>
      <c r="Y602" s="71">
        <f>N602/(0.1*Q602*T602)</f>
        <v/>
      </c>
      <c r="Z602" s="88">
        <f>N602/(0.1*O602)</f>
        <v/>
      </c>
      <c r="AA602" s="88">
        <f>N602/(0.1*Q602)</f>
        <v/>
      </c>
      <c r="AB602" s="90">
        <f>N602/AC602</f>
        <v/>
      </c>
      <c r="AC602" s="31">
        <f>T602*480</f>
        <v/>
      </c>
      <c r="AD602" s="88">
        <f>AB602/O602</f>
        <v/>
      </c>
      <c r="AE602" s="88">
        <f>AB602/Q602</f>
        <v/>
      </c>
      <c r="AF602" s="88">
        <f>((N602/(T602*U602))/O602)</f>
        <v/>
      </c>
      <c r="AG602" s="88">
        <f>((N602/(T602*U602))/Q602)</f>
        <v/>
      </c>
      <c r="AH602" s="141">
        <f>((N602/(T602*U602))/P602)</f>
        <v/>
      </c>
      <c r="AI602" s="141">
        <f>((N602/(T602*U602))/R602)</f>
        <v/>
      </c>
      <c r="AJ602" s="93" t="inlineStr">
        <is>
          <t>Necesario consultar previamente con el Laboratorio la disponibilidad del soporte y, en caso de aceptación, las condiciones de muestreo.</t>
        </is>
      </c>
      <c r="AK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N603" s="75" t="n">
        <v>0.2</v>
      </c>
      <c r="U603" s="31" t="n">
        <v>15</v>
      </c>
      <c r="V603" s="17" t="inlineStr">
        <is>
          <t>1582-09-8</t>
        </is>
      </c>
      <c r="W603" s="2" t="inlineStr">
        <is>
          <t>Trifluralin - aire</t>
        </is>
      </c>
      <c r="X603" s="71">
        <f>N603/((0.1*O603)*T603)</f>
        <v/>
      </c>
      <c r="Y603" s="71">
        <f>N603/(0.1*Q603*T603)</f>
        <v/>
      </c>
      <c r="Z603" s="88">
        <f>N603/(0.1*O603)</f>
        <v/>
      </c>
      <c r="AA603" s="88">
        <f>N603/(0.1*Q603)</f>
        <v/>
      </c>
      <c r="AB603" s="90">
        <f>N603/AC603</f>
        <v/>
      </c>
      <c r="AC603" s="31">
        <f>T603*480</f>
        <v/>
      </c>
      <c r="AD603" s="88">
        <f>AB603/O603</f>
        <v/>
      </c>
      <c r="AE603" s="88">
        <f>AB603/Q603</f>
        <v/>
      </c>
      <c r="AF603" s="88">
        <f>((N603/(T603*U603))/O603)</f>
        <v/>
      </c>
      <c r="AG603" s="88">
        <f>((N603/(T603*U603))/Q603)</f>
        <v/>
      </c>
      <c r="AH603" s="141">
        <f>((N603/(T603*U603))/P603)</f>
        <v/>
      </c>
      <c r="AI603" s="141">
        <f>((N603/(T603*U603))/R603)</f>
        <v/>
      </c>
      <c r="AJ603" t="inlineStr">
        <is>
          <t>No localizado método ni valor límite para este agente. Consultar con el Laboratorio posible soporte y condiciones de muestreo.</t>
        </is>
      </c>
      <c r="AK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N604" s="75" t="n">
        <v>0.2</v>
      </c>
      <c r="U604" s="31" t="n">
        <v>15</v>
      </c>
      <c r="V604" s="17" t="inlineStr">
        <is>
          <t>1582-09-8</t>
        </is>
      </c>
      <c r="W604" s="2" t="inlineStr">
        <is>
          <t>Trifluralin - aire</t>
        </is>
      </c>
      <c r="X604" s="71">
        <f>N604/((0.1*O604)*T604)</f>
        <v/>
      </c>
      <c r="Y604" s="71">
        <f>N604/(0.1*Q604*T604)</f>
        <v/>
      </c>
      <c r="Z604" s="88">
        <f>N604/(0.1*O604)</f>
        <v/>
      </c>
      <c r="AA604" s="88">
        <f>N604/(0.1*Q604)</f>
        <v/>
      </c>
      <c r="AB604" s="90">
        <f>N604/AC604</f>
        <v/>
      </c>
      <c r="AC604" s="31">
        <f>T604*480</f>
        <v/>
      </c>
      <c r="AD604" s="88">
        <f>AB604/O604</f>
        <v/>
      </c>
      <c r="AE604" s="88">
        <f>AB604/Q604</f>
        <v/>
      </c>
      <c r="AF604" s="88">
        <f>((N604/(T604*U604))/O604)</f>
        <v/>
      </c>
      <c r="AG604" s="88">
        <f>((N604/(T604*U604))/Q604)</f>
        <v/>
      </c>
      <c r="AH604" s="141">
        <f>((N604/(T604*U604))/P604)</f>
        <v/>
      </c>
      <c r="AI604" s="141">
        <f>((N604/(T604*U604))/R604)</f>
        <v/>
      </c>
      <c r="AJ604" t="inlineStr">
        <is>
          <t>No localizado método ni valor límite para este agente. Consultar con el Laboratorio posible soporte y condiciones de muestreo.</t>
        </is>
      </c>
      <c r="AK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t="n">
        <v>1</v>
      </c>
      <c r="J605" s="26" t="inlineStr">
        <is>
          <t>1 (MAE15)</t>
        </is>
      </c>
      <c r="K605" s="27" t="inlineStr">
        <is>
          <t>OSHA PV 2110</t>
        </is>
      </c>
      <c r="L605" s="31" t="n">
        <v>1</v>
      </c>
      <c r="N605" s="75" t="n">
        <v>0.2</v>
      </c>
      <c r="T605" s="31" t="n">
        <v>1</v>
      </c>
      <c r="U605" s="31" t="n">
        <v>15</v>
      </c>
      <c r="V605" t="inlineStr">
        <is>
          <t>51-03-6</t>
        </is>
      </c>
      <c r="W605" s="2" t="inlineStr">
        <is>
          <t>Butoxido Piperonilo - aire</t>
        </is>
      </c>
      <c r="X605" s="71">
        <f>N605/((0.1*O605)*T605)</f>
        <v/>
      </c>
      <c r="Y605" s="71">
        <f>N605/(0.1*Q605*T605)</f>
        <v/>
      </c>
      <c r="Z605" s="88">
        <f>N605/(0.1*O605)</f>
        <v/>
      </c>
      <c r="AA605" s="88">
        <f>N605/(0.1*Q605)</f>
        <v/>
      </c>
      <c r="AB605" s="90">
        <f>N605/AC605</f>
        <v/>
      </c>
      <c r="AC605" s="31">
        <f>T605*480</f>
        <v/>
      </c>
      <c r="AD605" s="88">
        <f>AB605/O605</f>
        <v/>
      </c>
      <c r="AE605" s="88">
        <f>AB605/Q605</f>
        <v/>
      </c>
      <c r="AF605" s="88">
        <f>((N605/(T605*U605))/O605)</f>
        <v/>
      </c>
      <c r="AG605" s="88">
        <f>((N605/(T605*U605))/Q605)</f>
        <v/>
      </c>
      <c r="AH605" s="141">
        <f>((N605/(T605*U605))/P605)</f>
        <v/>
      </c>
      <c r="AI605" s="141">
        <f>((N605/(T605*U605))/R605)</f>
        <v/>
      </c>
      <c r="AJ605" s="94" t="inlineStr">
        <is>
          <t>No localizado valor límite para este agente. En caso de interés en muestreo, OSHA PV 2110 indica las siguientes condiciones de muestreo generales: 1L/min y 30L.  VOC de tabla 8, análisis individual no compatible con otros VOC´s.</t>
        </is>
      </c>
      <c r="AK605" s="118" t="inlineStr">
        <is>
          <t>Nota: No se ha localizado posible valor límite.</t>
        </is>
      </c>
    </row>
    <row r="606" ht="32"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18" t="n">
        <v>2</v>
      </c>
      <c r="J606" s="27" t="inlineStr">
        <is>
          <t>2 (TENAX)</t>
        </is>
      </c>
      <c r="K606" s="27" t="inlineStr">
        <is>
          <t>00810 Bayer CrobScience</t>
        </is>
      </c>
      <c r="L606" s="31" t="n">
        <v>2</v>
      </c>
      <c r="N606" s="75" t="n">
        <v>5</v>
      </c>
      <c r="T606" s="31" t="n">
        <v>2</v>
      </c>
      <c r="U606" s="31" t="n">
        <v>15</v>
      </c>
      <c r="V606" t="inlineStr">
        <is>
          <t>5836-29-3</t>
        </is>
      </c>
      <c r="W606" s="2" t="inlineStr">
        <is>
          <t>Cumatetralilo - aire</t>
        </is>
      </c>
      <c r="X606" s="71">
        <f>N606/((0.1*O606)*T606)</f>
        <v/>
      </c>
      <c r="Y606" s="71">
        <f>N606/(0.1*Q606*T606)</f>
        <v/>
      </c>
      <c r="Z606" s="88">
        <f>N606/(0.1*O606)</f>
        <v/>
      </c>
      <c r="AA606" s="88">
        <f>N606/(0.1*Q606)</f>
        <v/>
      </c>
      <c r="AB606" s="90">
        <f>N606/AC606</f>
        <v/>
      </c>
      <c r="AC606" s="31">
        <f>T606*480</f>
        <v/>
      </c>
      <c r="AD606" s="88">
        <f>AB606/O606</f>
        <v/>
      </c>
      <c r="AE606" s="88">
        <f>AB606/Q606</f>
        <v/>
      </c>
      <c r="AF606" s="88">
        <f>((N606/(T606*U606))/O606)</f>
        <v/>
      </c>
      <c r="AG606" s="88">
        <f>((N606/(T606*U606))/Q606)</f>
        <v/>
      </c>
      <c r="AH606" s="141">
        <f>((N606/(T606*U606))/P606)</f>
        <v/>
      </c>
      <c r="AI606" s="141">
        <f>((N606/(T606*U606))/R606)</f>
        <v/>
      </c>
      <c r="AJ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K606" s="118" t="inlineStr">
        <is>
          <t>Nota: Consultar con el Laboratorio la disponibilidad de este ensayo y soporte TENAX. Nota2: No se ha localizado posible valor límite para este agente.</t>
        </is>
      </c>
    </row>
    <row r="607" ht="16"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18" t="n">
        <v>1</v>
      </c>
      <c r="J607" s="27" t="inlineStr">
        <is>
          <t>1 (MAE15)</t>
        </is>
      </c>
      <c r="K607" s="27" t="inlineStr">
        <is>
          <t>OSHA PV 2097</t>
        </is>
      </c>
      <c r="L607" s="31" t="n">
        <v>1</v>
      </c>
      <c r="N607" s="75" t="n">
        <v>0.6</v>
      </c>
      <c r="O607" t="n">
        <v>10</v>
      </c>
      <c r="Q607" s="18" t="n">
        <v>5</v>
      </c>
      <c r="R607" s="18" t="n">
        <v>10</v>
      </c>
      <c r="S607" t="inlineStr">
        <is>
          <t>Dinamarca</t>
        </is>
      </c>
      <c r="T607" s="31" t="n">
        <v>1</v>
      </c>
      <c r="U607" s="31" t="n">
        <v>15</v>
      </c>
      <c r="V607" t="inlineStr">
        <is>
          <t>330-54-1</t>
        </is>
      </c>
      <c r="W607" s="2" t="inlineStr">
        <is>
          <t>Diuron - aire</t>
        </is>
      </c>
      <c r="X607" s="71">
        <f>N607/((0.1*O607)*T607)</f>
        <v/>
      </c>
      <c r="Y607" s="71">
        <f>N607/(0.1*Q607*T607)</f>
        <v/>
      </c>
      <c r="Z607" s="88">
        <f>N607/(0.1*O607)</f>
        <v/>
      </c>
      <c r="AA607" s="88">
        <f>N607/(0.1*Q607)</f>
        <v/>
      </c>
      <c r="AB607" s="90">
        <f>N607/AC607</f>
        <v/>
      </c>
      <c r="AC607" s="31">
        <f>T607*480</f>
        <v/>
      </c>
      <c r="AD607" s="88">
        <f>AB607/O607</f>
        <v/>
      </c>
      <c r="AE607" s="88">
        <f>AB607/Q607</f>
        <v/>
      </c>
      <c r="AF607" s="88">
        <f>((N607/(T607*U607))/O607)</f>
        <v/>
      </c>
      <c r="AG607" s="88">
        <f>((N607/(T607*U607))/Q607)</f>
        <v/>
      </c>
      <c r="AH607" s="88">
        <f>((N607/(T607*U607))/P607)</f>
        <v/>
      </c>
      <c r="AI607" s="88">
        <f>((N607/(T607*U607))/R607)</f>
        <v/>
      </c>
      <c r="AJ607" s="94" t="inlineStr">
        <is>
          <t>Condiciones de muestreo generales planteadas por defecto, pueden considerarse adecudadas para comparativa con valor límite de corta duración.</t>
        </is>
      </c>
    </row>
    <row r="608" ht="16"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18" t="n">
        <v>1</v>
      </c>
      <c r="J608" s="27" t="inlineStr">
        <is>
          <t>1 (MAE15)</t>
        </is>
      </c>
      <c r="K608" s="27" t="inlineStr">
        <is>
          <t>OSHA PV 2097</t>
        </is>
      </c>
      <c r="L608" s="31" t="n">
        <v>1</v>
      </c>
      <c r="N608" s="75" t="n">
        <v>0.6</v>
      </c>
      <c r="O608" t="n">
        <v>10</v>
      </c>
      <c r="Q608" s="18" t="n">
        <v>5</v>
      </c>
      <c r="R608" s="18" t="n">
        <v>10</v>
      </c>
      <c r="S608" t="inlineStr">
        <is>
          <t>Dinamarca</t>
        </is>
      </c>
      <c r="T608" s="31" t="n">
        <v>1</v>
      </c>
      <c r="U608" s="31" t="n">
        <v>15</v>
      </c>
      <c r="V608" t="inlineStr">
        <is>
          <t>330-54-1</t>
        </is>
      </c>
      <c r="W608" s="2" t="inlineStr">
        <is>
          <t>Diuron - aire</t>
        </is>
      </c>
      <c r="X608" s="71">
        <f>N608/((0.1*O608)*T608)</f>
        <v/>
      </c>
      <c r="Y608" s="71">
        <f>N608/(0.1*Q608*T608)</f>
        <v/>
      </c>
      <c r="Z608" s="88">
        <f>N608/(0.1*O608)</f>
        <v/>
      </c>
      <c r="AA608" s="88">
        <f>N608/(0.1*Q608)</f>
        <v/>
      </c>
      <c r="AB608" s="90">
        <f>N608/AC608</f>
        <v/>
      </c>
      <c r="AC608" s="31">
        <f>T608*480</f>
        <v/>
      </c>
      <c r="AD608" s="88">
        <f>AB608/O608</f>
        <v/>
      </c>
      <c r="AE608" s="88">
        <f>AB608/Q608</f>
        <v/>
      </c>
      <c r="AF608" s="88">
        <f>((N608/(T608*U608))/O608)</f>
        <v/>
      </c>
      <c r="AG608" s="88">
        <f>((N608/(T608*U608))/Q608)</f>
        <v/>
      </c>
      <c r="AH608" s="88">
        <f>((N608/(T608*U608))/P608)</f>
        <v/>
      </c>
      <c r="AI608" s="88">
        <f>((N608/(T608*U608))/R608)</f>
        <v/>
      </c>
      <c r="AJ608" s="94" t="inlineStr">
        <is>
          <t>Condiciones de muestreo generales planteadas por defecto, pueden considerarse adecudadas para comparativa con valor límite de corta duración.</t>
        </is>
      </c>
    </row>
    <row r="609" ht="16"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t="n">
        <v>1</v>
      </c>
      <c r="J609" t="inlineStr">
        <is>
          <t>1 (MT075)</t>
        </is>
      </c>
      <c r="K609" t="inlineStr">
        <is>
          <t>OSHA CSI</t>
        </is>
      </c>
      <c r="L609" s="31" t="n">
        <v>1</v>
      </c>
      <c r="N609" s="79" t="n">
        <v>0.3</v>
      </c>
      <c r="Q609" t="n">
        <v>0.5</v>
      </c>
      <c r="R609" t="n">
        <v>2</v>
      </c>
      <c r="S609" t="inlineStr">
        <is>
          <t>AUSTRIA</t>
        </is>
      </c>
      <c r="T609" s="31" t="n">
        <v>1</v>
      </c>
      <c r="U609" s="31" t="n">
        <v>15</v>
      </c>
      <c r="V609" t="inlineStr">
        <is>
          <t>120-71-8</t>
        </is>
      </c>
      <c r="W609" s="13" t="inlineStr">
        <is>
          <t>p-Cresidina - aire</t>
        </is>
      </c>
      <c r="X609" s="71">
        <f>N609/((0.1*O609)*T609)</f>
        <v/>
      </c>
      <c r="Y609" s="71">
        <f>N609/(0.1*Q609*T609)</f>
        <v/>
      </c>
      <c r="Z609" s="88">
        <f>N609/(0.1*O609)</f>
        <v/>
      </c>
      <c r="AA609" s="88">
        <f>N609/(0.1*Q609)</f>
        <v/>
      </c>
      <c r="AB609" s="90">
        <f>N609/AC609</f>
        <v/>
      </c>
      <c r="AC609" s="31">
        <f>T609*480</f>
        <v/>
      </c>
      <c r="AD609" s="88">
        <f>AB609/O609</f>
        <v/>
      </c>
      <c r="AE609" s="88">
        <f>AB609/Q609</f>
        <v/>
      </c>
      <c r="AF609" s="88">
        <f>((N609/(T609*U609))/O609)</f>
        <v/>
      </c>
      <c r="AG609" s="88">
        <f>((N609/(T609*U609))/Q609)</f>
        <v/>
      </c>
      <c r="AH609" s="88">
        <f>((N609/(T609*U609))/P609)</f>
        <v/>
      </c>
      <c r="AI609" s="88">
        <f>((N609/(T609*U609))/R609)</f>
        <v/>
      </c>
      <c r="AJ609" s="94" t="inlineStr">
        <is>
          <t xml:space="preserve">Necesario consultar previamente con el Laboratorio la disponibilidad del ensayo y, en caso de aceptación, las condiciones de muestreo. </t>
        </is>
      </c>
      <c r="AK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18" t="n">
        <v>1</v>
      </c>
      <c r="J610" s="27" t="inlineStr">
        <is>
          <t>1 (MAE15)</t>
        </is>
      </c>
      <c r="K610" s="27" t="inlineStr">
        <is>
          <t>OSHA CSI</t>
        </is>
      </c>
      <c r="L610" s="31" t="n">
        <v>1</v>
      </c>
      <c r="N610" s="75" t="n">
        <v>0.2</v>
      </c>
      <c r="T610" s="31" t="n">
        <v>1</v>
      </c>
      <c r="U610" s="31" t="n">
        <v>15</v>
      </c>
      <c r="V610" t="inlineStr">
        <is>
          <t>2642-71-9</t>
        </is>
      </c>
      <c r="W610" s="2" t="inlineStr">
        <is>
          <t>Azinphos ethyl - aire</t>
        </is>
      </c>
      <c r="X610" s="71">
        <f>N610/((0.1*O610)*T610)</f>
        <v/>
      </c>
      <c r="Y610" s="71">
        <f>N610/(0.1*Q610*T610)</f>
        <v/>
      </c>
      <c r="Z610" s="88">
        <f>N610/(0.1*O610)</f>
        <v/>
      </c>
      <c r="AA610" s="88">
        <f>N610/(0.1*Q610)</f>
        <v/>
      </c>
      <c r="AB610" s="90">
        <f>N610/AC610</f>
        <v/>
      </c>
      <c r="AC610" s="31">
        <f>T610*480</f>
        <v/>
      </c>
      <c r="AD610" s="88">
        <f>AB610/O610</f>
        <v/>
      </c>
      <c r="AE610" s="88">
        <f>AB610/Q610</f>
        <v/>
      </c>
      <c r="AF610" s="88">
        <f>((N610/(T610*U610))/O610)</f>
        <v/>
      </c>
      <c r="AG610" s="88">
        <f>((N610/(T610*U610))/Q610)</f>
        <v/>
      </c>
      <c r="AH610" s="141">
        <f>((N610/(T610*U610))/P610)</f>
        <v/>
      </c>
      <c r="AI610" s="141">
        <f>((N610/(T610*U610))/R610)</f>
        <v/>
      </c>
      <c r="AJ610" s="94" t="inlineStr">
        <is>
          <t>Pesticida tipo organofosforado de tabla 27, análisis individual no compatible con otros pesticidas. No se ha localizado valor límite para este agente. Consultar con el Laboratorio posibles condiciones de muestreo.</t>
        </is>
      </c>
      <c r="AK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K611" s="27" t="inlineStr">
        <is>
          <t>OSHA CSI</t>
        </is>
      </c>
      <c r="N611" s="75" t="n">
        <v>0.2</v>
      </c>
      <c r="U611" s="31" t="n">
        <v>15</v>
      </c>
      <c r="V611" t="inlineStr">
        <is>
          <t>786-19-6</t>
        </is>
      </c>
      <c r="W611" s="2" t="inlineStr">
        <is>
          <t>Carbophenothion - aire</t>
        </is>
      </c>
      <c r="X611" s="71">
        <f>N611/((0.1*O611)*T611)</f>
        <v/>
      </c>
      <c r="Y611" s="71">
        <f>N611/(0.1*Q611*T611)</f>
        <v/>
      </c>
      <c r="Z611" s="88">
        <f>N611/(0.1*O611)</f>
        <v/>
      </c>
      <c r="AA611" s="88">
        <f>N611/(0.1*Q611)</f>
        <v/>
      </c>
      <c r="AB611" s="90">
        <f>N611/AC611</f>
        <v/>
      </c>
      <c r="AC611" s="31">
        <f>T611*480</f>
        <v/>
      </c>
      <c r="AD611" s="88">
        <f>AB611/O611</f>
        <v/>
      </c>
      <c r="AE611" s="88">
        <f>AB611/Q611</f>
        <v/>
      </c>
      <c r="AF611" s="88">
        <f>((N611/(T611*U611))/O611)</f>
        <v/>
      </c>
      <c r="AG611" s="88">
        <f>((N611/(T611*U611))/Q611)</f>
        <v/>
      </c>
      <c r="AH611" s="141">
        <f>((N611/(T611*U611))/P611)</f>
        <v/>
      </c>
      <c r="AI611" s="141">
        <f>((N611/(T611*U611))/R611)</f>
        <v/>
      </c>
      <c r="AJ611" s="94" t="inlineStr">
        <is>
          <t>Pesticida tipo organofosforado de tabla 27, análisis individual no compatible con otros pesticidas. No se ha localizado valor límite para este agente. Consultar con el Laboratorio posibles condiciones de muestreo.</t>
        </is>
      </c>
      <c r="AK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N612" s="75" t="n">
        <v>0.2</v>
      </c>
      <c r="Q612" t="n">
        <v>0.01</v>
      </c>
      <c r="R612" t="n">
        <v>0.1</v>
      </c>
      <c r="S612" t="inlineStr">
        <is>
          <t>POLONIA</t>
        </is>
      </c>
      <c r="U612" s="31" t="n">
        <v>15</v>
      </c>
      <c r="V612" t="inlineStr">
        <is>
          <t>470-90-6</t>
        </is>
      </c>
      <c r="W612" s="2" t="inlineStr">
        <is>
          <t>Chlorfenvinphos - aire</t>
        </is>
      </c>
      <c r="X612" s="71">
        <f>N612/((0.1*O612)*T612)</f>
        <v/>
      </c>
      <c r="Y612" s="71">
        <f>N612/(0.1*Q612*T612)</f>
        <v/>
      </c>
      <c r="Z612" s="88">
        <f>N612/(0.1*O612)</f>
        <v/>
      </c>
      <c r="AA612" s="88">
        <f>N612/(0.1*Q612)</f>
        <v/>
      </c>
      <c r="AB612" s="90">
        <f>N612/AC612</f>
        <v/>
      </c>
      <c r="AC612" s="31">
        <f>T612*480</f>
        <v/>
      </c>
      <c r="AD612" s="88">
        <f>AB612/O612</f>
        <v/>
      </c>
      <c r="AE612" s="88">
        <f>AB612/Q612</f>
        <v/>
      </c>
      <c r="AF612" s="88">
        <f>((N612/(T612*U612))/O612)</f>
        <v/>
      </c>
      <c r="AG612" s="88">
        <f>((N612/(T612*U612))/Q612)</f>
        <v/>
      </c>
      <c r="AH612" s="141">
        <f>((N612/(T612*U612))/P612)</f>
        <v/>
      </c>
      <c r="AI612" s="141">
        <f>((N612/(T612*U612))/R612)</f>
        <v/>
      </c>
      <c r="AJ612" s="94" t="inlineStr">
        <is>
          <t>Pesticida tipo organofosforado de tabla 27, análisis individual no compatible con otros pesticidas. No se ha localizado valor límite para este agente. Consultar con el Laboratorio posibles condiciones de muestreo.</t>
        </is>
      </c>
      <c r="AK612" s="118" t="inlineStr">
        <is>
          <t>Nota: No localizado método específico para su revisión. Consultar posibles condiciones de muestreo con el Laboratorio (¿0,1-1L/min con MAE15? ¿1L/min con MT058?). Nota2: Se informa valor límite de Polonia al ser el único disponible en Gestis.</t>
        </is>
      </c>
    </row>
    <row r="613" ht="16"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25" t="inlineStr">
        <is>
          <t>0,2-1</t>
        </is>
      </c>
      <c r="J613" s="25" t="inlineStr">
        <is>
          <t>0,2-1 (MAE15)</t>
        </is>
      </c>
      <c r="K613" s="27" t="inlineStr">
        <is>
          <t>NIOSH 5600</t>
        </is>
      </c>
      <c r="L613" s="31" t="n">
        <v>1</v>
      </c>
      <c r="N613" s="75" t="n">
        <v>0.2</v>
      </c>
      <c r="O613" t="n">
        <v>0.1</v>
      </c>
      <c r="Q613" s="18" t="n">
        <v>0.2</v>
      </c>
      <c r="R613" s="18" t="n">
        <v>0.4</v>
      </c>
      <c r="S613" t="inlineStr">
        <is>
          <t>Dinamarca</t>
        </is>
      </c>
      <c r="T613" s="31" t="n">
        <v>1</v>
      </c>
      <c r="U613" s="31" t="n">
        <v>15</v>
      </c>
      <c r="V613" t="inlineStr">
        <is>
          <t>2921-88-2</t>
        </is>
      </c>
      <c r="W613" s="2" t="inlineStr">
        <is>
          <t>Clorpirifos - aire</t>
        </is>
      </c>
      <c r="X613" s="71">
        <f>N613/((0.1*O613)*T613)</f>
        <v/>
      </c>
      <c r="Y613" s="71">
        <f>N613/(0.1*Q613*T613)</f>
        <v/>
      </c>
      <c r="Z613" s="88">
        <f>N613/(0.1*O613)</f>
        <v/>
      </c>
      <c r="AA613" s="88">
        <f>N613/(0.1*Q613)</f>
        <v/>
      </c>
      <c r="AB613" s="90">
        <f>N613/AC613</f>
        <v/>
      </c>
      <c r="AC613" s="31">
        <f>T613*480</f>
        <v/>
      </c>
      <c r="AD613" s="88">
        <f>AB613/O613</f>
        <v/>
      </c>
      <c r="AE613" s="88">
        <f>AB613/Q613</f>
        <v/>
      </c>
      <c r="AF613" s="88">
        <f>((N613/(T613*U613))/O613)</f>
        <v/>
      </c>
      <c r="AG613" s="88">
        <f>((N613/(T613*U613))/Q613)</f>
        <v/>
      </c>
      <c r="AH613" s="88">
        <f>((N613/(T613*U613))/P613)</f>
        <v/>
      </c>
      <c r="AI613" s="88">
        <f>((N613/(T613*U613))/R613)</f>
        <v/>
      </c>
      <c r="AJ613" s="94" t="inlineStr">
        <is>
          <t>Condiciones de muestreo generales planteadas por defecto, pueden considerarse adecudadas para comparativa con valor límite de corta duración.</t>
        </is>
      </c>
    </row>
    <row r="614" ht="16"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25" t="inlineStr">
        <is>
          <t>0,2-1</t>
        </is>
      </c>
      <c r="J614" s="25" t="inlineStr">
        <is>
          <t>0,2-1 (MAE15)</t>
        </is>
      </c>
      <c r="K614" s="27" t="inlineStr">
        <is>
          <t>NIOSH 5600</t>
        </is>
      </c>
      <c r="L614" s="31" t="n">
        <v>1</v>
      </c>
      <c r="N614" s="75" t="n">
        <v>0.2</v>
      </c>
      <c r="O614" t="n">
        <v>0.1</v>
      </c>
      <c r="Q614" s="18" t="n">
        <v>0.2</v>
      </c>
      <c r="R614" s="18" t="n">
        <v>0.4</v>
      </c>
      <c r="S614" t="inlineStr">
        <is>
          <t>Dinamarca</t>
        </is>
      </c>
      <c r="T614" s="31" t="n">
        <v>1</v>
      </c>
      <c r="U614" s="31" t="n">
        <v>15</v>
      </c>
      <c r="V614" t="inlineStr">
        <is>
          <t>2921-88-2</t>
        </is>
      </c>
      <c r="W614" s="2" t="inlineStr">
        <is>
          <t>Clorpirifos - aire</t>
        </is>
      </c>
      <c r="X614" s="71">
        <f>N614/((0.1*O614)*T614)</f>
        <v/>
      </c>
      <c r="Y614" s="71">
        <f>N614/(0.1*Q614*T614)</f>
        <v/>
      </c>
      <c r="Z614" s="88">
        <f>N614/(0.1*O614)</f>
        <v/>
      </c>
      <c r="AA614" s="88">
        <f>N614/(0.1*Q614)</f>
        <v/>
      </c>
      <c r="AB614" s="90">
        <f>N614/AC614</f>
        <v/>
      </c>
      <c r="AC614" s="31">
        <f>T614*480</f>
        <v/>
      </c>
      <c r="AD614" s="88">
        <f>AB614/O614</f>
        <v/>
      </c>
      <c r="AE614" s="88">
        <f>AB614/Q614</f>
        <v/>
      </c>
      <c r="AF614" s="88">
        <f>((N614/(T614*U614))/O614)</f>
        <v/>
      </c>
      <c r="AG614" s="88">
        <f>((N614/(T614*U614))/Q614)</f>
        <v/>
      </c>
      <c r="AH614" s="88">
        <f>((N614/(T614*U614))/P614)</f>
        <v/>
      </c>
      <c r="AI614" s="88">
        <f>((N614/(T614*U614))/R614)</f>
        <v/>
      </c>
      <c r="AJ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t="n">
        <v>1</v>
      </c>
      <c r="J615" s="27" t="inlineStr">
        <is>
          <t>1 (MAE15)</t>
        </is>
      </c>
      <c r="K615" s="27" t="inlineStr">
        <is>
          <t>OSHA PV 2134</t>
        </is>
      </c>
      <c r="L615" s="31" t="n">
        <v>1</v>
      </c>
      <c r="N615" s="75" t="n">
        <v>0.2</v>
      </c>
      <c r="O615" t="n">
        <v>0.05</v>
      </c>
      <c r="T615" s="31" t="n">
        <v>1</v>
      </c>
      <c r="U615" s="31" t="n">
        <v>15</v>
      </c>
      <c r="V615" t="inlineStr">
        <is>
          <t>56-72-4</t>
        </is>
      </c>
      <c r="W615" s="2" t="inlineStr">
        <is>
          <t>Coumaphos - aire</t>
        </is>
      </c>
      <c r="X615" s="71">
        <f>N615/((0.1*O615)*T615)</f>
        <v/>
      </c>
      <c r="Y615" s="71">
        <f>N615/(0.1*Q615*T615)</f>
        <v/>
      </c>
      <c r="Z615" s="88">
        <f>N615/(0.1*O615)</f>
        <v/>
      </c>
      <c r="AA615" s="88">
        <f>N615/(0.1*Q615)</f>
        <v/>
      </c>
      <c r="AB615" s="90">
        <f>N615/AC615</f>
        <v/>
      </c>
      <c r="AC615" s="31">
        <f>T615*480</f>
        <v/>
      </c>
      <c r="AD615" s="88">
        <f>AB615/O615</f>
        <v/>
      </c>
      <c r="AE615" s="88">
        <f>AB615/Q615</f>
        <v/>
      </c>
      <c r="AF615" s="88">
        <f>((N615/(T615*U615))/O615)</f>
        <v/>
      </c>
      <c r="AG615" s="88">
        <f>((N615/(T615*U615))/Q615)</f>
        <v/>
      </c>
      <c r="AH615" s="141">
        <f>((N615/(T615*U615))/P615)</f>
        <v/>
      </c>
      <c r="AI615" s="141">
        <f>((N615/(T615*U615))/R615)</f>
        <v/>
      </c>
      <c r="AJ615" s="94" t="inlineStr">
        <is>
          <t>Pesticida tipo organofosforado de tabla 27, análisis individual no compatible con otros pesticidas. OSHA PV 2134 establece unas condiciones de muestreo generales (1L/min y 480L) compatibles con las planteadas inicialmente.</t>
        </is>
      </c>
      <c r="AK615" s="118" t="inlineStr">
        <is>
          <t>Nota: No STEL disponible en Gestis.</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25" t="inlineStr">
        <is>
          <t>0,2-1</t>
        </is>
      </c>
      <c r="J616" s="27" t="inlineStr">
        <is>
          <t>0,2-1 (MAE15)</t>
        </is>
      </c>
      <c r="K616" s="27" t="inlineStr">
        <is>
          <t>NIOSH 5514</t>
        </is>
      </c>
      <c r="L616" s="31" t="n">
        <v>1</v>
      </c>
      <c r="N616" s="75" t="n">
        <v>0.2</v>
      </c>
      <c r="O616" t="n">
        <v>0.05</v>
      </c>
      <c r="T616" s="31" t="n">
        <v>1</v>
      </c>
      <c r="U616" s="31" t="n">
        <v>15</v>
      </c>
      <c r="V616" t="inlineStr">
        <is>
          <t>8065-48-3</t>
        </is>
      </c>
      <c r="W616" s="2" t="inlineStr">
        <is>
          <t>Demeton - aire</t>
        </is>
      </c>
      <c r="X616" s="71">
        <f>N616/((0.1*O616)*T616)</f>
        <v/>
      </c>
      <c r="Y616" s="71">
        <f>N616/(0.1*Q616*T616)</f>
        <v/>
      </c>
      <c r="Z616" s="88">
        <f>N616/(0.1*O616)</f>
        <v/>
      </c>
      <c r="AA616" s="88">
        <f>N616/(0.1*Q616)</f>
        <v/>
      </c>
      <c r="AB616" s="90">
        <f>N616/AC616</f>
        <v/>
      </c>
      <c r="AC616" s="31">
        <f>T616*480</f>
        <v/>
      </c>
      <c r="AD616" s="88">
        <f>AB616/O616</f>
        <v/>
      </c>
      <c r="AE616" s="88">
        <f>AB616/Q616</f>
        <v/>
      </c>
      <c r="AF616" s="88">
        <f>((N616/(T616*U616))/O616)</f>
        <v/>
      </c>
      <c r="AG616" s="88">
        <f>((N616/(T616*U616))/Q616)</f>
        <v/>
      </c>
      <c r="AH616" s="141">
        <f>((N616/(T616*U616))/P616)</f>
        <v/>
      </c>
      <c r="AI616" s="141">
        <f>((N616/(T616*U616))/R616)</f>
        <v/>
      </c>
      <c r="AJ616" s="94" t="inlineStr">
        <is>
          <t>Pesticida tipo organofosforado de tabla 27, análisis individual no compatible con otros pesticidas. NIOSH 5514 establece unas condiciones de muestreo generales (1L/min y 480L) compatibles con las planteadas inicialmente.</t>
        </is>
      </c>
      <c r="AK616" s="118" t="inlineStr">
        <is>
          <t>Nota: No STEL disponible en Gestis.</t>
        </is>
      </c>
    </row>
    <row r="617" ht="16"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26" t="inlineStr">
        <is>
          <t>0,2-1</t>
        </is>
      </c>
      <c r="J617" s="27" t="inlineStr">
        <is>
          <t>0,2-1 (MAE15)</t>
        </is>
      </c>
      <c r="K617" s="27" t="inlineStr">
        <is>
          <t>NIOSH 5600</t>
        </is>
      </c>
      <c r="L617" s="31" t="n">
        <v>1</v>
      </c>
      <c r="N617" s="75" t="n">
        <v>0.2</v>
      </c>
      <c r="O617" t="n">
        <v>0.01</v>
      </c>
      <c r="Q617" s="18" t="n">
        <v>0.1</v>
      </c>
      <c r="R617" s="18" t="n">
        <v>0.2</v>
      </c>
      <c r="S617" t="inlineStr">
        <is>
          <t>Dinamarca</t>
        </is>
      </c>
      <c r="T617" s="31" t="n">
        <v>1</v>
      </c>
      <c r="U617" s="31" t="n">
        <v>15</v>
      </c>
      <c r="V617" t="inlineStr">
        <is>
          <t>333-41-5</t>
        </is>
      </c>
      <c r="W617" s="2" t="inlineStr">
        <is>
          <t>Diazion - aire</t>
        </is>
      </c>
      <c r="X617" s="71">
        <f>N617/((0.1*O617)*T617)</f>
        <v/>
      </c>
      <c r="Y617" s="71">
        <f>N617/(0.1*Q617*T617)</f>
        <v/>
      </c>
      <c r="Z617" s="88">
        <f>N617/(0.1*O617)</f>
        <v/>
      </c>
      <c r="AA617" s="88">
        <f>N617/(0.1*Q617)</f>
        <v/>
      </c>
      <c r="AB617" s="90">
        <f>N617/AC617</f>
        <v/>
      </c>
      <c r="AC617" s="31">
        <f>T617*480</f>
        <v/>
      </c>
      <c r="AD617" s="88">
        <f>AB617/O617</f>
        <v/>
      </c>
      <c r="AE617" s="88">
        <f>AB617/Q617</f>
        <v/>
      </c>
      <c r="AF617" s="102">
        <f>((N617/(T617*U617))/O617)</f>
        <v/>
      </c>
      <c r="AG617" s="88">
        <f>((N617/(T617*U617))/Q617)</f>
        <v/>
      </c>
      <c r="AH617" s="88">
        <f>((N617/(T617*U617))/P617)</f>
        <v/>
      </c>
      <c r="AI617" s="88">
        <f>((N617/(T617*U617))/R617)</f>
        <v/>
      </c>
      <c r="AJ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t="n">
        <v>1</v>
      </c>
      <c r="J618" s="27" t="inlineStr">
        <is>
          <t>1 (MAE15)</t>
        </is>
      </c>
      <c r="K618" s="27" t="inlineStr">
        <is>
          <t>OSHA 62</t>
        </is>
      </c>
      <c r="L618" s="31" t="n">
        <v>1</v>
      </c>
      <c r="N618" s="75" t="n">
        <v>0.2</v>
      </c>
      <c r="O618" t="n">
        <v>0.91</v>
      </c>
      <c r="T618" s="31" t="n">
        <v>1</v>
      </c>
      <c r="U618" s="31" t="n">
        <v>15</v>
      </c>
      <c r="V618" t="inlineStr">
        <is>
          <t>62-73-7</t>
        </is>
      </c>
      <c r="W618" s="2" t="inlineStr">
        <is>
          <t>Diclorvos - aire</t>
        </is>
      </c>
      <c r="X618" s="71">
        <f>N618/((0.1*O618)*T618)</f>
        <v/>
      </c>
      <c r="Y618" s="71">
        <f>N618/(0.1*Q618*T618)</f>
        <v/>
      </c>
      <c r="Z618" s="88">
        <f>N618/(0.1*O618)</f>
        <v/>
      </c>
      <c r="AA618" s="88">
        <f>N618/(0.1*Q618)</f>
        <v/>
      </c>
      <c r="AB618" s="90">
        <f>N618/AC618</f>
        <v/>
      </c>
      <c r="AC618" s="31">
        <f>T618*480</f>
        <v/>
      </c>
      <c r="AD618" s="88">
        <f>AB618/O618</f>
        <v/>
      </c>
      <c r="AE618" s="88">
        <f>AB618/Q618</f>
        <v/>
      </c>
      <c r="AF618" s="88">
        <f>((N618/(T618*U618))/O618)</f>
        <v/>
      </c>
      <c r="AG618" s="88">
        <f>((N618/(T618*U618))/Q618)</f>
        <v/>
      </c>
      <c r="AH618" s="141">
        <f>((N618/(T618*U618))/P618)</f>
        <v/>
      </c>
      <c r="AI618" s="141">
        <f>((N618/(T618*U618))/R618)</f>
        <v/>
      </c>
      <c r="AJ618" s="94" t="inlineStr">
        <is>
          <t>Pesticida tipo organofosforado de tabla 27, análisis individual no compatible con otros pesticidas. OSHA 62 establece unas condiciones de muestreo generales (1L/min y 480L) compatibles con las planteadas inicialmente.</t>
        </is>
      </c>
    </row>
    <row r="619" ht="16"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t="n">
        <v>1</v>
      </c>
      <c r="J619" s="27" t="inlineStr">
        <is>
          <t>1 (MAE15)</t>
        </is>
      </c>
      <c r="K619" s="27" t="inlineStr">
        <is>
          <t>OSHA CSI</t>
        </is>
      </c>
      <c r="L619" s="31" t="n">
        <v>1</v>
      </c>
      <c r="N619" s="75" t="n">
        <v>0.2</v>
      </c>
      <c r="Q619" t="n">
        <v>0.2</v>
      </c>
      <c r="R619" t="n">
        <v>0.6</v>
      </c>
      <c r="S619" t="inlineStr">
        <is>
          <t>Polonia</t>
        </is>
      </c>
      <c r="T619" s="31" t="n">
        <v>1</v>
      </c>
      <c r="U619" s="31" t="n">
        <v>15</v>
      </c>
      <c r="V619" t="inlineStr">
        <is>
          <t>60-51-5</t>
        </is>
      </c>
      <c r="W619" s="2" t="inlineStr">
        <is>
          <t>Dimethoate - aire</t>
        </is>
      </c>
      <c r="X619" s="71">
        <f>N619/((0.1*O619)*T619)</f>
        <v/>
      </c>
      <c r="Y619" s="71">
        <f>N619/(0.1*Q619*T619)</f>
        <v/>
      </c>
      <c r="Z619" s="88">
        <f>N619/(0.1*O619)</f>
        <v/>
      </c>
      <c r="AA619" s="88">
        <f>N619/(0.1*Q619)</f>
        <v/>
      </c>
      <c r="AB619" s="90">
        <f>N619/AC619</f>
        <v/>
      </c>
      <c r="AC619" s="31">
        <f>T619*480</f>
        <v/>
      </c>
      <c r="AD619" s="88">
        <f>AB619/O619</f>
        <v/>
      </c>
      <c r="AE619" s="88">
        <f>AB619/Q619</f>
        <v/>
      </c>
      <c r="AF619" s="88">
        <f>((N619/(T619*U619))/O619)</f>
        <v/>
      </c>
      <c r="AG619" s="88">
        <f>((N619/(T619*U619))/Q619)</f>
        <v/>
      </c>
      <c r="AH619" s="88">
        <f>((N619/(T619*U619))/P619)</f>
        <v/>
      </c>
      <c r="AI619" s="88">
        <f>((N619/(T619*U619))/R619)</f>
        <v/>
      </c>
      <c r="AJ619" s="94" t="inlineStr">
        <is>
          <t>Condiciones de muestreo generales planteadas por defecto, pueden considerarse adecudadas para comparativa con valor límite de corta duración.</t>
        </is>
      </c>
      <c r="AK619" s="118" t="inlineStr">
        <is>
          <t>Nota: No localizado método específico para su revisión, se asume como veraz la información facilitada por el Laboratorio. Nota2: Se informa valor límite de Polonia al ser el único disponible en Gestis.</t>
        </is>
      </c>
    </row>
    <row r="620" ht="16"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18" t="n">
        <v>1</v>
      </c>
      <c r="J620" s="27" t="inlineStr">
        <is>
          <t>1 (MAE15)</t>
        </is>
      </c>
      <c r="K620" s="27" t="inlineStr">
        <is>
          <t>OSHA CSI</t>
        </is>
      </c>
      <c r="L620" s="31" t="n">
        <v>1</v>
      </c>
      <c r="N620" s="75" t="n">
        <v>0.2</v>
      </c>
      <c r="O620" t="n">
        <v>0.1</v>
      </c>
      <c r="Q620" s="18" t="n">
        <v>0.2</v>
      </c>
      <c r="R620" s="18" t="n">
        <v>0.4</v>
      </c>
      <c r="S620" t="inlineStr">
        <is>
          <t>Dinamarca</t>
        </is>
      </c>
      <c r="T620" s="31" t="n">
        <v>1</v>
      </c>
      <c r="U620" s="31" t="n">
        <v>15</v>
      </c>
      <c r="V620" t="inlineStr">
        <is>
          <t>78-34-2</t>
        </is>
      </c>
      <c r="W620" s="2" t="inlineStr">
        <is>
          <t>Dioxation - aire</t>
        </is>
      </c>
      <c r="X620" s="71">
        <f>N620/((0.1*O620)*T620)</f>
        <v/>
      </c>
      <c r="Y620" s="71">
        <f>N620/(0.1*Q620*T620)</f>
        <v/>
      </c>
      <c r="Z620" s="88">
        <f>N620/(0.1*O620)</f>
        <v/>
      </c>
      <c r="AA620" s="88">
        <f>N620/(0.1*Q620)</f>
        <v/>
      </c>
      <c r="AB620" s="90">
        <f>N620/AC620</f>
        <v/>
      </c>
      <c r="AC620" s="31">
        <f>T620*480</f>
        <v/>
      </c>
      <c r="AD620" s="88">
        <f>AB620/O620</f>
        <v/>
      </c>
      <c r="AE620" s="88">
        <f>AB620/Q620</f>
        <v/>
      </c>
      <c r="AF620" s="88">
        <f>((N620/(T620*U620))/O620)</f>
        <v/>
      </c>
      <c r="AG620" s="88">
        <f>((N620/(T620*U620))/Q620)</f>
        <v/>
      </c>
      <c r="AH620" s="88">
        <f>((N620/(T620*U620))/P620)</f>
        <v/>
      </c>
      <c r="AI620" s="88">
        <f>((N620/(T620*U620))/R620)</f>
        <v/>
      </c>
      <c r="AJ620" s="94" t="inlineStr">
        <is>
          <t>Condiciones de muestreo generales planteadas por defecto, pueden considerarse adecudadas para comparativa con valor límite de corta duración.</t>
        </is>
      </c>
      <c r="AK620" s="118" t="inlineStr">
        <is>
          <t>Nota: No localizado método específico para su revisión, se asume como veraz la información facilitada por el Laboratorio.</t>
        </is>
      </c>
    </row>
    <row r="621" ht="16"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25" t="inlineStr">
        <is>
          <t>0,2-1</t>
        </is>
      </c>
      <c r="J621" s="25" t="inlineStr">
        <is>
          <t>0,2-1 (MAE15)</t>
        </is>
      </c>
      <c r="K621" s="27" t="inlineStr">
        <is>
          <t>NIOSH 5600</t>
        </is>
      </c>
      <c r="L621" s="31" t="n">
        <v>1</v>
      </c>
      <c r="N621" s="75" t="n">
        <v>0.2</v>
      </c>
      <c r="O621" t="n">
        <v>0.05</v>
      </c>
      <c r="Q621" s="18" t="n">
        <v>0.1</v>
      </c>
      <c r="R621" s="18" t="n">
        <v>0.2</v>
      </c>
      <c r="S621" t="inlineStr">
        <is>
          <t>Dinamarca</t>
        </is>
      </c>
      <c r="T621" s="31" t="n">
        <v>1</v>
      </c>
      <c r="U621" s="31" t="n">
        <v>15</v>
      </c>
      <c r="V621" t="inlineStr">
        <is>
          <t>298-04-4</t>
        </is>
      </c>
      <c r="W621" s="2" t="inlineStr">
        <is>
          <t>Disulfoton - aire</t>
        </is>
      </c>
      <c r="X621" s="71">
        <f>N621/((0.1*O621)*T621)</f>
        <v/>
      </c>
      <c r="Y621" s="71">
        <f>N621/(0.1*Q621*T621)</f>
        <v/>
      </c>
      <c r="Z621" s="88">
        <f>N621/(0.1*O621)</f>
        <v/>
      </c>
      <c r="AA621" s="88">
        <f>N621/(0.1*Q621)</f>
        <v/>
      </c>
      <c r="AB621" s="90">
        <f>N621/AC621</f>
        <v/>
      </c>
      <c r="AC621" s="31">
        <f>T621*480</f>
        <v/>
      </c>
      <c r="AD621" s="88">
        <f>AB621/O621</f>
        <v/>
      </c>
      <c r="AE621" s="88">
        <f>AB621/Q621</f>
        <v/>
      </c>
      <c r="AF621" s="88">
        <f>((N621/(T621*U621))/O621)</f>
        <v/>
      </c>
      <c r="AG621" s="88">
        <f>((N621/(T621*U621))/Q621)</f>
        <v/>
      </c>
      <c r="AH621" s="88">
        <f>((N621/(T621*U621))/P621)</f>
        <v/>
      </c>
      <c r="AI621" s="88">
        <f>((N621/(T621*U621))/R621)</f>
        <v/>
      </c>
      <c r="AJ621" s="94" t="inlineStr">
        <is>
          <t>Condiciones de muestreo generales planteadas por defecto, pueden considerarse adecudadas para comparativa con valor límite de corta duración.</t>
        </is>
      </c>
    </row>
    <row r="622" ht="32"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25" t="inlineStr">
        <is>
          <t>0,2-1</t>
        </is>
      </c>
      <c r="J622" s="25" t="inlineStr">
        <is>
          <t>0,2-1 (MAE15)</t>
        </is>
      </c>
      <c r="K622" s="27" t="inlineStr">
        <is>
          <t>NIOSH 5600</t>
        </is>
      </c>
      <c r="L622" s="31" t="n">
        <v>1</v>
      </c>
      <c r="N622" s="75" t="n">
        <v>0.2</v>
      </c>
      <c r="T622" s="31" t="n">
        <v>1</v>
      </c>
      <c r="U622" s="31" t="n">
        <v>15</v>
      </c>
      <c r="V622" t="inlineStr">
        <is>
          <t>13194-48-4</t>
        </is>
      </c>
      <c r="W622" s="2" t="inlineStr">
        <is>
          <t>Ethoprop - aire</t>
        </is>
      </c>
      <c r="X622" s="71">
        <f>N622/((0.1*O622)*T622)</f>
        <v/>
      </c>
      <c r="Y622" s="71">
        <f>N622/(0.1*Q622*T622)</f>
        <v/>
      </c>
      <c r="Z622" s="88">
        <f>N622/(0.1*O622)</f>
        <v/>
      </c>
      <c r="AA622" s="88">
        <f>N622/(0.1*Q622)</f>
        <v/>
      </c>
      <c r="AB622" s="90">
        <f>N622/AC622</f>
        <v/>
      </c>
      <c r="AC622" s="31">
        <f>T622*480</f>
        <v/>
      </c>
      <c r="AD622" s="88">
        <f>AB622/O622</f>
        <v/>
      </c>
      <c r="AE622" s="88">
        <f>AB622/Q622</f>
        <v/>
      </c>
      <c r="AF622" s="88">
        <f>((N622/(T622*U622))/O622)</f>
        <v/>
      </c>
      <c r="AG622" s="88">
        <f>((N622/(T622*U622))/Q622)</f>
        <v/>
      </c>
      <c r="AH622" s="141">
        <f>((N622/(T622*U622))/P622)</f>
        <v/>
      </c>
      <c r="AI622" s="141">
        <f>((N622/(T622*U622))/R622)</f>
        <v/>
      </c>
      <c r="AJ622" s="94" t="inlineStr">
        <is>
          <t>Pesticida tipo organofosforado de tabla 27, análisis individual no compatible con otros pesticidas. No se ha localizado valor límite para este agente. NIOSH 5600 establece las siguientes condiciones de muestreo generales: 0,2-1L/min y 12-240L.</t>
        </is>
      </c>
      <c r="AK622" s="118" t="inlineStr">
        <is>
          <t>Nota: No se ha localizado posible valor límite para este agente.</t>
        </is>
      </c>
    </row>
    <row r="623" ht="16"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25" t="inlineStr">
        <is>
          <t>0,2-1</t>
        </is>
      </c>
      <c r="J623" s="25" t="inlineStr">
        <is>
          <t>0,2-1 (MAE15)</t>
        </is>
      </c>
      <c r="K623" s="27" t="inlineStr">
        <is>
          <t>NIOSH 5600</t>
        </is>
      </c>
      <c r="L623" s="31" t="n">
        <v>1</v>
      </c>
      <c r="N623" s="75" t="n">
        <v>0.2</v>
      </c>
      <c r="O623" t="n">
        <v>0.05</v>
      </c>
      <c r="Q623" s="18" t="n">
        <v>0.4</v>
      </c>
      <c r="R623" s="18" t="n">
        <v>0.8</v>
      </c>
      <c r="S623" t="inlineStr">
        <is>
          <t>Dinamarca</t>
        </is>
      </c>
      <c r="T623" s="31" t="n">
        <v>1</v>
      </c>
      <c r="U623" s="31" t="n">
        <v>15</v>
      </c>
      <c r="V623" t="inlineStr">
        <is>
          <t>563-12-2</t>
        </is>
      </c>
      <c r="W623" s="2" t="inlineStr">
        <is>
          <t>Etion - aire</t>
        </is>
      </c>
      <c r="X623" s="71">
        <f>N623/((0.1*O623)*T623)</f>
        <v/>
      </c>
      <c r="Y623" s="71">
        <f>N623/(0.1*Q623*T623)</f>
        <v/>
      </c>
      <c r="Z623" s="88">
        <f>N623/(0.1*O623)</f>
        <v/>
      </c>
      <c r="AA623" s="88">
        <f>N623/(0.1*Q623)</f>
        <v/>
      </c>
      <c r="AB623" s="90">
        <f>N623/AC623</f>
        <v/>
      </c>
      <c r="AC623" s="31">
        <f>T623*480</f>
        <v/>
      </c>
      <c r="AD623" s="88">
        <f>AB623/O623</f>
        <v/>
      </c>
      <c r="AE623" s="88">
        <f>AB623/Q623</f>
        <v/>
      </c>
      <c r="AF623" s="88">
        <f>((N623/(T623*U623))/O623)</f>
        <v/>
      </c>
      <c r="AG623" s="88">
        <f>((N623/(T623*U623))/Q623)</f>
        <v/>
      </c>
      <c r="AH623" s="88">
        <f>((N623/(T623*U623))/P623)</f>
        <v/>
      </c>
      <c r="AI623" s="88">
        <f>((N623/(T623*U623))/R623)</f>
        <v/>
      </c>
      <c r="AJ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N624" s="75" t="n">
        <v>0.2</v>
      </c>
      <c r="U624" s="31" t="n">
        <v>15</v>
      </c>
      <c r="V624" t="inlineStr">
        <is>
          <t>52-85-7</t>
        </is>
      </c>
      <c r="W624" s="2" t="inlineStr">
        <is>
          <t>Famphur - aire</t>
        </is>
      </c>
      <c r="X624" s="71">
        <f>N624/((0.1*O624)*T624)</f>
        <v/>
      </c>
      <c r="Y624" s="71">
        <f>N624/(0.1*Q624*T624)</f>
        <v/>
      </c>
      <c r="Z624" s="88">
        <f>N624/(0.1*O624)</f>
        <v/>
      </c>
      <c r="AA624" s="88">
        <f>N624/(0.1*Q624)</f>
        <v/>
      </c>
      <c r="AB624" s="90">
        <f>N624/AC624</f>
        <v/>
      </c>
      <c r="AC624" s="31">
        <f>T624*480</f>
        <v/>
      </c>
      <c r="AD624" s="88">
        <f>AB624/O624</f>
        <v/>
      </c>
      <c r="AE624" s="88">
        <f>AB624/Q624</f>
        <v/>
      </c>
      <c r="AF624" s="88">
        <f>((N624/(T624*U624))/O624)</f>
        <v/>
      </c>
      <c r="AG624" s="88">
        <f>((N624/(T624*U624))/Q624)</f>
        <v/>
      </c>
      <c r="AH624" s="141">
        <f>((N624/(T624*U624))/P624)</f>
        <v/>
      </c>
      <c r="AI624" s="141">
        <f>((N624/(T624*U624))/R624)</f>
        <v/>
      </c>
      <c r="AJ624" t="inlineStr">
        <is>
          <t>No localizado método ni valor límite para este agente. Consultar con el Laboratorio posible soporte y condiciones de muestreo.</t>
        </is>
      </c>
      <c r="AK624" s="118" t="inlineStr">
        <is>
          <t>Nota: No localizado método específico para su revisión ni valor límite. Consultar posibles condiciones de muestreo con el Laboratorio (¿0,1-1L/min con MAE15? ¿1L/min con MT058?).</t>
        </is>
      </c>
    </row>
    <row r="625" ht="16"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t="n">
        <v>1</v>
      </c>
      <c r="J625" s="27" t="inlineStr">
        <is>
          <t>1 (MAE15)</t>
        </is>
      </c>
      <c r="K625" s="27" t="inlineStr">
        <is>
          <t>OSHA CSI</t>
        </is>
      </c>
      <c r="L625" s="31" t="n">
        <v>1</v>
      </c>
      <c r="N625" s="75" t="n">
        <v>0.2</v>
      </c>
      <c r="O625" t="n">
        <v>0.1</v>
      </c>
      <c r="Q625" s="18" t="n">
        <v>0.1</v>
      </c>
      <c r="R625" s="18" t="n">
        <v>0.2</v>
      </c>
      <c r="S625" t="inlineStr">
        <is>
          <t>Dinamarca</t>
        </is>
      </c>
      <c r="T625" s="31" t="n">
        <v>1</v>
      </c>
      <c r="U625" s="31" t="n">
        <v>15</v>
      </c>
      <c r="V625" t="inlineStr">
        <is>
          <t>2104-64-5</t>
        </is>
      </c>
      <c r="W625" s="2" t="inlineStr">
        <is>
          <t>etilo y O-(4-nitrofenilo) - aire-Feniltiofosfonat</t>
        </is>
      </c>
      <c r="X625" s="71">
        <f>N625/((0.1*O625)*T625)</f>
        <v/>
      </c>
      <c r="Y625" s="71">
        <f>N625/(0.1*Q625*T625)</f>
        <v/>
      </c>
      <c r="Z625" s="88">
        <f>N625/(0.1*O625)</f>
        <v/>
      </c>
      <c r="AA625" s="88">
        <f>N625/(0.1*Q625)</f>
        <v/>
      </c>
      <c r="AB625" s="90">
        <f>N625/AC625</f>
        <v/>
      </c>
      <c r="AC625" s="31">
        <f>T625*480</f>
        <v/>
      </c>
      <c r="AD625" s="88">
        <f>AB625/O625</f>
        <v/>
      </c>
      <c r="AE625" s="88">
        <f>AB625/Q625</f>
        <v/>
      </c>
      <c r="AF625" s="88">
        <f>((N625/(T625*U625))/O625)</f>
        <v/>
      </c>
      <c r="AG625" s="88">
        <f>((N625/(T625*U625))/Q625)</f>
        <v/>
      </c>
      <c r="AH625" s="88">
        <f>((N625/(T625*U625))/P625)</f>
        <v/>
      </c>
      <c r="AI625" s="88">
        <f>((N625/(T625*U625))/R625)</f>
        <v/>
      </c>
      <c r="AJ625" s="94" t="inlineStr">
        <is>
          <t>Condiciones de muestreo generales planteadas por defecto, pueden considerarse adecudadas para comparativa con valor límite de corta duración.</t>
        </is>
      </c>
      <c r="AK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N626" s="75" t="n">
        <v>0.2</v>
      </c>
      <c r="Q626" t="n">
        <v>0.02</v>
      </c>
      <c r="R626" t="n">
        <v>0.1</v>
      </c>
      <c r="S626" t="inlineStr">
        <is>
          <t>Polonia</t>
        </is>
      </c>
      <c r="U626" s="31" t="n">
        <v>15</v>
      </c>
      <c r="V626" t="inlineStr">
        <is>
          <t>122-14-5</t>
        </is>
      </c>
      <c r="W626" s="2" t="inlineStr">
        <is>
          <t>Fenitrotion - aire</t>
        </is>
      </c>
      <c r="X626" s="71">
        <f>N626/((0.1*O626)*T626)</f>
        <v/>
      </c>
      <c r="Y626" s="71">
        <f>N626/(0.1*Q626*T626)</f>
        <v/>
      </c>
      <c r="Z626" s="88">
        <f>N626/(0.1*O626)</f>
        <v/>
      </c>
      <c r="AA626" s="88">
        <f>N626/(0.1*Q626)</f>
        <v/>
      </c>
      <c r="AB626" s="90">
        <f>N626/AC626</f>
        <v/>
      </c>
      <c r="AC626" s="31">
        <f>T626*480</f>
        <v/>
      </c>
      <c r="AD626" s="88">
        <f>AB626/O626</f>
        <v/>
      </c>
      <c r="AE626" s="88">
        <f>AB626/Q626</f>
        <v/>
      </c>
      <c r="AF626" s="88">
        <f>((N626/(T626*U626))/O626)</f>
        <v/>
      </c>
      <c r="AG626" s="88">
        <f>((N626/(T626*U626))/Q626)</f>
        <v/>
      </c>
      <c r="AH626" s="141">
        <f>((N626/(T626*U626))/P626)</f>
        <v/>
      </c>
      <c r="AI626" s="141">
        <f>((N626/(T626*U626))/R626)</f>
        <v/>
      </c>
      <c r="AJ626" t="inlineStr">
        <is>
          <t>Consultar con el Laboratorio posible soporte y condiciones de muestreo.</t>
        </is>
      </c>
      <c r="AK626" s="118" t="inlineStr">
        <is>
          <t>Nota: No localizado método específico para su revisión. Consultar posibles condiciones de muestreo con el Laboratorio (¿0,1-1L/min con MAE15? ¿1L/min con MT058?). Nota2: Se informa valor límite de Polonia al ser el más restrictivo.</t>
        </is>
      </c>
    </row>
    <row r="627" ht="16"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18" t="n">
        <v>1</v>
      </c>
      <c r="J627" s="27" t="inlineStr">
        <is>
          <t>1 (MAE15)</t>
        </is>
      </c>
      <c r="K627" s="27" t="inlineStr">
        <is>
          <t>OSHA CSI</t>
        </is>
      </c>
      <c r="L627" s="31" t="n">
        <v>1</v>
      </c>
      <c r="N627" s="75" t="n">
        <v>0.2</v>
      </c>
      <c r="O627" t="n">
        <v>0.01</v>
      </c>
      <c r="Q627" s="18" t="n">
        <v>0.1</v>
      </c>
      <c r="R627" s="18" t="n">
        <v>0.2</v>
      </c>
      <c r="S627" t="inlineStr">
        <is>
          <t>Austria</t>
        </is>
      </c>
      <c r="T627" s="31" t="n">
        <v>1</v>
      </c>
      <c r="U627" s="31" t="n">
        <v>15</v>
      </c>
      <c r="V627" t="inlineStr">
        <is>
          <t>115-90-2</t>
        </is>
      </c>
      <c r="W627" s="2" t="inlineStr">
        <is>
          <t>Fensulfotion - aire</t>
        </is>
      </c>
      <c r="X627" s="71">
        <f>N627/((0.1*O627)*T627)</f>
        <v/>
      </c>
      <c r="Y627" s="71">
        <f>N627/(0.1*Q627*T627)</f>
        <v/>
      </c>
      <c r="Z627" s="88">
        <f>N627/(0.1*O627)</f>
        <v/>
      </c>
      <c r="AA627" s="88">
        <f>N627/(0.1*Q627)</f>
        <v/>
      </c>
      <c r="AB627" s="90">
        <f>N627/AC627</f>
        <v/>
      </c>
      <c r="AC627" s="31">
        <f>T627*480</f>
        <v/>
      </c>
      <c r="AD627" s="88">
        <f>AB627/O627</f>
        <v/>
      </c>
      <c r="AE627" s="88">
        <f>AB627/Q627</f>
        <v/>
      </c>
      <c r="AF627" s="102">
        <f>((N627/(T627*U627))/O627)</f>
        <v/>
      </c>
      <c r="AG627" s="88">
        <f>((N627/(T627*U627))/Q627)</f>
        <v/>
      </c>
      <c r="AH627" s="88">
        <f>((N627/(T627*U627))/P627)</f>
        <v/>
      </c>
      <c r="AI627" s="88">
        <f>((N627/(T627*U627))/R627)</f>
        <v/>
      </c>
      <c r="AJ627" s="94" t="inlineStr">
        <is>
          <t>Condiciones de muestreo generales planteadas por defecto, pueden considerarse adecudadas para comparativa con valor límite de corta duración.</t>
        </is>
      </c>
      <c r="AK627" s="118" t="inlineStr">
        <is>
          <t>Nota: No localizado método específico para su revisión, se asume como veraz la información facilitada por el Laboratorio.</t>
        </is>
      </c>
    </row>
    <row r="628" ht="16"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18" t="n">
        <v>1</v>
      </c>
      <c r="J628" s="27" t="inlineStr">
        <is>
          <t>1 (MAE15)</t>
        </is>
      </c>
      <c r="K628" s="27" t="inlineStr">
        <is>
          <t>OSHA CSI</t>
        </is>
      </c>
      <c r="L628" s="31" t="n">
        <v>1</v>
      </c>
      <c r="N628" s="75" t="n">
        <v>0.2</v>
      </c>
      <c r="O628" t="n">
        <v>0.05</v>
      </c>
      <c r="Q628" s="18" t="n">
        <v>0.1</v>
      </c>
      <c r="R628" s="18" t="n">
        <v>0.2</v>
      </c>
      <c r="S628" t="inlineStr">
        <is>
          <t>Dinamarca</t>
        </is>
      </c>
      <c r="T628" s="31" t="n">
        <v>1</v>
      </c>
      <c r="U628" s="31" t="n">
        <v>15</v>
      </c>
      <c r="V628" t="inlineStr">
        <is>
          <t>55-38-9</t>
        </is>
      </c>
      <c r="W628" s="2" t="inlineStr">
        <is>
          <t>Fention - aire</t>
        </is>
      </c>
      <c r="X628" s="71">
        <f>N628/((0.1*O628)*T628)</f>
        <v/>
      </c>
      <c r="Y628" s="71">
        <f>N628/(0.1*Q628*T628)</f>
        <v/>
      </c>
      <c r="Z628" s="88">
        <f>N628/(0.1*O628)</f>
        <v/>
      </c>
      <c r="AA628" s="88">
        <f>N628/(0.1*Q628)</f>
        <v/>
      </c>
      <c r="AB628" s="90">
        <f>N628/AC628</f>
        <v/>
      </c>
      <c r="AC628" s="31">
        <f>T628*480</f>
        <v/>
      </c>
      <c r="AD628" s="88">
        <f>AB628/O628</f>
        <v/>
      </c>
      <c r="AE628" s="88">
        <f>AB628/Q628</f>
        <v/>
      </c>
      <c r="AF628" s="88">
        <f>((N628/(T628*U628))/O628)</f>
        <v/>
      </c>
      <c r="AG628" s="88">
        <f>((N628/(T628*U628))/Q628)</f>
        <v/>
      </c>
      <c r="AH628" s="88">
        <f>((N628/(T628*U628))/P628)</f>
        <v/>
      </c>
      <c r="AI628" s="88">
        <f>((N628/(T628*U628))/R628)</f>
        <v/>
      </c>
      <c r="AJ628" s="94" t="inlineStr">
        <is>
          <t>Condiciones de muestreo generales planteadas por defecto, pueden considerarse adecudadas para comparativa con valor límite de corta duración.</t>
        </is>
      </c>
      <c r="AK628" s="118" t="inlineStr">
        <is>
          <t>Nota: No localizado método específico para su revisión, se asume como veraz la información facilitada por el Laboratorio.</t>
        </is>
      </c>
    </row>
    <row r="629" ht="16"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26" t="inlineStr">
        <is>
          <t>0,2-1</t>
        </is>
      </c>
      <c r="J629" s="27" t="inlineStr">
        <is>
          <t>0,2-1 (MAE15)</t>
        </is>
      </c>
      <c r="K629" s="27" t="inlineStr">
        <is>
          <t>NIOSH 5600</t>
        </is>
      </c>
      <c r="L629" s="31" t="n">
        <v>1</v>
      </c>
      <c r="N629" s="75" t="n">
        <v>0.2</v>
      </c>
      <c r="O629" t="n">
        <v>0.05</v>
      </c>
      <c r="Q629" s="18" t="n">
        <v>0.05</v>
      </c>
      <c r="R629" s="18" t="n">
        <v>0.1</v>
      </c>
      <c r="S629" t="inlineStr">
        <is>
          <t>Dinamarca</t>
        </is>
      </c>
      <c r="T629" s="31" t="n">
        <v>1</v>
      </c>
      <c r="U629" s="31" t="n">
        <v>15</v>
      </c>
      <c r="V629" t="inlineStr">
        <is>
          <t>298-02-2</t>
        </is>
      </c>
      <c r="W629" s="2" t="inlineStr">
        <is>
          <t>Forato - aire</t>
        </is>
      </c>
      <c r="X629" s="71">
        <f>N629/((0.1*O629)*T629)</f>
        <v/>
      </c>
      <c r="Y629" s="71">
        <f>N629/(0.1*Q629*T629)</f>
        <v/>
      </c>
      <c r="Z629" s="88">
        <f>N629/(0.1*O629)</f>
        <v/>
      </c>
      <c r="AA629" s="88">
        <f>N629/(0.1*Q629)</f>
        <v/>
      </c>
      <c r="AB629" s="90">
        <f>N629/AC629</f>
        <v/>
      </c>
      <c r="AC629" s="31">
        <f>T629*480</f>
        <v/>
      </c>
      <c r="AD629" s="88">
        <f>AB629/O629</f>
        <v/>
      </c>
      <c r="AE629" s="88">
        <f>AB629/Q629</f>
        <v/>
      </c>
      <c r="AF629" s="88">
        <f>((N629/(T629*U629))/O629)</f>
        <v/>
      </c>
      <c r="AG629" s="88">
        <f>((N629/(T629*U629))/Q629)</f>
        <v/>
      </c>
      <c r="AH629" s="88">
        <f>((N629/(T629*U629))/P629)</f>
        <v/>
      </c>
      <c r="AI629" s="88">
        <f>((N629/(T629*U629))/R629)</f>
        <v/>
      </c>
      <c r="AJ629" s="94" t="inlineStr">
        <is>
          <t>Condiciones de muestreo generales planteadas por defecto, pueden considerarse adecudadas para comparativa con valor límite de corta duración.</t>
        </is>
      </c>
    </row>
    <row r="630" ht="16"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t="n">
        <v>1</v>
      </c>
      <c r="J630" s="27" t="inlineStr">
        <is>
          <t>1 (MT058)</t>
        </is>
      </c>
      <c r="K630" s="27" t="inlineStr">
        <is>
          <t>OSHA CSI</t>
        </is>
      </c>
      <c r="L630" s="31" t="n">
        <v>1</v>
      </c>
      <c r="N630" s="75" t="n">
        <v>0.2</v>
      </c>
      <c r="Q630" t="n">
        <v>1.5</v>
      </c>
      <c r="R630" t="n">
        <v>3</v>
      </c>
      <c r="S630" t="inlineStr">
        <is>
          <t>Rumanía</t>
        </is>
      </c>
      <c r="T630" s="31" t="n">
        <v>1</v>
      </c>
      <c r="U630" s="31" t="n">
        <v>15</v>
      </c>
      <c r="V630" t="inlineStr">
        <is>
          <t>732-11-6</t>
        </is>
      </c>
      <c r="W630" s="2" t="inlineStr">
        <is>
          <t>Imidan - aire</t>
        </is>
      </c>
      <c r="X630" s="71">
        <f>N630/((0.1*O630)*T630)</f>
        <v/>
      </c>
      <c r="Y630" s="71">
        <f>N630/(0.1*Q630*T630)</f>
        <v/>
      </c>
      <c r="Z630" s="88">
        <f>N630/(0.1*O630)</f>
        <v/>
      </c>
      <c r="AA630" s="88">
        <f>N630/(0.1*Q630)</f>
        <v/>
      </c>
      <c r="AB630" s="90">
        <f>N630/AC630</f>
        <v/>
      </c>
      <c r="AC630" s="31">
        <f>T630*480</f>
        <v/>
      </c>
      <c r="AD630" s="88">
        <f>AB630/O630</f>
        <v/>
      </c>
      <c r="AE630" s="88">
        <f>AB630/Q630</f>
        <v/>
      </c>
      <c r="AF630" s="88">
        <f>((N630/(T630*U630))/O630)</f>
        <v/>
      </c>
      <c r="AG630" s="88">
        <f>((N630/(T630*U630))/Q630)</f>
        <v/>
      </c>
      <c r="AH630" s="88">
        <f>((N630/(T630*U630))/P630)</f>
        <v/>
      </c>
      <c r="AI630" s="88">
        <f>((N630/(T630*U630))/R630)</f>
        <v/>
      </c>
      <c r="AJ630" s="94" t="inlineStr">
        <is>
          <t>Condiciones de muestreo generales planteadas por defecto, pueden considerarse adecudadas para comparativa con valor límite de corta duración.</t>
        </is>
      </c>
      <c r="AK630" s="118" t="inlineStr">
        <is>
          <t>Nota: Se informa valor límite de Rumanía al ser el único disponible en Gestis.</t>
        </is>
      </c>
    </row>
    <row r="631" ht="16"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t="n">
        <v>1</v>
      </c>
      <c r="J631" s="27" t="inlineStr">
        <is>
          <t>1 (MAE15)</t>
        </is>
      </c>
      <c r="K631" s="27" t="inlineStr">
        <is>
          <t>OSHA CSI</t>
        </is>
      </c>
      <c r="L631" s="31" t="n">
        <v>1</v>
      </c>
      <c r="N631" s="75" t="n">
        <v>0.2</v>
      </c>
      <c r="T631" s="31" t="n">
        <v>1</v>
      </c>
      <c r="U631" s="31" t="n">
        <v>15</v>
      </c>
      <c r="V631" t="inlineStr">
        <is>
          <t>21609-90-5</t>
        </is>
      </c>
      <c r="W631" s="2" t="inlineStr">
        <is>
          <t>Leptophos - aire</t>
        </is>
      </c>
      <c r="X631" s="71">
        <f>N631/((0.1*O631)*T631)</f>
        <v/>
      </c>
      <c r="Y631" s="71">
        <f>N631/(0.1*Q631*T631)</f>
        <v/>
      </c>
      <c r="Z631" s="88">
        <f>N631/(0.1*O631)</f>
        <v/>
      </c>
      <c r="AA631" s="88">
        <f>N631/(0.1*Q631)</f>
        <v/>
      </c>
      <c r="AB631" s="90">
        <f>N631/AC631</f>
        <v/>
      </c>
      <c r="AC631" s="31">
        <f>T631*480</f>
        <v/>
      </c>
      <c r="AD631" s="88">
        <f>AB631/O631</f>
        <v/>
      </c>
      <c r="AE631" s="88">
        <f>AB631/Q631</f>
        <v/>
      </c>
      <c r="AF631" s="88">
        <f>((N631/(T631*U631))/O631)</f>
        <v/>
      </c>
      <c r="AG631" s="88">
        <f>((N631/(T631*U631))/Q631)</f>
        <v/>
      </c>
      <c r="AH631" s="141">
        <f>((N631/(T631*U631))/P631)</f>
        <v/>
      </c>
      <c r="AI631" s="141">
        <f>((N631/(T631*U631))/R631)</f>
        <v/>
      </c>
      <c r="AJ631" s="41" t="inlineStr">
        <is>
          <t>No se ha localizado posible valor límite de corta duración para este agente, revisar la FDS del producto por si ofrece información particular adicional.</t>
        </is>
      </c>
      <c r="AK631" s="118" t="inlineStr">
        <is>
          <t>Nota: No se ha localizado posible valor límite para este agente.</t>
        </is>
      </c>
    </row>
    <row r="632" ht="16"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t="n">
        <v>1</v>
      </c>
      <c r="J632" s="27" t="inlineStr">
        <is>
          <t>1 (MAE15)</t>
        </is>
      </c>
      <c r="K632" s="27" t="inlineStr">
        <is>
          <t>OSHA 62</t>
        </is>
      </c>
      <c r="L632" s="31" t="n">
        <v>1</v>
      </c>
      <c r="N632" s="75" t="n">
        <v>0.2</v>
      </c>
      <c r="O632" t="n">
        <v>10</v>
      </c>
      <c r="Q632" s="18" t="n">
        <v>5</v>
      </c>
      <c r="R632" s="18" t="n">
        <v>10</v>
      </c>
      <c r="S632" t="inlineStr">
        <is>
          <t>Dinamarca</t>
        </is>
      </c>
      <c r="T632" s="31" t="n">
        <v>1</v>
      </c>
      <c r="U632" s="31" t="n">
        <v>15</v>
      </c>
      <c r="V632" t="inlineStr">
        <is>
          <t>121-75-5</t>
        </is>
      </c>
      <c r="W632" s="2" t="inlineStr">
        <is>
          <t>Malation - aire</t>
        </is>
      </c>
      <c r="X632" s="71">
        <f>N632/((0.1*O632)*T632)</f>
        <v/>
      </c>
      <c r="Y632" s="71">
        <f>N632/(0.1*Q632*T632)</f>
        <v/>
      </c>
      <c r="Z632" s="88">
        <f>N632/(0.1*O632)</f>
        <v/>
      </c>
      <c r="AA632" s="88">
        <f>N632/(0.1*Q632)</f>
        <v/>
      </c>
      <c r="AB632" s="90">
        <f>N632/AC632</f>
        <v/>
      </c>
      <c r="AC632" s="31">
        <f>T632*480</f>
        <v/>
      </c>
      <c r="AD632" s="88">
        <f>AB632/O632</f>
        <v/>
      </c>
      <c r="AE632" s="88">
        <f>AB632/Q632</f>
        <v/>
      </c>
      <c r="AF632" s="88">
        <f>((N632/(T632*U632))/O632)</f>
        <v/>
      </c>
      <c r="AG632" s="88">
        <f>((N632/(T632*U632))/Q632)</f>
        <v/>
      </c>
      <c r="AH632" s="88">
        <f>((N632/(T632*U632))/P632)</f>
        <v/>
      </c>
      <c r="AI632" s="88">
        <f>((N632/(T632*U632))/R632)</f>
        <v/>
      </c>
      <c r="AJ632" s="94" t="inlineStr">
        <is>
          <t>Condiciones de muestreo generales planteadas por defecto, pueden considerarse adecudadas para comparativa con valor límite de corta duración.</t>
        </is>
      </c>
    </row>
    <row r="633" ht="16"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25" t="inlineStr">
        <is>
          <t>0,2-1</t>
        </is>
      </c>
      <c r="J633" s="25" t="inlineStr">
        <is>
          <t>0,2-1 (MAE15)</t>
        </is>
      </c>
      <c r="K633" s="27" t="inlineStr">
        <is>
          <t>NIOSH 5600</t>
        </is>
      </c>
      <c r="L633" s="31" t="n">
        <v>1</v>
      </c>
      <c r="N633" s="75" t="n">
        <v>0.2</v>
      </c>
      <c r="O633" t="n">
        <v>0.2</v>
      </c>
      <c r="Q633" s="18" t="n">
        <v>0.2</v>
      </c>
      <c r="R633" s="18" t="n">
        <v>0.4</v>
      </c>
      <c r="S633" t="inlineStr">
        <is>
          <t>Dinamarca</t>
        </is>
      </c>
      <c r="T633" s="31" t="n">
        <v>1</v>
      </c>
      <c r="U633" s="31" t="n">
        <v>15</v>
      </c>
      <c r="V633" t="inlineStr">
        <is>
          <t>86-50-0</t>
        </is>
      </c>
      <c r="W633" s="2" t="inlineStr">
        <is>
          <t>Metil azinfos - aire</t>
        </is>
      </c>
      <c r="X633" s="71">
        <f>N633/((0.1*O633)*T633)</f>
        <v/>
      </c>
      <c r="Y633" s="71">
        <f>N633/(0.1*Q633*T633)</f>
        <v/>
      </c>
      <c r="Z633" s="88">
        <f>N633/(0.1*O633)</f>
        <v/>
      </c>
      <c r="AA633" s="88">
        <f>N633/(0.1*Q633)</f>
        <v/>
      </c>
      <c r="AB633" s="90">
        <f>N633/AC633</f>
        <v/>
      </c>
      <c r="AC633" s="31">
        <f>T633*480</f>
        <v/>
      </c>
      <c r="AD633" s="88">
        <f>AB633/O633</f>
        <v/>
      </c>
      <c r="AE633" s="88">
        <f>AB633/Q633</f>
        <v/>
      </c>
      <c r="AF633" s="88">
        <f>((N633/(T633*U633))/O633)</f>
        <v/>
      </c>
      <c r="AG633" s="88">
        <f>((N633/(T633*U633))/Q633)</f>
        <v/>
      </c>
      <c r="AH633" s="88">
        <f>((N633/(T633*U633))/P633)</f>
        <v/>
      </c>
      <c r="AI633" s="88">
        <f>((N633/(T633*U633))/R633)</f>
        <v/>
      </c>
      <c r="AJ633" s="94" t="inlineStr">
        <is>
          <t>Condiciones de muestreo generales planteadas por defecto, pueden considerarse adecudadas para comparativa con valor límite de corta duración.</t>
        </is>
      </c>
    </row>
    <row r="634" ht="16"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25" t="inlineStr">
        <is>
          <t>0,2-1</t>
        </is>
      </c>
      <c r="J634" s="25" t="inlineStr">
        <is>
          <t>0,2-1 (MAE15)</t>
        </is>
      </c>
      <c r="K634" s="27" t="inlineStr">
        <is>
          <t>NIOSH 5600</t>
        </is>
      </c>
      <c r="L634" s="31" t="n">
        <v>1</v>
      </c>
      <c r="N634" s="75" t="n">
        <v>0.2</v>
      </c>
      <c r="O634" t="n">
        <v>0.02</v>
      </c>
      <c r="Q634" s="18" t="n">
        <v>0.1</v>
      </c>
      <c r="R634" s="18" t="n">
        <v>0.3</v>
      </c>
      <c r="S634" t="inlineStr">
        <is>
          <t>Rumanía</t>
        </is>
      </c>
      <c r="T634" s="31" t="n">
        <v>1</v>
      </c>
      <c r="U634" s="31" t="n">
        <v>15</v>
      </c>
      <c r="V634" t="inlineStr">
        <is>
          <t>298-00-0</t>
        </is>
      </c>
      <c r="W634" s="2" t="inlineStr">
        <is>
          <t>Metil paration - aire</t>
        </is>
      </c>
      <c r="X634" s="71">
        <f>N634/((0.1*O634)*T634)</f>
        <v/>
      </c>
      <c r="Y634" s="71">
        <f>N634/(0.1*Q634*T634)</f>
        <v/>
      </c>
      <c r="Z634" s="88">
        <f>N634/(0.1*O634)</f>
        <v/>
      </c>
      <c r="AA634" s="88">
        <f>N634/(0.1*Q634)</f>
        <v/>
      </c>
      <c r="AB634" s="90">
        <f>N634/AC634</f>
        <v/>
      </c>
      <c r="AC634" s="31">
        <f>T634*480</f>
        <v/>
      </c>
      <c r="AD634" s="88">
        <f>AB634/O634</f>
        <v/>
      </c>
      <c r="AE634" s="88">
        <f>AB634/Q634</f>
        <v/>
      </c>
      <c r="AF634" s="88">
        <f>((N634/(T634*U634))/O634)</f>
        <v/>
      </c>
      <c r="AG634" s="88">
        <f>((N634/(T634*U634))/Q634)</f>
        <v/>
      </c>
      <c r="AH634" s="88">
        <f>((N634/(T634*U634))/P634)</f>
        <v/>
      </c>
      <c r="AI634" s="88">
        <f>((N634/(T634*U634))/R634)</f>
        <v/>
      </c>
      <c r="AJ634" s="94" t="inlineStr">
        <is>
          <t>Condiciones de muestreo generales planteadas por defecto, pueden considerarse adecudadas para comparativa con valor límite de corta duración.</t>
        </is>
      </c>
    </row>
    <row r="635" ht="16"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25" t="inlineStr">
        <is>
          <t>0,2-1</t>
        </is>
      </c>
      <c r="J635" s="25" t="inlineStr">
        <is>
          <t>0,2-1 (MAE15)</t>
        </is>
      </c>
      <c r="K635" s="27" t="inlineStr">
        <is>
          <t>NIOSH 5600</t>
        </is>
      </c>
      <c r="L635" s="31" t="n">
        <v>1</v>
      </c>
      <c r="N635" s="75" t="n">
        <v>0.2</v>
      </c>
      <c r="O635" t="n">
        <v>0.09</v>
      </c>
      <c r="Q635" s="18" t="n">
        <v>0.05</v>
      </c>
      <c r="R635" s="18" t="n">
        <v>0.15</v>
      </c>
      <c r="S635" t="inlineStr">
        <is>
          <t>Rumanía</t>
        </is>
      </c>
      <c r="T635" s="31" t="n">
        <v>1</v>
      </c>
      <c r="U635" s="31" t="n">
        <v>15</v>
      </c>
      <c r="V635" t="inlineStr">
        <is>
          <t>7786-34-7</t>
        </is>
      </c>
      <c r="W635" s="2" t="inlineStr">
        <is>
          <t>Mevinfos - aire</t>
        </is>
      </c>
      <c r="X635" s="71">
        <f>N635/((0.1*O635)*T635)</f>
        <v/>
      </c>
      <c r="Y635" s="71">
        <f>N635/(0.1*Q635*T635)</f>
        <v/>
      </c>
      <c r="Z635" s="88">
        <f>N635/(0.1*O635)</f>
        <v/>
      </c>
      <c r="AA635" s="88">
        <f>N635/(0.1*Q635)</f>
        <v/>
      </c>
      <c r="AB635" s="90">
        <f>N635/AC635</f>
        <v/>
      </c>
      <c r="AC635" s="31">
        <f>T635*480</f>
        <v/>
      </c>
      <c r="AD635" s="88">
        <f>AB635/O635</f>
        <v/>
      </c>
      <c r="AE635" s="88">
        <f>AB635/Q635</f>
        <v/>
      </c>
      <c r="AF635" s="88">
        <f>((N635/(T635*U635))/O635)</f>
        <v/>
      </c>
      <c r="AG635" s="88">
        <f>((N635/(T635*U635))/Q635)</f>
        <v/>
      </c>
      <c r="AH635" s="88">
        <f>((N635/(T635*U635))/P635)</f>
        <v/>
      </c>
      <c r="AI635" s="88">
        <f>((N635/(T635*U635))/R635)</f>
        <v/>
      </c>
      <c r="AJ635" s="94" t="inlineStr">
        <is>
          <t>Condiciones de muestreo generales planteadas por defecto, pueden considerarse adecudadas para comparativa con valor límite de corta duración.</t>
        </is>
      </c>
    </row>
    <row r="636" ht="16"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25" t="inlineStr">
        <is>
          <t>0,2-1</t>
        </is>
      </c>
      <c r="J636" s="25" t="inlineStr">
        <is>
          <t>0,2-1 (MAE15)</t>
        </is>
      </c>
      <c r="K636" s="27" t="inlineStr">
        <is>
          <t>NIOSH 5600</t>
        </is>
      </c>
      <c r="L636" s="31" t="n">
        <v>1</v>
      </c>
      <c r="N636" s="75" t="n">
        <v>0.2</v>
      </c>
      <c r="O636" t="n">
        <v>0.05</v>
      </c>
      <c r="Q636" s="18" t="n">
        <v>0.25</v>
      </c>
      <c r="R636" s="18" t="n">
        <v>0.5</v>
      </c>
      <c r="S636" t="inlineStr">
        <is>
          <t>Dinamarca</t>
        </is>
      </c>
      <c r="T636" s="31" t="n">
        <v>1</v>
      </c>
      <c r="U636" s="31" t="n">
        <v>15</v>
      </c>
      <c r="V636" t="inlineStr">
        <is>
          <t>6923-22-4</t>
        </is>
      </c>
      <c r="W636" s="2" t="inlineStr">
        <is>
          <t>Monocrotofos - aire</t>
        </is>
      </c>
      <c r="X636" s="71">
        <f>N636/((0.1*O636)*T636)</f>
        <v/>
      </c>
      <c r="Y636" s="71">
        <f>N636/(0.1*Q636*T636)</f>
        <v/>
      </c>
      <c r="Z636" s="88">
        <f>N636/(0.1*O636)</f>
        <v/>
      </c>
      <c r="AA636" s="88">
        <f>N636/(0.1*Q636)</f>
        <v/>
      </c>
      <c r="AB636" s="90">
        <f>N636/AC636</f>
        <v/>
      </c>
      <c r="AC636" s="31">
        <f>T636*480</f>
        <v/>
      </c>
      <c r="AD636" s="88">
        <f>AB636/O636</f>
        <v/>
      </c>
      <c r="AE636" s="88">
        <f>AB636/Q636</f>
        <v/>
      </c>
      <c r="AF636" s="88">
        <f>((N636/(T636*U636))/O636)</f>
        <v/>
      </c>
      <c r="AG636" s="88">
        <f>((N636/(T636*U636))/Q636)</f>
        <v/>
      </c>
      <c r="AH636" s="88">
        <f>((N636/(T636*U636))/P636)</f>
        <v/>
      </c>
      <c r="AI636" s="88">
        <f>((N636/(T636*U636))/R636)</f>
        <v/>
      </c>
      <c r="AJ636" s="94" t="inlineStr">
        <is>
          <t>Condiciones de muestreo generales planteadas por defecto, pueden considerarse adecudadas para comparativa con valor límite de corta duración.</t>
        </is>
      </c>
    </row>
    <row r="637" ht="16"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t="n">
        <v>1</v>
      </c>
      <c r="J637" s="27" t="inlineStr">
        <is>
          <t>1 (MAE15)</t>
        </is>
      </c>
      <c r="K637" s="27" t="inlineStr">
        <is>
          <t>OSHA CSI</t>
        </is>
      </c>
      <c r="L637" s="31" t="n">
        <v>1</v>
      </c>
      <c r="N637" s="75" t="n">
        <v>0.2</v>
      </c>
      <c r="O637" t="n">
        <v>0.1</v>
      </c>
      <c r="Q637" s="18" t="n">
        <v>0.5</v>
      </c>
      <c r="R637" s="18" t="n">
        <v>1</v>
      </c>
      <c r="S637" t="inlineStr">
        <is>
          <t>Alemania</t>
        </is>
      </c>
      <c r="T637" s="31" t="n">
        <v>1</v>
      </c>
      <c r="U637" s="31" t="n">
        <v>15</v>
      </c>
      <c r="V637" t="inlineStr">
        <is>
          <t>300-76-5</t>
        </is>
      </c>
      <c r="W637" s="2" t="inlineStr">
        <is>
          <t>Naled - aire</t>
        </is>
      </c>
      <c r="X637" s="71">
        <f>N637/((0.1*O637)*T637)</f>
        <v/>
      </c>
      <c r="Y637" s="71">
        <f>N637/(0.1*Q637*T637)</f>
        <v/>
      </c>
      <c r="Z637" s="88">
        <f>N637/(0.1*O637)</f>
        <v/>
      </c>
      <c r="AA637" s="88">
        <f>N637/(0.1*Q637)</f>
        <v/>
      </c>
      <c r="AB637" s="90">
        <f>N637/AC637</f>
        <v/>
      </c>
      <c r="AC637" s="31">
        <f>T637*480</f>
        <v/>
      </c>
      <c r="AD637" s="88">
        <f>AB637/O637</f>
        <v/>
      </c>
      <c r="AE637" s="88">
        <f>AB637/Q637</f>
        <v/>
      </c>
      <c r="AF637" s="88">
        <f>((N637/(T637*U637))/O637)</f>
        <v/>
      </c>
      <c r="AG637" s="88">
        <f>((N637/(T637*U637))/Q637)</f>
        <v/>
      </c>
      <c r="AH637" s="88">
        <f>((N637/(T637*U637))/P637)</f>
        <v/>
      </c>
      <c r="AI637" s="88">
        <f>((N637/(T637*U637))/R637)</f>
        <v/>
      </c>
      <c r="AJ637" s="94" t="inlineStr">
        <is>
          <t>Condiciones de muestreo generales planteadas por defecto, pueden considerarse adecudadas para comparativa con valor límite de corta duración.</t>
        </is>
      </c>
      <c r="AK637" s="118" t="inlineStr">
        <is>
          <t>Nota: No localizado método específico para su revisión, se asume como veraz la información facilitada por el Laboratorio.</t>
        </is>
      </c>
    </row>
    <row r="638" ht="16"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t="n">
        <v>1</v>
      </c>
      <c r="J638" s="27" t="inlineStr">
        <is>
          <t>1 (MAE15)</t>
        </is>
      </c>
      <c r="K638" s="27" t="inlineStr">
        <is>
          <t>OSHA 62</t>
        </is>
      </c>
      <c r="L638" s="31" t="n">
        <v>1</v>
      </c>
      <c r="N638" s="75" t="n">
        <v>0.2</v>
      </c>
      <c r="O638" t="n">
        <v>0.05</v>
      </c>
      <c r="Q638" s="18" t="n">
        <v>0.05</v>
      </c>
      <c r="R638" s="18" t="n">
        <v>0.15</v>
      </c>
      <c r="S638" t="inlineStr">
        <is>
          <t>Rumanía</t>
        </is>
      </c>
      <c r="T638" s="31" t="n">
        <v>1</v>
      </c>
      <c r="U638" s="31" t="n">
        <v>15</v>
      </c>
      <c r="V638" t="inlineStr">
        <is>
          <t>56-38-2</t>
        </is>
      </c>
      <c r="W638" s="2" t="inlineStr">
        <is>
          <t>Paration - aire</t>
        </is>
      </c>
      <c r="X638" s="71">
        <f>N638/((0.1*O638)*T638)</f>
        <v/>
      </c>
      <c r="Y638" s="71">
        <f>N638/(0.1*Q638*T638)</f>
        <v/>
      </c>
      <c r="Z638" s="88">
        <f>N638/(0.1*O638)</f>
        <v/>
      </c>
      <c r="AA638" s="88">
        <f>N638/(0.1*Q638)</f>
        <v/>
      </c>
      <c r="AB638" s="90">
        <f>N638/AC638</f>
        <v/>
      </c>
      <c r="AC638" s="31">
        <f>T638*480</f>
        <v/>
      </c>
      <c r="AD638" s="88">
        <f>AB638/O638</f>
        <v/>
      </c>
      <c r="AE638" s="88">
        <f>AB638/Q638</f>
        <v/>
      </c>
      <c r="AF638" s="88">
        <f>((N638/(T638*U638))/O638)</f>
        <v/>
      </c>
      <c r="AG638" s="88">
        <f>((N638/(T638*U638))/Q638)</f>
        <v/>
      </c>
      <c r="AH638" s="88">
        <f>((N638/(T638*U638))/P638)</f>
        <v/>
      </c>
      <c r="AI638" s="88">
        <f>((N638/(T638*U638))/R638)</f>
        <v/>
      </c>
      <c r="AJ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N639" s="75" t="n">
        <v>0.2</v>
      </c>
      <c r="Q639" t="n">
        <v>0.02</v>
      </c>
      <c r="S639" t="inlineStr">
        <is>
          <t>China</t>
        </is>
      </c>
      <c r="U639" s="31" t="n">
        <v>15</v>
      </c>
      <c r="V639" t="inlineStr">
        <is>
          <t>13171-21-6</t>
        </is>
      </c>
      <c r="W639" s="2" t="inlineStr">
        <is>
          <t>Phosphamidon - aire</t>
        </is>
      </c>
      <c r="X639" s="71">
        <f>N639/((0.1*O639)*T639)</f>
        <v/>
      </c>
      <c r="Y639" s="71">
        <f>N639/(0.1*Q639*T639)</f>
        <v/>
      </c>
      <c r="Z639" s="88">
        <f>N639/(0.1*O639)</f>
        <v/>
      </c>
      <c r="AA639" s="88">
        <f>N639/(0.1*Q639)</f>
        <v/>
      </c>
      <c r="AB639" s="90">
        <f>N639/AC639</f>
        <v/>
      </c>
      <c r="AC639" s="31">
        <f>T639*480</f>
        <v/>
      </c>
      <c r="AD639" s="88">
        <f>AB639/O639</f>
        <v/>
      </c>
      <c r="AE639" s="88">
        <f>AB639/Q639</f>
        <v/>
      </c>
      <c r="AF639" s="88">
        <f>((N639/(T639*U639))/O639)</f>
        <v/>
      </c>
      <c r="AG639" s="88">
        <f>((N639/(T639*U639))/Q639)</f>
        <v/>
      </c>
      <c r="AH639" s="141">
        <f>((N639/(T639*U639))/P639)</f>
        <v/>
      </c>
      <c r="AI639" s="141">
        <f>((N639/(T639*U639))/R639)</f>
        <v/>
      </c>
      <c r="AJ639" s="41" t="inlineStr">
        <is>
          <t>No se ha localizado posible valor límite de corta duración para este agente, revisar la FDS del producto por si ofrece información particular adicional. Consultar con el Laboratorio posible soporte y condiciones de muestreo.</t>
        </is>
      </c>
      <c r="AK639" s="118" t="inlineStr">
        <is>
          <t>Nota: No localizado método específico para su revisión. Consultar posibles condiciones de muestreo con el Laboratorio (¿0,1-1L/min con MAE15? ¿1L/min con MT058?). Nota2: Se informa valor límite de China al ser el único disponible en Gestis.</t>
        </is>
      </c>
    </row>
    <row r="640" ht="32"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25" t="inlineStr">
        <is>
          <t>0,2-1</t>
        </is>
      </c>
      <c r="J640" s="25" t="inlineStr">
        <is>
          <t>0,2-1 (MAE15)</t>
        </is>
      </c>
      <c r="K640" s="27" t="inlineStr">
        <is>
          <t>NIOSH 5600</t>
        </is>
      </c>
      <c r="L640" s="31" t="n">
        <v>1</v>
      </c>
      <c r="N640" s="75" t="n">
        <v>0.2</v>
      </c>
      <c r="O640" t="n">
        <v>5</v>
      </c>
      <c r="Q640" s="18" t="n">
        <v>5</v>
      </c>
      <c r="R640" s="18" t="n">
        <v>10</v>
      </c>
      <c r="S640" t="inlineStr">
        <is>
          <t>Dinamarca</t>
        </is>
      </c>
      <c r="T640" s="31" t="n">
        <v>1</v>
      </c>
      <c r="U640" s="31" t="n">
        <v>15</v>
      </c>
      <c r="V640" t="inlineStr">
        <is>
          <t>299-84-3</t>
        </is>
      </c>
      <c r="W640" s="2" t="inlineStr">
        <is>
          <t>Ronnel - aire</t>
        </is>
      </c>
      <c r="X640" s="71">
        <f>N640/((0.1*O640)*T640)</f>
        <v/>
      </c>
      <c r="Y640" s="71">
        <f>N640/(0.1*Q640*T640)</f>
        <v/>
      </c>
      <c r="Z640" s="88">
        <f>N640/(0.1*O640)</f>
        <v/>
      </c>
      <c r="AA640" s="88">
        <f>N640/(0.1*Q640)</f>
        <v/>
      </c>
      <c r="AB640" s="90">
        <f>N640/AC640</f>
        <v/>
      </c>
      <c r="AC640" s="31">
        <f>T640*480</f>
        <v/>
      </c>
      <c r="AD640" s="88">
        <f>AB640/O640</f>
        <v/>
      </c>
      <c r="AE640" s="88">
        <f>AB640/Q640</f>
        <v/>
      </c>
      <c r="AF640" s="88">
        <f>((N640/(T640*U640))/O640)</f>
        <v/>
      </c>
      <c r="AG640" s="88">
        <f>((N640/(T640*U640))/Q640)</f>
        <v/>
      </c>
      <c r="AH640" s="88">
        <f>((N640/(T640*U640))/P640)</f>
        <v/>
      </c>
      <c r="AI640" s="88">
        <f>((N640/(T640*U640))/R640)</f>
        <v/>
      </c>
      <c r="AJ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I641" t="n">
        <v>1</v>
      </c>
      <c r="J641" s="27" t="inlineStr">
        <is>
          <t>1 (MAE15)</t>
        </is>
      </c>
      <c r="K641" s="27" t="inlineStr">
        <is>
          <t>OSHA CSI</t>
        </is>
      </c>
      <c r="L641" s="31" t="n">
        <v>1</v>
      </c>
      <c r="N641" s="75" t="n">
        <v>0.2</v>
      </c>
      <c r="T641" s="31" t="n">
        <v>1</v>
      </c>
      <c r="U641" s="31" t="n">
        <v>15</v>
      </c>
      <c r="V641" t="inlineStr">
        <is>
          <t>961-11-5</t>
        </is>
      </c>
      <c r="W641" s="2" t="inlineStr">
        <is>
          <t>Stirophos - aire</t>
        </is>
      </c>
      <c r="X641" s="71">
        <f>N641/((0.1*O641)*T641)</f>
        <v/>
      </c>
      <c r="Y641" s="71">
        <f>N641/(0.1*Q641*T641)</f>
        <v/>
      </c>
      <c r="Z641" s="88">
        <f>N641/(0.1*O641)</f>
        <v/>
      </c>
      <c r="AA641" s="88">
        <f>N641/(0.1*Q641)</f>
        <v/>
      </c>
      <c r="AB641" s="90">
        <f>N641/AC641</f>
        <v/>
      </c>
      <c r="AC641" s="31">
        <f>T641*480</f>
        <v/>
      </c>
      <c r="AD641" s="88">
        <f>AB641/O641</f>
        <v/>
      </c>
      <c r="AE641" s="88">
        <f>AB641/Q641</f>
        <v/>
      </c>
      <c r="AF641" s="88">
        <f>((N641/(T641*U641))/O641)</f>
        <v/>
      </c>
      <c r="AG641" s="88">
        <f>((N641/(T641*U641))/Q641)</f>
        <v/>
      </c>
      <c r="AH641" s="141">
        <f>((N641/(T641*U641))/P641)</f>
        <v/>
      </c>
      <c r="AI641" s="141">
        <f>((N641/(T641*U641))/R641)</f>
        <v/>
      </c>
      <c r="AJ641" s="41" t="inlineStr">
        <is>
          <t>No se ha localizado posible valor límite de corta duración para este agente, revisar la FDS del producto por si ofrece información particular adicional. Consultar con el Laboratorio posible soporte y condiciones de muestreo.</t>
        </is>
      </c>
      <c r="AK641" s="118" t="inlineStr">
        <is>
          <t>Nota: No localizado método específico para su revisión, se asume como veraz la información facilitada por el Laboratorio. Nota2: No se ha localizado posible valor límite para este agente.</t>
        </is>
      </c>
    </row>
    <row r="642" ht="16"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t="n">
        <v>1</v>
      </c>
      <c r="J642" s="27" t="inlineStr">
        <is>
          <t>1 (MAE15)</t>
        </is>
      </c>
      <c r="K642" s="27" t="inlineStr">
        <is>
          <t>OSHA CSI</t>
        </is>
      </c>
      <c r="L642" s="31" t="n">
        <v>1</v>
      </c>
      <c r="N642" s="75" t="n">
        <v>0.2</v>
      </c>
      <c r="O642" t="n">
        <v>0.1</v>
      </c>
      <c r="Q642" s="18" t="n">
        <v>0.1</v>
      </c>
      <c r="R642" s="18" t="n">
        <v>0.2</v>
      </c>
      <c r="S642" t="inlineStr">
        <is>
          <t>Dinamarca</t>
        </is>
      </c>
      <c r="T642" s="31" t="n">
        <v>1</v>
      </c>
      <c r="U642" s="31" t="n">
        <v>15</v>
      </c>
      <c r="V642" t="inlineStr">
        <is>
          <t>3689-24-5</t>
        </is>
      </c>
      <c r="W642" s="2" t="inlineStr">
        <is>
          <t>Sulfotep - aire</t>
        </is>
      </c>
      <c r="X642" s="71">
        <f>N642/((0.1*O642)*T642)</f>
        <v/>
      </c>
      <c r="Y642" s="71">
        <f>N642/(0.1*Q642*T642)</f>
        <v/>
      </c>
      <c r="Z642" s="88">
        <f>N642/(0.1*O642)</f>
        <v/>
      </c>
      <c r="AA642" s="88">
        <f>N642/(0.1*Q642)</f>
        <v/>
      </c>
      <c r="AB642" s="90">
        <f>N642/AC642</f>
        <v/>
      </c>
      <c r="AC642" s="31">
        <f>T642*480</f>
        <v/>
      </c>
      <c r="AD642" s="88">
        <f>AB642/O642</f>
        <v/>
      </c>
      <c r="AE642" s="88">
        <f>AB642/Q642</f>
        <v/>
      </c>
      <c r="AF642" s="88">
        <f>((N642/(T642*U642))/O642)</f>
        <v/>
      </c>
      <c r="AG642" s="88">
        <f>((N642/(T642*U642))/Q642)</f>
        <v/>
      </c>
      <c r="AH642" s="88">
        <f>((N642/(T642*U642))/P642)</f>
        <v/>
      </c>
      <c r="AI642" s="88">
        <f>((N642/(T642*U642))/R642)</f>
        <v/>
      </c>
      <c r="AJ642" s="94" t="inlineStr">
        <is>
          <t>Condiciones de muestreo generales planteadas por defecto, pueden considerarse adecudadas para comparativa con valor límite de corta duración.</t>
        </is>
      </c>
      <c r="AK642" s="118" t="inlineStr">
        <is>
          <t xml:space="preserve">Nota: No localizado método específico para su revisión, se asume como veraz la información facilitada por el Laboratorio. </t>
        </is>
      </c>
    </row>
    <row r="643" ht="16"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25" t="inlineStr">
        <is>
          <t>0,2-1</t>
        </is>
      </c>
      <c r="J643" s="25" t="inlineStr">
        <is>
          <t>0,2-1 (MAE15)</t>
        </is>
      </c>
      <c r="K643" s="27" t="inlineStr">
        <is>
          <t>NIOSH 5600</t>
        </is>
      </c>
      <c r="L643" s="31" t="n">
        <v>1</v>
      </c>
      <c r="N643" s="75" t="n">
        <v>0.2</v>
      </c>
      <c r="O643" t="n">
        <v>0.1</v>
      </c>
      <c r="Q643" s="18" t="n">
        <v>1</v>
      </c>
      <c r="R643" s="18" t="n">
        <v>2</v>
      </c>
      <c r="S643" t="inlineStr">
        <is>
          <t>Dinamarca</t>
        </is>
      </c>
      <c r="T643" s="31" t="n">
        <v>1</v>
      </c>
      <c r="U643" s="31" t="n">
        <v>15</v>
      </c>
      <c r="V643" t="inlineStr">
        <is>
          <t>35400-43-2</t>
        </is>
      </c>
      <c r="W643" s="2" t="inlineStr">
        <is>
          <t>Sulprofos - aire</t>
        </is>
      </c>
      <c r="X643" s="71">
        <f>N643/((0.1*O643)*T643)</f>
        <v/>
      </c>
      <c r="Y643" s="71">
        <f>N643/(0.1*Q643*T643)</f>
        <v/>
      </c>
      <c r="Z643" s="88">
        <f>N643/(0.1*O643)</f>
        <v/>
      </c>
      <c r="AA643" s="88">
        <f>N643/(0.1*Q643)</f>
        <v/>
      </c>
      <c r="AB643" s="90">
        <f>N643/AC643</f>
        <v/>
      </c>
      <c r="AC643" s="31">
        <f>T643*480</f>
        <v/>
      </c>
      <c r="AD643" s="88">
        <f>AB643/O643</f>
        <v/>
      </c>
      <c r="AE643" s="88">
        <f>AB643/Q643</f>
        <v/>
      </c>
      <c r="AF643" s="88">
        <f>((N643/(T643*U643))/O643)</f>
        <v/>
      </c>
      <c r="AG643" s="88">
        <f>((N643/(T643*U643))/Q643)</f>
        <v/>
      </c>
      <c r="AH643" s="88">
        <f>((N643/(T643*U643))/P643)</f>
        <v/>
      </c>
      <c r="AI643" s="88">
        <f>((N643/(T643*U643))/R643)</f>
        <v/>
      </c>
      <c r="AJ643" s="94" t="inlineStr">
        <is>
          <t>Condiciones de muestreo generales planteadas por defecto, pueden considerarse adecudadas para comparativa con valor límite de corta duración.</t>
        </is>
      </c>
    </row>
    <row r="644" ht="16"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t="n">
        <v>1</v>
      </c>
      <c r="J644" s="27" t="inlineStr">
        <is>
          <t>1 (MAE15)</t>
        </is>
      </c>
      <c r="K644" s="27" t="inlineStr">
        <is>
          <t>OSHA CSI</t>
        </is>
      </c>
      <c r="L644" s="31" t="n">
        <v>1</v>
      </c>
      <c r="N644" s="75" t="n">
        <v>0.2</v>
      </c>
      <c r="O644" t="n">
        <v>0.05</v>
      </c>
      <c r="Q644" s="18" t="n">
        <v>0.05</v>
      </c>
      <c r="R644" s="18" t="n">
        <v>0.1</v>
      </c>
      <c r="S644" t="inlineStr">
        <is>
          <t>Rumanía</t>
        </is>
      </c>
      <c r="T644" s="31" t="n">
        <v>1</v>
      </c>
      <c r="U644" s="31" t="n">
        <v>15</v>
      </c>
      <c r="V644" t="inlineStr">
        <is>
          <t>107-49-3</t>
        </is>
      </c>
      <c r="W644" s="2" t="inlineStr">
        <is>
          <t>Tepp - aire</t>
        </is>
      </c>
      <c r="X644" s="71">
        <f>N644/((0.1*O644)*T644)</f>
        <v/>
      </c>
      <c r="Y644" s="71">
        <f>N644/(0.1*Q644*T644)</f>
        <v/>
      </c>
      <c r="Z644" s="88">
        <f>N644/(0.1*O644)</f>
        <v/>
      </c>
      <c r="AA644" s="88">
        <f>N644/(0.1*Q644)</f>
        <v/>
      </c>
      <c r="AB644" s="90">
        <f>N644/AC644</f>
        <v/>
      </c>
      <c r="AC644" s="31">
        <f>T644*480</f>
        <v/>
      </c>
      <c r="AD644" s="88">
        <f>AB644/O644</f>
        <v/>
      </c>
      <c r="AE644" s="88">
        <f>AB644/Q644</f>
        <v/>
      </c>
      <c r="AF644" s="88">
        <f>((N644/(T644*U644))/O644)</f>
        <v/>
      </c>
      <c r="AG644" s="88">
        <f>((N644/(T644*U644))/Q644)</f>
        <v/>
      </c>
      <c r="AH644" s="88">
        <f>((N644/(T644*U644))/P644)</f>
        <v/>
      </c>
      <c r="AI644" s="88">
        <f>((N644/(T644*U644))/R644)</f>
        <v/>
      </c>
      <c r="AJ644" s="94" t="inlineStr">
        <is>
          <t>Condiciones de muestreo generales planteadas por defecto, pueden considerarse adecudadas para comparativa con valor límite de corta duración.</t>
        </is>
      </c>
      <c r="AK644" s="118" t="inlineStr">
        <is>
          <t xml:space="preserve">Nota: No localizado método específico para su revisión, se asume como veraz la información facilitada por el Laboratorio. </t>
        </is>
      </c>
    </row>
    <row r="645" ht="32"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25" t="inlineStr">
        <is>
          <t>0,2-1</t>
        </is>
      </c>
      <c r="J645" s="25" t="inlineStr">
        <is>
          <t>0,2-1 (MAE15)</t>
        </is>
      </c>
      <c r="K645" s="27" t="inlineStr">
        <is>
          <t>NIOSH 5600</t>
        </is>
      </c>
      <c r="L645" s="31" t="n">
        <v>1</v>
      </c>
      <c r="N645" s="75" t="n">
        <v>0.2</v>
      </c>
      <c r="O645" t="n">
        <v>0.01</v>
      </c>
      <c r="T645" s="31" t="n">
        <v>1</v>
      </c>
      <c r="U645" s="31" t="n">
        <v>15</v>
      </c>
      <c r="V645" t="inlineStr">
        <is>
          <t>13071-79-9</t>
        </is>
      </c>
      <c r="W645" s="2" t="inlineStr">
        <is>
          <t>Terbufos - aire</t>
        </is>
      </c>
      <c r="X645" s="71">
        <f>N645/((0.1*O645)*T645)</f>
        <v/>
      </c>
      <c r="Y645" s="71">
        <f>N645/(0.1*Q645*T645)</f>
        <v/>
      </c>
      <c r="Z645" s="88">
        <f>N645/(0.1*O645)</f>
        <v/>
      </c>
      <c r="AA645" s="88">
        <f>N645/(0.1*Q645)</f>
        <v/>
      </c>
      <c r="AB645" s="90">
        <f>N645/AC645</f>
        <v/>
      </c>
      <c r="AC645" s="31">
        <f>T645*480</f>
        <v/>
      </c>
      <c r="AD645" s="88">
        <f>AB645/O645</f>
        <v/>
      </c>
      <c r="AE645" s="88">
        <f>AB645/Q645</f>
        <v/>
      </c>
      <c r="AF645" s="102">
        <f>((N645/(T645*U645))/O645)</f>
        <v/>
      </c>
      <c r="AG645" s="88">
        <f>((N645/(T645*U645))/Q645)</f>
        <v/>
      </c>
      <c r="AH645" s="141">
        <f>((N645/(T645*U645))/P645)</f>
        <v/>
      </c>
      <c r="AI645" s="141">
        <f>((N645/(T645*U645))/R645)</f>
        <v/>
      </c>
      <c r="AJ645" s="41" t="inlineStr">
        <is>
          <t>No se ha localizado posible valor límite de corta duración para este agente, revisar la FDS del producto por si ofrece información particular adicional. Consultar con el Laboratorio posible soporte y condiciones de muestreo.</t>
        </is>
      </c>
      <c r="AK645" s="118" t="inlineStr">
        <is>
          <t>Nota: No STEL disponible en Gestis.</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N646" s="75" t="n">
        <v>0.2</v>
      </c>
      <c r="U646" s="31" t="n">
        <v>15</v>
      </c>
      <c r="V646" t="inlineStr">
        <is>
          <t>34643-46-4</t>
        </is>
      </c>
      <c r="W646" s="2" t="inlineStr">
        <is>
          <t>Tokuthion - aire</t>
        </is>
      </c>
      <c r="X646" s="71">
        <f>N646/((0.1*O646)*T646)</f>
        <v/>
      </c>
      <c r="Y646" s="71">
        <f>N646/(0.1*Q646*T646)</f>
        <v/>
      </c>
      <c r="Z646" s="88">
        <f>N646/(0.1*O646)</f>
        <v/>
      </c>
      <c r="AA646" s="88">
        <f>N646/(0.1*Q646)</f>
        <v/>
      </c>
      <c r="AB646" s="90">
        <f>N646/AC646</f>
        <v/>
      </c>
      <c r="AC646" s="31">
        <f>T646*480</f>
        <v/>
      </c>
      <c r="AD646" s="88">
        <f>AB646/O646</f>
        <v/>
      </c>
      <c r="AE646" s="88">
        <f>AB646/Q646</f>
        <v/>
      </c>
      <c r="AF646" s="88">
        <f>((N646/(T646*U646))/O646)</f>
        <v/>
      </c>
      <c r="AG646" s="88">
        <f>((N646/(T646*U646))/Q646)</f>
        <v/>
      </c>
      <c r="AH646" s="141">
        <f>((N646/(T646*U646))/P646)</f>
        <v/>
      </c>
      <c r="AI646" s="141">
        <f>((N646/(T646*U646))/R646)</f>
        <v/>
      </c>
      <c r="AJ646" s="41" t="inlineStr">
        <is>
          <t>No se ha localizado posible valor límite de corta duración para este agente, revisar la FDS del producto por si ofrece información particular adicional. Consultar con el Laboratorio posible soporte y condiciones de muestreo.</t>
        </is>
      </c>
      <c r="AK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N647" s="75" t="n">
        <v>0.2</v>
      </c>
      <c r="U647" s="31" t="n">
        <v>15</v>
      </c>
      <c r="V647" t="inlineStr">
        <is>
          <t>327-98-0</t>
        </is>
      </c>
      <c r="W647" s="2" t="inlineStr">
        <is>
          <t>Trichloronate - aire</t>
        </is>
      </c>
      <c r="X647" s="71">
        <f>N647/((0.1*O647)*T647)</f>
        <v/>
      </c>
      <c r="Y647" s="71">
        <f>N647/(0.1*Q647*T647)</f>
        <v/>
      </c>
      <c r="Z647" s="88">
        <f>N647/(0.1*O647)</f>
        <v/>
      </c>
      <c r="AA647" s="88">
        <f>N647/(0.1*Q647)</f>
        <v/>
      </c>
      <c r="AB647" s="90">
        <f>N647/AC647</f>
        <v/>
      </c>
      <c r="AC647" s="31">
        <f>T647*480</f>
        <v/>
      </c>
      <c r="AD647" s="88">
        <f>AB647/O647</f>
        <v/>
      </c>
      <c r="AE647" s="88">
        <f>AB647/Q647</f>
        <v/>
      </c>
      <c r="AF647" s="88">
        <f>((N647/(T647*U647))/O647)</f>
        <v/>
      </c>
      <c r="AG647" s="88">
        <f>((N647/(T647*U647))/Q647)</f>
        <v/>
      </c>
      <c r="AH647" s="141">
        <f>((N647/(T647*U647))/P647)</f>
        <v/>
      </c>
      <c r="AI647" s="141">
        <f>((N647/(T647*U647))/R647)</f>
        <v/>
      </c>
      <c r="AJ647" s="41" t="inlineStr">
        <is>
          <t>No se ha localizado posible valor límite de corta duración para este agente, revisar la FDS del producto por si ofrece información particular adicional. Consultar con el Laboratorio posible soporte y condiciones de muestreo.</t>
        </is>
      </c>
      <c r="AK647" s="118" t="inlineStr">
        <is>
          <t>Nota: No localizado método específico para su revisión ni valor límite. Consultar posibles condiciones de muestreo con el Laboratorio (¿0,1-1L/min con MAE15? ¿1L/min con MT058?).</t>
        </is>
      </c>
    </row>
    <row r="648" ht="32"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N648" s="75" t="n">
        <v>0.2</v>
      </c>
      <c r="P648" t="n">
        <v>0.01</v>
      </c>
      <c r="Q648" t="n">
        <v>0.01</v>
      </c>
      <c r="R648" s="18" t="n">
        <v>0.01</v>
      </c>
      <c r="S648" t="inlineStr">
        <is>
          <t>Alemania</t>
        </is>
      </c>
      <c r="U648" s="31" t="n">
        <v>15</v>
      </c>
      <c r="V648" t="inlineStr">
        <is>
          <t>68359-37-5</t>
        </is>
      </c>
      <c r="W648" s="2" t="inlineStr">
        <is>
          <t>Ciflutrina - aire</t>
        </is>
      </c>
      <c r="X648" s="71">
        <f>N648/((0.1*O648)*T648)</f>
        <v/>
      </c>
      <c r="Y648" s="71">
        <f>N648/(0.1*Q648*T648)</f>
        <v/>
      </c>
      <c r="Z648" s="88">
        <f>N648/(0.1*O648)</f>
        <v/>
      </c>
      <c r="AA648" s="88">
        <f>N648/(0.1*Q648)</f>
        <v/>
      </c>
      <c r="AB648" s="90">
        <f>N648/AC648</f>
        <v/>
      </c>
      <c r="AC648" s="31">
        <f>T648*480</f>
        <v/>
      </c>
      <c r="AD648" s="88">
        <f>AB648/O648</f>
        <v/>
      </c>
      <c r="AE648" s="88">
        <f>AB648/Q648</f>
        <v/>
      </c>
      <c r="AF648" s="88">
        <f>((N648/(T648*U648))/O648)</f>
        <v/>
      </c>
      <c r="AG648" s="88">
        <f>((N648/(T648*U648))/Q648)</f>
        <v/>
      </c>
      <c r="AH648" s="141">
        <f>((N648/(T648*U648))/P648)</f>
        <v/>
      </c>
      <c r="AI648" s="141">
        <f>((N648/(T648*U648))/R648)</f>
        <v/>
      </c>
      <c r="AJ648" s="41" t="inlineStr">
        <is>
          <t>No se ha localizado posible valor límite de corta duración para este agente, revisar la FDS del producto por si ofrece información particular adicional. Consultar con el Laboratorio posible soporte y condiciones de muestreo.</t>
        </is>
      </c>
      <c r="AK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32"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N649" s="75" t="n">
        <v>0.2</v>
      </c>
      <c r="P649" t="n">
        <v>0.01</v>
      </c>
      <c r="Q649" t="n">
        <v>0.01</v>
      </c>
      <c r="R649" s="18" t="n">
        <v>0.01</v>
      </c>
      <c r="S649" t="inlineStr">
        <is>
          <t>Alemania</t>
        </is>
      </c>
      <c r="U649" s="31" t="n">
        <v>15</v>
      </c>
      <c r="V649" t="inlineStr">
        <is>
          <t>68359-37-5</t>
        </is>
      </c>
      <c r="W649" s="2" t="inlineStr">
        <is>
          <t>Ciflutrina - aire</t>
        </is>
      </c>
      <c r="X649" s="71">
        <f>N649/((0.1*O649)*T649)</f>
        <v/>
      </c>
      <c r="Y649" s="71">
        <f>N649/(0.1*Q649*T649)</f>
        <v/>
      </c>
      <c r="Z649" s="88">
        <f>N649/(0.1*O649)</f>
        <v/>
      </c>
      <c r="AA649" s="88">
        <f>N649/(0.1*Q649)</f>
        <v/>
      </c>
      <c r="AB649" s="90">
        <f>N649/AC649</f>
        <v/>
      </c>
      <c r="AC649" s="31">
        <f>T649*480</f>
        <v/>
      </c>
      <c r="AD649" s="88">
        <f>AB649/O649</f>
        <v/>
      </c>
      <c r="AE649" s="88">
        <f>AB649/Q649</f>
        <v/>
      </c>
      <c r="AF649" s="88">
        <f>((N649/(T649*U649))/O649)</f>
        <v/>
      </c>
      <c r="AG649" s="88">
        <f>((N649/(T649*U649))/Q649)</f>
        <v/>
      </c>
      <c r="AH649" s="141">
        <f>((N649/(T649*U649))/P649)</f>
        <v/>
      </c>
      <c r="AI649" s="141">
        <f>((N649/(T649*U649))/R649)</f>
        <v/>
      </c>
      <c r="AJ649" s="41" t="inlineStr">
        <is>
          <t>No se ha localizado posible valor límite de corta duración para este agente, revisar la FDS del producto por si ofrece información particular adicional. Consultar con el Laboratorio posible soporte y condiciones de muestreo.</t>
        </is>
      </c>
      <c r="AK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t="n">
        <v>1</v>
      </c>
      <c r="J650" s="26" t="inlineStr">
        <is>
          <t>1 (MAE15)</t>
        </is>
      </c>
      <c r="K650" s="27" t="inlineStr">
        <is>
          <t>OSHA PV 2063</t>
        </is>
      </c>
      <c r="L650" s="31" t="n">
        <v>1</v>
      </c>
      <c r="N650" s="75" t="n">
        <v>0.2</v>
      </c>
      <c r="T650" s="31" t="n">
        <v>1</v>
      </c>
      <c r="U650" s="31" t="n">
        <v>15</v>
      </c>
      <c r="V650" t="inlineStr">
        <is>
          <t>52315-07-8</t>
        </is>
      </c>
      <c r="W650" s="2" t="inlineStr">
        <is>
          <t>Cipermetrina - aire</t>
        </is>
      </c>
      <c r="X650" s="71">
        <f>N650/((0.1*O650)*T650)</f>
        <v/>
      </c>
      <c r="Y650" s="71">
        <f>N650/(0.1*Q650*T650)</f>
        <v/>
      </c>
      <c r="Z650" s="88">
        <f>N650/(0.1*O650)</f>
        <v/>
      </c>
      <c r="AA650" s="88">
        <f>N650/(0.1*Q650)</f>
        <v/>
      </c>
      <c r="AB650" s="90">
        <f>N650/AC650</f>
        <v/>
      </c>
      <c r="AC650" s="31">
        <f>T650*480</f>
        <v/>
      </c>
      <c r="AD650" s="88">
        <f>AB650/O650</f>
        <v/>
      </c>
      <c r="AE650" s="88">
        <f>AB650/Q650</f>
        <v/>
      </c>
      <c r="AF650" s="88">
        <f>((N650/(T650*U650))/O650)</f>
        <v/>
      </c>
      <c r="AG650" s="88">
        <f>((N650/(T650*U650))/Q650)</f>
        <v/>
      </c>
      <c r="AH650" s="141">
        <f>((N650/(T650*U650))/P650)</f>
        <v/>
      </c>
      <c r="AI650" s="141">
        <f>((N650/(T650*U650))/R650)</f>
        <v/>
      </c>
      <c r="AJ650" s="41" t="inlineStr">
        <is>
          <t>No se ha localizado posible valor límite de corta duración para este agente, revisar la FDS del producto por si ofrece información particular adicional. Consultar con el Laboratorio posible soporte y condiciones de muestreo.</t>
        </is>
      </c>
      <c r="AK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t="n">
        <v>1</v>
      </c>
      <c r="J651" s="26" t="inlineStr">
        <is>
          <t>1 (MAE15)</t>
        </is>
      </c>
      <c r="K651" s="27" t="inlineStr">
        <is>
          <t>OSHA PV 2063</t>
        </is>
      </c>
      <c r="L651" s="31" t="n">
        <v>1</v>
      </c>
      <c r="N651" s="75" t="n">
        <v>0.2</v>
      </c>
      <c r="T651" s="31" t="n">
        <v>1</v>
      </c>
      <c r="U651" s="31" t="n">
        <v>15</v>
      </c>
      <c r="V651" t="inlineStr">
        <is>
          <t>52315-07-8</t>
        </is>
      </c>
      <c r="W651" s="2" t="inlineStr">
        <is>
          <t>Cipermetrina - aire</t>
        </is>
      </c>
      <c r="X651" s="71">
        <f>N651/((0.1*O651)*T651)</f>
        <v/>
      </c>
      <c r="Y651" s="71">
        <f>N651/(0.1*Q651*T651)</f>
        <v/>
      </c>
      <c r="Z651" s="88">
        <f>N651/(0.1*O651)</f>
        <v/>
      </c>
      <c r="AA651" s="88">
        <f>N651/(0.1*Q651)</f>
        <v/>
      </c>
      <c r="AB651" s="90">
        <f>N651/AC651</f>
        <v/>
      </c>
      <c r="AC651" s="31">
        <f>T651*480</f>
        <v/>
      </c>
      <c r="AD651" s="88">
        <f>AB651/O651</f>
        <v/>
      </c>
      <c r="AE651" s="88">
        <f>AB651/Q651</f>
        <v/>
      </c>
      <c r="AF651" s="88">
        <f>((N651/(T651*U651))/O651)</f>
        <v/>
      </c>
      <c r="AG651" s="88">
        <f>((N651/(T651*U651))/Q651)</f>
        <v/>
      </c>
      <c r="AH651" s="141">
        <f>((N651/(T651*U651))/P651)</f>
        <v/>
      </c>
      <c r="AI651" s="141">
        <f>((N651/(T651*U651))/R651)</f>
        <v/>
      </c>
      <c r="AJ651" s="41" t="inlineStr">
        <is>
          <t>No se ha localizado posible valor límite de corta duración para este agente, revisar la FDS del producto por si ofrece información particular adicional. Consultar con el Laboratorio posible soporte y condiciones de muestreo.</t>
        </is>
      </c>
      <c r="AK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N652" s="75" t="n">
        <v>0.2</v>
      </c>
      <c r="Q652" t="n">
        <v>0.03</v>
      </c>
      <c r="S652" t="inlineStr">
        <is>
          <t>China</t>
        </is>
      </c>
      <c r="U652" s="31" t="n">
        <v>15</v>
      </c>
      <c r="V652" t="inlineStr">
        <is>
          <t>52918-63-5</t>
        </is>
      </c>
      <c r="W652" s="2" t="inlineStr">
        <is>
          <t>Deltametrina - aire</t>
        </is>
      </c>
      <c r="X652" s="71">
        <f>N652/((0.1*O652)*T652)</f>
        <v/>
      </c>
      <c r="Y652" s="71">
        <f>N652/(0.1*Q652*T652)</f>
        <v/>
      </c>
      <c r="Z652" s="88">
        <f>N652/(0.1*O652)</f>
        <v/>
      </c>
      <c r="AA652" s="88">
        <f>N652/(0.1*Q652)</f>
        <v/>
      </c>
      <c r="AB652" s="90">
        <f>N652/AC652</f>
        <v/>
      </c>
      <c r="AC652" s="31">
        <f>T652*480</f>
        <v/>
      </c>
      <c r="AD652" s="88">
        <f>AB652/O652</f>
        <v/>
      </c>
      <c r="AE652" s="88">
        <f>AB652/Q652</f>
        <v/>
      </c>
      <c r="AF652" s="88">
        <f>((N652/(T652*U652))/O652)</f>
        <v/>
      </c>
      <c r="AG652" s="88">
        <f>((N652/(T652*U652))/Q652)</f>
        <v/>
      </c>
      <c r="AH652" s="141">
        <f>((N652/(T652*U652))/P652)</f>
        <v/>
      </c>
      <c r="AI652" s="141">
        <f>((N652/(T652*U652))/R652)</f>
        <v/>
      </c>
      <c r="AJ652" s="41" t="inlineStr">
        <is>
          <t>No se ha localizado posible valor límite de corta duración para este agente, revisar la FDS del producto por si ofrece información particular adicional. Consultar con el Laboratorio posible soporte y condiciones de muestreo.</t>
        </is>
      </c>
      <c r="AK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N653" s="75" t="n">
        <v>0.2</v>
      </c>
      <c r="Q653" t="n">
        <v>0.03</v>
      </c>
      <c r="S653" t="inlineStr">
        <is>
          <t>China</t>
        </is>
      </c>
      <c r="U653" s="31" t="n">
        <v>15</v>
      </c>
      <c r="V653" t="inlineStr">
        <is>
          <t>52918-63-5</t>
        </is>
      </c>
      <c r="W653" s="2" t="inlineStr">
        <is>
          <t>Deltametrina - aire</t>
        </is>
      </c>
      <c r="X653" s="71">
        <f>N653/((0.1*O653)*T653)</f>
        <v/>
      </c>
      <c r="Y653" s="71">
        <f>N653/(0.1*Q653*T653)</f>
        <v/>
      </c>
      <c r="Z653" s="88">
        <f>N653/(0.1*O653)</f>
        <v/>
      </c>
      <c r="AA653" s="88">
        <f>N653/(0.1*Q653)</f>
        <v/>
      </c>
      <c r="AB653" s="90">
        <f>N653/AC653</f>
        <v/>
      </c>
      <c r="AC653" s="31">
        <f>T653*480</f>
        <v/>
      </c>
      <c r="AD653" s="88">
        <f>AB653/O653</f>
        <v/>
      </c>
      <c r="AE653" s="88">
        <f>AB653/Q653</f>
        <v/>
      </c>
      <c r="AF653" s="88">
        <f>((N653/(T653*U653))/O653)</f>
        <v/>
      </c>
      <c r="AG653" s="88">
        <f>((N653/(T653*U653))/Q653)</f>
        <v/>
      </c>
      <c r="AH653" s="141">
        <f>((N653/(T653*U653))/P653)</f>
        <v/>
      </c>
      <c r="AI653" s="141">
        <f>((N653/(T653*U653))/R653)</f>
        <v/>
      </c>
      <c r="AJ653" s="41" t="inlineStr">
        <is>
          <t>No se ha localizado posible valor límite de corta duración para este agente, revisar la FDS del producto por si ofrece información particular adicional. Consultar con el Laboratorio posible soporte y condiciones de muestreo.</t>
        </is>
      </c>
      <c r="AK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t="n">
        <v>1</v>
      </c>
      <c r="J654" s="26" t="inlineStr">
        <is>
          <t>1 (MAE15)</t>
        </is>
      </c>
      <c r="K654" s="26" t="inlineStr">
        <is>
          <t>OSHA 70</t>
        </is>
      </c>
      <c r="L654" s="31" t="n">
        <v>1</v>
      </c>
      <c r="N654" s="75" t="n">
        <v>0.2</v>
      </c>
      <c r="T654" s="31" t="n">
        <v>1</v>
      </c>
      <c r="U654" s="31" t="n">
        <v>15</v>
      </c>
      <c r="V654" t="inlineStr">
        <is>
          <t>84030-86-4</t>
        </is>
      </c>
      <c r="W654" s="2" t="inlineStr">
        <is>
          <t>Esbiotrina - aire</t>
        </is>
      </c>
      <c r="X654" s="71">
        <f>N654/((0.1*O654)*T654)</f>
        <v/>
      </c>
      <c r="Y654" s="71">
        <f>N654/(0.1*Q654*T654)</f>
        <v/>
      </c>
      <c r="Z654" s="88">
        <f>N654/(0.1*O654)</f>
        <v/>
      </c>
      <c r="AA654" s="88">
        <f>N654/(0.1*Q654)</f>
        <v/>
      </c>
      <c r="AB654" s="90">
        <f>N654/AC654</f>
        <v/>
      </c>
      <c r="AC654" s="31">
        <f>T654*480</f>
        <v/>
      </c>
      <c r="AD654" s="88">
        <f>AB654/O654</f>
        <v/>
      </c>
      <c r="AE654" s="88">
        <f>AB654/Q654</f>
        <v/>
      </c>
      <c r="AF654" s="88">
        <f>((N654/(T654*U654))/O654)</f>
        <v/>
      </c>
      <c r="AG654" s="88">
        <f>((N654/(T654*U654))/Q654)</f>
        <v/>
      </c>
      <c r="AH654" s="141">
        <f>((N654/(T654*U654))/P654)</f>
        <v/>
      </c>
      <c r="AI654" s="141">
        <f>((N654/(T654*U654))/R654)</f>
        <v/>
      </c>
      <c r="AJ654" s="41" t="inlineStr">
        <is>
          <t>No se ha localizado posible valor límite de corta duración para este agente, revisar la FDS del producto por si ofrece información particular adicional. Consultar con el Laboratorio posible soporte y condiciones de muestreo.</t>
        </is>
      </c>
      <c r="AK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N655" s="75" t="n">
        <v>0.5</v>
      </c>
      <c r="U655" s="31" t="n">
        <v>15</v>
      </c>
      <c r="V655" t="inlineStr">
        <is>
          <t>52645-53-1</t>
        </is>
      </c>
      <c r="W655" s="2" t="inlineStr">
        <is>
          <t>Permetrina - aire</t>
        </is>
      </c>
      <c r="X655" s="71">
        <f>N655/((0.1*O655)*T655)</f>
        <v/>
      </c>
      <c r="Y655" s="71">
        <f>N655/(0.1*Q655*T655)</f>
        <v/>
      </c>
      <c r="Z655" s="88">
        <f>N655/(0.1*O655)</f>
        <v/>
      </c>
      <c r="AA655" s="88">
        <f>N655/(0.1*Q655)</f>
        <v/>
      </c>
      <c r="AB655" s="90">
        <f>N655/AC655</f>
        <v/>
      </c>
      <c r="AC655" s="31">
        <f>T655*480</f>
        <v/>
      </c>
      <c r="AD655" s="88">
        <f>AB655/O655</f>
        <v/>
      </c>
      <c r="AE655" s="88">
        <f>AB655/Q655</f>
        <v/>
      </c>
      <c r="AF655" s="88">
        <f>((N655/(T655*U655))/O655)</f>
        <v/>
      </c>
      <c r="AG655" s="88">
        <f>((N655/(T655*U655))/Q655)</f>
        <v/>
      </c>
      <c r="AH655" s="141">
        <f>((N655/(T655*U655))/P655)</f>
        <v/>
      </c>
      <c r="AI655" s="141">
        <f>((N655/(T655*U655))/R655)</f>
        <v/>
      </c>
      <c r="AJ655" s="41" t="inlineStr">
        <is>
          <t>No se ha localizado posible valor límite de corta duración para este agente, revisar la FDS del producto por si ofrece información particular adicional. Consultar con el Laboratorio posible soporte y condiciones de muestreo.</t>
        </is>
      </c>
      <c r="AK655" s="118" t="inlineStr">
        <is>
          <t>Nota: No localizado método específico para su revisión ni valor límite. Consultar posibles condiciones de muestreo con el Laboratorio (¿0,1-1L/min con MAE15? ¿1L/min con MT058?).</t>
        </is>
      </c>
    </row>
    <row r="656" ht="16"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42" t="inlineStr">
        <is>
          <t xml:space="preserve"> 1-4</t>
        </is>
      </c>
      <c r="J656" s="26" t="inlineStr">
        <is>
          <t>1-4 (MT058)</t>
        </is>
      </c>
      <c r="K656" s="50" t="inlineStr">
        <is>
          <t>OSHA 5008</t>
        </is>
      </c>
      <c r="L656" s="31" t="n">
        <v>1</v>
      </c>
      <c r="N656" s="75" t="n">
        <v>0.5</v>
      </c>
      <c r="O656" t="n">
        <v>1</v>
      </c>
      <c r="Q656" s="18" t="n">
        <v>1</v>
      </c>
      <c r="R656" s="18" t="n">
        <v>1</v>
      </c>
      <c r="S656" t="inlineStr">
        <is>
          <t>Alemania</t>
        </is>
      </c>
      <c r="T656" s="31" t="n">
        <v>1</v>
      </c>
      <c r="U656" s="31" t="n">
        <v>15</v>
      </c>
      <c r="V656" t="inlineStr">
        <is>
          <t>8003-34-7</t>
        </is>
      </c>
      <c r="W656" s="2" t="inlineStr">
        <is>
          <t>Piretrina - aire</t>
        </is>
      </c>
      <c r="X656" s="71">
        <f>N656/((0.1*O656)*T656)</f>
        <v/>
      </c>
      <c r="Y656" s="71">
        <f>N656/(0.1*Q656*T656)</f>
        <v/>
      </c>
      <c r="Z656" s="88">
        <f>N656/(0.1*O656)</f>
        <v/>
      </c>
      <c r="AA656" s="88">
        <f>N656/(0.1*Q656)</f>
        <v/>
      </c>
      <c r="AB656" s="90">
        <f>N656/AC656</f>
        <v/>
      </c>
      <c r="AC656" s="31">
        <f>T656*480</f>
        <v/>
      </c>
      <c r="AD656" s="88">
        <f>AB656/O656</f>
        <v/>
      </c>
      <c r="AE656" s="88">
        <f>AB656/Q656</f>
        <v/>
      </c>
      <c r="AF656" s="88">
        <f>((N656/(T656*U656))/O656)</f>
        <v/>
      </c>
      <c r="AG656" s="88">
        <f>((N656/(T656*U656))/Q656)</f>
        <v/>
      </c>
      <c r="AH656" s="88">
        <f>((N656/(T656*U656))/P656)</f>
        <v/>
      </c>
      <c r="AI656" s="88">
        <f>((N656/(T656*U656))/R656)</f>
        <v/>
      </c>
      <c r="AJ656" s="94" t="inlineStr">
        <is>
          <t>Condiciones de muestreo generales planteadas por defecto, pueden considerarse adecudadas para comparativa con valor límite de corta duración.</t>
        </is>
      </c>
      <c r="AK656" s="144" t="inlineStr">
        <is>
          <t>Nota: Listado de métodos informa MAE15, pero OSHA 5008 hace referencia a FV (MT058). Confirmar soporte con el Laboratorio.</t>
        </is>
      </c>
    </row>
    <row r="657" ht="16"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25" t="inlineStr">
        <is>
          <t xml:space="preserve"> 1-4</t>
        </is>
      </c>
      <c r="J657" s="25" t="inlineStr">
        <is>
          <t>1-4 (MT058)</t>
        </is>
      </c>
      <c r="K657" s="50" t="inlineStr">
        <is>
          <t>OSHA 5008</t>
        </is>
      </c>
      <c r="L657" s="31" t="n">
        <v>1</v>
      </c>
      <c r="N657" s="75" t="n">
        <v>0.5</v>
      </c>
      <c r="O657" t="n">
        <v>1</v>
      </c>
      <c r="Q657" s="18" t="n">
        <v>1</v>
      </c>
      <c r="R657" s="18" t="n">
        <v>1</v>
      </c>
      <c r="S657" t="inlineStr">
        <is>
          <t>Alemania</t>
        </is>
      </c>
      <c r="T657" s="31" t="n">
        <v>1</v>
      </c>
      <c r="U657" s="31" t="n">
        <v>15</v>
      </c>
      <c r="V657" t="inlineStr">
        <is>
          <t>8003-34-7</t>
        </is>
      </c>
      <c r="W657" s="2" t="inlineStr">
        <is>
          <t>Piretrina - aire</t>
        </is>
      </c>
      <c r="X657" s="71">
        <f>N657/((0.1*O657)*T657)</f>
        <v/>
      </c>
      <c r="Y657" s="71">
        <f>N657/(0.1*Q657*T657)</f>
        <v/>
      </c>
      <c r="Z657" s="88">
        <f>N657/(0.1*O657)</f>
        <v/>
      </c>
      <c r="AA657" s="88">
        <f>N657/(0.1*Q657)</f>
        <v/>
      </c>
      <c r="AB657" s="90">
        <f>N657/AC657</f>
        <v/>
      </c>
      <c r="AC657" s="31">
        <f>T657*480</f>
        <v/>
      </c>
      <c r="AD657" s="88">
        <f>AB657/O657</f>
        <v/>
      </c>
      <c r="AE657" s="88">
        <f>AB657/Q657</f>
        <v/>
      </c>
      <c r="AF657" s="88">
        <f>((N657/(T657*U657))/O657)</f>
        <v/>
      </c>
      <c r="AG657" s="88">
        <f>((N657/(T657*U657))/Q657)</f>
        <v/>
      </c>
      <c r="AH657" s="88">
        <f>((N657/(T657*U657))/P657)</f>
        <v/>
      </c>
      <c r="AI657" s="88">
        <f>((N657/(T657*U657))/R657)</f>
        <v/>
      </c>
      <c r="AJ657" s="94" t="inlineStr">
        <is>
          <t>Condiciones de muestreo generales planteadas por defecto, pueden considerarse adecudadas para comparativa con valor límite de corta duración.</t>
        </is>
      </c>
      <c r="AK657" s="144" t="inlineStr">
        <is>
          <t>Nota: Listado de métodos informa MAE15, pero OSHA 5008 hace referencia a FV (MT058). Confirmar soporte con el Laboratorio.</t>
        </is>
      </c>
    </row>
    <row r="658" ht="16"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N658" s="75" t="n">
        <v>0.5</v>
      </c>
      <c r="U658" s="31" t="n">
        <v>15</v>
      </c>
      <c r="V658" t="inlineStr">
        <is>
          <t>26002-80-2</t>
        </is>
      </c>
      <c r="W658" s="2" t="inlineStr">
        <is>
          <t>Sumitrina - aire</t>
        </is>
      </c>
      <c r="X658" s="71">
        <f>N658/((0.1*O658)*T658)</f>
        <v/>
      </c>
      <c r="Y658" s="71">
        <f>N658/(0.1*Q658*T658)</f>
        <v/>
      </c>
      <c r="Z658" s="88">
        <f>N658/(0.1*O658)</f>
        <v/>
      </c>
      <c r="AA658" s="88">
        <f>N658/(0.1*Q658)</f>
        <v/>
      </c>
      <c r="AB658" s="90">
        <f>N658/AC658</f>
        <v/>
      </c>
      <c r="AC658" s="31">
        <f>T658*480</f>
        <v/>
      </c>
      <c r="AD658" s="88">
        <f>AB658/O658</f>
        <v/>
      </c>
      <c r="AE658" s="88">
        <f>AB658/Q658</f>
        <v/>
      </c>
      <c r="AF658" s="88">
        <f>((N658/(T658*U658))/O658)</f>
        <v/>
      </c>
      <c r="AG658" s="88">
        <f>((N658/(T658*U658))/Q658)</f>
        <v/>
      </c>
      <c r="AH658" s="141">
        <f>((N658/(T658*U658))/P658)</f>
        <v/>
      </c>
      <c r="AI658" s="141">
        <f>((N658/(T658*U658))/R658)</f>
        <v/>
      </c>
      <c r="AJ658" s="94" t="inlineStr">
        <is>
          <t>Consultar con el Laboratorio si puede asumirse este ensayo y, en caso de aceptación, las posibles condiciones de muestreo.</t>
        </is>
      </c>
      <c r="AK658" s="118" t="inlineStr">
        <is>
          <t>Nota: No localizado método específico para su revisión ni valor límite. Consultar posibles condiciones de muestreo con el Laboratorio (¿0,1-1L/min con MAE15? ¿1L/min con MT058?).</t>
        </is>
      </c>
    </row>
    <row r="659" ht="16"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N659" s="75" t="n">
        <v>0.5</v>
      </c>
      <c r="U659" s="31" t="n">
        <v>15</v>
      </c>
      <c r="V659" t="inlineStr">
        <is>
          <t>7696-12-0</t>
        </is>
      </c>
      <c r="W659" s="2" t="inlineStr">
        <is>
          <t>Tetrametina - aire</t>
        </is>
      </c>
      <c r="X659" s="71">
        <f>N659/((0.1*O659)*T659)</f>
        <v/>
      </c>
      <c r="Y659" s="71">
        <f>N659/(0.1*Q659*T659)</f>
        <v/>
      </c>
      <c r="Z659" s="88">
        <f>N659/(0.1*O659)</f>
        <v/>
      </c>
      <c r="AA659" s="88">
        <f>N659/(0.1*Q659)</f>
        <v/>
      </c>
      <c r="AB659" s="90">
        <f>N659/AC659</f>
        <v/>
      </c>
      <c r="AC659" s="31">
        <f>T659*480</f>
        <v/>
      </c>
      <c r="AD659" s="88">
        <f>AB659/O659</f>
        <v/>
      </c>
      <c r="AE659" s="88">
        <f>AB659/Q659</f>
        <v/>
      </c>
      <c r="AF659" s="88">
        <f>((N659/(T659*U659))/O659)</f>
        <v/>
      </c>
      <c r="AG659" s="88">
        <f>((N659/(T659*U659))/Q659)</f>
        <v/>
      </c>
      <c r="AH659" s="141">
        <f>((N659/(T659*U659))/P659)</f>
        <v/>
      </c>
      <c r="AI659" s="141">
        <f>((N659/(T659*U659))/R659)</f>
        <v/>
      </c>
      <c r="AJ659" s="94" t="inlineStr">
        <is>
          <t>Consultar con el Laboratorio si puede asumirse este ensayo y, en caso de aceptación, las posibles condiciones de muestreo.</t>
        </is>
      </c>
      <c r="AK659" s="118" t="inlineStr">
        <is>
          <t>Nota: No localizado método específico para su revisión ni valor límite. Consultar posibles condiciones de muestreo con el Laboratorio (¿0,1-1L/min con MAE15? ¿1L/min con MT058?).</t>
        </is>
      </c>
    </row>
    <row r="660" ht="16"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N660" s="75" t="n">
        <v>0.5</v>
      </c>
      <c r="U660" s="31" t="n">
        <v>15</v>
      </c>
      <c r="V660" t="inlineStr">
        <is>
          <t>118712-89-3</t>
        </is>
      </c>
      <c r="W660" s="2" t="inlineStr">
        <is>
          <t>Transflutrina - aire</t>
        </is>
      </c>
      <c r="X660" s="71">
        <f>N660/((0.1*O660)*T660)</f>
        <v/>
      </c>
      <c r="Y660" s="71">
        <f>N660/(0.1*Q660*T660)</f>
        <v/>
      </c>
      <c r="Z660" s="88">
        <f>N660/(0.1*O660)</f>
        <v/>
      </c>
      <c r="AA660" s="88">
        <f>N660/(0.1*Q660)</f>
        <v/>
      </c>
      <c r="AB660" s="90">
        <f>N660/AC660</f>
        <v/>
      </c>
      <c r="AC660" s="31">
        <f>T660*480</f>
        <v/>
      </c>
      <c r="AD660" s="88">
        <f>AB660/O660</f>
        <v/>
      </c>
      <c r="AE660" s="88">
        <f>AB660/Q660</f>
        <v/>
      </c>
      <c r="AF660" s="88">
        <f>((N660/(T660*U660))/O660)</f>
        <v/>
      </c>
      <c r="AG660" s="88">
        <f>((N660/(T660*U660))/Q660)</f>
        <v/>
      </c>
      <c r="AH660" s="141">
        <f>((N660/(T660*U660))/P660)</f>
        <v/>
      </c>
      <c r="AI660" s="141">
        <f>((N660/(T660*U660))/R660)</f>
        <v/>
      </c>
      <c r="AJ660" s="94" t="inlineStr">
        <is>
          <t>Consultar con el Laboratorio si puede asumirse este ensayo y, en caso de aceptación, las posibles condiciones de muestreo.</t>
        </is>
      </c>
      <c r="AK660" s="118" t="inlineStr">
        <is>
          <t>Nota: No localizado método específico para su revisión ni valor límite. Consultar posibles condiciones de muestreo con el Laboratorio (¿0,1-1L/min con MAE15? ¿1L/min con MT058?).</t>
        </is>
      </c>
    </row>
    <row r="661" ht="16"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t="n">
        <v>3</v>
      </c>
      <c r="J661" s="26" t="inlineStr">
        <is>
          <t>3 (ciclón SKC con EDC, MT130)</t>
        </is>
      </c>
      <c r="K661" s="26" t="inlineStr">
        <is>
          <t>EPA 6020A; OSHA ID-121</t>
        </is>
      </c>
      <c r="L661" s="31" t="n">
        <v>3</v>
      </c>
      <c r="M661" t="inlineStr">
        <is>
          <t>2,2 (ciclón Casella); 4,2 (GK2.69)</t>
        </is>
      </c>
      <c r="N661" s="75" t="n">
        <v>1</v>
      </c>
      <c r="O661" t="n">
        <v>1</v>
      </c>
      <c r="Q661" s="18" t="n">
        <v>2</v>
      </c>
      <c r="R661" s="18" t="n">
        <v>4</v>
      </c>
      <c r="S661" t="inlineStr">
        <is>
          <t>Dinamarca</t>
        </is>
      </c>
      <c r="T661" s="31" t="n">
        <v>3</v>
      </c>
      <c r="U661" s="31" t="n">
        <v>15</v>
      </c>
      <c r="V661" t="inlineStr">
        <is>
          <t>7429-90-5; 1344-28-1</t>
        </is>
      </c>
      <c r="W661" s="2" t="inlineStr">
        <is>
          <t>Aluminio - aire</t>
        </is>
      </c>
      <c r="X661" s="71">
        <f>N661/((0.1*O661)*T661)</f>
        <v/>
      </c>
      <c r="Y661" s="71">
        <f>N661/(0.1*Q661*T661)</f>
        <v/>
      </c>
      <c r="Z661" s="88">
        <f>N661/(0.1*O661)</f>
        <v/>
      </c>
      <c r="AA661" s="88">
        <f>N661/(0.1*Q661)</f>
        <v/>
      </c>
      <c r="AB661" s="90">
        <f>N661/AC661</f>
        <v/>
      </c>
      <c r="AC661" s="31">
        <f>T661*480</f>
        <v/>
      </c>
      <c r="AD661" s="88">
        <f>AB661/O661</f>
        <v/>
      </c>
      <c r="AE661" s="88">
        <f>AB661/Q661</f>
        <v/>
      </c>
      <c r="AF661" s="88">
        <f>((N661/(T661*U661))/O661)</f>
        <v/>
      </c>
      <c r="AG661" s="88">
        <f>((N661/(T661*U661))/Q661)</f>
        <v/>
      </c>
      <c r="AH661" s="88">
        <f>((N661/(T661*U661))/P661)</f>
        <v/>
      </c>
      <c r="AI661" s="88">
        <f>((N661/(T661*U661))/R661)</f>
        <v/>
      </c>
      <c r="AJ661" s="94" t="inlineStr">
        <is>
          <t>Condiciones de muestreo generales planteadas por defecto, pueden considerarse adecudadas para comparativa con valor límite de corta duración.</t>
        </is>
      </c>
      <c r="AK661" s="118" t="inlineStr">
        <is>
          <t>Nota: En esta entrada se considera la fracción respirable con ciclón SKC, para otras opciones indicar los valores de interés. Nota2: En esta entrada se informa STEL disponible en Gestis como FRI de Dinamarca.</t>
        </is>
      </c>
    </row>
    <row r="662" ht="16"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t="n">
        <v>3</v>
      </c>
      <c r="J662" s="26" t="inlineStr">
        <is>
          <t>3 (ciclón SKC con EDC, MT130)</t>
        </is>
      </c>
      <c r="K662" s="26" t="inlineStr">
        <is>
          <t>EPA 6020A; OSHA ID-121</t>
        </is>
      </c>
      <c r="L662" s="31" t="n">
        <v>3</v>
      </c>
      <c r="M662" t="inlineStr">
        <is>
          <t>2,2 (ciclón Casella); 4,2 (GK2.69)</t>
        </is>
      </c>
      <c r="N662" s="75" t="n">
        <v>1</v>
      </c>
      <c r="O662" t="n">
        <v>1</v>
      </c>
      <c r="Q662" s="18" t="n">
        <v>2</v>
      </c>
      <c r="R662" s="18" t="n">
        <v>4</v>
      </c>
      <c r="S662" t="inlineStr">
        <is>
          <t>Dinamarca</t>
        </is>
      </c>
      <c r="T662" s="31" t="n">
        <v>3</v>
      </c>
      <c r="U662" s="31" t="n">
        <v>15</v>
      </c>
      <c r="V662" t="inlineStr">
        <is>
          <t>7429-90-5; 1344-28-1</t>
        </is>
      </c>
      <c r="W662" s="2" t="inlineStr">
        <is>
          <t>Aluminio - aire</t>
        </is>
      </c>
      <c r="X662" s="71">
        <f>N662/((0.1*O662)*T662)</f>
        <v/>
      </c>
      <c r="Y662" s="71">
        <f>N662/(0.1*Q662*T662)</f>
        <v/>
      </c>
      <c r="Z662" s="88">
        <f>N662/(0.1*O662)</f>
        <v/>
      </c>
      <c r="AA662" s="88">
        <f>N662/(0.1*Q662)</f>
        <v/>
      </c>
      <c r="AB662" s="90">
        <f>N662/AC662</f>
        <v/>
      </c>
      <c r="AC662" s="31">
        <f>T662*480</f>
        <v/>
      </c>
      <c r="AD662" s="88">
        <f>AB662/O662</f>
        <v/>
      </c>
      <c r="AE662" s="88">
        <f>AB662/Q662</f>
        <v/>
      </c>
      <c r="AF662" s="88">
        <f>((N662/(T662*U662))/O662)</f>
        <v/>
      </c>
      <c r="AG662" s="88">
        <f>((N662/(T662*U662))/Q662)</f>
        <v/>
      </c>
      <c r="AH662" s="88">
        <f>((N662/(T662*U662))/P662)</f>
        <v/>
      </c>
      <c r="AI662" s="88">
        <f>((N662/(T662*U662))/R662)</f>
        <v/>
      </c>
      <c r="AJ662" s="94" t="inlineStr">
        <is>
          <t>Condiciones de muestreo generales planteadas por defecto, pueden considerarse adecudadas para comparativa con valor límite de corta duración.</t>
        </is>
      </c>
      <c r="AK662" s="118" t="inlineStr">
        <is>
          <t>Nota: En esta entrada se considera la fracción respirable con ciclón SKC, para otras opciones indicar los valores de interés. Nota2: En esta entrada se informa STEL disponible en Gestis como FRI de Dinamarca.</t>
        </is>
      </c>
    </row>
    <row r="663" ht="16"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t="n">
        <v>2</v>
      </c>
      <c r="J663" s="47" t="inlineStr">
        <is>
          <t>2 (IOM Sampler con EDC, MT126)</t>
        </is>
      </c>
      <c r="K663" s="47" t="inlineStr">
        <is>
          <t>EPA 6020A; OSHA ID-121</t>
        </is>
      </c>
      <c r="L663" s="31" t="n">
        <v>2</v>
      </c>
      <c r="M663" t="inlineStr">
        <is>
          <t>F.I: 4 (Button); 3,5 (PGP-GSP 3,5)</t>
        </is>
      </c>
      <c r="N663" s="79" t="n">
        <v>1</v>
      </c>
      <c r="O663" t="n">
        <v>0.5</v>
      </c>
      <c r="Q663" s="18" t="n">
        <v>0.2</v>
      </c>
      <c r="R663" s="18" t="n">
        <v>1.5</v>
      </c>
      <c r="S663" t="inlineStr">
        <is>
          <t>Rumanía</t>
        </is>
      </c>
      <c r="T663" s="31" t="n">
        <v>2</v>
      </c>
      <c r="U663" s="31" t="n">
        <v>15</v>
      </c>
      <c r="V663" t="inlineStr">
        <is>
          <t>7440-36-0</t>
        </is>
      </c>
      <c r="W663" s="13" t="inlineStr">
        <is>
          <t>Antimonio - aire</t>
        </is>
      </c>
      <c r="X663" s="71">
        <f>N663/((0.1*O663)*T663)</f>
        <v/>
      </c>
      <c r="Y663" s="71">
        <f>N663/(0.1*Q663*T663)</f>
        <v/>
      </c>
      <c r="Z663" s="88">
        <f>N663/(0.1*O663)</f>
        <v/>
      </c>
      <c r="AA663" s="88">
        <f>N663/(0.1*Q663)</f>
        <v/>
      </c>
      <c r="AB663" s="90">
        <f>N663/AC663</f>
        <v/>
      </c>
      <c r="AC663" s="31">
        <f>T663*480</f>
        <v/>
      </c>
      <c r="AD663" s="88">
        <f>AB663/O663</f>
        <v/>
      </c>
      <c r="AE663" s="88">
        <f>AB663/Q663</f>
        <v/>
      </c>
      <c r="AF663" s="88">
        <f>((N663/(T663*U663))/O663)</f>
        <v/>
      </c>
      <c r="AG663" s="88">
        <f>((N663/(T663*U663))/Q663)</f>
        <v/>
      </c>
      <c r="AH663" s="88">
        <f>((N663/(T663*U663))/P663)</f>
        <v/>
      </c>
      <c r="AI663" s="88">
        <f>((N663/(T663*U663))/R663)</f>
        <v/>
      </c>
      <c r="AJ663" s="94" t="inlineStr">
        <is>
          <t>Condiciones de muestreo generales planteadas por defecto, pueden considerarse adecudadas para comparativa con valor límite de corta duración.</t>
        </is>
      </c>
      <c r="AK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16"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t="n">
        <v>2</v>
      </c>
      <c r="J664" s="47" t="inlineStr">
        <is>
          <t>2 (IOM Sampler con EDC, MT126)</t>
        </is>
      </c>
      <c r="K664" s="47" t="inlineStr">
        <is>
          <t>EPA 6020A; OSHA ID-121</t>
        </is>
      </c>
      <c r="L664" s="31" t="n">
        <v>2</v>
      </c>
      <c r="M664" t="inlineStr">
        <is>
          <t>F.I: 4 (Button); 3,5 (PGP-GSP 3,5)</t>
        </is>
      </c>
      <c r="N664" s="79" t="n">
        <v>1</v>
      </c>
      <c r="O664" t="n">
        <v>0.5</v>
      </c>
      <c r="Q664" s="18" t="n">
        <v>0.2</v>
      </c>
      <c r="R664" s="18" t="n">
        <v>1.5</v>
      </c>
      <c r="S664" s="18" t="inlineStr">
        <is>
          <t>Rumanía</t>
        </is>
      </c>
      <c r="T664" s="31" t="n">
        <v>2</v>
      </c>
      <c r="U664" s="31" t="n">
        <v>15</v>
      </c>
      <c r="V664" t="inlineStr">
        <is>
          <t>7440-36-0</t>
        </is>
      </c>
      <c r="W664" s="13" t="inlineStr">
        <is>
          <t>Antimonio - aire</t>
        </is>
      </c>
      <c r="X664" s="71">
        <f>N664/((0.1*O664)*T664)</f>
        <v/>
      </c>
      <c r="Y664" s="71">
        <f>N664/(0.1*Q664*T664)</f>
        <v/>
      </c>
      <c r="Z664" s="88">
        <f>N664/(0.1*O664)</f>
        <v/>
      </c>
      <c r="AA664" s="88">
        <f>N664/(0.1*Q664)</f>
        <v/>
      </c>
      <c r="AB664" s="90">
        <f>N664/AC664</f>
        <v/>
      </c>
      <c r="AC664" s="31">
        <f>T664*480</f>
        <v/>
      </c>
      <c r="AD664" s="88">
        <f>AB664/O664</f>
        <v/>
      </c>
      <c r="AE664" s="88">
        <f>AB664/Q664</f>
        <v/>
      </c>
      <c r="AF664" s="88">
        <f>((N664/(T664*U664))/O664)</f>
        <v/>
      </c>
      <c r="AG664" s="88">
        <f>((N664/(T664*U664))/Q664)</f>
        <v/>
      </c>
      <c r="AH664" s="88">
        <f>((N664/(T664*U664))/P664)</f>
        <v/>
      </c>
      <c r="AI664" s="88">
        <f>((N664/(T664*U664))/R664)</f>
        <v/>
      </c>
      <c r="AJ664" s="94" t="inlineStr">
        <is>
          <t>Condiciones de muestreo generales planteadas por defecto, pueden considerarse adecudadas para comparativa con valor límite de corta duración.</t>
        </is>
      </c>
      <c r="AK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32"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t="n">
        <v>2</v>
      </c>
      <c r="J665" s="47" t="inlineStr">
        <is>
          <t>2 (IOM Sampler con EDC, MT126)</t>
        </is>
      </c>
      <c r="K665" s="47" t="inlineStr">
        <is>
          <t>EPA 6020A; OSHA ID-121</t>
        </is>
      </c>
      <c r="L665" s="31" t="n">
        <v>2</v>
      </c>
      <c r="M665" t="inlineStr">
        <is>
          <t>F.I: 4 (Button); 3,5 (PGP-GSP 3,5)</t>
        </is>
      </c>
      <c r="N665" s="79" t="n">
        <v>0.1</v>
      </c>
      <c r="O665" t="n">
        <v>0.01</v>
      </c>
      <c r="Q665" s="18" t="n">
        <v>0.01</v>
      </c>
      <c r="R665" s="18" t="n">
        <v>0.1</v>
      </c>
      <c r="S665" s="18" t="inlineStr">
        <is>
          <t>Rumanía</t>
        </is>
      </c>
      <c r="T665" s="31" t="n">
        <v>2</v>
      </c>
      <c r="U665" s="31" t="n">
        <v>15</v>
      </c>
      <c r="V665" t="inlineStr">
        <is>
          <t>7440-38-2</t>
        </is>
      </c>
      <c r="W665" s="13" t="inlineStr">
        <is>
          <t>Arsénico - aire</t>
        </is>
      </c>
      <c r="X665" s="71">
        <f>N665/((0.1*O665)*T665)</f>
        <v/>
      </c>
      <c r="Y665" s="71">
        <f>N665/(0.1*Q665*T665)</f>
        <v/>
      </c>
      <c r="Z665" s="88">
        <f>N665/(0.1*O665)</f>
        <v/>
      </c>
      <c r="AA665" s="88">
        <f>N665/(0.1*Q665)</f>
        <v/>
      </c>
      <c r="AB665" s="90">
        <f>N665/AC665</f>
        <v/>
      </c>
      <c r="AC665" s="31">
        <f>T665*480</f>
        <v/>
      </c>
      <c r="AD665" s="88">
        <f>AB665/O665</f>
        <v/>
      </c>
      <c r="AE665" s="88">
        <f>AB665/Q665</f>
        <v/>
      </c>
      <c r="AF665" s="88">
        <f>((N665/(T665*U665))/O665)</f>
        <v/>
      </c>
      <c r="AG665" s="88">
        <f>((N665/(T665*U665))/Q665)</f>
        <v/>
      </c>
      <c r="AH665" s="88">
        <f>((N665/(T665*U665))/P665)</f>
        <v/>
      </c>
      <c r="AI665" s="88">
        <f>((N665/(T665*U665))/R665)</f>
        <v/>
      </c>
      <c r="AJ665" s="94" t="inlineStr">
        <is>
          <t>Condiciones de muestreo generales planteadas por defecto, pueden considerarse adecudadas para comparativa con valor límite de corta duración.</t>
        </is>
      </c>
      <c r="AK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32"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t="n">
        <v>2</v>
      </c>
      <c r="J666" s="47" t="inlineStr">
        <is>
          <t>2 (IOM Sampler con EDC, MT126)</t>
        </is>
      </c>
      <c r="K666" s="47" t="inlineStr">
        <is>
          <t>EPA 6020A; OSHA ID-121</t>
        </is>
      </c>
      <c r="L666" s="31" t="n">
        <v>2</v>
      </c>
      <c r="M666" t="inlineStr">
        <is>
          <t>F.I: 4 (Button); 3,5 (PGP-GSP 3,5)</t>
        </is>
      </c>
      <c r="N666" s="79" t="n">
        <v>0.1</v>
      </c>
      <c r="O666" t="n">
        <v>0.01</v>
      </c>
      <c r="Q666" s="18" t="n">
        <v>0.01</v>
      </c>
      <c r="R666" s="18" t="n">
        <v>0.1</v>
      </c>
      <c r="S666" s="18" t="inlineStr">
        <is>
          <t>Rumanía</t>
        </is>
      </c>
      <c r="T666" s="31" t="n">
        <v>2</v>
      </c>
      <c r="U666" s="31" t="n">
        <v>15</v>
      </c>
      <c r="V666" t="inlineStr">
        <is>
          <t>7440-38-2</t>
        </is>
      </c>
      <c r="W666" s="13" t="inlineStr">
        <is>
          <t>Arsénico - aire</t>
        </is>
      </c>
      <c r="X666" s="71">
        <f>N666/((0.1*O666)*T666)</f>
        <v/>
      </c>
      <c r="Y666" s="71">
        <f>N666/(0.1*Q666*T666)</f>
        <v/>
      </c>
      <c r="Z666" s="88">
        <f>N666/(0.1*O666)</f>
        <v/>
      </c>
      <c r="AA666" s="88">
        <f>N666/(0.1*Q666)</f>
        <v/>
      </c>
      <c r="AB666" s="90">
        <f>N666/AC666</f>
        <v/>
      </c>
      <c r="AC666" s="31">
        <f>T666*480</f>
        <v/>
      </c>
      <c r="AD666" s="88">
        <f>AB666/O666</f>
        <v/>
      </c>
      <c r="AE666" s="88">
        <f>AB666/Q666</f>
        <v/>
      </c>
      <c r="AF666" s="88">
        <f>((N666/(T666*U666))/O666)</f>
        <v/>
      </c>
      <c r="AG666" s="88">
        <f>((N666/(T666*U666))/Q666)</f>
        <v/>
      </c>
      <c r="AH666" s="88">
        <f>((N666/(T666*U666))/P666)</f>
        <v/>
      </c>
      <c r="AI666" s="88">
        <f>((N666/(T666*U666))/R666)</f>
        <v/>
      </c>
      <c r="AJ666" s="94" t="inlineStr">
        <is>
          <t>Condiciones de muestreo generales planteadas por defecto, pueden considerarse adecudadas para comparativa con valor límite de corta duración.</t>
        </is>
      </c>
      <c r="AK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16"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t="n">
        <v>2</v>
      </c>
      <c r="J667" s="47" t="inlineStr">
        <is>
          <t>2 (IOM Sampler con EDC, MT126)</t>
        </is>
      </c>
      <c r="K667" s="47" t="inlineStr">
        <is>
          <t>EPA 6020A; OSHA ID-121</t>
        </is>
      </c>
      <c r="L667" s="31" t="n">
        <v>2</v>
      </c>
      <c r="M667" t="inlineStr">
        <is>
          <t>F.I: 4 (Button); 3,5 (PGP-GSP 3,5)</t>
        </is>
      </c>
      <c r="N667" s="79" t="n">
        <v>1</v>
      </c>
      <c r="O667" t="n">
        <v>0.5</v>
      </c>
      <c r="Q667" s="18" t="n">
        <v>0.5</v>
      </c>
      <c r="R667" s="18" t="n">
        <v>0.5</v>
      </c>
      <c r="S667" s="18" t="inlineStr">
        <is>
          <t>Alemania</t>
        </is>
      </c>
      <c r="T667" s="31" t="n">
        <v>2</v>
      </c>
      <c r="U667" s="31" t="n">
        <v>15</v>
      </c>
      <c r="V667" t="inlineStr">
        <is>
          <t>7440-39-3</t>
        </is>
      </c>
      <c r="W667" s="13" t="inlineStr">
        <is>
          <t>Bario - aire</t>
        </is>
      </c>
      <c r="X667" s="71">
        <f>N667/((0.1*O667)*T667)</f>
        <v/>
      </c>
      <c r="Y667" s="71">
        <f>N667/(0.1*Q667*T667)</f>
        <v/>
      </c>
      <c r="Z667" s="88">
        <f>N667/(0.1*O667)</f>
        <v/>
      </c>
      <c r="AA667" s="88">
        <f>N667/(0.1*Q667)</f>
        <v/>
      </c>
      <c r="AB667" s="90">
        <f>N667/AC667</f>
        <v/>
      </c>
      <c r="AC667" s="31">
        <f>T667*480</f>
        <v/>
      </c>
      <c r="AD667" s="88">
        <f>AB667/O667</f>
        <v/>
      </c>
      <c r="AE667" s="88">
        <f>AB667/Q667</f>
        <v/>
      </c>
      <c r="AF667" s="88">
        <f>((N667/(T667*U667))/O667)</f>
        <v/>
      </c>
      <c r="AG667" s="88">
        <f>((N667/(T667*U667))/Q667)</f>
        <v/>
      </c>
      <c r="AH667" s="88">
        <f>((N667/(T667*U667))/P667)</f>
        <v/>
      </c>
      <c r="AI667" s="88">
        <f>((N667/(T667*U667))/R667)</f>
        <v/>
      </c>
      <c r="AJ667" s="94" t="inlineStr">
        <is>
          <t>Condiciones de muestreo generales planteadas por defecto, pueden considerarse adecudadas para comparativa con valor límite de corta duración.</t>
        </is>
      </c>
      <c r="AK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16"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t="n">
        <v>2</v>
      </c>
      <c r="J668" s="47" t="inlineStr">
        <is>
          <t>2 (IOM Sampler con EDC, MT126)</t>
        </is>
      </c>
      <c r="K668" s="47" t="inlineStr">
        <is>
          <t>EPA 6020A; OSHA ID-121</t>
        </is>
      </c>
      <c r="L668" s="31" t="n">
        <v>2</v>
      </c>
      <c r="M668" t="inlineStr">
        <is>
          <t>F.I: 4 (Button); 3,5 (PGP-GSP 3,5)</t>
        </is>
      </c>
      <c r="N668" s="79" t="n">
        <v>1</v>
      </c>
      <c r="O668" t="n">
        <v>0.5</v>
      </c>
      <c r="Q668" s="18" t="n">
        <v>0.5</v>
      </c>
      <c r="R668" s="18" t="n">
        <v>0.5</v>
      </c>
      <c r="S668" s="18" t="inlineStr">
        <is>
          <t>Alemania</t>
        </is>
      </c>
      <c r="T668" s="31" t="n">
        <v>2</v>
      </c>
      <c r="U668" s="31" t="n">
        <v>15</v>
      </c>
      <c r="V668" t="inlineStr">
        <is>
          <t>7440-39-3</t>
        </is>
      </c>
      <c r="W668" s="13" t="inlineStr">
        <is>
          <t>Bario - aire</t>
        </is>
      </c>
      <c r="X668" s="71">
        <f>N668/((0.1*O668)*T668)</f>
        <v/>
      </c>
      <c r="Y668" s="71">
        <f>N668/(0.1*Q668*T668)</f>
        <v/>
      </c>
      <c r="Z668" s="88">
        <f>N668/(0.1*O668)</f>
        <v/>
      </c>
      <c r="AA668" s="88">
        <f>N668/(0.1*Q668)</f>
        <v/>
      </c>
      <c r="AB668" s="90">
        <f>N668/AC668</f>
        <v/>
      </c>
      <c r="AC668" s="31">
        <f>T668*480</f>
        <v/>
      </c>
      <c r="AD668" s="88">
        <f>AB668/O668</f>
        <v/>
      </c>
      <c r="AE668" s="88">
        <f>AB668/Q668</f>
        <v/>
      </c>
      <c r="AF668" s="88">
        <f>((N668/(T668*U668))/O668)</f>
        <v/>
      </c>
      <c r="AG668" s="88">
        <f>((N668/(T668*U668))/Q668)</f>
        <v/>
      </c>
      <c r="AH668" s="88">
        <f>((N668/(T668*U668))/P668)</f>
        <v/>
      </c>
      <c r="AI668" s="88">
        <f>((N668/(T668*U668))/R668)</f>
        <v/>
      </c>
      <c r="AJ668" s="94" t="inlineStr">
        <is>
          <t>Condiciones de muestreo generales planteadas por defecto, pueden considerarse adecudadas para comparativa con valor límite de corta duración.</t>
        </is>
      </c>
      <c r="AK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32"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t="n">
        <v>2</v>
      </c>
      <c r="J669" s="26" t="inlineStr">
        <is>
          <t>2 (IOM Sampler con EDC, MT126)</t>
        </is>
      </c>
      <c r="K669" s="26" t="inlineStr">
        <is>
          <t>EPA 6020A; OSHA ID-121</t>
        </is>
      </c>
      <c r="L669" s="31" t="n">
        <v>2</v>
      </c>
      <c r="M669" t="inlineStr">
        <is>
          <t>F.I: 4 (Button); 3,5 (PGP-GSP 3,5)</t>
        </is>
      </c>
      <c r="N669" s="75" t="n">
        <v>0.005</v>
      </c>
      <c r="O669" t="n">
        <v>0.0002</v>
      </c>
      <c r="Q669" s="18" t="n">
        <v>2e-05</v>
      </c>
      <c r="R669" s="18" t="n">
        <v>0.0002</v>
      </c>
      <c r="S669" s="18" t="inlineStr">
        <is>
          <t>Dinamarca</t>
        </is>
      </c>
      <c r="T669" s="31" t="n">
        <v>4</v>
      </c>
      <c r="U669" s="31" t="n">
        <v>15</v>
      </c>
      <c r="V669" t="inlineStr">
        <is>
          <t>7440-41-7; 1304-56-9</t>
        </is>
      </c>
      <c r="W669" s="2" t="inlineStr">
        <is>
          <t>Berilio - aire</t>
        </is>
      </c>
      <c r="X669" s="71">
        <f>N669/((0.1*O669)*T669)</f>
        <v/>
      </c>
      <c r="Y669" s="71">
        <f>N669/(0.1*Q669*T669)</f>
        <v/>
      </c>
      <c r="Z669" s="88">
        <f>N669/(0.1*O669)</f>
        <v/>
      </c>
      <c r="AA669" s="88">
        <f>N669/(0.1*Q669)</f>
        <v/>
      </c>
      <c r="AB669" s="90">
        <f>N669/AC669</f>
        <v/>
      </c>
      <c r="AC669" s="31">
        <f>T669*480</f>
        <v/>
      </c>
      <c r="AD669" s="88">
        <f>AB669/O669</f>
        <v/>
      </c>
      <c r="AE669" s="88">
        <f>AB669/Q669</f>
        <v/>
      </c>
      <c r="AF669" s="102">
        <f>((N669/(T669*U669))/O669)</f>
        <v/>
      </c>
      <c r="AG669" s="88">
        <f>((N669/(T669*U669))/Q669)</f>
        <v/>
      </c>
      <c r="AH669" s="88">
        <f>((N669/(T669*U669))/P669)</f>
        <v/>
      </c>
      <c r="AI669" s="138">
        <f>((N669/(T669*U669))/R669)</f>
        <v/>
      </c>
      <c r="AJ669" s="94" t="inlineStr">
        <is>
          <t>IOM Sampler no permite alcanzar concentraciones límite &lt;50%VLA-EC/STEL por volumen induficiente; sería necesario el muestreo con Button (IE límite teórico de 0,42) o PGP-GSP3,5 (IE límite tórico de 0,48).</t>
        </is>
      </c>
      <c r="AK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32"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t="n">
        <v>2</v>
      </c>
      <c r="J670" s="26" t="inlineStr">
        <is>
          <t>2 (IOM Sampler con EDC, MT126)</t>
        </is>
      </c>
      <c r="K670" s="26" t="inlineStr">
        <is>
          <t>EPA 6020A; OSHA ID-121</t>
        </is>
      </c>
      <c r="L670" s="31" t="n">
        <v>2</v>
      </c>
      <c r="M670" t="inlineStr">
        <is>
          <t>F.I: 4 (Button); 3,5 (PGP-GSP 3,5)</t>
        </is>
      </c>
      <c r="N670" s="75" t="n">
        <v>0.005</v>
      </c>
      <c r="O670" t="n">
        <v>0.0002</v>
      </c>
      <c r="Q670" s="18" t="n">
        <v>2e-05</v>
      </c>
      <c r="R670" s="18" t="n">
        <v>0.0002</v>
      </c>
      <c r="S670" s="18" t="inlineStr">
        <is>
          <t>Dinamarca</t>
        </is>
      </c>
      <c r="T670" s="31" t="n">
        <v>4</v>
      </c>
      <c r="U670" s="31" t="n">
        <v>15</v>
      </c>
      <c r="V670" t="inlineStr">
        <is>
          <t>7440-41-7; 1304-56-9</t>
        </is>
      </c>
      <c r="W670" s="2" t="inlineStr">
        <is>
          <t>Berilio - aire</t>
        </is>
      </c>
      <c r="X670" s="71">
        <f>N670/((0.1*O670)*T670)</f>
        <v/>
      </c>
      <c r="Y670" s="71">
        <f>N670/(0.1*Q670*T670)</f>
        <v/>
      </c>
      <c r="Z670" s="88">
        <f>N670/(0.1*O670)</f>
        <v/>
      </c>
      <c r="AA670" s="88">
        <f>N670/(0.1*Q670)</f>
        <v/>
      </c>
      <c r="AB670" s="90">
        <f>N670/AC670</f>
        <v/>
      </c>
      <c r="AC670" s="31">
        <f>T670*480</f>
        <v/>
      </c>
      <c r="AD670" s="88">
        <f>AB670/O670</f>
        <v/>
      </c>
      <c r="AE670" s="88">
        <f>AB670/Q670</f>
        <v/>
      </c>
      <c r="AF670" s="102">
        <f>((N670/(T670*U670))/O670)</f>
        <v/>
      </c>
      <c r="AG670" s="88">
        <f>((N670/(T670*U670))/Q670)</f>
        <v/>
      </c>
      <c r="AH670" s="88">
        <f>((N670/(T670*U670))/P670)</f>
        <v/>
      </c>
      <c r="AI670" s="138">
        <f>((N670/(T670*U670))/R670)</f>
        <v/>
      </c>
      <c r="AJ670" s="94" t="inlineStr">
        <is>
          <t>IOM Sampler no permite alcanzar concentraciones límite &lt;50%VLA-EC/STEL por volumen induficiente; sería necesario el muestreo con Button (IE límite teórico de 0,42) o PGP-GSP3,5 (IE límite tórico de 0,48).</t>
        </is>
      </c>
      <c r="AK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t="n">
        <v>2</v>
      </c>
      <c r="J671" s="47" t="inlineStr">
        <is>
          <t>2 (IOM Sampler con EDC, MT126)</t>
        </is>
      </c>
      <c r="K671" s="47" t="inlineStr">
        <is>
          <t>EPA 6020A; OSHA ID-121</t>
        </is>
      </c>
      <c r="L671" s="31" t="n">
        <v>2</v>
      </c>
      <c r="M671" t="inlineStr">
        <is>
          <t>F.I: 4 (Button); 3,5 (PGP-GSP 3,5)</t>
        </is>
      </c>
      <c r="N671" s="79" t="n">
        <v>10</v>
      </c>
      <c r="O671" t="n">
        <v>2</v>
      </c>
      <c r="Q671" s="18" t="n">
        <v>2</v>
      </c>
      <c r="R671" s="18" t="n">
        <v>6</v>
      </c>
      <c r="S671" s="18" t="inlineStr">
        <is>
          <t>Bélgica</t>
        </is>
      </c>
      <c r="T671" s="31" t="n">
        <v>2</v>
      </c>
      <c r="U671" s="31" t="n">
        <v>15</v>
      </c>
      <c r="V671" t="inlineStr">
        <is>
          <t>1303-86-2; 12179-04-3; 1303-96-4; 1130-43-4</t>
        </is>
      </c>
      <c r="W671" s="13" t="inlineStr">
        <is>
          <t>Boro - aire</t>
        </is>
      </c>
      <c r="X671" s="71">
        <f>N671/((0.1*O671)*T671)</f>
        <v/>
      </c>
      <c r="Y671" s="71">
        <f>N671/(0.1*Q671*T671)</f>
        <v/>
      </c>
      <c r="Z671" s="88">
        <f>N671/(0.1*O671)</f>
        <v/>
      </c>
      <c r="AA671" s="88">
        <f>N671/(0.1*Q671)</f>
        <v/>
      </c>
      <c r="AB671" s="90">
        <f>N671/AC671</f>
        <v/>
      </c>
      <c r="AC671" s="31">
        <f>T671*480</f>
        <v/>
      </c>
      <c r="AD671" s="88">
        <f>AB671/O671</f>
        <v/>
      </c>
      <c r="AE671" s="88">
        <f>AB671/Q671</f>
        <v/>
      </c>
      <c r="AF671" s="88">
        <f>((N671/(T671*U671))/O671)</f>
        <v/>
      </c>
      <c r="AG671" s="88">
        <f>((N671/(T671*U671))/Q671)</f>
        <v/>
      </c>
      <c r="AH671" s="88">
        <f>((N671/(T671*U671))/P671)</f>
        <v/>
      </c>
      <c r="AI671" s="88">
        <f>((N671/(T671*U671))/R671)</f>
        <v/>
      </c>
      <c r="AJ671" s="94" t="inlineStr">
        <is>
          <t>Condiciones de muestreo generales planteadas por defecto, pueden considerarse adecudadas para comparativa con valor límite de corta duración.</t>
        </is>
      </c>
      <c r="AK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16"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t="n">
        <v>2</v>
      </c>
      <c r="J672" s="47" t="inlineStr">
        <is>
          <t>2 (IOM Sampler con EDC, MT126)</t>
        </is>
      </c>
      <c r="K672" s="47" t="inlineStr">
        <is>
          <t>EPA 6020A; OSHA ID-121</t>
        </is>
      </c>
      <c r="L672" s="31" t="n">
        <v>2</v>
      </c>
      <c r="M672" t="inlineStr">
        <is>
          <t>F.I: 4 (Button); 3,5 (PGP-GSP 3,5)</t>
        </is>
      </c>
      <c r="N672" s="79" t="n">
        <v>10</v>
      </c>
      <c r="O672" t="n">
        <v>2</v>
      </c>
      <c r="Q672" s="18" t="n">
        <v>2</v>
      </c>
      <c r="R672" s="18" t="n">
        <v>6</v>
      </c>
      <c r="S672" s="18" t="inlineStr">
        <is>
          <t>Bélgica</t>
        </is>
      </c>
      <c r="T672" s="31" t="n">
        <v>2</v>
      </c>
      <c r="U672" s="31" t="n">
        <v>15</v>
      </c>
      <c r="V672" t="inlineStr">
        <is>
          <t>1303-86-2; 12179-04-3; 1303-96-4; 1130-43-4</t>
        </is>
      </c>
      <c r="W672" s="13" t="inlineStr">
        <is>
          <t>Boro - aire</t>
        </is>
      </c>
      <c r="X672" s="71">
        <f>N672/((0.1*O672)*T672)</f>
        <v/>
      </c>
      <c r="Y672" s="71">
        <f>N672/(0.1*Q672*T672)</f>
        <v/>
      </c>
      <c r="Z672" s="88">
        <f>N672/(0.1*O672)</f>
        <v/>
      </c>
      <c r="AA672" s="88">
        <f>N672/(0.1*Q672)</f>
        <v/>
      </c>
      <c r="AB672" s="90">
        <f>N672/AC672</f>
        <v/>
      </c>
      <c r="AC672" s="31">
        <f>T672*480</f>
        <v/>
      </c>
      <c r="AD672" s="88">
        <f>AB672/O672</f>
        <v/>
      </c>
      <c r="AE672" s="88">
        <f>AB672/Q672</f>
        <v/>
      </c>
      <c r="AF672" s="88">
        <f>((N672/(T672*U672))/O672)</f>
        <v/>
      </c>
      <c r="AG672" s="88">
        <f>((N672/(T672*U672))/Q672)</f>
        <v/>
      </c>
      <c r="AH672" s="88">
        <f>((N672/(T672*U672))/P672)</f>
        <v/>
      </c>
      <c r="AI672" s="88">
        <f>((N672/(T672*U672))/R672)</f>
        <v/>
      </c>
      <c r="AJ672" s="94" t="inlineStr">
        <is>
          <t>Condiciones de muestreo generales planteadas por defecto, pueden considerarse adecudadas para comparativa con valor límite de corta duración.</t>
        </is>
      </c>
      <c r="AK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32"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t="n">
        <v>3</v>
      </c>
      <c r="J673" s="26" t="inlineStr">
        <is>
          <t>3 (ciclón SKC con EDC, MT130)</t>
        </is>
      </c>
      <c r="K673" s="26" t="inlineStr">
        <is>
          <t>EPA 6020A; OSHA ID-121</t>
        </is>
      </c>
      <c r="L673" s="31" t="n">
        <v>3</v>
      </c>
      <c r="M673" t="inlineStr">
        <is>
          <t>2,2 (ciclón Casella); 4,2 (GK2.69)</t>
        </is>
      </c>
      <c r="N673" s="75" t="n">
        <v>0.02</v>
      </c>
      <c r="O673" t="n">
        <v>0.001</v>
      </c>
      <c r="Q673" s="18" t="n">
        <v>0.002</v>
      </c>
      <c r="R673" s="18" t="n">
        <v>0.016</v>
      </c>
      <c r="S673" s="18" t="inlineStr">
        <is>
          <t>Alemania</t>
        </is>
      </c>
      <c r="T673" s="31" t="n">
        <v>3</v>
      </c>
      <c r="U673" s="31" t="n">
        <v>15</v>
      </c>
      <c r="V673" s="18" t="inlineStr">
        <is>
          <t>7440-43-9; 542-83-6; 10108-64-2; 7790-79-6; 10124-36-4; 4464-23-7; 17010-21-8; 7790-80-9; 1306-23-6; 1306-19-0</t>
        </is>
      </c>
      <c r="W673" s="2" t="inlineStr">
        <is>
          <t>Cadmio - aire</t>
        </is>
      </c>
      <c r="X673" s="71">
        <f>N673/((0.1*O673)*T673)</f>
        <v/>
      </c>
      <c r="Y673" s="71">
        <f>N673/(0.1*Q673*T673)</f>
        <v/>
      </c>
      <c r="Z673" s="88">
        <f>N673/(0.1*O673)</f>
        <v/>
      </c>
      <c r="AA673" s="88">
        <f>N673/(0.1*Q673)</f>
        <v/>
      </c>
      <c r="AB673" s="90">
        <f>N673/AC673</f>
        <v/>
      </c>
      <c r="AC673" s="31">
        <f>T673*480</f>
        <v/>
      </c>
      <c r="AD673" s="88">
        <f>AB673/O673</f>
        <v/>
      </c>
      <c r="AE673" s="88">
        <f>AB673/Q673</f>
        <v/>
      </c>
      <c r="AF673" s="88">
        <f>((N673/(T673*U673))/O673)</f>
        <v/>
      </c>
      <c r="AG673" s="88">
        <f>((N673/(T673*U673))/Q673)</f>
        <v/>
      </c>
      <c r="AH673" s="88">
        <f>((N673/(T673*U673))/P673)</f>
        <v/>
      </c>
      <c r="AI673" s="88">
        <f>((N673/(T673*U673))/R673)</f>
        <v/>
      </c>
      <c r="AJ673" s="94" t="inlineStr">
        <is>
          <t>Condiciones de muestreo generales planteadas por defecto, pueden considerarse adecudadas para comparativa con valor límite de corta duración.</t>
        </is>
      </c>
      <c r="AK673"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 Nota3: Se indican valores límite de Gestis para Cd, como FRI en Alemania.</t>
        </is>
      </c>
    </row>
    <row r="674" ht="32"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t="n">
        <v>3</v>
      </c>
      <c r="J674" s="26" t="inlineStr">
        <is>
          <t>3 (ciclón SKC con EDC, MT130)</t>
        </is>
      </c>
      <c r="K674" s="26" t="inlineStr">
        <is>
          <t>EPA 6020A; OSHA ID-121</t>
        </is>
      </c>
      <c r="L674" s="31" t="n">
        <v>3</v>
      </c>
      <c r="M674" t="inlineStr">
        <is>
          <t>2,2 (ciclón Casella); 4,2 (GK2.69)</t>
        </is>
      </c>
      <c r="N674" s="75" t="n">
        <v>0.02</v>
      </c>
      <c r="O674" t="n">
        <v>0.001</v>
      </c>
      <c r="Q674" s="18" t="n">
        <v>0.002</v>
      </c>
      <c r="R674" s="18" t="n">
        <v>0.016</v>
      </c>
      <c r="S674" s="18" t="inlineStr">
        <is>
          <t>Alemania</t>
        </is>
      </c>
      <c r="T674" s="31" t="n">
        <v>3</v>
      </c>
      <c r="U674" s="31" t="n">
        <v>15</v>
      </c>
      <c r="V674" s="18" t="inlineStr">
        <is>
          <t>7440-43-9; 542-83-6; 10108-64-2; 7790-79-6; 10124-36-4; 4464-23-7; 17010-21-8; 7790-80-9; 1306-23-6; 1306-19-0</t>
        </is>
      </c>
      <c r="W674" s="2" t="inlineStr">
        <is>
          <t>Cadmio - aire</t>
        </is>
      </c>
      <c r="X674" s="71">
        <f>N674/((0.1*O674)*T674)</f>
        <v/>
      </c>
      <c r="Y674" s="71">
        <f>N674/(0.1*Q674*T674)</f>
        <v/>
      </c>
      <c r="Z674" s="88">
        <f>N674/(0.1*O674)</f>
        <v/>
      </c>
      <c r="AA674" s="88">
        <f>N674/(0.1*Q674)</f>
        <v/>
      </c>
      <c r="AB674" s="90">
        <f>N674/AC674</f>
        <v/>
      </c>
      <c r="AC674" s="31">
        <f>T674*480</f>
        <v/>
      </c>
      <c r="AD674" s="88">
        <f>AB674/O674</f>
        <v/>
      </c>
      <c r="AE674" s="88">
        <f>AB674/Q674</f>
        <v/>
      </c>
      <c r="AF674" s="88">
        <f>((N674/(T674*U674))/O674)</f>
        <v/>
      </c>
      <c r="AG674" s="88">
        <f>((N674/(T674*U674))/Q674)</f>
        <v/>
      </c>
      <c r="AH674" s="88">
        <f>((N674/(T674*U674))/P674)</f>
        <v/>
      </c>
      <c r="AI674" s="88">
        <f>((N674/(T674*U674))/R674)</f>
        <v/>
      </c>
      <c r="AJ674" s="94" t="inlineStr">
        <is>
          <t>Condiciones de muestreo generales planteadas por defecto, pueden considerarse adecudadas para comparativa con valor límite de corta duración.</t>
        </is>
      </c>
      <c r="AK674"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 Nota3: Se indican valores límite de Gestis para Cd, como FRI en Alemania.</t>
        </is>
      </c>
    </row>
    <row r="675" ht="32"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t="n">
        <v>2</v>
      </c>
      <c r="J675" s="26" t="inlineStr">
        <is>
          <t>2 (IOM Sampler con EDC, MT126)</t>
        </is>
      </c>
      <c r="K675" s="26" t="inlineStr">
        <is>
          <t>EPA 6020A; OSHA ID-121</t>
        </is>
      </c>
      <c r="L675" s="31" t="n">
        <v>2</v>
      </c>
      <c r="M675" t="inlineStr">
        <is>
          <t>F.I: 4 (Button); 3,5 (PGP-GSP 3,5) // F.R.: 3 (ciclón SKC); 2,2 (ciclón Casella); 4,2 (GK2.69)</t>
        </is>
      </c>
      <c r="N675" s="75" t="n">
        <v>10</v>
      </c>
      <c r="O675" t="n">
        <v>10</v>
      </c>
      <c r="Q675" s="18" t="n">
        <v>5</v>
      </c>
      <c r="R675" s="18" t="n">
        <v>10</v>
      </c>
      <c r="S675" s="18" t="inlineStr">
        <is>
          <t>Austria</t>
        </is>
      </c>
      <c r="T675" s="31" t="n">
        <v>2</v>
      </c>
      <c r="U675" s="31" t="n">
        <v>15</v>
      </c>
      <c r="V675" t="inlineStr">
        <is>
          <t>7740-70-2; 156-62-7; 7778-18-9; 1344-95-2; 471-34-1; 1305-78-8; 10034-76-1; 10101-41-4; 13397-24-5</t>
        </is>
      </c>
      <c r="W675" s="2" t="inlineStr">
        <is>
          <t>Calcio - aire</t>
        </is>
      </c>
      <c r="X675" s="71">
        <f>N675/((0.1*O675)*T675)</f>
        <v/>
      </c>
      <c r="Y675" s="71">
        <f>N675/(0.1*Q675*T675)</f>
        <v/>
      </c>
      <c r="Z675" s="88">
        <f>N675/(0.1*O675)</f>
        <v/>
      </c>
      <c r="AA675" s="88">
        <f>N675/(0.1*Q675)</f>
        <v/>
      </c>
      <c r="AB675" s="90">
        <f>N675/AC675</f>
        <v/>
      </c>
      <c r="AC675" s="31">
        <f>T675*480</f>
        <v/>
      </c>
      <c r="AD675" s="88">
        <f>AB675/O675</f>
        <v/>
      </c>
      <c r="AE675" s="88">
        <f>AB675/Q675</f>
        <v/>
      </c>
      <c r="AF675" s="88">
        <f>((N675/(T675*U675))/O675)</f>
        <v/>
      </c>
      <c r="AG675" s="88">
        <f>((N675/(T675*U675))/Q675)</f>
        <v/>
      </c>
      <c r="AH675" s="88">
        <f>((N675/(T675*U675))/P675)</f>
        <v/>
      </c>
      <c r="AI675" s="88">
        <f>((N675/(T675*U675))/R675)</f>
        <v/>
      </c>
      <c r="AJ675" s="94" t="inlineStr">
        <is>
          <t>Condiciones de muestreo generales planteadas por defecto, pueden considerarse adecudadas para comparativa con valor límite de corta duración.</t>
        </is>
      </c>
      <c r="AK675" s="119" t="inlineStr">
        <is>
          <t>Nota: Ca presenta valores límite asociados a fracción inhalable insoluble (VLA-ED: 10mg/m3) y fracción respirable insoluble (VLA-ED: 1mg/m3; VLA-EC: 4mg/m3). En esta entrada se considera la fracción inhalable con IOM Sampler, para otras opciones indicar los valores de interés. Nota3: En esta entrada se considera el valor límite en Gestis como FII, en caso de interés en FRI considerar el LEP español (VLA-ED: 1mg/m3; VLA-EC: 4mg/m3).</t>
        </is>
      </c>
    </row>
    <row r="676" ht="32"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t="n">
        <v>2</v>
      </c>
      <c r="J676" s="26" t="inlineStr">
        <is>
          <t>2 (IOM Sampler con EDC, MT126)</t>
        </is>
      </c>
      <c r="K676" s="26" t="inlineStr">
        <is>
          <t>EPA 6020A; OSHA ID-121</t>
        </is>
      </c>
      <c r="L676" s="31" t="n">
        <v>2</v>
      </c>
      <c r="M676" t="inlineStr">
        <is>
          <t>F.I: 4 (Button); 3,5 (PGP-GSP 3,5) // F.R.: 3 (ciclón SKC); 2,2 (ciclón Casella); 4,2 (GK2.69)</t>
        </is>
      </c>
      <c r="N676" s="75" t="n">
        <v>10</v>
      </c>
      <c r="O676" t="n">
        <v>10</v>
      </c>
      <c r="Q676" s="18" t="n">
        <v>5</v>
      </c>
      <c r="R676" s="18" t="n">
        <v>10</v>
      </c>
      <c r="S676" s="18" t="inlineStr">
        <is>
          <t>Austria</t>
        </is>
      </c>
      <c r="T676" s="31" t="n">
        <v>2</v>
      </c>
      <c r="U676" s="31" t="n">
        <v>15</v>
      </c>
      <c r="V676" t="inlineStr">
        <is>
          <t>7740-70-2; 156-62-7; 7778-18-9; 1344-95-2; 471-34-1; 1305-78-8; 10034-76-1; 10101-41-4; 13397-24-5</t>
        </is>
      </c>
      <c r="W676" s="2" t="inlineStr">
        <is>
          <t>Calcio - aire</t>
        </is>
      </c>
      <c r="X676" s="71">
        <f>N676/((0.1*O676)*T676)</f>
        <v/>
      </c>
      <c r="Y676" s="71">
        <f>N676/(0.1*Q676*T676)</f>
        <v/>
      </c>
      <c r="Z676" s="88">
        <f>N676/(0.1*O676)</f>
        <v/>
      </c>
      <c r="AA676" s="88">
        <f>N676/(0.1*Q676)</f>
        <v/>
      </c>
      <c r="AB676" s="90">
        <f>N676/AC676</f>
        <v/>
      </c>
      <c r="AC676" s="31">
        <f>T676*480</f>
        <v/>
      </c>
      <c r="AD676" s="88">
        <f>AB676/O676</f>
        <v/>
      </c>
      <c r="AE676" s="88">
        <f>AB676/Q676</f>
        <v/>
      </c>
      <c r="AF676" s="88">
        <f>((N676/(T676*U676))/O676)</f>
        <v/>
      </c>
      <c r="AG676" s="88">
        <f>((N676/(T676*U676))/Q676)</f>
        <v/>
      </c>
      <c r="AH676" s="88">
        <f>((N676/(T676*U676))/P676)</f>
        <v/>
      </c>
      <c r="AI676" s="88">
        <f>((N676/(T676*U676))/R676)</f>
        <v/>
      </c>
      <c r="AJ676" s="94" t="inlineStr">
        <is>
          <t>Condiciones de muestreo generales planteadas por defecto, pueden considerarse adecudadas para comparativa con valor límite de corta duración.</t>
        </is>
      </c>
      <c r="AK676" s="119" t="inlineStr">
        <is>
          <t>Nota: Ca presenta valores límite asociados a fracción inhalable insoluble (VLA-ED: 10mg/m3) y fracción respirable insoluble (VLA-ED: 1mg/m3; VLA-EC: 4mg/m3). En esta entrada se considera la fracción inhalable con IOM Sampler, para otras opciones indicar los valores de interés. Nota3: En esta entrada se considera el valor límite en Gestis como FII, en caso de interés en FRI considerar el LEP español (VLA-ED: 1mg/m3; VLA-EC: 4mg/m3).</t>
        </is>
      </c>
    </row>
    <row r="677" ht="16"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t="n">
        <v>2</v>
      </c>
      <c r="J677" s="26" t="inlineStr">
        <is>
          <t>2 (IOM Sampler con EDC, MT126)</t>
        </is>
      </c>
      <c r="K677" s="26" t="inlineStr">
        <is>
          <t>EPA 6020A; OSHA ID-121</t>
        </is>
      </c>
      <c r="L677" s="31" t="n">
        <v>2</v>
      </c>
      <c r="M677" t="inlineStr">
        <is>
          <t>F.I: 4 (Button); 3,5 (PGP-GSP 3,5) // F.R.: 3 (ciclón SKC); 2,2 (ciclón Casella); 4,2 (GK2.69)</t>
        </is>
      </c>
      <c r="N677" s="75" t="n">
        <v>1</v>
      </c>
      <c r="O677" t="n">
        <v>1</v>
      </c>
      <c r="P677" s="18" t="n">
        <v>2</v>
      </c>
      <c r="T677" s="31" t="n">
        <v>2</v>
      </c>
      <c r="U677" s="31" t="n">
        <v>15</v>
      </c>
      <c r="V677" t="inlineStr">
        <is>
          <t>7646-85-7; 7440-66-6; 1314-13-2</t>
        </is>
      </c>
      <c r="W677" s="2" t="inlineStr">
        <is>
          <t>Zinc (Cinc) - aire</t>
        </is>
      </c>
      <c r="X677" s="71">
        <f>N677/((0.1*O677)*T677)</f>
        <v/>
      </c>
      <c r="Y677" s="71">
        <f>N677/(0.1*Q677*T677)</f>
        <v/>
      </c>
      <c r="Z677" s="88">
        <f>N677/(0.1*O677)</f>
        <v/>
      </c>
      <c r="AA677" s="88">
        <f>N677/(0.1*Q677)</f>
        <v/>
      </c>
      <c r="AB677" s="90">
        <f>N677/AC677</f>
        <v/>
      </c>
      <c r="AC677" s="31">
        <f>T677*480</f>
        <v/>
      </c>
      <c r="AD677" s="88">
        <f>AB677/O677</f>
        <v/>
      </c>
      <c r="AE677" s="88">
        <f>AB677/Q677</f>
        <v/>
      </c>
      <c r="AF677" s="88">
        <f>((N677/(T677*U677))/O677)</f>
        <v/>
      </c>
      <c r="AG677" s="88">
        <f>((N677/(T677*U677))/Q677)</f>
        <v/>
      </c>
      <c r="AH677" s="88">
        <f>((N677/(T677*U677))/P677)</f>
        <v/>
      </c>
      <c r="AI677" s="88">
        <f>((N677/(T677*U677))/R677)</f>
        <v/>
      </c>
      <c r="AJ677" s="94" t="inlineStr">
        <is>
          <t>Condiciones de muestreo generales planteadas por defecto, pueden considerarse adecudadas para comparativa con valor límite de corta duración.</t>
        </is>
      </c>
      <c r="AK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6"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t="n">
        <v>2</v>
      </c>
      <c r="J678" s="26" t="inlineStr">
        <is>
          <t>2 (IOM Sampler con EDC, MT126)</t>
        </is>
      </c>
      <c r="K678" s="26" t="inlineStr">
        <is>
          <t>EPA 6020A; OSHA ID-121</t>
        </is>
      </c>
      <c r="L678" s="31" t="n">
        <v>2</v>
      </c>
      <c r="M678" t="inlineStr">
        <is>
          <t>F.I: 4 (Button); 3,5 (PGP-GSP 3,5) // F.R.: 3 (ciclón SKC); 2,2 (ciclón Casella); 4,2 (GK2.69)</t>
        </is>
      </c>
      <c r="N678" s="75" t="n">
        <v>1</v>
      </c>
      <c r="O678" t="n">
        <v>1</v>
      </c>
      <c r="P678" s="18" t="n">
        <v>2</v>
      </c>
      <c r="T678" s="31" t="n">
        <v>2</v>
      </c>
      <c r="U678" s="31" t="n">
        <v>15</v>
      </c>
      <c r="V678" t="inlineStr">
        <is>
          <t>7646-85-7; 7440-66-6; 1314-13-2</t>
        </is>
      </c>
      <c r="W678" s="2" t="inlineStr">
        <is>
          <t>Zinc (Cinc) - aire</t>
        </is>
      </c>
      <c r="X678" s="71">
        <f>N678/((0.1*O678)*T678)</f>
        <v/>
      </c>
      <c r="Y678" s="71">
        <f>N678/(0.1*Q678*T678)</f>
        <v/>
      </c>
      <c r="Z678" s="88">
        <f>N678/(0.1*O678)</f>
        <v/>
      </c>
      <c r="AA678" s="88">
        <f>N678/(0.1*Q678)</f>
        <v/>
      </c>
      <c r="AB678" s="90">
        <f>N678/AC678</f>
        <v/>
      </c>
      <c r="AC678" s="31">
        <f>T678*480</f>
        <v/>
      </c>
      <c r="AD678" s="88">
        <f>AB678/O678</f>
        <v/>
      </c>
      <c r="AE678" s="88">
        <f>AB678/Q678</f>
        <v/>
      </c>
      <c r="AF678" s="88">
        <f>((N678/(T678*U678))/O678)</f>
        <v/>
      </c>
      <c r="AG678" s="88">
        <f>((N678/(T678*U678))/Q678)</f>
        <v/>
      </c>
      <c r="AH678" s="88">
        <f>((N678/(T678*U678))/P678)</f>
        <v/>
      </c>
      <c r="AI678" s="88">
        <f>((N678/(T678*U678))/R678)</f>
        <v/>
      </c>
      <c r="AJ678" s="94" t="inlineStr">
        <is>
          <t>Condiciones de muestreo generales planteadas por defecto, pueden considerarse adecudadas para comparativa con valor límite de corta duración.</t>
        </is>
      </c>
      <c r="AK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L679" s="35" t="n"/>
      <c r="N679" s="76" t="n">
        <v>0.5</v>
      </c>
      <c r="T679" s="35" t="n"/>
      <c r="U679" s="31" t="n">
        <v>15</v>
      </c>
      <c r="W679" s="20" t="inlineStr">
        <is>
          <t>Zinc (Cinc) soluble - aire</t>
        </is>
      </c>
      <c r="X679" s="71">
        <f>N679/((0.1*O679)*T679)</f>
        <v/>
      </c>
      <c r="Y679" s="71">
        <f>N679/(0.1*Q679*T679)</f>
        <v/>
      </c>
      <c r="Z679" s="88">
        <f>N679/(0.1*O679)</f>
        <v/>
      </c>
      <c r="AA679" s="88">
        <f>N679/(0.1*Q679)</f>
        <v/>
      </c>
      <c r="AB679" s="90">
        <f>N679/AC679</f>
        <v/>
      </c>
      <c r="AC679" s="31">
        <f>T679*480</f>
        <v/>
      </c>
      <c r="AD679" s="88">
        <f>AB679/O679</f>
        <v/>
      </c>
      <c r="AE679" s="88">
        <f>AB679/Q679</f>
        <v/>
      </c>
      <c r="AF679" s="88">
        <f>((N679/(T679*U679))/O679)</f>
        <v/>
      </c>
      <c r="AG679" s="88">
        <f>((N679/(T679*U679))/Q679)</f>
        <v/>
      </c>
      <c r="AH679" s="88">
        <f>((N679/(T679*U679))/P679)</f>
        <v/>
      </c>
      <c r="AI679" s="88">
        <f>((N679/(T679*U679))/R679)</f>
        <v/>
      </c>
      <c r="AJ679" s="93" t="inlineStr">
        <is>
          <t>(Valor límite obsoleto como FIS, véase N1995, como FII o FRI).</t>
        </is>
      </c>
      <c r="AK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18" t="n">
        <v>2</v>
      </c>
      <c r="J680" s="27" t="inlineStr">
        <is>
          <t>2 (MT067)</t>
        </is>
      </c>
      <c r="K680" t="inlineStr">
        <is>
          <t>PNT00422</t>
        </is>
      </c>
      <c r="L680" s="31" t="n">
        <v>2</v>
      </c>
      <c r="N680" s="75" t="inlineStr"/>
      <c r="T680" s="31" t="n">
        <v>2</v>
      </c>
      <c r="U680" s="31" t="n">
        <v>15</v>
      </c>
      <c r="V680" t="inlineStr">
        <is>
          <t xml:space="preserve">85409-22-9; 63449-41-2; 68424-85-1; 8001-54-5; 8045-22-5; </t>
        </is>
      </c>
      <c r="W680" s="2" t="inlineStr">
        <is>
          <t>Cloruro de Benzalconio - aire</t>
        </is>
      </c>
      <c r="X680" s="71">
        <f>N680/((0.1*O680)*T680)</f>
        <v/>
      </c>
      <c r="Y680" s="71">
        <f>N680/(0.1*Q680*T680)</f>
        <v/>
      </c>
      <c r="Z680" s="88">
        <f>N680/(0.1*O680)</f>
        <v/>
      </c>
      <c r="AA680" s="88">
        <f>N680/(0.1*Q680)</f>
        <v/>
      </c>
      <c r="AB680" s="90">
        <f>N680/AC680</f>
        <v/>
      </c>
      <c r="AC680" s="31">
        <f>T680*480</f>
        <v/>
      </c>
      <c r="AD680" s="88">
        <f>AB680/O680</f>
        <v/>
      </c>
      <c r="AE680" s="88">
        <f>AB680/Q680</f>
        <v/>
      </c>
      <c r="AF680" s="88">
        <f>((N680/(T680*U680))/O680)</f>
        <v/>
      </c>
      <c r="AG680" s="88">
        <f>((N680/(T680*U680))/Q680)</f>
        <v/>
      </c>
      <c r="AH680" s="141">
        <f>((N680/(T680*U680))/P680)</f>
        <v/>
      </c>
      <c r="AI680" s="141">
        <f>((N680/(T680*U680))/R680)</f>
        <v/>
      </c>
      <c r="AJ680" s="93" t="inlineStr">
        <is>
          <t>Agente sin valor límite asignado, consultar opciones de valoración con el Laboratorio en caso de interés.</t>
        </is>
      </c>
      <c r="AK680" s="118" t="inlineStr">
        <is>
          <t>Nota: No localizado valor límite, revisar FDS del producto utilizado por si sugiere alguno. Tampoco visualizado método, se asume como veraz la información facilitada por el Laboratorio.</t>
        </is>
      </c>
    </row>
    <row r="681" ht="16"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t="n">
        <v>2</v>
      </c>
      <c r="J681" s="26" t="inlineStr">
        <is>
          <t>2 (IOM Sampler con EDC, MT126)</t>
        </is>
      </c>
      <c r="K681" s="26" t="inlineStr">
        <is>
          <t>EPA 6020A; OSHA ID-121</t>
        </is>
      </c>
      <c r="L681" s="31" t="n">
        <v>2</v>
      </c>
      <c r="M681" t="inlineStr">
        <is>
          <t>F.I: 4 (Button); 3,5 (PGP-GSP 3,5)</t>
        </is>
      </c>
      <c r="N681" s="75" t="n">
        <v>2.5</v>
      </c>
      <c r="O681" t="n">
        <v>5</v>
      </c>
      <c r="P681" t="n">
        <v>10</v>
      </c>
      <c r="T681" s="31" t="n">
        <v>2</v>
      </c>
      <c r="U681" s="31" t="n">
        <v>15</v>
      </c>
      <c r="V681" t="inlineStr">
        <is>
          <t>7440-67-7</t>
        </is>
      </c>
      <c r="W681" s="2" t="inlineStr">
        <is>
          <t>Circonio - aire</t>
        </is>
      </c>
      <c r="X681" s="71">
        <f>N681/((0.1*O681)*T681)</f>
        <v/>
      </c>
      <c r="Y681" s="71">
        <f>N681/(0.1*Q681*T681)</f>
        <v/>
      </c>
      <c r="Z681" s="88">
        <f>N681/(0.1*O681)</f>
        <v/>
      </c>
      <c r="AA681" s="88">
        <f>N681/(0.1*Q681)</f>
        <v/>
      </c>
      <c r="AB681" s="90">
        <f>N681/AC681</f>
        <v/>
      </c>
      <c r="AC681" s="31">
        <f>T681*480</f>
        <v/>
      </c>
      <c r="AD681" s="88">
        <f>AB681/O681</f>
        <v/>
      </c>
      <c r="AE681" s="88">
        <f>AB681/Q681</f>
        <v/>
      </c>
      <c r="AF681" s="88">
        <f>((N681/(T681*U681))/O681)</f>
        <v/>
      </c>
      <c r="AG681" s="88">
        <f>((N681/(T681*U681))/Q681)</f>
        <v/>
      </c>
      <c r="AH681" s="88">
        <f>((N681/(T681*U681))/P681)</f>
        <v/>
      </c>
      <c r="AI681" s="88">
        <f>((N681/(T681*U681))/R681)</f>
        <v/>
      </c>
      <c r="AJ681" s="94" t="inlineStr">
        <is>
          <t>Condiciones de muestreo generales planteadas por defecto, pueden considerarse adecudadas para comparativa con valor límite de corta duración.</t>
        </is>
      </c>
      <c r="AK681" s="118" t="inlineStr">
        <is>
          <t>Nota: En esta entrada se considera la fracción inhalable con IOM Sampler, para otras opciones indicar los valores de interés.</t>
        </is>
      </c>
    </row>
    <row r="682" ht="16"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t="n">
        <v>2</v>
      </c>
      <c r="J682" s="26" t="inlineStr">
        <is>
          <t>2 (IOM Sampler con EDC, MT126)</t>
        </is>
      </c>
      <c r="K682" s="26" t="inlineStr">
        <is>
          <t>EPA 6020A; OSHA ID-121</t>
        </is>
      </c>
      <c r="L682" s="31" t="n">
        <v>2</v>
      </c>
      <c r="M682" t="inlineStr">
        <is>
          <t>F.I: 4 (Button); 3,5 (PGP-GSP 3,5)</t>
        </is>
      </c>
      <c r="N682" s="75" t="n">
        <v>2.5</v>
      </c>
      <c r="O682" t="n">
        <v>5</v>
      </c>
      <c r="P682" t="n">
        <v>10</v>
      </c>
      <c r="T682" s="31" t="n">
        <v>2</v>
      </c>
      <c r="U682" s="31" t="n">
        <v>15</v>
      </c>
      <c r="V682" t="inlineStr">
        <is>
          <t>7440-67-7</t>
        </is>
      </c>
      <c r="W682" s="2" t="inlineStr">
        <is>
          <t>Circonio - aire</t>
        </is>
      </c>
      <c r="X682" s="71">
        <f>N682/((0.1*O682)*T682)</f>
        <v/>
      </c>
      <c r="Y682" s="71">
        <f>N682/(0.1*Q682*T682)</f>
        <v/>
      </c>
      <c r="Z682" s="88">
        <f>N682/(0.1*O682)</f>
        <v/>
      </c>
      <c r="AA682" s="88">
        <f>N682/(0.1*Q682)</f>
        <v/>
      </c>
      <c r="AB682" s="90">
        <f>N682/AC682</f>
        <v/>
      </c>
      <c r="AC682" s="31">
        <f>T682*480</f>
        <v/>
      </c>
      <c r="AD682" s="88">
        <f>AB682/O682</f>
        <v/>
      </c>
      <c r="AE682" s="88">
        <f>AB682/Q682</f>
        <v/>
      </c>
      <c r="AF682" s="88">
        <f>((N682/(T682*U682))/O682)</f>
        <v/>
      </c>
      <c r="AG682" s="88">
        <f>((N682/(T682*U682))/Q682)</f>
        <v/>
      </c>
      <c r="AH682" s="88">
        <f>((N682/(T682*U682))/P682)</f>
        <v/>
      </c>
      <c r="AI682" s="88">
        <f>((N682/(T682*U682))/R682)</f>
        <v/>
      </c>
      <c r="AJ682" s="94" t="inlineStr">
        <is>
          <t>Condiciones de muestreo generales planteadas por defecto, pueden considerarse adecudadas para comparativa con valor límite de corta duración.</t>
        </is>
      </c>
      <c r="AK682" s="118" t="inlineStr">
        <is>
          <t>Nota: En esta entrada se considera la fracción inhalable con IOM Sampler, para otras opciones indicar los valores de interés.</t>
        </is>
      </c>
    </row>
    <row r="683" ht="32"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t="n">
        <v>2</v>
      </c>
      <c r="J683" s="26" t="inlineStr">
        <is>
          <t>2 (IOM Sampler con EDC, MT126)</t>
        </is>
      </c>
      <c r="K683" s="26" t="inlineStr">
        <is>
          <t>EPA 6020A; OSHA ID-121</t>
        </is>
      </c>
      <c r="L683" s="31" t="n">
        <v>2</v>
      </c>
      <c r="M683" t="inlineStr">
        <is>
          <t>F.I: 4 (Button); 3,5 (PGP-GSP 3,5)</t>
        </is>
      </c>
      <c r="N683" s="75" t="n">
        <v>0.1</v>
      </c>
      <c r="O683" t="n">
        <v>0.02</v>
      </c>
      <c r="Q683" s="18" t="n">
        <v>0.005</v>
      </c>
      <c r="R683" s="18" t="n">
        <v>0.04</v>
      </c>
      <c r="S683" t="inlineStr">
        <is>
          <t>Alemania</t>
        </is>
      </c>
      <c r="T683" s="31" t="n">
        <v>2</v>
      </c>
      <c r="U683" s="31" t="n">
        <v>15</v>
      </c>
      <c r="V683" t="inlineStr">
        <is>
          <t>7440-48-4; 10210-68-1; 16842-03-8; 7646-79-9; 513-79-1; 10141-05-6; 10124-43-3</t>
        </is>
      </c>
      <c r="W683" s="2" t="inlineStr">
        <is>
          <t>Cobalto - aire</t>
        </is>
      </c>
      <c r="X683" s="71">
        <f>N683/((0.1*O683)*T683)</f>
        <v/>
      </c>
      <c r="Y683" s="71">
        <f>N683/(0.1*Q683*T683)</f>
        <v/>
      </c>
      <c r="Z683" s="88">
        <f>N683/(0.1*O683)</f>
        <v/>
      </c>
      <c r="AA683" s="88">
        <f>N683/(0.1*Q683)</f>
        <v/>
      </c>
      <c r="AB683" s="90">
        <f>N683/AC683</f>
        <v/>
      </c>
      <c r="AC683" s="31">
        <f>T683*480</f>
        <v/>
      </c>
      <c r="AD683" s="88">
        <f>AB683/O683</f>
        <v/>
      </c>
      <c r="AE683" s="88">
        <f>AB683/Q683</f>
        <v/>
      </c>
      <c r="AF683" s="88">
        <f>((N683/(T683*U683))/O683)</f>
        <v/>
      </c>
      <c r="AG683" s="88">
        <f>((N683/(T683*U683))/Q683)</f>
        <v/>
      </c>
      <c r="AH683" s="88">
        <f>((N683/(T683*U683))/P683)</f>
        <v/>
      </c>
      <c r="AI683" s="88">
        <f>((N683/(T683*U683))/R683)</f>
        <v/>
      </c>
      <c r="AJ683" s="94" t="inlineStr">
        <is>
          <t>Condiciones de muestreo generales planteadas por defecto, pueden considerarse adecudadas para comparativa con valor límite de corta duración.</t>
        </is>
      </c>
      <c r="AK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 Nota3: En ausencia de VLA-ED español, en esta entrada se considera el STEL de Alemania como FII.</t>
        </is>
      </c>
    </row>
    <row r="684" ht="32"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t="n">
        <v>2</v>
      </c>
      <c r="J684" s="26" t="inlineStr">
        <is>
          <t>2 (IOM Sampler con EDC, MT126)</t>
        </is>
      </c>
      <c r="K684" s="26" t="inlineStr">
        <is>
          <t>EPA 6020A; OSHA ID-121</t>
        </is>
      </c>
      <c r="L684" s="31" t="n">
        <v>2</v>
      </c>
      <c r="M684" t="inlineStr">
        <is>
          <t>F.I: 4 (Button); 3,5 (PGP-GSP 3,5)</t>
        </is>
      </c>
      <c r="N684" s="75" t="n">
        <v>0.1</v>
      </c>
      <c r="O684" t="n">
        <v>0.02</v>
      </c>
      <c r="Q684" s="18" t="n">
        <v>0.005</v>
      </c>
      <c r="R684" s="18" t="n">
        <v>0.04</v>
      </c>
      <c r="S684" t="inlineStr">
        <is>
          <t>Alemania</t>
        </is>
      </c>
      <c r="T684" s="31" t="n">
        <v>2</v>
      </c>
      <c r="U684" s="31" t="n">
        <v>15</v>
      </c>
      <c r="V684" t="inlineStr">
        <is>
          <t>7440-48-4; 10210-68-1; 16842-03-8; 7646-79-9; 513-79-1; 10141-05-6; 10124-43-3</t>
        </is>
      </c>
      <c r="W684" s="2" t="inlineStr">
        <is>
          <t>Cobalto - aire</t>
        </is>
      </c>
      <c r="X684" s="71">
        <f>N684/((0.1*O684)*T684)</f>
        <v/>
      </c>
      <c r="Y684" s="71">
        <f>N684/(0.1*Q684*T684)</f>
        <v/>
      </c>
      <c r="Z684" s="88">
        <f>N684/(0.1*O684)</f>
        <v/>
      </c>
      <c r="AA684" s="88">
        <f>N684/(0.1*Q684)</f>
        <v/>
      </c>
      <c r="AB684" s="90">
        <f>N684/AC684</f>
        <v/>
      </c>
      <c r="AC684" s="31">
        <f>T684*480</f>
        <v/>
      </c>
      <c r="AD684" s="88">
        <f>AB684/O684</f>
        <v/>
      </c>
      <c r="AE684" s="88">
        <f>AB684/Q684</f>
        <v/>
      </c>
      <c r="AF684" s="88">
        <f>((N684/(T684*U684))/O684)</f>
        <v/>
      </c>
      <c r="AG684" s="88">
        <f>((N684/(T684*U684))/Q684)</f>
        <v/>
      </c>
      <c r="AH684" s="88">
        <f>((N684/(T684*U684))/P684)</f>
        <v/>
      </c>
      <c r="AI684" s="88">
        <f>((N684/(T684*U684))/R684)</f>
        <v/>
      </c>
      <c r="AJ684" s="94" t="inlineStr">
        <is>
          <t>Condiciones de muestreo generales planteadas por defecto, pueden considerarse adecudadas para comparativa con valor límite de corta duración.</t>
        </is>
      </c>
      <c r="AK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 Nota3: En ausencia de VLA-ED español, en esta entrada se considera el STEL de Alemania como FII.</t>
        </is>
      </c>
    </row>
    <row r="685" ht="32"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t="n">
        <v>3</v>
      </c>
      <c r="J685" s="26" t="inlineStr">
        <is>
          <t>3 (ciclón SKC con EDC, MT130)</t>
        </is>
      </c>
      <c r="K685" s="26" t="inlineStr">
        <is>
          <t>EPA 6020A; OSHA ID-121</t>
        </is>
      </c>
      <c r="L685" s="31" t="n">
        <v>3</v>
      </c>
      <c r="M685" t="inlineStr">
        <is>
          <t>2,2 (ciclón Casella); 4,2 (GK2.69)</t>
        </is>
      </c>
      <c r="N685" s="75" t="n">
        <v>0.5</v>
      </c>
      <c r="O685" t="n">
        <v>0.01</v>
      </c>
      <c r="Q685" s="18" t="n">
        <v>0.01</v>
      </c>
      <c r="R685" s="18" t="n">
        <v>0.02</v>
      </c>
      <c r="S685" t="inlineStr">
        <is>
          <t>Alemania</t>
        </is>
      </c>
      <c r="T685" s="31" t="n">
        <v>4.2</v>
      </c>
      <c r="U685" s="31" t="n">
        <v>15</v>
      </c>
      <c r="V685" t="inlineStr">
        <is>
          <t>7440-50-8</t>
        </is>
      </c>
      <c r="W685" s="2" t="inlineStr">
        <is>
          <t>Cobre - aire</t>
        </is>
      </c>
      <c r="X685" s="72">
        <f>N685/((0.1*O685)*T685)</f>
        <v/>
      </c>
      <c r="Y685" s="71">
        <f>N685/(0.1*Q685*T685)</f>
        <v/>
      </c>
      <c r="Z685" s="88">
        <f>N685/(0.1*O685)</f>
        <v/>
      </c>
      <c r="AA685" s="88">
        <f>N685/(0.1*Q685)</f>
        <v/>
      </c>
      <c r="AB685" s="90">
        <f>N685/AC685</f>
        <v/>
      </c>
      <c r="AC685" s="31">
        <f>T685*480</f>
        <v/>
      </c>
      <c r="AD685" s="88">
        <f>AB685/O685</f>
        <v/>
      </c>
      <c r="AE685" s="88">
        <f>AB685/Q685</f>
        <v/>
      </c>
      <c r="AF685" s="102">
        <f>((N685/(T685*U685))/O685)</f>
        <v/>
      </c>
      <c r="AG685" s="88">
        <f>((N685/(T685*U685))/Q685)</f>
        <v/>
      </c>
      <c r="AH685" s="88">
        <f>((N685/(T685*U685))/P685)</f>
        <v/>
      </c>
      <c r="AI685" s="88">
        <f>((N685/(T685*U685))/R685)</f>
        <v/>
      </c>
      <c r="AJ685" s="94" t="inlineStr">
        <is>
          <t>Solamente posible la toma de muestra con GK2.69 para que la concentración límite sea &lt;50%STEL. Ciclón Casella o ciclón SKC permiten &lt;100%STEL, pero &gt;50%.</t>
        </is>
      </c>
      <c r="AK685" s="118" t="inlineStr">
        <is>
          <t>Nota: En esta entrada se considera la fracción respirable con ciclón SKC, para otras opciones indicar los valores de interés.</t>
        </is>
      </c>
    </row>
    <row r="686" ht="32"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t="n">
        <v>3</v>
      </c>
      <c r="J686" s="26" t="inlineStr">
        <is>
          <t>3 (ciclón SKC con EDC, MT130)</t>
        </is>
      </c>
      <c r="K686" s="26" t="inlineStr">
        <is>
          <t>EPA 6020A; OSHA ID-121</t>
        </is>
      </c>
      <c r="L686" s="31" t="n">
        <v>3</v>
      </c>
      <c r="M686" t="inlineStr">
        <is>
          <t>2,2 (ciclón Casella); 4,2 (GK2.69)</t>
        </is>
      </c>
      <c r="N686" s="75" t="n">
        <v>0.5</v>
      </c>
      <c r="O686" t="n">
        <v>0.01</v>
      </c>
      <c r="Q686" s="18" t="n">
        <v>0.01</v>
      </c>
      <c r="R686" s="18" t="n">
        <v>0.02</v>
      </c>
      <c r="S686" t="inlineStr">
        <is>
          <t>Alemania</t>
        </is>
      </c>
      <c r="T686" s="31" t="n">
        <v>4.2</v>
      </c>
      <c r="U686" s="31" t="n">
        <v>15</v>
      </c>
      <c r="V686" t="inlineStr">
        <is>
          <t>7440-50-8</t>
        </is>
      </c>
      <c r="W686" s="2" t="inlineStr">
        <is>
          <t>Cobre - aire</t>
        </is>
      </c>
      <c r="X686" s="72">
        <f>N686/((0.1*O686)*T686)</f>
        <v/>
      </c>
      <c r="Y686" s="71">
        <f>N686/(0.1*Q686*T686)</f>
        <v/>
      </c>
      <c r="Z686" s="88">
        <f>N686/(0.1*O686)</f>
        <v/>
      </c>
      <c r="AA686" s="88">
        <f>N686/(0.1*Q686)</f>
        <v/>
      </c>
      <c r="AB686" s="90">
        <f>N686/AC686</f>
        <v/>
      </c>
      <c r="AC686" s="31">
        <f>T686*480</f>
        <v/>
      </c>
      <c r="AD686" s="88">
        <f>AB686/O686</f>
        <v/>
      </c>
      <c r="AE686" s="88">
        <f>AB686/Q686</f>
        <v/>
      </c>
      <c r="AF686" s="102">
        <f>((N686/(T686*U686))/O686)</f>
        <v/>
      </c>
      <c r="AG686" s="88">
        <f>((N686/(T686*U686))/Q686)</f>
        <v/>
      </c>
      <c r="AH686" s="88">
        <f>((N686/(T686*U686))/P686)</f>
        <v/>
      </c>
      <c r="AI686" s="88">
        <f>((N686/(T686*U686))/R686)</f>
        <v/>
      </c>
      <c r="AJ686" s="94" t="inlineStr">
        <is>
          <t>Solamente posible la toma de muestra con GK2.69 para que la concentración límite sea &lt;50%STEL. Ciclón Casella o ciclón SKC permiten &lt;100%STEL, pero &gt;50%.</t>
        </is>
      </c>
      <c r="AK686" s="118" t="inlineStr">
        <is>
          <t>Nota: En esta entrada se considera la fracción respirable con ciclón SKC, para otras opciones indicar los valores de interés.</t>
        </is>
      </c>
    </row>
    <row r="687" ht="32"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t="n">
        <v>2</v>
      </c>
      <c r="J687" s="26" t="inlineStr">
        <is>
          <t>2 (IOM Sampler con EDC, MT126)</t>
        </is>
      </c>
      <c r="K687" s="26" t="inlineStr">
        <is>
          <t>EPA 6020A; OSHA ID-121</t>
        </is>
      </c>
      <c r="L687" s="31" t="n">
        <v>2</v>
      </c>
      <c r="M687" t="inlineStr">
        <is>
          <t>F.I: 4 (Button); 3,5 (PGP-GSP 3,5)</t>
        </is>
      </c>
      <c r="N687" s="75" t="n">
        <v>0.5</v>
      </c>
      <c r="O687" t="n">
        <v>2</v>
      </c>
      <c r="Q687" s="18" t="n">
        <v>2</v>
      </c>
      <c r="R687" s="18" t="n">
        <v>2</v>
      </c>
      <c r="S687" t="inlineStr">
        <is>
          <t>Alemania</t>
        </is>
      </c>
      <c r="T687" s="31" t="n">
        <v>2</v>
      </c>
      <c r="U687" s="31" t="n">
        <v>15</v>
      </c>
      <c r="V687" t="inlineStr">
        <is>
          <t>7440-47-3</t>
        </is>
      </c>
      <c r="W687" s="2" t="inlineStr">
        <is>
          <t>Cromo - aire</t>
        </is>
      </c>
      <c r="X687" s="71">
        <f>N687/((0.1*O687)*T687)</f>
        <v/>
      </c>
      <c r="Y687" s="71">
        <f>N687/(0.1*Q687*T687)</f>
        <v/>
      </c>
      <c r="Z687" s="88">
        <f>N687/(0.1*O687)</f>
        <v/>
      </c>
      <c r="AA687" s="88">
        <f>N687/(0.1*Q687)</f>
        <v/>
      </c>
      <c r="AB687" s="90">
        <f>N687/AC687</f>
        <v/>
      </c>
      <c r="AC687" s="31">
        <f>T687*480</f>
        <v/>
      </c>
      <c r="AD687" s="88">
        <f>AB687/O687</f>
        <v/>
      </c>
      <c r="AE687" s="88">
        <f>AB687/Q687</f>
        <v/>
      </c>
      <c r="AF687" s="88">
        <f>((N687/(T687*U687))/O687)</f>
        <v/>
      </c>
      <c r="AG687" s="88">
        <f>((N687/(T687*U687))/Q687)</f>
        <v/>
      </c>
      <c r="AH687" s="88">
        <f>((N687/(T687*U687))/P687)</f>
        <v/>
      </c>
      <c r="AI687" s="88">
        <f>((N687/(T687*U687))/R687)</f>
        <v/>
      </c>
      <c r="AJ687" s="94" t="inlineStr">
        <is>
          <t>Condiciones de muestreo generales planteadas por defecto, pueden considerarse adecudadas para comparativa con valor límite de corta duración.</t>
        </is>
      </c>
      <c r="AK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 Nota3: En ausencia de VLA-EC español en LEP, en esta entrada se considera el STEL de Alemania como FII.</t>
        </is>
      </c>
    </row>
    <row r="688" ht="32"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t="n">
        <v>2</v>
      </c>
      <c r="J688" s="26" t="inlineStr">
        <is>
          <t>2 (IOM Sampler con EDC, MT126)</t>
        </is>
      </c>
      <c r="K688" s="26" t="inlineStr">
        <is>
          <t>EPA 6020A; OSHA ID-121</t>
        </is>
      </c>
      <c r="L688" s="31" t="n">
        <v>2</v>
      </c>
      <c r="M688" t="inlineStr">
        <is>
          <t>F.I: 4 (Button); 3,5 (PGP-GSP 3,5)</t>
        </is>
      </c>
      <c r="N688" s="75" t="n">
        <v>0.5</v>
      </c>
      <c r="O688" t="n">
        <v>2</v>
      </c>
      <c r="Q688" s="18" t="n">
        <v>2</v>
      </c>
      <c r="R688" s="18" t="n">
        <v>2</v>
      </c>
      <c r="S688" t="inlineStr">
        <is>
          <t>Alemania</t>
        </is>
      </c>
      <c r="T688" s="31" t="n">
        <v>2</v>
      </c>
      <c r="U688" s="31" t="n">
        <v>15</v>
      </c>
      <c r="V688" t="inlineStr">
        <is>
          <t>7440-47-3</t>
        </is>
      </c>
      <c r="W688" s="2" t="inlineStr">
        <is>
          <t>Cromo - aire</t>
        </is>
      </c>
      <c r="X688" s="71">
        <f>N688/((0.1*O688)*T688)</f>
        <v/>
      </c>
      <c r="Y688" s="71">
        <f>N688/(0.1*Q688*T688)</f>
        <v/>
      </c>
      <c r="Z688" s="88">
        <f>N688/(0.1*O688)</f>
        <v/>
      </c>
      <c r="AA688" s="88">
        <f>N688/(0.1*Q688)</f>
        <v/>
      </c>
      <c r="AB688" s="90">
        <f>N688/AC688</f>
        <v/>
      </c>
      <c r="AC688" s="31">
        <f>T688*480</f>
        <v/>
      </c>
      <c r="AD688" s="88">
        <f>AB688/O688</f>
        <v/>
      </c>
      <c r="AE688" s="88">
        <f>AB688/Q688</f>
        <v/>
      </c>
      <c r="AF688" s="88">
        <f>((N688/(T688*U688))/O688)</f>
        <v/>
      </c>
      <c r="AG688" s="88">
        <f>((N688/(T688*U688))/Q688)</f>
        <v/>
      </c>
      <c r="AH688" s="88">
        <f>((N688/(T688*U688))/P688)</f>
        <v/>
      </c>
      <c r="AI688" s="88">
        <f>((N688/(T688*U688))/R688)</f>
        <v/>
      </c>
      <c r="AJ688" s="94" t="inlineStr">
        <is>
          <t>Condiciones de muestreo generales planteadas por defecto, pueden considerarse adecudadas para comparativa con valor límite de corta duración.</t>
        </is>
      </c>
      <c r="AK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 Nota3: En ausencia de VLA-EC español en LEP, en esta entrada se considera el STEL de Alemania como FII.</t>
        </is>
      </c>
    </row>
    <row r="689" ht="32"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t="n">
        <v>2</v>
      </c>
      <c r="J689" s="26" t="inlineStr">
        <is>
          <t>2 (IOM Sampler con EDC, MT126)</t>
        </is>
      </c>
      <c r="K689" s="26" t="inlineStr">
        <is>
          <t>EPA 6020A; OSHA ID-121</t>
        </is>
      </c>
      <c r="L689" s="31" t="n">
        <v>2</v>
      </c>
      <c r="M689" t="inlineStr">
        <is>
          <t>F.I: 4 (Button); 3,5 (PGP-GSP 3,5)</t>
        </is>
      </c>
      <c r="N689" s="75" t="n">
        <v>0.5</v>
      </c>
      <c r="O689" t="n">
        <v>2</v>
      </c>
      <c r="Q689" s="18" t="n">
        <v>2</v>
      </c>
      <c r="R689" s="18" t="n">
        <v>4</v>
      </c>
      <c r="S689" t="inlineStr">
        <is>
          <t>UK</t>
        </is>
      </c>
      <c r="T689" s="31" t="n">
        <v>2</v>
      </c>
      <c r="U689" s="31" t="n">
        <v>15</v>
      </c>
      <c r="V689" t="inlineStr">
        <is>
          <t>7440-31-5</t>
        </is>
      </c>
      <c r="W689" s="2" t="inlineStr">
        <is>
          <t>Estaño - aire</t>
        </is>
      </c>
      <c r="X689" s="71">
        <f>N689/((0.1*O689)*T689)</f>
        <v/>
      </c>
      <c r="Y689" s="71">
        <f>N689/(0.1*Q689*T689)</f>
        <v/>
      </c>
      <c r="Z689" s="88">
        <f>N689/(0.1*O689)</f>
        <v/>
      </c>
      <c r="AA689" s="88">
        <f>N689/(0.1*Q689)</f>
        <v/>
      </c>
      <c r="AB689" s="90">
        <f>N689/AC689</f>
        <v/>
      </c>
      <c r="AC689" s="31">
        <f>T689*480</f>
        <v/>
      </c>
      <c r="AD689" s="88">
        <f>AB689/O689</f>
        <v/>
      </c>
      <c r="AE689" s="88">
        <f>AB689/Q689</f>
        <v/>
      </c>
      <c r="AF689" s="88">
        <f>((N689/(T689*U689))/O689)</f>
        <v/>
      </c>
      <c r="AG689" s="88">
        <f>((N689/(T689*U689))/Q689)</f>
        <v/>
      </c>
      <c r="AH689" s="88">
        <f>((N689/(T689*U689))/P689)</f>
        <v/>
      </c>
      <c r="AI689" s="88">
        <f>((N689/(T689*U689))/R689)</f>
        <v/>
      </c>
      <c r="AJ689" s="94" t="inlineStr">
        <is>
          <t>Condiciones de muestreo generales planteadas por defecto, pueden considerarse adecudadas para comparativa con valor límite de corta duración.</t>
        </is>
      </c>
      <c r="AK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 Nota3: En ausencia de VLA-EC español en LEP, en esta entrada se considera el STEL de UK como FII.</t>
        </is>
      </c>
    </row>
    <row r="690" ht="32"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t="n">
        <v>2</v>
      </c>
      <c r="J690" s="26" t="inlineStr">
        <is>
          <t>2 (IOM Sampler con EDC, MT126)</t>
        </is>
      </c>
      <c r="K690" s="26" t="inlineStr">
        <is>
          <t>EPA 6020A; OSHA ID-121</t>
        </is>
      </c>
      <c r="L690" s="31" t="n">
        <v>2</v>
      </c>
      <c r="M690" t="inlineStr">
        <is>
          <t>F.I: 4 (Button); 3,5 (PGP-GSP 3,5)</t>
        </is>
      </c>
      <c r="N690" s="75" t="n">
        <v>0.5</v>
      </c>
      <c r="O690" t="n">
        <v>2</v>
      </c>
      <c r="Q690" s="18" t="n">
        <v>2</v>
      </c>
      <c r="R690" s="18" t="n">
        <v>4</v>
      </c>
      <c r="S690" t="inlineStr">
        <is>
          <t>UK</t>
        </is>
      </c>
      <c r="T690" s="31" t="n">
        <v>2</v>
      </c>
      <c r="U690" s="31" t="n">
        <v>15</v>
      </c>
      <c r="V690" t="inlineStr">
        <is>
          <t>7440-31-5</t>
        </is>
      </c>
      <c r="W690" s="2" t="inlineStr">
        <is>
          <t>Estaño - aire</t>
        </is>
      </c>
      <c r="X690" s="71">
        <f>N690/((0.1*O690)*T690)</f>
        <v/>
      </c>
      <c r="Y690" s="71">
        <f>N690/(0.1*Q690*T690)</f>
        <v/>
      </c>
      <c r="Z690" s="88">
        <f>N690/(0.1*O690)</f>
        <v/>
      </c>
      <c r="AA690" s="88">
        <f>N690/(0.1*Q690)</f>
        <v/>
      </c>
      <c r="AB690" s="90">
        <f>N690/AC690</f>
        <v/>
      </c>
      <c r="AC690" s="31">
        <f>T690*480</f>
        <v/>
      </c>
      <c r="AD690" s="88">
        <f>AB690/O690</f>
        <v/>
      </c>
      <c r="AE690" s="88">
        <f>AB690/Q690</f>
        <v/>
      </c>
      <c r="AF690" s="88">
        <f>((N690/(T690*U690))/O690)</f>
        <v/>
      </c>
      <c r="AG690" s="88">
        <f>((N690/(T690*U690))/Q690)</f>
        <v/>
      </c>
      <c r="AH690" s="88">
        <f>((N690/(T690*U690))/P690)</f>
        <v/>
      </c>
      <c r="AI690" s="88">
        <f>((N690/(T690*U690))/R690)</f>
        <v/>
      </c>
      <c r="AJ690" s="94" t="inlineStr">
        <is>
          <t>Condiciones de muestreo generales planteadas por defecto, pueden considerarse adecudadas para comparativa con valor límite de corta duración.</t>
        </is>
      </c>
      <c r="AK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 Nota3: En ausencia de VLA-EC español en LEP, en esta entrada se considera el STEL de UK como FII.</t>
        </is>
      </c>
    </row>
    <row r="691" ht="16"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t="inlineStr">
        <is>
          <t>1-1,5</t>
        </is>
      </c>
      <c r="J691" s="26" t="inlineStr">
        <is>
          <t>1-1,5 (MAE15)</t>
        </is>
      </c>
      <c r="K691" s="26" t="inlineStr">
        <is>
          <t>NIOSH 5504</t>
        </is>
      </c>
      <c r="L691" s="31" t="n">
        <v>1</v>
      </c>
      <c r="N691" s="75" t="n">
        <v>1</v>
      </c>
      <c r="O691" t="n">
        <v>0.1</v>
      </c>
      <c r="P691" t="n">
        <v>0.2</v>
      </c>
      <c r="T691" s="31" t="n">
        <v>1</v>
      </c>
      <c r="U691" s="31" t="n">
        <v>15</v>
      </c>
      <c r="W691" s="2" t="inlineStr">
        <is>
          <t>Compuestos organoestánnicos totales en aire</t>
        </is>
      </c>
      <c r="X691" s="71">
        <f>N691/((0.1*O691)*T691)</f>
        <v/>
      </c>
      <c r="Y691" s="71">
        <f>N691/(0.1*Q691*T691)</f>
        <v/>
      </c>
      <c r="Z691" s="88">
        <f>N691/(0.1*O691)</f>
        <v/>
      </c>
      <c r="AA691" s="88">
        <f>N691/(0.1*Q691)</f>
        <v/>
      </c>
      <c r="AB691" s="90">
        <f>N691/AC691</f>
        <v/>
      </c>
      <c r="AC691" s="31">
        <f>T691*480</f>
        <v/>
      </c>
      <c r="AD691" s="88">
        <f>AB691/O691</f>
        <v/>
      </c>
      <c r="AE691" s="88">
        <f>AB691/Q691</f>
        <v/>
      </c>
      <c r="AF691" s="88">
        <f>((N691/(T691*U691))/O691)</f>
        <v/>
      </c>
      <c r="AG691" s="88">
        <f>((N691/(T691*U691))/Q691)</f>
        <v/>
      </c>
      <c r="AH691" s="88">
        <f>((N691/(T691*U691))/P691)</f>
        <v/>
      </c>
      <c r="AI691" s="88">
        <f>((N691/(T691*U691))/R691)</f>
        <v/>
      </c>
      <c r="AJ691" s="94" t="inlineStr">
        <is>
          <t>Condiciones de muestreo generales planteadas por defecto, pueden considerarse adecudadas para comparativa con valor límite de corta duración.</t>
        </is>
      </c>
      <c r="AK691" s="123" t="inlineStr">
        <is>
          <t>Nota: La determinación de organoestánnicos totales solo es posible si no hay presencia de compuestos inorgánicos de estaño. Nota2: Enviar muestra en congelación (&lt;0ºC).</t>
        </is>
      </c>
    </row>
    <row r="692" customFormat="1" s="19">
      <c r="A692" s="20" t="inlineStr">
        <is>
          <t>Metal</t>
        </is>
      </c>
      <c r="B692" s="20" t="inlineStr"/>
      <c r="C692" s="20" t="n"/>
      <c r="D692" s="20" t="n"/>
      <c r="F692" s="20" t="inlineStr">
        <is>
          <t>Estroncio - aire</t>
        </is>
      </c>
      <c r="G692" s="20" t="inlineStr">
        <is>
          <t>N2040</t>
        </is>
      </c>
      <c r="H692" s="20" t="inlineStr">
        <is>
          <t>MA008</t>
        </is>
      </c>
      <c r="L692" s="35" t="n"/>
      <c r="N692" s="76" t="n">
        <v>1</v>
      </c>
      <c r="T692" s="35" t="n"/>
      <c r="U692" s="31" t="n">
        <v>15</v>
      </c>
      <c r="W692" s="20" t="inlineStr">
        <is>
          <t>Estroncio - aire</t>
        </is>
      </c>
      <c r="X692" s="71">
        <f>N692/((0.1*O692)*T692)</f>
        <v/>
      </c>
      <c r="Y692" s="71">
        <f>N692/(0.1*Q692*T692)</f>
        <v/>
      </c>
      <c r="Z692" s="88">
        <f>N692/(0.1*O692)</f>
        <v/>
      </c>
      <c r="AA692" s="88">
        <f>N692/(0.1*Q692)</f>
        <v/>
      </c>
      <c r="AB692" s="90">
        <f>N692/AC692</f>
        <v/>
      </c>
      <c r="AC692" s="31">
        <f>T692*480</f>
        <v/>
      </c>
      <c r="AD692" s="88">
        <f>AB692/O692</f>
        <v/>
      </c>
      <c r="AE692" s="88">
        <f>AB692/Q692</f>
        <v/>
      </c>
      <c r="AF692" s="88">
        <f>((N692/(T692*U692))/O692)</f>
        <v/>
      </c>
      <c r="AG692" s="88">
        <f>((N692/(T692*U692))/Q692)</f>
        <v/>
      </c>
      <c r="AH692" s="88">
        <f>((N692/(T692*U692))/P692)</f>
        <v/>
      </c>
      <c r="AI692" s="88">
        <f>((N692/(T692*U692))/R692)</f>
        <v/>
      </c>
      <c r="AJ692" s="94" t="n"/>
      <c r="AK692" s="120" t="n"/>
    </row>
    <row r="693" customFormat="1" s="19">
      <c r="A693" s="20" t="inlineStr">
        <is>
          <t>urgente 8 días</t>
        </is>
      </c>
      <c r="B693" s="20" t="inlineStr"/>
      <c r="C693" s="20" t="n"/>
      <c r="D693" s="20" t="n"/>
      <c r="F693" s="20" t="inlineStr">
        <is>
          <t>Estroncio - aire</t>
        </is>
      </c>
      <c r="G693" s="20" t="inlineStr">
        <is>
          <t>N2040</t>
        </is>
      </c>
      <c r="H693" s="20" t="inlineStr">
        <is>
          <t>MA191</t>
        </is>
      </c>
      <c r="L693" s="35" t="n"/>
      <c r="N693" s="76" t="n">
        <v>1</v>
      </c>
      <c r="T693" s="35" t="n"/>
      <c r="U693" s="31" t="n">
        <v>15</v>
      </c>
      <c r="W693" s="20" t="inlineStr">
        <is>
          <t>Estroncio - aire</t>
        </is>
      </c>
      <c r="X693" s="71">
        <f>N693/((0.1*O693)*T693)</f>
        <v/>
      </c>
      <c r="Y693" s="71">
        <f>N693/(0.1*Q693*T693)</f>
        <v/>
      </c>
      <c r="Z693" s="88">
        <f>N693/(0.1*O693)</f>
        <v/>
      </c>
      <c r="AA693" s="88">
        <f>N693/(0.1*Q693)</f>
        <v/>
      </c>
      <c r="AB693" s="90">
        <f>N693/AC693</f>
        <v/>
      </c>
      <c r="AC693" s="31">
        <f>T693*480</f>
        <v/>
      </c>
      <c r="AD693" s="88">
        <f>AB693/O693</f>
        <v/>
      </c>
      <c r="AE693" s="88">
        <f>AB693/Q693</f>
        <v/>
      </c>
      <c r="AF693" s="88">
        <f>((N693/(T693*U693))/O693)</f>
        <v/>
      </c>
      <c r="AG693" s="88">
        <f>((N693/(T693*U693))/Q693)</f>
        <v/>
      </c>
      <c r="AH693" s="88">
        <f>((N693/(T693*U693))/P693)</f>
        <v/>
      </c>
      <c r="AI693" s="88">
        <f>((N693/(T693*U693))/R693)</f>
        <v/>
      </c>
      <c r="AJ693" s="94" t="n"/>
      <c r="AK693" s="120" t="n"/>
    </row>
    <row r="694" ht="32"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t="n">
        <v>2</v>
      </c>
      <c r="J694" s="47" t="inlineStr">
        <is>
          <t>2 (IOM Sampler con EDC, MT126)</t>
        </is>
      </c>
      <c r="K694" s="47" t="inlineStr">
        <is>
          <t>EPA 6020A; OSHA ID-121</t>
        </is>
      </c>
      <c r="L694" s="31" t="n">
        <v>2</v>
      </c>
      <c r="M694" t="inlineStr">
        <is>
          <t>F.I: 4 (Button); 3,5 (PGP-GSP 3,5)</t>
        </is>
      </c>
      <c r="N694" s="79" t="n">
        <v>5</v>
      </c>
      <c r="O694" t="n">
        <v>5</v>
      </c>
      <c r="Q694" s="18" t="n">
        <v>3.5</v>
      </c>
      <c r="R694" s="18" t="n">
        <v>7</v>
      </c>
      <c r="S694" t="inlineStr">
        <is>
          <t>Dinamarca</t>
        </is>
      </c>
      <c r="T694" s="31" t="n">
        <v>2</v>
      </c>
      <c r="U694" s="31" t="n">
        <v>15</v>
      </c>
      <c r="V694" t="inlineStr">
        <is>
          <t>7439-89-6; 1309-37-1; 1345-25-1</t>
        </is>
      </c>
      <c r="W694" s="13" t="inlineStr">
        <is>
          <t>Hierro - aire</t>
        </is>
      </c>
      <c r="X694" s="71">
        <f>N694/((0.1*O694)*T694)</f>
        <v/>
      </c>
      <c r="Y694" s="71">
        <f>N694/(0.1*Q694*T694)</f>
        <v/>
      </c>
      <c r="Z694" s="88">
        <f>N694/(0.1*O694)</f>
        <v/>
      </c>
      <c r="AA694" s="88">
        <f>N694/(0.1*Q694)</f>
        <v/>
      </c>
      <c r="AB694" s="90">
        <f>N694/AC694</f>
        <v/>
      </c>
      <c r="AC694" s="31">
        <f>T694*480</f>
        <v/>
      </c>
      <c r="AD694" s="88">
        <f>AB694/O694</f>
        <v/>
      </c>
      <c r="AE694" s="88">
        <f>AB694/Q694</f>
        <v/>
      </c>
      <c r="AF694" s="88">
        <f>((N694/(T694*U694))/O694)</f>
        <v/>
      </c>
      <c r="AG694" s="88">
        <f>((N694/(T694*U694))/Q694)</f>
        <v/>
      </c>
      <c r="AH694" s="88">
        <f>((N694/(T694*U694))/P694)</f>
        <v/>
      </c>
      <c r="AI694" s="88">
        <f>((N694/(T694*U694))/R694)</f>
        <v/>
      </c>
      <c r="AJ694" s="94" t="inlineStr">
        <is>
          <t>Condiciones de muestreo generales planteadas por defecto, pueden considerarse adecudadas para comparativa con valor límite de corta duración.</t>
        </is>
      </c>
      <c r="AK694"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 Nota3: En ausencia de VLA-EC español en LEP, en esta entrada se considera el STEL de Dinamarca como FII.</t>
        </is>
      </c>
    </row>
    <row r="695" ht="32"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t="n">
        <v>2</v>
      </c>
      <c r="J695" s="47" t="inlineStr">
        <is>
          <t>2 (IOM Sampler con EDC, MT126)</t>
        </is>
      </c>
      <c r="K695" s="47" t="inlineStr">
        <is>
          <t>EPA 6020A; OSHA ID-121</t>
        </is>
      </c>
      <c r="L695" s="31" t="n">
        <v>2</v>
      </c>
      <c r="M695" t="inlineStr">
        <is>
          <t>F.I: 4 (Button); 3,5 (PGP-GSP 3,5)</t>
        </is>
      </c>
      <c r="N695" s="79" t="n">
        <v>5</v>
      </c>
      <c r="O695" t="n">
        <v>5</v>
      </c>
      <c r="Q695" s="18" t="n">
        <v>3.5</v>
      </c>
      <c r="R695" s="18" t="n">
        <v>7</v>
      </c>
      <c r="S695" t="inlineStr">
        <is>
          <t>Dinamarca</t>
        </is>
      </c>
      <c r="T695" s="31" t="n">
        <v>2</v>
      </c>
      <c r="U695" s="31" t="n">
        <v>15</v>
      </c>
      <c r="V695" t="inlineStr">
        <is>
          <t>7439-89-6; 1309-37-1; 1345-25-1</t>
        </is>
      </c>
      <c r="W695" s="13" t="inlineStr">
        <is>
          <t>Hierro - aire</t>
        </is>
      </c>
      <c r="X695" s="71">
        <f>N695/((0.1*O695)*T695)</f>
        <v/>
      </c>
      <c r="Y695" s="71">
        <f>N695/(0.1*Q695*T695)</f>
        <v/>
      </c>
      <c r="Z695" s="88">
        <f>N695/(0.1*O695)</f>
        <v/>
      </c>
      <c r="AA695" s="88">
        <f>N695/(0.1*Q695)</f>
        <v/>
      </c>
      <c r="AB695" s="90">
        <f>N695/AC695</f>
        <v/>
      </c>
      <c r="AC695" s="31">
        <f>T695*480</f>
        <v/>
      </c>
      <c r="AD695" s="88">
        <f>AB695/O695</f>
        <v/>
      </c>
      <c r="AE695" s="88">
        <f>AB695/Q695</f>
        <v/>
      </c>
      <c r="AF695" s="88">
        <f>((N695/(T695*U695))/O695)</f>
        <v/>
      </c>
      <c r="AG695" s="88">
        <f>((N695/(T695*U695))/Q695)</f>
        <v/>
      </c>
      <c r="AH695" s="88">
        <f>((N695/(T695*U695))/P695)</f>
        <v/>
      </c>
      <c r="AI695" s="88">
        <f>((N695/(T695*U695))/R695)</f>
        <v/>
      </c>
      <c r="AJ695" s="94" t="inlineStr">
        <is>
          <t>Condiciones de muestreo generales planteadas por defecto, pueden considerarse adecudadas para comparativa con valor límite de corta duración.</t>
        </is>
      </c>
      <c r="AK695"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 Nota3: En ausencia de VLA-EC español en LEP, en esta entrada se considera el STEL de Dinamarca como FII.</t>
        </is>
      </c>
    </row>
    <row r="696" ht="16"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t="n">
        <v>2</v>
      </c>
      <c r="J696" s="26" t="inlineStr">
        <is>
          <t>2 (IOM Sampler con EDC, MT126)</t>
        </is>
      </c>
      <c r="K696" s="26" t="inlineStr">
        <is>
          <t>EPA 6020A; OSHA ID-121</t>
        </is>
      </c>
      <c r="L696" s="31" t="n">
        <v>2</v>
      </c>
      <c r="M696" t="inlineStr">
        <is>
          <t>F.I: 4 (Button); 3,5 (PGP-GSP 3,5)</t>
        </is>
      </c>
      <c r="N696" s="75" t="n">
        <v>50</v>
      </c>
      <c r="O696" t="n">
        <v>10</v>
      </c>
      <c r="Q696" s="18" t="n">
        <v>6</v>
      </c>
      <c r="R696" s="18" t="n">
        <v>12</v>
      </c>
      <c r="S696" t="inlineStr">
        <is>
          <t>Dinamarca</t>
        </is>
      </c>
      <c r="T696" s="31" t="n">
        <v>2</v>
      </c>
      <c r="U696" s="31" t="n">
        <v>15</v>
      </c>
      <c r="V696" t="inlineStr">
        <is>
          <t>7439-95-4; 1309-48-4; 546-93-0; 1309-48-4</t>
        </is>
      </c>
      <c r="W696" s="2" t="inlineStr">
        <is>
          <t>Magnesio - aire</t>
        </is>
      </c>
      <c r="X696" s="71">
        <f>N696/((0.1*O696)*T696)</f>
        <v/>
      </c>
      <c r="Y696" s="71">
        <f>N696/(0.1*Q696*T696)</f>
        <v/>
      </c>
      <c r="Z696" s="88">
        <f>N696/(0.1*O696)</f>
        <v/>
      </c>
      <c r="AA696" s="88">
        <f>N696/(0.1*Q696)</f>
        <v/>
      </c>
      <c r="AB696" s="90">
        <f>N696/AC696</f>
        <v/>
      </c>
      <c r="AC696" s="31">
        <f>T696*480</f>
        <v/>
      </c>
      <c r="AD696" s="88">
        <f>AB696/O696</f>
        <v/>
      </c>
      <c r="AE696" s="88">
        <f>AB696/Q696</f>
        <v/>
      </c>
      <c r="AF696" s="88">
        <f>((N696/(T696*U696))/O696)</f>
        <v/>
      </c>
      <c r="AG696" s="88">
        <f>((N696/(T696*U696))/Q696)</f>
        <v/>
      </c>
      <c r="AH696" s="88">
        <f>((N696/(T696*U696))/P696)</f>
        <v/>
      </c>
      <c r="AI696" s="88">
        <f>((N696/(T696*U696))/R696)</f>
        <v/>
      </c>
      <c r="AJ696" s="94" t="inlineStr">
        <is>
          <t>Condiciones de muestreo generales planteadas por defecto, pueden considerarse adecudadas para comparativa con valor límite de corta duración.</t>
        </is>
      </c>
      <c r="AK696" s="118" t="inlineStr">
        <is>
          <t>Nota: En esta entrada se considera la fracción inhalable con IOM Sampler, para otras opciones indicar los valores de interés. Nota2: En ausencia de VLA-EC español en LEP, en esta entrada se considera el STEL de Dinamarca como FII.</t>
        </is>
      </c>
    </row>
    <row r="697" ht="16"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t="n">
        <v>2</v>
      </c>
      <c r="J697" s="26" t="inlineStr">
        <is>
          <t>2 (IOM Sampler con EDC, MT126)</t>
        </is>
      </c>
      <c r="K697" s="26" t="inlineStr">
        <is>
          <t>EPA 6020A; OSHA ID-121</t>
        </is>
      </c>
      <c r="L697" s="31" t="n">
        <v>2</v>
      </c>
      <c r="M697" t="inlineStr">
        <is>
          <t>F.I: 4 (Button); 3,5 (PGP-GSP 3,5)</t>
        </is>
      </c>
      <c r="N697" s="75" t="n">
        <v>50</v>
      </c>
      <c r="O697" t="n">
        <v>10</v>
      </c>
      <c r="Q697" s="18" t="n">
        <v>6</v>
      </c>
      <c r="R697" s="18" t="n">
        <v>12</v>
      </c>
      <c r="S697" t="inlineStr">
        <is>
          <t>Dinamarca</t>
        </is>
      </c>
      <c r="T697" s="31" t="n">
        <v>2</v>
      </c>
      <c r="U697" s="31" t="n">
        <v>15</v>
      </c>
      <c r="V697" t="inlineStr">
        <is>
          <t>7439-95-4; 1309-48-4; 546-93-0; 1309-48-4</t>
        </is>
      </c>
      <c r="W697" s="2" t="inlineStr">
        <is>
          <t>Magnesio - aire</t>
        </is>
      </c>
      <c r="X697" s="71">
        <f>N697/((0.1*O697)*T697)</f>
        <v/>
      </c>
      <c r="Y697" s="71">
        <f>N697/(0.1*Q697*T697)</f>
        <v/>
      </c>
      <c r="Z697" s="88">
        <f>N697/(0.1*O697)</f>
        <v/>
      </c>
      <c r="AA697" s="88">
        <f>N697/(0.1*Q697)</f>
        <v/>
      </c>
      <c r="AB697" s="90">
        <f>N697/AC697</f>
        <v/>
      </c>
      <c r="AC697" s="31">
        <f>T697*480</f>
        <v/>
      </c>
      <c r="AD697" s="88">
        <f>AB697/O697</f>
        <v/>
      </c>
      <c r="AE697" s="88">
        <f>AB697/Q697</f>
        <v/>
      </c>
      <c r="AF697" s="88">
        <f>((N697/(T697*U697))/O697)</f>
        <v/>
      </c>
      <c r="AG697" s="88">
        <f>((N697/(T697*U697))/Q697)</f>
        <v/>
      </c>
      <c r="AH697" s="88">
        <f>((N697/(T697*U697))/P697)</f>
        <v/>
      </c>
      <c r="AI697" s="88">
        <f>((N697/(T697*U697))/R697)</f>
        <v/>
      </c>
      <c r="AJ697" s="94" t="inlineStr">
        <is>
          <t>Condiciones de muestreo generales planteadas por defecto, pueden considerarse adecudadas para comparativa con valor límite de corta duración.</t>
        </is>
      </c>
      <c r="AK697" s="118" t="inlineStr">
        <is>
          <t>Nota: En esta entrada se considera la fracción inhalable con IOM Sampler, para otras opciones indicar los valores de interés. Nota2: En ausencia de VLA-EC español en LEP, en esta entrada se considera el STEL de Dinamarca como FII.</t>
        </is>
      </c>
    </row>
    <row r="698" ht="3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t="n">
        <v>2</v>
      </c>
      <c r="J698" s="26" t="inlineStr">
        <is>
          <t>2 (IOM Sampler con EDC, MT126)</t>
        </is>
      </c>
      <c r="K698" s="26" t="inlineStr">
        <is>
          <t>EPA 6020A; OSHA ID-121</t>
        </is>
      </c>
      <c r="L698" s="31" t="n">
        <v>2</v>
      </c>
      <c r="M698" t="inlineStr">
        <is>
          <t>F.I: 4 (Button); 3,5 (PGP-GSP 3,5) // F.R.: 3 (ciclón SKC); 2,2 (ciclón Casella); 4,2 (GK2.69)</t>
        </is>
      </c>
      <c r="N698" s="75" t="n">
        <v>1</v>
      </c>
      <c r="O698" t="n">
        <v>0.2</v>
      </c>
      <c r="Q698" s="18" t="n">
        <v>0.2</v>
      </c>
      <c r="R698" s="18" t="n">
        <v>1.6</v>
      </c>
      <c r="S698" t="inlineStr">
        <is>
          <t>Alemania</t>
        </is>
      </c>
      <c r="T698" s="31" t="n">
        <v>2</v>
      </c>
      <c r="U698" s="31" t="n">
        <v>15</v>
      </c>
      <c r="V698" t="inlineStr">
        <is>
          <t>7439-96-5; 12079-65-1; 12108-13-3</t>
        </is>
      </c>
      <c r="W698" s="2" t="inlineStr">
        <is>
          <t>Manganeso - aire</t>
        </is>
      </c>
      <c r="X698" s="71">
        <f>N698/((0.1*O698)*T698)</f>
        <v/>
      </c>
      <c r="Y698" s="71">
        <f>N698/(0.1*Q698*T698)</f>
        <v/>
      </c>
      <c r="Z698" s="88">
        <f>N698/(0.1*O698)</f>
        <v/>
      </c>
      <c r="AA698" s="88">
        <f>N698/(0.1*Q698)</f>
        <v/>
      </c>
      <c r="AB698" s="90">
        <f>N698/AC698</f>
        <v/>
      </c>
      <c r="AC698" s="31">
        <f>T698*480</f>
        <v/>
      </c>
      <c r="AD698" s="88">
        <f>AB698/O698</f>
        <v/>
      </c>
      <c r="AE698" s="88">
        <f>AB698/Q698</f>
        <v/>
      </c>
      <c r="AF698" s="88">
        <f>((N698/(T698*U698))/O698)</f>
        <v/>
      </c>
      <c r="AG698" s="88">
        <f>((N698/(T698*U698))/Q698)</f>
        <v/>
      </c>
      <c r="AH698" s="88">
        <f>((N698/(T698*U698))/P698)</f>
        <v/>
      </c>
      <c r="AI698" s="88">
        <f>((N698/(T698*U698))/R698)</f>
        <v/>
      </c>
      <c r="AJ698" s="94" t="inlineStr">
        <is>
          <t>Condiciones de muestreo generales planteadas por defecto, pueden considerarse adecudadas para comparativa con valor límite de corta duración.</t>
        </is>
      </c>
      <c r="AK698" s="119" t="inlineStr">
        <is>
          <t>Nota: Mn presenta valores límite asociados a fracción inhalable insoluble (VLA-ED: 0,2mg/m3) y fracción respirable insoluble (VLA-ED: 0,05mg/m3). En esta entrada se considera la fracción inhalable con IOM Sampler, para otras opciones indicar los valores de interés. Nota2: En ausencia de VLA-EC español en LEP, en esta entrada se considera el STEL de Alemania como FII (En caso de interés en FRI, considerar Alemania como TWA: 0,02mg/m3 y STEL: 0,16mg/m3).</t>
        </is>
      </c>
    </row>
    <row r="699" ht="3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t="n">
        <v>2</v>
      </c>
      <c r="J699" s="26" t="inlineStr">
        <is>
          <t>2 (IOM Sampler con EDC, MT126)</t>
        </is>
      </c>
      <c r="K699" s="26" t="inlineStr">
        <is>
          <t>EPA 6020A; OSHA ID-121</t>
        </is>
      </c>
      <c r="L699" s="31" t="n">
        <v>2</v>
      </c>
      <c r="M699" t="inlineStr">
        <is>
          <t>F.I: 4 (Button); 3,5 (PGP-GSP 3,5) // F.R.: 3 (ciclón SKC); 2,2 (ciclón Casella); 4,2 (GK2.69)</t>
        </is>
      </c>
      <c r="N699" s="75" t="n">
        <v>1</v>
      </c>
      <c r="O699" t="n">
        <v>0.2</v>
      </c>
      <c r="Q699" s="18" t="n">
        <v>0.2</v>
      </c>
      <c r="R699" s="18" t="n">
        <v>1.6</v>
      </c>
      <c r="S699" t="inlineStr">
        <is>
          <t>Alemania</t>
        </is>
      </c>
      <c r="T699" s="31" t="n">
        <v>2</v>
      </c>
      <c r="U699" s="31" t="n">
        <v>15</v>
      </c>
      <c r="V699" t="inlineStr">
        <is>
          <t>7439-96-5; 12079-65-1; 12108-13-3</t>
        </is>
      </c>
      <c r="W699" s="2" t="inlineStr">
        <is>
          <t>Manganeso - aire</t>
        </is>
      </c>
      <c r="X699" s="71">
        <f>N699/((0.1*O699)*T699)</f>
        <v/>
      </c>
      <c r="Y699" s="71">
        <f>N699/(0.1*Q699*T699)</f>
        <v/>
      </c>
      <c r="Z699" s="88">
        <f>N699/(0.1*O699)</f>
        <v/>
      </c>
      <c r="AA699" s="88">
        <f>N699/(0.1*Q699)</f>
        <v/>
      </c>
      <c r="AB699" s="90">
        <f>N699/AC699</f>
        <v/>
      </c>
      <c r="AC699" s="31">
        <f>T699*480</f>
        <v/>
      </c>
      <c r="AD699" s="88">
        <f>AB699/O699</f>
        <v/>
      </c>
      <c r="AE699" s="88">
        <f>AB699/Q699</f>
        <v/>
      </c>
      <c r="AF699" s="88">
        <f>((N699/(T699*U699))/O699)</f>
        <v/>
      </c>
      <c r="AG699" s="88">
        <f>((N699/(T699*U699))/Q699)</f>
        <v/>
      </c>
      <c r="AH699" s="88">
        <f>((N699/(T699*U699))/P699)</f>
        <v/>
      </c>
      <c r="AI699" s="88">
        <f>((N699/(T699*U699))/R699)</f>
        <v/>
      </c>
      <c r="AJ699" s="94" t="inlineStr">
        <is>
          <t>Condiciones de muestreo generales planteadas por defecto, pueden considerarse adecudadas para comparativa con valor límite de corta duración.</t>
        </is>
      </c>
      <c r="AK699" s="119" t="inlineStr">
        <is>
          <t>Nota: Mn presenta valores límite asociados a fracción inhalable insoluble (VLA-ED: 0,2mg/m3) y fracción respirable insoluble (VLA-ED: 0,05mg/m3). En esta entrada se considera la fracción inhalable con IOM Sampler, para otras opciones indicar los valores de interés. Nota2: En ausencia de VLA-EC español en LEP, en esta entrada se considera el STEL de Alemania como FII (En caso de interés en FRI, considerar Alemania como TWA: 0,02mg/m3 y STEL: 0,16mg/m3).</t>
        </is>
      </c>
    </row>
    <row r="700" ht="3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t="n">
        <v>2</v>
      </c>
      <c r="J700" s="26" t="inlineStr">
        <is>
          <t>2 (IOM Sampler con EDC, MT126)</t>
        </is>
      </c>
      <c r="K700" s="26" t="inlineStr">
        <is>
          <t>EPA 6020A; OSHA ID-121</t>
        </is>
      </c>
      <c r="L700" s="31" t="n">
        <v>2</v>
      </c>
      <c r="M700" t="inlineStr">
        <is>
          <t>F.I: 4 (Button); 3,5 (PGP-GSP 3,5) // F.R.: 3 (ciclón SKC); 2,2 (ciclón Casella); 4,2 (GK2.69)</t>
        </is>
      </c>
      <c r="N700" s="75" t="n">
        <v>1</v>
      </c>
      <c r="O700" t="n">
        <v>10</v>
      </c>
      <c r="Q700" s="18" t="n">
        <v>4</v>
      </c>
      <c r="R700" s="18" t="n">
        <v>10</v>
      </c>
      <c r="S700" t="inlineStr">
        <is>
          <t>Polonia</t>
        </is>
      </c>
      <c r="T700" s="31" t="n">
        <v>2</v>
      </c>
      <c r="U700" s="31" t="n">
        <v>15</v>
      </c>
      <c r="V700" t="inlineStr">
        <is>
          <t>7439-98-7; 7789-82-4; 1313-27-5</t>
        </is>
      </c>
      <c r="W700" s="2" t="inlineStr">
        <is>
          <t>Molibdeno - aire</t>
        </is>
      </c>
      <c r="X700" s="71">
        <f>N700/((0.1*O700)*T700)</f>
        <v/>
      </c>
      <c r="Y700" s="71">
        <f>N700/(0.1*Q700*T700)</f>
        <v/>
      </c>
      <c r="Z700" s="88">
        <f>N700/(0.1*O700)</f>
        <v/>
      </c>
      <c r="AA700" s="88">
        <f>N700/(0.1*Q700)</f>
        <v/>
      </c>
      <c r="AB700" s="90">
        <f>N700/AC700</f>
        <v/>
      </c>
      <c r="AC700" s="31">
        <f>T700*480</f>
        <v/>
      </c>
      <c r="AD700" s="88">
        <f>AB700/O700</f>
        <v/>
      </c>
      <c r="AE700" s="88">
        <f>AB700/Q700</f>
        <v/>
      </c>
      <c r="AF700" s="88">
        <f>((N700/(T700*U700))/O700)</f>
        <v/>
      </c>
      <c r="AG700" s="88">
        <f>((N700/(T700*U700))/Q700)</f>
        <v/>
      </c>
      <c r="AH700" s="88">
        <f>((N700/(T700*U700))/P700)</f>
        <v/>
      </c>
      <c r="AI700" s="88">
        <f>((N700/(T700*U700))/R700)</f>
        <v/>
      </c>
      <c r="AJ700" s="94" t="inlineStr">
        <is>
          <t>Condiciones de muestreo generales planteadas por defecto, pueden considerarse adecudadas para comparativa con valor límite de corta duración.</t>
        </is>
      </c>
      <c r="AK700"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  Nota2: En ausencia de VLA-EC español en LEP, en esta entrada se considera el STEL de Polonia como FII (En caso de interés en FRI, considerar los mismos valores FII al no encontrar STEL específico como FRI).</t>
        </is>
      </c>
    </row>
    <row r="701" ht="3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t="n">
        <v>2</v>
      </c>
      <c r="J701" s="26" t="inlineStr">
        <is>
          <t>2 (IOM Sampler con EDC, MT126)</t>
        </is>
      </c>
      <c r="K701" s="26" t="inlineStr">
        <is>
          <t>EPA 6020A; OSHA ID-121</t>
        </is>
      </c>
      <c r="L701" s="31" t="n">
        <v>2</v>
      </c>
      <c r="M701" t="inlineStr">
        <is>
          <t>F.I: 4 (Button); 3,5 (PGP-GSP 3,5) // F.R.: 3 (ciclón SKC); 2,2 (ciclón Casella); 4,2 (GK2.69)</t>
        </is>
      </c>
      <c r="N701" s="75" t="n">
        <v>1</v>
      </c>
      <c r="O701" t="n">
        <v>10</v>
      </c>
      <c r="Q701" s="18" t="n">
        <v>4</v>
      </c>
      <c r="R701" s="18" t="n">
        <v>10</v>
      </c>
      <c r="S701" t="inlineStr">
        <is>
          <t>Polonia</t>
        </is>
      </c>
      <c r="T701" s="31" t="n">
        <v>2</v>
      </c>
      <c r="U701" s="31" t="n">
        <v>15</v>
      </c>
      <c r="V701" t="inlineStr">
        <is>
          <t>7439-98-7; 7789-82-4; 1313-27-5</t>
        </is>
      </c>
      <c r="W701" s="2" t="inlineStr">
        <is>
          <t>Molibdeno - aire</t>
        </is>
      </c>
      <c r="X701" s="71">
        <f>N701/((0.1*O701)*T701)</f>
        <v/>
      </c>
      <c r="Y701" s="71">
        <f>N701/(0.1*Q701*T701)</f>
        <v/>
      </c>
      <c r="Z701" s="88">
        <f>N701/(0.1*O701)</f>
        <v/>
      </c>
      <c r="AA701" s="88">
        <f>N701/(0.1*Q701)</f>
        <v/>
      </c>
      <c r="AB701" s="90">
        <f>N701/AC701</f>
        <v/>
      </c>
      <c r="AC701" s="31">
        <f>T701*480</f>
        <v/>
      </c>
      <c r="AD701" s="88">
        <f>AB701/O701</f>
        <v/>
      </c>
      <c r="AE701" s="88">
        <f>AB701/Q701</f>
        <v/>
      </c>
      <c r="AF701" s="88">
        <f>((N701/(T701*U701))/O701)</f>
        <v/>
      </c>
      <c r="AG701" s="88">
        <f>((N701/(T701*U701))/Q701)</f>
        <v/>
      </c>
      <c r="AH701" s="88">
        <f>((N701/(T701*U701))/P701)</f>
        <v/>
      </c>
      <c r="AI701" s="88">
        <f>((N701/(T701*U701))/R701)</f>
        <v/>
      </c>
      <c r="AJ701" s="94" t="inlineStr">
        <is>
          <t>Condiciones de muestreo generales planteadas por defecto, pueden considerarse adecudadas para comparativa con valor límite de corta duración.</t>
        </is>
      </c>
      <c r="AK701"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  Nota2: En ausencia de VLA-EC español en LEP, en esta entrada se considera el STEL de Polonia como FII (En caso de interés en FRI, considerar los mismos valores FII al no encontrar STEL específico como FRI).</t>
        </is>
      </c>
    </row>
    <row r="702" ht="32"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t="n">
        <v>2</v>
      </c>
      <c r="J702" s="26" t="inlineStr">
        <is>
          <t>2 (IOM Sampler con EDC, MT126)</t>
        </is>
      </c>
      <c r="K702" s="26" t="inlineStr">
        <is>
          <t>EPA 6020A; OSHA ID-121</t>
        </is>
      </c>
      <c r="L702" s="31" t="n">
        <v>2</v>
      </c>
      <c r="M702" t="inlineStr">
        <is>
          <t>F.I: 4 (Button); 3,5 (PGP-GSP 3,5) // F.R.: 3 (ciclón SKC); 2,2 (ciclón Casella); 4,2 (GK2.69)</t>
        </is>
      </c>
      <c r="N702" s="75" t="n">
        <v>0.5</v>
      </c>
      <c r="O702" t="n">
        <v>0.05</v>
      </c>
      <c r="Q702" s="18" t="n">
        <v>0.05</v>
      </c>
      <c r="R702" s="18" t="n">
        <v>0.1</v>
      </c>
      <c r="S702" t="inlineStr">
        <is>
          <t>Dinamarca</t>
        </is>
      </c>
      <c r="T702" s="31" t="n">
        <v>2</v>
      </c>
      <c r="U702" s="31" t="n">
        <v>15</v>
      </c>
      <c r="V702" t="inlineStr">
        <is>
          <t>7440-02-0; 7786-81-4; 14216-75-2; 7718-54-9; 13138-45-9; 13463-39-3</t>
        </is>
      </c>
      <c r="W702" s="2" t="inlineStr">
        <is>
          <t>Niquel - aire</t>
        </is>
      </c>
      <c r="X702" s="71">
        <f>N702/((0.1*O702)*T702)</f>
        <v/>
      </c>
      <c r="Y702" s="71">
        <f>N702/(0.1*Q702*T702)</f>
        <v/>
      </c>
      <c r="Z702" s="88">
        <f>N702/(0.1*O702)</f>
        <v/>
      </c>
      <c r="AA702" s="88">
        <f>N702/(0.1*Q702)</f>
        <v/>
      </c>
      <c r="AB702" s="90">
        <f>N702/AC702</f>
        <v/>
      </c>
      <c r="AC702" s="31">
        <f>T702*480</f>
        <v/>
      </c>
      <c r="AD702" s="88">
        <f>AB702/O702</f>
        <v/>
      </c>
      <c r="AE702" s="88">
        <f>AB702/Q702</f>
        <v/>
      </c>
      <c r="AF702" s="88">
        <f>((N702/(T702*U702))/O702)</f>
        <v/>
      </c>
      <c r="AG702" s="88">
        <f>((N702/(T702*U702))/Q702)</f>
        <v/>
      </c>
      <c r="AH702" s="88">
        <f>((N702/(T702*U702))/P702)</f>
        <v/>
      </c>
      <c r="AI702" s="88">
        <f>((N702/(T702*U702))/R702)</f>
        <v/>
      </c>
      <c r="AJ702" s="94" t="inlineStr">
        <is>
          <t>Condiciones de muestreo generales planteadas por defecto, pueden considerarse adecudadas para comparativa con valor límite de corta duración.</t>
        </is>
      </c>
      <c r="AK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 Nota2: En ausencia de VLA-EC español en LEP, en esta entrada se considera el STEL de Dinamarca (En caso de interés en valoración como FRI utilizar Alemania TWA: 0,006mg/m3 y STEL: 0,048mg/m3).</t>
        </is>
      </c>
    </row>
    <row r="703" ht="32"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t="n">
        <v>2</v>
      </c>
      <c r="J703" s="26" t="inlineStr">
        <is>
          <t>2 (IOM Sampler con EDC, MT126)</t>
        </is>
      </c>
      <c r="K703" s="26" t="inlineStr">
        <is>
          <t>EPA 6020A; OSHA ID-121</t>
        </is>
      </c>
      <c r="L703" s="31" t="n">
        <v>2</v>
      </c>
      <c r="M703" t="inlineStr">
        <is>
          <t>F.I: 4 (Button); 3,5 (PGP-GSP 3,5) // F.R.: 3 (ciclón SKC); 2,2 (ciclón Casella); 4,2 (GK2.69)</t>
        </is>
      </c>
      <c r="N703" s="75" t="n">
        <v>0.5</v>
      </c>
      <c r="O703" t="n">
        <v>0.01</v>
      </c>
      <c r="Q703" s="18" t="n">
        <v>0.05</v>
      </c>
      <c r="R703" s="18" t="n">
        <v>0.1</v>
      </c>
      <c r="S703" t="inlineStr">
        <is>
          <t>Dinamarca</t>
        </is>
      </c>
      <c r="T703" s="31" t="n">
        <v>3</v>
      </c>
      <c r="U703" s="31" t="n">
        <v>15</v>
      </c>
      <c r="V703" t="inlineStr">
        <is>
          <t>7440-02-0; 7786-81-4; 14216-75-2; 7718-54-9; 13138-45-9; 13463-39-3</t>
        </is>
      </c>
      <c r="W703" s="2" t="inlineStr">
        <is>
          <t>Niquel - aire</t>
        </is>
      </c>
      <c r="X703" s="71">
        <f>N703/((0.1*O703)*T703)</f>
        <v/>
      </c>
      <c r="Y703" s="71">
        <f>N703/(0.1*Q703*T703)</f>
        <v/>
      </c>
      <c r="Z703" s="88">
        <f>N703/(0.1*O703)</f>
        <v/>
      </c>
      <c r="AA703" s="88">
        <f>N703/(0.1*Q703)</f>
        <v/>
      </c>
      <c r="AB703" s="90">
        <f>N703/AC703</f>
        <v/>
      </c>
      <c r="AC703" s="31">
        <f>T703*480</f>
        <v/>
      </c>
      <c r="AD703" s="88">
        <f>AB703/O703</f>
        <v/>
      </c>
      <c r="AE703" s="88">
        <f>AB703/Q703</f>
        <v/>
      </c>
      <c r="AF703" s="88">
        <f>((N703/(T703*U703))/O703)</f>
        <v/>
      </c>
      <c r="AG703" s="88">
        <f>((N703/(T703*U703))/Q703)</f>
        <v/>
      </c>
      <c r="AH703" s="88">
        <f>((N703/(T703*U703))/P703)</f>
        <v/>
      </c>
      <c r="AI703" s="88">
        <f>((N703/(T703*U703))/R703)</f>
        <v/>
      </c>
      <c r="AJ703" s="94" t="inlineStr">
        <is>
          <t>Condiciones de muestreo generales planteadas por defecto, pueden considerarse adecudadas para comparativa con valor límite de corta duración.</t>
        </is>
      </c>
      <c r="AK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 Nota2: En ausencia de VLA-EC español en LEP, en esta entrada se considera el STEL de Dinamarca (En caso de interés en valoración como FRI utilizar Alemania TWA: 0,006mg/m3 y STEL: 0,048mg/m3).</t>
        </is>
      </c>
    </row>
    <row r="704" ht="48"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19" t="n">
        <v>2</v>
      </c>
      <c r="J704" s="63" t="inlineStr">
        <is>
          <t>2 (IOM Sampler con EDC, MT126)</t>
        </is>
      </c>
      <c r="K704" s="63" t="inlineStr">
        <is>
          <t>EPA 6020A; OSHA ID-121</t>
        </is>
      </c>
      <c r="L704" s="35" t="n">
        <v>2</v>
      </c>
      <c r="M704" s="19" t="inlineStr">
        <is>
          <t>F.I: 4 (Button); 3,5 (PGP-GSP 3,5) // F.R.: 3 (ciclón SKC); 2,2 (ciclón Casella); 4,2 (GK2.69)</t>
        </is>
      </c>
      <c r="N704" s="76" t="n">
        <v>0.5</v>
      </c>
      <c r="O704" s="19" t="n">
        <v>0.05</v>
      </c>
      <c r="T704" s="35" t="n">
        <v>2</v>
      </c>
      <c r="U704" s="31" t="n">
        <v>15</v>
      </c>
      <c r="W704" s="20" t="inlineStr">
        <is>
          <t>Niquel soluble - aire</t>
        </is>
      </c>
      <c r="X704" s="71">
        <f>N704/((0.1*O704)*T704)</f>
        <v/>
      </c>
      <c r="Y704" s="71">
        <f>N704/(0.1*Q704*T704)</f>
        <v/>
      </c>
      <c r="Z704" s="88">
        <f>N704/(0.1*O704)</f>
        <v/>
      </c>
      <c r="AA704" s="88">
        <f>N704/(0.1*Q704)</f>
        <v/>
      </c>
      <c r="AB704" s="90">
        <f>N704/AC704</f>
        <v/>
      </c>
      <c r="AC704" s="31">
        <f>T704*480</f>
        <v/>
      </c>
      <c r="AD704" s="88">
        <f>AB704/O704</f>
        <v/>
      </c>
      <c r="AE704" s="88">
        <f>AB704/Q704</f>
        <v/>
      </c>
      <c r="AF704" s="88">
        <f>((N704/(T704*U704))/O704)</f>
        <v/>
      </c>
      <c r="AG704" s="88">
        <f>((N704/(T704*U704))/Q704)</f>
        <v/>
      </c>
      <c r="AH704" s="88">
        <f>((N704/(T704*U704))/P704)</f>
        <v/>
      </c>
      <c r="AI704" s="88">
        <f>((N704/(T704*U704))/R704)</f>
        <v/>
      </c>
      <c r="AJ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K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t="n">
        <v>2</v>
      </c>
      <c r="J705" s="26" t="inlineStr">
        <is>
          <t>2 (IOM Sampler con EDC, MT126)</t>
        </is>
      </c>
      <c r="K705" s="26" t="inlineStr">
        <is>
          <t>EPA 6020A; OSHA ID-121</t>
        </is>
      </c>
      <c r="L705" s="31" t="n">
        <v>2</v>
      </c>
      <c r="M705" t="inlineStr">
        <is>
          <t>F.I: 4 (Button); 3,5 (PGP-GSP 3,5)</t>
        </is>
      </c>
      <c r="N705" s="75" t="n">
        <v>1</v>
      </c>
      <c r="T705" s="31" t="n">
        <v>2</v>
      </c>
      <c r="U705" s="31" t="n">
        <v>15</v>
      </c>
      <c r="V705" t="inlineStr">
        <is>
          <t>7440-57-5</t>
        </is>
      </c>
      <c r="W705" s="2" t="inlineStr">
        <is>
          <t>Oro - aire</t>
        </is>
      </c>
      <c r="X705" s="71">
        <f>N705/((0.1*O705)*T705)</f>
        <v/>
      </c>
      <c r="Y705" s="71">
        <f>N705/(0.1*Q705*T705)</f>
        <v/>
      </c>
      <c r="Z705" s="88">
        <f>N705/(0.1*O705)</f>
        <v/>
      </c>
      <c r="AA705" s="88">
        <f>N705/(0.1*Q705)</f>
        <v/>
      </c>
      <c r="AB705" s="90">
        <f>N705/AC705</f>
        <v/>
      </c>
      <c r="AC705" s="31">
        <f>T705*480</f>
        <v/>
      </c>
      <c r="AD705" s="88">
        <f>AB705/O705</f>
        <v/>
      </c>
      <c r="AE705" s="88">
        <f>AB705/Q705</f>
        <v/>
      </c>
      <c r="AF705" s="88">
        <f>((N705/(T705*U705))/O705)</f>
        <v/>
      </c>
      <c r="AG705" s="88">
        <f>((N705/(T705*U705))/Q705)</f>
        <v/>
      </c>
      <c r="AH705" s="141">
        <f>((N705/(T705*U705))/P705)</f>
        <v/>
      </c>
      <c r="AI705" s="141">
        <f>((N705/(T705*U705))/R705)</f>
        <v/>
      </c>
      <c r="AJ705" s="94" t="inlineStr">
        <is>
          <t>No se ha localizado posible valor límite para vincular a este metal. En caso de interés en su determinación, consultar al Laboratorio si podría asumirse y, en caso afirmativo, las posibles condiciones de muestreo asociadas.</t>
        </is>
      </c>
      <c r="AK705" s="118" t="inlineStr">
        <is>
          <t>Nota: Consultar disponibilidad al Laboratorio para este ensayo. Nota2: No se ha localizado posible valor límite.</t>
        </is>
      </c>
    </row>
    <row r="706" ht="32"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t="n">
        <v>2</v>
      </c>
      <c r="J706" s="26" t="inlineStr">
        <is>
          <t>2 (IOM Sampler con EDC, MT126)</t>
        </is>
      </c>
      <c r="K706" s="26" t="inlineStr">
        <is>
          <t>EPA 6020A; OSHA ID-121</t>
        </is>
      </c>
      <c r="L706" s="31" t="n">
        <v>2</v>
      </c>
      <c r="M706" t="inlineStr">
        <is>
          <t>F.I: 4 (Button); 3,5 (PGP-GSP 3,5)</t>
        </is>
      </c>
      <c r="N706" s="75" t="n">
        <v>1</v>
      </c>
      <c r="O706" t="n">
        <v>0.1</v>
      </c>
      <c r="Q706" s="18" t="n">
        <v>0.1</v>
      </c>
      <c r="R706" s="18" t="n">
        <v>0.1</v>
      </c>
      <c r="S706" t="inlineStr">
        <is>
          <t>Austria</t>
        </is>
      </c>
      <c r="T706" s="31" t="n">
        <v>2</v>
      </c>
      <c r="U706" s="31" t="n">
        <v>15</v>
      </c>
      <c r="V706" t="inlineStr">
        <is>
          <t>7440-22-4</t>
        </is>
      </c>
      <c r="W706" s="2" t="inlineStr">
        <is>
          <t>Plata - aire</t>
        </is>
      </c>
      <c r="X706" s="71">
        <f>N706/((0.1*O706)*T706)</f>
        <v/>
      </c>
      <c r="Y706" s="71">
        <f>N706/(0.1*Q706*T706)</f>
        <v/>
      </c>
      <c r="Z706" s="88">
        <f>N706/(0.1*O706)</f>
        <v/>
      </c>
      <c r="AA706" s="88">
        <f>N706/(0.1*Q706)</f>
        <v/>
      </c>
      <c r="AB706" s="90">
        <f>N706/AC706</f>
        <v/>
      </c>
      <c r="AC706" s="31">
        <f>T706*480</f>
        <v/>
      </c>
      <c r="AD706" s="88">
        <f>AB706/O706</f>
        <v/>
      </c>
      <c r="AE706" s="88">
        <f>AB706/Q706</f>
        <v/>
      </c>
      <c r="AF706" s="88">
        <f>((N706/(T706*U706))/O706)</f>
        <v/>
      </c>
      <c r="AG706" s="88">
        <f>((N706/(T706*U706))/Q706)</f>
        <v/>
      </c>
      <c r="AH706" s="88">
        <f>((N706/(T706*U706))/P706)</f>
        <v/>
      </c>
      <c r="AI706" s="88">
        <f>((N706/(T706*U706))/R706)</f>
        <v/>
      </c>
      <c r="AJ706" s="94" t="inlineStr">
        <is>
          <t>Condiciones de muestreo generales planteadas por defecto, pueden considerarse adecudadas para comparativa con valor límite de corta duración.</t>
        </is>
      </c>
      <c r="AK706" s="119" t="inlineStr">
        <is>
          <t>Nota: Ag presenta valores límite asociados a fracción inhalable soluble (VLA-ED: 0,01mg/m3) e insoluble (VLA-ED: 0,1mg/m3). En esta entrada se considera la fracción inhalable insoluble con IOM Sampler, para otras opciones indicar los valores de interés. Nota2: En ausencia de VLA-EC español en LEP, en esta entrada se considera el STEL de Austria como FII (En caso de interés en valoración como FIS utilizar el mismo que FII, por ausencia de STEL específico FIS en Gestis).</t>
        </is>
      </c>
    </row>
    <row r="707" ht="32"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t="n">
        <v>2</v>
      </c>
      <c r="J707" s="26" t="inlineStr">
        <is>
          <t>2 (IOM Sampler con EDC, MT126)</t>
        </is>
      </c>
      <c r="K707" s="26" t="inlineStr">
        <is>
          <t>EPA 6020A; OSHA ID-121</t>
        </is>
      </c>
      <c r="L707" s="31" t="n">
        <v>2</v>
      </c>
      <c r="M707" t="inlineStr">
        <is>
          <t>F.I: 4 (Button); 3,5 (PGP-GSP 3,5)</t>
        </is>
      </c>
      <c r="N707" s="75" t="n">
        <v>1</v>
      </c>
      <c r="O707" t="n">
        <v>0.1</v>
      </c>
      <c r="Q707" s="18" t="n">
        <v>0.1</v>
      </c>
      <c r="R707" s="18" t="n">
        <v>0.1</v>
      </c>
      <c r="S707" t="inlineStr">
        <is>
          <t>Austria</t>
        </is>
      </c>
      <c r="T707" s="31" t="n">
        <v>2</v>
      </c>
      <c r="U707" s="31" t="n">
        <v>15</v>
      </c>
      <c r="V707" t="inlineStr">
        <is>
          <t>7440-22-4</t>
        </is>
      </c>
      <c r="W707" s="2" t="inlineStr">
        <is>
          <t>Plata - aire</t>
        </is>
      </c>
      <c r="X707" s="71">
        <f>N707/((0.1*O707)*T707)</f>
        <v/>
      </c>
      <c r="Y707" s="71">
        <f>N707/(0.1*Q707*T707)</f>
        <v/>
      </c>
      <c r="Z707" s="88">
        <f>N707/(0.1*O707)</f>
        <v/>
      </c>
      <c r="AA707" s="88">
        <f>N707/(0.1*Q707)</f>
        <v/>
      </c>
      <c r="AB707" s="90">
        <f>N707/AC707</f>
        <v/>
      </c>
      <c r="AC707" s="31">
        <f>T707*480</f>
        <v/>
      </c>
      <c r="AD707" s="88">
        <f>AB707/O707</f>
        <v/>
      </c>
      <c r="AE707" s="88">
        <f>AB707/Q707</f>
        <v/>
      </c>
      <c r="AF707" s="88">
        <f>((N707/(T707*U707))/O707)</f>
        <v/>
      </c>
      <c r="AG707" s="88">
        <f>((N707/(T707*U707))/Q707)</f>
        <v/>
      </c>
      <c r="AH707" s="88">
        <f>((N707/(T707*U707))/P707)</f>
        <v/>
      </c>
      <c r="AI707" s="88">
        <f>((N707/(T707*U707))/R707)</f>
        <v/>
      </c>
      <c r="AJ707" s="94" t="inlineStr">
        <is>
          <t>Condiciones de muestreo generales planteadas por defecto, pueden considerarse adecudadas para comparativa con valor límite de corta duración.</t>
        </is>
      </c>
      <c r="AK707" s="119" t="inlineStr">
        <is>
          <t>Nota: Ag presenta valores límite asociados a fracción inhalable soluble (VLA-ED: 0,01mg/m3) e insoluble (VLA-ED: 0,1mg/m3). En esta entrada se considera la fracción inhalable insoluble con IOM Sampler, para otras opciones indicar los valores de interés. Nota2: En ausencia de VLA-EC español en LEP, en esta entrada se considera el STEL de Austria como FII (En caso de interés en valoración como FIS utilizar el mismo que FII, por ausencia de STEL específico FIS en Gestis).</t>
        </is>
      </c>
    </row>
    <row r="708" ht="32"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t="n">
        <v>2</v>
      </c>
      <c r="J708" s="26" t="inlineStr">
        <is>
          <t>2 (IOM Sampler con EDC, MT126)</t>
        </is>
      </c>
      <c r="K708" s="26" t="inlineStr">
        <is>
          <t>EPA 6020A; OSHA ID-121</t>
        </is>
      </c>
      <c r="L708" s="31" t="n">
        <v>2</v>
      </c>
      <c r="M708" t="inlineStr">
        <is>
          <t>F.I: 4 (Button); 3,5 (PGP-GSP 3,5)</t>
        </is>
      </c>
      <c r="N708" s="75" t="n">
        <v>1</v>
      </c>
      <c r="O708" t="n">
        <v>0.01</v>
      </c>
      <c r="Q708" s="18" t="n">
        <v>0.01</v>
      </c>
      <c r="R708" s="18" t="n">
        <v>0.1</v>
      </c>
      <c r="S708" t="inlineStr">
        <is>
          <t>Austria</t>
        </is>
      </c>
      <c r="T708" s="31" t="n">
        <v>4</v>
      </c>
      <c r="U708" s="31" t="n">
        <v>15</v>
      </c>
      <c r="V708" t="inlineStr">
        <is>
          <t>7440-22-4</t>
        </is>
      </c>
      <c r="W708" s="2" t="inlineStr">
        <is>
          <t>Plata (soluble) - aire</t>
        </is>
      </c>
      <c r="X708" s="71">
        <f>N708/((0.1*O708)*T708)</f>
        <v/>
      </c>
      <c r="Y708" s="71">
        <f>N708/(0.1*Q708*T708)</f>
        <v/>
      </c>
      <c r="Z708" s="88">
        <f>N708/(0.1*O708)</f>
        <v/>
      </c>
      <c r="AA708" s="88">
        <f>N708/(0.1*Q708)</f>
        <v/>
      </c>
      <c r="AB708" s="90">
        <f>N708/AC708</f>
        <v/>
      </c>
      <c r="AC708" s="31">
        <f>T708*480</f>
        <v/>
      </c>
      <c r="AD708" s="88">
        <f>AB708/O708</f>
        <v/>
      </c>
      <c r="AE708" s="88">
        <f>AB708/Q708</f>
        <v/>
      </c>
      <c r="AF708" s="88">
        <f>((N708/(T708*U708))/O708)</f>
        <v/>
      </c>
      <c r="AG708" s="88">
        <f>((N708/(T708*U708))/Q708)</f>
        <v/>
      </c>
      <c r="AH708" s="88">
        <f>((N708/(T708*U708))/P708)</f>
        <v/>
      </c>
      <c r="AI708" s="88">
        <f>((N708/(T708*U708))/R708)</f>
        <v/>
      </c>
      <c r="AJ708" s="94" t="inlineStr">
        <is>
          <t>Condiciones de muestreo generales planteadas por defecto, pueden considerarse adecudadas para comparativa con valor límite de corta duración.</t>
        </is>
      </c>
      <c r="AK708" s="119" t="inlineStr">
        <is>
          <t>Nota: Ag presenta valores límite asociados a fracción inhalable soluble (VLA-ED: 0,01mg/m3) e insoluble (VLA-ED: 0,1mg/m3). En esta entrada se considera la fracción inhalable soluble con IOM Sampler, para otras opciones indicar los valores de interés. Nota2: En ausencia de VLA-EC español en LEP, en esta entrada se considera el STEL de Austria como FII (por ausencia de STEL específico FIS en Gestis).</t>
        </is>
      </c>
    </row>
    <row r="709" ht="64"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19" t="n">
        <v>2</v>
      </c>
      <c r="J709" s="19" t="inlineStr">
        <is>
          <t>2 (IOM Sampler con EDC, MT126)</t>
        </is>
      </c>
      <c r="K709" s="19" t="inlineStr">
        <is>
          <t>EPA 6020A; OSHA ID-121</t>
        </is>
      </c>
      <c r="L709" s="35" t="n"/>
      <c r="M709" s="19" t="inlineStr">
        <is>
          <t>F.I: 4 (Button); 3,5 (PGP-GSP 3,5)</t>
        </is>
      </c>
      <c r="N709" s="76" t="n">
        <v>0.1</v>
      </c>
      <c r="O709" s="19" t="n">
        <v>1</v>
      </c>
      <c r="T709" s="35" t="n">
        <v>2</v>
      </c>
      <c r="U709" s="31" t="n">
        <v>15</v>
      </c>
      <c r="V709" s="133" t="inlineStr">
        <is>
          <t xml:space="preserve"> 7400-06-4</t>
        </is>
      </c>
      <c r="W709" s="20" t="inlineStr">
        <is>
          <t>Platino - aire</t>
        </is>
      </c>
      <c r="X709" s="71">
        <f>N709/((0.1*O709)*T709)</f>
        <v/>
      </c>
      <c r="Y709" s="71">
        <f>N709/(0.1*Q709*T709)</f>
        <v/>
      </c>
      <c r="Z709" s="88">
        <f>N709/(0.1*O709)</f>
        <v/>
      </c>
      <c r="AA709" s="88">
        <f>N709/(0.1*Q709)</f>
        <v/>
      </c>
      <c r="AB709" s="90">
        <f>N709/AC709</f>
        <v/>
      </c>
      <c r="AC709" s="31">
        <f>T709*480</f>
        <v/>
      </c>
      <c r="AD709" s="88">
        <f>AB709/O709</f>
        <v/>
      </c>
      <c r="AE709" s="88">
        <f>AB709/Q709</f>
        <v/>
      </c>
      <c r="AF709" s="88">
        <f>((N709/(T709*U709))/O709)</f>
        <v/>
      </c>
      <c r="AG709" s="88">
        <f>((N709/(T709*U709))/Q709)</f>
        <v/>
      </c>
      <c r="AH709" s="88">
        <f>((N709/(T709*U709))/P709)</f>
        <v/>
      </c>
      <c r="AI709" s="88">
        <f>((N709/(T709*U709))/R709)</f>
        <v/>
      </c>
      <c r="AJ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19" t="n">
        <v>2</v>
      </c>
      <c r="J710" s="19" t="inlineStr">
        <is>
          <t>2 (IOM Sampler con EDC, MT126)</t>
        </is>
      </c>
      <c r="K710" s="19" t="inlineStr">
        <is>
          <t>EPA 6020A; OSHA ID-121</t>
        </is>
      </c>
      <c r="L710" s="35" t="n"/>
      <c r="M710" s="19" t="inlineStr">
        <is>
          <t>F.I: 4 (Button); 3,5 (PGP-GSP 3,5)</t>
        </is>
      </c>
      <c r="N710" s="76" t="n">
        <v>0.1</v>
      </c>
      <c r="O710" s="19" t="n">
        <v>1</v>
      </c>
      <c r="T710" s="35" t="n">
        <v>2</v>
      </c>
      <c r="U710" s="31" t="n">
        <v>15</v>
      </c>
      <c r="V710" s="19" t="inlineStr">
        <is>
          <t xml:space="preserve"> 7440-06-4</t>
        </is>
      </c>
      <c r="W710" s="20" t="inlineStr">
        <is>
          <t>Platino - aire</t>
        </is>
      </c>
      <c r="X710" s="71">
        <f>N710/((0.1*O710)*T710)</f>
        <v/>
      </c>
      <c r="Y710" s="71">
        <f>N710/(0.1*Q710*T710)</f>
        <v/>
      </c>
      <c r="Z710" s="88">
        <f>N710/(0.1*O710)</f>
        <v/>
      </c>
      <c r="AA710" s="88">
        <f>N710/(0.1*Q710)</f>
        <v/>
      </c>
      <c r="AB710" s="90">
        <f>N710/AC710</f>
        <v/>
      </c>
      <c r="AC710" s="31">
        <f>T710*480</f>
        <v/>
      </c>
      <c r="AD710" s="88">
        <f>AB710/O710</f>
        <v/>
      </c>
      <c r="AE710" s="88">
        <f>AB710/Q710</f>
        <v/>
      </c>
      <c r="AF710" s="88">
        <f>((N710/(T710*U710))/O710)</f>
        <v/>
      </c>
      <c r="AG710" s="88">
        <f>((N710/(T710*U710))/Q710)</f>
        <v/>
      </c>
      <c r="AH710" s="88">
        <f>((N710/(T710*U710))/P710)</f>
        <v/>
      </c>
      <c r="AI710" s="88">
        <f>((N710/(T710*U710))/R710)</f>
        <v/>
      </c>
      <c r="AJ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10" s="121" t="inlineStr">
        <is>
          <t>(LMGA: Incluyo Plantino en listado de métodos 2025, ausente en versión 2024).</t>
        </is>
      </c>
    </row>
    <row r="711" ht="32"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t="n">
        <v>2</v>
      </c>
      <c r="J711" s="47" t="inlineStr">
        <is>
          <t>2 (IOM Sampler con EDC, MT126)</t>
        </is>
      </c>
      <c r="K711" s="47" t="inlineStr">
        <is>
          <t>EPA 6020A; OSHA ID-121</t>
        </is>
      </c>
      <c r="L711" s="31" t="n">
        <v>2</v>
      </c>
      <c r="M711" t="inlineStr">
        <is>
          <t>F.I: 4 (Button); 3,5 (PGP-GSP 3,5)</t>
        </is>
      </c>
      <c r="N711" s="79" t="n">
        <v>1</v>
      </c>
      <c r="O711" t="n">
        <v>0.15</v>
      </c>
      <c r="Q711" s="18" t="n">
        <v>0.1</v>
      </c>
      <c r="R711" s="18" t="n">
        <v>0.4</v>
      </c>
      <c r="S711" t="inlineStr">
        <is>
          <t>Austria</t>
        </is>
      </c>
      <c r="T711" s="31" t="n">
        <v>2</v>
      </c>
      <c r="U711" s="31" t="n">
        <v>15</v>
      </c>
      <c r="V711" t="inlineStr">
        <is>
          <t>7439-92-1</t>
        </is>
      </c>
      <c r="W711" s="13" t="inlineStr">
        <is>
          <t>Plomo - aire</t>
        </is>
      </c>
      <c r="X711" s="71">
        <f>N711/((0.1*O711)*T711)</f>
        <v/>
      </c>
      <c r="Y711" s="71">
        <f>N711/(0.1*Q711*T711)</f>
        <v/>
      </c>
      <c r="Z711" s="88">
        <f>N711/(0.1*O711)</f>
        <v/>
      </c>
      <c r="AA711" s="88">
        <f>N711/(0.1*Q711)</f>
        <v/>
      </c>
      <c r="AB711" s="90">
        <f>N711/AC711</f>
        <v/>
      </c>
      <c r="AC711" s="31">
        <f>T711*480</f>
        <v/>
      </c>
      <c r="AD711" s="88">
        <f>AB711/O711</f>
        <v/>
      </c>
      <c r="AE711" s="88">
        <f>AB711/Q711</f>
        <v/>
      </c>
      <c r="AF711" s="88">
        <f>((N711/(T711*U711))/O711)</f>
        <v/>
      </c>
      <c r="AG711" s="88">
        <f>((N711/(T711*U711))/Q711)</f>
        <v/>
      </c>
      <c r="AH711" s="88">
        <f>((N711/(T711*U711))/P711)</f>
        <v/>
      </c>
      <c r="AI711" s="88">
        <f>((N711/(T711*U711))/R711)</f>
        <v/>
      </c>
      <c r="AJ711" s="94" t="inlineStr">
        <is>
          <t>Condiciones de muestreo generales planteadas por defecto, pueden considerarse adecudadas para comparativa con valor límite de corta duración.</t>
        </is>
      </c>
      <c r="AK711" s="119" t="inlineStr">
        <is>
          <t>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Nota4: En ausencia de VLA-EC español en LEP, en esta entrada se considera el STEL de Austria como FII.</t>
        </is>
      </c>
    </row>
    <row r="712" ht="32"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t="n">
        <v>2</v>
      </c>
      <c r="J712" s="47" t="inlineStr">
        <is>
          <t>2 (IOM Sampler con EDC, MT126)</t>
        </is>
      </c>
      <c r="K712" s="47" t="inlineStr">
        <is>
          <t>EPA 6020A; OSHA ID-121</t>
        </is>
      </c>
      <c r="L712" s="31" t="n">
        <v>2</v>
      </c>
      <c r="M712" t="inlineStr">
        <is>
          <t>F.I: 4 (Button); 3,5 (PGP-GSP 3,5)</t>
        </is>
      </c>
      <c r="N712" s="79" t="n">
        <v>1</v>
      </c>
      <c r="O712" t="n">
        <v>0.15</v>
      </c>
      <c r="Q712" s="18" t="n">
        <v>0.1</v>
      </c>
      <c r="R712" s="18" t="n">
        <v>0.4</v>
      </c>
      <c r="S712" s="18" t="inlineStr">
        <is>
          <t>Austria</t>
        </is>
      </c>
      <c r="T712" s="31" t="n">
        <v>2</v>
      </c>
      <c r="U712" s="31" t="n">
        <v>15</v>
      </c>
      <c r="V712" t="inlineStr">
        <is>
          <t>7439-92-1</t>
        </is>
      </c>
      <c r="W712" s="13" t="inlineStr">
        <is>
          <t>Plomo - aire</t>
        </is>
      </c>
      <c r="X712" s="71">
        <f>N712/((0.1*O712)*T712)</f>
        <v/>
      </c>
      <c r="Y712" s="71">
        <f>N712/(0.1*Q712*T712)</f>
        <v/>
      </c>
      <c r="Z712" s="88">
        <f>N712/(0.1*O712)</f>
        <v/>
      </c>
      <c r="AA712" s="88">
        <f>N712/(0.1*Q712)</f>
        <v/>
      </c>
      <c r="AB712" s="90">
        <f>N712/AC712</f>
        <v/>
      </c>
      <c r="AC712" s="31">
        <f>T712*480</f>
        <v/>
      </c>
      <c r="AD712" s="88">
        <f>AB712/O712</f>
        <v/>
      </c>
      <c r="AE712" s="88">
        <f>AB712/Q712</f>
        <v/>
      </c>
      <c r="AF712" s="88">
        <f>((N712/(T712*U712))/O712)</f>
        <v/>
      </c>
      <c r="AG712" s="88">
        <f>((N712/(T712*U712))/Q712)</f>
        <v/>
      </c>
      <c r="AH712" s="88">
        <f>((N712/(T712*U712))/P712)</f>
        <v/>
      </c>
      <c r="AI712" s="88">
        <f>((N712/(T712*U712))/R712)</f>
        <v/>
      </c>
      <c r="AJ712" s="94" t="inlineStr">
        <is>
          <t>Condiciones de muestreo generales planteadas por defecto, pueden considerarse adecudadas para comparativa con valor límite de corta duración.</t>
        </is>
      </c>
      <c r="AK712" s="119" t="inlineStr">
        <is>
          <t>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Nota4: En ausencia de VLA-EC español en LEP, en esta entrada se considera el STEL de Austria como FII.</t>
        </is>
      </c>
    </row>
    <row r="713" ht="16"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t="n">
        <v>2</v>
      </c>
      <c r="J713" s="26" t="inlineStr">
        <is>
          <t>2 (IOM Sampler con EDC, MT126)</t>
        </is>
      </c>
      <c r="K713" s="26" t="inlineStr">
        <is>
          <t>EPA 6020A; OSHA ID-121</t>
        </is>
      </c>
      <c r="L713" s="31" t="n">
        <v>2</v>
      </c>
      <c r="M713" t="inlineStr">
        <is>
          <t>F.I: 4 (Button); 3,5 (PGP-GSP 3,5)</t>
        </is>
      </c>
      <c r="N713" s="75" t="n">
        <v>50</v>
      </c>
      <c r="O713" t="n">
        <v>0.1</v>
      </c>
      <c r="Q713" s="18" t="n">
        <v>2</v>
      </c>
      <c r="R713" s="18" t="n">
        <v>4</v>
      </c>
      <c r="S713" t="inlineStr">
        <is>
          <t>Dinamarca</t>
        </is>
      </c>
      <c r="T713" s="31" t="n">
        <v>2</v>
      </c>
      <c r="U713" s="31" t="n">
        <v>15</v>
      </c>
      <c r="V713" s="6" t="inlineStr">
        <is>
          <t xml:space="preserve"> 7440-09-7; 7727-21-1</t>
        </is>
      </c>
      <c r="W713" s="2" t="inlineStr">
        <is>
          <t>Potasio - aire</t>
        </is>
      </c>
      <c r="X713" s="73">
        <f>N713/((0.1*O713)*T713)</f>
        <v/>
      </c>
      <c r="Y713" s="71">
        <f>N713/(0.1*Q713*T713)</f>
        <v/>
      </c>
      <c r="Z713" s="88">
        <f>N713/(0.1*O713)</f>
        <v/>
      </c>
      <c r="AA713" s="88">
        <f>N713/(0.1*Q713)</f>
        <v/>
      </c>
      <c r="AB713" s="90">
        <f>N713/AC713</f>
        <v/>
      </c>
      <c r="AC713" s="31">
        <f>T713*480</f>
        <v/>
      </c>
      <c r="AD713" s="88">
        <f>AB713/O713</f>
        <v/>
      </c>
      <c r="AE713" s="88">
        <f>AB713/Q713</f>
        <v/>
      </c>
      <c r="AF713" s="103">
        <f>((N713/(T713*U713))/O713)</f>
        <v/>
      </c>
      <c r="AG713" s="88">
        <f>((N713/(T713*U713))/Q713)</f>
        <v/>
      </c>
      <c r="AH713" s="88">
        <f>((N713/(T713*U713))/P713)</f>
        <v/>
      </c>
      <c r="AI713" s="88">
        <f>((N713/(T713*U713))/R713)</f>
        <v/>
      </c>
      <c r="AJ713" s="94" t="inlineStr">
        <is>
          <t>Condiciones de muestreo generales planteadas por defecto, pueden considerarse adecudadas para comparativa con valor límite de corta duración.</t>
        </is>
      </c>
      <c r="AK713" s="119" t="inlineStr">
        <is>
          <t>Nota: En esta entrada se considera el valor límite de persulfato de potasio (CAS: 7727-21-1) como fracción inhalable con IOM Sampler, para otras opciones indicar los valores de interés. Nota2: En ausencia de VLA-EC español en LEP, en esta entrada se considera el STEL de Dinamarca como FII.</t>
        </is>
      </c>
    </row>
    <row r="714" ht="16"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t="n">
        <v>2</v>
      </c>
      <c r="J714" s="26" t="inlineStr">
        <is>
          <t>2 (IOM Sampler con EDC, MT126)</t>
        </is>
      </c>
      <c r="K714" s="26" t="inlineStr">
        <is>
          <t>EPA 6020A; OSHA ID-121</t>
        </is>
      </c>
      <c r="L714" s="31" t="n">
        <v>2</v>
      </c>
      <c r="M714" t="inlineStr">
        <is>
          <t>F.I: 4 (Button); 3,5 (PGP-GSP 3,5)</t>
        </is>
      </c>
      <c r="N714" s="75" t="n">
        <v>50</v>
      </c>
      <c r="O714" t="n">
        <v>0.1</v>
      </c>
      <c r="Q714" s="18" t="n">
        <v>2</v>
      </c>
      <c r="R714" s="18" t="n">
        <v>4</v>
      </c>
      <c r="S714" t="inlineStr">
        <is>
          <t>Dinamarca</t>
        </is>
      </c>
      <c r="T714" s="31" t="n">
        <v>2</v>
      </c>
      <c r="U714" s="31" t="n">
        <v>15</v>
      </c>
      <c r="V714" s="6" t="inlineStr">
        <is>
          <t xml:space="preserve"> 7440-09-7; 7727-21-1</t>
        </is>
      </c>
      <c r="W714" s="2" t="inlineStr">
        <is>
          <t>Potasio - aire</t>
        </is>
      </c>
      <c r="X714" s="73">
        <f>N714/((0.1*O714)*T714)</f>
        <v/>
      </c>
      <c r="Y714" s="71">
        <f>N714/(0.1*Q714*T714)</f>
        <v/>
      </c>
      <c r="Z714" s="88">
        <f>N714/(0.1*O714)</f>
        <v/>
      </c>
      <c r="AA714" s="88">
        <f>N714/(0.1*Q714)</f>
        <v/>
      </c>
      <c r="AB714" s="90">
        <f>N714/AC714</f>
        <v/>
      </c>
      <c r="AC714" s="31">
        <f>T714*480</f>
        <v/>
      </c>
      <c r="AD714" s="88">
        <f>AB714/O714</f>
        <v/>
      </c>
      <c r="AE714" s="88">
        <f>AB714/Q714</f>
        <v/>
      </c>
      <c r="AF714" s="103">
        <f>((N714/(T714*U714))/O714)</f>
        <v/>
      </c>
      <c r="AG714" s="88">
        <f>((N714/(T714*U714))/Q714)</f>
        <v/>
      </c>
      <c r="AH714" s="88">
        <f>((N714/(T714*U714))/P714)</f>
        <v/>
      </c>
      <c r="AI714" s="88">
        <f>((N714/(T714*U714))/R714)</f>
        <v/>
      </c>
      <c r="AJ714" s="94" t="inlineStr">
        <is>
          <t>Condiciones de muestreo generales planteadas por defecto, pueden considerarse adecudadas para comparativa con valor límite de corta duración.</t>
        </is>
      </c>
      <c r="AK714" s="119" t="inlineStr">
        <is>
          <t>Nota: En esta entrada se considera el valor límite de persulfato de potasio (CAS: 7727-21-1) como fracción inhalable con IOM Sampler, para otras opciones indicar los valores de interés. Nota2: En ausencia de VLA-EC español en LEP, en esta entrada se considera el STEL de Dinamarca como FII.</t>
        </is>
      </c>
    </row>
    <row r="715" ht="32"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t="n">
        <v>2</v>
      </c>
      <c r="J715" s="26" t="inlineStr">
        <is>
          <t>2 (IOM Sampler con PTFE, MT128)</t>
        </is>
      </c>
      <c r="K715" s="26" t="inlineStr">
        <is>
          <t>IT-63</t>
        </is>
      </c>
      <c r="L715" s="31" t="n">
        <v>2</v>
      </c>
      <c r="M715" t="inlineStr">
        <is>
          <t>F.I: 4 (Button); 3,5 (PGP-GSP 3,5)</t>
        </is>
      </c>
      <c r="N715" s="75" t="n">
        <v>0.01</v>
      </c>
      <c r="T715" s="31" t="n">
        <v>2</v>
      </c>
      <c r="U715" s="31" t="n">
        <v>15</v>
      </c>
      <c r="V715" t="inlineStr">
        <is>
          <t>848-75-9</t>
        </is>
      </c>
      <c r="W715" s="2" t="inlineStr">
        <is>
          <t>Lormetazepan - aire</t>
        </is>
      </c>
      <c r="X715" s="71">
        <f>N715/((0.1*O715)*T715)</f>
        <v/>
      </c>
      <c r="Y715" s="71">
        <f>N715/(0.1*Q715*T715)</f>
        <v/>
      </c>
      <c r="Z715" s="88">
        <f>N715/(0.1*O715)</f>
        <v/>
      </c>
      <c r="AA715" s="88">
        <f>N715/(0.1*Q715)</f>
        <v/>
      </c>
      <c r="AB715" s="90">
        <f>N715/AC715</f>
        <v/>
      </c>
      <c r="AC715" s="31">
        <f>T715*480</f>
        <v/>
      </c>
      <c r="AD715" s="88">
        <f>AB715/O715</f>
        <v/>
      </c>
      <c r="AE715" s="88">
        <f>AB715/Q715</f>
        <v/>
      </c>
      <c r="AF715" s="88">
        <f>((N715/(T715*U715))/O715)</f>
        <v/>
      </c>
      <c r="AG715" s="88">
        <f>((N715/(T715*U715))/Q715)</f>
        <v/>
      </c>
      <c r="AH715" s="141">
        <f>((N715/(T715*U715))/P715)</f>
        <v/>
      </c>
      <c r="AI715" s="141">
        <f>((N715/(T715*U715))/R715)</f>
        <v/>
      </c>
      <c r="AJ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32"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N716" s="75" t="n">
        <v>0.1</v>
      </c>
      <c r="U716" s="31" t="n">
        <v>15</v>
      </c>
      <c r="V716" t="inlineStr">
        <is>
          <t>57-63-6</t>
        </is>
      </c>
      <c r="W716" s="2" t="inlineStr">
        <is>
          <t>17-a-etilnilestradiol en aire</t>
        </is>
      </c>
      <c r="X716" s="71">
        <f>N716/((0.1*O716)*T716)</f>
        <v/>
      </c>
      <c r="Y716" s="71">
        <f>N716/(0.1*Q716*T716)</f>
        <v/>
      </c>
      <c r="Z716" s="88">
        <f>N716/(0.1*O716)</f>
        <v/>
      </c>
      <c r="AA716" s="88">
        <f>N716/(0.1*Q716)</f>
        <v/>
      </c>
      <c r="AB716" s="90">
        <f>N716/AC716</f>
        <v/>
      </c>
      <c r="AC716" s="31">
        <f>T716*480</f>
        <v/>
      </c>
      <c r="AD716" s="88">
        <f>AB716/O716</f>
        <v/>
      </c>
      <c r="AE716" s="88">
        <f>AB716/Q716</f>
        <v/>
      </c>
      <c r="AF716" s="88">
        <f>((N716/(T716*U716))/O716)</f>
        <v/>
      </c>
      <c r="AG716" s="88">
        <f>((N716/(T716*U716))/Q716)</f>
        <v/>
      </c>
      <c r="AH716" s="141">
        <f>((N716/(T716*U716))/P716)</f>
        <v/>
      </c>
      <c r="AI716" s="141">
        <f>((N716/(T716*U716))/R716)</f>
        <v/>
      </c>
      <c r="AJ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6" s="118" t="inlineStr">
        <is>
          <t xml:space="preserve">Nota: Consultar disponibilidad al Laboratorio para este ensayo al ser subcontratado y ser necesario envío de patrón de referencia. Nota2: No se ha localizado posible valor límite. </t>
        </is>
      </c>
    </row>
    <row r="717" ht="32"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N717" s="75" t="inlineStr"/>
      <c r="U717" s="31" t="n">
        <v>15</v>
      </c>
      <c r="V717" t="inlineStr">
        <is>
          <t>164656-23-9</t>
        </is>
      </c>
      <c r="W717" s="2" t="inlineStr">
        <is>
          <t>Dutasterida en aire</t>
        </is>
      </c>
      <c r="X717" s="71">
        <f>N717/((0.1*O717)*T717)</f>
        <v/>
      </c>
      <c r="Y717" s="71">
        <f>N717/(0.1*Q717*T717)</f>
        <v/>
      </c>
      <c r="Z717" s="88">
        <f>N717/(0.1*O717)</f>
        <v/>
      </c>
      <c r="AA717" s="88">
        <f>N717/(0.1*Q717)</f>
        <v/>
      </c>
      <c r="AB717" s="90">
        <f>N717/AC717</f>
        <v/>
      </c>
      <c r="AC717" s="31">
        <f>T717*480</f>
        <v/>
      </c>
      <c r="AD717" s="88">
        <f>AB717/O717</f>
        <v/>
      </c>
      <c r="AE717" s="88">
        <f>AB717/Q717</f>
        <v/>
      </c>
      <c r="AF717" s="88">
        <f>((N717/(T717*U717))/O717)</f>
        <v/>
      </c>
      <c r="AG717" s="88">
        <f>((N717/(T717*U717))/Q717)</f>
        <v/>
      </c>
      <c r="AH717" s="141">
        <f>((N717/(T717*U717))/P717)</f>
        <v/>
      </c>
      <c r="AI717" s="141">
        <f>((N717/(T717*U717))/R717)</f>
        <v/>
      </c>
      <c r="AJ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7" s="118" t="inlineStr">
        <is>
          <t xml:space="preserve">Nota: Consultar disponibilidad al Laboratorio para este ensayo al ser subcontratado y ser necesario envío de patrón de referencia. Nota2: No se ha localizado posible valor límite. </t>
        </is>
      </c>
    </row>
    <row r="718" ht="16"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t="n">
        <v>2</v>
      </c>
      <c r="J718" s="26" t="inlineStr">
        <is>
          <t>2 (IOM Sampler con EDC, MT126)</t>
        </is>
      </c>
      <c r="K718" s="47" t="inlineStr">
        <is>
          <t>EPA 6020A; OSHA ID-121</t>
        </is>
      </c>
      <c r="L718" s="31" t="n">
        <v>2</v>
      </c>
      <c r="M718" t="inlineStr">
        <is>
          <t>F.I: 4 (Button); 3,5 (PGP-GSP 3,5)</t>
        </is>
      </c>
      <c r="N718" s="79" t="n">
        <v>1</v>
      </c>
      <c r="O718" t="n">
        <v>0.1</v>
      </c>
      <c r="Q718" t="n">
        <v>0.02</v>
      </c>
      <c r="R718" t="n">
        <v>0.16</v>
      </c>
      <c r="S718" t="inlineStr">
        <is>
          <t>Alemania</t>
        </is>
      </c>
      <c r="T718" s="31" t="n">
        <v>2</v>
      </c>
      <c r="U718" s="31" t="n">
        <v>15</v>
      </c>
      <c r="V718" t="inlineStr">
        <is>
          <t>7782-49-2</t>
        </is>
      </c>
      <c r="W718" s="13" t="inlineStr">
        <is>
          <t>Selenio - aire</t>
        </is>
      </c>
      <c r="X718" s="71">
        <f>N718/((0.1*O718)*T718)</f>
        <v/>
      </c>
      <c r="Y718" s="71">
        <f>N718/(0.1*Q718*T718)</f>
        <v/>
      </c>
      <c r="Z718" s="88">
        <f>N718/(0.1*O718)</f>
        <v/>
      </c>
      <c r="AA718" s="88">
        <f>N718/(0.1*Q718)</f>
        <v/>
      </c>
      <c r="AB718" s="90">
        <f>N718/AC718</f>
        <v/>
      </c>
      <c r="AC718" s="31">
        <f>T718*480</f>
        <v/>
      </c>
      <c r="AD718" s="88">
        <f>AB718/O718</f>
        <v/>
      </c>
      <c r="AE718" s="88">
        <f>AB718/Q718</f>
        <v/>
      </c>
      <c r="AF718" s="88">
        <f>((N718/(T718*U718))/O718)</f>
        <v/>
      </c>
      <c r="AG718" s="88">
        <f>((N718/(T718*U718))/Q718)</f>
        <v/>
      </c>
      <c r="AH718" s="88">
        <f>((N718/(T718*U718))/P718)</f>
        <v/>
      </c>
      <c r="AI718" s="88">
        <f>((N718/(T718*U718))/R718)</f>
        <v/>
      </c>
      <c r="AJ718" s="94" t="inlineStr">
        <is>
          <t>Condiciones de muestreo generales planteadas por defecto, pueden considerarse adecudadas para comparativa con valor límite de corta duración.</t>
        </is>
      </c>
      <c r="AK718" s="119" t="inlineStr">
        <is>
          <t>Nota: En esta entrada se considera el valor límite de compuestos de selenio como fracción inhalable insoluble con IOM Sampler, para otras opciones indicar los valores de interés. Nota2: En ausencia de valor límite STEL en LEP, en esta entrada se considera el STEL disponible en Gestis para Alemania.</t>
        </is>
      </c>
    </row>
    <row r="719" ht="16"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t="n">
        <v>2</v>
      </c>
      <c r="J719" s="26" t="inlineStr">
        <is>
          <t>2 (IOM Sampler con EDC, MT126)</t>
        </is>
      </c>
      <c r="K719" s="47" t="inlineStr">
        <is>
          <t>EPA 6020A; OSHA ID-121</t>
        </is>
      </c>
      <c r="L719" s="31" t="n">
        <v>2</v>
      </c>
      <c r="M719" t="inlineStr">
        <is>
          <t>F.I: 4 (Button); 3,5 (PGP-GSP 3,5)</t>
        </is>
      </c>
      <c r="N719" s="79" t="n">
        <v>1</v>
      </c>
      <c r="O719" t="n">
        <v>0.1</v>
      </c>
      <c r="Q719" s="18" t="n">
        <v>0.02</v>
      </c>
      <c r="R719" s="18" t="n">
        <v>0.16</v>
      </c>
      <c r="S719" t="inlineStr">
        <is>
          <t>Alemania</t>
        </is>
      </c>
      <c r="T719" s="65" t="n">
        <v>2</v>
      </c>
      <c r="U719" s="31" t="n">
        <v>15</v>
      </c>
      <c r="V719" t="inlineStr">
        <is>
          <t>7782-49-2</t>
        </is>
      </c>
      <c r="W719" s="13" t="inlineStr">
        <is>
          <t>Selenio - aire</t>
        </is>
      </c>
      <c r="X719" s="71">
        <f>N719/((0.1*O719)*T719)</f>
        <v/>
      </c>
      <c r="Y719" s="71">
        <f>N719/(0.1*Q719*T719)</f>
        <v/>
      </c>
      <c r="Z719" s="88">
        <f>N719/(0.1*O719)</f>
        <v/>
      </c>
      <c r="AA719" s="88">
        <f>N719/(0.1*Q719)</f>
        <v/>
      </c>
      <c r="AB719" s="90">
        <f>N719/AC719</f>
        <v/>
      </c>
      <c r="AC719" s="31">
        <f>T719*480</f>
        <v/>
      </c>
      <c r="AD719" s="88">
        <f>AB719/O719</f>
        <v/>
      </c>
      <c r="AE719" s="88">
        <f>AB719/Q719</f>
        <v/>
      </c>
      <c r="AF719" s="88">
        <f>((N719/(T719*U719))/O719)</f>
        <v/>
      </c>
      <c r="AG719" s="88">
        <f>((N719/(T719*U719))/Q719)</f>
        <v/>
      </c>
      <c r="AH719" s="88">
        <f>((N719/(T719*U719))/P719)</f>
        <v/>
      </c>
      <c r="AI719" s="88">
        <f>((N719/(T719*U719))/R719)</f>
        <v/>
      </c>
      <c r="AJ719" s="94" t="inlineStr">
        <is>
          <t>Condiciones de muestreo generales planteadas por defecto, pueden considerarse adecudadas para comparativa con valor límite de corta duración.</t>
        </is>
      </c>
      <c r="AK719" s="119" t="inlineStr">
        <is>
          <t>Nota: En esta entrada se considera el valor límite de compuestos de selenio como fracción inhalable insoluble con IOM Sampler, para otras opciones indicar los valores de interés. Nota2: En ausencia de valor límite STEL en LEP, en esta entrada se considera el STEL disponible en Gestis para Alemania.</t>
        </is>
      </c>
    </row>
    <row r="720" ht="16"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t="n">
        <v>2</v>
      </c>
      <c r="J720" s="26" t="inlineStr">
        <is>
          <t>2 (IOM Sampler con EDC, MT126)</t>
        </is>
      </c>
      <c r="K720" s="47" t="inlineStr">
        <is>
          <t>EPA 6020A; OSHA ID-121</t>
        </is>
      </c>
      <c r="L720" s="31" t="n">
        <v>2</v>
      </c>
      <c r="M720" t="inlineStr">
        <is>
          <t>F.I: 4 (Button); 3,5 (PGP-GSP 3,5)</t>
        </is>
      </c>
      <c r="N720" s="75" t="n">
        <v>50</v>
      </c>
      <c r="O720" t="n">
        <v>5</v>
      </c>
      <c r="Q720" s="18" t="n">
        <v>5</v>
      </c>
      <c r="R720" s="18" t="n">
        <v>10</v>
      </c>
      <c r="S720" t="inlineStr">
        <is>
          <t>Dinamarca</t>
        </is>
      </c>
      <c r="T720" s="65" t="n">
        <v>2</v>
      </c>
      <c r="U720" s="31" t="n">
        <v>15</v>
      </c>
      <c r="V720" t="inlineStr">
        <is>
          <t>7440-23-5; 7631-90-5; 7681-57-4; 7775-27-1</t>
        </is>
      </c>
      <c r="W720" s="2" t="inlineStr">
        <is>
          <t>Sodio - aire</t>
        </is>
      </c>
      <c r="X720" s="71">
        <f>N720/((0.1*O720)*T720)</f>
        <v/>
      </c>
      <c r="Y720" s="71">
        <f>N720/(0.1*Q720*T720)</f>
        <v/>
      </c>
      <c r="Z720" s="88">
        <f>N720/(0.1*O720)</f>
        <v/>
      </c>
      <c r="AA720" s="88">
        <f>N720/(0.1*Q720)</f>
        <v/>
      </c>
      <c r="AB720" s="90">
        <f>N720/AC720</f>
        <v/>
      </c>
      <c r="AC720" s="31">
        <f>T720*480</f>
        <v/>
      </c>
      <c r="AD720" s="88">
        <f>AB720/O720</f>
        <v/>
      </c>
      <c r="AE720" s="88">
        <f>AB720/Q720</f>
        <v/>
      </c>
      <c r="AF720" s="88">
        <f>((N720/(T720*U720))/O720)</f>
        <v/>
      </c>
      <c r="AG720" s="88">
        <f>((N720/(T720*U720))/Q720)</f>
        <v/>
      </c>
      <c r="AH720" s="88">
        <f>((N720/(T720*U720))/P720)</f>
        <v/>
      </c>
      <c r="AI720" s="88">
        <f>((N720/(T720*U720))/R720)</f>
        <v/>
      </c>
      <c r="AJ720" s="94" t="inlineStr">
        <is>
          <t>Condiciones de muestreo generales planteadas por defecto, pueden considerarse adecudadas para comparativa con valor límite de corta duración.</t>
        </is>
      </c>
      <c r="AK720" s="119" t="inlineStr">
        <is>
          <t>Nota: En esta entrada se considera el valor límite de bisulfito de sodio (CAS: 7631-90-5) como fracción inhalable insoluble con IOM Sampler, para otras opciones indicar los valores de interés. Nota2: En ausencia de VLA-EC disponible en LEP, en esta entrada se considera el STEL de Dinamarca para el mismo CAS: 7631-90-5.</t>
        </is>
      </c>
    </row>
    <row r="721" ht="16"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t="n">
        <v>2</v>
      </c>
      <c r="J721" s="26" t="inlineStr">
        <is>
          <t>2 (IOM Sampler con EDC, MT126)</t>
        </is>
      </c>
      <c r="K721" s="47" t="inlineStr">
        <is>
          <t>EPA 6020A; OSHA ID-121</t>
        </is>
      </c>
      <c r="L721" s="31" t="n">
        <v>2</v>
      </c>
      <c r="M721" t="inlineStr">
        <is>
          <t>F.I: 4 (Button); 3,5 (PGP-GSP 3,5)</t>
        </is>
      </c>
      <c r="N721" s="75" t="n">
        <v>50</v>
      </c>
      <c r="O721" t="n">
        <v>5</v>
      </c>
      <c r="Q721" s="18" t="n">
        <v>5</v>
      </c>
      <c r="R721" s="18" t="n">
        <v>10</v>
      </c>
      <c r="S721" t="inlineStr">
        <is>
          <t>Dinamarca</t>
        </is>
      </c>
      <c r="T721" s="65" t="n">
        <v>2</v>
      </c>
      <c r="U721" s="31" t="n">
        <v>15</v>
      </c>
      <c r="V721" t="inlineStr">
        <is>
          <t>7440-23-5; 7631-90-5; 7681-57-4; 7775-27-1</t>
        </is>
      </c>
      <c r="W721" s="2" t="inlineStr">
        <is>
          <t>Sodio - aire</t>
        </is>
      </c>
      <c r="X721" s="71">
        <f>N721/((0.1*O721)*T721)</f>
        <v/>
      </c>
      <c r="Y721" s="71">
        <f>N721/(0.1*Q721*T721)</f>
        <v/>
      </c>
      <c r="Z721" s="88">
        <f>N721/(0.1*O721)</f>
        <v/>
      </c>
      <c r="AA721" s="88">
        <f>N721/(0.1*Q721)</f>
        <v/>
      </c>
      <c r="AB721" s="90">
        <f>N721/AC721</f>
        <v/>
      </c>
      <c r="AC721" s="31">
        <f>T721*480</f>
        <v/>
      </c>
      <c r="AD721" s="88">
        <f>AB721/O721</f>
        <v/>
      </c>
      <c r="AE721" s="88">
        <f>AB721/Q721</f>
        <v/>
      </c>
      <c r="AF721" s="88">
        <f>((N721/(T721*U721))/O721)</f>
        <v/>
      </c>
      <c r="AG721" s="88">
        <f>((N721/(T721*U721))/Q721)</f>
        <v/>
      </c>
      <c r="AH721" s="88">
        <f>((N721/(T721*U721))/P721)</f>
        <v/>
      </c>
      <c r="AI721" s="88">
        <f>((N721/(T721*U721))/R721)</f>
        <v/>
      </c>
      <c r="AJ721" s="94" t="inlineStr">
        <is>
          <t>Condiciones de muestreo generales planteadas por defecto, pueden considerarse adecudadas para comparativa con valor límite de corta duración.</t>
        </is>
      </c>
      <c r="AK721" s="119" t="inlineStr">
        <is>
          <t>Nota: En esta entrada se considera el valor límite de bisulfito de sodio (CAS: 7631-90-5) como fracción inhalable insoluble con IOM Sampler, para otras opciones indicar los valores de interés. Nota2: En ausencia de VLA-EC disponible en LEP, en esta entrada se considera el STEL de Dinamarca para el mismo CAS: 7631-90-5.</t>
        </is>
      </c>
    </row>
    <row r="722" ht="32"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t="n">
        <v>2</v>
      </c>
      <c r="J722" s="26" t="inlineStr">
        <is>
          <t>2 (IOM Sampler con EDC, MT126)</t>
        </is>
      </c>
      <c r="K722" s="47" t="inlineStr">
        <is>
          <t>EPA 6020A; OSHA ID-121</t>
        </is>
      </c>
      <c r="L722" s="31" t="n">
        <v>2</v>
      </c>
      <c r="M722" t="inlineStr">
        <is>
          <t>F.I: 4 (Button); 3,5 (PGP-GSP 3,5)</t>
        </is>
      </c>
      <c r="N722" s="75" t="n">
        <v>1</v>
      </c>
      <c r="O722" t="n">
        <v>0.1</v>
      </c>
      <c r="Q722" s="18" t="n">
        <v>0.1</v>
      </c>
      <c r="R722" s="18" t="n">
        <v>0.2</v>
      </c>
      <c r="S722" t="inlineStr">
        <is>
          <t>Dinamarca</t>
        </is>
      </c>
      <c r="T722" s="65" t="n">
        <v>2</v>
      </c>
      <c r="U722" s="31" t="n">
        <v>15</v>
      </c>
      <c r="V722" t="inlineStr">
        <is>
          <t>7440-28-0</t>
        </is>
      </c>
      <c r="W722" s="2" t="inlineStr">
        <is>
          <t>Talio - aire</t>
        </is>
      </c>
      <c r="X722" s="71">
        <f>N722/((0.1*O722)*T722)</f>
        <v/>
      </c>
      <c r="Y722" s="71">
        <f>N722/(0.1*Q722*T722)</f>
        <v/>
      </c>
      <c r="Z722" s="88">
        <f>N722/(0.1*O722)</f>
        <v/>
      </c>
      <c r="AA722" s="88">
        <f>N722/(0.1*Q722)</f>
        <v/>
      </c>
      <c r="AB722" s="90">
        <f>N722/AC722</f>
        <v/>
      </c>
      <c r="AC722" s="31">
        <f>T722*480</f>
        <v/>
      </c>
      <c r="AD722" s="88">
        <f>AB722/O722</f>
        <v/>
      </c>
      <c r="AE722" s="88">
        <f>AB722/Q722</f>
        <v/>
      </c>
      <c r="AF722" s="88">
        <f>((N722/(T722*U722))/O722)</f>
        <v/>
      </c>
      <c r="AG722" s="88">
        <f>((N722/(T722*U722))/Q722)</f>
        <v/>
      </c>
      <c r="AH722" s="88">
        <f>((N722/(T722*U722))/P722)</f>
        <v/>
      </c>
      <c r="AI722" s="88">
        <f>((N722/(T722*U722))/R722)</f>
        <v/>
      </c>
      <c r="AJ722" s="94" t="inlineStr">
        <is>
          <t>Condiciones de muestreo generales planteadas por defecto, pueden considerarse adecudadas para comparativa con valor límite de corta duración.</t>
        </is>
      </c>
      <c r="AK722"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 Nota2: En ausencia de VLA-EC disponible en LEP, en esta entrada se considera el STEL de Dinamarca.</t>
        </is>
      </c>
    </row>
    <row r="723" ht="32"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t="n">
        <v>2</v>
      </c>
      <c r="J723" s="26" t="inlineStr">
        <is>
          <t>2 (IOM Sampler con EDC, MT126)</t>
        </is>
      </c>
      <c r="K723" s="47" t="inlineStr">
        <is>
          <t>EPA 6020A; OSHA ID-121</t>
        </is>
      </c>
      <c r="L723" s="31" t="n">
        <v>2</v>
      </c>
      <c r="M723" t="inlineStr">
        <is>
          <t>F.I: 4 (Button); 3,5 (PGP-GSP 3,5)</t>
        </is>
      </c>
      <c r="N723" s="75" t="n">
        <v>1</v>
      </c>
      <c r="O723" t="n">
        <v>0.1</v>
      </c>
      <c r="Q723" s="18" t="n">
        <v>0.1</v>
      </c>
      <c r="R723" s="18" t="n">
        <v>0.2</v>
      </c>
      <c r="S723" t="inlineStr">
        <is>
          <t>Dinamarca</t>
        </is>
      </c>
      <c r="T723" s="65" t="n">
        <v>2</v>
      </c>
      <c r="U723" s="31" t="n">
        <v>15</v>
      </c>
      <c r="V723" t="inlineStr">
        <is>
          <t>7440-28-0</t>
        </is>
      </c>
      <c r="W723" s="2" t="inlineStr">
        <is>
          <t>Talio - aire</t>
        </is>
      </c>
      <c r="X723" s="71">
        <f>N723/((0.1*O723)*T723)</f>
        <v/>
      </c>
      <c r="Y723" s="71">
        <f>N723/(0.1*Q723*T723)</f>
        <v/>
      </c>
      <c r="Z723" s="88">
        <f>N723/(0.1*O723)</f>
        <v/>
      </c>
      <c r="AA723" s="88">
        <f>N723/(0.1*Q723)</f>
        <v/>
      </c>
      <c r="AB723" s="90">
        <f>N723/AC723</f>
        <v/>
      </c>
      <c r="AC723" s="31">
        <f>T723*480</f>
        <v/>
      </c>
      <c r="AD723" s="88">
        <f>AB723/O723</f>
        <v/>
      </c>
      <c r="AE723" s="88">
        <f>AB723/Q723</f>
        <v/>
      </c>
      <c r="AF723" s="88">
        <f>((N723/(T723*U723))/O723)</f>
        <v/>
      </c>
      <c r="AG723" s="88">
        <f>((N723/(T723*U723))/Q723)</f>
        <v/>
      </c>
      <c r="AH723" s="88">
        <f>((N723/(T723*U723))/P723)</f>
        <v/>
      </c>
      <c r="AI723" s="88">
        <f>((N723/(T723*U723))/R723)</f>
        <v/>
      </c>
      <c r="AJ723" s="94" t="inlineStr">
        <is>
          <t>Condiciones de muestreo generales planteadas por defecto, pueden considerarse adecudadas para comparativa con valor límite de corta duración.</t>
        </is>
      </c>
      <c r="AK723"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 Nota2: En ausencia de VLA-EC disponible en LEP, en esta entrada se considera el STEL de Dinamarca.</t>
        </is>
      </c>
    </row>
    <row r="724" ht="16"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t="n">
        <v>2</v>
      </c>
      <c r="J724" s="26" t="inlineStr">
        <is>
          <t>2 (IOM Sampler con EDC, MT126)</t>
        </is>
      </c>
      <c r="K724" s="47" t="inlineStr">
        <is>
          <t>EPA 6020A; OSHA ID-121</t>
        </is>
      </c>
      <c r="L724" s="31" t="n">
        <v>2</v>
      </c>
      <c r="M724" t="inlineStr">
        <is>
          <t>F.I: 4 (Button); 3,5 (PGP-GSP 3,5)</t>
        </is>
      </c>
      <c r="N724" s="75" t="n">
        <v>25</v>
      </c>
      <c r="O724" t="n">
        <v>10</v>
      </c>
      <c r="Q724" s="18" t="n">
        <v>6</v>
      </c>
      <c r="R724" s="18" t="n">
        <v>12</v>
      </c>
      <c r="S724" t="inlineStr">
        <is>
          <t>Dinamarca</t>
        </is>
      </c>
      <c r="T724" s="65" t="n">
        <v>2</v>
      </c>
      <c r="U724" s="31" t="n">
        <v>15</v>
      </c>
      <c r="V724" t="inlineStr">
        <is>
          <t>7440-32-6; 13463-67-7</t>
        </is>
      </c>
      <c r="W724" s="2" t="inlineStr">
        <is>
          <t>Titanio - aire</t>
        </is>
      </c>
      <c r="X724" s="71">
        <f>N724/((0.1*O724)*T724)</f>
        <v/>
      </c>
      <c r="Y724" s="71">
        <f>N724/(0.1*Q724*T724)</f>
        <v/>
      </c>
      <c r="Z724" s="88">
        <f>N724/(0.1*O724)</f>
        <v/>
      </c>
      <c r="AA724" s="88">
        <f>N724/(0.1*Q724)</f>
        <v/>
      </c>
      <c r="AB724" s="90">
        <f>N724/AC724</f>
        <v/>
      </c>
      <c r="AC724" s="31">
        <f>T724*480</f>
        <v/>
      </c>
      <c r="AD724" s="88">
        <f>AB724/O724</f>
        <v/>
      </c>
      <c r="AE724" s="88">
        <f>AB724/Q724</f>
        <v/>
      </c>
      <c r="AF724" s="88">
        <f>((N724/(T724*U724))/O724)</f>
        <v/>
      </c>
      <c r="AG724" s="88">
        <f>((N724/(T724*U724))/Q724)</f>
        <v/>
      </c>
      <c r="AH724" s="88">
        <f>((N724/(T724*U724))/P724)</f>
        <v/>
      </c>
      <c r="AI724" s="88">
        <f>((N724/(T724*U724))/R724)</f>
        <v/>
      </c>
      <c r="AJ724" s="94" t="inlineStr">
        <is>
          <t>Condiciones de muestreo generales planteadas por defecto, pueden considerarse adecudadas para comparativa con valor límite de corta duración.</t>
        </is>
      </c>
      <c r="AK724" s="118" t="inlineStr">
        <is>
          <t>Nota: En esta entrada se considera la fracción inhalable con IOM Sampler, para otras opciones indicar los valores de interés. Nota2: En ausencia de VLA-EC disponible en LEP, en esta entrada se considera el STEL de Dinamarca.</t>
        </is>
      </c>
    </row>
    <row r="725" ht="16"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t="n">
        <v>2</v>
      </c>
      <c r="J725" s="26" t="inlineStr">
        <is>
          <t>2 (IOM Sampler con EDC, MT126)</t>
        </is>
      </c>
      <c r="K725" s="47" t="inlineStr">
        <is>
          <t>EPA 6020A; OSHA ID-121</t>
        </is>
      </c>
      <c r="L725" s="31" t="n">
        <v>2</v>
      </c>
      <c r="M725" t="inlineStr">
        <is>
          <t>F.I: 4 (Button); 3,5 (PGP-GSP 3,5)</t>
        </is>
      </c>
      <c r="N725" s="75" t="n">
        <v>25</v>
      </c>
      <c r="O725" t="n">
        <v>10</v>
      </c>
      <c r="Q725" s="18" t="n">
        <v>6</v>
      </c>
      <c r="R725" s="18" t="n">
        <v>12</v>
      </c>
      <c r="S725" t="inlineStr">
        <is>
          <t>Dinamarca</t>
        </is>
      </c>
      <c r="T725" s="65" t="n">
        <v>2</v>
      </c>
      <c r="U725" s="31" t="n">
        <v>15</v>
      </c>
      <c r="V725" t="inlineStr">
        <is>
          <t>7440-32-6; 13463-67-7</t>
        </is>
      </c>
      <c r="W725" s="2" t="inlineStr">
        <is>
          <t>Titanio - aire</t>
        </is>
      </c>
      <c r="X725" s="71">
        <f>N725/((0.1*O725)*T725)</f>
        <v/>
      </c>
      <c r="Y725" s="71">
        <f>N725/(0.1*Q725*T725)</f>
        <v/>
      </c>
      <c r="Z725" s="88">
        <f>N725/(0.1*O725)</f>
        <v/>
      </c>
      <c r="AA725" s="88">
        <f>N725/(0.1*Q725)</f>
        <v/>
      </c>
      <c r="AB725" s="90">
        <f>N725/AC725</f>
        <v/>
      </c>
      <c r="AC725" s="31">
        <f>T725*480</f>
        <v/>
      </c>
      <c r="AD725" s="88">
        <f>AB725/O725</f>
        <v/>
      </c>
      <c r="AE725" s="88">
        <f>AB725/Q725</f>
        <v/>
      </c>
      <c r="AF725" s="88">
        <f>((N725/(T725*U725))/O725)</f>
        <v/>
      </c>
      <c r="AG725" s="88">
        <f>((N725/(T725*U725))/Q725)</f>
        <v/>
      </c>
      <c r="AH725" s="88">
        <f>((N725/(T725*U725))/P725)</f>
        <v/>
      </c>
      <c r="AI725" s="88">
        <f>((N725/(T725*U725))/R725)</f>
        <v/>
      </c>
      <c r="AJ725" s="94" t="inlineStr">
        <is>
          <t>Condiciones de muestreo generales planteadas por defecto, pueden considerarse adecudadas para comparativa con valor límite de corta duración.</t>
        </is>
      </c>
      <c r="AK725" s="118" t="inlineStr">
        <is>
          <t>Nota: En esta entrada se considera la fracción inhalable con IOM Sampler, para otras opciones indicar los valores de interés. Nota2: En ausencia de VLA-EC disponible en LEP, en esta entrada se considera el STEL de Dinamarca.</t>
        </is>
      </c>
    </row>
    <row r="726" ht="16"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t="n">
        <v>2</v>
      </c>
      <c r="J726" s="26" t="inlineStr">
        <is>
          <t>2 (IOM Sampler con EDC, MT126)</t>
        </is>
      </c>
      <c r="K726" s="26" t="inlineStr">
        <is>
          <t>EPA 6020A; OSHA ID-121</t>
        </is>
      </c>
      <c r="L726" s="31" t="n">
        <v>2</v>
      </c>
      <c r="M726" t="inlineStr">
        <is>
          <t>F.I: 4 (Button); 3,5 (PGP-GSP 3,5) // F.R.: 3 (ciclón SKC); 2,2 (ciclón Casella); 4,2 (GK2.69)</t>
        </is>
      </c>
      <c r="N726" s="75" t="n">
        <v>0.3</v>
      </c>
      <c r="O726" t="n">
        <v>1</v>
      </c>
      <c r="P726" s="18" t="n">
        <v>3</v>
      </c>
      <c r="T726" s="31" t="n">
        <v>2</v>
      </c>
      <c r="U726" s="31" t="n">
        <v>15</v>
      </c>
      <c r="V726" t="inlineStr">
        <is>
          <t>7440-62-2; 1314-62-1; 12604-58-9</t>
        </is>
      </c>
      <c r="W726" s="2" t="inlineStr">
        <is>
          <t>Vanadio - aire</t>
        </is>
      </c>
      <c r="X726" s="71">
        <f>N726/((0.1*O726)*T726)</f>
        <v/>
      </c>
      <c r="Y726" s="71">
        <f>N726/(0.1*Q726*T726)</f>
        <v/>
      </c>
      <c r="Z726" s="88">
        <f>N726/(0.1*O726)</f>
        <v/>
      </c>
      <c r="AA726" s="88">
        <f>N726/(0.1*Q726)</f>
        <v/>
      </c>
      <c r="AB726" s="90">
        <f>N726/AC726</f>
        <v/>
      </c>
      <c r="AC726" s="31">
        <f>T726*480</f>
        <v/>
      </c>
      <c r="AD726" s="88">
        <f>AB726/O726</f>
        <v/>
      </c>
      <c r="AE726" s="88">
        <f>AB726/Q726</f>
        <v/>
      </c>
      <c r="AF726" s="88">
        <f>((N726/(T726*U726))/O726)</f>
        <v/>
      </c>
      <c r="AG726" s="88">
        <f>((N726/(T726*U726))/Q726)</f>
        <v/>
      </c>
      <c r="AH726" s="88">
        <f>((N726/(T726*U726))/P726)</f>
        <v/>
      </c>
      <c r="AI726" s="88">
        <f>((N726/(T726*U726))/R726)</f>
        <v/>
      </c>
      <c r="AJ726" s="94" t="inlineStr">
        <is>
          <t>Condiciones de muestreo generales planteadas por defecto, pueden considerarse adecudadas para comparativa con valor límite de corta duración.</t>
        </is>
      </c>
      <c r="AK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t="n">
        <v>2</v>
      </c>
      <c r="J727" s="26" t="inlineStr">
        <is>
          <t>2 (IOM Sampler con EDC, MT126)</t>
        </is>
      </c>
      <c r="K727" s="26" t="inlineStr">
        <is>
          <t>EPA 6020A; OSHA ID-121</t>
        </is>
      </c>
      <c r="L727" s="31" t="n">
        <v>2</v>
      </c>
      <c r="M727" t="inlineStr">
        <is>
          <t>F.I: 4 (Button); 3,5 (PGP-GSP 3,5) // F.R.: 3 (ciclón SKC); 2,2 (ciclón Casella); 4,2 (GK2.69)</t>
        </is>
      </c>
      <c r="N727" s="75" t="n">
        <v>0.3</v>
      </c>
      <c r="O727" t="n">
        <v>1</v>
      </c>
      <c r="P727" s="18" t="n">
        <v>3</v>
      </c>
      <c r="T727" s="31" t="n">
        <v>2</v>
      </c>
      <c r="U727" s="31" t="n">
        <v>15</v>
      </c>
      <c r="V727" t="inlineStr">
        <is>
          <t>7440-62-2; 1314-62-1; 12604-58-9</t>
        </is>
      </c>
      <c r="W727" s="2" t="inlineStr">
        <is>
          <t>Vanadio - aire</t>
        </is>
      </c>
      <c r="X727" s="71">
        <f>N727/((0.1*O727)*T727)</f>
        <v/>
      </c>
      <c r="Y727" s="71">
        <f>N727/(0.1*Q727*T727)</f>
        <v/>
      </c>
      <c r="Z727" s="88">
        <f>N727/(0.1*O727)</f>
        <v/>
      </c>
      <c r="AA727" s="88">
        <f>N727/(0.1*Q727)</f>
        <v/>
      </c>
      <c r="AB727" s="90">
        <f>N727/AC727</f>
        <v/>
      </c>
      <c r="AC727" s="31">
        <f>T727*480</f>
        <v/>
      </c>
      <c r="AD727" s="88">
        <f>AB727/O727</f>
        <v/>
      </c>
      <c r="AE727" s="88">
        <f>AB727/Q727</f>
        <v/>
      </c>
      <c r="AF727" s="88">
        <f>((N727/(T727*U727))/O727)</f>
        <v/>
      </c>
      <c r="AG727" s="88">
        <f>((N727/(T727*U727))/Q727)</f>
        <v/>
      </c>
      <c r="AH727" s="88">
        <f>((N727/(T727*U727))/P727)</f>
        <v/>
      </c>
      <c r="AI727" s="88">
        <f>((N727/(T727*U727))/R727)</f>
        <v/>
      </c>
      <c r="AJ727" s="94" t="inlineStr">
        <is>
          <t>Condiciones de muestreo generales planteadas por defecto, pueden considerarse adecudadas para comparativa con valor límite de corta duración.</t>
        </is>
      </c>
      <c r="AK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3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25" t="inlineStr">
        <is>
          <t>0,15-0,25</t>
        </is>
      </c>
      <c r="J728" s="26" t="inlineStr">
        <is>
          <t>0,15-0,25 (MT079)</t>
        </is>
      </c>
      <c r="K728" s="27" t="inlineStr">
        <is>
          <t>NIOSH 6009</t>
        </is>
      </c>
      <c r="L728" s="31" t="n">
        <v>0.2</v>
      </c>
      <c r="N728" s="75" t="n">
        <v>0.1</v>
      </c>
      <c r="O728" t="n">
        <v>0.02</v>
      </c>
      <c r="Q728" s="18" t="n">
        <v>0.02</v>
      </c>
      <c r="R728" s="18" t="n">
        <v>0.16</v>
      </c>
      <c r="S728" t="inlineStr">
        <is>
          <t>Alemania</t>
        </is>
      </c>
      <c r="T728" s="65" t="n">
        <v>0.25</v>
      </c>
      <c r="U728" s="31" t="n">
        <v>15</v>
      </c>
      <c r="V728" t="inlineStr">
        <is>
          <t>7439-97-6; 7487-94-7; 21908-53-2</t>
        </is>
      </c>
      <c r="W728" s="2" t="inlineStr">
        <is>
          <t>Mercurio vapor - aire</t>
        </is>
      </c>
      <c r="X728" s="72">
        <f>N728/((0.1*O728)*T728)</f>
        <v/>
      </c>
      <c r="Y728" s="71">
        <f>N728/(0.1*Q728*T728)</f>
        <v/>
      </c>
      <c r="Z728" s="88">
        <f>N728/(0.1*O728)</f>
        <v/>
      </c>
      <c r="AA728" s="88">
        <f>N728/(0.1*Q728)</f>
        <v/>
      </c>
      <c r="AB728" s="90">
        <f>N728/AC728</f>
        <v/>
      </c>
      <c r="AC728" s="31">
        <f>T728*480</f>
        <v/>
      </c>
      <c r="AD728" s="88">
        <f>AB728/O728</f>
        <v/>
      </c>
      <c r="AE728" s="88">
        <f>AB728/Q728</f>
        <v/>
      </c>
      <c r="AF728" s="102">
        <f>((N728/(T728*U728))/O728)</f>
        <v/>
      </c>
      <c r="AG728" s="88">
        <f>((N728/(T728*U728))/Q728)</f>
        <v/>
      </c>
      <c r="AH728" s="88">
        <f>((N728/(T728*U728))/P728)</f>
        <v/>
      </c>
      <c r="AI728" s="88">
        <f>((N728/(T728*U728))/R728)</f>
        <v/>
      </c>
      <c r="AJ728" s="94" t="inlineStr">
        <is>
          <t>Condiciones de muestreo generales planteadas por defecto, pueden considerarse adecudadas para comparativa con valor límite de corta duración.</t>
        </is>
      </c>
      <c r="AK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29" ht="3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25" t="inlineStr">
        <is>
          <t>0,15-0,25</t>
        </is>
      </c>
      <c r="J729" s="26" t="inlineStr">
        <is>
          <t>0,15-0,25 (MT085)</t>
        </is>
      </c>
      <c r="K729" s="27" t="inlineStr">
        <is>
          <t>NIOSH 6009</t>
        </is>
      </c>
      <c r="L729" s="31" t="n">
        <v>0.2</v>
      </c>
      <c r="N729" s="75" t="n">
        <v>0.2</v>
      </c>
      <c r="O729" t="n">
        <v>0.02</v>
      </c>
      <c r="Q729" s="18" t="n">
        <v>0.02</v>
      </c>
      <c r="R729" s="18" t="n">
        <v>0.16</v>
      </c>
      <c r="S729" t="inlineStr">
        <is>
          <t>Alemania</t>
        </is>
      </c>
      <c r="T729" s="65" t="n">
        <v>0.25</v>
      </c>
      <c r="U729" s="31" t="n">
        <v>15</v>
      </c>
      <c r="V729" t="inlineStr">
        <is>
          <t>7439-97-6; 7487-94-7; 21908-53-2</t>
        </is>
      </c>
      <c r="W729" s="2" t="inlineStr">
        <is>
          <t>Mercurio vapor - aire</t>
        </is>
      </c>
      <c r="X729" s="73">
        <f>N729/((0.1*O729)*T729)</f>
        <v/>
      </c>
      <c r="Y729" s="71">
        <f>N729/(0.1*Q729*T729)</f>
        <v/>
      </c>
      <c r="Z729" s="88">
        <f>N729/(0.1*O729)</f>
        <v/>
      </c>
      <c r="AA729" s="88">
        <f>N729/(0.1*Q729)</f>
        <v/>
      </c>
      <c r="AB729" s="90">
        <f>N729/AC729</f>
        <v/>
      </c>
      <c r="AC729" s="31">
        <f>T729*480</f>
        <v/>
      </c>
      <c r="AD729" s="88">
        <f>AB729/O729</f>
        <v/>
      </c>
      <c r="AE729" s="88">
        <f>AB729/Q729</f>
        <v/>
      </c>
      <c r="AF729" s="102">
        <f>((N729/(T729*U729))/O729)</f>
        <v/>
      </c>
      <c r="AG729" s="88">
        <f>((N729/(T729*U729))/Q729)</f>
        <v/>
      </c>
      <c r="AH729" s="88">
        <f>((N729/(T729*U729))/P729)</f>
        <v/>
      </c>
      <c r="AI729" s="88">
        <f>((N729/(T729*U729))/R729)</f>
        <v/>
      </c>
      <c r="AJ729" s="94" t="inlineStr">
        <is>
          <t>Condiciones de muestreo generales planteadas por defecto, pueden considerarse adecudadas para comparativa con valor límite de corta duración.</t>
        </is>
      </c>
      <c r="AK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30" ht="16"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25" t="inlineStr">
        <is>
          <t>0,15-0,25</t>
        </is>
      </c>
      <c r="J730" s="26" t="inlineStr">
        <is>
          <t>0,15-0,25 (MT079)</t>
        </is>
      </c>
      <c r="K730" s="27" t="inlineStr">
        <is>
          <t>NIOSH 6009</t>
        </is>
      </c>
      <c r="L730" s="31" t="n">
        <v>0.2</v>
      </c>
      <c r="N730" s="75" t="n">
        <v>0.1</v>
      </c>
      <c r="O730" t="n">
        <v>0.02</v>
      </c>
      <c r="Q730" s="18" t="n">
        <v>0.02</v>
      </c>
      <c r="R730" s="18" t="n">
        <v>0.16</v>
      </c>
      <c r="S730" t="inlineStr">
        <is>
          <t>Alemania</t>
        </is>
      </c>
      <c r="T730" s="31" t="n">
        <v>0.25</v>
      </c>
      <c r="U730" s="31" t="n">
        <v>15</v>
      </c>
      <c r="V730" t="inlineStr">
        <is>
          <t>7439-97-6; 7487-94-7; 21908-53-2</t>
        </is>
      </c>
      <c r="W730" s="2" t="inlineStr">
        <is>
          <t>Mercurio vapor - aire</t>
        </is>
      </c>
      <c r="X730" s="72">
        <f>N730/((0.1*O730)*T730)</f>
        <v/>
      </c>
      <c r="Y730" s="71">
        <f>N730/(0.1*Q730*T730)</f>
        <v/>
      </c>
      <c r="Z730" s="88">
        <f>N730/(0.1*O730)</f>
        <v/>
      </c>
      <c r="AA730" s="88">
        <f>N730/(0.1*Q730)</f>
        <v/>
      </c>
      <c r="AB730" s="90">
        <f>N730/AC730</f>
        <v/>
      </c>
      <c r="AC730" s="31">
        <f>T730*480</f>
        <v/>
      </c>
      <c r="AD730" s="88">
        <f>AB730/O730</f>
        <v/>
      </c>
      <c r="AE730" s="88">
        <f>AB730/Q730</f>
        <v/>
      </c>
      <c r="AF730" s="102">
        <f>((N730/(T730*U730))/O730)</f>
        <v/>
      </c>
      <c r="AG730" s="88">
        <f>((N730/(T730*U730))/Q730)</f>
        <v/>
      </c>
      <c r="AH730" s="88">
        <f>((N730/(T730*U730))/P730)</f>
        <v/>
      </c>
      <c r="AI730" s="88">
        <f>((N730/(T730*U730))/R730)</f>
        <v/>
      </c>
      <c r="AJ730" s="94" t="inlineStr">
        <is>
          <t>Condiciones de muestreo generales planteadas por defecto, pueden considerarse adecudadas para comparativa con valor límite de corta duración.</t>
        </is>
      </c>
      <c r="AK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3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25" t="inlineStr">
        <is>
          <t>0,15-0,25</t>
        </is>
      </c>
      <c r="J731" s="27" t="inlineStr">
        <is>
          <t>0,15-0,25 (MT085)</t>
        </is>
      </c>
      <c r="K731" s="27" t="inlineStr">
        <is>
          <t>NIOSH 6009</t>
        </is>
      </c>
      <c r="L731" s="31" t="n">
        <v>0.2</v>
      </c>
      <c r="N731" s="75" t="n">
        <v>0.2</v>
      </c>
      <c r="O731" t="n">
        <v>0.02</v>
      </c>
      <c r="Q731" s="18" t="n">
        <v>0.02</v>
      </c>
      <c r="R731" s="18" t="n">
        <v>0.16</v>
      </c>
      <c r="S731" t="inlineStr">
        <is>
          <t>Alemania</t>
        </is>
      </c>
      <c r="T731" s="31" t="n">
        <v>0.25</v>
      </c>
      <c r="U731" s="31" t="n">
        <v>15</v>
      </c>
      <c r="V731" t="inlineStr">
        <is>
          <t>7439-97-6; 7487-94-7; 21908-53-2</t>
        </is>
      </c>
      <c r="W731" s="2" t="inlineStr">
        <is>
          <t>Mercurio vapor - aire</t>
        </is>
      </c>
      <c r="X731" s="73">
        <f>N731/((0.1*O731)*T731)</f>
        <v/>
      </c>
      <c r="Y731" s="71">
        <f>N731/(0.1*Q731*T731)</f>
        <v/>
      </c>
      <c r="Z731" s="88">
        <f>N731/(0.1*O731)</f>
        <v/>
      </c>
      <c r="AA731" s="88">
        <f>N731/(0.1*Q731)</f>
        <v/>
      </c>
      <c r="AB731" s="90">
        <f>N731/AC731</f>
        <v/>
      </c>
      <c r="AC731" s="31">
        <f>T731*480</f>
        <v/>
      </c>
      <c r="AD731" s="88">
        <f>AB731/O731</f>
        <v/>
      </c>
      <c r="AE731" s="88">
        <f>AB731/Q731</f>
        <v/>
      </c>
      <c r="AF731" s="102">
        <f>((N731/(T731*U731))/O731)</f>
        <v/>
      </c>
      <c r="AG731" s="88">
        <f>((N731/(T731*U731))/Q731)</f>
        <v/>
      </c>
      <c r="AH731" s="88">
        <f>((N731/(T731*U731))/P731)</f>
        <v/>
      </c>
      <c r="AI731" s="88">
        <f>((N731/(T731*U731))/R731)</f>
        <v/>
      </c>
      <c r="AJ731" s="94" t="inlineStr">
        <is>
          <t>Condiciones de muestreo generales planteadas por defecto, pueden considerarse adecudadas para comparativa con valor límite de corta duración.</t>
        </is>
      </c>
      <c r="AK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 Nota4: En ausencia de VLA-EC en LEP, consideramos el STEL de Alemania en Gestis (se definen valores límite diferentes como vapor y fracción inhalable, aunque coincidentes numéricamente; TWA: 0,2mg/m3 y STEL: 0,16mg/m3).</t>
        </is>
      </c>
    </row>
    <row r="732" ht="3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t="n">
        <v>2</v>
      </c>
      <c r="J732" s="26" t="inlineStr">
        <is>
          <t>2 (IOM Sampler con FQ, MT133)</t>
        </is>
      </c>
      <c r="K732" s="27" t="inlineStr">
        <is>
          <t>ISO 17733</t>
        </is>
      </c>
      <c r="L732" s="31" t="n">
        <v>2</v>
      </c>
      <c r="M732" t="inlineStr">
        <is>
          <t>F.I: 4 (Button); 3,5 (PGP-GSP 3,5)</t>
        </is>
      </c>
      <c r="N732" s="75" t="n">
        <v>0.1</v>
      </c>
      <c r="O732" t="n">
        <v>0.02</v>
      </c>
      <c r="Q732" s="18" t="n">
        <v>0.02</v>
      </c>
      <c r="R732" s="18" t="n">
        <v>0.16</v>
      </c>
      <c r="S732" t="inlineStr">
        <is>
          <t>Alemania</t>
        </is>
      </c>
      <c r="T732" s="31" t="n">
        <v>2</v>
      </c>
      <c r="U732" s="31" t="n">
        <v>15</v>
      </c>
      <c r="V732" t="inlineStr">
        <is>
          <t>7439-97-6; 7487-94-7; 21908-53-2</t>
        </is>
      </c>
      <c r="W732" s="2" t="inlineStr">
        <is>
          <t>Mercurio particulado - aire</t>
        </is>
      </c>
      <c r="X732" s="71">
        <f>N732/((0.1*O732)*T732)</f>
        <v/>
      </c>
      <c r="Y732" s="71">
        <f>N732/(0.1*Q732*T732)</f>
        <v/>
      </c>
      <c r="Z732" s="88">
        <f>N732/(0.1*O732)</f>
        <v/>
      </c>
      <c r="AA732" s="88">
        <f>N732/(0.1*Q732)</f>
        <v/>
      </c>
      <c r="AB732" s="90">
        <f>N732/AC732</f>
        <v/>
      </c>
      <c r="AC732" s="31">
        <f>T732*480</f>
        <v/>
      </c>
      <c r="AD732" s="88">
        <f>AB732/O732</f>
        <v/>
      </c>
      <c r="AE732" s="88">
        <f>AB732/Q732</f>
        <v/>
      </c>
      <c r="AF732" s="88">
        <f>((N732/(T732*U732))/O732)</f>
        <v/>
      </c>
      <c r="AG732" s="88">
        <f>((N732/(T732*U732))/Q732)</f>
        <v/>
      </c>
      <c r="AH732" s="88">
        <f>((N732/(T732*U732))/P732)</f>
        <v/>
      </c>
      <c r="AI732" s="88">
        <f>((N732/(T732*U732))/R732)</f>
        <v/>
      </c>
      <c r="AJ732" s="94" t="inlineStr">
        <is>
          <t>Condiciones de muestreo generales planteadas por defecto, pueden considerarse adecudadas para comparativa con valor límite de corta duración.</t>
        </is>
      </c>
      <c r="AK732" s="119" t="inlineStr">
        <is>
          <t>Nota: Agente afectado por RD 612/2024, ya se considera valor límite propuesto en esta entrada. Nota2: En esta entrada se considera la fracción inhalable con IOM Sampler, para otras opciones indicar los valores de interés. Nota3: En ausencia de VLA-EC en LEP, consideramos el STEL de Alemania en Gestis (se definen valores límite diferentes como vapor y fracción inhalable, aunque coincidentes numéricamente; TWA: 0,2mg/m3 y STEL: 0,16mg/m3).</t>
        </is>
      </c>
    </row>
    <row r="733" ht="3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t="n">
        <v>2</v>
      </c>
      <c r="J733" s="26" t="inlineStr">
        <is>
          <t>2 (IOM Sampler con FQ, MT133)</t>
        </is>
      </c>
      <c r="K733" s="27" t="inlineStr">
        <is>
          <t>ISO 17733</t>
        </is>
      </c>
      <c r="L733" s="31" t="n">
        <v>2</v>
      </c>
      <c r="M733" t="inlineStr">
        <is>
          <t>F.I: 4 (Button); 3,5 (PGP-GSP 3,5)</t>
        </is>
      </c>
      <c r="N733" s="75" t="n">
        <v>0.1</v>
      </c>
      <c r="O733" t="n">
        <v>0.02</v>
      </c>
      <c r="Q733" s="18" t="n">
        <v>0.02</v>
      </c>
      <c r="R733" s="18" t="n">
        <v>0.16</v>
      </c>
      <c r="S733" t="inlineStr">
        <is>
          <t>Alemania</t>
        </is>
      </c>
      <c r="T733" s="31" t="n">
        <v>2</v>
      </c>
      <c r="U733" s="31" t="n">
        <v>15</v>
      </c>
      <c r="V733" t="inlineStr">
        <is>
          <t>7439-97-6; 7487-94-7; 21908-53-2</t>
        </is>
      </c>
      <c r="W733" s="2" t="inlineStr">
        <is>
          <t>Mercurio particulado - aire</t>
        </is>
      </c>
      <c r="X733" s="71">
        <f>N733/((0.1*O733)*T733)</f>
        <v/>
      </c>
      <c r="Y733" s="71">
        <f>N733/(0.1*Q733*T733)</f>
        <v/>
      </c>
      <c r="Z733" s="88">
        <f>N733/(0.1*O733)</f>
        <v/>
      </c>
      <c r="AA733" s="88">
        <f>N733/(0.1*Q733)</f>
        <v/>
      </c>
      <c r="AB733" s="90">
        <f>N733/AC733</f>
        <v/>
      </c>
      <c r="AC733" s="31">
        <f>T733*480</f>
        <v/>
      </c>
      <c r="AD733" s="88">
        <f>AB733/O733</f>
        <v/>
      </c>
      <c r="AE733" s="88">
        <f>AB733/Q733</f>
        <v/>
      </c>
      <c r="AF733" s="88">
        <f>((N733/(T733*U733))/O733)</f>
        <v/>
      </c>
      <c r="AG733" s="88">
        <f>((N733/(T733*U733))/Q733)</f>
        <v/>
      </c>
      <c r="AH733" s="88">
        <f>((N733/(T733*U733))/P733)</f>
        <v/>
      </c>
      <c r="AI733" s="88">
        <f>((N733/(T733*U733))/R733)</f>
        <v/>
      </c>
      <c r="AJ733" s="94" t="inlineStr">
        <is>
          <t>Condiciones de muestreo generales planteadas por defecto, pueden considerarse adecudadas para comparativa con valor límite de corta duración.</t>
        </is>
      </c>
      <c r="AK733" s="119" t="inlineStr">
        <is>
          <t>Nota: Agente afectado por RD 612/2024, ya se considera valor límite propuesto en esta entrada. Nota2: En esta entrada se considera la fracción inhalable con IOM Sampler, para otras opciones indicar los valores de interés. Nota3: En ausencia de VLA-EC en LEP, consideramos el STEL de Alemania en Gestis (se definen valores límite diferentes como vapor y fracción inhalable, aunque coincidentes numéricamente; TWA: 0,2mg/m3 y STEL: 0,16mg/m3).</t>
        </is>
      </c>
    </row>
    <row r="734" ht="1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7" t="n">
        <v>3</v>
      </c>
      <c r="J734" s="51" t="inlineStr">
        <is>
          <t>3 (ciclón SKC con EDC, MT130)</t>
        </is>
      </c>
      <c r="K734" s="51" t="inlineStr">
        <is>
          <t>OSHA ID-121</t>
        </is>
      </c>
      <c r="L734" s="67" t="n">
        <v>3</v>
      </c>
      <c r="M734" s="7" t="inlineStr">
        <is>
          <t>2,2 (ciclón Casella); 4,2 (GK2.69)</t>
        </is>
      </c>
      <c r="N734" s="78" t="n">
        <v>56</v>
      </c>
      <c r="O734" s="7" t="n">
        <v>1</v>
      </c>
      <c r="P734" s="7" t="n">
        <v>4</v>
      </c>
      <c r="T734" s="67" t="n">
        <v>3</v>
      </c>
      <c r="U734" s="31" t="n">
        <v>15</v>
      </c>
      <c r="V734" s="7" t="inlineStr">
        <is>
          <t>1305-62-0</t>
        </is>
      </c>
      <c r="W734" s="8" t="inlineStr">
        <is>
          <t>Hidróxido de calcio - aire</t>
        </is>
      </c>
      <c r="X734" s="71">
        <f>N734/((0.1*O734)*T734)</f>
        <v/>
      </c>
      <c r="Y734" s="71">
        <f>N734/(0.1*Q734*T734)</f>
        <v/>
      </c>
      <c r="Z734" s="88">
        <f>N734/(0.1*O734)</f>
        <v/>
      </c>
      <c r="AA734" s="88">
        <f>N734/(0.1*Q734)</f>
        <v/>
      </c>
      <c r="AB734" s="90">
        <f>N734/AC734</f>
        <v/>
      </c>
      <c r="AC734" s="31">
        <f>T734*480</f>
        <v/>
      </c>
      <c r="AD734" s="88">
        <f>AB734/O734</f>
        <v/>
      </c>
      <c r="AE734" s="88">
        <f>AB734/Q734</f>
        <v/>
      </c>
      <c r="AF734" s="102">
        <f>((N734/(T734*U734))/O734)</f>
        <v/>
      </c>
      <c r="AG734" s="88">
        <f>((N734/(T734*U734))/Q734)</f>
        <v/>
      </c>
      <c r="AH734" s="88">
        <f>((N734/(T734*U734))/P734)</f>
        <v/>
      </c>
      <c r="AI734" s="88">
        <f>((N734/(T734*U734))/R734)</f>
        <v/>
      </c>
      <c r="AJ734" s="94" t="inlineStr">
        <is>
          <t>Condiciones de muestreo generales planteadas por defecto, pueden considerarse adecudadas para comparativa con valor límite de corta duración.</t>
        </is>
      </c>
      <c r="AK734" s="122" t="inlineStr">
        <is>
          <t>Nota: En esta entrada se considera la fracción respirable con ciclón SKC, para otras opciones indicar los valores de interés.</t>
        </is>
      </c>
    </row>
    <row r="735" ht="1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7" t="n">
        <v>3</v>
      </c>
      <c r="J735" s="51" t="inlineStr">
        <is>
          <t>3 (ciclón SKC con EDC, MT130)</t>
        </is>
      </c>
      <c r="K735" s="51" t="inlineStr">
        <is>
          <t>OSHA ID-121</t>
        </is>
      </c>
      <c r="L735" s="67" t="n">
        <v>3</v>
      </c>
      <c r="M735" s="7" t="inlineStr">
        <is>
          <t>2,2 (ciclón Casella); 4,2 (GK2.69)</t>
        </is>
      </c>
      <c r="N735" s="78" t="n">
        <v>56</v>
      </c>
      <c r="O735" s="7" t="n">
        <v>1</v>
      </c>
      <c r="P735" s="7" t="n">
        <v>4</v>
      </c>
      <c r="T735" s="67" t="n">
        <v>3</v>
      </c>
      <c r="U735" s="31" t="n">
        <v>15</v>
      </c>
      <c r="V735" s="7" t="inlineStr">
        <is>
          <t>1305-62-0</t>
        </is>
      </c>
      <c r="W735" s="8" t="inlineStr">
        <is>
          <t>Hidróxido de calcio - aire</t>
        </is>
      </c>
      <c r="X735" s="71">
        <f>N735/((0.1*O735)*T735)</f>
        <v/>
      </c>
      <c r="Y735" s="71">
        <f>N735/(0.1*Q735*T735)</f>
        <v/>
      </c>
      <c r="Z735" s="88">
        <f>N735/(0.1*O735)</f>
        <v/>
      </c>
      <c r="AA735" s="88">
        <f>N735/(0.1*Q735)</f>
        <v/>
      </c>
      <c r="AB735" s="90">
        <f>N735/AC735</f>
        <v/>
      </c>
      <c r="AC735" s="31">
        <f>T735*480</f>
        <v/>
      </c>
      <c r="AD735" s="88">
        <f>AB735/O735</f>
        <v/>
      </c>
      <c r="AE735" s="88">
        <f>AB735/Q735</f>
        <v/>
      </c>
      <c r="AF735" s="102">
        <f>((N735/(T735*U735))/O735)</f>
        <v/>
      </c>
      <c r="AG735" s="88">
        <f>((N735/(T735*U735))/Q735)</f>
        <v/>
      </c>
      <c r="AH735" s="88">
        <f>((N735/(T735*U735))/P735)</f>
        <v/>
      </c>
      <c r="AI735" s="88">
        <f>((N735/(T735*U735))/R735)</f>
        <v/>
      </c>
      <c r="AJ735" s="94" t="inlineStr">
        <is>
          <t>Condiciones de muestreo generales planteadas por defecto, pueden considerarse adecudadas para comparativa con valor límite de corta duración.</t>
        </is>
      </c>
      <c r="AK735" s="122" t="inlineStr">
        <is>
          <t>Nota: En esta entrada se considera la fracción respirable con ciclón SKC, para otras opciones indicar los valores de interés.</t>
        </is>
      </c>
    </row>
    <row r="736" ht="16"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t="n">
        <v>2</v>
      </c>
      <c r="J736" s="26" t="inlineStr">
        <is>
          <t>2 (IOM Sampler con PTFE, MT128)</t>
        </is>
      </c>
      <c r="K736" s="27" t="inlineStr">
        <is>
          <t>OSHA ID-121</t>
        </is>
      </c>
      <c r="L736" s="31" t="n">
        <v>2</v>
      </c>
      <c r="M736" t="inlineStr">
        <is>
          <t>F.I: 4 (Button); 3,5 (PGP-GSP 3,5)</t>
        </is>
      </c>
      <c r="N736" s="75" t="n">
        <v>15</v>
      </c>
      <c r="P736" t="n">
        <v>2</v>
      </c>
      <c r="Q736" s="18" t="n">
        <v>2</v>
      </c>
      <c r="R736" s="18" t="n">
        <v>2</v>
      </c>
      <c r="S736" t="inlineStr">
        <is>
          <t>Dinamarca</t>
        </is>
      </c>
      <c r="T736" s="31" t="n">
        <v>2</v>
      </c>
      <c r="U736" s="31" t="n">
        <v>15</v>
      </c>
      <c r="V736" t="inlineStr">
        <is>
          <t>1310-58-3</t>
        </is>
      </c>
      <c r="W736" s="2" t="inlineStr">
        <is>
          <t>Hidróxido de potasio - aire</t>
        </is>
      </c>
      <c r="X736" s="71">
        <f>N736/((0.1*O736)*T736)</f>
        <v/>
      </c>
      <c r="Y736" s="71">
        <f>N736/(0.1*Q736*T736)</f>
        <v/>
      </c>
      <c r="Z736" s="88">
        <f>N736/(0.1*O736)</f>
        <v/>
      </c>
      <c r="AA736" s="88">
        <f>N736/(0.1*Q736)</f>
        <v/>
      </c>
      <c r="AB736" s="90">
        <f>N736/AC736</f>
        <v/>
      </c>
      <c r="AC736" s="31">
        <f>T736*480</f>
        <v/>
      </c>
      <c r="AD736" s="88">
        <f>AB736/O736</f>
        <v/>
      </c>
      <c r="AE736" s="88">
        <f>AB736/Q736</f>
        <v/>
      </c>
      <c r="AF736" s="88">
        <f>((N736/(T736*U736))/O736)</f>
        <v/>
      </c>
      <c r="AG736" s="88">
        <f>((N736/(T736*U736))/Q736)</f>
        <v/>
      </c>
      <c r="AH736" s="88">
        <f>((N736/(T736*U736))/P736)</f>
        <v/>
      </c>
      <c r="AI736" s="88">
        <f>((N736/(T736*U736))/R736)</f>
        <v/>
      </c>
      <c r="AJ736" s="94" t="inlineStr">
        <is>
          <t>Condiciones de muestreo generales planteadas por defecto, pueden considerarse adecudadas para comparativa con valor límite de corta duración.</t>
        </is>
      </c>
      <c r="AK736" s="118" t="inlineStr">
        <is>
          <t>Nota: En esta entrada se considera la fracción inhalable con IOM Sampler, para otras opciones indicar los valores de interés. Nota2: En ausencia de VLA-ED disponible en LEP, en esta entrada se informa el TWA disponible en Gestis para Dinamarca.</t>
        </is>
      </c>
    </row>
    <row r="737" ht="16"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t="n">
        <v>2</v>
      </c>
      <c r="J737" s="26" t="inlineStr">
        <is>
          <t>2 (IOM Sampler con PTFE, MT128)</t>
        </is>
      </c>
      <c r="K737" s="27" t="inlineStr">
        <is>
          <t>OSHA ID-121</t>
        </is>
      </c>
      <c r="L737" s="31" t="n">
        <v>2</v>
      </c>
      <c r="M737" t="inlineStr">
        <is>
          <t>F.I: 4 (Button); 3,5 (PGP-GSP 3,5)</t>
        </is>
      </c>
      <c r="N737" s="75" t="n">
        <v>15</v>
      </c>
      <c r="P737" t="n">
        <v>2</v>
      </c>
      <c r="Q737" s="18" t="n">
        <v>2</v>
      </c>
      <c r="R737" s="18" t="n">
        <v>2</v>
      </c>
      <c r="S737" t="inlineStr">
        <is>
          <t>Dinamarca</t>
        </is>
      </c>
      <c r="T737" s="31" t="n">
        <v>2</v>
      </c>
      <c r="U737" s="31" t="n">
        <v>15</v>
      </c>
      <c r="V737" t="inlineStr">
        <is>
          <t>1310-58-3</t>
        </is>
      </c>
      <c r="W737" s="2" t="inlineStr">
        <is>
          <t>Hidróxido de potasio - aire</t>
        </is>
      </c>
      <c r="X737" s="71">
        <f>N737/((0.1*O737)*T737)</f>
        <v/>
      </c>
      <c r="Y737" s="71">
        <f>N737/(0.1*Q737*T737)</f>
        <v/>
      </c>
      <c r="Z737" s="88">
        <f>N737/(0.1*O737)</f>
        <v/>
      </c>
      <c r="AA737" s="88">
        <f>N737/(0.1*Q737)</f>
        <v/>
      </c>
      <c r="AB737" s="90">
        <f>N737/AC737</f>
        <v/>
      </c>
      <c r="AC737" s="31">
        <f>T737*480</f>
        <v/>
      </c>
      <c r="AD737" s="88">
        <f>AB737/O737</f>
        <v/>
      </c>
      <c r="AE737" s="88">
        <f>AB737/Q737</f>
        <v/>
      </c>
      <c r="AF737" s="88">
        <f>((N737/(T737*U737))/O737)</f>
        <v/>
      </c>
      <c r="AG737" s="88">
        <f>((N737/(T737*U737))/Q737)</f>
        <v/>
      </c>
      <c r="AH737" s="88">
        <f>((N737/(T737*U737))/P737)</f>
        <v/>
      </c>
      <c r="AI737" s="88">
        <f>((N737/(T737*U737))/R737)</f>
        <v/>
      </c>
      <c r="AJ737" s="94" t="inlineStr">
        <is>
          <t>Condiciones de muestreo generales planteadas por defecto, pueden considerarse adecudadas para comparativa con valor límite de corta duración.</t>
        </is>
      </c>
      <c r="AK737" s="118" t="inlineStr">
        <is>
          <t>Nota: En esta entrada se considera la fracción inhalable con IOM Sampler, para otras opciones indicar los valores de interés. Nota2: En ausencia de VLA-ED disponible en LEP, en esta entrada se informa el TWA disponible en Gestis para Dinamarca.</t>
        </is>
      </c>
    </row>
    <row r="738" ht="16"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t="n">
        <v>2</v>
      </c>
      <c r="J738" s="26" t="inlineStr">
        <is>
          <t>2 (IOM Sampler con PTFE, MT128)</t>
        </is>
      </c>
      <c r="K738" s="27" t="inlineStr">
        <is>
          <t>OSHA ID-121</t>
        </is>
      </c>
      <c r="L738" s="31" t="n">
        <v>2</v>
      </c>
      <c r="M738" t="inlineStr">
        <is>
          <t>F.I: 4 (Button); 3,5 (PGP-GSP 3,5)</t>
        </is>
      </c>
      <c r="N738" s="75" t="n">
        <v>9</v>
      </c>
      <c r="P738" t="n">
        <v>2</v>
      </c>
      <c r="Q738" s="18" t="n">
        <v>2</v>
      </c>
      <c r="R738" s="18" t="n">
        <v>2</v>
      </c>
      <c r="S738" t="inlineStr">
        <is>
          <t>Dinamarca</t>
        </is>
      </c>
      <c r="T738" s="31" t="n">
        <v>2</v>
      </c>
      <c r="U738" s="31" t="n">
        <v>15</v>
      </c>
      <c r="V738" t="inlineStr">
        <is>
          <t>1310-73-2</t>
        </is>
      </c>
      <c r="W738" s="2" t="inlineStr">
        <is>
          <t>Hidróxido de sodio - aire</t>
        </is>
      </c>
      <c r="X738" s="71">
        <f>N738/((0.1*O738)*T738)</f>
        <v/>
      </c>
      <c r="Y738" s="71">
        <f>N738/(0.1*Q738*T738)</f>
        <v/>
      </c>
      <c r="Z738" s="88">
        <f>N738/(0.1*O738)</f>
        <v/>
      </c>
      <c r="AA738" s="88">
        <f>N738/(0.1*Q738)</f>
        <v/>
      </c>
      <c r="AB738" s="90">
        <f>N738/AC738</f>
        <v/>
      </c>
      <c r="AC738" s="31">
        <f>T738*480</f>
        <v/>
      </c>
      <c r="AD738" s="88">
        <f>AB738/O738</f>
        <v/>
      </c>
      <c r="AE738" s="88">
        <f>AB738/Q738</f>
        <v/>
      </c>
      <c r="AF738" s="88">
        <f>((N738/(T738*U738))/O738)</f>
        <v/>
      </c>
      <c r="AG738" s="88">
        <f>((N738/(T738*U738))/Q738)</f>
        <v/>
      </c>
      <c r="AH738" s="88">
        <f>((N738/(T738*U738))/P738)</f>
        <v/>
      </c>
      <c r="AI738" s="88">
        <f>((N738/(T738*U738))/R738)</f>
        <v/>
      </c>
      <c r="AJ738" s="94" t="inlineStr">
        <is>
          <t>Condiciones de muestreo generales planteadas por defecto, pueden considerarse adecudadas para comparativa con valor límite de corta duración.</t>
        </is>
      </c>
      <c r="AK738" s="118" t="inlineStr">
        <is>
          <t>Nota: En esta entrada se considera la fracción inhalable con IOM Sampler, para otras opciones indicar los valores de interés. Nota2: En ausencia de VLA-ED disponible en LEP, en esta entrada se informa el TWA disponible en Gestis para Dinamarca.</t>
        </is>
      </c>
    </row>
    <row r="739" ht="16"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t="n">
        <v>2</v>
      </c>
      <c r="J739" s="26" t="inlineStr">
        <is>
          <t>2 (IOM Sampler con PTFE, MT128)</t>
        </is>
      </c>
      <c r="K739" s="27" t="inlineStr">
        <is>
          <t>OSHA ID-121</t>
        </is>
      </c>
      <c r="L739" s="31" t="n">
        <v>2</v>
      </c>
      <c r="M739" t="inlineStr">
        <is>
          <t>F.I: 4 (Button); 3,5 (PGP-GSP 3,5)</t>
        </is>
      </c>
      <c r="N739" s="75" t="n">
        <v>9</v>
      </c>
      <c r="P739" t="n">
        <v>2</v>
      </c>
      <c r="Q739" s="18" t="n">
        <v>2</v>
      </c>
      <c r="R739" s="18" t="n">
        <v>2</v>
      </c>
      <c r="S739" t="inlineStr">
        <is>
          <t>Dinamarca</t>
        </is>
      </c>
      <c r="T739" s="31" t="n">
        <v>2</v>
      </c>
      <c r="U739" s="31" t="n">
        <v>15</v>
      </c>
      <c r="V739" t="inlineStr">
        <is>
          <t>1310-73-2</t>
        </is>
      </c>
      <c r="W739" s="2" t="inlineStr">
        <is>
          <t>Hidróxido de sodio - aire</t>
        </is>
      </c>
      <c r="X739" s="71">
        <f>N739/((0.1*O739)*T739)</f>
        <v/>
      </c>
      <c r="Y739" s="71">
        <f>N739/(0.1*Q739*T739)</f>
        <v/>
      </c>
      <c r="Z739" s="88">
        <f>N739/(0.1*O739)</f>
        <v/>
      </c>
      <c r="AA739" s="88">
        <f>N739/(0.1*Q739)</f>
        <v/>
      </c>
      <c r="AB739" s="90">
        <f>N739/AC739</f>
        <v/>
      </c>
      <c r="AC739" s="31">
        <f>T739*480</f>
        <v/>
      </c>
      <c r="AD739" s="88">
        <f>AB739/O739</f>
        <v/>
      </c>
      <c r="AE739" s="88">
        <f>AB739/Q739</f>
        <v/>
      </c>
      <c r="AF739" s="88">
        <f>((N739/(T739*U739))/O739)</f>
        <v/>
      </c>
      <c r="AG739" s="88">
        <f>((N739/(T739*U739))/Q739)</f>
        <v/>
      </c>
      <c r="AH739" s="88">
        <f>((N739/(T739*U739))/P739)</f>
        <v/>
      </c>
      <c r="AI739" s="88">
        <f>((N739/(T739*U739))/R739)</f>
        <v/>
      </c>
      <c r="AJ739" s="94" t="inlineStr">
        <is>
          <t>Condiciones de muestreo generales planteadas por defecto, pueden considerarse adecudadas para comparativa con valor límite de corta duración.</t>
        </is>
      </c>
      <c r="AK739" s="118" t="inlineStr">
        <is>
          <t>Nota: En esta entrada se considera la fracción inhalable con IOM Sampler, para otras opciones indicar los valores de interés. Nota2: En ausencia de VLA-ED disponible en LEP, en esta entrada se informa el TWA disponible en Gestis para Dinamarca.</t>
        </is>
      </c>
    </row>
    <row r="740" ht="32"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25" t="inlineStr">
        <is>
          <t>0,3-1</t>
        </is>
      </c>
      <c r="J740" s="26" t="inlineStr">
        <is>
          <t>0,3-1 (MT070)</t>
        </is>
      </c>
      <c r="K740" s="27" t="inlineStr">
        <is>
          <t>NIOSH 6011</t>
        </is>
      </c>
      <c r="L740" s="31" t="n">
        <v>1</v>
      </c>
      <c r="N740" s="75" t="n">
        <v>10</v>
      </c>
      <c r="O740" t="n">
        <v>0.7</v>
      </c>
      <c r="Q740" s="18" t="n">
        <v>0.7</v>
      </c>
      <c r="R740" s="18" t="n">
        <v>0.7</v>
      </c>
      <c r="S740" t="inlineStr">
        <is>
          <t>Austria</t>
        </is>
      </c>
      <c r="T740" s="31" t="n">
        <v>1</v>
      </c>
      <c r="U740" s="31" t="n">
        <v>15</v>
      </c>
      <c r="V740" t="inlineStr">
        <is>
          <t>7726-95-6</t>
        </is>
      </c>
      <c r="W740" s="2" t="inlineStr">
        <is>
          <t>Bromo - aire</t>
        </is>
      </c>
      <c r="X740" s="71">
        <f>N740/((0.1*O740)*T740)</f>
        <v/>
      </c>
      <c r="Y740" s="71">
        <f>N740/(0.1*Q740*T740)</f>
        <v/>
      </c>
      <c r="Z740" s="88">
        <f>N740/(0.1*O740)</f>
        <v/>
      </c>
      <c r="AA740" s="88">
        <f>N740/(0.1*Q740)</f>
        <v/>
      </c>
      <c r="AB740" s="90">
        <f>N740/AC740</f>
        <v/>
      </c>
      <c r="AC740" s="31">
        <f>T740*480</f>
        <v/>
      </c>
      <c r="AD740" s="88">
        <f>AB740/O740</f>
        <v/>
      </c>
      <c r="AE740" s="88">
        <f>AB740/Q740</f>
        <v/>
      </c>
      <c r="AF740" s="102">
        <f>((N740/(T740*U740))/O740)</f>
        <v/>
      </c>
      <c r="AG740" s="88">
        <f>((N740/(T740*U740))/Q740)</f>
        <v/>
      </c>
      <c r="AH740" s="88">
        <f>((N740/(T740*U740))/P740)</f>
        <v/>
      </c>
      <c r="AI740" s="138">
        <f>((N740/(T740*U740))/R740)</f>
        <v/>
      </c>
      <c r="AJ740" s="94" t="inlineStr">
        <is>
          <t>Las condiciones de muestreo máximas consideradas por el método no son suficientes para alcanzar concentraciones límite &lt;50%VLA-EC. En cualquier caso, sí permiten realizar la comparativa respecto a VLA-EC.</t>
        </is>
      </c>
    </row>
    <row r="741" ht="32"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25" t="inlineStr">
        <is>
          <t>0,3-1</t>
        </is>
      </c>
      <c r="J741" s="26" t="inlineStr">
        <is>
          <t>0,3-1 (MT070)</t>
        </is>
      </c>
      <c r="K741" s="27" t="inlineStr">
        <is>
          <t>NIOSH 6011</t>
        </is>
      </c>
      <c r="L741" s="31" t="n">
        <v>1</v>
      </c>
      <c r="N741" s="75" t="n">
        <v>10</v>
      </c>
      <c r="O741" t="n">
        <v>0.7</v>
      </c>
      <c r="Q741" s="18" t="n">
        <v>0.7</v>
      </c>
      <c r="R741" s="18" t="n">
        <v>0.7</v>
      </c>
      <c r="S741" t="inlineStr">
        <is>
          <t>Austria</t>
        </is>
      </c>
      <c r="T741" s="31" t="n">
        <v>1</v>
      </c>
      <c r="U741" s="31" t="n">
        <v>15</v>
      </c>
      <c r="V741" t="inlineStr">
        <is>
          <t>7726-95-6</t>
        </is>
      </c>
      <c r="W741" s="2" t="inlineStr">
        <is>
          <t>Bromo - aire</t>
        </is>
      </c>
      <c r="X741" s="71">
        <f>N741/((0.1*O741)*T741)</f>
        <v/>
      </c>
      <c r="Y741" s="71">
        <f>N741/(0.1*Q741*T741)</f>
        <v/>
      </c>
      <c r="Z741" s="88">
        <f>N741/(0.1*O741)</f>
        <v/>
      </c>
      <c r="AA741" s="88">
        <f>N741/(0.1*Q741)</f>
        <v/>
      </c>
      <c r="AB741" s="90">
        <f>N741/AC741</f>
        <v/>
      </c>
      <c r="AC741" s="31">
        <f>T741*480</f>
        <v/>
      </c>
      <c r="AD741" s="88">
        <f>AB741/O741</f>
        <v/>
      </c>
      <c r="AE741" s="88">
        <f>AB741/Q741</f>
        <v/>
      </c>
      <c r="AF741" s="102">
        <f>((N741/(T741*U741))/O741)</f>
        <v/>
      </c>
      <c r="AG741" s="88">
        <f>((N741/(T741*U741))/Q741)</f>
        <v/>
      </c>
      <c r="AH741" s="88">
        <f>((N741/(T741*U741))/P741)</f>
        <v/>
      </c>
      <c r="AI741" s="138">
        <f>((N741/(T741*U741))/R741)</f>
        <v/>
      </c>
      <c r="AJ741" s="94" t="inlineStr">
        <is>
          <t>Las condiciones de muestreo máximas consideradas por el método no son suficientes para alcanzar concentraciones límite &lt;50%VLA-EC. En cualquier caso, sí permiten realizar la comparativa respecto a VLA-EC.</t>
        </is>
      </c>
    </row>
    <row r="742" ht="16"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25" t="inlineStr">
        <is>
          <t>0,3-1</t>
        </is>
      </c>
      <c r="J742" s="26" t="inlineStr">
        <is>
          <t>0,3-1 (MT070)</t>
        </is>
      </c>
      <c r="K742" s="27" t="inlineStr">
        <is>
          <t>NIOSH 6011</t>
        </is>
      </c>
      <c r="L742" s="31" t="n">
        <v>1</v>
      </c>
      <c r="N742" s="75" t="n">
        <v>10</v>
      </c>
      <c r="P742" t="n">
        <v>1.5</v>
      </c>
      <c r="Q742" s="18" t="n">
        <v>1.5</v>
      </c>
      <c r="R742" s="18" t="n">
        <v>1.5</v>
      </c>
      <c r="S742" t="inlineStr">
        <is>
          <t>Alemania</t>
        </is>
      </c>
      <c r="T742" s="31" t="n">
        <v>1</v>
      </c>
      <c r="U742" s="31" t="n">
        <v>15</v>
      </c>
      <c r="V742" t="inlineStr">
        <is>
          <t>7782-50-5</t>
        </is>
      </c>
      <c r="W742" s="2" t="inlineStr">
        <is>
          <t>Cloro - aire</t>
        </is>
      </c>
      <c r="X742" s="71">
        <f>N742/((0.1*O742)*T742)</f>
        <v/>
      </c>
      <c r="Y742" s="71">
        <f>N742/(0.1*Q742*T742)</f>
        <v/>
      </c>
      <c r="Z742" s="88">
        <f>N742/(0.1*O742)</f>
        <v/>
      </c>
      <c r="AA742" s="88">
        <f>N742/(0.1*Q742)</f>
        <v/>
      </c>
      <c r="AB742" s="90">
        <f>N742/AC742</f>
        <v/>
      </c>
      <c r="AC742" s="31">
        <f>T742*480</f>
        <v/>
      </c>
      <c r="AD742" s="88">
        <f>AB742/O742</f>
        <v/>
      </c>
      <c r="AE742" s="88">
        <f>AB742/Q742</f>
        <v/>
      </c>
      <c r="AF742" s="88">
        <f>((N742/(T742*U742))/O742)</f>
        <v/>
      </c>
      <c r="AG742" s="88">
        <f>((N742/(T742*U742))/Q742)</f>
        <v/>
      </c>
      <c r="AH742" s="88">
        <f>((N742/(T742*U742))/P742)</f>
        <v/>
      </c>
      <c r="AI742" s="88">
        <f>((N742/(T742*U742))/R742)</f>
        <v/>
      </c>
      <c r="AJ742" s="94" t="inlineStr">
        <is>
          <t>Condiciones de muestreo generales planteadas por defecto, pueden considerarse adecudadas para comparativa con valor límite de corta duración.</t>
        </is>
      </c>
    </row>
    <row r="743" ht="16"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25" t="inlineStr">
        <is>
          <t>0,3-1</t>
        </is>
      </c>
      <c r="J743" s="26" t="inlineStr">
        <is>
          <t>0,3-1 (MT070)</t>
        </is>
      </c>
      <c r="K743" s="27" t="inlineStr">
        <is>
          <t>NIOSH 6011</t>
        </is>
      </c>
      <c r="L743" s="31" t="n">
        <v>1</v>
      </c>
      <c r="N743" s="75" t="n">
        <v>10</v>
      </c>
      <c r="P743" t="n">
        <v>1.5</v>
      </c>
      <c r="Q743" s="18" t="n">
        <v>1.5</v>
      </c>
      <c r="R743" s="18" t="n">
        <v>1.5</v>
      </c>
      <c r="S743" t="inlineStr">
        <is>
          <t>Alemania</t>
        </is>
      </c>
      <c r="T743" s="31" t="n">
        <v>1</v>
      </c>
      <c r="U743" s="31" t="n">
        <v>15</v>
      </c>
      <c r="V743" t="inlineStr">
        <is>
          <t>7782-50-5</t>
        </is>
      </c>
      <c r="W743" s="2" t="inlineStr">
        <is>
          <t>Cloro - aire</t>
        </is>
      </c>
      <c r="X743" s="71">
        <f>N743/((0.1*O743)*T743)</f>
        <v/>
      </c>
      <c r="Y743" s="71">
        <f>N743/(0.1*Q743*T743)</f>
        <v/>
      </c>
      <c r="Z743" s="88">
        <f>N743/(0.1*O743)</f>
        <v/>
      </c>
      <c r="AA743" s="88">
        <f>N743/(0.1*Q743)</f>
        <v/>
      </c>
      <c r="AB743" s="90">
        <f>N743/AC743</f>
        <v/>
      </c>
      <c r="AC743" s="31">
        <f>T743*480</f>
        <v/>
      </c>
      <c r="AD743" s="88">
        <f>AB743/O743</f>
        <v/>
      </c>
      <c r="AE743" s="88">
        <f>AB743/Q743</f>
        <v/>
      </c>
      <c r="AF743" s="88">
        <f>((N743/(T743*U743))/O743)</f>
        <v/>
      </c>
      <c r="AG743" s="88">
        <f>((N743/(T743*U743))/Q743)</f>
        <v/>
      </c>
      <c r="AH743" s="88">
        <f>((N743/(T743*U743))/P743)</f>
        <v/>
      </c>
      <c r="AI743" s="88">
        <f>((N743/(T743*U743))/R743)</f>
        <v/>
      </c>
      <c r="AJ743" s="94" t="inlineStr">
        <is>
          <t>Condiciones de muestreo generales planteadas por defecto, pueden considerarse adecudadas para comparativa con valor límite de corta duración.</t>
        </is>
      </c>
    </row>
    <row r="744" ht="16"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t="n">
        <v>1</v>
      </c>
      <c r="J744" s="26" t="inlineStr">
        <is>
          <t>1 (IMPINGER con MT083)</t>
        </is>
      </c>
      <c r="K744" s="27" t="inlineStr">
        <is>
          <t>OSHA CSI</t>
        </is>
      </c>
      <c r="L744" s="31" t="n">
        <v>1</v>
      </c>
      <c r="N744" s="75" t="n">
        <v>20</v>
      </c>
      <c r="O744" t="n">
        <v>1.6</v>
      </c>
      <c r="P744" t="n">
        <v>3.2</v>
      </c>
      <c r="T744" s="31" t="n">
        <v>1</v>
      </c>
      <c r="U744" s="31" t="n">
        <v>15</v>
      </c>
      <c r="V744" t="inlineStr">
        <is>
          <t>7782-41-4</t>
        </is>
      </c>
      <c r="W744" s="2" t="inlineStr">
        <is>
          <t>Flúor - aire</t>
        </is>
      </c>
      <c r="X744" s="71">
        <f>N744/((0.1*O744)*T744)</f>
        <v/>
      </c>
      <c r="Y744" s="71">
        <f>N744/(0.1*Q744*T744)</f>
        <v/>
      </c>
      <c r="Z744" s="88">
        <f>N744/(0.1*O744)</f>
        <v/>
      </c>
      <c r="AA744" s="88">
        <f>N744/(0.1*Q744)</f>
        <v/>
      </c>
      <c r="AB744" s="90">
        <f>N744/AC744</f>
        <v/>
      </c>
      <c r="AC744" s="31">
        <f>T744*480</f>
        <v/>
      </c>
      <c r="AD744" s="88">
        <f>AB744/O744</f>
        <v/>
      </c>
      <c r="AE744" s="88">
        <f>AB744/Q744</f>
        <v/>
      </c>
      <c r="AF744" s="102">
        <f>((N744/(T744*U744))/O744)</f>
        <v/>
      </c>
      <c r="AG744" s="88">
        <f>((N744/(T744*U744))/Q744)</f>
        <v/>
      </c>
      <c r="AH744" s="88">
        <f>((N744/(T744*U744))/P744)</f>
        <v/>
      </c>
      <c r="AI744" s="88">
        <f>((N744/(T744*U744))/R744)</f>
        <v/>
      </c>
      <c r="AJ744" s="94" t="inlineStr">
        <is>
          <t>Condiciones de muestreo generales planteadas por defecto, pueden considerarse adecudadas para comparativa con valor límite de corta duración.</t>
        </is>
      </c>
      <c r="AK744" s="118" t="inlineStr">
        <is>
          <t>Nota: Impinger con 15mL de solución NaOH 0,1M. Nota2: No ha podido revisarse el método, se asume como veraz la información facilitada por el Laboratorio.</t>
        </is>
      </c>
    </row>
    <row r="745" ht="16"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25" t="inlineStr">
        <is>
          <t>0,1-1,5</t>
        </is>
      </c>
      <c r="J745" s="26" t="inlineStr">
        <is>
          <t>0,1-1,5. Rec 0,2 (MT066 + MT073)</t>
        </is>
      </c>
      <c r="K745" s="27" t="inlineStr">
        <is>
          <t>NIOSH 6013</t>
        </is>
      </c>
      <c r="L745" s="31" t="n">
        <v>0.2</v>
      </c>
      <c r="N745" s="75" t="n">
        <v>10</v>
      </c>
      <c r="O745" t="n">
        <v>7</v>
      </c>
      <c r="P745" t="n">
        <v>14</v>
      </c>
      <c r="T745" s="31" t="n">
        <v>0.2</v>
      </c>
      <c r="U745" s="31" t="n">
        <v>15</v>
      </c>
      <c r="V745" s="6" t="inlineStr">
        <is>
          <t xml:space="preserve"> 7783-06-4</t>
        </is>
      </c>
      <c r="W745" s="2" t="inlineStr">
        <is>
          <t>Sulfuro de hidrógeno - aire</t>
        </is>
      </c>
      <c r="X745" s="71">
        <f>N745/((0.1*O745)*T745)</f>
        <v/>
      </c>
      <c r="Y745" s="71">
        <f>N745/(0.1*Q745*T745)</f>
        <v/>
      </c>
      <c r="Z745" s="88">
        <f>N745/(0.1*O745)</f>
        <v/>
      </c>
      <c r="AA745" s="88">
        <f>N745/(0.1*Q745)</f>
        <v/>
      </c>
      <c r="AB745" s="90">
        <f>N745/AC745</f>
        <v/>
      </c>
      <c r="AC745" s="31">
        <f>T745*480</f>
        <v/>
      </c>
      <c r="AD745" s="88">
        <f>AB745/O745</f>
        <v/>
      </c>
      <c r="AE745" s="88">
        <f>AB745/Q745</f>
        <v/>
      </c>
      <c r="AF745" s="88">
        <f>((N745/(T745*U745))/O745)</f>
        <v/>
      </c>
      <c r="AG745" s="88">
        <f>((N745/(T745*U745))/Q745)</f>
        <v/>
      </c>
      <c r="AH745" s="88">
        <f>((N745/(T745*U745))/P745)</f>
        <v/>
      </c>
      <c r="AI745" s="88">
        <f>((N745/(T745*U745))/R745)</f>
        <v/>
      </c>
      <c r="AJ745" s="94" t="inlineStr">
        <is>
          <t>Condiciones de muestreo generales planteadas por defecto, pueden considerarse adecudadas para comparativa con valor límite de corta duración.</t>
        </is>
      </c>
    </row>
    <row r="746" ht="16"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25" t="inlineStr">
        <is>
          <t>0,1-1,5</t>
        </is>
      </c>
      <c r="J746" s="26" t="inlineStr">
        <is>
          <t>0,1-1,5. Rec 0,2 (MT066 + MT073)</t>
        </is>
      </c>
      <c r="K746" s="27" t="inlineStr">
        <is>
          <t>NIOSH 6013</t>
        </is>
      </c>
      <c r="L746" s="31" t="n">
        <v>0.2</v>
      </c>
      <c r="N746" s="75" t="n">
        <v>10</v>
      </c>
      <c r="O746" t="n">
        <v>7</v>
      </c>
      <c r="P746" t="n">
        <v>14</v>
      </c>
      <c r="T746" s="31" t="n">
        <v>0.2</v>
      </c>
      <c r="U746" s="31" t="n">
        <v>15</v>
      </c>
      <c r="V746" t="inlineStr">
        <is>
          <t xml:space="preserve"> 7783-06-4</t>
        </is>
      </c>
      <c r="W746" s="2" t="inlineStr">
        <is>
          <t>Sulfuro de hidrógeno - aire</t>
        </is>
      </c>
      <c r="X746" s="71">
        <f>N746/((0.1*O746)*T746)</f>
        <v/>
      </c>
      <c r="Y746" s="71">
        <f>N746/(0.1*Q746*T746)</f>
        <v/>
      </c>
      <c r="Z746" s="88">
        <f>N746/(0.1*O746)</f>
        <v/>
      </c>
      <c r="AA746" s="88">
        <f>N746/(0.1*Q746)</f>
        <v/>
      </c>
      <c r="AB746" s="90">
        <f>N746/AC746</f>
        <v/>
      </c>
      <c r="AC746" s="31">
        <f>T746*480</f>
        <v/>
      </c>
      <c r="AD746" s="88">
        <f>AB746/O746</f>
        <v/>
      </c>
      <c r="AE746" s="88">
        <f>AB746/Q746</f>
        <v/>
      </c>
      <c r="AF746" s="88">
        <f>((N746/(T746*U746))/O746)</f>
        <v/>
      </c>
      <c r="AG746" s="88">
        <f>((N746/(T746*U746))/Q746)</f>
        <v/>
      </c>
      <c r="AH746" s="88">
        <f>((N746/(T746*U746))/P746)</f>
        <v/>
      </c>
      <c r="AI746" s="88">
        <f>((N746/(T746*U746))/R746)</f>
        <v/>
      </c>
      <c r="AJ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t="n">
        <v>0.5</v>
      </c>
      <c r="J747" s="26" t="inlineStr">
        <is>
          <t>0,5 (IMPINGER con MT083)</t>
        </is>
      </c>
      <c r="K747" s="27" t="inlineStr">
        <is>
          <t>OSHA ID-212</t>
        </is>
      </c>
      <c r="L747" s="31" t="n">
        <v>0.5</v>
      </c>
      <c r="N747" s="75" t="n">
        <v>12</v>
      </c>
      <c r="O747" t="n">
        <v>0.1</v>
      </c>
      <c r="Q747" s="18" t="n">
        <v>0.1</v>
      </c>
      <c r="R747" s="18" t="n">
        <v>1</v>
      </c>
      <c r="S747" t="inlineStr">
        <is>
          <t>Dinamarca</t>
        </is>
      </c>
      <c r="T747" s="31" t="n">
        <v>0.5</v>
      </c>
      <c r="U747" s="31" t="n">
        <v>15</v>
      </c>
      <c r="V747" t="inlineStr">
        <is>
          <t>7553-56-2</t>
        </is>
      </c>
      <c r="W747" s="2" t="inlineStr">
        <is>
          <t>Yodo  - aire</t>
        </is>
      </c>
      <c r="X747" s="73">
        <f>N747/((0.1*O747)*T747)</f>
        <v/>
      </c>
      <c r="Y747" s="71">
        <f>N747/(0.1*Q747*T747)</f>
        <v/>
      </c>
      <c r="Z747" s="88">
        <f>N747/(0.1*O747)</f>
        <v/>
      </c>
      <c r="AA747" s="88">
        <f>N747/(0.1*Q747)</f>
        <v/>
      </c>
      <c r="AB747" s="90">
        <f>N747/AC747</f>
        <v/>
      </c>
      <c r="AC747" s="31">
        <f>T747*480</f>
        <v/>
      </c>
      <c r="AD747" s="88">
        <f>AB747/O747</f>
        <v/>
      </c>
      <c r="AE747" s="88">
        <f>AB747/Q747</f>
        <v/>
      </c>
      <c r="AF747" s="103">
        <f>((N747/(T747*U747))/O747)</f>
        <v/>
      </c>
      <c r="AG747" s="88">
        <f>((N747/(T747*U747))/Q747)</f>
        <v/>
      </c>
      <c r="AH747" s="88">
        <f>((N747/(T747*U747))/P747)</f>
        <v/>
      </c>
      <c r="AI747" s="103">
        <f>((N747/(T747*U747))/R747)</f>
        <v/>
      </c>
      <c r="AJ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t="n">
        <v>0.5</v>
      </c>
      <c r="J748" s="26" t="inlineStr">
        <is>
          <t>0,5 (IMPINGER con MT083)</t>
        </is>
      </c>
      <c r="K748" s="27" t="inlineStr">
        <is>
          <t>OSHA ID-212</t>
        </is>
      </c>
      <c r="L748" s="31" t="n">
        <v>0.5</v>
      </c>
      <c r="N748" s="75" t="n">
        <v>12</v>
      </c>
      <c r="O748" t="n">
        <v>0.1</v>
      </c>
      <c r="Q748" s="18" t="n">
        <v>0.1</v>
      </c>
      <c r="R748" s="18" t="n">
        <v>1</v>
      </c>
      <c r="S748" t="inlineStr">
        <is>
          <t>Dinamarca</t>
        </is>
      </c>
      <c r="T748" s="31" t="n">
        <v>0.5</v>
      </c>
      <c r="U748" s="31" t="n">
        <v>15</v>
      </c>
      <c r="V748" t="inlineStr">
        <is>
          <t>7553-56-2</t>
        </is>
      </c>
      <c r="W748" s="2" t="inlineStr">
        <is>
          <t>Yodo  - aire</t>
        </is>
      </c>
      <c r="X748" s="73">
        <f>N748/((0.1*O748)*T748)</f>
        <v/>
      </c>
      <c r="Y748" s="71">
        <f>N748/(0.1*Q748*T748)</f>
        <v/>
      </c>
      <c r="Z748" s="88">
        <f>N748/(0.1*O748)</f>
        <v/>
      </c>
      <c r="AA748" s="88">
        <f>N748/(0.1*Q748)</f>
        <v/>
      </c>
      <c r="AB748" s="90">
        <f>N748/AC748</f>
        <v/>
      </c>
      <c r="AC748" s="31">
        <f>T748*480</f>
        <v/>
      </c>
      <c r="AD748" s="88">
        <f>AB748/O748</f>
        <v/>
      </c>
      <c r="AE748" s="88">
        <f>AB748/Q748</f>
        <v/>
      </c>
      <c r="AF748" s="103">
        <f>((N748/(T748*U748))/O748)</f>
        <v/>
      </c>
      <c r="AG748" s="88">
        <f>((N748/(T748*U748))/Q748)</f>
        <v/>
      </c>
      <c r="AH748" s="88">
        <f>((N748/(T748*U748))/P748)</f>
        <v/>
      </c>
      <c r="AI748" s="103">
        <f>((N748/(T748*U748))/R748)</f>
        <v/>
      </c>
      <c r="AJ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48" s="118" t="inlineStr">
        <is>
          <t>Nota: Valor límite definido como FIV. Nota2: Impinger con 10-15 mL tampón NaHCO3/Na2CO3.</t>
        </is>
      </c>
    </row>
    <row r="749" ht="1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25" t="inlineStr">
        <is>
          <t>0,25-1,5</t>
        </is>
      </c>
      <c r="J749" s="26" t="inlineStr">
        <is>
          <t>0,25-1,5 (MT062)</t>
        </is>
      </c>
      <c r="K749" s="27" t="inlineStr">
        <is>
          <t>OSHA ID-214</t>
        </is>
      </c>
      <c r="L749" s="31" t="n">
        <v>1.5</v>
      </c>
      <c r="N749" s="75" t="n">
        <v>2</v>
      </c>
      <c r="O749" t="n">
        <v>0.1</v>
      </c>
      <c r="R749" t="n">
        <v>0.2</v>
      </c>
      <c r="S749" t="inlineStr">
        <is>
          <t>Nueva Zelanda</t>
        </is>
      </c>
      <c r="T749" s="31" t="n">
        <v>1.5</v>
      </c>
      <c r="U749" s="31" t="n">
        <v>15</v>
      </c>
      <c r="V749" t="inlineStr">
        <is>
          <t>10028-15-6</t>
        </is>
      </c>
      <c r="W749" s="2" t="inlineStr">
        <is>
          <t>Ozono - aire</t>
        </is>
      </c>
      <c r="X749" s="71">
        <f>N749/((0.1*O749)*T749)</f>
        <v/>
      </c>
      <c r="Y749" s="71">
        <f>N749/(0.1*Q749*T749)</f>
        <v/>
      </c>
      <c r="Z749" s="88">
        <f>N749/(0.1*O749)</f>
        <v/>
      </c>
      <c r="AA749" s="88">
        <f>N749/(0.1*Q749)</f>
        <v/>
      </c>
      <c r="AB749" s="90">
        <f>N749/AC749</f>
        <v/>
      </c>
      <c r="AC749" s="31">
        <f>T749*480</f>
        <v/>
      </c>
      <c r="AD749" s="88">
        <f>AB749/O749</f>
        <v/>
      </c>
      <c r="AE749" s="88">
        <f>AB749/Q749</f>
        <v/>
      </c>
      <c r="AF749" s="88">
        <f>((N749/(T749*U749))/O749)</f>
        <v/>
      </c>
      <c r="AG749" s="88">
        <f>((N749/(T749*U749))/Q749)</f>
        <v/>
      </c>
      <c r="AH749" s="88">
        <f>((N749/(T749*U749))/P749)</f>
        <v/>
      </c>
      <c r="AI749" s="88">
        <f>((N749/(T749*U749))/R749)</f>
        <v/>
      </c>
      <c r="AJ749" s="94" t="inlineStr">
        <is>
          <t>Condiciones de muestreo generales planteadas por defecto, pueden considerarse adecudadas para comparativa con valor límite de corta duración.</t>
        </is>
      </c>
      <c r="AK749" s="118" t="inlineStr">
        <is>
          <t xml:space="preserve">Nota: Diferentes valores límite en función del tipo de trabajo. En esta entrada se considera trabajo pesado por ser el más restrictivo. Para otras opciones, indicar el de interés. </t>
        </is>
      </c>
    </row>
    <row r="750" ht="1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25" t="inlineStr">
        <is>
          <t>0,25-1,5</t>
        </is>
      </c>
      <c r="J750" s="26" t="inlineStr">
        <is>
          <t>0,25-1,5 (MT062)</t>
        </is>
      </c>
      <c r="K750" s="27" t="inlineStr">
        <is>
          <t>OSHA ID-214</t>
        </is>
      </c>
      <c r="L750" s="31" t="n">
        <v>1.5</v>
      </c>
      <c r="N750" s="75" t="n">
        <v>2</v>
      </c>
      <c r="O750" t="n">
        <v>0.1</v>
      </c>
      <c r="R750" t="n">
        <v>0.2</v>
      </c>
      <c r="S750" t="inlineStr">
        <is>
          <t>Nueva Zelanda</t>
        </is>
      </c>
      <c r="T750" s="31" t="n">
        <v>1.5</v>
      </c>
      <c r="U750" s="31" t="n">
        <v>15</v>
      </c>
      <c r="V750" t="inlineStr">
        <is>
          <t>10028-15-6</t>
        </is>
      </c>
      <c r="W750" s="2" t="inlineStr">
        <is>
          <t>Ozono - aire</t>
        </is>
      </c>
      <c r="X750" s="71">
        <f>N750/((0.1*O750)*T750)</f>
        <v/>
      </c>
      <c r="Y750" s="71">
        <f>N750/(0.1*Q750*T750)</f>
        <v/>
      </c>
      <c r="Z750" s="88">
        <f>N750/(0.1*O750)</f>
        <v/>
      </c>
      <c r="AA750" s="88">
        <f>N750/(0.1*Q750)</f>
        <v/>
      </c>
      <c r="AB750" s="90">
        <f>N750/AC750</f>
        <v/>
      </c>
      <c r="AC750" s="31">
        <f>T750*480</f>
        <v/>
      </c>
      <c r="AD750" s="88">
        <f>AB750/O750</f>
        <v/>
      </c>
      <c r="AE750" s="88">
        <f>AB750/Q750</f>
        <v/>
      </c>
      <c r="AF750" s="88">
        <f>((N750/(T750*U750))/O750)</f>
        <v/>
      </c>
      <c r="AG750" s="88">
        <f>((N750/(T750*U750))/Q750)</f>
        <v/>
      </c>
      <c r="AH750" s="88">
        <f>((N750/(T750*U750))/P750)</f>
        <v/>
      </c>
      <c r="AI750" s="88">
        <f>((N750/(T750*U750))/R750)</f>
        <v/>
      </c>
      <c r="AJ750" s="94" t="inlineStr">
        <is>
          <t>Condiciones de muestreo generales planteadas por defecto, pueden considerarse adecudadas para comparativa con valor límite de corta duración.</t>
        </is>
      </c>
      <c r="AK750" s="118" t="inlineStr">
        <is>
          <t xml:space="preserve">Nota: Diferentes valores límite en función del tipo de trabajo. En esta entrada se considera trabajo pesado por ser el más restrictivo. Para otras opciones, indicar el de interés. </t>
        </is>
      </c>
    </row>
    <row r="751" ht="16"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25" t="inlineStr">
        <is>
          <t>0,5-1,5</t>
        </is>
      </c>
      <c r="J751" s="26" t="inlineStr">
        <is>
          <t>0,5-1,5 (MT050)</t>
        </is>
      </c>
      <c r="K751" s="27" t="inlineStr">
        <is>
          <t>NIOSH 6004</t>
        </is>
      </c>
      <c r="L751" s="31" t="n">
        <v>1.5</v>
      </c>
      <c r="N751" s="75" t="n">
        <v>10</v>
      </c>
      <c r="O751" t="n">
        <v>1.32</v>
      </c>
      <c r="P751" t="n">
        <v>2.64</v>
      </c>
      <c r="T751" s="31" t="n">
        <v>1.5</v>
      </c>
      <c r="U751" s="31" t="n">
        <v>15</v>
      </c>
      <c r="V751" t="inlineStr">
        <is>
          <t xml:space="preserve"> 7446-09-5</t>
        </is>
      </c>
      <c r="W751" s="2" t="inlineStr">
        <is>
          <t>Dióxido de azufre - aire</t>
        </is>
      </c>
      <c r="X751" s="71">
        <f>N751/((0.1*O751)*T751)</f>
        <v/>
      </c>
      <c r="Y751" s="71">
        <f>N751/(0.1*Q751*T751)</f>
        <v/>
      </c>
      <c r="Z751" s="88">
        <f>N751/(0.1*O751)</f>
        <v/>
      </c>
      <c r="AA751" s="88">
        <f>N751/(0.1*Q751)</f>
        <v/>
      </c>
      <c r="AB751" s="90">
        <f>N751/AC751</f>
        <v/>
      </c>
      <c r="AC751" s="31">
        <f>T751*480</f>
        <v/>
      </c>
      <c r="AD751" s="88">
        <f>AB751/O751</f>
        <v/>
      </c>
      <c r="AE751" s="88">
        <f>AB751/Q751</f>
        <v/>
      </c>
      <c r="AF751" s="88">
        <f>((N751/(T751*U751))/O751)</f>
        <v/>
      </c>
      <c r="AG751" s="88">
        <f>((N751/(T751*U751))/Q751)</f>
        <v/>
      </c>
      <c r="AH751" s="88">
        <f>((N751/(T751*U751))/P751)</f>
        <v/>
      </c>
      <c r="AI751" s="88">
        <f>((N751/(T751*U751))/R751)</f>
        <v/>
      </c>
      <c r="AJ751" s="94" t="inlineStr">
        <is>
          <t>Condiciones de muestreo generales planteadas por defecto, pueden considerarse adecudadas para comparativa con valor límite de corta duración.</t>
        </is>
      </c>
    </row>
    <row r="752" ht="16"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25" t="inlineStr">
        <is>
          <t>0,5-1,5</t>
        </is>
      </c>
      <c r="J752" s="26" t="inlineStr">
        <is>
          <t>0,5-1,5 (MT050)</t>
        </is>
      </c>
      <c r="K752" s="27" t="inlineStr">
        <is>
          <t>NIOSH 6004</t>
        </is>
      </c>
      <c r="L752" s="31" t="n">
        <v>1.5</v>
      </c>
      <c r="N752" s="75" t="n">
        <v>10</v>
      </c>
      <c r="O752" t="n">
        <v>1.32</v>
      </c>
      <c r="P752" s="18" t="n">
        <v>2.64</v>
      </c>
      <c r="T752" s="31" t="n">
        <v>1.5</v>
      </c>
      <c r="U752" s="31" t="n">
        <v>15</v>
      </c>
      <c r="V752" t="inlineStr">
        <is>
          <t xml:space="preserve"> 7446-09-5</t>
        </is>
      </c>
      <c r="W752" s="2" t="inlineStr">
        <is>
          <t>Dióxido de azufre - aire</t>
        </is>
      </c>
      <c r="X752" s="71">
        <f>N752/((0.1*O752)*T752)</f>
        <v/>
      </c>
      <c r="Y752" s="71">
        <f>N752/(0.1*Q752*T752)</f>
        <v/>
      </c>
      <c r="Z752" s="88">
        <f>N752/(0.1*O752)</f>
        <v/>
      </c>
      <c r="AA752" s="88">
        <f>N752/(0.1*Q752)</f>
        <v/>
      </c>
      <c r="AB752" s="90">
        <f>N752/AC752</f>
        <v/>
      </c>
      <c r="AC752" s="31">
        <f>T752*480</f>
        <v/>
      </c>
      <c r="AD752" s="88">
        <f>AB752/O752</f>
        <v/>
      </c>
      <c r="AE752" s="88">
        <f>AB752/Q752</f>
        <v/>
      </c>
      <c r="AF752" s="88">
        <f>((N752/(T752*U752))/O752)</f>
        <v/>
      </c>
      <c r="AG752" s="88">
        <f>((N752/(T752*U752))/Q752)</f>
        <v/>
      </c>
      <c r="AH752" s="88">
        <f>((N752/(T752*U752))/P752)</f>
        <v/>
      </c>
      <c r="AI752" s="88">
        <f>((N752/(T752*U752))/R752)</f>
        <v/>
      </c>
      <c r="AJ752" s="94" t="inlineStr">
        <is>
          <t>Condiciones de muestreo generales planteadas por defecto, pueden considerarse adecudadas para comparativa con valor límite de corta duración.</t>
        </is>
      </c>
    </row>
    <row r="753" ht="16"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K753" t="inlineStr">
        <is>
          <t>¿OSHA 1019? ¿Obsoleto con impinger?</t>
        </is>
      </c>
      <c r="N753" s="79" t="n">
        <v>10</v>
      </c>
      <c r="O753" t="n">
        <v>1.4</v>
      </c>
      <c r="Q753" t="n">
        <v>1.4</v>
      </c>
      <c r="R753" s="18" t="n">
        <v>2.8</v>
      </c>
      <c r="S753" t="inlineStr">
        <is>
          <t>Dinamarca</t>
        </is>
      </c>
      <c r="T753" s="31" t="n">
        <v>1</v>
      </c>
      <c r="U753" s="31" t="n">
        <v>15</v>
      </c>
      <c r="V753" t="inlineStr">
        <is>
          <t>7722-84-1</t>
        </is>
      </c>
      <c r="W753" s="13" t="inlineStr">
        <is>
          <t>Peróxido de Hidrógeno - aire</t>
        </is>
      </c>
      <c r="X753" s="71">
        <f>N753/((0.1*O753)*T753)</f>
        <v/>
      </c>
      <c r="Y753" s="71">
        <f>N753/(0.1*Q753*T753)</f>
        <v/>
      </c>
      <c r="Z753" s="88">
        <f>N753/(0.1*O753)</f>
        <v/>
      </c>
      <c r="AA753" s="88">
        <f>N753/(0.1*Q753)</f>
        <v/>
      </c>
      <c r="AB753" s="90">
        <f>N753/AC753</f>
        <v/>
      </c>
      <c r="AC753" s="31">
        <f>T753*480</f>
        <v/>
      </c>
      <c r="AD753" s="88">
        <f>AB753/O753</f>
        <v/>
      </c>
      <c r="AE753" s="88">
        <f>AB753/Q753</f>
        <v/>
      </c>
      <c r="AF753" s="88">
        <f>((N753/(T753*U753))/O753)</f>
        <v/>
      </c>
      <c r="AG753" s="88">
        <f>((N753/(T753*U753))/Q753)</f>
        <v/>
      </c>
      <c r="AH753" s="88">
        <f>((N753/(T753*U753))/P753)</f>
        <v/>
      </c>
      <c r="AI753" s="88">
        <f>((N753/(T753*U753))/R753)</f>
        <v/>
      </c>
      <c r="AJ753" s="94" t="inlineStr">
        <is>
          <t>Condiciones de muestreo generales planteadas por defecto, pueden considerarse adecudadas para comparativa con valor límite de corta duración.</t>
        </is>
      </c>
      <c r="AK753" s="118" t="inlineStr">
        <is>
          <t>Nota: Impinger con 15 mL Ti(IV) en H2SO4.</t>
        </is>
      </c>
    </row>
    <row r="754" ht="16"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K754" t="inlineStr">
        <is>
          <t>¿OSHA 1019? ¿Obsoleto con impinger?</t>
        </is>
      </c>
      <c r="N754" s="79" t="n">
        <v>10</v>
      </c>
      <c r="O754" t="n">
        <v>1.4</v>
      </c>
      <c r="Q754" t="n">
        <v>1.4</v>
      </c>
      <c r="R754" s="18" t="n">
        <v>2.8</v>
      </c>
      <c r="S754" s="18" t="inlineStr">
        <is>
          <t>Dinamarca</t>
        </is>
      </c>
      <c r="T754" s="31" t="n">
        <v>1</v>
      </c>
      <c r="U754" s="31" t="n">
        <v>15</v>
      </c>
      <c r="V754" t="inlineStr">
        <is>
          <t>7722-84-1</t>
        </is>
      </c>
      <c r="W754" s="13" t="inlineStr">
        <is>
          <t>Peróxido de Hidrógeno - aire</t>
        </is>
      </c>
      <c r="X754" s="71">
        <f>N754/((0.1*O754)*T754)</f>
        <v/>
      </c>
      <c r="Y754" s="71">
        <f>N754/(0.1*Q754*T754)</f>
        <v/>
      </c>
      <c r="Z754" s="88">
        <f>N754/(0.1*O754)</f>
        <v/>
      </c>
      <c r="AA754" s="88">
        <f>N754/(0.1*Q754)</f>
        <v/>
      </c>
      <c r="AB754" s="90">
        <f>N754/AC754</f>
        <v/>
      </c>
      <c r="AC754" s="31">
        <f>T754*480</f>
        <v/>
      </c>
      <c r="AD754" s="88">
        <f>AB754/O754</f>
        <v/>
      </c>
      <c r="AE754" s="88">
        <f>AB754/Q754</f>
        <v/>
      </c>
      <c r="AF754" s="88">
        <f>((N754/(T754*U754))/O754)</f>
        <v/>
      </c>
      <c r="AG754" s="88">
        <f>((N754/(T754*U754))/Q754)</f>
        <v/>
      </c>
      <c r="AH754" s="88">
        <f>((N754/(T754*U754))/P754)</f>
        <v/>
      </c>
      <c r="AI754" s="88">
        <f>((N754/(T754*U754))/R754)</f>
        <v/>
      </c>
      <c r="AJ754" s="94" t="inlineStr">
        <is>
          <t>Condiciones de muestreo generales planteadas por defecto, pueden considerarse adecudadas para comparativa con valor límite de corta duración.</t>
        </is>
      </c>
      <c r="AK754" s="118" t="inlineStr">
        <is>
          <t>Nota: Impinger con 15 mL Ti(IV) en H2SO4.</t>
        </is>
      </c>
    </row>
    <row r="755" ht="48"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 t="n">
        <v>0.025</v>
      </c>
      <c r="J755" s="9" t="inlineStr">
        <is>
          <t>0,025 (MT081)</t>
        </is>
      </c>
      <c r="K755" s="9" t="inlineStr">
        <is>
          <t>NIOSH 6014</t>
        </is>
      </c>
      <c r="L755" s="68" t="n">
        <v>0.025</v>
      </c>
      <c r="N755" s="81" t="n">
        <v>2</v>
      </c>
      <c r="O755" s="9" t="n">
        <v>2.5</v>
      </c>
      <c r="Q755" s="9" t="n">
        <v>2.5</v>
      </c>
      <c r="R755" s="9" t="n">
        <v>5</v>
      </c>
      <c r="S755" s="9" t="inlineStr">
        <is>
          <t>Dinamarca</t>
        </is>
      </c>
      <c r="T755" s="68" t="n">
        <v>0.025</v>
      </c>
      <c r="U755" s="31" t="n">
        <v>15</v>
      </c>
      <c r="V755" s="9" t="inlineStr">
        <is>
          <t>10102-43-9</t>
        </is>
      </c>
      <c r="W755" s="10" t="inlineStr">
        <is>
          <t>Monóxido de nitrógeno - aire</t>
        </is>
      </c>
      <c r="X755" s="72">
        <f>N755/((0.1*O755)*T755)</f>
        <v/>
      </c>
      <c r="Y755" s="71">
        <f>N755/(0.1*Q755*T755)</f>
        <v/>
      </c>
      <c r="Z755" s="88">
        <f>N755/(0.1*O755)</f>
        <v/>
      </c>
      <c r="AA755" s="88">
        <f>N755/(0.1*Q755)</f>
        <v/>
      </c>
      <c r="AB755" s="90">
        <f>N755/AC755</f>
        <v/>
      </c>
      <c r="AC755" s="31">
        <f>T755*480</f>
        <v/>
      </c>
      <c r="AD755" s="88">
        <f>AB755/O755</f>
        <v/>
      </c>
      <c r="AE755" s="88">
        <f>AB755/Q755</f>
        <v/>
      </c>
      <c r="AF755" s="102">
        <f>((N755/(T755*U755))/O755)</f>
        <v/>
      </c>
      <c r="AG755" s="88">
        <f>((N755/(T755*U755))/Q755)</f>
        <v/>
      </c>
      <c r="AH755" s="88">
        <f>((N755/(T755*U755))/P755)</f>
        <v/>
      </c>
      <c r="AI755" s="103">
        <f>((N755/(T755*U755))/R755)</f>
        <v/>
      </c>
      <c r="AJ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55" s="127" t="inlineStr">
        <is>
          <t>Nota: Para determinar sólo NO utilizar el tren de muestreo completo MT081 (1 TTM impregnado con TEA + tubo oxidante + 1 TTM impregnado con TEA) a caudal fijo de 0,025L/min. Solamente se analizaría el tubo impregnado back.</t>
        </is>
      </c>
    </row>
    <row r="756" ht="48"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 t="n">
        <v>0.025</v>
      </c>
      <c r="J756" s="9" t="inlineStr">
        <is>
          <t>0,025 (MT081)</t>
        </is>
      </c>
      <c r="K756" s="9" t="inlineStr">
        <is>
          <t>NIOSH 6014</t>
        </is>
      </c>
      <c r="L756" s="68" t="n">
        <v>0.025</v>
      </c>
      <c r="N756" s="81" t="n">
        <v>2</v>
      </c>
      <c r="O756" s="9" t="n">
        <v>2.5</v>
      </c>
      <c r="Q756" s="9" t="n">
        <v>2.5</v>
      </c>
      <c r="R756" s="9" t="n">
        <v>2.5</v>
      </c>
      <c r="S756" s="9" t="inlineStr">
        <is>
          <t>Dinamarca</t>
        </is>
      </c>
      <c r="T756" s="68" t="n">
        <v>0.025</v>
      </c>
      <c r="U756" s="31" t="n">
        <v>15</v>
      </c>
      <c r="V756" s="9" t="inlineStr">
        <is>
          <t>10102-43-9</t>
        </is>
      </c>
      <c r="W756" s="10" t="inlineStr">
        <is>
          <t>Monóxido de nitrógeno - aire</t>
        </is>
      </c>
      <c r="X756" s="72">
        <f>N756/((0.1*O756)*T756)</f>
        <v/>
      </c>
      <c r="Y756" s="71">
        <f>N756/(0.1*Q756*T756)</f>
        <v/>
      </c>
      <c r="Z756" s="88">
        <f>N756/(0.1*O756)</f>
        <v/>
      </c>
      <c r="AA756" s="88">
        <f>N756/(0.1*Q756)</f>
        <v/>
      </c>
      <c r="AB756" s="90">
        <f>N756/AC756</f>
        <v/>
      </c>
      <c r="AC756" s="31">
        <f>T756*480</f>
        <v/>
      </c>
      <c r="AD756" s="88">
        <f>AB756/O756</f>
        <v/>
      </c>
      <c r="AE756" s="88">
        <f>AB756/Q756</f>
        <v/>
      </c>
      <c r="AF756" s="102">
        <f>((N756/(T756*U756))/O756)</f>
        <v/>
      </c>
      <c r="AG756" s="88">
        <f>((N756/(T756*U756))/Q756)</f>
        <v/>
      </c>
      <c r="AH756" s="88">
        <f>((N756/(T756*U756))/P756)</f>
        <v/>
      </c>
      <c r="AI756" s="103">
        <f>((N756/(T756*U756))/R756)</f>
        <v/>
      </c>
      <c r="AJ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56" s="127" t="inlineStr">
        <is>
          <t>Nota: Para determinar sólo NO utilizar el tren de muestreo completo MT081 (1 TTM impregnado con TEA + tubo oxidante + 1 TTM impregnado con TEA) a caudal fijo de 0,025L/min. Solamente se analizaría el tubo impregnado back.</t>
        </is>
      </c>
    </row>
    <row r="757" ht="32"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25" t="inlineStr">
        <is>
          <t>0,025-0,2</t>
        </is>
      </c>
      <c r="J757" s="25" t="inlineStr">
        <is>
          <t>0,025-0,2 (MT081)</t>
        </is>
      </c>
      <c r="K757" s="27" t="inlineStr">
        <is>
          <t>NIOSH 6014</t>
        </is>
      </c>
      <c r="L757" s="31" t="n">
        <v>0.2</v>
      </c>
      <c r="M757" t="n">
        <v>0.025</v>
      </c>
      <c r="N757" s="75" t="n">
        <v>3</v>
      </c>
      <c r="O757" t="n">
        <v>0.96</v>
      </c>
      <c r="P757" s="18" t="n">
        <v>1.91</v>
      </c>
      <c r="T757" s="31" t="n">
        <v>0.2</v>
      </c>
      <c r="U757" s="31" t="n">
        <v>15</v>
      </c>
      <c r="V757" t="inlineStr">
        <is>
          <t>10102-44-0</t>
        </is>
      </c>
      <c r="W757" s="2" t="inlineStr">
        <is>
          <t>Dióxido de nitrógeno - aire</t>
        </is>
      </c>
      <c r="X757" s="71">
        <f>N757/((0.1*O757)*T757)</f>
        <v/>
      </c>
      <c r="Y757" s="71">
        <f>N757/(0.1*Q757*T757)</f>
        <v/>
      </c>
      <c r="Z757" s="88">
        <f>N757/(0.1*O757)</f>
        <v/>
      </c>
      <c r="AA757" s="88">
        <f>N757/(0.1*Q757)</f>
        <v/>
      </c>
      <c r="AB757" s="90">
        <f>N757/AC757</f>
        <v/>
      </c>
      <c r="AC757" s="31">
        <f>T757*480</f>
        <v/>
      </c>
      <c r="AD757" s="88">
        <f>AB757/O757</f>
        <v/>
      </c>
      <c r="AE757" s="88">
        <f>AB757/Q757</f>
        <v/>
      </c>
      <c r="AF757" s="102">
        <f>((N757/(T757*U757))/O757)</f>
        <v/>
      </c>
      <c r="AG757" s="88">
        <f>((N757/(T757*U757))/Q757)</f>
        <v/>
      </c>
      <c r="AH757" s="138">
        <f>((N757/(T757*U757))/P757)</f>
        <v/>
      </c>
      <c r="AI757" s="88">
        <f>((N757/(T757*U757))/R757)</f>
        <v/>
      </c>
      <c r="AJ757" s="94" t="inlineStr">
        <is>
          <t>Las condiciones de muestreo máximas consideradas por el método no son suficientes para alcanzar concentraciones límite &lt;50%VLA-EC. En cualquier caso, sí permiten realizar la comparativa respecto a VLA-EC.</t>
        </is>
      </c>
      <c r="AK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32"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25" t="inlineStr">
        <is>
          <t>0,025-0,2</t>
        </is>
      </c>
      <c r="J758" s="25" t="inlineStr">
        <is>
          <t>0,025-0,2 (MT081)</t>
        </is>
      </c>
      <c r="K758" s="27" t="inlineStr">
        <is>
          <t>NIOSH 6014</t>
        </is>
      </c>
      <c r="L758" s="31" t="n">
        <v>0.2</v>
      </c>
      <c r="M758" t="n">
        <v>0.025</v>
      </c>
      <c r="N758" s="75" t="n">
        <v>3</v>
      </c>
      <c r="O758" t="n">
        <v>0.96</v>
      </c>
      <c r="P758" s="18" t="n">
        <v>1.91</v>
      </c>
      <c r="T758" s="31" t="n">
        <v>0.2</v>
      </c>
      <c r="U758" s="31" t="n">
        <v>15</v>
      </c>
      <c r="V758" t="inlineStr">
        <is>
          <t>10102-44-0</t>
        </is>
      </c>
      <c r="W758" s="2" t="inlineStr">
        <is>
          <t>Dióxido de nitrógeno - aire</t>
        </is>
      </c>
      <c r="X758" s="71">
        <f>N758/((0.1*O758)*T758)</f>
        <v/>
      </c>
      <c r="Y758" s="71">
        <f>N758/(0.1*Q758*T758)</f>
        <v/>
      </c>
      <c r="Z758" s="88">
        <f>N758/(0.1*O758)</f>
        <v/>
      </c>
      <c r="AA758" s="88">
        <f>N758/(0.1*Q758)</f>
        <v/>
      </c>
      <c r="AB758" s="90">
        <f>N758/AC758</f>
        <v/>
      </c>
      <c r="AC758" s="31">
        <f>T758*480</f>
        <v/>
      </c>
      <c r="AD758" s="88">
        <f>AB758/O758</f>
        <v/>
      </c>
      <c r="AE758" s="88">
        <f>AB758/Q758</f>
        <v/>
      </c>
      <c r="AF758" s="102">
        <f>((N758/(T758*U758))/O758)</f>
        <v/>
      </c>
      <c r="AG758" s="88">
        <f>((N758/(T758*U758))/Q758)</f>
        <v/>
      </c>
      <c r="AH758" s="138">
        <f>((N758/(T758*U758))/P758)</f>
        <v/>
      </c>
      <c r="AI758" s="88">
        <f>((N758/(T758*U758))/R758)</f>
        <v/>
      </c>
      <c r="AJ758" s="94" t="inlineStr">
        <is>
          <t>Las condiciones de muestreo máximas consideradas por el método no son suficientes para alcanzar concentraciones límite &lt;50%VLA-EC. En cualquier caso, sí permiten realizar la comparativa respecto a VLA-EC.</t>
        </is>
      </c>
      <c r="AK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32"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25" t="inlineStr">
        <is>
          <t xml:space="preserve"> 1-4</t>
        </is>
      </c>
      <c r="J759" s="25" t="inlineStr">
        <is>
          <t>2 (IOM Sampler con PVC, MT125)</t>
        </is>
      </c>
      <c r="K759" s="27" t="inlineStr">
        <is>
          <t>CL-ICPMS/002-n</t>
        </is>
      </c>
      <c r="L759" s="31" t="n">
        <v>2</v>
      </c>
      <c r="M759" t="inlineStr">
        <is>
          <t>F.I: 4 (Button); 3,5 (PGP-GSP 3,5)</t>
        </is>
      </c>
      <c r="N759" s="75" t="n">
        <v>0.002</v>
      </c>
      <c r="O759" t="n">
        <v>0.005</v>
      </c>
      <c r="Q759" s="18" t="n">
        <v>0.001</v>
      </c>
      <c r="R759" s="18" t="n">
        <v>0.008</v>
      </c>
      <c r="S759" t="inlineStr">
        <is>
          <t>Alemania</t>
        </is>
      </c>
      <c r="T759" s="31" t="n">
        <v>2</v>
      </c>
      <c r="U759" s="31" t="n">
        <v>15</v>
      </c>
      <c r="V759" t="inlineStr">
        <is>
          <t>18540-29-9; 13765-19-0; 7789-06-2; 7789-00-6</t>
        </is>
      </c>
      <c r="W759" s="2" t="inlineStr">
        <is>
          <t>Cromo hexavalente total - aire (sub)</t>
        </is>
      </c>
      <c r="X759" s="71">
        <f>N759/((0.1*O759)*T759)</f>
        <v/>
      </c>
      <c r="Y759" s="71">
        <f>N759/(0.1*Q759*T759)</f>
        <v/>
      </c>
      <c r="Z759" s="88">
        <f>N759/(0.1*O759)</f>
        <v/>
      </c>
      <c r="AA759" s="88">
        <f>N759/(0.1*Q759)</f>
        <v/>
      </c>
      <c r="AB759" s="90">
        <f>N759/AC759</f>
        <v/>
      </c>
      <c r="AC759" s="31">
        <f>T759*480</f>
        <v/>
      </c>
      <c r="AD759" s="88">
        <f>AB759/O759</f>
        <v/>
      </c>
      <c r="AE759" s="88">
        <f>AB759/Q759</f>
        <v/>
      </c>
      <c r="AF759" s="102">
        <f>((N759/(T759*U759))/O759)</f>
        <v/>
      </c>
      <c r="AG759" s="88">
        <f>((N759/(T759*U759))/Q759)</f>
        <v/>
      </c>
      <c r="AH759" s="88">
        <f>((N759/(T759*U759))/P759)</f>
        <v/>
      </c>
      <c r="AI759" s="88">
        <f>((N759/(T759*U759))/R759)</f>
        <v/>
      </c>
      <c r="AJ759" s="94" t="inlineStr">
        <is>
          <t>Condiciones de muestreo generales planteadas por defecto, pueden considerarse adecudadas para comparativa con valor límite de corta duración.</t>
        </is>
      </c>
      <c r="AK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16"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t="n">
        <v>0.05</v>
      </c>
      <c r="J760" s="27" t="inlineStr">
        <is>
          <t>0,05 (QE101)</t>
        </is>
      </c>
      <c r="K760" s="27" t="inlineStr">
        <is>
          <t>OSHA 5001</t>
        </is>
      </c>
      <c r="L760" s="31" t="n">
        <v>0.05</v>
      </c>
      <c r="N760" s="75" t="n">
        <v>20</v>
      </c>
      <c r="O760" t="n">
        <v>266</v>
      </c>
      <c r="Q760" s="18" t="n">
        <v>130</v>
      </c>
      <c r="R760" s="18" t="n">
        <v>260</v>
      </c>
      <c r="S760" t="inlineStr">
        <is>
          <t>Alemania</t>
        </is>
      </c>
      <c r="T760" s="31" t="n">
        <v>0.05</v>
      </c>
      <c r="U760" s="31" t="n">
        <v>15</v>
      </c>
      <c r="V760" t="inlineStr">
        <is>
          <t>67-56-1</t>
        </is>
      </c>
      <c r="W760" s="2" t="inlineStr">
        <is>
          <t>Alcohol metílico - aire (Anasorb 400/200)</t>
        </is>
      </c>
      <c r="X760" s="71">
        <f>N760/((0.1*O760)*T760)</f>
        <v/>
      </c>
      <c r="Y760" s="71">
        <f>N760/(0.1*Q760*T760)</f>
        <v/>
      </c>
      <c r="Z760" s="88">
        <f>N760/(0.1*O760)</f>
        <v/>
      </c>
      <c r="AA760" s="88">
        <f>N760/(0.1*Q760)</f>
        <v/>
      </c>
      <c r="AB760" s="90">
        <f>N760/AC760</f>
        <v/>
      </c>
      <c r="AC760" s="31">
        <f>T760*480</f>
        <v/>
      </c>
      <c r="AD760" s="88">
        <f>AB760/O760</f>
        <v/>
      </c>
      <c r="AE760" s="88">
        <f>AB760/Q760</f>
        <v/>
      </c>
      <c r="AF760" s="88">
        <f>((N760/(T760*U760))/O760)</f>
        <v/>
      </c>
      <c r="AG760" s="88">
        <f>((N760/(T760*U760))/Q760)</f>
        <v/>
      </c>
      <c r="AH760" s="88">
        <f>((N760/(T760*U760))/P760)</f>
        <v/>
      </c>
      <c r="AI760" s="88">
        <f>((N760/(T760*U760))/R760)</f>
        <v/>
      </c>
      <c r="AJ760" s="94" t="inlineStr">
        <is>
          <t>Condiciones de muestreo generales planteadas por defecto, pueden considerarse adecudadas para comparativa con valor límite de corta duración.</t>
        </is>
      </c>
    </row>
    <row r="761" ht="32"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t="inlineStr">
        <is>
          <t xml:space="preserve"> 1-4</t>
        </is>
      </c>
      <c r="J761" t="inlineStr">
        <is>
          <t>2 (IOM Sampler con PVC, MT125)</t>
        </is>
      </c>
      <c r="K761" t="inlineStr">
        <is>
          <t>NIOSH 7600</t>
        </is>
      </c>
      <c r="L761" s="31" t="n">
        <v>2</v>
      </c>
      <c r="M761" t="inlineStr">
        <is>
          <t>F.I: 4 (Button); 3,5 (PGP-GSP 3,5)</t>
        </is>
      </c>
      <c r="N761" s="79" t="n">
        <v>0.15</v>
      </c>
      <c r="O761" t="n">
        <v>0.005</v>
      </c>
      <c r="Q761" s="18" t="n">
        <v>0.001</v>
      </c>
      <c r="R761" s="18" t="n">
        <v>0.008</v>
      </c>
      <c r="S761" t="inlineStr">
        <is>
          <t>Alemania</t>
        </is>
      </c>
      <c r="T761" s="31" t="n">
        <v>4</v>
      </c>
      <c r="U761" s="31" t="n">
        <v>15</v>
      </c>
      <c r="V761" t="inlineStr">
        <is>
          <t>18540-29-9; 13765-19-0; 7789-06-2; 7789-00-6</t>
        </is>
      </c>
      <c r="W761" s="13" t="inlineStr">
        <is>
          <t>Cromo hexavalente total - aire</t>
        </is>
      </c>
      <c r="X761" s="71">
        <f>N761/((0.1*O761)*T761)</f>
        <v/>
      </c>
      <c r="Y761" s="71">
        <f>N761/(0.1*Q761*T761)</f>
        <v/>
      </c>
      <c r="Z761" s="88">
        <f>N761/(0.1*O761)</f>
        <v/>
      </c>
      <c r="AA761" s="88">
        <f>N761/(0.1*Q761)</f>
        <v/>
      </c>
      <c r="AB761" s="90">
        <f>N761/AC761</f>
        <v/>
      </c>
      <c r="AC761" s="31">
        <f>T761*480</f>
        <v/>
      </c>
      <c r="AD761" s="88">
        <f>AB761/O761</f>
        <v/>
      </c>
      <c r="AE761" s="88">
        <f>AB761/Q761</f>
        <v/>
      </c>
      <c r="AF761" s="102">
        <f>((N761/(T761*U761))/O761)</f>
        <v/>
      </c>
      <c r="AG761" s="88">
        <f>((N761/(T761*U761))/Q761)</f>
        <v/>
      </c>
      <c r="AH761" s="88">
        <f>((N761/(T761*U761))/P761)</f>
        <v/>
      </c>
      <c r="AI761" s="138">
        <f>((N761/(T761*U761))/R761)</f>
        <v/>
      </c>
      <c r="AJ761" s="94" t="inlineStr">
        <is>
          <t>IOM Sampler no permite alcanzar concentraciones límite &lt;50%VLA-EC/STEL por volumen induficiente; sería necesario el muestreo con Button (IE límite teórico de 0,31) o PGP-GSP3,5 (IE límite tórico de 0,36).</t>
        </is>
      </c>
      <c r="AK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N762" s="75" t="n">
        <v>10</v>
      </c>
      <c r="U762" s="31" t="n">
        <v>15</v>
      </c>
      <c r="W762" s="2" t="inlineStr">
        <is>
          <t>Citrato en superficie (sub)</t>
        </is>
      </c>
      <c r="X762" s="71">
        <f>N762/((0.1*O762)*T762)</f>
        <v/>
      </c>
      <c r="Y762" s="71">
        <f>N762/(0.1*Q762*T762)</f>
        <v/>
      </c>
      <c r="Z762" s="88">
        <f>N762/(0.1*O762)</f>
        <v/>
      </c>
      <c r="AA762" s="88">
        <f>N762/(0.1*Q762)</f>
        <v/>
      </c>
      <c r="AB762" s="90">
        <f>N762/AC762</f>
        <v/>
      </c>
      <c r="AC762" s="31">
        <f>T762*480</f>
        <v/>
      </c>
      <c r="AD762" s="88">
        <f>AB762/O762</f>
        <v/>
      </c>
      <c r="AE762" s="88">
        <f>AB762/Q762</f>
        <v/>
      </c>
      <c r="AF762" s="88">
        <f>((N762/(T762*U762))/O762)</f>
        <v/>
      </c>
      <c r="AG762" s="88">
        <f>((N762/(T762*U762))/Q762)</f>
        <v/>
      </c>
      <c r="AH762" s="140">
        <f>((N762/(T762*U762))/P762)</f>
        <v/>
      </c>
      <c r="AI762" s="140">
        <f>((N762/(T762*U762))/R762)</f>
        <v/>
      </c>
      <c r="AJ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N763" s="75" t="n">
        <v>0.5</v>
      </c>
      <c r="Q763" t="n">
        <v>5</v>
      </c>
      <c r="S763" t="inlineStr">
        <is>
          <t>Letonia</t>
        </is>
      </c>
      <c r="U763" s="31" t="n">
        <v>15</v>
      </c>
      <c r="V763" t="inlineStr">
        <is>
          <t>56-40-6</t>
        </is>
      </c>
      <c r="W763" s="2" t="inlineStr">
        <is>
          <t>Glicina en aire (sub)</t>
        </is>
      </c>
      <c r="X763" s="71">
        <f>N763/((0.1*O763)*T763)</f>
        <v/>
      </c>
      <c r="Y763" s="71">
        <f>N763/(0.1*Q763*T763)</f>
        <v/>
      </c>
      <c r="Z763" s="88">
        <f>N763/(0.1*O763)</f>
        <v/>
      </c>
      <c r="AA763" s="88">
        <f>N763/(0.1*Q763)</f>
        <v/>
      </c>
      <c r="AB763" s="90">
        <f>N763/AC763</f>
        <v/>
      </c>
      <c r="AC763" s="31">
        <f>T763*480</f>
        <v/>
      </c>
      <c r="AD763" s="88">
        <f>AB763/O763</f>
        <v/>
      </c>
      <c r="AE763" s="88">
        <f>AB763/Q763</f>
        <v/>
      </c>
      <c r="AF763" s="88">
        <f>((N763/(T763*U763))/O763)</f>
        <v/>
      </c>
      <c r="AG763" s="88">
        <f>((N763/(T763*U763))/Q763)</f>
        <v/>
      </c>
      <c r="AH763" s="141">
        <f>((N763/(T763*U763))/P763)</f>
        <v/>
      </c>
      <c r="AI763" s="141">
        <f>((N763/(T763*U763))/R763)</f>
        <v/>
      </c>
      <c r="AJ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N764" s="75" t="n">
        <v>0.5</v>
      </c>
      <c r="U764" s="31" t="n">
        <v>15</v>
      </c>
      <c r="V764" t="inlineStr">
        <is>
          <t>56-40-6</t>
        </is>
      </c>
      <c r="W764" s="2" t="inlineStr">
        <is>
          <t>Glicina en superficie (sub)</t>
        </is>
      </c>
      <c r="X764" s="71">
        <f>N764/((0.1*O764)*T764)</f>
        <v/>
      </c>
      <c r="Y764" s="71">
        <f>N764/(0.1*Q764*T764)</f>
        <v/>
      </c>
      <c r="Z764" s="88">
        <f>N764/(0.1*O764)</f>
        <v/>
      </c>
      <c r="AA764" s="88">
        <f>N764/(0.1*Q764)</f>
        <v/>
      </c>
      <c r="AB764" s="90">
        <f>N764/AC764</f>
        <v/>
      </c>
      <c r="AC764" s="31">
        <f>T764*480</f>
        <v/>
      </c>
      <c r="AD764" s="88">
        <f>AB764/O764</f>
        <v/>
      </c>
      <c r="AE764" s="88">
        <f>AB764/Q764</f>
        <v/>
      </c>
      <c r="AF764" s="88">
        <f>((N764/(T764*U764))/O764)</f>
        <v/>
      </c>
      <c r="AG764" s="88">
        <f>((N764/(T764*U764))/Q764)</f>
        <v/>
      </c>
      <c r="AH764" s="140">
        <f>((N764/(T764*U764))/P764)</f>
        <v/>
      </c>
      <c r="AI764" s="140">
        <f>((N764/(T764*U764))/R764)</f>
        <v/>
      </c>
      <c r="AJ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N765" s="75" t="n">
        <v>10</v>
      </c>
      <c r="U765" s="31" t="n">
        <v>15</v>
      </c>
      <c r="W765" s="2" t="inlineStr">
        <is>
          <t>Citrato en aire (sub)</t>
        </is>
      </c>
      <c r="X765" s="71">
        <f>N765/((0.1*O765)*T765)</f>
        <v/>
      </c>
      <c r="Y765" s="71">
        <f>N765/(0.1*Q765*T765)</f>
        <v/>
      </c>
      <c r="Z765" s="88">
        <f>N765/(0.1*O765)</f>
        <v/>
      </c>
      <c r="AA765" s="88">
        <f>N765/(0.1*Q765)</f>
        <v/>
      </c>
      <c r="AB765" s="90">
        <f>N765/AC765</f>
        <v/>
      </c>
      <c r="AC765" s="31">
        <f>T765*480</f>
        <v/>
      </c>
      <c r="AD765" s="88">
        <f>AB765/O765</f>
        <v/>
      </c>
      <c r="AE765" s="88">
        <f>AB765/Q765</f>
        <v/>
      </c>
      <c r="AF765" s="88">
        <f>((N765/(T765*U765))/O765)</f>
        <v/>
      </c>
      <c r="AG765" s="88">
        <f>((N765/(T765*U765))/Q765)</f>
        <v/>
      </c>
      <c r="AH765" s="141">
        <f>((N765/(T765*U765))/P765)</f>
        <v/>
      </c>
      <c r="AI765" s="141">
        <f>((N765/(T765*U765))/R765)</f>
        <v/>
      </c>
      <c r="AJ765" s="94" t="inlineStr">
        <is>
          <t>En caso de interés en su determinación, consultar con el Laboratorio posibles condiciones de muestreo asociadas. No se ha localizado posible valor límite específico para este agente.</t>
        </is>
      </c>
    </row>
    <row r="766" ht="48"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25" t="inlineStr">
        <is>
          <t>0,2-1</t>
        </is>
      </c>
      <c r="J766" s="25" t="inlineStr">
        <is>
          <t>0,2-1 (IMPINGER con MT083)</t>
        </is>
      </c>
      <c r="K766" s="27" t="inlineStr">
        <is>
          <t>NIOSH 3503</t>
        </is>
      </c>
      <c r="L766" s="31" t="n">
        <v>1</v>
      </c>
      <c r="N766" s="75" t="n">
        <v>9</v>
      </c>
      <c r="O766" t="n">
        <v>0.013</v>
      </c>
      <c r="Q766" s="18" t="n">
        <v>0.013</v>
      </c>
      <c r="R766" s="18" t="n">
        <v>0.026</v>
      </c>
      <c r="S766" t="inlineStr">
        <is>
          <t>Dinamarca</t>
        </is>
      </c>
      <c r="T766" s="31" t="n">
        <v>1</v>
      </c>
      <c r="U766" s="31" t="n">
        <v>15</v>
      </c>
      <c r="V766" t="inlineStr">
        <is>
          <t>302-01-2</t>
        </is>
      </c>
      <c r="W766" s="2" t="inlineStr">
        <is>
          <t>Hidrazina en aire (sub)</t>
        </is>
      </c>
      <c r="X766" s="73">
        <f>N766/((0.1*O766)*T766)</f>
        <v/>
      </c>
      <c r="Y766" s="71">
        <f>N766/(0.1*Q766*T766)</f>
        <v/>
      </c>
      <c r="Z766" s="88">
        <f>N766/(0.1*O766)</f>
        <v/>
      </c>
      <c r="AA766" s="88">
        <f>N766/(0.1*Q766)</f>
        <v/>
      </c>
      <c r="AB766" s="90">
        <f>N766/AC766</f>
        <v/>
      </c>
      <c r="AC766" s="31">
        <f>T766*480</f>
        <v/>
      </c>
      <c r="AD766" s="88">
        <f>AB766/O766</f>
        <v/>
      </c>
      <c r="AE766" s="88">
        <f>AB766/Q766</f>
        <v/>
      </c>
      <c r="AF766" s="103">
        <f>((N766/(T766*U766))/O766)</f>
        <v/>
      </c>
      <c r="AG766" s="88">
        <f>((N766/(T766*U766))/Q766)</f>
        <v/>
      </c>
      <c r="AH766" s="88">
        <f>((N766/(T766*U766))/P766)</f>
        <v/>
      </c>
      <c r="AI766" s="103">
        <f>((N766/(T766*U766))/R766)</f>
        <v/>
      </c>
      <c r="AJ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6" s="118" t="inlineStr">
        <is>
          <t>Nota: Impinger con 15 mL HCl 0,1M. Nota2: Agente afectado por RD 612/2024, ya se considera valor límite propuesto en esta entrada.</t>
        </is>
      </c>
    </row>
    <row r="767" ht="32"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t="n">
        <v>2</v>
      </c>
      <c r="J767" s="26" t="inlineStr">
        <is>
          <t>2 (IOM Sampler de acero con PTFE, MT107)</t>
        </is>
      </c>
      <c r="K767" s="27" t="inlineStr">
        <is>
          <t>NIOSH 5524</t>
        </is>
      </c>
      <c r="L767" s="31" t="n">
        <v>2</v>
      </c>
      <c r="M767" s="27" t="inlineStr">
        <is>
          <t>F.I: 4 (Button); 3,5 (PGP-GSP 3,5)</t>
        </is>
      </c>
      <c r="N767" s="75" t="n">
        <v>100</v>
      </c>
      <c r="O767" t="n">
        <v>5</v>
      </c>
      <c r="P767" s="18" t="n">
        <v>10</v>
      </c>
      <c r="T767" s="31" t="n">
        <v>2</v>
      </c>
      <c r="U767" s="31" t="n">
        <v>15</v>
      </c>
      <c r="W767" s="2" t="inlineStr">
        <is>
          <t>Fluidos de corte (Aceites y Taladrinas) - aire</t>
        </is>
      </c>
      <c r="X767" s="71">
        <f>N767/((0.1*O767)*T767)</f>
        <v/>
      </c>
      <c r="Y767" s="71">
        <f>N767/(0.1*Q767*T767)</f>
        <v/>
      </c>
      <c r="Z767" s="88">
        <f>N767/(0.1*O767)</f>
        <v/>
      </c>
      <c r="AA767" s="88">
        <f>N767/(0.1*Q767)</f>
        <v/>
      </c>
      <c r="AB767" s="90">
        <f>N767/AC767</f>
        <v/>
      </c>
      <c r="AC767" s="31">
        <f>T767*480</f>
        <v/>
      </c>
      <c r="AD767" s="88">
        <f>AB767/O767</f>
        <v/>
      </c>
      <c r="AE767" s="88">
        <f>AB767/Q767</f>
        <v/>
      </c>
      <c r="AF767" s="88">
        <f>((N767/(T767*U767))/O767)</f>
        <v/>
      </c>
      <c r="AG767" s="88">
        <f>((N767/(T767*U767))/Q767)</f>
        <v/>
      </c>
      <c r="AH767" s="88">
        <f>((N767/(T767*U767))/P767)</f>
        <v/>
      </c>
      <c r="AI767" s="88">
        <f>((N767/(T767*U767))/R767)</f>
        <v/>
      </c>
      <c r="AJ767" s="94" t="inlineStr">
        <is>
          <t>Condiciones de muestreo generales planteadas por defecto, pueden considerarse adecudadas para comparativa con valor límite de corta duración.</t>
        </is>
      </c>
      <c r="AK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48"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46" t="inlineStr">
        <is>
          <t xml:space="preserve"> 1-4</t>
        </is>
      </c>
      <c r="J768" s="26" t="inlineStr">
        <is>
          <t>2 (IOM Sampler de acero con PTFE, MT107)</t>
        </is>
      </c>
      <c r="K768" s="45" t="inlineStr">
        <is>
          <t>NIOSH 5042</t>
        </is>
      </c>
      <c r="L768" s="31" t="n">
        <v>2</v>
      </c>
      <c r="M768" s="45" t="inlineStr">
        <is>
          <t>F.I: 4 (Button); 3,5 (PGP-GSP 3,5)</t>
        </is>
      </c>
      <c r="N768" s="75" t="n">
        <v>100</v>
      </c>
      <c r="O768" t="n">
        <v>0.5</v>
      </c>
      <c r="R768" t="n">
        <v>1.5</v>
      </c>
      <c r="S768" t="inlineStr">
        <is>
          <t>Alemania</t>
        </is>
      </c>
      <c r="T768" s="31" t="n">
        <v>2</v>
      </c>
      <c r="U768" s="31" t="n">
        <v>15</v>
      </c>
      <c r="V768" t="inlineStr">
        <is>
          <t>8052-42-4</t>
        </is>
      </c>
      <c r="W768" s="2" t="inlineStr">
        <is>
          <t>Fracción soluble en ciclohexano - aire</t>
        </is>
      </c>
      <c r="X768" s="73">
        <f>N768/((0.1*O768)*T768)</f>
        <v/>
      </c>
      <c r="Y768" s="71">
        <f>N768/(0.1*Q768*T768)</f>
        <v/>
      </c>
      <c r="Z768" s="88">
        <f>N768/(0.1*O768)</f>
        <v/>
      </c>
      <c r="AA768" s="88">
        <f>N768/(0.1*Q768)</f>
        <v/>
      </c>
      <c r="AB768" s="90">
        <f>N768/AC768</f>
        <v/>
      </c>
      <c r="AC768" s="31">
        <f>T768*480</f>
        <v/>
      </c>
      <c r="AD768" s="88">
        <f>AB768/O768</f>
        <v/>
      </c>
      <c r="AE768" s="88">
        <f>AB768/Q768</f>
        <v/>
      </c>
      <c r="AF768" s="102">
        <f>((N768/(T768*U768))/O768)</f>
        <v/>
      </c>
      <c r="AG768" s="88">
        <f>((N768/(T768*U768))/Q768)</f>
        <v/>
      </c>
      <c r="AH768" s="88">
        <f>((N768/(T768*U768))/P768)</f>
        <v/>
      </c>
      <c r="AI768" s="103">
        <f>((N768/(T768*U768))/R768)</f>
        <v/>
      </c>
      <c r="AJ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 Nota4: En ausencia de VLA-EC en LEP, en la presente entrada se considera el STEL de Alemania (STEL: 3mg/m3), de aplicación tanto a matrices tipo asfalto como a bituminosos.</t>
        </is>
      </c>
    </row>
    <row r="769" ht="48"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46" t="inlineStr">
        <is>
          <t xml:space="preserve"> 1-4</t>
        </is>
      </c>
      <c r="J769" s="26" t="inlineStr">
        <is>
          <t>2 (IOM Sampler de acero con PTFE, MT107)</t>
        </is>
      </c>
      <c r="K769" s="45" t="inlineStr">
        <is>
          <t>NIOSH 5042</t>
        </is>
      </c>
      <c r="L769" s="31" t="n">
        <v>2</v>
      </c>
      <c r="M769" s="45" t="inlineStr">
        <is>
          <t>F.I: 4 (Button); 3,5 (PGP-GSP 3,5)</t>
        </is>
      </c>
      <c r="N769" s="75" t="n">
        <v>100</v>
      </c>
      <c r="O769" s="18" t="n">
        <v>0.5</v>
      </c>
      <c r="R769" t="n">
        <v>1.5</v>
      </c>
      <c r="S769" t="inlineStr">
        <is>
          <t>Alemania</t>
        </is>
      </c>
      <c r="T769" s="31" t="n">
        <v>2</v>
      </c>
      <c r="U769" s="31" t="n">
        <v>15</v>
      </c>
      <c r="V769" t="inlineStr">
        <is>
          <t>8052-42-4</t>
        </is>
      </c>
      <c r="W769" s="2" t="inlineStr">
        <is>
          <t>Fracción soluble en ciclohexano - aire</t>
        </is>
      </c>
      <c r="X769" s="73">
        <f>N769/((0.1*O769)*T769)</f>
        <v/>
      </c>
      <c r="Y769" s="71">
        <f>N769/(0.1*Q769*T769)</f>
        <v/>
      </c>
      <c r="Z769" s="88">
        <f>N769/(0.1*O769)</f>
        <v/>
      </c>
      <c r="AA769" s="88">
        <f>N769/(0.1*Q769)</f>
        <v/>
      </c>
      <c r="AB769" s="90">
        <f>N769/AC769</f>
        <v/>
      </c>
      <c r="AC769" s="31">
        <f>T769*480</f>
        <v/>
      </c>
      <c r="AD769" s="88">
        <f>AB769/O769</f>
        <v/>
      </c>
      <c r="AE769" s="88">
        <f>AB769/Q769</f>
        <v/>
      </c>
      <c r="AF769" s="102">
        <f>((N769/(T769*U769))/O769)</f>
        <v/>
      </c>
      <c r="AG769" s="88">
        <f>((N769/(T769*U769))/Q769)</f>
        <v/>
      </c>
      <c r="AH769" s="88">
        <f>((N769/(T769*U769))/P769)</f>
        <v/>
      </c>
      <c r="AI769" s="103">
        <f>((N769/(T769*U769))/R769)</f>
        <v/>
      </c>
      <c r="AJ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K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 Nota4: En ausencia de VLA-EC en LEP, en la presente entrada se considera el STEL de Alemania (STEL: 3mg/m3), de aplicación tanto a matrices tipo asfalto como a bituminosos.</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t="n">
        <v>2</v>
      </c>
      <c r="J770" s="26" t="inlineStr">
        <is>
          <t>2 (cassette 37 cerrada)</t>
        </is>
      </c>
      <c r="K770" s="27" t="inlineStr">
        <is>
          <t>MTA/MA-014/A11</t>
        </is>
      </c>
      <c r="L770" s="65" t="n">
        <v>2</v>
      </c>
      <c r="N770" s="75" t="n">
        <v>100</v>
      </c>
      <c r="T770" s="31" t="n">
        <v>2</v>
      </c>
      <c r="U770" s="31" t="n">
        <v>15</v>
      </c>
      <c r="W770" s="2" t="inlineStr">
        <is>
          <t>Materia particulada - aire</t>
        </is>
      </c>
      <c r="X770" s="71">
        <f>N770/((0.1*O770)*T770)</f>
        <v/>
      </c>
      <c r="Y770" s="71">
        <f>N770/(0.1*Q770*T770)</f>
        <v/>
      </c>
      <c r="Z770" s="88">
        <f>N770/(0.1*O770)</f>
        <v/>
      </c>
      <c r="AA770" s="88">
        <f>N770/(0.1*Q770)</f>
        <v/>
      </c>
      <c r="AB770" s="90">
        <f>N770/AC770</f>
        <v/>
      </c>
      <c r="AC770" s="31">
        <f>T770*480</f>
        <v/>
      </c>
      <c r="AD770" s="88">
        <f>AB770/O770</f>
        <v/>
      </c>
      <c r="AE770" s="88">
        <f>AB770/Q770</f>
        <v/>
      </c>
      <c r="AF770" s="88">
        <f>((N770/(T770*U770))/O770)</f>
        <v/>
      </c>
      <c r="AG770" s="88">
        <f>((N770/(T770*U770))/Q770)</f>
        <v/>
      </c>
      <c r="AH770" s="140">
        <f>((N770/(T770*U770))/P770)</f>
        <v/>
      </c>
      <c r="AI770" s="140">
        <f>((N770/(T770*U770))/R770)</f>
        <v/>
      </c>
      <c r="AJ770" s="94" t="inlineStr">
        <is>
          <t>Ensayo no recomendado para mediciones higiénicas, se mantiene activo asociado a otros sectores como CAI. Pero no de aplicación HI al no cumplir criterio de fracciones según UNE 481.</t>
        </is>
      </c>
      <c r="AK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t="n">
        <v>2</v>
      </c>
      <c r="J771" s="26" t="inlineStr">
        <is>
          <t>2 (cassette 37 cerrada)</t>
        </is>
      </c>
      <c r="K771" s="27" t="inlineStr">
        <is>
          <t>MTA/MA-014/A11</t>
        </is>
      </c>
      <c r="L771" s="65" t="n">
        <v>2</v>
      </c>
      <c r="N771" s="75" t="n">
        <v>100</v>
      </c>
      <c r="T771" s="31" t="n">
        <v>2</v>
      </c>
      <c r="U771" s="31" t="n">
        <v>15</v>
      </c>
      <c r="W771" s="2" t="inlineStr">
        <is>
          <t>Materia particulada - aire</t>
        </is>
      </c>
      <c r="X771" s="71">
        <f>N771/((0.1*O771)*T771)</f>
        <v/>
      </c>
      <c r="Y771" s="71">
        <f>N771/(0.1*Q771*T771)</f>
        <v/>
      </c>
      <c r="Z771" s="88">
        <f>N771/(0.1*O771)</f>
        <v/>
      </c>
      <c r="AA771" s="88">
        <f>N771/(0.1*Q771)</f>
        <v/>
      </c>
      <c r="AB771" s="90">
        <f>N771/AC771</f>
        <v/>
      </c>
      <c r="AC771" s="31">
        <f>T771*480</f>
        <v/>
      </c>
      <c r="AD771" s="88">
        <f>AB771/O771</f>
        <v/>
      </c>
      <c r="AE771" s="88">
        <f>AB771/Q771</f>
        <v/>
      </c>
      <c r="AF771" s="88">
        <f>((N771/(T771*U771))/O771)</f>
        <v/>
      </c>
      <c r="AG771" s="88">
        <f>((N771/(T771*U771))/Q771)</f>
        <v/>
      </c>
      <c r="AH771" s="140">
        <f>((N771/(T771*U771))/P771)</f>
        <v/>
      </c>
      <c r="AI771" s="140">
        <f>((N771/(T771*U771))/R771)</f>
        <v/>
      </c>
      <c r="AJ771" s="94" t="inlineStr">
        <is>
          <t>Ensayo no recomendado para mediciones higiénicas, se mantiene activo asociado a otros sectores como CAI. Pero no de aplicación HI al no cumplir criterio de fracciones según UNE 481.</t>
        </is>
      </c>
      <c r="AK771" s="118" t="inlineStr">
        <is>
          <t>Nota: Ensayo no recomendado para valoraciones higiénicas al no cumplir criterio de fracciones definida en UNE 481. Sí de interés en determinaciones CAI.</t>
        </is>
      </c>
    </row>
    <row r="772" ht="16"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t="n">
        <v>2</v>
      </c>
      <c r="J772" s="26" t="inlineStr">
        <is>
          <t>2 (IOM Sampler con FV prepesado, MT122)</t>
        </is>
      </c>
      <c r="K772" s="27" t="inlineStr">
        <is>
          <t>MTA/MA-014/A11</t>
        </is>
      </c>
      <c r="L772" s="65" t="n">
        <v>2</v>
      </c>
      <c r="M772" s="45" t="inlineStr">
        <is>
          <t>F.I: 4 (Button); 3,5 (PGP-GSP 3,5)</t>
        </is>
      </c>
      <c r="N772" s="75" t="n">
        <v>100</v>
      </c>
      <c r="O772" t="n">
        <v>10</v>
      </c>
      <c r="Q772" t="n">
        <v>10</v>
      </c>
      <c r="R772" s="18" t="n">
        <v>20</v>
      </c>
      <c r="S772" t="inlineStr">
        <is>
          <t>Alemania</t>
        </is>
      </c>
      <c r="T772" s="31" t="n">
        <v>2</v>
      </c>
      <c r="U772" s="31" t="n">
        <v>15</v>
      </c>
      <c r="W772" s="2" t="inlineStr">
        <is>
          <t>Materia particulada - aire (fracción inhalable)-IOM</t>
        </is>
      </c>
      <c r="X772" s="71">
        <f>N772/((0.1*O772)*T772)</f>
        <v/>
      </c>
      <c r="Y772" s="71">
        <f>N772/(0.1*Q772*T772)</f>
        <v/>
      </c>
      <c r="Z772" s="88">
        <f>N772/(0.1*O772)</f>
        <v/>
      </c>
      <c r="AA772" s="88">
        <f>N772/(0.1*Q772)</f>
        <v/>
      </c>
      <c r="AB772" s="90">
        <f>N772/AC772</f>
        <v/>
      </c>
      <c r="AC772" s="31">
        <f>T772*480</f>
        <v/>
      </c>
      <c r="AD772" s="88">
        <f>AB772/O772</f>
        <v/>
      </c>
      <c r="AE772" s="88">
        <f>AB772/Q772</f>
        <v/>
      </c>
      <c r="AF772" s="88">
        <f>((N772/(T772*U772))/O772)</f>
        <v/>
      </c>
      <c r="AG772" s="88">
        <f>((N772/(T772*U772))/Q772)</f>
        <v/>
      </c>
      <c r="AH772" s="88">
        <f>((N772/(T772*U772))/P772)</f>
        <v/>
      </c>
      <c r="AI772" s="88">
        <f>((N772/(T772*U772))/R772)</f>
        <v/>
      </c>
      <c r="AJ772" s="94" t="inlineStr">
        <is>
          <t>Condiciones de muestreo generales planteadas por defecto, pueden considerarse adecudadas para comparativa con valor límite de corta duración.</t>
        </is>
      </c>
      <c r="AK772" s="118" t="inlineStr">
        <is>
          <t>Nota: En esta entrada se considera valor límite inespecífico, en caso de interés en otra matriz, indicarla. Nota2: En esta entrada se considera la fracción inhalable con IOM Sampler, para otras opciones indicar los valores de interés.</t>
        </is>
      </c>
    </row>
    <row r="773" ht="16"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18" t="n">
        <v>2</v>
      </c>
      <c r="J773" s="26" t="inlineStr">
        <is>
          <t>2 (IOM Sampler con FV prepesado, MT122)</t>
        </is>
      </c>
      <c r="K773" s="27" t="inlineStr">
        <is>
          <t>MTA/MA-014/A11</t>
        </is>
      </c>
      <c r="L773" s="65" t="n">
        <v>2</v>
      </c>
      <c r="M773" s="45" t="inlineStr">
        <is>
          <t>F.I: 4 (Button); 3,5 (PGP-GSP 3,5)</t>
        </is>
      </c>
      <c r="N773" s="75" t="n">
        <v>100</v>
      </c>
      <c r="O773" t="n">
        <v>10</v>
      </c>
      <c r="Q773" t="n">
        <v>10</v>
      </c>
      <c r="R773" s="18" t="n">
        <v>20</v>
      </c>
      <c r="S773" t="inlineStr">
        <is>
          <t>Alemania</t>
        </is>
      </c>
      <c r="T773" s="31" t="n">
        <v>2</v>
      </c>
      <c r="U773" s="31" t="n">
        <v>15</v>
      </c>
      <c r="W773" s="2" t="inlineStr">
        <is>
          <t>Materia particulada - aire (fracción inhalable)-IOM</t>
        </is>
      </c>
      <c r="X773" s="71">
        <f>N773/((0.1*O773)*T773)</f>
        <v/>
      </c>
      <c r="Y773" s="71">
        <f>N773/(0.1*Q773*T773)</f>
        <v/>
      </c>
      <c r="Z773" s="88">
        <f>N773/(0.1*O773)</f>
        <v/>
      </c>
      <c r="AA773" s="88">
        <f>N773/(0.1*Q773)</f>
        <v/>
      </c>
      <c r="AB773" s="90">
        <f>N773/AC773</f>
        <v/>
      </c>
      <c r="AC773" s="31">
        <f>T773*480</f>
        <v/>
      </c>
      <c r="AD773" s="88">
        <f>AB773/O773</f>
        <v/>
      </c>
      <c r="AE773" s="88">
        <f>AB773/Q773</f>
        <v/>
      </c>
      <c r="AF773" s="88">
        <f>((N773/(T773*U773))/O773)</f>
        <v/>
      </c>
      <c r="AG773" s="88">
        <f>((N773/(T773*U773))/Q773)</f>
        <v/>
      </c>
      <c r="AH773" s="88">
        <f>((N773/(T773*U773))/P773)</f>
        <v/>
      </c>
      <c r="AI773" s="88">
        <f>((N773/(T773*U773))/R773)</f>
        <v/>
      </c>
      <c r="AJ773" s="94" t="inlineStr">
        <is>
          <t>Condiciones de muestreo generales planteadas por defecto, pueden considerarse adecudadas para comparativa con valor límite de corta duración.</t>
        </is>
      </c>
      <c r="AK773" s="118" t="inlineStr">
        <is>
          <t>Nota: En esta entrada se considera valor límite inespecífico, en caso de interés en otra matriz, indicarla. Nota2: En esta entrada se considera la fracción inhalable con IOM Sampler, para otras opciones indicar los valores de interés.</t>
        </is>
      </c>
    </row>
    <row r="774" ht="16"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t="n">
        <v>1.6</v>
      </c>
      <c r="J774" t="inlineStr">
        <is>
          <t>1,6 (GK2.69)</t>
        </is>
      </c>
      <c r="K774" s="27" t="inlineStr">
        <is>
          <t>MTA/MA-014/A11</t>
        </is>
      </c>
      <c r="L774" s="65" t="n">
        <v>1.6</v>
      </c>
      <c r="N774" s="75" t="n">
        <v>100</v>
      </c>
      <c r="O774" t="n">
        <v>0.2</v>
      </c>
      <c r="T774" s="31" t="n">
        <v>1.6</v>
      </c>
      <c r="U774" s="31" t="n">
        <v>15</v>
      </c>
      <c r="W774" s="2" t="inlineStr">
        <is>
          <t>Materia particulada - aire (fracción torácica)</t>
        </is>
      </c>
      <c r="X774" s="73">
        <f>N774/((0.1*O774)*T774)</f>
        <v/>
      </c>
      <c r="Y774" s="71">
        <f>N774/(0.1*Q774*T774)</f>
        <v/>
      </c>
      <c r="Z774" s="88">
        <f>N774/(0.1*O774)</f>
        <v/>
      </c>
      <c r="AA774" s="88">
        <f>N774/(0.1*Q774)</f>
        <v/>
      </c>
      <c r="AB774" s="90">
        <f>N774/AC774</f>
        <v/>
      </c>
      <c r="AC774" s="31">
        <f>T774*480</f>
        <v/>
      </c>
      <c r="AD774" s="88">
        <f>AB774/O774</f>
        <v/>
      </c>
      <c r="AE774" s="88">
        <f>AB774/Q774</f>
        <v/>
      </c>
      <c r="AF774" s="103">
        <f>((N774/(T774*U774))/O774)</f>
        <v/>
      </c>
      <c r="AG774" s="88">
        <f>((N774/(T774*U774))/Q774)</f>
        <v/>
      </c>
      <c r="AH774" s="141">
        <f>((N774/(T774*U774))/P774)</f>
        <v/>
      </c>
      <c r="AI774" s="141">
        <f>((N774/(T774*U774))/R774)</f>
        <v/>
      </c>
      <c r="AJ774" s="93" t="inlineStr">
        <is>
          <t>Agente sin valor límite de corta duración asignado, consultar opciones de valoración con el Laboratorio en caso de interés.</t>
        </is>
      </c>
      <c r="AK774" s="119" t="inlineStr">
        <is>
          <t>Nota: En esta entrada se considera valor límite para algodón en rama, en caso de interés en otra matriz, indicarla. Nota2: En esta entrada se considera la fracción torácica con GK2.69, para otras opciones indicar los valores de interés. Nota3: No disponible en Gestis valores límite para fracción torácica no específica.</t>
        </is>
      </c>
    </row>
    <row r="775" ht="16"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18" t="n">
        <v>1.6</v>
      </c>
      <c r="J775" s="27" t="inlineStr">
        <is>
          <t>1,6 (GK2.69)</t>
        </is>
      </c>
      <c r="K775" s="27" t="inlineStr">
        <is>
          <t>MTA/MA-014/A11</t>
        </is>
      </c>
      <c r="L775" s="65" t="n">
        <v>1.6</v>
      </c>
      <c r="N775" s="75" t="n">
        <v>100</v>
      </c>
      <c r="O775" t="n">
        <v>0.2</v>
      </c>
      <c r="T775" s="31" t="n">
        <v>1.6</v>
      </c>
      <c r="U775" s="31" t="n">
        <v>15</v>
      </c>
      <c r="W775" s="2" t="inlineStr">
        <is>
          <t>Materia particulada - aire (fracción torácica)</t>
        </is>
      </c>
      <c r="X775" s="73">
        <f>N775/((0.1*O775)*T775)</f>
        <v/>
      </c>
      <c r="Y775" s="71">
        <f>N775/(0.1*Q775*T775)</f>
        <v/>
      </c>
      <c r="Z775" s="88">
        <f>N775/(0.1*O775)</f>
        <v/>
      </c>
      <c r="AA775" s="88">
        <f>N775/(0.1*Q775)</f>
        <v/>
      </c>
      <c r="AB775" s="90">
        <f>N775/AC775</f>
        <v/>
      </c>
      <c r="AC775" s="31">
        <f>T775*480</f>
        <v/>
      </c>
      <c r="AD775" s="88">
        <f>AB775/O775</f>
        <v/>
      </c>
      <c r="AE775" s="88">
        <f>AB775/Q775</f>
        <v/>
      </c>
      <c r="AF775" s="103">
        <f>((N775/(T775*U775))/O775)</f>
        <v/>
      </c>
      <c r="AG775" s="88">
        <f>((N775/(T775*U775))/Q775)</f>
        <v/>
      </c>
      <c r="AH775" s="141">
        <f>((N775/(T775*U775))/P775)</f>
        <v/>
      </c>
      <c r="AI775" s="141">
        <f>((N775/(T775*U775))/R775)</f>
        <v/>
      </c>
      <c r="AJ775" s="93" t="inlineStr">
        <is>
          <t>Agente sin valor límite de corta duración asignado, consultar opciones de valoración con el Laboratorio en caso de interés.</t>
        </is>
      </c>
      <c r="AK775" s="119" t="inlineStr">
        <is>
          <t>Nota: En esta entrada se considera valor límite para algodón en rama, en caso de interés en otra matriz, indicarla. Nota2: En esta entrada se considera la fracción torácica con GK2.69, para otras opciones indicar los valores de interés. Nota3: No disponible en Gestis valores límite para fracción torácica no específica.</t>
        </is>
      </c>
    </row>
    <row r="776" ht="16"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t="inlineStr">
        <is>
          <t>0,1-0,2</t>
        </is>
      </c>
      <c r="J776" t="inlineStr">
        <is>
          <t>0,1-0,2 (MAE11)</t>
        </is>
      </c>
      <c r="K776" t="inlineStr">
        <is>
          <t>NIOSH 6015</t>
        </is>
      </c>
      <c r="L776" s="31" t="n">
        <v>0.2</v>
      </c>
      <c r="N776" s="79" t="n">
        <v>5</v>
      </c>
      <c r="O776" t="n">
        <v>14</v>
      </c>
      <c r="P776" t="n">
        <v>36</v>
      </c>
      <c r="T776" s="31" t="n">
        <v>0.2</v>
      </c>
      <c r="U776" s="31" t="n">
        <v>15</v>
      </c>
      <c r="V776" t="inlineStr">
        <is>
          <t>7664-41-7</t>
        </is>
      </c>
      <c r="W776" s="13" t="inlineStr">
        <is>
          <t>Amoníaco anhídro - aire</t>
        </is>
      </c>
      <c r="X776" s="71">
        <f>N776/((0.1*O776)*T776)</f>
        <v/>
      </c>
      <c r="Y776" s="71">
        <f>N776/(0.1*Q776*T776)</f>
        <v/>
      </c>
      <c r="Z776" s="88">
        <f>N776/(0.1*O776)</f>
        <v/>
      </c>
      <c r="AA776" s="88">
        <f>N776/(0.1*Q776)</f>
        <v/>
      </c>
      <c r="AB776" s="90">
        <f>N776/AC776</f>
        <v/>
      </c>
      <c r="AC776" s="31">
        <f>T776*480</f>
        <v/>
      </c>
      <c r="AD776" s="88">
        <f>AB776/O776</f>
        <v/>
      </c>
      <c r="AE776" s="88">
        <f>AB776/Q776</f>
        <v/>
      </c>
      <c r="AF776" s="88">
        <f>((N776/(T776*U776))/O776)</f>
        <v/>
      </c>
      <c r="AG776" s="88">
        <f>((N776/(T776*U776))/Q776)</f>
        <v/>
      </c>
      <c r="AH776" s="88">
        <f>((N776/(T776*U776))/P776)</f>
        <v/>
      </c>
      <c r="AI776" s="88">
        <f>((N776/(T776*U776))/R776)</f>
        <v/>
      </c>
      <c r="AJ776" s="94" t="inlineStr">
        <is>
          <t>Condiciones de muestreo generales planteadas por defecto, pueden considerarse adecudadas para comparativa con valor límite de corta duración.</t>
        </is>
      </c>
      <c r="AK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6"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t="inlineStr">
        <is>
          <t>0,1-0,2</t>
        </is>
      </c>
      <c r="J777" t="inlineStr">
        <is>
          <t>0,1-0,2 (MAE11)</t>
        </is>
      </c>
      <c r="K777" t="inlineStr">
        <is>
          <t>NIOSH 6015</t>
        </is>
      </c>
      <c r="L777" s="31" t="n">
        <v>0.2</v>
      </c>
      <c r="N777" s="79" t="n">
        <v>5</v>
      </c>
      <c r="O777" t="n">
        <v>14</v>
      </c>
      <c r="P777" t="n">
        <v>36</v>
      </c>
      <c r="T777" s="31" t="n">
        <v>0.2</v>
      </c>
      <c r="U777" s="31" t="n">
        <v>15</v>
      </c>
      <c r="V777" t="inlineStr">
        <is>
          <t>7664-41-7</t>
        </is>
      </c>
      <c r="W777" s="13" t="inlineStr">
        <is>
          <t>Amoníaco anhídro - aire</t>
        </is>
      </c>
      <c r="X777" s="71">
        <f>N777/((0.1*O777)*T777)</f>
        <v/>
      </c>
      <c r="Y777" s="71">
        <f>N777/(0.1*Q777*T777)</f>
        <v/>
      </c>
      <c r="Z777" s="88">
        <f>N777/(0.1*O777)</f>
        <v/>
      </c>
      <c r="AA777" s="88">
        <f>N777/(0.1*Q777)</f>
        <v/>
      </c>
      <c r="AB777" s="90">
        <f>N777/AC777</f>
        <v/>
      </c>
      <c r="AC777" s="31">
        <f>T777*480</f>
        <v/>
      </c>
      <c r="AD777" s="88">
        <f>AB777/O777</f>
        <v/>
      </c>
      <c r="AE777" s="88">
        <f>AB777/Q777</f>
        <v/>
      </c>
      <c r="AF777" s="88">
        <f>((N777/(T777*U777))/O777)</f>
        <v/>
      </c>
      <c r="AG777" s="88">
        <f>((N777/(T777*U777))/Q777)</f>
        <v/>
      </c>
      <c r="AH777" s="88">
        <f>((N777/(T777*U777))/P777)</f>
        <v/>
      </c>
      <c r="AI777" s="88">
        <f>((N777/(T777*U777))/R777)</f>
        <v/>
      </c>
      <c r="AJ777" s="94" t="inlineStr">
        <is>
          <t>Condiciones de muestreo generales planteadas por defecto, pueden considerarse adecudadas para comparativa con valor límite de corta duración.</t>
        </is>
      </c>
      <c r="AK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32"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t="n">
        <v>2</v>
      </c>
      <c r="J778" t="inlineStr">
        <is>
          <t>2 (IOM Sampler con EDC, MT126)</t>
        </is>
      </c>
      <c r="K778" t="inlineStr">
        <is>
          <t>OSHA ID-188</t>
        </is>
      </c>
      <c r="L778" s="31" t="n">
        <v>2</v>
      </c>
      <c r="M778" t="inlineStr">
        <is>
          <t>F.I: 4 (Button); 3,5 (PGP-GSP 3,5)</t>
        </is>
      </c>
      <c r="N778" s="79" t="n">
        <v>5</v>
      </c>
      <c r="O778" t="n">
        <v>10</v>
      </c>
      <c r="P778" t="n">
        <v>20</v>
      </c>
      <c r="T778" s="31" t="n">
        <v>2</v>
      </c>
      <c r="U778" s="31" t="n">
        <v>15</v>
      </c>
      <c r="V778" t="inlineStr">
        <is>
          <t>12125-02-9</t>
        </is>
      </c>
      <c r="W778" s="13" t="inlineStr">
        <is>
          <t>Cloruro amónico - aire</t>
        </is>
      </c>
      <c r="X778" s="71">
        <f>N778/((0.1*O778)*T778)</f>
        <v/>
      </c>
      <c r="Y778" s="71">
        <f>N778/(0.1*Q778*T778)</f>
        <v/>
      </c>
      <c r="Z778" s="88">
        <f>N778/(0.1*O778)</f>
        <v/>
      </c>
      <c r="AA778" s="88">
        <f>N778/(0.1*Q778)</f>
        <v/>
      </c>
      <c r="AB778" s="90">
        <f>N778/AC778</f>
        <v/>
      </c>
      <c r="AC778" s="31">
        <f>T778*480</f>
        <v/>
      </c>
      <c r="AD778" s="88">
        <f>AB778/O778</f>
        <v/>
      </c>
      <c r="AE778" s="88">
        <f>AB778/Q778</f>
        <v/>
      </c>
      <c r="AF778" s="88">
        <f>((N778/(T778*U778))/O778)</f>
        <v/>
      </c>
      <c r="AG778" s="88">
        <f>((N778/(T778*U778))/Q778)</f>
        <v/>
      </c>
      <c r="AH778" s="88">
        <f>((N778/(T778*U778))/P778)</f>
        <v/>
      </c>
      <c r="AI778" s="88">
        <f>((N778/(T778*U778))/R778)</f>
        <v/>
      </c>
      <c r="AJ778" s="94" t="inlineStr">
        <is>
          <t>Condiciones de muestreo generales planteadas por defecto, pueden considerarse adecudadas para comparativa con valor límite de corta duración.</t>
        </is>
      </c>
      <c r="AK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32"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t="n">
        <v>2</v>
      </c>
      <c r="J779" t="inlineStr">
        <is>
          <t>2 (IOM Sampler con EDC, MT126)</t>
        </is>
      </c>
      <c r="K779" t="inlineStr">
        <is>
          <t>OSHA ID-188</t>
        </is>
      </c>
      <c r="L779" s="31" t="n">
        <v>2</v>
      </c>
      <c r="M779" t="inlineStr">
        <is>
          <t>F.I: 4 (Button); 3,5 (PGP-GSP 3,5)</t>
        </is>
      </c>
      <c r="N779" s="79" t="n">
        <v>5</v>
      </c>
      <c r="O779" t="n">
        <v>10</v>
      </c>
      <c r="P779" t="n">
        <v>20</v>
      </c>
      <c r="T779" s="31" t="n">
        <v>2</v>
      </c>
      <c r="U779" s="31" t="n">
        <v>15</v>
      </c>
      <c r="V779" t="inlineStr">
        <is>
          <t>12125-02-9</t>
        </is>
      </c>
      <c r="W779" s="13" t="inlineStr">
        <is>
          <t>Cloruro amónico - aire</t>
        </is>
      </c>
      <c r="X779" s="71">
        <f>N779/((0.1*O779)*T779)</f>
        <v/>
      </c>
      <c r="Y779" s="71">
        <f>N779/(0.1*Q779*T779)</f>
        <v/>
      </c>
      <c r="Z779" s="88">
        <f>N779/(0.1*O779)</f>
        <v/>
      </c>
      <c r="AA779" s="88">
        <f>N779/(0.1*Q779)</f>
        <v/>
      </c>
      <c r="AB779" s="90">
        <f>N779/AC779</f>
        <v/>
      </c>
      <c r="AC779" s="31">
        <f>T779*480</f>
        <v/>
      </c>
      <c r="AD779" s="88">
        <f>AB779/O779</f>
        <v/>
      </c>
      <c r="AE779" s="88">
        <f>AB779/Q779</f>
        <v/>
      </c>
      <c r="AF779" s="88">
        <f>((N779/(T779*U779))/O779)</f>
        <v/>
      </c>
      <c r="AG779" s="88">
        <f>((N779/(T779*U779))/Q779)</f>
        <v/>
      </c>
      <c r="AH779" s="88">
        <f>((N779/(T779*U779))/P779)</f>
        <v/>
      </c>
      <c r="AI779" s="88">
        <f>((N779/(T779*U779))/R779)</f>
        <v/>
      </c>
      <c r="AJ779" s="94" t="inlineStr">
        <is>
          <t>Condiciones de muestreo generales planteadas por defecto, pueden considerarse adecudadas para comparativa con valor límite de corta duración.</t>
        </is>
      </c>
      <c r="AK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1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t="inlineStr">
        <is>
          <t>0,05-0,2</t>
        </is>
      </c>
      <c r="J780" t="inlineStr">
        <is>
          <t>0,05-0,2 (MAE40)</t>
        </is>
      </c>
      <c r="K780" t="inlineStr">
        <is>
          <t>NIOSH 6010</t>
        </is>
      </c>
      <c r="L780" s="31" t="n">
        <v>0.2</v>
      </c>
      <c r="N780" s="79" t="n">
        <v>1</v>
      </c>
      <c r="O780" t="n">
        <v>1</v>
      </c>
      <c r="P780" t="n">
        <v>5</v>
      </c>
      <c r="T780" s="31" t="n">
        <v>0.2</v>
      </c>
      <c r="U780" s="31" t="n">
        <v>15</v>
      </c>
      <c r="V780" t="inlineStr">
        <is>
          <t>74-90-8</t>
        </is>
      </c>
      <c r="W780" s="13" t="inlineStr">
        <is>
          <t>Cianuro de hidrógeno - aire</t>
        </is>
      </c>
      <c r="X780" s="71">
        <f>N780/((0.1*O780)*T780)</f>
        <v/>
      </c>
      <c r="Y780" s="71">
        <f>N780/(0.1*Q780*T780)</f>
        <v/>
      </c>
      <c r="Z780" s="88">
        <f>N780/(0.1*O780)</f>
        <v/>
      </c>
      <c r="AA780" s="88">
        <f>N780/(0.1*Q780)</f>
        <v/>
      </c>
      <c r="AB780" s="90">
        <f>N780/AC780</f>
        <v/>
      </c>
      <c r="AC780" s="31">
        <f>T780*480</f>
        <v/>
      </c>
      <c r="AD780" s="88">
        <f>AB780/O780</f>
        <v/>
      </c>
      <c r="AE780" s="88">
        <f>AB780/Q780</f>
        <v/>
      </c>
      <c r="AF780" s="88">
        <f>((N780/(T780*U780))/O780)</f>
        <v/>
      </c>
      <c r="AG780" s="88">
        <f>((N780/(T780*U780))/Q780)</f>
        <v/>
      </c>
      <c r="AH780" s="88">
        <f>((N780/(T780*U780))/P780)</f>
        <v/>
      </c>
      <c r="AI780" s="88">
        <f>((N780/(T780*U780))/R780)</f>
        <v/>
      </c>
      <c r="AJ780" s="94" t="inlineStr">
        <is>
          <t>Condiciones de muestreo generales planteadas por defecto, pueden considerarse adecudadas para comparativa con valor límite de corta duración.</t>
        </is>
      </c>
      <c r="AK780" s="118" t="inlineStr">
        <is>
          <t>Nota: Diferenciamos el compuesto particulado con N2466 (PVC) de los vapores o gaseoso N2465 (Tubo). Nota2: En esta entrada se considera valor límite para cianuro de hidrógeno, en caso de interés en otro agente específico, indicarla.</t>
        </is>
      </c>
    </row>
    <row r="781" ht="1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t="inlineStr">
        <is>
          <t>0,05-0,2</t>
        </is>
      </c>
      <c r="J781" t="inlineStr">
        <is>
          <t>0,05-0,2 (MAE40)</t>
        </is>
      </c>
      <c r="K781" t="inlineStr">
        <is>
          <t>NIOSH 6010</t>
        </is>
      </c>
      <c r="L781" s="31" t="n">
        <v>0.2</v>
      </c>
      <c r="N781" s="79" t="n">
        <v>1</v>
      </c>
      <c r="O781" t="n">
        <v>1</v>
      </c>
      <c r="P781" t="n">
        <v>5</v>
      </c>
      <c r="T781" s="31" t="n">
        <v>0.2</v>
      </c>
      <c r="U781" s="31" t="n">
        <v>15</v>
      </c>
      <c r="V781" t="inlineStr">
        <is>
          <t>74-90-8</t>
        </is>
      </c>
      <c r="W781" s="13" t="inlineStr">
        <is>
          <t>Cianuro de hidrógeno - aire</t>
        </is>
      </c>
      <c r="X781" s="71">
        <f>N781/((0.1*O781)*T781)</f>
        <v/>
      </c>
      <c r="Y781" s="71">
        <f>N781/(0.1*Q781*T781)</f>
        <v/>
      </c>
      <c r="Z781" s="88">
        <f>N781/(0.1*O781)</f>
        <v/>
      </c>
      <c r="AA781" s="88">
        <f>N781/(0.1*Q781)</f>
        <v/>
      </c>
      <c r="AB781" s="90">
        <f>N781/AC781</f>
        <v/>
      </c>
      <c r="AC781" s="31">
        <f>T781*480</f>
        <v/>
      </c>
      <c r="AD781" s="88">
        <f>AB781/O781</f>
        <v/>
      </c>
      <c r="AE781" s="88">
        <f>AB781/Q781</f>
        <v/>
      </c>
      <c r="AF781" s="88">
        <f>((N781/(T781*U781))/O781)</f>
        <v/>
      </c>
      <c r="AG781" s="88">
        <f>((N781/(T781*U781))/Q781)</f>
        <v/>
      </c>
      <c r="AH781" s="88">
        <f>((N781/(T781*U781))/P781)</f>
        <v/>
      </c>
      <c r="AI781" s="88">
        <f>((N781/(T781*U781))/R781)</f>
        <v/>
      </c>
      <c r="AJ781" s="94" t="inlineStr">
        <is>
          <t>Condiciones de muestreo generales planteadas por defecto, pueden considerarse adecudadas para comparativa con valor límite de corta duración.</t>
        </is>
      </c>
      <c r="AK781" s="118" t="inlineStr">
        <is>
          <t>Nota: Diferenciamos el compuesto particulado con N2466 (PVC) de los vapores o gaseoso N2465 (Tubo). Nota2: En esta entrada se considera valor límite para cianuro de hidrógeno, en caso de interés en otro agente específico, indicarla.</t>
        </is>
      </c>
    </row>
    <row r="782" ht="32"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t="inlineStr">
        <is>
          <t>0,5-1</t>
        </is>
      </c>
      <c r="J782" t="inlineStr">
        <is>
          <t>0,5-1 (Cassette PVC + Impinger)</t>
        </is>
      </c>
      <c r="K782" t="inlineStr">
        <is>
          <t>NIOSH 7904</t>
        </is>
      </c>
      <c r="L782" s="31" t="n">
        <v>2</v>
      </c>
      <c r="M782" t="inlineStr">
        <is>
          <t>F.I: 4 (Button); 3,5 (PGP-GSP 3,5)</t>
        </is>
      </c>
      <c r="N782" s="79" t="n">
        <v>1</v>
      </c>
      <c r="O782" t="n">
        <v>1</v>
      </c>
      <c r="P782" t="n">
        <v>5</v>
      </c>
      <c r="T782" s="31" t="n">
        <v>2</v>
      </c>
      <c r="U782" s="31" t="n">
        <v>15</v>
      </c>
      <c r="V782" t="inlineStr">
        <is>
          <t>205-792-3; 205-599-4; 592-01-18</t>
        </is>
      </c>
      <c r="W782" s="13" t="inlineStr">
        <is>
          <t>Cianuro Particulado</t>
        </is>
      </c>
      <c r="X782" s="71">
        <f>N782/((0.1*O782)*T782)</f>
        <v/>
      </c>
      <c r="Y782" s="71">
        <f>N782/(0.1*Q782*T782)</f>
        <v/>
      </c>
      <c r="Z782" s="88">
        <f>N782/(0.1*O782)</f>
        <v/>
      </c>
      <c r="AA782" s="88">
        <f>N782/(0.1*Q782)</f>
        <v/>
      </c>
      <c r="AB782" s="90">
        <f>N782/AC782</f>
        <v/>
      </c>
      <c r="AC782" s="31">
        <f>T782*480</f>
        <v/>
      </c>
      <c r="AD782" s="88">
        <f>AB782/O782</f>
        <v/>
      </c>
      <c r="AE782" s="88">
        <f>AB782/Q782</f>
        <v/>
      </c>
      <c r="AF782" s="88">
        <f>((N782/(T782*U782))/O782)</f>
        <v/>
      </c>
      <c r="AG782" s="88">
        <f>((N782/(T782*U782))/Q782)</f>
        <v/>
      </c>
      <c r="AH782" s="88">
        <f>((N782/(T782*U782))/P782)</f>
        <v/>
      </c>
      <c r="AI782" s="88">
        <f>((N782/(T782*U782))/R782)</f>
        <v/>
      </c>
      <c r="AJ782" s="94" t="inlineStr">
        <is>
          <t>Condiciones de muestreo generales planteadas por defecto, pueden considerarse adecudadas para comparativa con valor límite de corta duración.</t>
        </is>
      </c>
      <c r="AK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32"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t="inlineStr">
        <is>
          <t>0,5-1</t>
        </is>
      </c>
      <c r="J783" t="inlineStr">
        <is>
          <t>0,5-1 (Cassette PVC + Impinger)</t>
        </is>
      </c>
      <c r="K783" t="inlineStr">
        <is>
          <t>NIOSH 7904</t>
        </is>
      </c>
      <c r="L783" s="31" t="n">
        <v>2</v>
      </c>
      <c r="M783" t="inlineStr">
        <is>
          <t>F.I: 4 (Button); 3,5 (PGP-GSP 3,5)</t>
        </is>
      </c>
      <c r="N783" s="79" t="n">
        <v>1</v>
      </c>
      <c r="O783" t="n">
        <v>1</v>
      </c>
      <c r="P783" t="n">
        <v>5</v>
      </c>
      <c r="T783" s="31" t="n">
        <v>2</v>
      </c>
      <c r="U783" s="31" t="n">
        <v>15</v>
      </c>
      <c r="V783" t="inlineStr">
        <is>
          <t>205-792-3; 205-599-4; 592-01-18</t>
        </is>
      </c>
      <c r="W783" s="13" t="inlineStr">
        <is>
          <t>Cianuro Particulado</t>
        </is>
      </c>
      <c r="X783" s="71">
        <f>N783/((0.1*O783)*T783)</f>
        <v/>
      </c>
      <c r="Y783" s="71">
        <f>N783/(0.1*Q783*T783)</f>
        <v/>
      </c>
      <c r="Z783" s="88">
        <f>N783/(0.1*O783)</f>
        <v/>
      </c>
      <c r="AA783" s="88">
        <f>N783/(0.1*Q783)</f>
        <v/>
      </c>
      <c r="AB783" s="90">
        <f>N783/AC783</f>
        <v/>
      </c>
      <c r="AC783" s="31">
        <f>T783*480</f>
        <v/>
      </c>
      <c r="AD783" s="88">
        <f>AB783/O783</f>
        <v/>
      </c>
      <c r="AE783" s="88">
        <f>AB783/Q783</f>
        <v/>
      </c>
      <c r="AF783" s="88">
        <f>((N783/(T783*U783))/O783)</f>
        <v/>
      </c>
      <c r="AG783" s="88">
        <f>((N783/(T783*U783))/Q783)</f>
        <v/>
      </c>
      <c r="AH783" s="88">
        <f>((N783/(T783*U783))/P783)</f>
        <v/>
      </c>
      <c r="AI783" s="88">
        <f>((N783/(T783*U783))/R783)</f>
        <v/>
      </c>
      <c r="AJ783" s="94" t="inlineStr">
        <is>
          <t>Condiciones de muestreo generales planteadas por defecto, pueden considerarse adecudadas para comparativa con valor límite de corta duración.</t>
        </is>
      </c>
      <c r="AK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12"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52" t="inlineStr">
        <is>
          <t xml:space="preserve"> 1-2</t>
        </is>
      </c>
      <c r="J784" s="19" t="inlineStr">
        <is>
          <t>2 (cassette EDC impregnado con Na2CO3)</t>
        </is>
      </c>
      <c r="K784" s="19" t="inlineStr">
        <is>
          <t>NIOSH 7902</t>
        </is>
      </c>
      <c r="L784" s="35" t="n">
        <v>2</v>
      </c>
      <c r="N784" s="76" t="n">
        <v>25</v>
      </c>
      <c r="Q784" s="19" t="n">
        <v>2</v>
      </c>
      <c r="S784" s="19" t="inlineStr">
        <is>
          <t>FRANCIA</t>
        </is>
      </c>
      <c r="T784" s="35" t="n">
        <v>2</v>
      </c>
      <c r="U784" s="31" t="n">
        <v>15</v>
      </c>
      <c r="V784" s="19" t="inlineStr">
        <is>
          <t>7681-49-4</t>
        </is>
      </c>
      <c r="W784" s="20" t="inlineStr">
        <is>
          <t>Fluoruros solubles</t>
        </is>
      </c>
      <c r="X784" s="71">
        <f>N784/((0.1*O784)*T784)</f>
        <v/>
      </c>
      <c r="Y784" s="71">
        <f>N784/(0.1*Q784*T784)</f>
        <v/>
      </c>
      <c r="Z784" s="88">
        <f>N784/(0.1*O784)</f>
        <v/>
      </c>
      <c r="AA784" s="88">
        <f>N784/(0.1*Q784)</f>
        <v/>
      </c>
      <c r="AB784" s="90">
        <f>N784/AC784</f>
        <v/>
      </c>
      <c r="AC784" s="31">
        <f>T784*480</f>
        <v/>
      </c>
      <c r="AD784" s="88">
        <f>AB784/O784</f>
        <v/>
      </c>
      <c r="AE784" s="88">
        <f>AB784/Q784</f>
        <v/>
      </c>
      <c r="AF784" s="88">
        <f>((N784/(T784*U784))/O784)</f>
        <v/>
      </c>
      <c r="AG784" s="88">
        <f>((N784/(T784*U784))/Q784)</f>
        <v/>
      </c>
      <c r="AH784" s="88">
        <f>((N784/(T784*U784))/P784)</f>
        <v/>
      </c>
      <c r="AI784" s="88">
        <f>((N784/(T784*U784))/R784)</f>
        <v/>
      </c>
      <c r="AJ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K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32"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t="inlineStr">
        <is>
          <t xml:space="preserve"> 1-2</t>
        </is>
      </c>
      <c r="J785" t="inlineStr">
        <is>
          <t>2 (cassette EDC impregnado con Na2CO3)</t>
        </is>
      </c>
      <c r="K785" t="inlineStr">
        <is>
          <t>NIOSH 7902</t>
        </is>
      </c>
      <c r="L785" s="31" t="n">
        <v>2</v>
      </c>
      <c r="M785" t="inlineStr">
        <is>
          <t>F.I: 4 (Button); 3,5 (PGP-GSP 3,5)</t>
        </is>
      </c>
      <c r="N785" s="75" t="n">
        <v>25</v>
      </c>
      <c r="O785" t="n">
        <v>2.5</v>
      </c>
      <c r="Q785" s="18" t="n">
        <v>1</v>
      </c>
      <c r="R785" s="18" t="n">
        <v>4</v>
      </c>
      <c r="S785" t="inlineStr">
        <is>
          <t>Alemania</t>
        </is>
      </c>
      <c r="T785" s="31" t="n">
        <v>2</v>
      </c>
      <c r="U785" s="31" t="n">
        <v>15</v>
      </c>
      <c r="V785" t="inlineStr">
        <is>
          <t>15096-52-3; 13775-53-6</t>
        </is>
      </c>
      <c r="W785" s="2" t="inlineStr">
        <is>
          <t>Fluoruros Insolubles - aire</t>
        </is>
      </c>
      <c r="X785" s="71">
        <f>N785/((0.1*O785)*T785)</f>
        <v/>
      </c>
      <c r="Y785" s="71">
        <f>N785/(0.1*Q785*T785)</f>
        <v/>
      </c>
      <c r="Z785" s="88">
        <f>N785/(0.1*O785)</f>
        <v/>
      </c>
      <c r="AA785" s="88">
        <f>N785/(0.1*Q785)</f>
        <v/>
      </c>
      <c r="AB785" s="90">
        <f>N785/AC785</f>
        <v/>
      </c>
      <c r="AC785" s="31">
        <f>T785*480</f>
        <v/>
      </c>
      <c r="AD785" s="88">
        <f>AB785/O785</f>
        <v/>
      </c>
      <c r="AE785" s="88">
        <f>AB785/Q785</f>
        <v/>
      </c>
      <c r="AF785" s="88">
        <f>((N785/(T785*U785))/O785)</f>
        <v/>
      </c>
      <c r="AG785" s="88">
        <f>((N785/(T785*U785))/Q785)</f>
        <v/>
      </c>
      <c r="AH785" s="88">
        <f>((N785/(T785*U785))/P785)</f>
        <v/>
      </c>
      <c r="AI785" s="88">
        <f>((N785/(T785*U785))/R785)</f>
        <v/>
      </c>
      <c r="AJ785" s="94" t="inlineStr">
        <is>
          <t>Condiciones de muestreo generales planteadas por defecto, pueden considerarse adecudadas para comparativa con valor límite de corta duración.</t>
        </is>
      </c>
      <c r="AK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32"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t="inlineStr">
        <is>
          <t xml:space="preserve"> 1-2</t>
        </is>
      </c>
      <c r="J786" t="inlineStr">
        <is>
          <t>2 (cassette EDC impregnado con Na2CO3)</t>
        </is>
      </c>
      <c r="K786" t="inlineStr">
        <is>
          <t>NIOSH 7902</t>
        </is>
      </c>
      <c r="L786" s="31" t="n">
        <v>2</v>
      </c>
      <c r="M786" t="inlineStr">
        <is>
          <t>F.I: 4 (Button); 3,5 (PGP-GSP 3,5)</t>
        </is>
      </c>
      <c r="N786" s="75" t="n">
        <v>25</v>
      </c>
      <c r="O786" t="n">
        <v>2.5</v>
      </c>
      <c r="Q786" s="18" t="n">
        <v>1</v>
      </c>
      <c r="R786" s="18" t="n">
        <v>4</v>
      </c>
      <c r="S786" t="inlineStr">
        <is>
          <t>Alemania</t>
        </is>
      </c>
      <c r="T786" s="31" t="n">
        <v>2</v>
      </c>
      <c r="U786" s="31" t="n">
        <v>15</v>
      </c>
      <c r="V786" t="inlineStr">
        <is>
          <t>15096-52-3; 13775-53-6</t>
        </is>
      </c>
      <c r="W786" s="2" t="inlineStr">
        <is>
          <t>Fluoruros Insolubles - aire</t>
        </is>
      </c>
      <c r="X786" s="71">
        <f>N786/((0.1*O786)*T786)</f>
        <v/>
      </c>
      <c r="Y786" s="71">
        <f>N786/(0.1*Q786*T786)</f>
        <v/>
      </c>
      <c r="Z786" s="88">
        <f>N786/(0.1*O786)</f>
        <v/>
      </c>
      <c r="AA786" s="88">
        <f>N786/(0.1*Q786)</f>
        <v/>
      </c>
      <c r="AB786" s="90">
        <f>N786/AC786</f>
        <v/>
      </c>
      <c r="AC786" s="31">
        <f>T786*480</f>
        <v/>
      </c>
      <c r="AD786" s="88">
        <f>AB786/O786</f>
        <v/>
      </c>
      <c r="AE786" s="88">
        <f>AB786/Q786</f>
        <v/>
      </c>
      <c r="AF786" s="88">
        <f>((N786/(T786*U786))/O786)</f>
        <v/>
      </c>
      <c r="AG786" s="88">
        <f>((N786/(T786*U786))/Q786)</f>
        <v/>
      </c>
      <c r="AH786" s="88">
        <f>((N786/(T786*U786))/P786)</f>
        <v/>
      </c>
      <c r="AI786" s="88">
        <f>((N786/(T786*U786))/R786)</f>
        <v/>
      </c>
      <c r="AJ786" s="94" t="inlineStr">
        <is>
          <t>Condiciones de muestreo generales planteadas por defecto, pueden considerarse adecudadas para comparativa con valor límite de corta duración.</t>
        </is>
      </c>
      <c r="AK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32"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t="n">
        <v>1</v>
      </c>
      <c r="J787" t="inlineStr">
        <is>
          <t>1 (cassette con FV)</t>
        </is>
      </c>
      <c r="K787" t="inlineStr">
        <is>
          <t>OSHA PV 2047</t>
        </is>
      </c>
      <c r="L787" s="31" t="n">
        <v>2</v>
      </c>
      <c r="M787" t="inlineStr">
        <is>
          <t>F.I: 4 (Button); 3,5 (PGP-GSP 3,5)</t>
        </is>
      </c>
      <c r="N787" s="79" t="n">
        <v>20</v>
      </c>
      <c r="O787" t="n">
        <v>2</v>
      </c>
      <c r="Q787" s="18" t="n">
        <v>2</v>
      </c>
      <c r="R787" s="18" t="n">
        <v>4</v>
      </c>
      <c r="S787" t="inlineStr">
        <is>
          <t>Dinamarca</t>
        </is>
      </c>
      <c r="T787" s="31" t="n">
        <v>2</v>
      </c>
      <c r="U787" s="31" t="n">
        <v>15</v>
      </c>
      <c r="V787" t="inlineStr">
        <is>
          <t>8002-74-2</t>
        </is>
      </c>
      <c r="W787" s="13" t="inlineStr">
        <is>
          <t>Ceras de Parafina - aire</t>
        </is>
      </c>
      <c r="X787" s="71">
        <f>N787/((0.1*O787)*T787)</f>
        <v/>
      </c>
      <c r="Y787" s="71">
        <f>N787/(0.1*Q787*T787)</f>
        <v/>
      </c>
      <c r="Z787" s="88">
        <f>N787/(0.1*O787)</f>
        <v/>
      </c>
      <c r="AA787" s="88">
        <f>N787/(0.1*Q787)</f>
        <v/>
      </c>
      <c r="AB787" s="90">
        <f>N787/AC787</f>
        <v/>
      </c>
      <c r="AC787" s="31">
        <f>T787*480</f>
        <v/>
      </c>
      <c r="AD787" s="88">
        <f>AB787/O787</f>
        <v/>
      </c>
      <c r="AE787" s="88">
        <f>AB787/Q787</f>
        <v/>
      </c>
      <c r="AF787" s="88">
        <f>((N787/(T787*U787))/O787)</f>
        <v/>
      </c>
      <c r="AG787" s="88">
        <f>((N787/(T787*U787))/Q787)</f>
        <v/>
      </c>
      <c r="AH787" s="88">
        <f>((N787/(T787*U787))/P787)</f>
        <v/>
      </c>
      <c r="AI787" s="88">
        <f>((N787/(T787*U787))/R787)</f>
        <v/>
      </c>
      <c r="AJ787" s="94" t="inlineStr">
        <is>
          <t>Condiciones de muestreo generales planteadas por defecto, pueden considerarse adecudadas para comparativa con valor límite de corta duración.</t>
        </is>
      </c>
      <c r="AK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32"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t="n">
        <v>1</v>
      </c>
      <c r="J788" t="inlineStr">
        <is>
          <t>1 (cassette con FV)</t>
        </is>
      </c>
      <c r="K788" t="inlineStr">
        <is>
          <t>OSHA PV 2047</t>
        </is>
      </c>
      <c r="L788" s="31" t="n">
        <v>2</v>
      </c>
      <c r="M788" t="inlineStr">
        <is>
          <t>F.I: 4 (Button); 3,5 (PGP-GSP 3,5)</t>
        </is>
      </c>
      <c r="N788" s="79" t="n">
        <v>20</v>
      </c>
      <c r="O788" t="n">
        <v>2</v>
      </c>
      <c r="Q788" s="18" t="n">
        <v>2</v>
      </c>
      <c r="R788" s="18" t="n">
        <v>4</v>
      </c>
      <c r="S788" s="18" t="inlineStr">
        <is>
          <t>Dinamarca</t>
        </is>
      </c>
      <c r="T788" s="31" t="n">
        <v>2</v>
      </c>
      <c r="U788" s="31" t="n">
        <v>15</v>
      </c>
      <c r="V788" t="inlineStr">
        <is>
          <t>8002-74-2</t>
        </is>
      </c>
      <c r="W788" s="13" t="inlineStr">
        <is>
          <t>Ceras de Parafina - aire</t>
        </is>
      </c>
      <c r="X788" s="71">
        <f>N788/((0.1*O788)*T788)</f>
        <v/>
      </c>
      <c r="Y788" s="71">
        <f>N788/(0.1*Q788*T788)</f>
        <v/>
      </c>
      <c r="Z788" s="88">
        <f>N788/(0.1*O788)</f>
        <v/>
      </c>
      <c r="AA788" s="88">
        <f>N788/(0.1*Q788)</f>
        <v/>
      </c>
      <c r="AB788" s="90">
        <f>N788/AC788</f>
        <v/>
      </c>
      <c r="AC788" s="31">
        <f>T788*480</f>
        <v/>
      </c>
      <c r="AD788" s="88">
        <f>AB788/O788</f>
        <v/>
      </c>
      <c r="AE788" s="88">
        <f>AB788/Q788</f>
        <v/>
      </c>
      <c r="AF788" s="88">
        <f>((N788/(T788*U788))/O788)</f>
        <v/>
      </c>
      <c r="AG788" s="88">
        <f>((N788/(T788*U788))/Q788)</f>
        <v/>
      </c>
      <c r="AH788" s="88">
        <f>((N788/(T788*U788))/P788)</f>
        <v/>
      </c>
      <c r="AI788" s="88">
        <f>((N788/(T788*U788))/R788)</f>
        <v/>
      </c>
      <c r="AJ788" s="94" t="inlineStr">
        <is>
          <t>Condiciones de muestreo generales planteadas por defecto, pueden considerarse adecudadas para comparativa con valor límite de corta duración.</t>
        </is>
      </c>
      <c r="AK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48"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t="n">
        <v>3</v>
      </c>
      <c r="J789" s="26" t="inlineStr">
        <is>
          <t>3 (ciclón SKC con FQ, MT141)</t>
        </is>
      </c>
      <c r="K789" s="27" t="inlineStr">
        <is>
          <t>UNE 16909</t>
        </is>
      </c>
      <c r="L789" s="31" t="n">
        <v>3</v>
      </c>
      <c r="M789" t="inlineStr">
        <is>
          <t>2,2 (ciclón Casella); 4,2 (GK2.69)</t>
        </is>
      </c>
      <c r="N789" s="75" t="n">
        <v>4</v>
      </c>
      <c r="O789" t="n">
        <v>0.05</v>
      </c>
      <c r="T789" s="31" t="n">
        <v>3</v>
      </c>
      <c r="U789" s="31" t="n">
        <v>15</v>
      </c>
      <c r="W789" s="2" t="inlineStr">
        <is>
          <t>Carbono Orgánico y Elemental - aire (INS)</t>
        </is>
      </c>
      <c r="X789" s="72">
        <f>N789/((0.1*O789)*T789)</f>
        <v/>
      </c>
      <c r="Y789" s="71">
        <f>N789/(0.1*Q789*T789)</f>
        <v/>
      </c>
      <c r="Z789" s="88">
        <f>N789/(0.1*O789)</f>
        <v/>
      </c>
      <c r="AA789" s="88">
        <f>N789/(0.1*Q789)</f>
        <v/>
      </c>
      <c r="AB789" s="90">
        <f>N789/AC789</f>
        <v/>
      </c>
      <c r="AC789" s="31">
        <f>T789*480</f>
        <v/>
      </c>
      <c r="AD789" s="88">
        <f>AB789/O789</f>
        <v/>
      </c>
      <c r="AE789" s="88">
        <f>AB789/Q789</f>
        <v/>
      </c>
      <c r="AF789" s="102">
        <f>((N789/(T789*U789))/O789)</f>
        <v/>
      </c>
      <c r="AG789" s="88">
        <f>((N789/(T789*U789))/Q789)</f>
        <v/>
      </c>
      <c r="AH789" s="141">
        <f>((N789/(T789*U789))/P789)</f>
        <v/>
      </c>
      <c r="AI789" s="141">
        <f>((N789/(T789*U789))/R789)</f>
        <v/>
      </c>
      <c r="AJ789" s="93" t="inlineStr">
        <is>
          <t>Agente sin valor límite de corta duración asignado, consultar opciones de valoración con el Laboratorio en caso de interés.</t>
        </is>
      </c>
      <c r="AK789" s="119" t="inlineStr">
        <is>
          <t>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Nota5: No disponible STEL en Gestis como diésel-carbono elemental.</t>
        </is>
      </c>
    </row>
    <row r="790">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25" t="inlineStr">
        <is>
          <t>pasivo</t>
        </is>
      </c>
      <c r="J790" s="25" t="inlineStr">
        <is>
          <t>pasivo (MAE14)</t>
        </is>
      </c>
      <c r="K790" s="27" t="inlineStr">
        <is>
          <t>MTA/MA-022/A91</t>
        </is>
      </c>
      <c r="L790" s="87" t="inlineStr">
        <is>
          <t>pasivo</t>
        </is>
      </c>
      <c r="N790" s="75" t="n">
        <v>0.2</v>
      </c>
      <c r="O790" t="n">
        <v>1.8</v>
      </c>
      <c r="Q790" s="18" t="n">
        <v>1.8</v>
      </c>
      <c r="R790" s="18" t="n">
        <v>3.6</v>
      </c>
      <c r="S790" t="inlineStr">
        <is>
          <t>Dinamarca</t>
        </is>
      </c>
      <c r="T790" s="31" t="inlineStr">
        <is>
          <t>pasivo</t>
        </is>
      </c>
      <c r="U790" s="31" t="n">
        <v>15</v>
      </c>
      <c r="V790" t="inlineStr">
        <is>
          <t>75-21-8</t>
        </is>
      </c>
      <c r="W790" s="2" t="inlineStr">
        <is>
          <t>Óxido de etileno - aire</t>
        </is>
      </c>
      <c r="X790" s="71">
        <f>N790/((0.1*O790)*T790)</f>
        <v/>
      </c>
      <c r="Y790" s="71">
        <f>N790/(0.1*Q790*T790)</f>
        <v/>
      </c>
      <c r="Z790" s="88">
        <f>N790/(0.1*O790)</f>
        <v/>
      </c>
      <c r="AA790" s="88">
        <f>N790/(0.1*Q790)</f>
        <v/>
      </c>
      <c r="AB790" s="90">
        <f>N790/AC790</f>
        <v/>
      </c>
      <c r="AC790" s="31">
        <f>T790*480</f>
        <v/>
      </c>
      <c r="AD790" s="88">
        <f>AB790/O790</f>
        <v/>
      </c>
      <c r="AE790" s="88">
        <f>AB790/Q790</f>
        <v/>
      </c>
      <c r="AF790" s="88">
        <f>((N790/(T790*U790))/O790)</f>
        <v/>
      </c>
      <c r="AG790" s="88">
        <f>((N790/(T790*U790))/Q790)</f>
        <v/>
      </c>
      <c r="AH790" s="141">
        <f>((N790/(T790*U790))/P790)</f>
        <v/>
      </c>
      <c r="AI790" s="141">
        <f>((N790/(T790*U790))/R790)</f>
        <v/>
      </c>
      <c r="AJ790" s="93" t="inlineStr">
        <is>
          <t>Agente sin valor límite de corta duración asignado, consultar opciones de valoración con el Laboratorio en caso de interés.</t>
        </is>
      </c>
      <c r="AK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25" t="inlineStr">
        <is>
          <t>pasivo</t>
        </is>
      </c>
      <c r="J791" s="25" t="inlineStr">
        <is>
          <t>pasivo (MAE14)</t>
        </is>
      </c>
      <c r="K791" s="27" t="inlineStr">
        <is>
          <t>MTA/MA-022/A91</t>
        </is>
      </c>
      <c r="L791" s="87" t="inlineStr">
        <is>
          <t>pasivo</t>
        </is>
      </c>
      <c r="N791" s="75" t="n">
        <v>0.2</v>
      </c>
      <c r="O791" t="n">
        <v>1.8</v>
      </c>
      <c r="Q791" s="18" t="n">
        <v>1.8</v>
      </c>
      <c r="R791" s="18" t="n">
        <v>3.6</v>
      </c>
      <c r="S791" t="inlineStr">
        <is>
          <t>Dinamarca</t>
        </is>
      </c>
      <c r="T791" s="31" t="inlineStr">
        <is>
          <t>pasivo</t>
        </is>
      </c>
      <c r="U791" s="31" t="n">
        <v>15</v>
      </c>
      <c r="V791" t="inlineStr">
        <is>
          <t>75-21-8</t>
        </is>
      </c>
      <c r="W791" s="2" t="inlineStr">
        <is>
          <t>Óxido de etileno - aire</t>
        </is>
      </c>
      <c r="X791" s="71">
        <f>N791/((0.1*O791)*T791)</f>
        <v/>
      </c>
      <c r="Y791" s="71">
        <f>N791/(0.1*Q791*T791)</f>
        <v/>
      </c>
      <c r="Z791" s="88">
        <f>N791/(0.1*O791)</f>
        <v/>
      </c>
      <c r="AA791" s="88">
        <f>N791/(0.1*Q791)</f>
        <v/>
      </c>
      <c r="AB791" s="90">
        <f>N791/AC791</f>
        <v/>
      </c>
      <c r="AC791" s="31">
        <f>T791*480</f>
        <v/>
      </c>
      <c r="AD791" s="88">
        <f>AB791/O791</f>
        <v/>
      </c>
      <c r="AE791" s="88">
        <f>AB791/Q791</f>
        <v/>
      </c>
      <c r="AF791" s="88">
        <f>((N791/(T791*U791))/O791)</f>
        <v/>
      </c>
      <c r="AG791" s="88">
        <f>((N791/(T791*U791))/Q791)</f>
        <v/>
      </c>
      <c r="AH791" s="141">
        <f>((N791/(T791*U791))/P791)</f>
        <v/>
      </c>
      <c r="AI791" s="141">
        <f>((N791/(T791*U791))/R791)</f>
        <v/>
      </c>
      <c r="AJ791" s="93" t="inlineStr">
        <is>
          <t>Agente sin valor límite de corta duración asignado, consultar opciones de valoración con el Laboratorio en caso de interés.</t>
        </is>
      </c>
      <c r="AK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48"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t="n">
        <v>3</v>
      </c>
      <c r="J792" s="26" t="inlineStr">
        <is>
          <t>3 (ciclón SKC)</t>
        </is>
      </c>
      <c r="K792" s="27" t="inlineStr">
        <is>
          <t>MTA/MA-014/A11</t>
        </is>
      </c>
      <c r="L792" s="31" t="n">
        <v>4.2</v>
      </c>
      <c r="M792" t="inlineStr">
        <is>
          <t>2,2 (ciclón Casella); 4,2 (GK2.69)</t>
        </is>
      </c>
      <c r="N792" s="75" t="n">
        <v>100</v>
      </c>
      <c r="O792" t="n">
        <v>3</v>
      </c>
      <c r="Q792" s="18" t="n">
        <v>0.3</v>
      </c>
      <c r="R792" s="18" t="n">
        <v>2.4</v>
      </c>
      <c r="S792" t="inlineStr">
        <is>
          <t>Alemania</t>
        </is>
      </c>
      <c r="T792" s="31" t="n">
        <v>4.2</v>
      </c>
      <c r="U792" s="31" t="n">
        <v>15</v>
      </c>
      <c r="W792" s="2" t="inlineStr">
        <is>
          <t>Materia particulada (fracción respirable) - aire</t>
        </is>
      </c>
      <c r="X792" s="71">
        <f>N792/((0.1*O792)*T792)</f>
        <v/>
      </c>
      <c r="Y792" s="71">
        <f>N792/(0.1*Q792*T792)</f>
        <v/>
      </c>
      <c r="Z792" s="88">
        <f>N792/(0.1*O792)</f>
        <v/>
      </c>
      <c r="AA792" s="88">
        <f>N792/(0.1*Q792)</f>
        <v/>
      </c>
      <c r="AB792" s="90">
        <f>N792/AC792</f>
        <v/>
      </c>
      <c r="AC792" s="31">
        <f>T792*480</f>
        <v/>
      </c>
      <c r="AD792" s="88">
        <f>AB792/O792</f>
        <v/>
      </c>
      <c r="AE792" s="88">
        <f>AB792/Q792</f>
        <v/>
      </c>
      <c r="AF792" s="88">
        <f>((N792/(T792*U792))/O792)</f>
        <v/>
      </c>
      <c r="AG792" s="88">
        <f>((N792/(T792*U792))/Q792)</f>
        <v/>
      </c>
      <c r="AH792" s="88">
        <f>((N792/(T792*U792))/P792)</f>
        <v/>
      </c>
      <c r="AI792" s="138">
        <f>((N792/(T792*U792))/R792)</f>
        <v/>
      </c>
      <c r="AJ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K792" s="118" t="inlineStr">
        <is>
          <t>Nota: En esta entrada se considera valor límite inespecífico, en caso de interés en otra matriz, indicarla. Nota2: En esta entrada se considera la fracción respirable con ciclón SKC, para otras opciones indicar los valores de interés.</t>
        </is>
      </c>
    </row>
    <row r="793" ht="48"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t="n">
        <v>3</v>
      </c>
      <c r="J793" s="26" t="inlineStr">
        <is>
          <t>3 (ciclón SKC)</t>
        </is>
      </c>
      <c r="K793" s="27" t="inlineStr">
        <is>
          <t>MTA/MA-014/A11</t>
        </is>
      </c>
      <c r="L793" s="31" t="n">
        <v>4.2</v>
      </c>
      <c r="M793" t="inlineStr">
        <is>
          <t>2,2 (ciclón Casella); 4,2 (GK2.69)</t>
        </is>
      </c>
      <c r="N793" s="75" t="n">
        <v>100</v>
      </c>
      <c r="O793" t="n">
        <v>3</v>
      </c>
      <c r="Q793" s="18" t="n">
        <v>0.3</v>
      </c>
      <c r="R793" s="18" t="n">
        <v>2.4</v>
      </c>
      <c r="S793" t="inlineStr">
        <is>
          <t>Alemania</t>
        </is>
      </c>
      <c r="T793" s="31" t="n">
        <v>3</v>
      </c>
      <c r="U793" s="31" t="n">
        <v>15</v>
      </c>
      <c r="W793" s="2" t="inlineStr">
        <is>
          <t>Materia particulada (fracción respirable) - aire</t>
        </is>
      </c>
      <c r="X793" s="71">
        <f>N793/((0.1*O793)*T793)</f>
        <v/>
      </c>
      <c r="Y793" s="71">
        <f>N793/(0.1*Q793*T793)</f>
        <v/>
      </c>
      <c r="Z793" s="88">
        <f>N793/(0.1*O793)</f>
        <v/>
      </c>
      <c r="AA793" s="88">
        <f>N793/(0.1*Q793)</f>
        <v/>
      </c>
      <c r="AB793" s="90">
        <f>N793/AC793</f>
        <v/>
      </c>
      <c r="AC793" s="31">
        <f>T793*480</f>
        <v/>
      </c>
      <c r="AD793" s="88">
        <f>AB793/O793</f>
        <v/>
      </c>
      <c r="AE793" s="88">
        <f>AB793/Q793</f>
        <v/>
      </c>
      <c r="AF793" s="88">
        <f>((N793/(T793*U793))/O793)</f>
        <v/>
      </c>
      <c r="AG793" s="88">
        <f>((N793/(T793*U793))/Q793)</f>
        <v/>
      </c>
      <c r="AH793" s="88">
        <f>((N793/(T793*U793))/P793)</f>
        <v/>
      </c>
      <c r="AI793" s="138">
        <f>((N793/(T793*U793))/R793)</f>
        <v/>
      </c>
      <c r="AJ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K793" s="118" t="inlineStr">
        <is>
          <t>Nota: En esta entrada se considera valor límite inespecífico, en caso de interés en otra matriz, indicarla. Nota2: En esta entrada se considera la fracción respirable con ciclón SKC, para otras opciones indicar los valores de interés.</t>
        </is>
      </c>
    </row>
    <row r="794" ht="3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t="n">
        <v>4.2</v>
      </c>
      <c r="J794" s="26" t="inlineStr">
        <is>
          <t>4,2 (GK2.69)</t>
        </is>
      </c>
      <c r="K794" s="27" t="inlineStr">
        <is>
          <t>MDHS 101</t>
        </is>
      </c>
      <c r="L794" s="31" t="n">
        <v>4.2</v>
      </c>
      <c r="M794" t="inlineStr">
        <is>
          <t>2,2 (ciclón Casella); 3 (ciclón SKC)</t>
        </is>
      </c>
      <c r="N794" s="75" t="n">
        <v>10</v>
      </c>
      <c r="O794" t="n">
        <v>0.05</v>
      </c>
      <c r="Q794" s="18" t="n">
        <v>0.05</v>
      </c>
      <c r="R794" s="18" t="n">
        <v>0.1</v>
      </c>
      <c r="S794" t="inlineStr">
        <is>
          <t>Dinamarca</t>
        </is>
      </c>
      <c r="T794" s="31" t="n">
        <v>4.2</v>
      </c>
      <c r="U794" s="31" t="n">
        <v>15</v>
      </c>
      <c r="V794" t="inlineStr">
        <is>
          <t>14808-60-7</t>
        </is>
      </c>
      <c r="W794" s="2" t="inlineStr">
        <is>
          <t>Sílice cristalina - aire</t>
        </is>
      </c>
      <c r="X794" s="73">
        <f>N794/((0.1*O794)*T794)</f>
        <v/>
      </c>
      <c r="Y794" s="71">
        <f>N794/(0.1*Q794*T794)</f>
        <v/>
      </c>
      <c r="Z794" s="88">
        <f>N794/(0.1*O794)</f>
        <v/>
      </c>
      <c r="AA794" s="88">
        <f>N794/(0.1*Q794)</f>
        <v/>
      </c>
      <c r="AB794" s="90">
        <f>N794/AC794</f>
        <v/>
      </c>
      <c r="AC794" s="31">
        <f>T794*480</f>
        <v/>
      </c>
      <c r="AD794" s="88">
        <f>AB794/O794</f>
        <v/>
      </c>
      <c r="AE794" s="88">
        <f>AB794/Q794</f>
        <v/>
      </c>
      <c r="AF794" s="102">
        <f>((N794/(T794*U794))/O794)</f>
        <v/>
      </c>
      <c r="AG794" s="88">
        <f>((N794/(T794*U794))/Q794)</f>
        <v/>
      </c>
      <c r="AH794" s="88">
        <f>((N794/(T794*U794))/P794)</f>
        <v/>
      </c>
      <c r="AI794" s="103">
        <f>((N794/(T794*U794))/R794)</f>
        <v/>
      </c>
      <c r="AJ794" s="94" t="inlineStr">
        <is>
          <t>Solamente posible una estrategia de muestreo adecuada mediante muestreadores de alto caudal. Consultar opciones disponibles a LabHigiene en caso de interés.</t>
        </is>
      </c>
      <c r="AK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3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t="n">
        <v>4.2</v>
      </c>
      <c r="J795" s="26" t="inlineStr">
        <is>
          <t>4,2 (GK2.69)</t>
        </is>
      </c>
      <c r="K795" s="27" t="inlineStr">
        <is>
          <t>MDHS 101</t>
        </is>
      </c>
      <c r="L795" s="31" t="n">
        <v>4.2</v>
      </c>
      <c r="M795" t="inlineStr">
        <is>
          <t>2,2 (ciclón Casella); 3 (ciclón SKC)</t>
        </is>
      </c>
      <c r="N795" s="75" t="n">
        <v>10</v>
      </c>
      <c r="O795" t="n">
        <v>0.05</v>
      </c>
      <c r="Q795" s="18" t="n">
        <v>0.05</v>
      </c>
      <c r="R795" s="18" t="n">
        <v>0.1</v>
      </c>
      <c r="S795" t="inlineStr">
        <is>
          <t>Dinamarca</t>
        </is>
      </c>
      <c r="T795" s="31" t="n">
        <v>4.2</v>
      </c>
      <c r="U795" s="31" t="n">
        <v>15</v>
      </c>
      <c r="V795" t="inlineStr">
        <is>
          <t>14808-60-7</t>
        </is>
      </c>
      <c r="W795" s="2" t="inlineStr">
        <is>
          <t>Sílice cristalina - aire</t>
        </is>
      </c>
      <c r="X795" s="73">
        <f>N795/((0.1*O795)*T795)</f>
        <v/>
      </c>
      <c r="Y795" s="71">
        <f>N795/(0.1*Q795*T795)</f>
        <v/>
      </c>
      <c r="Z795" s="88">
        <f>N795/(0.1*O795)</f>
        <v/>
      </c>
      <c r="AA795" s="88">
        <f>N795/(0.1*Q795)</f>
        <v/>
      </c>
      <c r="AB795" s="90">
        <f>N795/AC795</f>
        <v/>
      </c>
      <c r="AC795" s="31">
        <f>T795*480</f>
        <v/>
      </c>
      <c r="AD795" s="88">
        <f>AB795/O795</f>
        <v/>
      </c>
      <c r="AE795" s="88">
        <f>AB795/Q795</f>
        <v/>
      </c>
      <c r="AF795" s="102">
        <f>((N795/(T795*U795))/O795)</f>
        <v/>
      </c>
      <c r="AG795" s="88">
        <f>((N795/(T795*U795))/Q795)</f>
        <v/>
      </c>
      <c r="AH795" s="88">
        <f>((N795/(T795*U795))/P795)</f>
        <v/>
      </c>
      <c r="AI795" s="103">
        <f>((N795/(T795*U795))/R795)</f>
        <v/>
      </c>
      <c r="AJ795" s="94" t="inlineStr">
        <is>
          <t>Solamente posible una estrategia de muestreo adecuada mediante muestreadores de alto caudal. Consultar opciones disponibles a LabHigiene en caso de interés.</t>
        </is>
      </c>
      <c r="AK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32"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t="n">
        <v>4.2</v>
      </c>
      <c r="J796" s="26" t="inlineStr">
        <is>
          <t>4,2 (GK2.69)</t>
        </is>
      </c>
      <c r="K796" s="27" t="inlineStr">
        <is>
          <t>Interno INS</t>
        </is>
      </c>
      <c r="L796" s="31" t="n">
        <v>4.2</v>
      </c>
      <c r="M796" t="inlineStr">
        <is>
          <t>2,2 (ciclón Casella); 3 (ciclón SKC)</t>
        </is>
      </c>
      <c r="N796" s="75" t="n">
        <v>10</v>
      </c>
      <c r="O796" t="n">
        <v>0.05</v>
      </c>
      <c r="Q796" s="18" t="n">
        <v>0.05</v>
      </c>
      <c r="R796" s="18" t="n">
        <v>0.1</v>
      </c>
      <c r="S796" t="inlineStr">
        <is>
          <t>Dinamarca</t>
        </is>
      </c>
      <c r="T796" s="31" t="n">
        <v>4.2</v>
      </c>
      <c r="U796" s="31" t="n">
        <v>15</v>
      </c>
      <c r="V796" t="inlineStr">
        <is>
          <t>14808-60-7</t>
        </is>
      </c>
      <c r="W796" s="2" t="inlineStr">
        <is>
          <t>Sílice cristalina (cuarzo) Rayos X - aire</t>
        </is>
      </c>
      <c r="X796" s="73">
        <f>N796/((0.1*O796)*T796)</f>
        <v/>
      </c>
      <c r="Y796" s="71">
        <f>N796/(0.1*Q796*T796)</f>
        <v/>
      </c>
      <c r="Z796" s="88">
        <f>N796/(0.1*O796)</f>
        <v/>
      </c>
      <c r="AA796" s="88">
        <f>N796/(0.1*Q796)</f>
        <v/>
      </c>
      <c r="AB796" s="90">
        <f>N796/AC796</f>
        <v/>
      </c>
      <c r="AC796" s="31">
        <f>T796*480</f>
        <v/>
      </c>
      <c r="AD796" s="88">
        <f>AB796/O796</f>
        <v/>
      </c>
      <c r="AE796" s="88">
        <f>AB796/Q796</f>
        <v/>
      </c>
      <c r="AF796" s="102">
        <f>((N796/(T796*U796))/O796)</f>
        <v/>
      </c>
      <c r="AG796" s="88">
        <f>((N796/(T796*U796))/Q796)</f>
        <v/>
      </c>
      <c r="AH796" s="88">
        <f>((N796/(T796*U796))/P796)</f>
        <v/>
      </c>
      <c r="AI796" s="103">
        <f>((N796/(T796*U796))/R796)</f>
        <v/>
      </c>
      <c r="AJ796" s="94" t="inlineStr">
        <is>
          <t>Solamente posible una estrategia de muestreo adecuada mediante muestreadores de alto caudal. Consultar opciones disponibles a LabHigiene en caso de interés.</t>
        </is>
      </c>
      <c r="AK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3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t="n">
        <v>4.2</v>
      </c>
      <c r="J797" s="26" t="inlineStr">
        <is>
          <t>4,2 (GK2.69)</t>
        </is>
      </c>
      <c r="K797" s="27" t="inlineStr">
        <is>
          <t>Interno INS</t>
        </is>
      </c>
      <c r="L797" s="31" t="n">
        <v>4.2</v>
      </c>
      <c r="M797" t="inlineStr">
        <is>
          <t>2,2 (ciclón Casella); 3 (ciclón SKC)</t>
        </is>
      </c>
      <c r="N797" s="79" t="n">
        <v>10</v>
      </c>
      <c r="O797" t="n">
        <v>0.05</v>
      </c>
      <c r="Q797" s="18" t="n">
        <v>0.05</v>
      </c>
      <c r="R797" s="18" t="n">
        <v>0.1</v>
      </c>
      <c r="S797" t="inlineStr">
        <is>
          <t>Dinamarca</t>
        </is>
      </c>
      <c r="T797" s="31" t="n">
        <v>4.2</v>
      </c>
      <c r="U797" s="31" t="n">
        <v>15</v>
      </c>
      <c r="V797" t="inlineStr">
        <is>
          <t>14464-46-1</t>
        </is>
      </c>
      <c r="W797" s="2" t="inlineStr">
        <is>
          <t>Sílice cristalina (cristobalita) Rayos X - aire</t>
        </is>
      </c>
      <c r="X797" s="73">
        <f>N797/((0.1*O797)*T797)</f>
        <v/>
      </c>
      <c r="Y797" s="71">
        <f>N797/(0.1*Q797*T797)</f>
        <v/>
      </c>
      <c r="Z797" s="88">
        <f>N797/(0.1*O797)</f>
        <v/>
      </c>
      <c r="AA797" s="88">
        <f>N797/(0.1*Q797)</f>
        <v/>
      </c>
      <c r="AB797" s="90">
        <f>N797/AC797</f>
        <v/>
      </c>
      <c r="AC797" s="31">
        <f>T797*480</f>
        <v/>
      </c>
      <c r="AD797" s="88">
        <f>AB797/O797</f>
        <v/>
      </c>
      <c r="AE797" s="88">
        <f>AB797/Q797</f>
        <v/>
      </c>
      <c r="AF797" s="102">
        <f>((N797/(T797*U797))/O797)</f>
        <v/>
      </c>
      <c r="AG797" s="88">
        <f>((N797/(T797*U797))/Q797)</f>
        <v/>
      </c>
      <c r="AH797" s="88">
        <f>((N797/(T797*U797))/P797)</f>
        <v/>
      </c>
      <c r="AI797" s="103">
        <f>((N797/(T797*U797))/R797)</f>
        <v/>
      </c>
      <c r="AJ797" s="94" t="inlineStr">
        <is>
          <t>Solamente posible una estrategia de muestreo adecuada mediante muestreadores de alto caudal. Consultar opciones disponibles a LabHigiene en caso de interés.</t>
        </is>
      </c>
      <c r="AK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32"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t="n">
        <v>4.2</v>
      </c>
      <c r="J798" s="26" t="inlineStr">
        <is>
          <t>4,2 (GK2.69)</t>
        </is>
      </c>
      <c r="K798" s="27" t="inlineStr">
        <is>
          <t>Interno INS</t>
        </is>
      </c>
      <c r="L798" s="31" t="n">
        <v>4.2</v>
      </c>
      <c r="M798" t="inlineStr">
        <is>
          <t>2,2 (ciclón Casella); 3 (ciclón SKC)</t>
        </is>
      </c>
      <c r="N798" s="75" t="n">
        <v>3</v>
      </c>
      <c r="O798" t="n">
        <v>0.05</v>
      </c>
      <c r="Q798" s="18" t="n">
        <v>0.05</v>
      </c>
      <c r="R798" s="18" t="n">
        <v>0.1</v>
      </c>
      <c r="S798" t="inlineStr">
        <is>
          <t>Dinamarca</t>
        </is>
      </c>
      <c r="T798" s="31" t="n">
        <v>4.2</v>
      </c>
      <c r="U798" s="31" t="n">
        <v>15</v>
      </c>
      <c r="W798" s="2" t="inlineStr">
        <is>
          <t>Silice cristalina INS (Sub) - aire</t>
        </is>
      </c>
      <c r="X798" s="71">
        <f>N798/((0.1*O798)*T798)</f>
        <v/>
      </c>
      <c r="Y798" s="71">
        <f>N798/(0.1*Q798*T798)</f>
        <v/>
      </c>
      <c r="Z798" s="88">
        <f>N798/(0.1*O798)</f>
        <v/>
      </c>
      <c r="AA798" s="88">
        <f>N798/(0.1*Q798)</f>
        <v/>
      </c>
      <c r="AB798" s="90">
        <f>N798/AC798</f>
        <v/>
      </c>
      <c r="AC798" s="31">
        <f>T798*480</f>
        <v/>
      </c>
      <c r="AD798" s="88">
        <f>AB798/O798</f>
        <v/>
      </c>
      <c r="AE798" s="88">
        <f>AB798/Q798</f>
        <v/>
      </c>
      <c r="AF798" s="102">
        <f>((N798/(T798*U798))/O798)</f>
        <v/>
      </c>
      <c r="AG798" s="88">
        <f>((N798/(T798*U798))/Q798)</f>
        <v/>
      </c>
      <c r="AH798" s="88">
        <f>((N798/(T798*U798))/P798)</f>
        <v/>
      </c>
      <c r="AI798" s="88">
        <f>((N798/(T798*U798))/R798)</f>
        <v/>
      </c>
      <c r="AJ798" s="94" t="inlineStr">
        <is>
          <t>Solamente posible una estrategia de muestreo adecuada mediante muestreadores de alto caudal. Consultar opciones disponibles a LabHigiene en caso de interés.</t>
        </is>
      </c>
      <c r="AK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32"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t="n">
        <v>4.2</v>
      </c>
      <c r="J799" s="26" t="inlineStr">
        <is>
          <t>4,2 (GK2.69)</t>
        </is>
      </c>
      <c r="K799" s="27" t="inlineStr">
        <is>
          <t>Interno INS</t>
        </is>
      </c>
      <c r="L799" s="31" t="n">
        <v>4.2</v>
      </c>
      <c r="M799" t="inlineStr">
        <is>
          <t>2,2 (ciclón Casella); 3 (ciclón SKC)</t>
        </is>
      </c>
      <c r="N799" s="79" t="n">
        <v>10</v>
      </c>
      <c r="O799" t="n">
        <v>0.05</v>
      </c>
      <c r="Q799" s="18" t="n">
        <v>0.05</v>
      </c>
      <c r="R799" s="18" t="n">
        <v>0.1</v>
      </c>
      <c r="S799" t="inlineStr">
        <is>
          <t>Dinamarca</t>
        </is>
      </c>
      <c r="T799" s="31" t="n">
        <v>4.2</v>
      </c>
      <c r="U799" s="31" t="n">
        <v>15</v>
      </c>
      <c r="W799" s="2" t="inlineStr">
        <is>
          <t>Silice cristalina INS (Sub) - aire</t>
        </is>
      </c>
      <c r="X799" s="73">
        <f>N799/((0.1*O799)*T799)</f>
        <v/>
      </c>
      <c r="Y799" s="71">
        <f>N799/(0.1*Q799*T799)</f>
        <v/>
      </c>
      <c r="Z799" s="88">
        <f>N799/(0.1*O799)</f>
        <v/>
      </c>
      <c r="AA799" s="88">
        <f>N799/(0.1*Q799)</f>
        <v/>
      </c>
      <c r="AB799" s="90">
        <f>N799/AC799</f>
        <v/>
      </c>
      <c r="AC799" s="31">
        <f>T799*480</f>
        <v/>
      </c>
      <c r="AD799" s="88">
        <f>AB799/O799</f>
        <v/>
      </c>
      <c r="AE799" s="88">
        <f>AB799/Q799</f>
        <v/>
      </c>
      <c r="AF799" s="102">
        <f>((N799/(T799*U799))/O799)</f>
        <v/>
      </c>
      <c r="AG799" s="88">
        <f>((N799/(T799*U799))/Q799)</f>
        <v/>
      </c>
      <c r="AH799" s="88">
        <f>((N799/(T799*U799))/P799)</f>
        <v/>
      </c>
      <c r="AI799" s="103">
        <f>((N799/(T799*U799))/R799)</f>
        <v/>
      </c>
      <c r="AJ799" s="94" t="inlineStr">
        <is>
          <t>Solamente posible una estrategia de muestreo adecuada mediante muestreadores de alto caudal. Consultar opciones disponibles a LabHigiene en caso de interés.</t>
        </is>
      </c>
      <c r="AK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32"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t="n">
        <v>4.2</v>
      </c>
      <c r="J800" s="26" t="inlineStr">
        <is>
          <t>4,2 (GK2.69)</t>
        </is>
      </c>
      <c r="K800" s="27" t="inlineStr">
        <is>
          <t>Interno INS</t>
        </is>
      </c>
      <c r="L800" s="31" t="n">
        <v>4.2</v>
      </c>
      <c r="M800" t="inlineStr">
        <is>
          <t>2,2 (ciclón Casella); 3 (ciclón SKC)</t>
        </is>
      </c>
      <c r="N800" s="79" t="n">
        <v>10</v>
      </c>
      <c r="O800" t="n">
        <v>0.05</v>
      </c>
      <c r="Q800" s="18" t="n">
        <v>0.05</v>
      </c>
      <c r="R800" s="18" t="n">
        <v>0.1</v>
      </c>
      <c r="S800" t="inlineStr">
        <is>
          <t>Dinamarca</t>
        </is>
      </c>
      <c r="T800" s="31" t="n">
        <v>4.2</v>
      </c>
      <c r="U800" s="31" t="n">
        <v>15</v>
      </c>
      <c r="W800" s="2" t="inlineStr">
        <is>
          <t>Silice cristalina INS (Sub) - aire</t>
        </is>
      </c>
      <c r="X800" s="73">
        <f>N800/((0.1*O800)*T800)</f>
        <v/>
      </c>
      <c r="Y800" s="71">
        <f>N800/(0.1*Q800*T800)</f>
        <v/>
      </c>
      <c r="Z800" s="88">
        <f>N800/(0.1*O800)</f>
        <v/>
      </c>
      <c r="AA800" s="88">
        <f>N800/(0.1*Q800)</f>
        <v/>
      </c>
      <c r="AB800" s="90">
        <f>N800/AC800</f>
        <v/>
      </c>
      <c r="AC800" s="31">
        <f>T800*480</f>
        <v/>
      </c>
      <c r="AD800" s="88">
        <f>AB800/O800</f>
        <v/>
      </c>
      <c r="AE800" s="88">
        <f>AB800/Q800</f>
        <v/>
      </c>
      <c r="AF800" s="102">
        <f>((N800/(T800*U800))/O800)</f>
        <v/>
      </c>
      <c r="AG800" s="88">
        <f>((N800/(T800*U800))/Q800)</f>
        <v/>
      </c>
      <c r="AH800" s="88">
        <f>((N800/(T800*U800))/P800)</f>
        <v/>
      </c>
      <c r="AI800" s="103">
        <f>((N800/(T800*U800))/R800)</f>
        <v/>
      </c>
      <c r="AJ800" s="94" t="inlineStr">
        <is>
          <t>Solamente posible una estrategia de muestreo adecuada mediante muestreadores de alto caudal. Consultar opciones disponibles a LabHigiene en caso de interés.</t>
        </is>
      </c>
      <c r="AK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1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25" t="inlineStr">
        <is>
          <t>0,01-0,2</t>
        </is>
      </c>
      <c r="J801" s="25" t="inlineStr">
        <is>
          <t>0,01-0,2 (CMS)</t>
        </is>
      </c>
      <c r="K801" s="27" t="inlineStr">
        <is>
          <t>NIOSH 2555</t>
        </is>
      </c>
      <c r="L801" s="31" t="n">
        <v>0.2</v>
      </c>
      <c r="N801" s="75" t="n">
        <v>100</v>
      </c>
      <c r="O801" t="n">
        <v>1210</v>
      </c>
      <c r="Q801" s="18" t="n">
        <v>594</v>
      </c>
      <c r="R801" s="18" t="n">
        <v>1187</v>
      </c>
      <c r="S801" t="inlineStr">
        <is>
          <t>Bélgica</t>
        </is>
      </c>
      <c r="T801" s="31" t="n">
        <v>0.2</v>
      </c>
      <c r="U801" s="31" t="n">
        <v>15</v>
      </c>
      <c r="V801" t="inlineStr">
        <is>
          <t>67-64-1</t>
        </is>
      </c>
      <c r="W801" s="2" t="inlineStr">
        <is>
          <t>P0210 Acetona - aire</t>
        </is>
      </c>
      <c r="X801" s="71">
        <f>N801/((0.1*O801)*T801)</f>
        <v/>
      </c>
      <c r="Y801" s="71">
        <f>N801/(0.1*Q801*T801)</f>
        <v/>
      </c>
      <c r="Z801" s="88">
        <f>N801/(0.1*O801)</f>
        <v/>
      </c>
      <c r="AA801" s="88">
        <f>N801/(0.1*Q801)</f>
        <v/>
      </c>
      <c r="AB801" s="90">
        <f>N801/AC801</f>
        <v/>
      </c>
      <c r="AC801" s="31">
        <f>T801*480</f>
        <v/>
      </c>
      <c r="AD801" s="88">
        <f>AB801/O801</f>
        <v/>
      </c>
      <c r="AE801" s="88">
        <f>AB801/Q801</f>
        <v/>
      </c>
      <c r="AF801" s="88">
        <f>((N801/(T801*U801))/O801)</f>
        <v/>
      </c>
      <c r="AG801" s="88">
        <f>((N801/(T801*U801))/Q801)</f>
        <v/>
      </c>
      <c r="AH801" s="88">
        <f>((N801/(T801*U801))/P801)</f>
        <v/>
      </c>
      <c r="AI801" s="88">
        <f>((N801/(T801*U801))/R801)</f>
        <v/>
      </c>
      <c r="AJ801" s="94" t="inlineStr">
        <is>
          <t>Condiciones de muestreo generales planteadas por defecto, pueden considerarse adecudadas para comparativa con valor límite de corta duración.</t>
        </is>
      </c>
      <c r="AK801" s="118" t="inlineStr">
        <is>
          <t>Nota: Prueba de perfil y no puede solicitarse de manera individual. En caso de interés individual con otro soporte, buscar alternativa por CAS en este mismo documento (Acetona: N0165 con MT044).</t>
        </is>
      </c>
    </row>
    <row r="802" ht="1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25" t="inlineStr">
        <is>
          <t>0,01-0,2</t>
        </is>
      </c>
      <c r="J802" s="25" t="inlineStr">
        <is>
          <t>0,01-0,2 (CMS)</t>
        </is>
      </c>
      <c r="K802" s="27" t="inlineStr">
        <is>
          <t>NIOSH 2555</t>
        </is>
      </c>
      <c r="L802" s="31" t="n">
        <v>0.2</v>
      </c>
      <c r="N802" s="75" t="n">
        <v>100</v>
      </c>
      <c r="O802" t="n">
        <v>600</v>
      </c>
      <c r="P802" t="n">
        <v>900</v>
      </c>
      <c r="T802" s="31" t="n">
        <v>0.2</v>
      </c>
      <c r="U802" s="31" t="n">
        <v>15</v>
      </c>
      <c r="V802" t="inlineStr">
        <is>
          <t>78-93-3</t>
        </is>
      </c>
      <c r="W802" s="2" t="inlineStr">
        <is>
          <t>P0210 Metiletilcetona - aire</t>
        </is>
      </c>
      <c r="X802" s="71">
        <f>N802/((0.1*O802)*T802)</f>
        <v/>
      </c>
      <c r="Y802" s="71">
        <f>N802/(0.1*Q802*T802)</f>
        <v/>
      </c>
      <c r="Z802" s="88">
        <f>N802/(0.1*O802)</f>
        <v/>
      </c>
      <c r="AA802" s="88">
        <f>N802/(0.1*Q802)</f>
        <v/>
      </c>
      <c r="AB802" s="90">
        <f>N802/AC802</f>
        <v/>
      </c>
      <c r="AC802" s="31">
        <f>T802*480</f>
        <v/>
      </c>
      <c r="AD802" s="88">
        <f>AB802/O802</f>
        <v/>
      </c>
      <c r="AE802" s="88">
        <f>AB802/Q802</f>
        <v/>
      </c>
      <c r="AF802" s="88">
        <f>((N802/(T802*U802))/O802)</f>
        <v/>
      </c>
      <c r="AG802" s="88">
        <f>((N802/(T802*U802))/Q802)</f>
        <v/>
      </c>
      <c r="AH802" s="88">
        <f>((N802/(T802*U802))/P802)</f>
        <v/>
      </c>
      <c r="AI802" s="88">
        <f>((N802/(T802*U802))/R802)</f>
        <v/>
      </c>
      <c r="AJ802" s="94" t="inlineStr">
        <is>
          <t>Condiciones de muestreo generales planteadas por defecto, pueden considerarse adecudadas para comparativa con valor límite de corta duración.</t>
        </is>
      </c>
      <c r="AK802" s="118" t="inlineStr">
        <is>
          <t>Nota: Prueba de perfil y no puede solicitarse de manera individual. En caso de interés individual con otro soporte, buscar alternativa por CAS en este mismo documento (Metiletilccetona: N0215 con MT044).</t>
        </is>
      </c>
    </row>
    <row r="803" ht="1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25" t="inlineStr">
        <is>
          <t>0,01-0,2</t>
        </is>
      </c>
      <c r="J803" s="25" t="inlineStr">
        <is>
          <t>0,01-0,2 (CMS)</t>
        </is>
      </c>
      <c r="K803" s="27" t="inlineStr">
        <is>
          <t>NIOSH 2555</t>
        </is>
      </c>
      <c r="L803" s="31" t="n">
        <v>0.2</v>
      </c>
      <c r="N803" s="75" t="n">
        <v>25</v>
      </c>
      <c r="O803" t="n">
        <v>83</v>
      </c>
      <c r="P803" t="n">
        <v>208</v>
      </c>
      <c r="T803" s="31" t="n">
        <v>0.2</v>
      </c>
      <c r="U803" s="31" t="n">
        <v>15</v>
      </c>
      <c r="V803" t="inlineStr">
        <is>
          <t>108-10-1</t>
        </is>
      </c>
      <c r="W803" s="2" t="inlineStr">
        <is>
          <t>P0210 4-Metilpentan-2-ona - aire</t>
        </is>
      </c>
      <c r="X803" s="71">
        <f>N803/((0.1*O803)*T803)</f>
        <v/>
      </c>
      <c r="Y803" s="71">
        <f>N803/(0.1*Q803*T803)</f>
        <v/>
      </c>
      <c r="Z803" s="88">
        <f>N803/(0.1*O803)</f>
        <v/>
      </c>
      <c r="AA803" s="88">
        <f>N803/(0.1*Q803)</f>
        <v/>
      </c>
      <c r="AB803" s="90">
        <f>N803/AC803</f>
        <v/>
      </c>
      <c r="AC803" s="31">
        <f>T803*480</f>
        <v/>
      </c>
      <c r="AD803" s="88">
        <f>AB803/O803</f>
        <v/>
      </c>
      <c r="AE803" s="88">
        <f>AB803/Q803</f>
        <v/>
      </c>
      <c r="AF803" s="88">
        <f>((N803/(T803*U803))/O803)</f>
        <v/>
      </c>
      <c r="AG803" s="88">
        <f>((N803/(T803*U803))/Q803)</f>
        <v/>
      </c>
      <c r="AH803" s="88">
        <f>((N803/(T803*U803))/P803)</f>
        <v/>
      </c>
      <c r="AI803" s="88">
        <f>((N803/(T803*U803))/R803)</f>
        <v/>
      </c>
      <c r="AJ803" s="94" t="inlineStr">
        <is>
          <t>Condiciones de muestreo generales planteadas por defecto, pueden considerarse adecudadas para comparativa con valor límite de corta duración.</t>
        </is>
      </c>
      <c r="AK803" s="118" t="inlineStr">
        <is>
          <t>Nota: Prueba de perfil y no puede solicitarse de manera individual. En caso de interés individual con otro soporte, buscar alternativa por CAS en este mismo documento (4-Metilpentan-2-ona: N0295 con MT044).</t>
        </is>
      </c>
    </row>
    <row r="804" ht="1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25" t="inlineStr">
        <is>
          <t>0,01-0,2</t>
        </is>
      </c>
      <c r="J804" s="25" t="inlineStr">
        <is>
          <t>0,01-0,2 (CMS)</t>
        </is>
      </c>
      <c r="K804" s="27" t="inlineStr">
        <is>
          <t>OSHA PV2042</t>
        </is>
      </c>
      <c r="L804" s="31" t="n">
        <v>0.2</v>
      </c>
      <c r="N804" s="75" t="n">
        <v>25</v>
      </c>
      <c r="O804" t="n">
        <v>95</v>
      </c>
      <c r="Q804" s="18" t="n">
        <v>95</v>
      </c>
      <c r="R804" s="18" t="n">
        <v>190</v>
      </c>
      <c r="S804" t="inlineStr">
        <is>
          <t>Dinamarca</t>
        </is>
      </c>
      <c r="T804" s="31" t="n">
        <v>0.2</v>
      </c>
      <c r="U804" s="31" t="n">
        <v>15</v>
      </c>
      <c r="V804" t="inlineStr">
        <is>
          <t>110-12-3</t>
        </is>
      </c>
      <c r="W804" s="2" t="inlineStr">
        <is>
          <t>P0210 5-Metilhexan-2-ona - aire</t>
        </is>
      </c>
      <c r="X804" s="71">
        <f>N804/((0.1*O804)*T804)</f>
        <v/>
      </c>
      <c r="Y804" s="71">
        <f>N804/(0.1*Q804*T804)</f>
        <v/>
      </c>
      <c r="Z804" s="88">
        <f>N804/(0.1*O804)</f>
        <v/>
      </c>
      <c r="AA804" s="88">
        <f>N804/(0.1*Q804)</f>
        <v/>
      </c>
      <c r="AB804" s="90">
        <f>N804/AC804</f>
        <v/>
      </c>
      <c r="AC804" s="31">
        <f>T804*480</f>
        <v/>
      </c>
      <c r="AD804" s="88">
        <f>AB804/O804</f>
        <v/>
      </c>
      <c r="AE804" s="88">
        <f>AB804/Q804</f>
        <v/>
      </c>
      <c r="AF804" s="88">
        <f>((N804/(T804*U804))/O804)</f>
        <v/>
      </c>
      <c r="AG804" s="88">
        <f>((N804/(T804*U804))/Q804)</f>
        <v/>
      </c>
      <c r="AH804" s="88">
        <f>((N804/(T804*U804))/P804)</f>
        <v/>
      </c>
      <c r="AI804" s="88">
        <f>((N804/(T804*U804))/R804)</f>
        <v/>
      </c>
      <c r="AJ804" s="94" t="inlineStr">
        <is>
          <t>Condiciones de muestreo generales planteadas por defecto, pueden considerarse adecudadas para comparativa con valor límite de corta duración.</t>
        </is>
      </c>
      <c r="AK804" s="118" t="inlineStr">
        <is>
          <t>Nota: Prueba de perfil y no puede solicitarse de manera individual. En caso de interés individual con otro soporte, buscar alternativa por CAS en este mismo documento (4-Metilhexan-2-ona: N0355 con MT044).</t>
        </is>
      </c>
    </row>
    <row r="805" ht="1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25" t="inlineStr">
        <is>
          <t>0,01-0,2</t>
        </is>
      </c>
      <c r="J805" s="25" t="inlineStr">
        <is>
          <t>0,01-0,2 (CMS)</t>
        </is>
      </c>
      <c r="K805" s="27" t="inlineStr">
        <is>
          <t>NIOSH 2555</t>
        </is>
      </c>
      <c r="L805" s="31" t="n">
        <v>0.2</v>
      </c>
      <c r="N805" s="75" t="n">
        <v>25</v>
      </c>
      <c r="O805" t="n">
        <v>41</v>
      </c>
      <c r="P805" t="n">
        <v>82</v>
      </c>
      <c r="T805" s="31" t="n">
        <v>0.2</v>
      </c>
      <c r="U805" s="31" t="n">
        <v>15</v>
      </c>
      <c r="V805" t="inlineStr">
        <is>
          <t>108-94-1</t>
        </is>
      </c>
      <c r="W805" s="2" t="inlineStr">
        <is>
          <t>P0210 Ciclohexanona - aire</t>
        </is>
      </c>
      <c r="X805" s="71">
        <f>N805/((0.1*O805)*T805)</f>
        <v/>
      </c>
      <c r="Y805" s="71">
        <f>N805/(0.1*Q805*T805)</f>
        <v/>
      </c>
      <c r="Z805" s="88">
        <f>N805/(0.1*O805)</f>
        <v/>
      </c>
      <c r="AA805" s="88">
        <f>N805/(0.1*Q805)</f>
        <v/>
      </c>
      <c r="AB805" s="90">
        <f>N805/AC805</f>
        <v/>
      </c>
      <c r="AC805" s="31">
        <f>T805*480</f>
        <v/>
      </c>
      <c r="AD805" s="88">
        <f>AB805/O805</f>
        <v/>
      </c>
      <c r="AE805" s="88">
        <f>AB805/Q805</f>
        <v/>
      </c>
      <c r="AF805" s="88">
        <f>((N805/(T805*U805))/O805)</f>
        <v/>
      </c>
      <c r="AG805" s="88">
        <f>((N805/(T805*U805))/Q805)</f>
        <v/>
      </c>
      <c r="AH805" s="88">
        <f>((N805/(T805*U805))/P805)</f>
        <v/>
      </c>
      <c r="AI805" s="88">
        <f>((N805/(T805*U805))/R805)</f>
        <v/>
      </c>
      <c r="AJ805" s="94" t="inlineStr">
        <is>
          <t>Condiciones de muestreo generales planteadas por defecto, pueden considerarse adecudadas para comparativa con valor límite de corta duración.</t>
        </is>
      </c>
      <c r="AK805" s="118" t="inlineStr">
        <is>
          <t>Nota: Prueba de perfil y no puede solicitarse de manera individual. En caso de interés individual con otro soporte, buscar alternativa por CAS en este mismo documento (Ciclohexanona: N0380 con MT044).</t>
        </is>
      </c>
    </row>
    <row r="806" ht="1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25" t="inlineStr">
        <is>
          <t>0,01-0,2</t>
        </is>
      </c>
      <c r="J806" s="25" t="inlineStr">
        <is>
          <t>0,01-0,2 (CMS)</t>
        </is>
      </c>
      <c r="K806" s="27" t="inlineStr">
        <is>
          <t>NIOSH 2555</t>
        </is>
      </c>
      <c r="L806" s="31" t="n">
        <v>0.2</v>
      </c>
      <c r="N806" s="75" t="n">
        <v>50</v>
      </c>
      <c r="O806" t="n">
        <v>148</v>
      </c>
      <c r="Q806" s="18" t="n">
        <v>150</v>
      </c>
      <c r="R806" s="18" t="n">
        <v>240</v>
      </c>
      <c r="S806" t="inlineStr">
        <is>
          <t>Finlandia</t>
        </is>
      </c>
      <c r="T806" s="31" t="n">
        <v>0.2</v>
      </c>
      <c r="U806" s="31" t="n">
        <v>15</v>
      </c>
      <c r="V806" t="inlineStr">
        <is>
          <t>108-83-8</t>
        </is>
      </c>
      <c r="W806" s="2" t="inlineStr">
        <is>
          <t>P0210 Diisobutilcetona - aire</t>
        </is>
      </c>
      <c r="X806" s="71">
        <f>N806/((0.1*O806)*T806)</f>
        <v/>
      </c>
      <c r="Y806" s="71">
        <f>N806/(0.1*Q806*T806)</f>
        <v/>
      </c>
      <c r="Z806" s="88">
        <f>N806/(0.1*O806)</f>
        <v/>
      </c>
      <c r="AA806" s="88">
        <f>N806/(0.1*Q806)</f>
        <v/>
      </c>
      <c r="AB806" s="90">
        <f>N806/AC806</f>
        <v/>
      </c>
      <c r="AC806" s="31">
        <f>T806*480</f>
        <v/>
      </c>
      <c r="AD806" s="88">
        <f>AB806/O806</f>
        <v/>
      </c>
      <c r="AE806" s="88">
        <f>AB806/Q806</f>
        <v/>
      </c>
      <c r="AF806" s="88">
        <f>((N806/(T806*U806))/O806)</f>
        <v/>
      </c>
      <c r="AG806" s="88">
        <f>((N806/(T806*U806))/Q806)</f>
        <v/>
      </c>
      <c r="AH806" s="88">
        <f>((N806/(T806*U806))/P806)</f>
        <v/>
      </c>
      <c r="AI806" s="88">
        <f>((N806/(T806*U806))/R806)</f>
        <v/>
      </c>
      <c r="AJ806" s="94" t="inlineStr">
        <is>
          <t>Condiciones de muestreo generales planteadas por defecto, pueden considerarse adecudadas para comparativa con valor límite de corta duración.</t>
        </is>
      </c>
      <c r="AK806" s="118" t="inlineStr">
        <is>
          <t>Nota: Prueba de perfil y no puede solicitarse de manera individual. En caso de interés individual con otro soporte, buscar alternativa por CAS en este mismo documento ().</t>
        </is>
      </c>
    </row>
    <row r="807" ht="32"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25" t="inlineStr">
        <is>
          <t>0,01-0,2</t>
        </is>
      </c>
      <c r="J807" s="25" t="inlineStr">
        <is>
          <t>0,01-0,2 (CMS)</t>
        </is>
      </c>
      <c r="K807" s="27" t="inlineStr">
        <is>
          <t>NIOSH 2555</t>
        </is>
      </c>
      <c r="L807" s="31" t="n">
        <v>0.2</v>
      </c>
      <c r="N807" s="75" t="n">
        <v>50</v>
      </c>
      <c r="O807" t="n">
        <v>148</v>
      </c>
      <c r="Q807" s="18" t="n">
        <v>150</v>
      </c>
      <c r="R807" s="18" t="n">
        <v>240</v>
      </c>
      <c r="S807" t="inlineStr">
        <is>
          <t>Finlandia</t>
        </is>
      </c>
      <c r="T807" s="31" t="n">
        <v>0.2</v>
      </c>
      <c r="U807" s="31" t="n">
        <v>15</v>
      </c>
      <c r="V807" s="25" t="inlineStr">
        <is>
          <t>19549-80-5</t>
        </is>
      </c>
      <c r="W807" s="2" t="inlineStr">
        <is>
          <t>P0210 2,4-dimetil-6-heptanona - aire</t>
        </is>
      </c>
      <c r="X807" s="71">
        <f>N807/((0.1*O807)*T807)</f>
        <v/>
      </c>
      <c r="Y807" s="71">
        <f>N807/(0.1*Q807*T807)</f>
        <v/>
      </c>
      <c r="Z807" s="88">
        <f>N807/(0.1*O807)</f>
        <v/>
      </c>
      <c r="AA807" s="88">
        <f>N807/(0.1*Q807)</f>
        <v/>
      </c>
      <c r="AB807" s="90">
        <f>N807/AC807</f>
        <v/>
      </c>
      <c r="AC807" s="31">
        <f>T807*480</f>
        <v/>
      </c>
      <c r="AD807" s="88">
        <f>AB807/O807</f>
        <v/>
      </c>
      <c r="AE807" s="88">
        <f>AB807/Q807</f>
        <v/>
      </c>
      <c r="AF807" s="88">
        <f>((N807/(T807*U807))/O807)</f>
        <v/>
      </c>
      <c r="AG807" s="88">
        <f>((N807/(T807*U807))/Q807)</f>
        <v/>
      </c>
      <c r="AH807" s="88">
        <f>((N807/(T807*U807))/P807)</f>
        <v/>
      </c>
      <c r="AI807" s="88">
        <f>((N807/(T807*U807))/R807)</f>
        <v/>
      </c>
      <c r="AJ807" s="94" t="inlineStr">
        <is>
          <t>Condiciones de muestreo generales planteadas por defecto, pueden considerarse adecudadas para comparativa con valor límite de corta duración.</t>
        </is>
      </c>
      <c r="AK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16"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25" t="inlineStr">
        <is>
          <t>0,01-0,2</t>
        </is>
      </c>
      <c r="J808" s="25" t="inlineStr">
        <is>
          <t>0,01-0,2 (CMS)</t>
        </is>
      </c>
      <c r="K808" s="27" t="inlineStr">
        <is>
          <t>NIOSH 2555</t>
        </is>
      </c>
      <c r="L808" s="31" t="n">
        <v>0.2</v>
      </c>
      <c r="N808" s="75" t="n">
        <v>2</v>
      </c>
      <c r="O808" t="n">
        <v>21</v>
      </c>
      <c r="P808" t="n">
        <v>42</v>
      </c>
      <c r="T808" s="31" t="n">
        <v>0.2</v>
      </c>
      <c r="U808" s="31" t="n">
        <v>15</v>
      </c>
      <c r="V808" t="inlineStr">
        <is>
          <t>591-78-6</t>
        </is>
      </c>
      <c r="W808" s="2" t="inlineStr">
        <is>
          <t>P0210 Metil-n-butilcetona - aire</t>
        </is>
      </c>
      <c r="X808" s="71">
        <f>N808/((0.1*O808)*T808)</f>
        <v/>
      </c>
      <c r="Y808" s="71">
        <f>N808/(0.1*Q808*T808)</f>
        <v/>
      </c>
      <c r="Z808" s="88">
        <f>N808/(0.1*O808)</f>
        <v/>
      </c>
      <c r="AA808" s="88">
        <f>N808/(0.1*Q808)</f>
        <v/>
      </c>
      <c r="AB808" s="90">
        <f>N808/AC808</f>
        <v/>
      </c>
      <c r="AC808" s="31">
        <f>T808*480</f>
        <v/>
      </c>
      <c r="AD808" s="88">
        <f>AB808/O808</f>
        <v/>
      </c>
      <c r="AE808" s="88">
        <f>AB808/Q808</f>
        <v/>
      </c>
      <c r="AF808" s="88">
        <f>((N808/(T808*U808))/O808)</f>
        <v/>
      </c>
      <c r="AG808" s="88">
        <f>((N808/(T808*U808))/Q808)</f>
        <v/>
      </c>
      <c r="AH808" s="88">
        <f>((N808/(T808*U808))/P808)</f>
        <v/>
      </c>
      <c r="AI808" s="88">
        <f>((N808/(T808*U808))/R808)</f>
        <v/>
      </c>
      <c r="AJ808" s="94" t="inlineStr">
        <is>
          <t>Condiciones de muestreo generales planteadas por defecto, pueden considerarse adecudadas para comparativa con valor límite de corta duración.</t>
        </is>
      </c>
      <c r="AK808" s="118" t="inlineStr">
        <is>
          <t>Nota: No disponible como VOC individual, solamente incluido en screening como perfil 0210.</t>
        </is>
      </c>
    </row>
    <row r="809" ht="16"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J809" s="25" t="inlineStr">
        <is>
          <t>2 (MT128, con IOM Sampler)</t>
        </is>
      </c>
      <c r="N809" s="79" t="n">
        <v>0.5</v>
      </c>
      <c r="T809" s="31" t="n">
        <v>2</v>
      </c>
      <c r="U809" s="31" t="n">
        <v>15</v>
      </c>
      <c r="V809" t="inlineStr">
        <is>
          <t>52-01-7</t>
        </is>
      </c>
      <c r="W809" s="13" t="inlineStr">
        <is>
          <t>Espironolactona - aire</t>
        </is>
      </c>
      <c r="X809" s="71">
        <f>N809/((0.1*O809)*T809)</f>
        <v/>
      </c>
      <c r="Y809" s="71">
        <f>N809/(0.1*Q809*T809)</f>
        <v/>
      </c>
      <c r="Z809" s="88">
        <f>N809/(0.1*O809)</f>
        <v/>
      </c>
      <c r="AA809" s="88">
        <f>N809/(0.1*Q809)</f>
        <v/>
      </c>
      <c r="AB809" s="90">
        <f>N809/AC809</f>
        <v/>
      </c>
      <c r="AC809" s="31">
        <f>T809*480</f>
        <v/>
      </c>
      <c r="AD809" s="88">
        <f>AB809/O809</f>
        <v/>
      </c>
      <c r="AE809" s="88">
        <f>AB809/Q809</f>
        <v/>
      </c>
      <c r="AF809" s="88">
        <f>((N809/(T809*U809))/O809)</f>
        <v/>
      </c>
      <c r="AG809" s="88">
        <f>((N809/(T809*U809))/Q809)</f>
        <v/>
      </c>
      <c r="AH809" s="141">
        <f>((N809/(T809*U809))/P809)</f>
        <v/>
      </c>
      <c r="AI809" s="141">
        <f>((N809/(T809*U809))/R809)</f>
        <v/>
      </c>
      <c r="AJ809" s="94" t="inlineStr">
        <is>
          <t>Consultar posibles condiciones de muestreo con LHI (véase método interno: SPMAS 29102021). No localizado posible valor límite para este agente.</t>
        </is>
      </c>
      <c r="AK809" s="118" t="inlineStr">
        <is>
          <t>Nota: No localizado posible valor límite.</t>
        </is>
      </c>
    </row>
    <row r="810" ht="16"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26" t="inlineStr">
        <is>
          <t>0,01-0,1</t>
        </is>
      </c>
      <c r="J810" s="27" t="inlineStr">
        <is>
          <t>0,01-0,1 (QE102)</t>
        </is>
      </c>
      <c r="K810" s="27" t="inlineStr">
        <is>
          <t>NIOSH 2540</t>
        </is>
      </c>
      <c r="L810" s="31" t="n">
        <v>0.1</v>
      </c>
      <c r="N810" s="75" t="n">
        <v>15</v>
      </c>
      <c r="O810" t="n">
        <v>25</v>
      </c>
      <c r="Q810" s="18" t="n">
        <v>25</v>
      </c>
      <c r="R810" s="18" t="n">
        <v>35</v>
      </c>
      <c r="S810" t="inlineStr">
        <is>
          <t>Francia</t>
        </is>
      </c>
      <c r="T810" s="31" t="n">
        <v>0.1</v>
      </c>
      <c r="U810" s="31" t="n">
        <v>15</v>
      </c>
      <c r="V810" t="inlineStr">
        <is>
          <t>107-15-3</t>
        </is>
      </c>
      <c r="W810" s="2" t="inlineStr">
        <is>
          <t>Etilendiamina (1,2-Diaminoetano) - aire</t>
        </is>
      </c>
      <c r="X810" s="71">
        <f>N810/((0.1*O810)*T810)</f>
        <v/>
      </c>
      <c r="Y810" s="71">
        <f>N810/(0.1*Q810*T810)</f>
        <v/>
      </c>
      <c r="Z810" s="88">
        <f>N810/(0.1*O810)</f>
        <v/>
      </c>
      <c r="AA810" s="88">
        <f>N810/(0.1*Q810)</f>
        <v/>
      </c>
      <c r="AB810" s="90">
        <f>N810/AC810</f>
        <v/>
      </c>
      <c r="AC810" s="31">
        <f>T810*480</f>
        <v/>
      </c>
      <c r="AD810" s="88">
        <f>AB810/O810</f>
        <v/>
      </c>
      <c r="AE810" s="88">
        <f>AB810/Q810</f>
        <v/>
      </c>
      <c r="AF810" s="88">
        <f>((N810/(T810*U810))/O810)</f>
        <v/>
      </c>
      <c r="AG810" s="88">
        <f>((N810/(T810*U810))/Q810)</f>
        <v/>
      </c>
      <c r="AH810" s="88">
        <f>((N810/(T810*U810))/P810)</f>
        <v/>
      </c>
      <c r="AI810" s="88">
        <f>((N810/(T810*U810))/R810)</f>
        <v/>
      </c>
      <c r="AJ810" s="94" t="inlineStr">
        <is>
          <t>Condiciones de muestreo generales planteadas por defecto, pueden considerarse adecudadas para comparativa con valor límite de corta duración.</t>
        </is>
      </c>
      <c r="AK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N811" s="75" t="n">
        <v>10</v>
      </c>
      <c r="U811" s="31" t="n">
        <v>15</v>
      </c>
      <c r="V811" t="inlineStr">
        <is>
          <t>54-31-9</t>
        </is>
      </c>
      <c r="W811" s="2" t="inlineStr">
        <is>
          <t>Furosemida en superficie (sub)</t>
        </is>
      </c>
      <c r="X811" s="71">
        <f>N811/((0.1*O811)*T811)</f>
        <v/>
      </c>
      <c r="Y811" s="71">
        <f>N811/(0.1*Q811*T811)</f>
        <v/>
      </c>
      <c r="Z811" s="88">
        <f>N811/(0.1*O811)</f>
        <v/>
      </c>
      <c r="AA811" s="88">
        <f>N811/(0.1*Q811)</f>
        <v/>
      </c>
      <c r="AB811" s="90">
        <f>N811/AC811</f>
        <v/>
      </c>
      <c r="AC811" s="31">
        <f>T811*480</f>
        <v/>
      </c>
      <c r="AD811" s="88">
        <f>AB811/O811</f>
        <v/>
      </c>
      <c r="AE811" s="88">
        <f>AB811/Q811</f>
        <v/>
      </c>
      <c r="AF811" s="88">
        <f>((N811/(T811*U811))/O811)</f>
        <v/>
      </c>
      <c r="AG811" s="88">
        <f>((N811/(T811*U811))/Q811)</f>
        <v/>
      </c>
      <c r="AH811" s="140">
        <f>((N811/(T811*U811))/P811)</f>
        <v/>
      </c>
      <c r="AI811" s="140">
        <f>((N811/(T811*U811))/R811)</f>
        <v/>
      </c>
      <c r="AJ811" s="93" t="inlineStr">
        <is>
          <t>Ensayo en superficies, no en aire. Consultar con el Laboratorio en caso de interés.</t>
        </is>
      </c>
    </row>
    <row r="812" ht="32"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t="n">
        <v>0.05</v>
      </c>
      <c r="J812" t="inlineStr">
        <is>
          <t>0,05 (MT053)</t>
        </is>
      </c>
      <c r="K812" t="inlineStr">
        <is>
          <t>OSHA 5001</t>
        </is>
      </c>
      <c r="L812" s="31" t="n">
        <v>0.05</v>
      </c>
      <c r="N812" s="79" t="n">
        <v>100</v>
      </c>
      <c r="P812" t="n">
        <v>1910</v>
      </c>
      <c r="Q812" t="n">
        <v>260</v>
      </c>
      <c r="R812" t="n">
        <v>1900</v>
      </c>
      <c r="S812" t="inlineStr">
        <is>
          <t>Holanda</t>
        </is>
      </c>
      <c r="T812" s="31" t="n">
        <v>0.05</v>
      </c>
      <c r="U812" s="31" t="n">
        <v>15</v>
      </c>
      <c r="V812" t="inlineStr">
        <is>
          <t>64-17-5</t>
        </is>
      </c>
      <c r="W812" s="13" t="inlineStr">
        <is>
          <t>Alcohol etílico (Anasorb) - aire</t>
        </is>
      </c>
      <c r="X812" s="71">
        <f>N812/((0.1*O812)*T812)</f>
        <v/>
      </c>
      <c r="Y812" s="71">
        <f>N812/(0.1*Q812*T812)</f>
        <v/>
      </c>
      <c r="Z812" s="88">
        <f>N812/(0.1*O812)</f>
        <v/>
      </c>
      <c r="AA812" s="88">
        <f>N812/(0.1*Q812)</f>
        <v/>
      </c>
      <c r="AB812" s="90">
        <f>N812/AC812</f>
        <v/>
      </c>
      <c r="AC812" s="31">
        <f>T812*480</f>
        <v/>
      </c>
      <c r="AD812" s="88">
        <f>AB812/O812</f>
        <v/>
      </c>
      <c r="AE812" s="88">
        <f>AB812/Q812</f>
        <v/>
      </c>
      <c r="AF812" s="88">
        <f>((N812/(T812*U812))/O812)</f>
        <v/>
      </c>
      <c r="AG812" s="88">
        <f>((N812/(T812*U812))/Q812)</f>
        <v/>
      </c>
      <c r="AH812" s="88">
        <f>((N812/(T812*U812))/P812)</f>
        <v/>
      </c>
      <c r="AI812" s="88">
        <f>((N812/(T812*U812))/R812)</f>
        <v/>
      </c>
      <c r="AJ812" s="94" t="inlineStr">
        <is>
          <t>Condiciones de muestreo generales planteadas por defecto, pueden considerarse adecudadas para comparativa con valor límite de corta duración.</t>
        </is>
      </c>
      <c r="AK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16"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t="n">
        <v>0.1</v>
      </c>
      <c r="J813" s="26" t="inlineStr">
        <is>
          <t>0,1 (MT044)</t>
        </is>
      </c>
      <c r="K813" s="27" t="inlineStr">
        <is>
          <t>OSHA PV2025</t>
        </is>
      </c>
      <c r="L813" s="31" t="n">
        <v>0.1</v>
      </c>
      <c r="N813" s="75" t="n">
        <v>10</v>
      </c>
      <c r="Q813" t="n">
        <v>610</v>
      </c>
      <c r="R813" t="n">
        <v>610</v>
      </c>
      <c r="S813" t="inlineStr">
        <is>
          <t>Alemania</t>
        </is>
      </c>
      <c r="T813" s="31" t="n">
        <v>0.1</v>
      </c>
      <c r="U813" s="31" t="n">
        <v>15</v>
      </c>
      <c r="V813" t="inlineStr">
        <is>
          <t>763-69-9</t>
        </is>
      </c>
      <c r="W813" s="2" t="inlineStr">
        <is>
          <t>3-Etoxipropionato de etilo</t>
        </is>
      </c>
      <c r="X813" s="71">
        <f>N813/((0.1*O813)*T813)</f>
        <v/>
      </c>
      <c r="Y813" s="71">
        <f>N813/(0.1*Q813*T813)</f>
        <v/>
      </c>
      <c r="Z813" s="88">
        <f>N813/(0.1*O813)</f>
        <v/>
      </c>
      <c r="AA813" s="88">
        <f>N813/(0.1*Q813)</f>
        <v/>
      </c>
      <c r="AB813" s="90">
        <f>N813/AC813</f>
        <v/>
      </c>
      <c r="AC813" s="31">
        <f>T813*480</f>
        <v/>
      </c>
      <c r="AD813" s="88">
        <f>AB813/O813</f>
        <v/>
      </c>
      <c r="AE813" s="88">
        <f>AB813/Q813</f>
        <v/>
      </c>
      <c r="AF813" s="88">
        <f>((N813/(T813*U813))/O813)</f>
        <v/>
      </c>
      <c r="AG813" s="88">
        <f>((N813/(T813*U813))/Q813)</f>
        <v/>
      </c>
      <c r="AH813" s="88">
        <f>((N813/(T813*U813))/P813)</f>
        <v/>
      </c>
      <c r="AI813" s="88">
        <f>((N813/(T813*U813))/R813)</f>
        <v/>
      </c>
      <c r="AJ813" s="94" t="inlineStr">
        <is>
          <t>Condiciones de muestreo generales planteadas por defecto, pueden considerarse adecudadas para comparativa con valor límite de corta duración.</t>
        </is>
      </c>
      <c r="AK813" s="118" t="inlineStr">
        <is>
          <t>Nota: En ausencia de valor límite español, se informa el disponible en Gestis para Alemania.</t>
        </is>
      </c>
    </row>
    <row r="814" ht="16"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t="n">
        <v>0.1</v>
      </c>
      <c r="J814" s="26" t="inlineStr">
        <is>
          <t>0,1 (MT044)</t>
        </is>
      </c>
      <c r="K814" s="27" t="inlineStr">
        <is>
          <t>OSHA PV2025</t>
        </is>
      </c>
      <c r="L814" s="31" t="n">
        <v>0.1</v>
      </c>
      <c r="N814" s="75" t="n">
        <v>10</v>
      </c>
      <c r="Q814" t="n">
        <v>610</v>
      </c>
      <c r="R814" t="n">
        <v>610</v>
      </c>
      <c r="S814" t="inlineStr">
        <is>
          <t>Alemania</t>
        </is>
      </c>
      <c r="T814" s="31" t="n">
        <v>0.1</v>
      </c>
      <c r="U814" s="31" t="n">
        <v>15</v>
      </c>
      <c r="V814" t="inlineStr">
        <is>
          <t>763-69-9</t>
        </is>
      </c>
      <c r="W814" s="2" t="inlineStr">
        <is>
          <t>3-Etoxipropionato de etilo</t>
        </is>
      </c>
      <c r="X814" s="71">
        <f>N814/((0.1*O814)*T814)</f>
        <v/>
      </c>
      <c r="Y814" s="71">
        <f>N814/(0.1*Q814*T814)</f>
        <v/>
      </c>
      <c r="Z814" s="88">
        <f>N814/(0.1*O814)</f>
        <v/>
      </c>
      <c r="AA814" s="88">
        <f>N814/(0.1*Q814)</f>
        <v/>
      </c>
      <c r="AB814" s="90">
        <f>N814/AC814</f>
        <v/>
      </c>
      <c r="AC814" s="31">
        <f>T814*480</f>
        <v/>
      </c>
      <c r="AD814" s="88">
        <f>AB814/O814</f>
        <v/>
      </c>
      <c r="AE814" s="88">
        <f>AB814/Q814</f>
        <v/>
      </c>
      <c r="AF814" s="88">
        <f>((N814/(T814*U814))/O814)</f>
        <v/>
      </c>
      <c r="AG814" s="88">
        <f>((N814/(T814*U814))/Q814)</f>
        <v/>
      </c>
      <c r="AH814" s="88">
        <f>((N814/(T814*U814))/P814)</f>
        <v/>
      </c>
      <c r="AI814" s="88">
        <f>((N814/(T814*U814))/R814)</f>
        <v/>
      </c>
      <c r="AJ814" s="94" t="inlineStr">
        <is>
          <t>Condiciones de muestreo generales planteadas por defecto, pueden considerarse adecudadas para comparativa con valor límite de corta duración.</t>
        </is>
      </c>
      <c r="AK814" s="118" t="inlineStr">
        <is>
          <t>Nota: En ausencia de valor límite español, se informa el disponible en Gestis para Alemania.</t>
        </is>
      </c>
    </row>
    <row r="815">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18" t="n">
        <v>0.1</v>
      </c>
      <c r="J815" s="27" t="inlineStr">
        <is>
          <t>0,1 (MT044)</t>
        </is>
      </c>
      <c r="K815" s="27" t="inlineStr">
        <is>
          <t>OSHA CSI</t>
        </is>
      </c>
      <c r="L815" s="31" t="n">
        <v>0.1</v>
      </c>
      <c r="N815" s="75" t="n">
        <v>3</v>
      </c>
      <c r="Q815" t="n">
        <v>10</v>
      </c>
      <c r="S815" t="inlineStr">
        <is>
          <t>Letonia</t>
        </is>
      </c>
      <c r="T815" s="31" t="n">
        <v>0.1</v>
      </c>
      <c r="U815" s="31" t="n">
        <v>15</v>
      </c>
      <c r="V815" t="inlineStr">
        <is>
          <t>75-89-8</t>
        </is>
      </c>
      <c r="W815" s="2" t="inlineStr">
        <is>
          <t>Trifluoroetanol</t>
        </is>
      </c>
      <c r="X815" s="71">
        <f>N815/((0.1*O815)*T815)</f>
        <v/>
      </c>
      <c r="Y815" s="71">
        <f>N815/(0.1*Q815*T815)</f>
        <v/>
      </c>
      <c r="Z815" s="88">
        <f>N815/(0.1*O815)</f>
        <v/>
      </c>
      <c r="AA815" s="88">
        <f>N815/(0.1*Q815)</f>
        <v/>
      </c>
      <c r="AB815" s="90">
        <f>N815/AC815</f>
        <v/>
      </c>
      <c r="AC815" s="31">
        <f>T815*480</f>
        <v/>
      </c>
      <c r="AD815" s="88">
        <f>AB815/O815</f>
        <v/>
      </c>
      <c r="AE815" s="88">
        <f>AB815/Q815</f>
        <v/>
      </c>
      <c r="AF815" s="88">
        <f>((N815/(T815*U815))/O815)</f>
        <v/>
      </c>
      <c r="AG815" s="88">
        <f>((N815/(T815*U815))/Q815)</f>
        <v/>
      </c>
      <c r="AH815" s="141">
        <f>((N815/(T815*U815))/P815)</f>
        <v/>
      </c>
      <c r="AI815" s="141">
        <f>((N815/(T815*U815))/R815)</f>
        <v/>
      </c>
      <c r="AJ815" s="93" t="inlineStr">
        <is>
          <t>Agente sin valor límite de corta duración asignado, consultar opciones de valoración con el Laboratorio en caso de interés.</t>
        </is>
      </c>
      <c r="AK815" s="118" t="inlineStr">
        <is>
          <t>Nota: En ausencia de valor límite español, se informa el único disponible en Gestis (Letonia). Nota2: No ha podido revisarse el método, se asume como veraz la información facilitada por el Laboratorio.</t>
        </is>
      </c>
    </row>
    <row r="816">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t="n">
        <v>0.1</v>
      </c>
      <c r="J816" t="inlineStr">
        <is>
          <t>0,1 (MT044)</t>
        </is>
      </c>
      <c r="K816" t="inlineStr">
        <is>
          <t>OSHA CSI</t>
        </is>
      </c>
      <c r="L816" s="31" t="n">
        <v>0.1</v>
      </c>
      <c r="N816" s="79" t="n">
        <v>0.02</v>
      </c>
      <c r="Q816" t="n">
        <v>26</v>
      </c>
      <c r="S816" t="inlineStr">
        <is>
          <t>Bélgica</t>
        </is>
      </c>
      <c r="T816" s="31" t="n">
        <v>0.1</v>
      </c>
      <c r="U816" s="31" t="n">
        <v>15</v>
      </c>
      <c r="V816" t="inlineStr">
        <is>
          <t>75-18-3</t>
        </is>
      </c>
      <c r="W816" s="13" t="inlineStr">
        <is>
          <t>Sulfuro de dimetilo</t>
        </is>
      </c>
      <c r="X816" s="71">
        <f>N816/((0.1*O816)*T816)</f>
        <v/>
      </c>
      <c r="Y816" s="71">
        <f>N816/(0.1*Q816*T816)</f>
        <v/>
      </c>
      <c r="Z816" s="88">
        <f>N816/(0.1*O816)</f>
        <v/>
      </c>
      <c r="AA816" s="88">
        <f>N816/(0.1*Q816)</f>
        <v/>
      </c>
      <c r="AB816" s="90">
        <f>N816/AC816</f>
        <v/>
      </c>
      <c r="AC816" s="31">
        <f>T816*480</f>
        <v/>
      </c>
      <c r="AD816" s="88">
        <f>AB816/O816</f>
        <v/>
      </c>
      <c r="AE816" s="88">
        <f>AB816/Q816</f>
        <v/>
      </c>
      <c r="AF816" s="88">
        <f>((N816/(T816*U816))/O816)</f>
        <v/>
      </c>
      <c r="AG816" s="88">
        <f>((N816/(T816*U816))/Q816)</f>
        <v/>
      </c>
      <c r="AH816" s="141">
        <f>((N816/(T816*U816))/P816)</f>
        <v/>
      </c>
      <c r="AI816" s="141">
        <f>((N816/(T816*U816))/R816)</f>
        <v/>
      </c>
      <c r="AJ816" s="93" t="inlineStr">
        <is>
          <t>Agente sin valor límite de corta duración asignado, consultar opciones de valoración con el Laboratorio en caso de interés.</t>
        </is>
      </c>
      <c r="AK816" s="118" t="inlineStr">
        <is>
          <t>Nota: El valor límite español está solamente disponible en ppm; se informa el equivalente en mg/m3 facilitado por Bélgica.  Nota2: No ha podido revisarse el método, se asume como veraz la información facilitada por el Laboratorio.</t>
        </is>
      </c>
    </row>
    <row r="817">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t="n">
        <v>0.1</v>
      </c>
      <c r="J817" t="inlineStr">
        <is>
          <t>0,1 (MT044)</t>
        </is>
      </c>
      <c r="K817" t="inlineStr">
        <is>
          <t>OSHA CSI</t>
        </is>
      </c>
      <c r="L817" s="31" t="n">
        <v>0.1</v>
      </c>
      <c r="N817" s="79" t="n">
        <v>0.02</v>
      </c>
      <c r="Q817" t="n">
        <v>26</v>
      </c>
      <c r="S817" t="inlineStr">
        <is>
          <t>Bélgica</t>
        </is>
      </c>
      <c r="T817" s="31" t="n">
        <v>0.1</v>
      </c>
      <c r="U817" s="31" t="n">
        <v>15</v>
      </c>
      <c r="V817" t="inlineStr">
        <is>
          <t>75-18-3</t>
        </is>
      </c>
      <c r="W817" s="13" t="inlineStr">
        <is>
          <t>Sulfuro de dimetilo</t>
        </is>
      </c>
      <c r="X817" s="71">
        <f>N817/((0.1*O817)*T817)</f>
        <v/>
      </c>
      <c r="Y817" s="71">
        <f>N817/(0.1*Q817*T817)</f>
        <v/>
      </c>
      <c r="Z817" s="88">
        <f>N817/(0.1*O817)</f>
        <v/>
      </c>
      <c r="AA817" s="88">
        <f>N817/(0.1*Q817)</f>
        <v/>
      </c>
      <c r="AB817" s="90">
        <f>N817/AC817</f>
        <v/>
      </c>
      <c r="AC817" s="31">
        <f>T817*480</f>
        <v/>
      </c>
      <c r="AD817" s="88">
        <f>AB817/O817</f>
        <v/>
      </c>
      <c r="AE817" s="88">
        <f>AB817/Q817</f>
        <v/>
      </c>
      <c r="AF817" s="88">
        <f>((N817/(T817*U817))/O817)</f>
        <v/>
      </c>
      <c r="AG817" s="88">
        <f>((N817/(T817*U817))/Q817)</f>
        <v/>
      </c>
      <c r="AH817" s="141">
        <f>((N817/(T817*U817))/P817)</f>
        <v/>
      </c>
      <c r="AI817" s="141">
        <f>((N817/(T817*U817))/R817)</f>
        <v/>
      </c>
      <c r="AJ817" s="93" t="inlineStr">
        <is>
          <t>Agente sin valor límite de corta duración asignado, consultar opciones de valoración con el Laboratorio en caso de interés.</t>
        </is>
      </c>
      <c r="AK817" s="118" t="inlineStr">
        <is>
          <t>Nota: El valor límite español está solamente disponible en ppm; se informa el equivalente en mg/m3 facilitado por Bélgica.  Nota2: No ha podido revisarse el método, se asume como veraz la información facilitada por el Laboratorio.</t>
        </is>
      </c>
    </row>
    <row r="818" ht="16"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18" t="n">
        <v>0.1</v>
      </c>
      <c r="J818" s="27" t="inlineStr">
        <is>
          <t>0,1 (MT044)</t>
        </is>
      </c>
      <c r="K818" s="27" t="inlineStr">
        <is>
          <t>OSHA CSI</t>
        </is>
      </c>
      <c r="L818" s="31" t="n">
        <v>0.1</v>
      </c>
      <c r="N818" s="75" t="n">
        <v>1</v>
      </c>
      <c r="O818" t="n">
        <v>9.800000000000001</v>
      </c>
      <c r="Q818" s="18" t="n">
        <v>9.800000000000001</v>
      </c>
      <c r="R818" s="18" t="n">
        <v>19.6</v>
      </c>
      <c r="S818" s="18" t="inlineStr">
        <is>
          <t>Alemania</t>
        </is>
      </c>
      <c r="T818" s="31" t="n">
        <v>0.2</v>
      </c>
      <c r="U818" s="31" t="n">
        <v>15</v>
      </c>
      <c r="V818" t="inlineStr">
        <is>
          <t>67-72-1</t>
        </is>
      </c>
      <c r="W818" s="2" t="inlineStr">
        <is>
          <t>Hexacloroetano</t>
        </is>
      </c>
      <c r="X818" s="71">
        <f>N818/((0.1*O818)*T818)</f>
        <v/>
      </c>
      <c r="Y818" s="71">
        <f>N818/(0.1*Q818*T818)</f>
        <v/>
      </c>
      <c r="Z818" s="88">
        <f>N818/(0.1*O818)</f>
        <v/>
      </c>
      <c r="AA818" s="88">
        <f>N818/(0.1*Q818)</f>
        <v/>
      </c>
      <c r="AB818" s="90">
        <f>N818/AC818</f>
        <v/>
      </c>
      <c r="AC818" s="31">
        <f>T818*480</f>
        <v/>
      </c>
      <c r="AD818" s="88">
        <f>AB818/O818</f>
        <v/>
      </c>
      <c r="AE818" s="88">
        <f>AB818/Q818</f>
        <v/>
      </c>
      <c r="AF818" s="88">
        <f>((N818/(T818*U818))/O818)</f>
        <v/>
      </c>
      <c r="AG818" s="88">
        <f>((N818/(T818*U818))/Q818)</f>
        <v/>
      </c>
      <c r="AH818" s="88">
        <f>((N818/(T818*U818))/P818)</f>
        <v/>
      </c>
      <c r="AI818" s="88">
        <f>((N818/(T818*U818))/R818)</f>
        <v/>
      </c>
      <c r="AJ818" s="94" t="inlineStr">
        <is>
          <t>Condiciones de muestreo generales planteadas por defecto, pueden considerarse adecudadas para comparativa con valor límite de corta duración.</t>
        </is>
      </c>
      <c r="AK818" s="118" t="inlineStr">
        <is>
          <t>Nota: No ha podido revisarse el método, se asume como veraz la información facilitada por el Laboratorio.</t>
        </is>
      </c>
    </row>
    <row r="819" ht="16"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18" t="n">
        <v>0.1</v>
      </c>
      <c r="J819" s="27" t="inlineStr">
        <is>
          <t>0,1 (MT044)</t>
        </is>
      </c>
      <c r="K819" s="27" t="inlineStr">
        <is>
          <t>OSHA CSI</t>
        </is>
      </c>
      <c r="L819" s="31" t="n">
        <v>0.1</v>
      </c>
      <c r="N819" s="75" t="n">
        <v>1</v>
      </c>
      <c r="O819" t="n">
        <v>9.800000000000001</v>
      </c>
      <c r="Q819" s="18" t="n">
        <v>9.800000000000001</v>
      </c>
      <c r="R819" s="18" t="n">
        <v>19.6</v>
      </c>
      <c r="S819" s="18" t="inlineStr">
        <is>
          <t>Alemania</t>
        </is>
      </c>
      <c r="T819" s="31" t="n">
        <v>0.2</v>
      </c>
      <c r="U819" s="31" t="n">
        <v>15</v>
      </c>
      <c r="V819" t="inlineStr">
        <is>
          <t>67-72-1</t>
        </is>
      </c>
      <c r="W819" s="2" t="inlineStr">
        <is>
          <t>Hexacloroetano</t>
        </is>
      </c>
      <c r="X819" s="71">
        <f>N819/((0.1*O819)*T819)</f>
        <v/>
      </c>
      <c r="Y819" s="71">
        <f>N819/(0.1*Q819*T819)</f>
        <v/>
      </c>
      <c r="Z819" s="88">
        <f>N819/(0.1*O819)</f>
        <v/>
      </c>
      <c r="AA819" s="88">
        <f>N819/(0.1*Q819)</f>
        <v/>
      </c>
      <c r="AB819" s="90">
        <f>N819/AC819</f>
        <v/>
      </c>
      <c r="AC819" s="31">
        <f>T819*480</f>
        <v/>
      </c>
      <c r="AD819" s="88">
        <f>AB819/O819</f>
        <v/>
      </c>
      <c r="AE819" s="88">
        <f>AB819/Q819</f>
        <v/>
      </c>
      <c r="AF819" s="88">
        <f>((N819/(T819*U819))/O819)</f>
        <v/>
      </c>
      <c r="AG819" s="88">
        <f>((N819/(T819*U819))/Q819)</f>
        <v/>
      </c>
      <c r="AH819" s="88">
        <f>((N819/(T819*U819))/P819)</f>
        <v/>
      </c>
      <c r="AI819" s="88">
        <f>((N819/(T819*U819))/R819)</f>
        <v/>
      </c>
      <c r="AJ819" s="94" t="inlineStr">
        <is>
          <t>Condiciones de muestreo generales planteadas por defecto, pueden considerarse adecudadas para comparativa con valor límite de corta duración.</t>
        </is>
      </c>
      <c r="AK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55" t="inlineStr">
        <is>
          <t>AÑADIDO</t>
        </is>
      </c>
      <c r="J820" s="55" t="inlineStr">
        <is>
          <t>AÑADIDO</t>
        </is>
      </c>
      <c r="K820" s="55" t="inlineStr">
        <is>
          <t>AÑADIDO</t>
        </is>
      </c>
      <c r="L820" s="82" t="inlineStr">
        <is>
          <t>AÑADIDO</t>
        </is>
      </c>
      <c r="M820" s="55" t="inlineStr">
        <is>
          <t>AÑADIDO</t>
        </is>
      </c>
      <c r="N820" s="82" t="inlineStr">
        <is>
          <t>AÑADIDO</t>
        </is>
      </c>
      <c r="T820" s="69" t="inlineStr">
        <is>
          <t>AÑADIDO</t>
        </is>
      </c>
      <c r="U820" s="69" t="n"/>
      <c r="V820" s="54" t="inlineStr">
        <is>
          <t>AÑADIDO</t>
        </is>
      </c>
      <c r="W820" s="53" t="inlineStr">
        <is>
          <t>AÑADIDO</t>
        </is>
      </c>
      <c r="X820" s="74" t="n"/>
      <c r="Y820" s="74" t="n"/>
      <c r="Z820" s="89" t="n"/>
      <c r="AA820" s="89" t="n"/>
      <c r="AB820" s="91" t="n"/>
      <c r="AC820" s="69" t="n"/>
      <c r="AD820" s="89" t="n"/>
      <c r="AE820" s="89" t="n"/>
      <c r="AF820" s="89" t="n"/>
      <c r="AG820" s="89" t="n"/>
      <c r="AH820" s="89" t="n"/>
      <c r="AI820" s="89" t="n"/>
      <c r="AJ820" s="95" t="n"/>
      <c r="AK820" s="128" t="inlineStr">
        <is>
          <t>AÑADIDO</t>
        </is>
      </c>
    </row>
    <row r="821" customFormat="1" s="54">
      <c r="D821" s="54" t="inlineStr">
        <is>
          <t>Materia particulada-fracción inhalable</t>
        </is>
      </c>
      <c r="J821" s="54" t="inlineStr">
        <is>
          <t>Materia particulada-fracción inhalable</t>
        </is>
      </c>
      <c r="L821" s="69" t="n"/>
      <c r="N821" s="69" t="n"/>
      <c r="T821" s="69" t="n"/>
      <c r="U821" s="69" t="n"/>
      <c r="X821" s="74" t="n"/>
      <c r="Y821" s="74" t="n"/>
      <c r="Z821" s="89" t="n"/>
      <c r="AA821" s="89" t="n"/>
      <c r="AB821" s="91" t="n"/>
      <c r="AC821" s="69" t="n"/>
      <c r="AD821" s="89" t="n"/>
      <c r="AE821" s="89" t="n"/>
      <c r="AF821" s="89" t="n"/>
      <c r="AG821" s="89" t="n"/>
      <c r="AH821" s="89" t="n"/>
      <c r="AI821" s="89" t="n"/>
      <c r="AJ821" s="95" t="n"/>
      <c r="AK821" s="128" t="inlineStr">
        <is>
          <t>Materia particulada-fracción inhalable</t>
        </is>
      </c>
    </row>
    <row r="822" ht="32"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57" t="n">
        <v>2</v>
      </c>
      <c r="J822" s="58" t="inlineStr">
        <is>
          <t>2 (IOM Sampler con FV prepesado, MT122)</t>
        </is>
      </c>
      <c r="K822" s="59" t="inlineStr">
        <is>
          <t>MTA/MA-014/A11</t>
        </is>
      </c>
      <c r="L822" s="70" t="n">
        <v>2</v>
      </c>
      <c r="M822" s="57" t="inlineStr">
        <is>
          <t>F.I: 4 (Button); 3,5 (PGP-GSP 3,5)</t>
        </is>
      </c>
      <c r="N822" s="83" t="n">
        <v>100</v>
      </c>
      <c r="O822" s="57" t="n">
        <v>5</v>
      </c>
      <c r="P822" s="57" t="n">
        <v>10</v>
      </c>
      <c r="T822" s="70" t="n">
        <v>2</v>
      </c>
      <c r="U822" s="70" t="n">
        <v>15</v>
      </c>
      <c r="W822" s="56" t="inlineStr">
        <is>
          <t>Materia particulada - aire (fracción inhalable)-IOM</t>
        </is>
      </c>
      <c r="X822" s="71">
        <f>N822/((0.1*O822)*T822)</f>
        <v/>
      </c>
      <c r="Y822" s="71">
        <f>N822/(0.1*Q822*T822)</f>
        <v/>
      </c>
      <c r="Z822" s="88">
        <f>N822/(0.1*O822)</f>
        <v/>
      </c>
      <c r="AA822" s="88">
        <f>N822/(0.1*Q822)</f>
        <v/>
      </c>
      <c r="AB822" s="90">
        <f>N822/AC822</f>
        <v/>
      </c>
      <c r="AC822" s="31">
        <f>T822*480</f>
        <v/>
      </c>
      <c r="AD822" s="88">
        <f>AB822/O822</f>
        <v/>
      </c>
      <c r="AE822" s="88">
        <f>AB822/Q822</f>
        <v/>
      </c>
      <c r="AF822" s="88">
        <f>((N822/(T822*U822))/O822)</f>
        <v/>
      </c>
      <c r="AG822" s="88">
        <f>((N822/(T822*U822))/Q822)</f>
        <v/>
      </c>
      <c r="AH822" s="88">
        <f>((N822/(T822*U822))/P822)</f>
        <v/>
      </c>
      <c r="AI822" s="88">
        <f>((N822/(T822*U822))/R822)</f>
        <v/>
      </c>
      <c r="AJ822" s="94" t="inlineStr">
        <is>
          <t>Condiciones de muestreo generales planteadas por defecto, pueden considerarse adecudadas para comparativa con valor límite de corta duración.</t>
        </is>
      </c>
      <c r="AK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32"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57" t="n">
        <v>2</v>
      </c>
      <c r="J823" s="58" t="inlineStr">
        <is>
          <t>2 (IOM Sampler con FV prepesado, MT122)</t>
        </is>
      </c>
      <c r="K823" s="59" t="inlineStr">
        <is>
          <t>MTA/MA-014/A11</t>
        </is>
      </c>
      <c r="L823" s="70" t="n">
        <v>2</v>
      </c>
      <c r="M823" s="57" t="inlineStr">
        <is>
          <t>F.I: 4 (Button); 3,5 (PGP-GSP 3,5)</t>
        </is>
      </c>
      <c r="N823" s="83" t="n">
        <v>100</v>
      </c>
      <c r="O823" s="57" t="n">
        <v>2</v>
      </c>
      <c r="Q823" s="57" t="n">
        <v>2</v>
      </c>
      <c r="R823" s="57" t="n">
        <v>4</v>
      </c>
      <c r="S823" s="57" t="inlineStr">
        <is>
          <t>Dinamarca</t>
        </is>
      </c>
      <c r="T823" s="70" t="n">
        <v>4</v>
      </c>
      <c r="U823" s="70" t="n">
        <v>15</v>
      </c>
      <c r="W823" s="56" t="inlineStr">
        <is>
          <t>Materia particulada - aire (fracción inhalable)-IOM</t>
        </is>
      </c>
      <c r="X823" s="72">
        <f>N823/((0.1*O823)*T823)</f>
        <v/>
      </c>
      <c r="Y823" s="71">
        <f>N823/(0.1*Q823*T823)</f>
        <v/>
      </c>
      <c r="Z823" s="88">
        <f>N823/(0.1*O823)</f>
        <v/>
      </c>
      <c r="AA823" s="88">
        <f>N823/(0.1*Q823)</f>
        <v/>
      </c>
      <c r="AB823" s="90">
        <f>N823/AC823</f>
        <v/>
      </c>
      <c r="AC823" s="31">
        <f>T823*480</f>
        <v/>
      </c>
      <c r="AD823" s="88">
        <f>AB823/O823</f>
        <v/>
      </c>
      <c r="AE823" s="88">
        <f>AB823/Q823</f>
        <v/>
      </c>
      <c r="AF823" s="102">
        <f>((N823/(T823*U823))/O823)</f>
        <v/>
      </c>
      <c r="AG823" s="88">
        <f>((N823/(T823*U823))/Q823)</f>
        <v/>
      </c>
      <c r="AH823" s="88">
        <f>((N823/(T823*U823))/P823)</f>
        <v/>
      </c>
      <c r="AI823" s="138">
        <f>((N823/(T823*U823))/R823)</f>
        <v/>
      </c>
      <c r="AJ823" s="94" t="inlineStr">
        <is>
          <t>IOM Sampler no permite alcanzar concentraciones límite &lt;50%VLA-EC/STEL por volumen induficiente; sería necesario el muestreo con Button (IE límite teórico de 0,42) o PGP-GSP3,5 (IE límite tórico de 0,48).</t>
        </is>
      </c>
      <c r="AK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customForma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57" t="n">
        <v>2</v>
      </c>
      <c r="J824" s="58" t="inlineStr">
        <is>
          <t>2 (IOM Sampler con FV prepesado, MT122)</t>
        </is>
      </c>
      <c r="K824" s="59" t="inlineStr">
        <is>
          <t>MTA/MA-014/A11</t>
        </is>
      </c>
      <c r="L824" s="70" t="n">
        <v>2</v>
      </c>
      <c r="M824" s="57" t="inlineStr">
        <is>
          <t>F.I: 4 (Button); 3,5 (PGP-GSP 3,5)</t>
        </is>
      </c>
      <c r="N824" s="83" t="n">
        <v>100</v>
      </c>
      <c r="O824" s="57" t="n">
        <v>4</v>
      </c>
      <c r="T824" s="70" t="n">
        <v>2</v>
      </c>
      <c r="U824" s="70" t="n">
        <v>15</v>
      </c>
      <c r="W824" s="56" t="inlineStr">
        <is>
          <t>Materia particulada - aire (fracción inhalable)-IOM</t>
        </is>
      </c>
      <c r="X824" s="71">
        <f>N824/((0.1*O824)*T824)</f>
        <v/>
      </c>
      <c r="Y824" s="71">
        <f>N824/(0.1*Q824*T824)</f>
        <v/>
      </c>
      <c r="Z824" s="88">
        <f>N824/(0.1*O824)</f>
        <v/>
      </c>
      <c r="AA824" s="88">
        <f>N824/(0.1*Q824)</f>
        <v/>
      </c>
      <c r="AB824" s="90">
        <f>N824/AC824</f>
        <v/>
      </c>
      <c r="AC824" s="31">
        <f>T824*480</f>
        <v/>
      </c>
      <c r="AD824" s="88">
        <f>AB824/O824</f>
        <v/>
      </c>
      <c r="AE824" s="88">
        <f>AB824/Q824</f>
        <v/>
      </c>
      <c r="AF824" s="102">
        <f>((N824/(T824*U824))/O824)</f>
        <v/>
      </c>
      <c r="AG824" s="88">
        <f>((N824/(T824*U824))/Q824)</f>
        <v/>
      </c>
      <c r="AH824" s="141">
        <f>((N824/(T824*U824))/P824)</f>
        <v/>
      </c>
      <c r="AI824" s="141">
        <f>((N824/(T824*U824))/R824)</f>
        <v/>
      </c>
      <c r="AJ824" s="93" t="inlineStr">
        <is>
          <t>Agente sin valor límite de corta duración asignado, consultar opciones de valoración con el Laboratorio en caso de interés.</t>
        </is>
      </c>
      <c r="AK824" s="130" t="inlineStr">
        <is>
          <t>Nota: En esta entrada se considera valor límite para cereales, en caso de interés en otra matriz, indicarla. Nota2: En esta entrada se considera la fracción inhalable con IOM Sampler, para otras opciones indicar los valores de interés. Nota3: No localizado STEL en Gestis para esta matriz.</t>
        </is>
      </c>
    </row>
    <row r="825" ht="16"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57" t="n">
        <v>2</v>
      </c>
      <c r="J825" s="58" t="inlineStr">
        <is>
          <t>2 (IOM Sampler con FV prepesado, MT122)</t>
        </is>
      </c>
      <c r="K825" s="59" t="inlineStr">
        <is>
          <t>MTA/MA-014/A11</t>
        </is>
      </c>
      <c r="L825" s="70" t="n">
        <v>2</v>
      </c>
      <c r="M825" s="57" t="inlineStr">
        <is>
          <t>F.I: 4 (Button); 3,5 (PGP-GSP 3,5)</t>
        </is>
      </c>
      <c r="N825" s="83" t="n">
        <v>100</v>
      </c>
      <c r="O825" s="57" t="n">
        <v>4</v>
      </c>
      <c r="Q825" s="57" t="n">
        <v>10</v>
      </c>
      <c r="R825" s="57" t="n">
        <v>30</v>
      </c>
      <c r="S825" s="57" t="inlineStr">
        <is>
          <t>UK</t>
        </is>
      </c>
      <c r="T825" s="70" t="n">
        <v>2</v>
      </c>
      <c r="U825" s="70" t="n">
        <v>15</v>
      </c>
      <c r="W825" s="56" t="inlineStr">
        <is>
          <t>Materia particulada - aire (fracción inhalable)-IOM</t>
        </is>
      </c>
      <c r="X825" s="71">
        <f>N825/((0.1*O825)*T825)</f>
        <v/>
      </c>
      <c r="Y825" s="71">
        <f>N825/(0.1*Q825*T825)</f>
        <v/>
      </c>
      <c r="Z825" s="88">
        <f>N825/(0.1*O825)</f>
        <v/>
      </c>
      <c r="AA825" s="88">
        <f>N825/(0.1*Q825)</f>
        <v/>
      </c>
      <c r="AB825" s="90">
        <f>N825/AC825</f>
        <v/>
      </c>
      <c r="AC825" s="31">
        <f>T825*480</f>
        <v/>
      </c>
      <c r="AD825" s="88">
        <f>AB825/O825</f>
        <v/>
      </c>
      <c r="AE825" s="88">
        <f>AB825/Q825</f>
        <v/>
      </c>
      <c r="AF825" s="102">
        <f>((N825/(T825*U825))/O825)</f>
        <v/>
      </c>
      <c r="AG825" s="88">
        <f>((N825/(T825*U825))/Q825)</f>
        <v/>
      </c>
      <c r="AH825" s="88">
        <f>((N825/(T825*U825))/P825)</f>
        <v/>
      </c>
      <c r="AI825" s="88">
        <f>((N825/(T825*U825))/R825)</f>
        <v/>
      </c>
      <c r="AJ825" s="94" t="inlineStr">
        <is>
          <t>Condiciones de muestreo generales planteadas por defecto, pueden considerarse adecudadas para comparativa con valor límite de corta duración.</t>
        </is>
      </c>
      <c r="AK825" s="130" t="inlineStr">
        <is>
          <t>Nota: En esta entrada se considera valor límite para harina, en caso de interés en otra matriz, indicarla. Nota2: En esta entrada se considera la fracción inhalable con IOM Sampler, para otras opciones indicar los valores de interés.</t>
        </is>
      </c>
    </row>
    <row r="826" ht="32"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57" t="n">
        <v>2</v>
      </c>
      <c r="J826" s="58" t="inlineStr">
        <is>
          <t>2 (IOM Sampler con FV prepesado, MT122)</t>
        </is>
      </c>
      <c r="K826" s="59" t="inlineStr">
        <is>
          <t>MTA/MA-014/A11</t>
        </is>
      </c>
      <c r="L826" s="70" t="n">
        <v>2</v>
      </c>
      <c r="M826" s="57" t="inlineStr">
        <is>
          <t>F.I: 4 (Button); 3,5 (PGP-GSP 3,5)</t>
        </is>
      </c>
      <c r="N826" s="83" t="n">
        <v>100</v>
      </c>
      <c r="O826" s="57" t="n">
        <v>2</v>
      </c>
      <c r="Q826" s="57" t="n">
        <v>1</v>
      </c>
      <c r="R826" s="57" t="n">
        <v>2</v>
      </c>
      <c r="S826" s="57" t="inlineStr">
        <is>
          <t>Dinamarca</t>
        </is>
      </c>
      <c r="T826" s="70" t="n">
        <v>4</v>
      </c>
      <c r="U826" s="70" t="n">
        <v>15</v>
      </c>
      <c r="W826" s="56" t="inlineStr">
        <is>
          <t>Materia particulada - aire (fracción inhalable)-IOM</t>
        </is>
      </c>
      <c r="X826" s="72">
        <f>N826/((0.1*O826)*T826)</f>
        <v/>
      </c>
      <c r="Y826" s="71">
        <f>N826/(0.1*Q826*T826)</f>
        <v/>
      </c>
      <c r="Z826" s="88">
        <f>N826/(0.1*O826)</f>
        <v/>
      </c>
      <c r="AA826" s="88">
        <f>N826/(0.1*Q826)</f>
        <v/>
      </c>
      <c r="AB826" s="90">
        <f>N826/AC826</f>
        <v/>
      </c>
      <c r="AC826" s="31">
        <f>T826*480</f>
        <v/>
      </c>
      <c r="AD826" s="88">
        <f>AB826/O826</f>
        <v/>
      </c>
      <c r="AE826" s="88">
        <f>AB826/Q826</f>
        <v/>
      </c>
      <c r="AF826" s="102">
        <f>((N826/(T826*U826))/O826)</f>
        <v/>
      </c>
      <c r="AG826" s="88">
        <f>((N826/(T826*U826))/Q826)</f>
        <v/>
      </c>
      <c r="AH826" s="88">
        <f>((N826/(T826*U826))/P826)</f>
        <v/>
      </c>
      <c r="AI826" s="138">
        <f>((N826/(T826*U826))/R826)</f>
        <v/>
      </c>
      <c r="AJ826" s="94" t="inlineStr">
        <is>
          <t>IOM Sampler no permite alcanzar concentraciones límite &lt;50%VLA-EC/STEL por volumen induficiente; sería necesario el muestreo con Button (IE límite teórico de 0,42) o PGP-GSP3,5 (IE límite tórico de 0,48).</t>
        </is>
      </c>
      <c r="AK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 Nota3: En ausencia de VLA-EC disponible en LEP se informa para esta entrada el STEL de Dinamarca para maderas blancas (con posibilidad asignar STEL: 4mg/m3 en caso de maderas duras).</t>
        </is>
      </c>
    </row>
    <row r="827" ht="16"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57" t="n">
        <v>2</v>
      </c>
      <c r="J827" s="58" t="inlineStr">
        <is>
          <t>2 (IOM Sampler con FV prepesado, MT122)</t>
        </is>
      </c>
      <c r="K827" s="59" t="inlineStr">
        <is>
          <t>MTA/MA-014/A11</t>
        </is>
      </c>
      <c r="L827" s="70" t="n">
        <v>2</v>
      </c>
      <c r="M827" s="57" t="inlineStr">
        <is>
          <t>F.I: 4 (Button); 3,5 (PGP-GSP 3,5)</t>
        </is>
      </c>
      <c r="N827" s="83" t="n">
        <v>100</v>
      </c>
      <c r="O827" s="57" t="n">
        <v>3.5</v>
      </c>
      <c r="Q827" s="57" t="n">
        <v>3.5</v>
      </c>
      <c r="R827" s="57" t="n">
        <v>7</v>
      </c>
      <c r="S827" s="57" t="inlineStr">
        <is>
          <t>Dinamarca</t>
        </is>
      </c>
      <c r="T827" s="70" t="n">
        <v>2</v>
      </c>
      <c r="U827" s="70" t="n">
        <v>15</v>
      </c>
      <c r="W827" s="56" t="inlineStr">
        <is>
          <t>Materia particulada - aire (fracción inhalable)-IOM</t>
        </is>
      </c>
      <c r="X827" s="71">
        <f>N827/((0.1*O827)*T827)</f>
        <v/>
      </c>
      <c r="Y827" s="71">
        <f>N827/(0.1*Q827*T827)</f>
        <v/>
      </c>
      <c r="Z827" s="88">
        <f>N827/(0.1*O827)</f>
        <v/>
      </c>
      <c r="AA827" s="88">
        <f>N827/(0.1*Q827)</f>
        <v/>
      </c>
      <c r="AB827" s="90">
        <f>N827/AC827</f>
        <v/>
      </c>
      <c r="AC827" s="31">
        <f>T827*480</f>
        <v/>
      </c>
      <c r="AD827" s="88">
        <f>AB827/O827</f>
        <v/>
      </c>
      <c r="AE827" s="88">
        <f>AB827/Q827</f>
        <v/>
      </c>
      <c r="AF827" s="102">
        <f>((N827/(T827*U827))/O827)</f>
        <v/>
      </c>
      <c r="AG827" s="88">
        <f>((N827/(T827*U827))/Q827)</f>
        <v/>
      </c>
      <c r="AH827" s="88">
        <f>((N827/(T827*U827))/P827)</f>
        <v/>
      </c>
      <c r="AI827" s="88">
        <f>((N827/(T827*U827))/R827)</f>
        <v/>
      </c>
      <c r="AJ827" s="94" t="inlineStr">
        <is>
          <t>Condiciones de muestreo generales planteadas por defecto, pueden considerarse adecudadas para comparativa con valor límite de corta duración.</t>
        </is>
      </c>
      <c r="AK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customForma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57" t="n">
        <v>2</v>
      </c>
      <c r="J828" s="58" t="inlineStr">
        <is>
          <t>2 (IOM Sampler con FV prepesado, MT122)</t>
        </is>
      </c>
      <c r="K828" s="59" t="inlineStr">
        <is>
          <t>MTA/MA-014/A11</t>
        </is>
      </c>
      <c r="L828" s="70" t="n">
        <v>2</v>
      </c>
      <c r="M828" s="57" t="inlineStr">
        <is>
          <t>F.I: 4 (Button); 3,5 (PGP-GSP 3,5)</t>
        </is>
      </c>
      <c r="N828" s="83" t="n">
        <v>100</v>
      </c>
      <c r="O828" s="57" t="n">
        <v>10</v>
      </c>
      <c r="T828" s="70" t="n">
        <v>2</v>
      </c>
      <c r="U828" s="70" t="n">
        <v>15</v>
      </c>
      <c r="W828" s="56" t="inlineStr">
        <is>
          <t>Materia particulada - aire (fracción inhalable)-IOM</t>
        </is>
      </c>
      <c r="X828" s="71">
        <f>N828/((0.1*O828)*T828)</f>
        <v/>
      </c>
      <c r="Y828" s="71">
        <f>N828/(0.1*Q828*T828)</f>
        <v/>
      </c>
      <c r="Z828" s="88">
        <f>N828/(0.1*O828)</f>
        <v/>
      </c>
      <c r="AA828" s="88">
        <f>N828/(0.1*Q828)</f>
        <v/>
      </c>
      <c r="AB828" s="90">
        <f>N828/AC828</f>
        <v/>
      </c>
      <c r="AC828" s="31">
        <f>T828*480</f>
        <v/>
      </c>
      <c r="AD828" s="88">
        <f>AB828/O828</f>
        <v/>
      </c>
      <c r="AE828" s="88">
        <f>AB828/Q828</f>
        <v/>
      </c>
      <c r="AF828" s="88">
        <f>((N828/(T828*U828))/O828)</f>
        <v/>
      </c>
      <c r="AG828" s="88">
        <f>((N828/(T828*U828))/Q828)</f>
        <v/>
      </c>
      <c r="AH828" s="141">
        <f>((N828/(T828*U828))/P828)</f>
        <v/>
      </c>
      <c r="AI828" s="141">
        <f>((N828/(T828*U828))/R828)</f>
        <v/>
      </c>
      <c r="AJ828" s="93" t="inlineStr">
        <is>
          <t>Agente sin valor límite de corta duración asignado, consultar opciones de valoración con el Laboratorio en caso de interés.</t>
        </is>
      </c>
      <c r="AK828" s="130" t="inlineStr">
        <is>
          <t>Nota: En esta entrada se considera valor límite inespecífico, en caso de interés en otra matriz, indicarla. Nota2: En esta entrada se considera la fracción inhalable con IOM Sampler, para otras opciones indicar los valores de interés. Nota3: No localizado STEL en Gestis para esta matriz.</t>
        </is>
      </c>
    </row>
    <row r="829" ht="32"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57" t="n">
        <v>2</v>
      </c>
      <c r="J829" s="58" t="inlineStr">
        <is>
          <t>2 (IOM Sampler con FV prepesado, MT122)</t>
        </is>
      </c>
      <c r="K829" s="59" t="inlineStr">
        <is>
          <t>MTA/MA-014/A11</t>
        </is>
      </c>
      <c r="L829" s="70" t="n">
        <v>2</v>
      </c>
      <c r="M829" s="57" t="inlineStr">
        <is>
          <t>F.I: 4 (Button); 3,5 (PGP-GSP 3,5)</t>
        </is>
      </c>
      <c r="N829" s="83" t="n">
        <v>100</v>
      </c>
      <c r="Q829" s="57" t="n">
        <v>6</v>
      </c>
      <c r="S829" s="57" t="inlineStr">
        <is>
          <t>UK</t>
        </is>
      </c>
      <c r="T829" s="70" t="n">
        <v>2</v>
      </c>
      <c r="U829" s="70" t="n">
        <v>15</v>
      </c>
      <c r="W829" s="56" t="inlineStr">
        <is>
          <t>Materia particulada - aire (fracción inhalable)-IOM</t>
        </is>
      </c>
      <c r="X829" s="71">
        <f>N829/((0.1*O829)*T829)</f>
        <v/>
      </c>
      <c r="Y829" s="71">
        <f>N829/(0.1*Q829*T829)</f>
        <v/>
      </c>
      <c r="Z829" s="88">
        <f>N829/(0.1*O829)</f>
        <v/>
      </c>
      <c r="AA829" s="88">
        <f>N829/(0.1*Q829)</f>
        <v/>
      </c>
      <c r="AB829" s="90">
        <f>N829/AC829</f>
        <v/>
      </c>
      <c r="AC829" s="31">
        <f>T829*480</f>
        <v/>
      </c>
      <c r="AD829" s="88">
        <f>AB829/O829</f>
        <v/>
      </c>
      <c r="AE829" s="88">
        <f>AB829/Q829</f>
        <v/>
      </c>
      <c r="AF829" s="88">
        <f>((N829/(T829*U829))/O829)</f>
        <v/>
      </c>
      <c r="AG829" s="88">
        <f>((N829/(T829*U829))/Q829)</f>
        <v/>
      </c>
      <c r="AH829" s="141">
        <f>((N829/(T829*U829))/P829)</f>
        <v/>
      </c>
      <c r="AI829" s="141">
        <f>((N829/(T829*U829))/R829)</f>
        <v/>
      </c>
      <c r="AJ829" s="93" t="inlineStr">
        <is>
          <t>Agente sin valor límite de corta duración asignado, consultar opciones de valoración con el Laboratorio en caso de interés.</t>
        </is>
      </c>
      <c r="AK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 Nota4: No localizado STEL en Gestis para esta matriz.</t>
        </is>
      </c>
    </row>
    <row r="830" customFormat="1" s="54">
      <c r="L830" s="69" t="n"/>
      <c r="N830" s="69" t="n"/>
      <c r="T830" s="69" t="n"/>
      <c r="U830" s="69" t="n"/>
      <c r="X830" s="74" t="n"/>
      <c r="Y830" s="74" t="n"/>
      <c r="Z830" s="89" t="n"/>
      <c r="AA830" s="89" t="n"/>
      <c r="AB830" s="91" t="n"/>
      <c r="AC830" s="69" t="n"/>
      <c r="AD830" s="89" t="n"/>
      <c r="AE830" s="89" t="n"/>
      <c r="AF830" s="89" t="n"/>
      <c r="AG830" s="89" t="n"/>
      <c r="AH830" s="89" t="n"/>
      <c r="AI830" s="89" t="n"/>
      <c r="AJ830" s="95" t="n"/>
      <c r="AK830" s="128" t="n"/>
    </row>
    <row r="831" ht="32"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57" t="n">
        <v>4.2</v>
      </c>
      <c r="J831" s="61" t="inlineStr">
        <is>
          <t>4,2 (GK2.69)</t>
        </is>
      </c>
      <c r="K831" s="62" t="inlineStr">
        <is>
          <t>MTA/MA-014/A11</t>
        </is>
      </c>
      <c r="L831" s="70" t="n">
        <v>4.2</v>
      </c>
      <c r="M831" s="57" t="inlineStr">
        <is>
          <t>2,2 (ciclón Casella); 3 (ciclón SKC)</t>
        </is>
      </c>
      <c r="N831" s="84" t="n">
        <v>100</v>
      </c>
      <c r="O831" s="57" t="n">
        <v>2</v>
      </c>
      <c r="Q831" s="57" t="n">
        <v>2</v>
      </c>
      <c r="R831" s="57" t="n">
        <v>4</v>
      </c>
      <c r="S831" s="57" t="inlineStr">
        <is>
          <t>Dinamarca</t>
        </is>
      </c>
      <c r="T831" s="70" t="n">
        <v>4.2</v>
      </c>
      <c r="U831" s="70" t="n">
        <v>15</v>
      </c>
      <c r="W831" s="60" t="inlineStr">
        <is>
          <t>Materia particulada (fracción respirable) - aire</t>
        </is>
      </c>
      <c r="X831" s="71">
        <f>N831/((0.1*O831)*T831)</f>
        <v/>
      </c>
      <c r="Y831" s="71">
        <f>N831/(0.1*Q831*T831)</f>
        <v/>
      </c>
      <c r="Z831" s="88">
        <f>N831/(0.1*O831)</f>
        <v/>
      </c>
      <c r="AA831" s="88">
        <f>N831/(0.1*Q831)</f>
        <v/>
      </c>
      <c r="AB831" s="90">
        <f>N831/AC831</f>
        <v/>
      </c>
      <c r="AC831" s="31">
        <f>T831*480</f>
        <v/>
      </c>
      <c r="AD831" s="88">
        <f>AB831/O831</f>
        <v/>
      </c>
      <c r="AE831" s="88">
        <f>AB831/Q831</f>
        <v/>
      </c>
      <c r="AF831" s="102">
        <f>((N831/(T831*U831))/O831)</f>
        <v/>
      </c>
      <c r="AG831" s="88">
        <f>((N831/(T831*U831))/Q831)</f>
        <v/>
      </c>
      <c r="AH831" s="88">
        <f>((N831/(T831*U831))/P831)</f>
        <v/>
      </c>
      <c r="AI831" s="138">
        <f>((N831/(T831*U831))/R831)</f>
        <v/>
      </c>
      <c r="AJ831" s="94" t="inlineStr">
        <is>
          <t>Ninguno de los ciclones, Casella o SKC, permite alcanzar concentraciones límite &lt;50%VLA-EC/STEL por volumen insuficiente; y GK2.69 tampoco llega, pero al menos sí permite la comparativa respecto a valor límite.</t>
        </is>
      </c>
      <c r="AK831" s="130" t="inlineStr">
        <is>
          <t>Nota: En esta entrada se considera valor límite para caolín, en caso de interés en otra matriz, indicarla. Nota2: En esta entrada se considera la fracción respirable con GK2.69, para otras opciones indicar los valores de interés.</t>
        </is>
      </c>
    </row>
    <row r="832" customForma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57" t="n">
        <v>4.2</v>
      </c>
      <c r="J832" s="61" t="inlineStr">
        <is>
          <t>4,2 (GK2.69)</t>
        </is>
      </c>
      <c r="K832" s="62" t="inlineStr">
        <is>
          <t>MTA/MA-014/A11</t>
        </is>
      </c>
      <c r="L832" s="70" t="n">
        <v>4.2</v>
      </c>
      <c r="M832" s="57" t="inlineStr">
        <is>
          <t>2,2 (ciclón Casella); 3 (ciclón SKC)</t>
        </is>
      </c>
      <c r="N832" s="84" t="n">
        <v>100</v>
      </c>
      <c r="O832" s="57" t="n">
        <v>0.4</v>
      </c>
      <c r="T832" s="70" t="n">
        <v>4.2</v>
      </c>
      <c r="U832" s="70" t="n">
        <v>15</v>
      </c>
      <c r="W832" s="60" t="inlineStr">
        <is>
          <t>Materia particulada (fracción respirable) - aire</t>
        </is>
      </c>
      <c r="X832" s="73">
        <f>N832/((0.1*O832)*T832)</f>
        <v/>
      </c>
      <c r="Y832" s="71">
        <f>N832/(0.1*Q832*T832)</f>
        <v/>
      </c>
      <c r="Z832" s="88">
        <f>N832/(0.1*O832)</f>
        <v/>
      </c>
      <c r="AA832" s="88">
        <f>N832/(0.1*Q832)</f>
        <v/>
      </c>
      <c r="AB832" s="90">
        <f>N832/AC832</f>
        <v/>
      </c>
      <c r="AC832" s="31">
        <f>T832*480</f>
        <v/>
      </c>
      <c r="AD832" s="88">
        <f>AB832/O832</f>
        <v/>
      </c>
      <c r="AE832" s="88">
        <f>AB832/Q832</f>
        <v/>
      </c>
      <c r="AF832" s="102">
        <f>((N832/(T832*U832))/O832)</f>
        <v/>
      </c>
      <c r="AG832" s="88">
        <f>((N832/(T832*U832))/Q832)</f>
        <v/>
      </c>
      <c r="AH832" s="141">
        <f>((N832/(T832*U832))/P832)</f>
        <v/>
      </c>
      <c r="AI832" s="141">
        <f>((N832/(T832*U832))/R832)</f>
        <v/>
      </c>
      <c r="AJ832" s="93" t="inlineStr">
        <is>
          <t>Agente sin valor límite de corta duración asignado, consultar opciones de valoración con el Laboratorio en caso de interés.</t>
        </is>
      </c>
      <c r="AK832" s="130" t="inlineStr">
        <is>
          <t>Nota: En esta entrada se considera valor límite para carbón-antracita, en caso de interés en otra matriz, indicarla. Nota2: En esta entrada se considera la fracción respirable con GK2.69, para otras opciones indicar los valores de interés. Nota3: No localizado STEL en Gestis para esta matriz.</t>
        </is>
      </c>
    </row>
    <row r="833" customForma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57" t="n">
        <v>4.2</v>
      </c>
      <c r="J833" s="61" t="inlineStr">
        <is>
          <t>4,2 (GK2.69)</t>
        </is>
      </c>
      <c r="K833" s="62" t="inlineStr">
        <is>
          <t>MTA/MA-014/A11</t>
        </is>
      </c>
      <c r="L833" s="70" t="n">
        <v>4.2</v>
      </c>
      <c r="M833" s="57" t="inlineStr">
        <is>
          <t>2,2 (ciclón Casella); 3 (ciclón SKC)</t>
        </is>
      </c>
      <c r="N833" s="84" t="n">
        <v>100</v>
      </c>
      <c r="O833" s="57" t="n">
        <v>0.9</v>
      </c>
      <c r="T833" s="70" t="n">
        <v>4.2</v>
      </c>
      <c r="U833" s="70" t="n">
        <v>15</v>
      </c>
      <c r="W833" s="60" t="inlineStr">
        <is>
          <t>Materia particulada (fracción respirable) - aire</t>
        </is>
      </c>
      <c r="X833" s="72">
        <f>N833/((0.1*O833)*T833)</f>
        <v/>
      </c>
      <c r="Y833" s="71">
        <f>N833/(0.1*Q833*T833)</f>
        <v/>
      </c>
      <c r="Z833" s="88">
        <f>N833/(0.1*O833)</f>
        <v/>
      </c>
      <c r="AA833" s="88">
        <f>N833/(0.1*Q833)</f>
        <v/>
      </c>
      <c r="AB833" s="90">
        <f>N833/AC833</f>
        <v/>
      </c>
      <c r="AC833" s="31">
        <f>T833*480</f>
        <v/>
      </c>
      <c r="AD833" s="88">
        <f>AB833/O833</f>
        <v/>
      </c>
      <c r="AE833" s="88">
        <f>AB833/Q833</f>
        <v/>
      </c>
      <c r="AF833" s="102">
        <f>((N833/(T833*U833))/O833)</f>
        <v/>
      </c>
      <c r="AG833" s="88">
        <f>((N833/(T833*U833))/Q833)</f>
        <v/>
      </c>
      <c r="AH833" s="141">
        <f>((N833/(T833*U833))/P833)</f>
        <v/>
      </c>
      <c r="AI833" s="141">
        <f>((N833/(T833*U833))/R833)</f>
        <v/>
      </c>
      <c r="AJ833" s="93" t="inlineStr">
        <is>
          <t>Agente sin valor límite de corta duración asignado, consultar opciones de valoración con el Laboratorio en caso de interés.</t>
        </is>
      </c>
      <c r="AK833" s="130" t="inlineStr">
        <is>
          <t>Nota: En esta entrada se considera valor límite para carbón-bituminoso, en caso de interés en otra matriz, indicarla. Nota2: En esta entrada se considera la fracción respirable con GK2.69, para otras opciones indicar los valores de interés. Nota3: No localizado STEL en Gestis para esta matriz.</t>
        </is>
      </c>
    </row>
    <row r="834" ht="32"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57" t="n">
        <v>4.2</v>
      </c>
      <c r="J834" s="61" t="inlineStr">
        <is>
          <t>4,2 (GK2.69)</t>
        </is>
      </c>
      <c r="K834" s="62" t="inlineStr">
        <is>
          <t>MTA/MA-014/A11</t>
        </is>
      </c>
      <c r="L834" s="70" t="n">
        <v>4.2</v>
      </c>
      <c r="M834" s="57" t="inlineStr">
        <is>
          <t>2,2 (ciclón Casella); 3 (ciclón SKC)</t>
        </is>
      </c>
      <c r="N834" s="84" t="n">
        <v>100</v>
      </c>
      <c r="O834" s="57" t="n">
        <v>3</v>
      </c>
      <c r="Q834" s="57" t="n">
        <v>5</v>
      </c>
      <c r="R834" s="57" t="n">
        <v>10</v>
      </c>
      <c r="S834" s="57" t="inlineStr">
        <is>
          <t>Austria</t>
        </is>
      </c>
      <c r="T834" s="70" t="n">
        <v>4.2</v>
      </c>
      <c r="U834" s="70" t="n">
        <v>15</v>
      </c>
      <c r="W834" s="60" t="inlineStr">
        <is>
          <t>Materia particulada (fracción respirable) - aire</t>
        </is>
      </c>
      <c r="X834" s="71">
        <f>N834/((0.1*O834)*T834)</f>
        <v/>
      </c>
      <c r="Y834" s="71">
        <f>N834/(0.1*Q834*T834)</f>
        <v/>
      </c>
      <c r="Z834" s="88">
        <f>N834/(0.1*O834)</f>
        <v/>
      </c>
      <c r="AA834" s="88">
        <f>N834/(0.1*Q834)</f>
        <v/>
      </c>
      <c r="AB834" s="90">
        <f>N834/AC834</f>
        <v/>
      </c>
      <c r="AC834" s="31">
        <f>T834*480</f>
        <v/>
      </c>
      <c r="AD834" s="88">
        <f>AB834/O834</f>
        <v/>
      </c>
      <c r="AE834" s="88">
        <f>AB834/Q834</f>
        <v/>
      </c>
      <c r="AF834" s="88">
        <f>((N834/(T834*U834))/O834)</f>
        <v/>
      </c>
      <c r="AG834" s="88">
        <f>((N834/(T834*U834))/Q834)</f>
        <v/>
      </c>
      <c r="AH834" s="88">
        <f>((N834/(T834*U834))/P834)</f>
        <v/>
      </c>
      <c r="AI834" s="88">
        <f>((N834/(T834*U834))/R834)</f>
        <v/>
      </c>
      <c r="AJ834" s="94" t="inlineStr">
        <is>
          <t>Cualquiera de los muestradores habituales permite alcanzar &lt;50%VLA-EC/STEL, aunque con diferentes IE límite teóricos. Casella de 0,30; SKC de 0,22 y GK2.69 de 0,16.</t>
        </is>
      </c>
      <c r="AK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customForma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57" t="n">
        <v>4.2</v>
      </c>
      <c r="J835" s="61" t="inlineStr">
        <is>
          <t>4,2 (GK2.69)</t>
        </is>
      </c>
      <c r="K835" s="62" t="inlineStr">
        <is>
          <t>MTA/MA-014/A11</t>
        </is>
      </c>
      <c r="L835" s="70" t="n">
        <v>4.2</v>
      </c>
      <c r="M835" s="57" t="inlineStr">
        <is>
          <t>2,2 (ciclón Casella); 3 (ciclón SKC)</t>
        </is>
      </c>
      <c r="N835" s="84" t="n">
        <v>100</v>
      </c>
      <c r="O835" s="57" t="n">
        <v>4</v>
      </c>
      <c r="T835" s="70" t="n">
        <v>4.2</v>
      </c>
      <c r="U835" s="70" t="n">
        <v>15</v>
      </c>
      <c r="W835" s="60" t="inlineStr">
        <is>
          <t>Materia particulada (fracción respirable) - aire</t>
        </is>
      </c>
      <c r="X835" s="71">
        <f>N835/((0.1*O835)*T835)</f>
        <v/>
      </c>
      <c r="Y835" s="71">
        <f>N835/(0.1*Q835*T835)</f>
        <v/>
      </c>
      <c r="Z835" s="88">
        <f>N835/(0.1*O835)</f>
        <v/>
      </c>
      <c r="AA835" s="88">
        <f>N835/(0.1*Q835)</f>
        <v/>
      </c>
      <c r="AB835" s="90">
        <f>N835/AC835</f>
        <v/>
      </c>
      <c r="AC835" s="31">
        <f>T835*480</f>
        <v/>
      </c>
      <c r="AD835" s="88">
        <f>AB835/O835</f>
        <v/>
      </c>
      <c r="AE835" s="88">
        <f>AB835/Q835</f>
        <v/>
      </c>
      <c r="AF835" s="88">
        <f>((N835/(T835*U835))/O835)</f>
        <v/>
      </c>
      <c r="AG835" s="88">
        <f>((N835/(T835*U835))/Q835)</f>
        <v/>
      </c>
      <c r="AH835" s="141">
        <f>((N835/(T835*U835))/P835)</f>
        <v/>
      </c>
      <c r="AI835" s="141">
        <f>((N835/(T835*U835))/R835)</f>
        <v/>
      </c>
      <c r="AJ835" s="93" t="inlineStr">
        <is>
          <t>Agente sin valor límite de corta duración asignado, consultar opciones de valoración con el Laboratorio en caso de interés.</t>
        </is>
      </c>
      <c r="AK835" s="130" t="inlineStr">
        <is>
          <t>Nota: En esta entrada se considera valor límite para cemento portland, en caso de interés en otra matriz, indicarla. Nota2: En esta entrada se considera la fracción respirable con GK2.69, para otras opciones indicar los valores de interés.  Nota3: No localizado STEL en Gestis para esta matriz.</t>
        </is>
      </c>
    </row>
    <row r="836" ht="32"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57" t="n">
        <v>4.2</v>
      </c>
      <c r="J836" s="61" t="inlineStr">
        <is>
          <t>4,2 (GK2.69)</t>
        </is>
      </c>
      <c r="K836" s="62" t="inlineStr">
        <is>
          <t>MTA/MA-014/A11</t>
        </is>
      </c>
      <c r="L836" s="70" t="n">
        <v>4.2</v>
      </c>
      <c r="M836" s="57" t="inlineStr">
        <is>
          <t>2,2 (ciclón Casella); 3 (ciclón SKC)</t>
        </is>
      </c>
      <c r="N836" s="84" t="n">
        <v>100</v>
      </c>
      <c r="O836" s="57" t="n">
        <v>1.5</v>
      </c>
      <c r="Q836" s="57" t="n">
        <v>0.3</v>
      </c>
      <c r="R836" s="57" t="n">
        <v>2.4</v>
      </c>
      <c r="S836" s="57" t="inlineStr">
        <is>
          <t>Alemania</t>
        </is>
      </c>
      <c r="T836" s="70" t="n">
        <v>4.2</v>
      </c>
      <c r="U836" s="70" t="n">
        <v>15</v>
      </c>
      <c r="W836" s="60" t="inlineStr">
        <is>
          <t>Materia particulada (fracción respirable) - aire</t>
        </is>
      </c>
      <c r="X836" s="71">
        <f>N836/((0.1*O836)*T836)</f>
        <v/>
      </c>
      <c r="Y836" s="71">
        <f>N836/(0.1*Q836*T836)</f>
        <v/>
      </c>
      <c r="Z836" s="88">
        <f>N836/(0.1*O836)</f>
        <v/>
      </c>
      <c r="AA836" s="88">
        <f>N836/(0.1*Q836)</f>
        <v/>
      </c>
      <c r="AB836" s="90">
        <f>N836/AC836</f>
        <v/>
      </c>
      <c r="AC836" s="31">
        <f>T836*480</f>
        <v/>
      </c>
      <c r="AD836" s="88">
        <f>AB836/O836</f>
        <v/>
      </c>
      <c r="AE836" s="88">
        <f>AB836/Q836</f>
        <v/>
      </c>
      <c r="AF836" s="102">
        <f>((N836/(T836*U836))/O836)</f>
        <v/>
      </c>
      <c r="AG836" s="88">
        <f>((N836/(T836*U836))/Q836)</f>
        <v/>
      </c>
      <c r="AH836" s="88">
        <f>((N836/(T836*U836))/P836)</f>
        <v/>
      </c>
      <c r="AI836" s="138">
        <f>((N836/(T836*U836))/R836)</f>
        <v/>
      </c>
      <c r="AJ836" s="94" t="inlineStr">
        <is>
          <t>Ninguno de los ciclones, Casella o SKC, permite alcanzar concentraciones límite &lt;50%VLA-EC/STEL por volumen insuficiente; y GK2.69 tampoco llega, pero al menos sí permite la comparativa respecto a valor límite.</t>
        </is>
      </c>
      <c r="AK836" s="130" t="inlineStr">
        <is>
          <t>Nota: En esta entrada se considera valor límite para PVC, en caso de interés en otra matriz, indicarla. Nota2: En esta entrada se considera la fracción respirable con GK2.69, para otras opciones indicar los valores de interés.</t>
        </is>
      </c>
    </row>
    <row r="837" ht="32"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57" t="n">
        <v>4.2</v>
      </c>
      <c r="J837" s="61" t="inlineStr">
        <is>
          <t>4,2 (GK2.69)</t>
        </is>
      </c>
      <c r="K837" s="62" t="inlineStr">
        <is>
          <t>MTA/MA-014/A11</t>
        </is>
      </c>
      <c r="L837" s="70" t="n">
        <v>4.2</v>
      </c>
      <c r="M837" s="57" t="inlineStr">
        <is>
          <t>2,2 (ciclón Casella); 3 (ciclón SKC)</t>
        </is>
      </c>
      <c r="N837" s="84" t="n">
        <v>100</v>
      </c>
      <c r="O837" s="57" t="n">
        <v>2</v>
      </c>
      <c r="Q837" s="57" t="n">
        <v>0.3</v>
      </c>
      <c r="R837" s="57" t="n">
        <v>2.4</v>
      </c>
      <c r="S837" s="57" t="inlineStr">
        <is>
          <t>Alemania</t>
        </is>
      </c>
      <c r="T837" s="70" t="n">
        <v>4.2</v>
      </c>
      <c r="U837" s="70" t="n">
        <v>15</v>
      </c>
      <c r="W837" s="60" t="inlineStr">
        <is>
          <t>Materia particulada (fracción respirable) - aire</t>
        </is>
      </c>
      <c r="X837" s="71">
        <f>N837/((0.1*O837)*T837)</f>
        <v/>
      </c>
      <c r="Y837" s="71">
        <f>N837/(0.1*Q837*T837)</f>
        <v/>
      </c>
      <c r="Z837" s="88">
        <f>N837/(0.1*O837)</f>
        <v/>
      </c>
      <c r="AA837" s="88">
        <f>N837/(0.1*Q837)</f>
        <v/>
      </c>
      <c r="AB837" s="90">
        <f>N837/AC837</f>
        <v/>
      </c>
      <c r="AC837" s="31">
        <f>T837*480</f>
        <v/>
      </c>
      <c r="AD837" s="88">
        <f>AB837/O837</f>
        <v/>
      </c>
      <c r="AE837" s="88">
        <f>AB837/Q837</f>
        <v/>
      </c>
      <c r="AF837" s="102">
        <f>((N837/(T837*U837))/O837)</f>
        <v/>
      </c>
      <c r="AG837" s="88">
        <f>((N837/(T837*U837))/Q837)</f>
        <v/>
      </c>
      <c r="AH837" s="88">
        <f>((N837/(T837*U837))/P837)</f>
        <v/>
      </c>
      <c r="AI837" s="138">
        <f>((N837/(T837*U837))/R837)</f>
        <v/>
      </c>
      <c r="AJ837" s="94" t="inlineStr">
        <is>
          <t>Ninguno de los ciclones, Casella o SKC, permite alcanzar concentraciones límite &lt;50%VLA-EC/STEL por volumen insuficiente; y GK2.69 tampoco llega, pero al menos sí permite la comparativa respecto a valor límite.</t>
        </is>
      </c>
      <c r="AK837" s="130" t="inlineStr">
        <is>
          <t>Nota: En esta entrada se considera valor límite para grafito, en caso de interés en otra matriz, indicarla. Nota2: En esta entrada se considera la fracción respirable con GK2.69, para otras opciones indicar los valores de interés.</t>
        </is>
      </c>
    </row>
    <row r="838" customForma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57" t="n">
        <v>4.2</v>
      </c>
      <c r="J838" s="61" t="inlineStr">
        <is>
          <t>4,2 (GK2.69)</t>
        </is>
      </c>
      <c r="K838" s="62" t="inlineStr">
        <is>
          <t>MTA/MA-014/A11</t>
        </is>
      </c>
      <c r="L838" s="70" t="n">
        <v>4.2</v>
      </c>
      <c r="M838" s="57" t="inlineStr">
        <is>
          <t>2,2 (ciclón Casella); 3 (ciclón SKC)</t>
        </is>
      </c>
      <c r="N838" s="84" t="n">
        <v>100</v>
      </c>
      <c r="O838" s="57" t="n">
        <v>3</v>
      </c>
      <c r="T838" s="70" t="n">
        <v>4.2</v>
      </c>
      <c r="U838" s="70" t="n">
        <v>15</v>
      </c>
      <c r="W838" s="60" t="inlineStr">
        <is>
          <t>Materia particulada (fracción respirable) - aire</t>
        </is>
      </c>
      <c r="X838" s="71">
        <f>N838/((0.1*O838)*T838)</f>
        <v/>
      </c>
      <c r="Y838" s="71">
        <f>N838/(0.1*Q838*T838)</f>
        <v/>
      </c>
      <c r="Z838" s="88">
        <f>N838/(0.1*O838)</f>
        <v/>
      </c>
      <c r="AA838" s="88">
        <f>N838/(0.1*Q838)</f>
        <v/>
      </c>
      <c r="AB838" s="90">
        <f>N838/AC838</f>
        <v/>
      </c>
      <c r="AC838" s="31">
        <f>T838*480</f>
        <v/>
      </c>
      <c r="AD838" s="88">
        <f>AB838/O838</f>
        <v/>
      </c>
      <c r="AE838" s="88">
        <f>AB838/Q838</f>
        <v/>
      </c>
      <c r="AF838" s="88">
        <f>((N838/(T838*U838))/O838)</f>
        <v/>
      </c>
      <c r="AG838" s="88">
        <f>((N838/(T838*U838))/Q838)</f>
        <v/>
      </c>
      <c r="AH838" s="141">
        <f>((N838/(T838*U838))/P838)</f>
        <v/>
      </c>
      <c r="AI838" s="141">
        <f>((N838/(T838*U838))/R838)</f>
        <v/>
      </c>
      <c r="AJ838" s="93" t="inlineStr">
        <is>
          <t>Agente sin valor límite de corta duración asignado, consultar opciones de valoración con el Laboratorio en caso de interés.</t>
        </is>
      </c>
      <c r="AK838" s="130" t="inlineStr">
        <is>
          <t>Nota: En esta entrada se considera valor límite para mica, en caso de interés en otra matriz, indicarla. Nota2: En esta entrada se considera la fracción respirable con GK2.69, para otras opciones indicar los valores de interés. Nota3: No localizado STEL en Gestis para esta matriz.</t>
        </is>
      </c>
    </row>
    <row r="839" ht="32"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57" t="n">
        <v>4.2</v>
      </c>
      <c r="J839" s="61" t="inlineStr">
        <is>
          <t>4,2 (GK2.69)</t>
        </is>
      </c>
      <c r="K839" s="62" t="inlineStr">
        <is>
          <t>MTA/MA-014/A11</t>
        </is>
      </c>
      <c r="L839" s="70" t="n">
        <v>4.2</v>
      </c>
      <c r="M839" s="57" t="inlineStr">
        <is>
          <t>2,2 (ciclón Casella); 3 (ciclón SKC)</t>
        </is>
      </c>
      <c r="N839" s="84" t="n">
        <v>100</v>
      </c>
      <c r="O839" s="57" t="n">
        <v>3</v>
      </c>
      <c r="Q839" s="57" t="n">
        <v>0.3</v>
      </c>
      <c r="R839" s="57" t="n">
        <v>2.4</v>
      </c>
      <c r="S839" s="57" t="inlineStr">
        <is>
          <t>Alemania</t>
        </is>
      </c>
      <c r="T839" s="70" t="n">
        <v>4.2</v>
      </c>
      <c r="U839" s="70" t="n">
        <v>15</v>
      </c>
      <c r="W839" s="60" t="inlineStr">
        <is>
          <t>Materia particulada (fracción respirable) - aire</t>
        </is>
      </c>
      <c r="X839" s="71">
        <f>N839/((0.1*O839)*T839)</f>
        <v/>
      </c>
      <c r="Y839" s="71">
        <f>N839/(0.1*Q839*T839)</f>
        <v/>
      </c>
      <c r="Z839" s="88">
        <f>N839/(0.1*O839)</f>
        <v/>
      </c>
      <c r="AA839" s="88">
        <f>N839/(0.1*Q839)</f>
        <v/>
      </c>
      <c r="AB839" s="90">
        <f>N839/AC839</f>
        <v/>
      </c>
      <c r="AC839" s="31">
        <f>T839*480</f>
        <v/>
      </c>
      <c r="AD839" s="88">
        <f>AB839/O839</f>
        <v/>
      </c>
      <c r="AE839" s="88">
        <f>AB839/Q839</f>
        <v/>
      </c>
      <c r="AF839" s="88">
        <f>((N839/(T839*U839))/O839)</f>
        <v/>
      </c>
      <c r="AG839" s="88">
        <f>((N839/(T839*U839))/Q839)</f>
        <v/>
      </c>
      <c r="AH839" s="88">
        <f>((N839/(T839*U839))/P839)</f>
        <v/>
      </c>
      <c r="AI839" s="138">
        <f>((N839/(T839*U839))/R839)</f>
        <v/>
      </c>
      <c r="AJ839" s="94" t="inlineStr">
        <is>
          <t>Ninguno de los ciclones, Casella o SKC, permite alcanzar concentraciones límite &lt;50%VLA-EC/STEL por volumen insuficiente; y GK2.69 tampoco llega, pero al menos sí permite la comparativa respecto a valor límite.</t>
        </is>
      </c>
      <c r="AK839" s="130" t="inlineStr">
        <is>
          <t>Nota: En esta entrada se considera valor límite inespecífico, en caso de interés en otra matriz, indicarla. Nota2: En esta entrada se considera la fracción respirable con GK2.69, para otras opciones indicar los valores de interés.</t>
        </is>
      </c>
    </row>
    <row r="840" customForma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57" t="n">
        <v>4.2</v>
      </c>
      <c r="J840" s="61" t="inlineStr">
        <is>
          <t>4,2 (GK2.69)</t>
        </is>
      </c>
      <c r="K840" s="62" t="inlineStr">
        <is>
          <t>MTA/MA-014/A11</t>
        </is>
      </c>
      <c r="L840" s="70" t="n">
        <v>4.2</v>
      </c>
      <c r="M840" s="57" t="inlineStr">
        <is>
          <t>2,2 (ciclón Casella); 3 (ciclón SKC)</t>
        </is>
      </c>
      <c r="N840" s="84" t="n">
        <v>100</v>
      </c>
      <c r="O840" s="57" t="n">
        <v>4</v>
      </c>
      <c r="T840" s="70" t="n">
        <v>2.2</v>
      </c>
      <c r="U840" s="70" t="n">
        <v>15</v>
      </c>
      <c r="W840" s="60" t="inlineStr">
        <is>
          <t>Materia particulada (fracción respirable) - aire</t>
        </is>
      </c>
      <c r="X840" s="71">
        <f>N840/((0.1*O840)*T840)</f>
        <v/>
      </c>
      <c r="Y840" s="71">
        <f>N840/(0.1*Q840*T840)</f>
        <v/>
      </c>
      <c r="Z840" s="88">
        <f>N840/(0.1*O840)</f>
        <v/>
      </c>
      <c r="AA840" s="88">
        <f>N840/(0.1*Q840)</f>
        <v/>
      </c>
      <c r="AB840" s="90">
        <f>N840/AC840</f>
        <v/>
      </c>
      <c r="AC840" s="31">
        <f>T840*480</f>
        <v/>
      </c>
      <c r="AD840" s="88">
        <f>AB840/O840</f>
        <v/>
      </c>
      <c r="AE840" s="88">
        <f>AB840/Q840</f>
        <v/>
      </c>
      <c r="AF840" s="88">
        <f>((N840/(T840*U840))/O840)</f>
        <v/>
      </c>
      <c r="AG840" s="88">
        <f>((N840/(T840*U840))/Q840)</f>
        <v/>
      </c>
      <c r="AH840" s="141">
        <f>((N840/(T840*U840))/P840)</f>
        <v/>
      </c>
      <c r="AI840" s="141">
        <f>((N840/(T840*U840))/R840)</f>
        <v/>
      </c>
      <c r="AJ840" s="93" t="inlineStr">
        <is>
          <t>Agente sin valor límite de corta duración asignado, consultar opciones de valoración con el Laboratorio en caso de interés.</t>
        </is>
      </c>
      <c r="AK840" s="130" t="inlineStr">
        <is>
          <t>Nota: En esta entrada se considera valor límite para pentaeritritol, en caso de interés en otra matriz, indicarla. Nota2: En esta entrada se considera la fracción respirable con GK2.69, para otras opciones indicar los valores de interés. Nota3: No localizado STEL en Gestis para esta matriz, como fracción respirable; sí como fracción inhalable, pero asimilable al genérico PNOCF con STEL: 20mg/m3).</t>
        </is>
      </c>
    </row>
    <row r="841" ht="32"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57" t="n">
        <v>4.2</v>
      </c>
      <c r="J841" s="61" t="inlineStr">
        <is>
          <t>4,2 (GK2.69)</t>
        </is>
      </c>
      <c r="K841" s="62" t="inlineStr">
        <is>
          <t>MTA/MA-014/A11</t>
        </is>
      </c>
      <c r="L841" s="70" t="n">
        <v>4.2</v>
      </c>
      <c r="M841" s="57" t="inlineStr">
        <is>
          <t>2,2 (ciclón Casella); 3 (ciclón SKC)</t>
        </is>
      </c>
      <c r="N841" s="84" t="n">
        <v>100</v>
      </c>
      <c r="O841" s="57" t="n">
        <v>2</v>
      </c>
      <c r="Q841" s="57" t="n">
        <v>0.3</v>
      </c>
      <c r="R841" s="57" t="n">
        <v>0.6</v>
      </c>
      <c r="S841" s="57" t="inlineStr">
        <is>
          <t>Dinamarca</t>
        </is>
      </c>
      <c r="T841" s="70" t="n">
        <v>4.2</v>
      </c>
      <c r="U841" s="70" t="n">
        <v>15</v>
      </c>
      <c r="W841" s="60" t="inlineStr">
        <is>
          <t>Materia particulada (fracción respirable) - aire</t>
        </is>
      </c>
      <c r="X841" s="71">
        <f>N841/((0.1*O841)*T841)</f>
        <v/>
      </c>
      <c r="Y841" s="71">
        <f>N841/(0.1*Q841*T841)</f>
        <v/>
      </c>
      <c r="Z841" s="88">
        <f>N841/(0.1*O841)</f>
        <v/>
      </c>
      <c r="AA841" s="88">
        <f>N841/(0.1*Q841)</f>
        <v/>
      </c>
      <c r="AB841" s="90">
        <f>N841/AC841</f>
        <v/>
      </c>
      <c r="AC841" s="31">
        <f>T841*480</f>
        <v/>
      </c>
      <c r="AD841" s="88">
        <f>AB841/O841</f>
        <v/>
      </c>
      <c r="AE841" s="88">
        <f>AB841/Q841</f>
        <v/>
      </c>
      <c r="AF841" s="102">
        <f>((N841/(T841*U841))/O841)</f>
        <v/>
      </c>
      <c r="AG841" s="88">
        <f>((N841/(T841*U841))/Q841)</f>
        <v/>
      </c>
      <c r="AH841" s="88">
        <f>((N841/(T841*U841))/P841)</f>
        <v/>
      </c>
      <c r="AI841" s="103">
        <f>((N841/(T841*U841))/R841)</f>
        <v/>
      </c>
      <c r="AJ841" s="94" t="inlineStr">
        <is>
          <t>Solamente posible una estrategia de muestreo adecuada mediante muestreadores de alto caudal. Consultar opciones disponibles a LabHigiene en caso de interés.</t>
        </is>
      </c>
      <c r="AK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L842" s="69" t="n"/>
      <c r="N842" s="69" t="n"/>
      <c r="T842" s="69" t="n"/>
      <c r="U842" s="69" t="n"/>
      <c r="X842" s="74" t="n"/>
      <c r="Y842" s="69" t="n"/>
      <c r="Z842" s="69" t="n"/>
      <c r="AA842" s="69" t="n"/>
      <c r="AB842" s="69" t="n"/>
      <c r="AC842" s="69" t="n"/>
      <c r="AD842" s="69" t="n"/>
      <c r="AE842" s="69" t="n"/>
      <c r="AF842" s="69" t="n"/>
      <c r="AG842" s="69" t="n"/>
      <c r="AH842" s="69" t="n"/>
      <c r="AI842" s="69" t="n"/>
      <c r="AJ842" s="96" t="n"/>
      <c r="AK842" s="128" t="n"/>
    </row>
    <row r="843" customFormat="1" s="104">
      <c r="A843" s="104" t="inlineStr">
        <is>
          <t>propuesta</t>
        </is>
      </c>
      <c r="D843" s="104" t="inlineStr">
        <is>
          <t>propuesta</t>
        </is>
      </c>
      <c r="J843" s="104" t="inlineStr">
        <is>
          <t>propuesta</t>
        </is>
      </c>
      <c r="L843" s="105" t="n"/>
      <c r="M843" s="104" t="inlineStr">
        <is>
          <t>propuesta</t>
        </is>
      </c>
      <c r="N843" s="105" t="n"/>
      <c r="T843" s="105" t="n"/>
      <c r="U843" s="105" t="n"/>
      <c r="W843" s="106" t="n"/>
      <c r="X843" s="106" t="n"/>
      <c r="Y843" s="105" t="n"/>
      <c r="Z843" s="105" t="n"/>
      <c r="AA843" s="105" t="n"/>
      <c r="AB843" s="104" t="inlineStr">
        <is>
          <t>propuesta</t>
        </is>
      </c>
      <c r="AC843" s="105" t="n"/>
      <c r="AD843" s="105" t="n"/>
      <c r="AE843" s="105" t="n"/>
      <c r="AF843" s="105" t="n"/>
      <c r="AG843" s="104" t="inlineStr">
        <is>
          <t>propuesta</t>
        </is>
      </c>
      <c r="AJ843" s="106" t="n"/>
      <c r="AK843" s="131" t="inlineStr">
        <is>
          <t>propuesta</t>
        </is>
      </c>
    </row>
    <row r="844" customFormat="1" s="33">
      <c r="L844" s="136" t="n"/>
      <c r="N844" s="136" t="n"/>
      <c r="T844" s="136" t="n"/>
      <c r="U844" s="136" t="n"/>
      <c r="W844" s="33" t="inlineStr">
        <is>
          <t>añadir los transitorios de RD 612/2024. Pendiente, por ejemplo: níquel.</t>
        </is>
      </c>
      <c r="Y844" s="136" t="n"/>
      <c r="Z844" s="136" t="n"/>
      <c r="AA844" s="136" t="n"/>
      <c r="AC844" s="136" t="n"/>
      <c r="AD844" s="136" t="n"/>
      <c r="AE844" s="136" t="n"/>
      <c r="AF844" s="136" t="n"/>
      <c r="AJ844" s="33" t="inlineStr">
        <is>
          <t>añadir los transitorios de RD 612/2024. Pendiente, por ejemplo: níquel.</t>
        </is>
      </c>
      <c r="AK844" s="137" t="n"/>
    </row>
    <row r="845" customFormat="1" s="104">
      <c r="A845" s="104" t="inlineStr">
        <is>
          <t>propuesta</t>
        </is>
      </c>
      <c r="D845" s="104" t="inlineStr">
        <is>
          <t>propuesta</t>
        </is>
      </c>
      <c r="J845" s="104" t="inlineStr">
        <is>
          <t>propuesta</t>
        </is>
      </c>
      <c r="L845" s="105" t="n"/>
      <c r="M845" s="104" t="inlineStr">
        <is>
          <t>propuesta</t>
        </is>
      </c>
      <c r="N845" s="105" t="n"/>
      <c r="T845" s="105" t="n"/>
      <c r="U845" s="105" t="n"/>
      <c r="X845" s="105" t="n"/>
      <c r="Y845" s="105" t="n"/>
      <c r="Z845" s="105" t="n"/>
      <c r="AA845" s="105" t="n"/>
      <c r="AB845" s="104" t="inlineStr">
        <is>
          <t>propuesta</t>
        </is>
      </c>
      <c r="AC845" s="105" t="n"/>
      <c r="AD845" s="105" t="n"/>
      <c r="AE845" s="105" t="n"/>
      <c r="AF845" s="105" t="n"/>
      <c r="AG845" s="104" t="inlineStr">
        <is>
          <t>propuesta</t>
        </is>
      </c>
      <c r="AK845" s="131" t="inlineStr">
        <is>
          <t>propuesta</t>
        </is>
      </c>
    </row>
    <row r="846" customFormat="1" s="33">
      <c r="L846" s="136" t="n"/>
      <c r="N846" s="136" t="n"/>
      <c r="T846" s="136" t="n"/>
      <c r="U846" s="136" t="n"/>
      <c r="W846" s="33" t="inlineStr">
        <is>
          <t>añadir los STEL de Gestis para aquellos sin valor límite de corta español en LEP 2025</t>
        </is>
      </c>
      <c r="X846" s="136" t="n"/>
      <c r="Y846" s="136" t="n"/>
      <c r="Z846" s="136" t="n"/>
      <c r="AA846" s="136" t="n"/>
      <c r="AC846" s="136" t="n"/>
      <c r="AD846" s="136" t="n"/>
      <c r="AE846" s="136" t="n"/>
      <c r="AF846" s="136" t="n"/>
      <c r="AJ846" s="33" t="inlineStr">
        <is>
          <t>añadir los STEL de Gestis para aquellos sin valor límite de corta español en LEP 2025</t>
        </is>
      </c>
      <c r="AK846" s="137" t="n"/>
    </row>
    <row r="847" customFormat="1" s="104">
      <c r="A847" s="104" t="inlineStr">
        <is>
          <t>propuesta</t>
        </is>
      </c>
      <c r="D847" s="104" t="inlineStr">
        <is>
          <t>propuesta</t>
        </is>
      </c>
      <c r="J847" s="104" t="inlineStr">
        <is>
          <t>propuesta</t>
        </is>
      </c>
      <c r="L847" s="105" t="n"/>
      <c r="M847" s="104" t="inlineStr">
        <is>
          <t>propuesta</t>
        </is>
      </c>
      <c r="N847" s="105" t="n"/>
      <c r="T847" s="105" t="n"/>
      <c r="U847" s="105" t="n"/>
      <c r="X847" s="105" t="n"/>
      <c r="Y847" s="105" t="n"/>
      <c r="Z847" s="105" t="n"/>
      <c r="AA847" s="105" t="n"/>
      <c r="AB847" s="104" t="inlineStr">
        <is>
          <t>propuesta</t>
        </is>
      </c>
      <c r="AC847" s="105" t="n"/>
      <c r="AD847" s="105" t="n"/>
      <c r="AE847" s="105" t="n"/>
      <c r="AF847" s="105" t="n"/>
      <c r="AG847" s="104" t="inlineStr">
        <is>
          <t>propuesta</t>
        </is>
      </c>
      <c r="AK847" s="131" t="inlineStr">
        <is>
          <t>propuesta</t>
        </is>
      </c>
    </row>
    <row r="848" customFormat="1" s="33">
      <c r="L848" s="136" t="n"/>
      <c r="N848" s="136" t="n"/>
      <c r="T848" s="136" t="n"/>
      <c r="U848" s="136" t="n"/>
      <c r="W848" s="33" t="inlineStr">
        <is>
          <t>valoración de corta, ¿en hoja independiente? ¿en esta misma?</t>
        </is>
      </c>
      <c r="X848" s="136" t="n"/>
      <c r="Y848" s="136" t="n"/>
      <c r="Z848" s="136" t="n"/>
      <c r="AA848" s="136" t="n"/>
      <c r="AC848" s="136" t="n"/>
      <c r="AD848" s="136" t="n"/>
      <c r="AE848" s="136" t="n"/>
      <c r="AF848" s="136" t="n"/>
      <c r="AJ848" s="33" t="inlineStr">
        <is>
          <t>valoración de corta, ¿en hoja independiente? ¿en esta misma?</t>
        </is>
      </c>
      <c r="AK848" s="137" t="n"/>
    </row>
    <row r="849" customFormat="1" s="104">
      <c r="A849" s="104" t="inlineStr">
        <is>
          <t>propuesta</t>
        </is>
      </c>
      <c r="D849" s="104" t="inlineStr">
        <is>
          <t>propuesta</t>
        </is>
      </c>
      <c r="J849" s="104" t="inlineStr">
        <is>
          <t>propuesta</t>
        </is>
      </c>
      <c r="L849" s="105" t="n"/>
      <c r="M849" s="104" t="inlineStr">
        <is>
          <t>propuesta</t>
        </is>
      </c>
      <c r="N849" s="105" t="n"/>
      <c r="T849" s="105" t="n"/>
      <c r="U849" s="105" t="n"/>
      <c r="X849" s="105" t="n"/>
      <c r="Y849" s="105" t="n"/>
      <c r="Z849" s="105" t="n"/>
      <c r="AA849" s="105" t="n"/>
      <c r="AB849" s="104" t="inlineStr">
        <is>
          <t>propuesta</t>
        </is>
      </c>
      <c r="AC849" s="105" t="n"/>
      <c r="AD849" s="105" t="n"/>
      <c r="AE849" s="105" t="n"/>
      <c r="AF849" s="105" t="n"/>
      <c r="AG849" s="104" t="inlineStr">
        <is>
          <t>propuesta</t>
        </is>
      </c>
      <c r="AK849" s="131" t="inlineStr">
        <is>
          <t>propuesta</t>
        </is>
      </c>
    </row>
    <row r="850" customFormat="1" s="7">
      <c r="L850" s="67" t="n"/>
      <c r="N850" s="67" t="n"/>
      <c r="T850" s="67" t="n"/>
      <c r="U850" s="67" t="n"/>
      <c r="W850" s="7" t="inlineStr">
        <is>
          <t>hojas específicas para agentes compatibles: VOC´s, metales, ácidos inorgánicos, aldehidos, etc.</t>
        </is>
      </c>
      <c r="X850" s="67" t="n"/>
      <c r="Y850" s="67" t="n"/>
      <c r="Z850" s="67" t="n"/>
      <c r="AA850" s="67" t="n"/>
      <c r="AC850" s="67" t="n"/>
      <c r="AD850" s="67" t="n"/>
      <c r="AE850" s="67" t="n"/>
      <c r="AF850" s="67" t="n"/>
      <c r="AJ850" s="7" t="inlineStr">
        <is>
          <t>hojas específicas para agentes compatibles: VOC´s, metales, ácidos inorgánicos, aldehidos, etc.</t>
        </is>
      </c>
      <c r="AK850" s="122" t="n"/>
    </row>
    <row r="851" customFormat="1" s="104">
      <c r="A851" s="104" t="inlineStr">
        <is>
          <t>propuesta</t>
        </is>
      </c>
      <c r="D851" s="104" t="inlineStr">
        <is>
          <t>propuesta</t>
        </is>
      </c>
      <c r="J851" s="104" t="inlineStr">
        <is>
          <t>propuesta</t>
        </is>
      </c>
      <c r="L851" s="105" t="n"/>
      <c r="M851" s="104" t="inlineStr">
        <is>
          <t>propuesta</t>
        </is>
      </c>
      <c r="N851" s="105" t="n"/>
      <c r="T851" s="105" t="n"/>
      <c r="U851" s="105" t="n"/>
      <c r="X851" s="105" t="n"/>
      <c r="Y851" s="105" t="n"/>
      <c r="Z851" s="105" t="n"/>
      <c r="AA851" s="105" t="n"/>
      <c r="AB851" s="104" t="inlineStr">
        <is>
          <t>propuesta</t>
        </is>
      </c>
      <c r="AC851" s="105" t="n"/>
      <c r="AD851" s="105" t="n"/>
      <c r="AE851" s="105" t="n"/>
      <c r="AF851" s="105" t="n"/>
      <c r="AG851" s="104" t="inlineStr">
        <is>
          <t>propuesta</t>
        </is>
      </c>
      <c r="AK851" s="131" t="inlineStr">
        <is>
          <t>propuesta</t>
        </is>
      </c>
    </row>
    <row r="852" customFormat="1" s="7">
      <c r="L852" s="67" t="n"/>
      <c r="N852" s="67" t="n"/>
      <c r="T852" s="67" t="n"/>
      <c r="U852" s="67" t="n"/>
      <c r="W852" s="7" t="inlineStr">
        <is>
          <t>añadir comentarios específicos para montajes con tren de muestreo e impinger</t>
        </is>
      </c>
      <c r="X852" s="67" t="n"/>
      <c r="Y852" s="67" t="n"/>
      <c r="Z852" s="67" t="n"/>
      <c r="AA852" s="67" t="n"/>
      <c r="AC852" s="67" t="n"/>
      <c r="AD852" s="67" t="n"/>
      <c r="AE852" s="67" t="n"/>
      <c r="AF852" s="67" t="n"/>
      <c r="AJ852" s="7" t="inlineStr">
        <is>
          <t>añadir comentarios específicos para montajes con tren de muestreo e impinger</t>
        </is>
      </c>
      <c r="AK852" s="122" t="n"/>
    </row>
    <row r="853" customFormat="1" s="108">
      <c r="L853" s="109" t="n"/>
      <c r="N853" s="109" t="n"/>
      <c r="T853" s="109" t="n"/>
      <c r="U853" s="109" t="n"/>
      <c r="X853" s="109" t="n"/>
      <c r="Y853" s="109" t="n"/>
      <c r="Z853" s="109" t="n"/>
      <c r="AA853" s="109" t="n"/>
      <c r="AB853" s="109" t="n"/>
      <c r="AC853" s="109" t="n"/>
      <c r="AD853" s="109" t="n"/>
      <c r="AE853" s="109" t="n"/>
      <c r="AF853" s="109" t="n"/>
      <c r="AG853" s="109" t="n"/>
      <c r="AH853" s="109" t="n"/>
      <c r="AI853" s="109" t="n"/>
      <c r="AJ853" s="110" t="n"/>
      <c r="AK853" s="132" t="n"/>
    </row>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92D050"/>
    <outlinePr summaryBelow="1" summaryRight="1"/>
    <pageSetUpPr/>
  </sheetPr>
  <dimension ref="A1:AR853"/>
  <sheetViews>
    <sheetView topLeftCell="AN1" workbookViewId="0">
      <pane ySplit="1" topLeftCell="A2" activePane="bottomLeft" state="frozen"/>
      <selection activeCell="J1" sqref="J1"/>
      <selection pane="bottomLeft" activeCell="AQ3" sqref="AQ3"/>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6" customWidth="1" style="97" min="9" max="9"/>
    <col width="16" customWidth="1" style="71" min="10" max="10"/>
    <col width="16" customWidth="1" style="165" min="11" max="11"/>
    <col width="16" customWidth="1" style="97" min="12" max="12"/>
    <col width="14.5" bestFit="1" customWidth="1" min="13" max="13"/>
    <col width="46.5" bestFit="1" customWidth="1" min="14" max="14"/>
    <col width="35" bestFit="1" customWidth="1" min="15" max="15"/>
    <col hidden="1" width="17.33203125" customWidth="1" style="31" min="16" max="16"/>
    <col width="36.1640625" customWidth="1" min="17" max="17"/>
    <col width="15.6640625" customWidth="1" style="31" min="18" max="18"/>
    <col width="40.5" bestFit="1" customWidth="1" min="21" max="21"/>
    <col width="44.1640625" customWidth="1" min="22" max="22"/>
    <col width="32.1640625" customWidth="1" min="23" max="23"/>
    <col width="16.33203125" bestFit="1" customWidth="1" min="26" max="26"/>
    <col width="15.33203125" bestFit="1" customWidth="1" style="31" min="27" max="27"/>
    <col width="15.33203125" customWidth="1" style="31" min="28" max="28"/>
    <col width="36.1640625" bestFit="1" customWidth="1" style="31" min="29" max="29"/>
    <col width="36.1640625" customWidth="1" style="31" min="30" max="30"/>
    <col hidden="1" width="21.83203125" customWidth="1" style="31" min="31" max="31"/>
    <col hidden="1" width="23" customWidth="1" style="31" min="32" max="32"/>
    <col hidden="1" width="26.5" customWidth="1" style="31" min="33" max="33"/>
    <col hidden="1" width="23.33203125" customWidth="1" style="31" min="34" max="34"/>
    <col hidden="1" width="17.5" customWidth="1" style="31" min="35" max="35"/>
    <col hidden="1" width="17.83203125" customWidth="1" style="31" min="36" max="36"/>
    <col width="20.5" customWidth="1" style="31" min="37" max="38"/>
    <col width="123" customWidth="1" style="97" min="39" max="39"/>
    <col width="15.33203125" customWidth="1" style="31" min="40" max="40"/>
    <col width="19.6640625" customWidth="1" style="88" min="41" max="41"/>
    <col width="18.5" customWidth="1" style="88" min="42" max="42"/>
    <col width="93.5" customWidth="1" style="97" min="43" max="43"/>
    <col width="116.83203125" customWidth="1" style="118" min="44" max="44"/>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Laboratorio</t>
        </is>
      </c>
      <c r="J1" s="151" t="inlineStr">
        <is>
          <t>Tabla</t>
        </is>
      </c>
      <c r="K1" s="163" t="inlineStr">
        <is>
          <t>Código 
Perfil analítico</t>
        </is>
      </c>
      <c r="L1" s="39" t="inlineStr">
        <is>
          <t>Conc Fact
Perfil</t>
        </is>
      </c>
      <c r="M1" s="39" t="inlineStr">
        <is>
          <t>Caudal método
(L/min)</t>
        </is>
      </c>
      <c r="N1" s="39" t="inlineStr">
        <is>
          <t>Caudal muestreador
(L/min)</t>
        </is>
      </c>
      <c r="O1" s="39" t="inlineStr">
        <is>
          <t>Método interno basado en</t>
        </is>
      </c>
      <c r="P1" s="39" t="inlineStr">
        <is>
          <t>Caudal preferente
(L/min)</t>
        </is>
      </c>
      <c r="Q1" s="39" t="inlineStr">
        <is>
          <t>Caudal alternativo
(L/min)</t>
        </is>
      </c>
      <c r="R1" s="40" t="inlineStr">
        <is>
          <t>LQ 
(µg)</t>
        </is>
      </c>
      <c r="S1" s="39" t="inlineStr">
        <is>
          <t>VLA-ED 
(mg/m3)</t>
        </is>
      </c>
      <c r="T1" s="39" t="inlineStr">
        <is>
          <t>VLA-EC
(mg/m3)</t>
        </is>
      </c>
      <c r="U1" s="39" t="inlineStr">
        <is>
          <t>NOTAS en LEP 2025</t>
        </is>
      </c>
      <c r="V1" s="39" t="inlineStr">
        <is>
          <t>Frases H en LEP 2025</t>
        </is>
      </c>
      <c r="W1" s="39" t="inlineStr">
        <is>
          <t>De aplicación el RD 665/1997</t>
        </is>
      </c>
      <c r="X1" s="39" t="inlineStr">
        <is>
          <t>Gestis TWA (mg/m3)</t>
        </is>
      </c>
      <c r="Y1" s="39" t="inlineStr">
        <is>
          <t>Gestis STEL (mg/m3)</t>
        </is>
      </c>
      <c r="Z1" s="39" t="inlineStr">
        <is>
          <t>Gestis
País</t>
        </is>
      </c>
      <c r="AA1" s="39" t="inlineStr">
        <is>
          <t>Caudal asignado
(L/min)</t>
        </is>
      </c>
      <c r="AB1" s="39" t="inlineStr">
        <is>
          <t>tiempo mínimo asignado
(min)</t>
        </is>
      </c>
      <c r="AC1" s="39" t="inlineStr">
        <is>
          <t>tiempo mínimo muestreo (10%VLA-ED)
(min)
(Nota: t=LQ/((0,1*VLAED)*q))</t>
        </is>
      </c>
      <c r="AD1" s="39" t="inlineStr">
        <is>
          <t>tiempo mínimo muestreo (10%TWA)
(min)
(Nota: t=LQ/((0,1*TWA)*q))</t>
        </is>
      </c>
      <c r="AE1" s="39" t="inlineStr">
        <is>
          <t>V mínimo muestreo
(L)
(Vmin=LQ/0,1*VLAED)</t>
        </is>
      </c>
      <c r="AF1" s="39" t="inlineStr">
        <is>
          <t>V mínimo muestreo
(L)
(Vmin=LQ/0,1*TWA)</t>
        </is>
      </c>
      <c r="AG1" s="39" t="inlineStr">
        <is>
          <t>Concentración límite 
para calculadora INSST, LOQ
(mg/m3)
(Como LOQ=LQ/V máx.)</t>
        </is>
      </c>
      <c r="AH1" s="39" t="inlineStr">
        <is>
          <t>V máx. muestreo en 8h
(L)
(V máx.= caudal*480min)</t>
        </is>
      </c>
      <c r="AI1" s="39" t="inlineStr">
        <is>
          <t>IE mínimo teórico con VLA-ED
(=LOQ/VLAED)</t>
        </is>
      </c>
      <c r="AJ1" s="39" t="inlineStr">
        <is>
          <t>IE mínimo teórico
con TWA
(=LOQ/TWA)</t>
        </is>
      </c>
      <c r="AK1" s="39" t="inlineStr">
        <is>
          <t>IE límite teórico para condiciones muestreo asignadas
(=(LQ/(q*t))/VLAED)</t>
        </is>
      </c>
      <c r="AL1" s="39" t="inlineStr">
        <is>
          <t>IE límite teórico para condiciones muestreo asignadas
(=(LQ/(q*t))/TWA)</t>
        </is>
      </c>
      <c r="AM1" s="39" t="inlineStr">
        <is>
          <t>Muestreo mínimo de 2h (UNE 689), comentarios</t>
        </is>
      </c>
      <c r="AN1" s="39" t="inlineStr">
        <is>
          <t>tiempo asignado corta
(min)</t>
        </is>
      </c>
      <c r="AO1" s="145" t="inlineStr">
        <is>
          <t>IE límite teórico para condiciones muestreo asignadas
(=(LQ/(q*t))/VLAEC)</t>
        </is>
      </c>
      <c r="AP1" s="145" t="inlineStr">
        <is>
          <t>IE límite teórico para condiciones muestreo asignadas
(=(LQ/(q*t))/STEL)</t>
        </is>
      </c>
      <c r="AQ1" s="39" t="inlineStr">
        <is>
          <t>Muestreo 15min en condiciones más desfavorables (UNE 689), comentarios</t>
        </is>
      </c>
      <c r="AR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94" t="n"/>
      <c r="J2" s="152" t="n">
        <v>2</v>
      </c>
      <c r="K2" s="164" t="n">
        <v>205</v>
      </c>
      <c r="L2" s="94" t="inlineStr">
        <is>
          <t>MAP46</t>
        </is>
      </c>
      <c r="M2" s="25" t="inlineStr">
        <is>
          <t>0,03-1,5</t>
        </is>
      </c>
      <c r="N2" s="25" t="inlineStr">
        <is>
          <t>0,03-0,6 (MAE10)</t>
        </is>
      </c>
      <c r="O2" s="27" t="inlineStr">
        <is>
          <t>NIOSH 2016</t>
        </is>
      </c>
      <c r="P2" s="31" t="n">
        <v>0.2</v>
      </c>
      <c r="Q2" s="27" t="inlineStr">
        <is>
          <t>0,6-1,5 (MAE39)</t>
        </is>
      </c>
      <c r="R2" s="75" t="n">
        <v>0.1</v>
      </c>
      <c r="S2" t="n">
        <v>8</v>
      </c>
      <c r="U2" t="inlineStr">
        <is>
          <t>VLB, vía dérmica</t>
        </is>
      </c>
      <c r="V2" t="inlineStr">
        <is>
          <t>351-331-301-312-319-335-315</t>
        </is>
      </c>
      <c r="X2" t="n">
        <v>8</v>
      </c>
      <c r="Y2" s="18" t="n">
        <v>20</v>
      </c>
      <c r="Z2" t="inlineStr">
        <is>
          <t>UK</t>
        </is>
      </c>
      <c r="AA2" s="31" t="n">
        <v>0.1</v>
      </c>
      <c r="AB2" s="31" t="n">
        <v>120</v>
      </c>
      <c r="AC2" s="71">
        <f>R2/((0.1*S2)*AA2)</f>
        <v/>
      </c>
      <c r="AD2" s="71">
        <f>R2/(0.1*X2*AA2)</f>
        <v/>
      </c>
      <c r="AE2" s="88" t="inlineStr">
        <is>
          <t>1-30 L
(15 L)</t>
        </is>
      </c>
      <c r="AF2" s="88">
        <f>R2/(0.1*X2)</f>
        <v/>
      </c>
      <c r="AG2" s="90">
        <f>R2/AH2</f>
        <v/>
      </c>
      <c r="AH2" s="31">
        <f>AA2*480</f>
        <v/>
      </c>
      <c r="AI2" s="88">
        <f>AG2/S2</f>
        <v/>
      </c>
      <c r="AJ2" s="88">
        <f>AG2/X2</f>
        <v/>
      </c>
      <c r="AK2" s="88">
        <f>((R2/(AA2*AB2))/S2)</f>
        <v/>
      </c>
      <c r="AL2" s="88">
        <f>((R2/(AA2*AB2))/X2)</f>
        <v/>
      </c>
      <c r="AM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N2" s="31" t="n">
        <v>15</v>
      </c>
      <c r="AO2" s="88">
        <f>((R2/(AA2*AN2))/U2)</f>
        <v/>
      </c>
      <c r="AP2" s="88">
        <f>((R2/(AA2*AN2))/Y2)</f>
        <v/>
      </c>
      <c r="AQ2" s="94" t="inlineStr">
        <is>
          <t>Condiciones de muestreo generales planteadas por defecto, pueden considerarse adecudadas para comparativa con valor límite de corta duración.</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94" t="n"/>
      <c r="J3" s="152" t="n">
        <v>2</v>
      </c>
      <c r="K3" s="164" t="n">
        <v>205</v>
      </c>
      <c r="L3" s="94" t="inlineStr">
        <is>
          <t>MAP01</t>
        </is>
      </c>
      <c r="M3" s="25" t="inlineStr">
        <is>
          <t>0,03-1,5</t>
        </is>
      </c>
      <c r="N3" s="25" t="inlineStr">
        <is>
          <t>0,03-0,6 (MAE10)</t>
        </is>
      </c>
      <c r="O3" s="27" t="inlineStr">
        <is>
          <t>NIOSH 2016</t>
        </is>
      </c>
      <c r="P3" s="31" t="n">
        <v>0.2</v>
      </c>
      <c r="Q3" s="27" t="inlineStr">
        <is>
          <t>0,6-1,5 (MAE39)</t>
        </is>
      </c>
      <c r="R3" s="75" t="n">
        <v>0.1</v>
      </c>
      <c r="S3" t="n">
        <v>8</v>
      </c>
      <c r="U3" t="inlineStr">
        <is>
          <t>VLB, vía dérmica</t>
        </is>
      </c>
      <c r="V3" t="inlineStr">
        <is>
          <t>351-331-301-312-319-335-315</t>
        </is>
      </c>
      <c r="X3" t="n">
        <v>8</v>
      </c>
      <c r="Y3" s="18" t="n">
        <v>20</v>
      </c>
      <c r="Z3" t="inlineStr">
        <is>
          <t>UK</t>
        </is>
      </c>
      <c r="AA3" s="65" t="n">
        <v>0.1</v>
      </c>
      <c r="AB3" s="31" t="n">
        <v>120</v>
      </c>
      <c r="AC3" s="71">
        <f>R3/((0.1*S3)*AA3)</f>
        <v/>
      </c>
      <c r="AD3" s="71">
        <f>R3/(0.1*X3*AA3)</f>
        <v/>
      </c>
      <c r="AE3" s="88" t="inlineStr">
        <is>
          <t>1-30 L
(15 L)</t>
        </is>
      </c>
      <c r="AF3" s="88">
        <f>R3/(0.1*X3)</f>
        <v/>
      </c>
      <c r="AG3" s="90">
        <f>R3/AH3</f>
        <v/>
      </c>
      <c r="AH3" s="31">
        <f>AA3*480</f>
        <v/>
      </c>
      <c r="AI3" s="88">
        <f>AG3/S3</f>
        <v/>
      </c>
      <c r="AJ3" s="88">
        <f>AG3/X3</f>
        <v/>
      </c>
      <c r="AK3" s="88">
        <f>((R3/(AA3*AB3))/S3)</f>
        <v/>
      </c>
      <c r="AL3" s="88">
        <f>((R3/(AA3*AB3))/X3)</f>
        <v/>
      </c>
      <c r="AM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N3" s="31" t="n">
        <v>15</v>
      </c>
      <c r="AO3" s="88">
        <f>((R3/(AA3*AN3))/U3)</f>
        <v/>
      </c>
      <c r="AP3" s="88">
        <f>((R3/(AA3*AN3))/Y3)</f>
        <v/>
      </c>
      <c r="AQ3" s="94" t="inlineStr">
        <is>
          <t>Condiciones de muestreo generales planteadas por defecto, pueden considerarse adecudadas para comparativa con valor límite de corta duración.</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94" t="n"/>
      <c r="J4" s="152" t="n">
        <v>2</v>
      </c>
      <c r="K4" s="164" t="n">
        <v>205</v>
      </c>
      <c r="L4" s="94" t="inlineStr">
        <is>
          <t>MAP01</t>
        </is>
      </c>
      <c r="M4" s="25" t="inlineStr">
        <is>
          <t>0,03-1,5</t>
        </is>
      </c>
      <c r="N4" s="25" t="inlineStr">
        <is>
          <t>0,03-0,6 (MAE10)</t>
        </is>
      </c>
      <c r="O4" s="27" t="inlineStr">
        <is>
          <t>NIOSH 2016</t>
        </is>
      </c>
      <c r="P4" s="31" t="n">
        <v>0.2</v>
      </c>
      <c r="Q4" s="27" t="inlineStr">
        <is>
          <t>0,6-1,5 (MAE39)</t>
        </is>
      </c>
      <c r="R4" s="75" t="n">
        <v>0.1</v>
      </c>
      <c r="T4" t="n">
        <v>46</v>
      </c>
      <c r="U4" t="inlineStr">
        <is>
          <t>C1B</t>
        </is>
      </c>
      <c r="V4" t="inlineStr">
        <is>
          <t>224-350-341-335-319</t>
        </is>
      </c>
      <c r="W4" t="inlineStr">
        <is>
          <t>Sí.</t>
        </is>
      </c>
      <c r="X4" t="n">
        <v>37</v>
      </c>
      <c r="Z4" t="inlineStr">
        <is>
          <t>UK</t>
        </is>
      </c>
      <c r="AA4" s="65" t="n">
        <v>0.2</v>
      </c>
      <c r="AB4" s="31" t="n">
        <v>120</v>
      </c>
      <c r="AC4" s="71">
        <f>R4/((0.1*S4)*AA4)</f>
        <v/>
      </c>
      <c r="AD4" s="71">
        <f>R4/(0.1*X4*AA4)</f>
        <v/>
      </c>
      <c r="AE4" s="88" t="inlineStr">
        <is>
          <t>1-30 L
(15 L)</t>
        </is>
      </c>
      <c r="AF4" s="88">
        <f>R4/(0.1*X4)</f>
        <v/>
      </c>
      <c r="AG4" s="90">
        <f>R4/AH4</f>
        <v/>
      </c>
      <c r="AH4" s="31">
        <f>AA4*480</f>
        <v/>
      </c>
      <c r="AI4" s="88">
        <f>AG4/S4</f>
        <v/>
      </c>
      <c r="AJ4" s="88">
        <f>AG4/X4</f>
        <v/>
      </c>
      <c r="AK4" s="88">
        <f>((R4/(AA4*AB4))/S4)</f>
        <v/>
      </c>
      <c r="AL4" s="88">
        <f>((R4/(AA4*AB4))/X4)</f>
        <v/>
      </c>
      <c r="AM4"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N4" s="31" t="n">
        <v>15</v>
      </c>
      <c r="AO4" s="88">
        <f>((R4/(AA4*AN4))/U4)</f>
        <v/>
      </c>
      <c r="AP4" s="88">
        <f>((R4/(AA4*AN4))/Y4)</f>
        <v/>
      </c>
      <c r="AQ4" s="94" t="inlineStr">
        <is>
          <t>Condiciones de muestreo generales planteadas por defecto, pueden considerarse adecudadas para comparativa con valor límite de corta duración.</t>
        </is>
      </c>
      <c r="AR4" s="119" t="inlineStr">
        <is>
          <t>Nota: LEP 2025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94" t="n"/>
      <c r="J5" s="152" t="n">
        <v>2</v>
      </c>
      <c r="K5" s="164" t="n">
        <v>205</v>
      </c>
      <c r="L5" s="94" t="inlineStr">
        <is>
          <t>MAP46</t>
        </is>
      </c>
      <c r="M5" s="25" t="inlineStr">
        <is>
          <t>0,03-1,5</t>
        </is>
      </c>
      <c r="N5" s="25" t="inlineStr">
        <is>
          <t>0,03-0,6 (MAE10)</t>
        </is>
      </c>
      <c r="O5" s="27" t="inlineStr">
        <is>
          <t>NIOSH 2016</t>
        </is>
      </c>
      <c r="P5" s="31" t="n">
        <v>0.2</v>
      </c>
      <c r="Q5" s="27" t="inlineStr">
        <is>
          <t>0,6-1,5 (MAE39)</t>
        </is>
      </c>
      <c r="R5" s="75" t="n">
        <v>0.1</v>
      </c>
      <c r="T5" t="n">
        <v>46</v>
      </c>
      <c r="U5" t="inlineStr">
        <is>
          <t>C1B</t>
        </is>
      </c>
      <c r="V5" t="inlineStr">
        <is>
          <t>224-350-341-335-319</t>
        </is>
      </c>
      <c r="W5" t="inlineStr">
        <is>
          <t>Sí.</t>
        </is>
      </c>
      <c r="X5" t="n">
        <v>37</v>
      </c>
      <c r="Z5" t="inlineStr">
        <is>
          <t>UK</t>
        </is>
      </c>
      <c r="AA5" s="65" t="n">
        <v>0.2</v>
      </c>
      <c r="AB5" s="31" t="n">
        <v>120</v>
      </c>
      <c r="AC5" s="71">
        <f>R5/((0.1*S5)*AA5)</f>
        <v/>
      </c>
      <c r="AD5" s="71">
        <f>R5/(0.1*X5*AA5)</f>
        <v/>
      </c>
      <c r="AE5" s="88" t="inlineStr">
        <is>
          <t>1-30 L
(15 L)</t>
        </is>
      </c>
      <c r="AF5" s="88">
        <f>R5/(0.1*X5)</f>
        <v/>
      </c>
      <c r="AG5" s="90">
        <f>R5/AH5</f>
        <v/>
      </c>
      <c r="AH5" s="31">
        <f>AA5*480</f>
        <v/>
      </c>
      <c r="AI5" s="88">
        <f>AG5/S5</f>
        <v/>
      </c>
      <c r="AJ5" s="88">
        <f>AG5/X5</f>
        <v/>
      </c>
      <c r="AK5" s="88">
        <f>((R5/(AA5*AB5))/S5)</f>
        <v/>
      </c>
      <c r="AL5" s="88">
        <f>((R5/(AA5*AB5))/X5)</f>
        <v/>
      </c>
      <c r="AM5" s="94" t="inlineStr">
        <is>
          <t>LEP 2025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N5" s="31" t="n">
        <v>15</v>
      </c>
      <c r="AO5" s="88">
        <f>((R5/(AA5*AN5))/U5)</f>
        <v/>
      </c>
      <c r="AP5" s="88">
        <f>((R5/(AA5*AN5))/Y5)</f>
        <v/>
      </c>
      <c r="AQ5" s="94" t="inlineStr">
        <is>
          <t>Condiciones de muestreo generales planteadas por defecto, pueden considerarse adecudadas para comparativa con valor límite de corta duración.</t>
        </is>
      </c>
      <c r="AR5" s="119"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94" t="n"/>
      <c r="J6" s="152" t="n">
        <v>2</v>
      </c>
      <c r="K6" s="164" t="n">
        <v>205</v>
      </c>
      <c r="L6" s="94" t="inlineStr">
        <is>
          <t>MAP01</t>
        </is>
      </c>
      <c r="M6" s="25" t="inlineStr">
        <is>
          <t>0,03-1,5</t>
        </is>
      </c>
      <c r="N6" s="25" t="inlineStr">
        <is>
          <t>0,03-0,6 (MAE10)</t>
        </is>
      </c>
      <c r="O6" s="27" t="inlineStr">
        <is>
          <t>NIOSH 2016</t>
        </is>
      </c>
      <c r="P6" s="31" t="n">
        <v>0.2</v>
      </c>
      <c r="Q6" s="27" t="inlineStr">
        <is>
          <t>0,6-1,5 (MAE39)</t>
        </is>
      </c>
      <c r="R6" s="75" t="n">
        <v>0.1</v>
      </c>
      <c r="S6" t="n">
        <v>0.05</v>
      </c>
      <c r="T6" s="18" t="n">
        <v>0.12</v>
      </c>
      <c r="U6" s="18" t="inlineStr">
        <is>
          <t>VLI</t>
        </is>
      </c>
      <c r="V6" s="18" t="inlineStr">
        <is>
          <t>225-330-300-311-314-400-410</t>
        </is>
      </c>
      <c r="W6" s="18" t="n"/>
      <c r="X6" s="18" t="n"/>
      <c r="Y6" s="18" t="n"/>
      <c r="Z6" s="18" t="n"/>
      <c r="AA6" s="65" t="n">
        <v>0.2</v>
      </c>
      <c r="AB6" s="31" t="n">
        <v>120</v>
      </c>
      <c r="AC6" s="71">
        <f>R6/((0.1*S6)*AA6)</f>
        <v/>
      </c>
      <c r="AD6" s="71">
        <f>R6/(0.1*X6*AA6)</f>
        <v/>
      </c>
      <c r="AE6" s="88">
        <f>R6/(0.1*S6)</f>
        <v/>
      </c>
      <c r="AF6" s="88">
        <f>R6/(0.1*X6)</f>
        <v/>
      </c>
      <c r="AG6" s="90">
        <f>R6/AH6</f>
        <v/>
      </c>
      <c r="AH6" s="31">
        <f>AA6*480</f>
        <v/>
      </c>
      <c r="AI6" s="88">
        <f>AG6/S6</f>
        <v/>
      </c>
      <c r="AJ6" s="88">
        <f>AG6/X6</f>
        <v/>
      </c>
      <c r="AK6" s="88">
        <f>((R6/(AA6*AB6))/S6)</f>
        <v/>
      </c>
      <c r="AL6" s="88">
        <f>((R6/(AA6*AB6))/X6)</f>
        <v/>
      </c>
      <c r="AM6" s="94" t="inlineStr">
        <is>
          <t>Condiciones por defecto (0,2L/min y 120min, suponen 20L) se encuentran dentro de rango de método interno basado en NIOSH 2016 y 2532 (1-30L). De manera general, podrían considerarse adecuadas.</t>
        </is>
      </c>
      <c r="AN6" s="31" t="n">
        <v>15</v>
      </c>
      <c r="AO6" s="88">
        <f>((R6/(AA6*AN6))/U6)</f>
        <v/>
      </c>
      <c r="AP6" s="88">
        <f>((R6/(AA6*AN6))/Y6)</f>
        <v/>
      </c>
      <c r="AQ6" s="94" t="inlineStr">
        <is>
          <t>Condiciones de muestreo generales planteadas por defecto, pueden considerarse adecudadas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94" t="n"/>
      <c r="J7" s="152" t="n">
        <v>2</v>
      </c>
      <c r="K7" s="164" t="n">
        <v>205</v>
      </c>
      <c r="L7" s="94" t="inlineStr">
        <is>
          <t>MAP46</t>
        </is>
      </c>
      <c r="M7" s="25" t="inlineStr">
        <is>
          <t>0,03-1,5</t>
        </is>
      </c>
      <c r="N7" s="25" t="inlineStr">
        <is>
          <t>0,03-0,6 (MAE10)</t>
        </is>
      </c>
      <c r="O7" s="27" t="inlineStr">
        <is>
          <t>NIOSH 2016</t>
        </is>
      </c>
      <c r="P7" s="31" t="n">
        <v>0.2</v>
      </c>
      <c r="Q7" s="27" t="inlineStr">
        <is>
          <t>0,6-1,5 (MAE39)</t>
        </is>
      </c>
      <c r="R7" s="75" t="n">
        <v>0.1</v>
      </c>
      <c r="S7" t="n">
        <v>0.05</v>
      </c>
      <c r="T7" s="18" t="n">
        <v>0.12</v>
      </c>
      <c r="U7" s="18" t="inlineStr">
        <is>
          <t>VLI</t>
        </is>
      </c>
      <c r="V7" s="18" t="inlineStr">
        <is>
          <t>225-330-300-311-314-400-410</t>
        </is>
      </c>
      <c r="W7" s="18" t="n"/>
      <c r="X7" s="18" t="n"/>
      <c r="Y7" s="18" t="n"/>
      <c r="Z7" s="18" t="n"/>
      <c r="AA7" s="65" t="n">
        <v>0.2</v>
      </c>
      <c r="AB7" s="31" t="n">
        <v>120</v>
      </c>
      <c r="AC7" s="71">
        <f>R7/((0.1*S7)*AA7)</f>
        <v/>
      </c>
      <c r="AD7" s="71">
        <f>R7/(0.1*X7*AA7)</f>
        <v/>
      </c>
      <c r="AE7" s="88">
        <f>R7/(0.1*S7)</f>
        <v/>
      </c>
      <c r="AF7" s="88">
        <f>R7/(0.1*X7)</f>
        <v/>
      </c>
      <c r="AG7" s="90">
        <f>R7/AH7</f>
        <v/>
      </c>
      <c r="AH7" s="31">
        <f>AA7*480</f>
        <v/>
      </c>
      <c r="AI7" s="88">
        <f>AG7/S7</f>
        <v/>
      </c>
      <c r="AJ7" s="88">
        <f>AG7/X7</f>
        <v/>
      </c>
      <c r="AK7" s="88">
        <f>((R7/(AA7*AB7))/S7)</f>
        <v/>
      </c>
      <c r="AL7" s="88">
        <f>((R7/(AA7*AB7))/X7)</f>
        <v/>
      </c>
      <c r="AM7" s="94" t="inlineStr">
        <is>
          <t>Condiciones por defecto (0,2L/min y 120min, suponen 20L) se encuentran dentro de rango de método interno basado en NIOSH 2016 y 2532 (1-30L). De manera general, podrían considerarse adecuadas.</t>
        </is>
      </c>
      <c r="AN7" s="31" t="n">
        <v>15</v>
      </c>
      <c r="AO7" s="88">
        <f>((R7/(AA7*AN7))/U7)</f>
        <v/>
      </c>
      <c r="AP7" s="88">
        <f>((R7/(AA7*AN7))/Y7)</f>
        <v/>
      </c>
      <c r="AQ7" s="94" t="inlineStr">
        <is>
          <t>Condiciones de muestreo generales planteadas por defecto, pueden considerarse adecudadas para comparativa con valor límite de corta duración.</t>
        </is>
      </c>
    </row>
    <row r="8" ht="48"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94" t="n"/>
      <c r="J8" s="152" t="n">
        <v>2</v>
      </c>
      <c r="K8" s="164" t="n">
        <v>205</v>
      </c>
      <c r="L8" s="94" t="inlineStr">
        <is>
          <t>MAP46</t>
        </is>
      </c>
      <c r="M8" s="25" t="inlineStr">
        <is>
          <t>0,03-1,5</t>
        </is>
      </c>
      <c r="N8" s="25" t="inlineStr">
        <is>
          <t>0,03-0,6 (MAE10)</t>
        </is>
      </c>
      <c r="O8" s="27" t="inlineStr">
        <is>
          <t>NIOSH 2016</t>
        </is>
      </c>
      <c r="P8" s="31" t="n">
        <v>0.2</v>
      </c>
      <c r="Q8" s="27" t="inlineStr">
        <is>
          <t>0,6-1,5 (MAE39)</t>
        </is>
      </c>
      <c r="R8" s="75" t="n">
        <v>0.1</v>
      </c>
      <c r="S8" t="n">
        <v>0.37</v>
      </c>
      <c r="T8" s="18" t="n">
        <v>0.74</v>
      </c>
      <c r="U8" s="18" t="inlineStr">
        <is>
          <t>C1B, s, SEN, v</t>
        </is>
      </c>
      <c r="V8" s="18" t="inlineStr">
        <is>
          <t>350-341-301-311-331-314-317</t>
        </is>
      </c>
      <c r="W8" s="18" t="inlineStr">
        <is>
          <t>Sí. Valorar si además procede ubicuidad.</t>
        </is>
      </c>
      <c r="X8" s="18" t="n"/>
      <c r="Y8" s="18" t="n"/>
      <c r="Z8" s="18" t="n"/>
      <c r="AA8" s="65" t="n">
        <v>0.2</v>
      </c>
      <c r="AB8" s="31" t="n">
        <v>120</v>
      </c>
      <c r="AC8" s="71">
        <f>R8/((0.1*S8)*AA8)</f>
        <v/>
      </c>
      <c r="AD8" s="71">
        <f>R8/(0.1*X8*AA8)</f>
        <v/>
      </c>
      <c r="AE8" s="88" t="inlineStr">
        <is>
          <t>1-15 L</t>
        </is>
      </c>
      <c r="AF8" s="88">
        <f>R8/(0.1*X8)</f>
        <v/>
      </c>
      <c r="AG8" s="90">
        <f>R8/AH8</f>
        <v/>
      </c>
      <c r="AH8" s="31">
        <f>AA8*480</f>
        <v/>
      </c>
      <c r="AI8" s="88">
        <f>AG8/S8</f>
        <v/>
      </c>
      <c r="AJ8" s="88">
        <f>AG8/X8</f>
        <v/>
      </c>
      <c r="AK8" s="88">
        <f>((R8/(AA8*AB8))/S8)</f>
        <v/>
      </c>
      <c r="AL8" s="88">
        <f>((R8/(AA8*AB8))/X8)</f>
        <v/>
      </c>
      <c r="AM8" s="94" t="inlineStr">
        <is>
          <t>Condiciones por defecto (0,2L/min y 120min, suponen 20L) se encuentran dentro de rango de método interno basado en NIOSH 2016 y 2532 (1-30L). De manera general, podrían considerarse adecuadas. Diferente referencia de tubo en función del caudal de interés: MAE10 (0,03-0,6L/min) y MAE39 (0,6-1,5L/min).</t>
        </is>
      </c>
      <c r="AN8" s="31" t="n">
        <v>15</v>
      </c>
      <c r="AO8" s="88">
        <f>((R8/(AA8*AN8))/U8)</f>
        <v/>
      </c>
      <c r="AP8" s="88">
        <f>((R8/(AA8*AN8))/Y8)</f>
        <v/>
      </c>
      <c r="AQ8" s="94" t="inlineStr">
        <is>
          <t>Condiciones de muestreo generales planteadas por defecto, pueden considerarse adecudadas para comparativa con valor límite de corta duración.</t>
        </is>
      </c>
      <c r="AR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48"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94" t="n"/>
      <c r="J9" s="152" t="n">
        <v>2</v>
      </c>
      <c r="K9" s="164" t="n">
        <v>205</v>
      </c>
      <c r="L9" s="94" t="inlineStr">
        <is>
          <t>MAP01</t>
        </is>
      </c>
      <c r="M9" s="25" t="inlineStr">
        <is>
          <t>0,03-1,5</t>
        </is>
      </c>
      <c r="N9" s="25" t="inlineStr">
        <is>
          <t>0,03-0,6 (MAE10)</t>
        </is>
      </c>
      <c r="O9" s="27" t="inlineStr">
        <is>
          <t>NIOSH 2016</t>
        </is>
      </c>
      <c r="P9" s="31" t="n">
        <v>0.2</v>
      </c>
      <c r="Q9" s="27" t="inlineStr">
        <is>
          <t>0,6-1,5 (MAE39)</t>
        </is>
      </c>
      <c r="R9" s="75" t="n">
        <v>0.1</v>
      </c>
      <c r="S9" t="n">
        <v>0.37</v>
      </c>
      <c r="T9" s="18" t="n">
        <v>0.74</v>
      </c>
      <c r="U9" s="18" t="inlineStr">
        <is>
          <t>C1B, s, SEN, v</t>
        </is>
      </c>
      <c r="V9" s="18" t="inlineStr">
        <is>
          <t>350-341-301-311-331-314-317</t>
        </is>
      </c>
      <c r="W9" s="18" t="inlineStr">
        <is>
          <t>Sí. Valorar si además procede ubicuidad.</t>
        </is>
      </c>
      <c r="X9" s="18" t="n"/>
      <c r="Y9" s="18" t="n"/>
      <c r="Z9" s="18" t="n"/>
      <c r="AA9" s="65" t="n">
        <v>0.2</v>
      </c>
      <c r="AB9" s="31" t="n">
        <v>120</v>
      </c>
      <c r="AC9" s="71">
        <f>R9/((0.1*S9)*AA9)</f>
        <v/>
      </c>
      <c r="AD9" s="71">
        <f>R9/(0.1*X9*AA9)</f>
        <v/>
      </c>
      <c r="AE9" s="88" t="inlineStr">
        <is>
          <t>1-15 L</t>
        </is>
      </c>
      <c r="AF9" s="88">
        <f>R9/(0.1*X9)</f>
        <v/>
      </c>
      <c r="AG9" s="90">
        <f>R9/AH9</f>
        <v/>
      </c>
      <c r="AH9" s="31">
        <f>AA9*480</f>
        <v/>
      </c>
      <c r="AI9" s="88">
        <f>AG9/S9</f>
        <v/>
      </c>
      <c r="AJ9" s="88">
        <f>AG9/X9</f>
        <v/>
      </c>
      <c r="AK9" s="88">
        <f>((R9/(AA9*AB9))/S9)</f>
        <v/>
      </c>
      <c r="AL9" s="88">
        <f>((R9/(AA9*AB9))/X9)</f>
        <v/>
      </c>
      <c r="AM9" s="94" t="inlineStr">
        <is>
          <t xml:space="preserve">Condiciones por defecto (0,2L/min y 120min, suponen 20L) se encuentran dentro de rango de método interno basado en NIOSH 2016 y 2532 (1-30L). De manera general, podrían considerarse adecuadas. Diferente referencia de tubo en función del caudal de interés: </t>
        </is>
      </c>
      <c r="AN9" s="31" t="n">
        <v>15</v>
      </c>
      <c r="AO9" s="88">
        <f>((R9/(AA9*AN9))/U9)</f>
        <v/>
      </c>
      <c r="AP9" s="88">
        <f>((R9/(AA9*AN9))/Y9)</f>
        <v/>
      </c>
      <c r="AQ9" s="94" t="inlineStr">
        <is>
          <t>Condiciones de muestreo generales planteadas por defecto, pueden considerarse adecudadas para comparativa con valor límite de corta duración.</t>
        </is>
      </c>
      <c r="AR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94" t="n"/>
      <c r="J10" s="152" t="n">
        <v>2</v>
      </c>
      <c r="K10" s="164" t="n">
        <v>205</v>
      </c>
      <c r="L10" s="94" t="inlineStr">
        <is>
          <t>MAP01</t>
        </is>
      </c>
      <c r="M10" s="25" t="inlineStr">
        <is>
          <t>0,03-1,5</t>
        </is>
      </c>
      <c r="N10" s="25" t="inlineStr">
        <is>
          <t>0,03-0,6 (MAE10)</t>
        </is>
      </c>
      <c r="O10" s="27" t="inlineStr">
        <is>
          <t>NIOSH 2016</t>
        </is>
      </c>
      <c r="P10" s="31" t="n">
        <v>0.2</v>
      </c>
      <c r="Q10" s="27" t="inlineStr">
        <is>
          <t>0,6-1,5 (MAE39)</t>
        </is>
      </c>
      <c r="R10" s="75" t="n">
        <v>0.1</v>
      </c>
      <c r="X10" t="n">
        <v>4.4</v>
      </c>
      <c r="Y10" t="n">
        <v>17.4</v>
      </c>
      <c r="Z10" t="inlineStr">
        <is>
          <t>Finlandia</t>
        </is>
      </c>
      <c r="AA10" s="65" t="n">
        <v>0.2</v>
      </c>
      <c r="AB10" s="31" t="n">
        <v>120</v>
      </c>
      <c r="AC10" s="71">
        <f>R10/((0.1*S10)*AA10)</f>
        <v/>
      </c>
      <c r="AD10" s="71">
        <f>R10/(0.1*X10*AA10)</f>
        <v/>
      </c>
      <c r="AE10" s="88" t="inlineStr">
        <is>
          <t>1-30 L
(15 L)</t>
        </is>
      </c>
      <c r="AF10" s="88">
        <f>R10/(0.1*X10)</f>
        <v/>
      </c>
      <c r="AG10" s="90">
        <f>R10/AH10</f>
        <v/>
      </c>
      <c r="AH10" s="31">
        <f>AA10*480</f>
        <v/>
      </c>
      <c r="AI10" s="88">
        <f>AG10/S10</f>
        <v/>
      </c>
      <c r="AJ10" s="88">
        <f>AG10/X10</f>
        <v/>
      </c>
      <c r="AK10" s="88">
        <f>((R10/(AA10*AB10))/S10)</f>
        <v/>
      </c>
      <c r="AL10" s="88">
        <f>((R10/(AA10*AB10))/X10)</f>
        <v/>
      </c>
      <c r="AM10" s="94" t="inlineStr">
        <is>
          <t>Condiciones por defecto (0,2L/min y 120min, suponen 20L) se encuentran dentro de rango de método interno basado en NIOSH 2016 y 2532 (1-30L). De manera general, podrían considerarse adecuadas.</t>
        </is>
      </c>
      <c r="AN10" s="31" t="n">
        <v>15</v>
      </c>
      <c r="AO10" s="88">
        <f>((R10/(AA10*AN10))/U10)</f>
        <v/>
      </c>
      <c r="AP10" s="88">
        <f>((R10/(AA10*AN10))/Y10)</f>
        <v/>
      </c>
      <c r="AQ10" s="94" t="inlineStr">
        <is>
          <t>Condiciones de muestreo generales planteadas por defecto, pueden considerarse adecudadas para comparativa con valor límite de corta duración.</t>
        </is>
      </c>
      <c r="AR10" s="119" t="inlineStr">
        <is>
          <t>Nota: LEP 2025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94" t="n"/>
      <c r="J11" s="152" t="n">
        <v>2</v>
      </c>
      <c r="K11" s="164" t="n">
        <v>205</v>
      </c>
      <c r="L11" s="94" t="inlineStr">
        <is>
          <t>MAP46</t>
        </is>
      </c>
      <c r="M11" s="25" t="inlineStr">
        <is>
          <t>0,03-1,5</t>
        </is>
      </c>
      <c r="N11" s="25" t="inlineStr">
        <is>
          <t>0,03-0,6 (MAE10)</t>
        </is>
      </c>
      <c r="O11" s="27" t="inlineStr">
        <is>
          <t>NIOSH 2016</t>
        </is>
      </c>
      <c r="P11" s="31" t="n">
        <v>0.2</v>
      </c>
      <c r="Q11" s="27" t="inlineStr">
        <is>
          <t>0,6-1,5 (MAE39)</t>
        </is>
      </c>
      <c r="R11" s="75" t="n">
        <v>0.1</v>
      </c>
      <c r="X11" t="n">
        <v>4.4</v>
      </c>
      <c r="Y11" t="n">
        <v>17.4</v>
      </c>
      <c r="Z11" t="inlineStr">
        <is>
          <t>Finlandia</t>
        </is>
      </c>
      <c r="AA11" s="65" t="n">
        <v>0.2</v>
      </c>
      <c r="AB11" s="31" t="n">
        <v>120</v>
      </c>
      <c r="AC11" s="71">
        <f>R11/((0.1*S11)*AA11)</f>
        <v/>
      </c>
      <c r="AD11" s="71">
        <f>R11/(0.1*X11*AA11)</f>
        <v/>
      </c>
      <c r="AE11" s="88" t="inlineStr">
        <is>
          <t>1-30 L
(15 L)</t>
        </is>
      </c>
      <c r="AF11" s="88">
        <f>R11/(0.1*X11)</f>
        <v/>
      </c>
      <c r="AG11" s="90">
        <f>R11/AH11</f>
        <v/>
      </c>
      <c r="AH11" s="31">
        <f>AA11*480</f>
        <v/>
      </c>
      <c r="AI11" s="88">
        <f>AG11/S11</f>
        <v/>
      </c>
      <c r="AJ11" s="88">
        <f>AG11/X11</f>
        <v/>
      </c>
      <c r="AK11" s="88">
        <f>((R11/(AA11*AB11))/S11)</f>
        <v/>
      </c>
      <c r="AL11" s="88">
        <f>((R11/(AA11*AB11))/X11)</f>
        <v/>
      </c>
      <c r="AM11" s="94" t="inlineStr">
        <is>
          <t>Condiciones por defecto (0,2L/min y 120min, suponen 20L) se encuentran dentro de rango de método interno basado en NIOSH 2016 y 2532 (1-30L). De manera general, podrían considerarse adecuadas.</t>
        </is>
      </c>
      <c r="AN11" s="31" t="n">
        <v>15</v>
      </c>
      <c r="AO11" s="88">
        <f>((R11/(AA11*AN11))/U11)</f>
        <v/>
      </c>
      <c r="AP11" s="88">
        <f>((R11/(AA11*AN11))/Y11)</f>
        <v/>
      </c>
      <c r="AQ11" s="94" t="inlineStr">
        <is>
          <t>Condiciones de muestreo generales planteadas por defecto, pueden considerarse adecudadas para comparativa con valor límite de corta duración.</t>
        </is>
      </c>
      <c r="AR11" s="119"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94" t="n"/>
      <c r="J12" s="152" t="n">
        <v>2</v>
      </c>
      <c r="K12" s="164" t="n">
        <v>205</v>
      </c>
      <c r="L12" s="94" t="inlineStr">
        <is>
          <t>MAP46</t>
        </is>
      </c>
      <c r="M12" s="25" t="inlineStr">
        <is>
          <t>0,03-0,5</t>
        </is>
      </c>
      <c r="N12" s="25" t="inlineStr">
        <is>
          <t>0,03-0,5 (MAE10)</t>
        </is>
      </c>
      <c r="O12" s="27" t="inlineStr">
        <is>
          <t>NIOSH 2532</t>
        </is>
      </c>
      <c r="P12" s="31" t="n">
        <v>0.2</v>
      </c>
      <c r="R12" s="75" t="n">
        <v>0.1</v>
      </c>
      <c r="T12" s="18" t="n">
        <v>0.2</v>
      </c>
      <c r="U12" s="18" t="inlineStr">
        <is>
          <t>SEN</t>
        </is>
      </c>
      <c r="V12" s="18" t="inlineStr">
        <is>
          <t>330-301-335-314-334-317-400</t>
        </is>
      </c>
      <c r="W12" s="18" t="n"/>
      <c r="X12" t="n">
        <v>0.2</v>
      </c>
      <c r="Y12" t="n">
        <v>0.2</v>
      </c>
      <c r="Z12" t="inlineStr">
        <is>
          <t>UK</t>
        </is>
      </c>
      <c r="AA12" s="31" t="n">
        <v>0.2</v>
      </c>
      <c r="AB12" s="31" t="n">
        <v>120</v>
      </c>
      <c r="AC12" s="71">
        <f>R12/((0.1*S12)*AA12)</f>
        <v/>
      </c>
      <c r="AD12" s="71">
        <f>R12/(0.1*X12*AA12)</f>
        <v/>
      </c>
      <c r="AE12" s="88" t="inlineStr">
        <is>
          <t>1-30 L
(7,5 L)37</t>
        </is>
      </c>
      <c r="AF12" s="88">
        <f>R12/(0.1*X12)</f>
        <v/>
      </c>
      <c r="AG12" s="90">
        <f>R12/AH12</f>
        <v/>
      </c>
      <c r="AH12" s="31">
        <f>AA12*480</f>
        <v/>
      </c>
      <c r="AI12" s="88">
        <f>AG12/S12</f>
        <v/>
      </c>
      <c r="AJ12" s="88">
        <f>AG12/X12</f>
        <v/>
      </c>
      <c r="AK12" s="88">
        <f>((R12/(AA12*AB12))/S12)</f>
        <v/>
      </c>
      <c r="AL12" s="88">
        <f>((R12/(AA12*AB12))/X12)</f>
        <v/>
      </c>
      <c r="AM12" s="94" t="inlineStr">
        <is>
          <t xml:space="preserve">Condiciones por defecto (0,2L/min y 120min, suponen 20L) se encuentran dentro de rango de método interno basado en NIOSH 2532 (1-30L). De manera general, podrían considerarse adecuadas. </t>
        </is>
      </c>
      <c r="AN12" s="31" t="n">
        <v>15</v>
      </c>
      <c r="AO12" s="88">
        <f>((R12/(AA12*AN12))/U12)</f>
        <v/>
      </c>
      <c r="AP12" s="88">
        <f>((R12/(AA12*AN12))/Y12)</f>
        <v/>
      </c>
      <c r="AQ12" s="94" t="inlineStr">
        <is>
          <t>Condiciones de muestreo generales planteadas por defecto, pueden considerarse adecudadas para comparativa con valor límite de corta duración.</t>
        </is>
      </c>
      <c r="AR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94" t="n"/>
      <c r="J13" s="152" t="n">
        <v>2</v>
      </c>
      <c r="K13" s="164" t="n">
        <v>205</v>
      </c>
      <c r="L13" s="94" t="inlineStr">
        <is>
          <t>MAP01</t>
        </is>
      </c>
      <c r="M13" s="25" t="inlineStr">
        <is>
          <t>0,03-0,5</t>
        </is>
      </c>
      <c r="N13" s="25" t="inlineStr">
        <is>
          <t>0,03-0,5 (MAE10)</t>
        </is>
      </c>
      <c r="O13" s="27" t="inlineStr">
        <is>
          <t>NIOSH 2532</t>
        </is>
      </c>
      <c r="P13" s="31" t="n">
        <v>0.2</v>
      </c>
      <c r="R13" s="75" t="n">
        <v>0.1</v>
      </c>
      <c r="T13" s="18" t="n">
        <v>0.2</v>
      </c>
      <c r="U13" s="18" t="inlineStr">
        <is>
          <t>SEN</t>
        </is>
      </c>
      <c r="V13" s="18" t="inlineStr">
        <is>
          <t>330-301-335-314-334-317-400</t>
        </is>
      </c>
      <c r="W13" s="18" t="n"/>
      <c r="X13" t="n">
        <v>0.2</v>
      </c>
      <c r="Y13" t="n">
        <v>0.2</v>
      </c>
      <c r="Z13" t="inlineStr">
        <is>
          <t>UK</t>
        </is>
      </c>
      <c r="AA13" s="31" t="n">
        <v>0.2</v>
      </c>
      <c r="AB13" s="31" t="n">
        <v>120</v>
      </c>
      <c r="AC13" s="71">
        <f>R13/((0.1*S13)*AA13)</f>
        <v/>
      </c>
      <c r="AD13" s="71">
        <f>R13/(0.1*X13*AA13)</f>
        <v/>
      </c>
      <c r="AE13" s="88" t="inlineStr">
        <is>
          <t>1-30 L
(7,5 L)37</t>
        </is>
      </c>
      <c r="AF13" s="88">
        <f>R13/(0.1*X13)</f>
        <v/>
      </c>
      <c r="AG13" s="90">
        <f>R13/AH13</f>
        <v/>
      </c>
      <c r="AH13" s="31">
        <f>AA13*480</f>
        <v/>
      </c>
      <c r="AI13" s="88">
        <f>AG13/S13</f>
        <v/>
      </c>
      <c r="AJ13" s="88">
        <f>AG13/X13</f>
        <v/>
      </c>
      <c r="AK13" s="88">
        <f>((R13/(AA13*AB13))/S13)</f>
        <v/>
      </c>
      <c r="AL13" s="88">
        <f>((R13/(AA13*AB13))/X13)</f>
        <v/>
      </c>
      <c r="AM13" s="94" t="inlineStr">
        <is>
          <t>Condiciones por defecto (0,2L/min y 120min, suponen 20L) se encuentran dentro de rango de método interno basado en NIOSH 2532 (1-30L). De manera general, podrían considerarse adecuadas.</t>
        </is>
      </c>
      <c r="AN13" s="31" t="n">
        <v>15</v>
      </c>
      <c r="AO13" s="88">
        <f>((R13/(AA13*AN13))/U13)</f>
        <v/>
      </c>
      <c r="AP13" s="88">
        <f>((R13/(AA13*AN13))/Y13)</f>
        <v/>
      </c>
      <c r="AQ13" s="94" t="inlineStr">
        <is>
          <t>Condiciones de muestreo generales planteadas por defecto, pueden considerarse adecudadas para comparativa con valor límite de corta duración.</t>
        </is>
      </c>
      <c r="AR13" s="118" t="inlineStr">
        <is>
          <t>Nota: LEP 2025 solamente incluye VLA-EC para este agente. Se informa TWA de UK disponible en Gestis por ser el más restrictivo.</t>
        </is>
      </c>
    </row>
    <row r="14" ht="64"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I14" s="94" t="n"/>
      <c r="J14" s="152" t="n"/>
      <c r="K14" s="164" t="n"/>
      <c r="L14" s="94" t="n"/>
      <c r="N14" s="25" t="inlineStr">
        <is>
          <t>2 (IOM Sampler con PVC, MT125)</t>
        </is>
      </c>
      <c r="O14" s="27" t="inlineStr">
        <is>
          <t>OSHA CSI</t>
        </is>
      </c>
      <c r="P14" s="31" t="n">
        <v>2</v>
      </c>
      <c r="Q14" t="inlineStr">
        <is>
          <t>F.I: 4 (Button); 3,5 (PGP-GSP 3,5)</t>
        </is>
      </c>
      <c r="R14" s="75" t="n">
        <v>10</v>
      </c>
      <c r="X14" t="n">
        <v>0.4</v>
      </c>
      <c r="Y14" t="n">
        <v>0.4</v>
      </c>
      <c r="Z14" t="inlineStr">
        <is>
          <t>Alemania</t>
        </is>
      </c>
      <c r="AA14" s="65" t="n">
        <v>2</v>
      </c>
      <c r="AB14" s="31" t="n">
        <v>120</v>
      </c>
      <c r="AC14" s="71">
        <f>R14/((0.1*S14)*AA14)</f>
        <v/>
      </c>
      <c r="AD14" s="71">
        <f>R14/(0.1*X14*AA14)</f>
        <v/>
      </c>
      <c r="AE14" s="88">
        <f>R14/(0.1*S14)</f>
        <v/>
      </c>
      <c r="AF14" s="88">
        <f>R14/(0.1*X14)</f>
        <v/>
      </c>
      <c r="AG14" s="90">
        <f>R14/AH14</f>
        <v/>
      </c>
      <c r="AH14" s="31">
        <f>AA14*480</f>
        <v/>
      </c>
      <c r="AI14" s="88">
        <f>AG14/S14</f>
        <v/>
      </c>
      <c r="AJ14" s="88">
        <f>AG14/X14</f>
        <v/>
      </c>
      <c r="AK14" s="88">
        <f>((R14/(AA14*AB14))/S14)</f>
        <v/>
      </c>
      <c r="AL14" s="102">
        <f>((R14/(AA14*AB14))/X14)</f>
        <v/>
      </c>
      <c r="AM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N14" s="31" t="n">
        <v>15</v>
      </c>
      <c r="AO14" s="88">
        <f>((R14/(AA14*AN14))/U14)</f>
        <v/>
      </c>
      <c r="AP14" s="88">
        <f>((R14/(AA14*AN14))/Y14)</f>
        <v/>
      </c>
      <c r="AQ14" s="94" t="inlineStr">
        <is>
          <t>El muestreo con IOM Sampler no recoge volumen mínimo suficiente para alcanzar una concentración límite &lt;50%VLA-EC (0,83). Es necesario realizar la toma de muestra con muestreadores a caudales superiores: Button (4L/min e IE límite teórico de 0,42) o PGP-GSP-3,5 (3,5L/min e IE límite teórico de 0,48). En la medida de lo posible, según disponibilidad de muestreador, es preferible button a PGP.</t>
        </is>
      </c>
      <c r="AR14" s="119" t="inlineStr">
        <is>
          <t>Nota: LEP 2025 no incluye valor límite para este agente. Se informa en esta entrada el valor disponible en Gestis para Alemania, por estar asociado a la fracción inhalable de manera explícita.</t>
        </is>
      </c>
    </row>
    <row r="15" ht="32"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s="94" t="n"/>
      <c r="J15" s="152" t="n"/>
      <c r="K15" s="164" t="n">
        <v>300</v>
      </c>
      <c r="L15" s="94" t="inlineStr">
        <is>
          <t>MA124</t>
        </is>
      </c>
      <c r="M15" t="n">
        <v>1</v>
      </c>
      <c r="N15" t="inlineStr">
        <is>
          <t>1 (MAE15)</t>
        </is>
      </c>
      <c r="O15" s="27" t="inlineStr">
        <is>
          <t>OSHA PV2089</t>
        </is>
      </c>
      <c r="P15" s="31" t="n">
        <v>1</v>
      </c>
      <c r="R15" s="75" t="n">
        <v>0.5</v>
      </c>
      <c r="S15" s="18" t="n">
        <v>1.1</v>
      </c>
      <c r="U15" s="41" t="inlineStr">
        <is>
          <t>vía dérmica, ae, r</t>
        </is>
      </c>
      <c r="X15" t="n">
        <v>1</v>
      </c>
      <c r="Y15" s="18" t="n">
        <v>2</v>
      </c>
      <c r="Z15" t="inlineStr">
        <is>
          <t>Australia</t>
        </is>
      </c>
      <c r="AA15" s="31" t="n">
        <v>1</v>
      </c>
      <c r="AB15" s="31" t="n">
        <v>120</v>
      </c>
      <c r="AC15" s="71">
        <f>R15/((0.1*S15)*AA15)</f>
        <v/>
      </c>
      <c r="AD15" s="71">
        <f>R15/(0.1*X15*AA15)</f>
        <v/>
      </c>
      <c r="AE15" s="88">
        <f>R15/(0.1*S15)</f>
        <v/>
      </c>
      <c r="AF15" s="88">
        <f>R15/(0.1*X15)</f>
        <v/>
      </c>
      <c r="AG15" s="90">
        <f>R15/AH15</f>
        <v/>
      </c>
      <c r="AH15" s="31">
        <f>AA15*480</f>
        <v/>
      </c>
      <c r="AI15" s="88">
        <f>AG15/S15</f>
        <v/>
      </c>
      <c r="AJ15" s="88">
        <f>AG15/X15</f>
        <v/>
      </c>
      <c r="AK15" s="88">
        <f>((R15/(AA15*AB15))/S15)</f>
        <v/>
      </c>
      <c r="AL15" s="88">
        <f>((R15/(AA15*AB15))/X15)</f>
        <v/>
      </c>
      <c r="AM15" s="94" t="inlineStr">
        <is>
          <t>Consultar con el Laboratorio la disponibilidad de este ensayo como prueba y/o perfil. En caso afirmativo, OSHA PV2089 sugiere 1L/min y 60L; pero si no se esperan cantidades muy elevadas el muestreo con única muestra de 120min debiera resultar viable.</t>
        </is>
      </c>
      <c r="AN15" s="31" t="n">
        <v>15</v>
      </c>
      <c r="AO15" s="88">
        <f>((R15/(AA15*AN15))/U15)</f>
        <v/>
      </c>
      <c r="AP15" s="88">
        <f>((R15/(AA15*AN15))/Y15)</f>
        <v/>
      </c>
      <c r="AQ15" s="94" t="inlineStr">
        <is>
          <t>Condiciones de muestreo generales planteadas por defecto, pueden considerarse adecudadas para comparativa con valor límite de corta duración.</t>
        </is>
      </c>
    </row>
    <row r="16" ht="32"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s="94" t="n"/>
      <c r="J16" s="152" t="n"/>
      <c r="K16" s="164" t="n">
        <v>300</v>
      </c>
      <c r="L16" s="94" t="inlineStr">
        <is>
          <t>MA124</t>
        </is>
      </c>
      <c r="M16" t="n">
        <v>1</v>
      </c>
      <c r="N16" t="inlineStr">
        <is>
          <t>1 (MAE15)</t>
        </is>
      </c>
      <c r="O16" s="27" t="inlineStr">
        <is>
          <t>OSHA PV2088</t>
        </is>
      </c>
      <c r="P16" s="31" t="n">
        <v>1</v>
      </c>
      <c r="R16" s="75" t="n">
        <v>0.5</v>
      </c>
      <c r="S16" s="18" t="n">
        <v>0.7</v>
      </c>
      <c r="U16" t="inlineStr">
        <is>
          <t>vía dérmica, ae, r</t>
        </is>
      </c>
      <c r="X16" t="n">
        <v>0.5</v>
      </c>
      <c r="Y16" s="18" t="n">
        <v>1</v>
      </c>
      <c r="Z16" t="inlineStr">
        <is>
          <t>Australia</t>
        </is>
      </c>
      <c r="AA16" s="31" t="n">
        <v>1</v>
      </c>
      <c r="AB16" s="31" t="n">
        <v>120</v>
      </c>
      <c r="AC16" s="71">
        <f>R16/((0.1*S16)*AA16)</f>
        <v/>
      </c>
      <c r="AD16" s="71">
        <f>R16/(0.1*X16*AA16)</f>
        <v/>
      </c>
      <c r="AE16" s="88">
        <f>R16/(0.1*S16)</f>
        <v/>
      </c>
      <c r="AF16" s="88">
        <f>R16/(0.1*X16)</f>
        <v/>
      </c>
      <c r="AG16" s="90">
        <f>R16/AH16</f>
        <v/>
      </c>
      <c r="AH16" s="31">
        <f>AA16*480</f>
        <v/>
      </c>
      <c r="AI16" s="88">
        <f>AG16/S16</f>
        <v/>
      </c>
      <c r="AJ16" s="88">
        <f>AG16/X16</f>
        <v/>
      </c>
      <c r="AK16" s="88">
        <f>((R16/(AA16*AB16))/S16)</f>
        <v/>
      </c>
      <c r="AL16" s="88">
        <f>((R16/(AA16*AB16))/X16)</f>
        <v/>
      </c>
      <c r="AM16" s="94" t="inlineStr">
        <is>
          <t>Consultar con el Laboratorio la disponibilidad de este ensayo como prueba y/o perfil. En caso afirmativo, OSHA PV2089 sugiere 1L/min y 60L; pero si no se esperan cantidades muy elevadas el muestreo con única muestra de 120min debiera resultar viable.</t>
        </is>
      </c>
      <c r="AN16" s="31" t="n">
        <v>15</v>
      </c>
      <c r="AO16" s="88">
        <f>((R16/(AA16*AN16))/U16)</f>
        <v/>
      </c>
      <c r="AP16" s="88">
        <f>((R16/(AA16*AN16))/Y16)</f>
        <v/>
      </c>
      <c r="AQ16" s="94" t="inlineStr">
        <is>
          <t>Condiciones de muestreo generales planteadas por defecto, pueden considerarse adecudadas para comparativa con valor límite de corta duración.</t>
        </is>
      </c>
    </row>
    <row r="17" ht="32"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71" t="n">
        <v>6</v>
      </c>
      <c r="K17" s="165" t="n">
        <v>215</v>
      </c>
      <c r="L17" s="179" t="inlineStr">
        <is>
          <t>MAP05</t>
        </is>
      </c>
      <c r="N17" s="27" t="inlineStr">
        <is>
          <t>0,01-0,2 (MT044)</t>
        </is>
      </c>
      <c r="O17" s="27" t="inlineStr">
        <is>
          <t xml:space="preserve">MTA/MA-017/A89; MTA/MA-024/A92; </t>
        </is>
      </c>
      <c r="P17" s="31" t="n">
        <v>0.1</v>
      </c>
      <c r="R17" s="75" t="n">
        <v>10</v>
      </c>
      <c r="AA17" s="31" t="n">
        <v>0.1</v>
      </c>
      <c r="AB17" s="31" t="n">
        <v>120</v>
      </c>
      <c r="AC17" s="71">
        <f>R17/((0.1*S17)*AA17)</f>
        <v/>
      </c>
      <c r="AD17" s="71">
        <f>R17/(0.1*X17*AA17)</f>
        <v/>
      </c>
      <c r="AE17" s="88" t="inlineStr">
        <is>
          <t>(12 L)</t>
        </is>
      </c>
      <c r="AF17" s="88">
        <f>R17/(0.1*X17)</f>
        <v/>
      </c>
      <c r="AG17" s="90">
        <f>R17/AH17</f>
        <v/>
      </c>
      <c r="AH17" s="31">
        <f>AA17*480</f>
        <v/>
      </c>
      <c r="AI17" s="88">
        <f>AG17/S17</f>
        <v/>
      </c>
      <c r="AJ17" s="88">
        <f>AG17/X17</f>
        <v/>
      </c>
      <c r="AK17" s="88">
        <f>((R17/(AA17*AB17))/S17)</f>
        <v/>
      </c>
      <c r="AL17" s="88">
        <f>((R17/(AA17*AB17))/X17)</f>
        <v/>
      </c>
      <c r="AM17" t="inlineStr">
        <is>
          <t>No se ha localizado valor límite para este agente, revisar la FDS del producto por si ofrece información particular adicional.</t>
        </is>
      </c>
      <c r="AN17" s="31" t="n">
        <v>15</v>
      </c>
      <c r="AO17" s="88">
        <f>((R17/(AA17*AN17))/U17)</f>
        <v/>
      </c>
      <c r="AP17" s="88">
        <f>((R17/(AA17*AN17))/Y17)</f>
        <v/>
      </c>
      <c r="AQ17" s="41" t="inlineStr">
        <is>
          <t>No se ha localizado posible valor límite de corta duración para este agente, revisar la FDS del producto por si ofrece información particular adicional.</t>
        </is>
      </c>
      <c r="AR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71" t="n">
        <v>6</v>
      </c>
      <c r="K18" s="165" t="n">
        <v>215</v>
      </c>
      <c r="L18" s="179" t="inlineStr">
        <is>
          <t>MAP53</t>
        </is>
      </c>
      <c r="N18" s="27" t="inlineStr">
        <is>
          <t>0,01-0,2 (MT044)</t>
        </is>
      </c>
      <c r="O18" s="27" t="inlineStr">
        <is>
          <t xml:space="preserve">MTA/MA-017/A89; MTA/MA-024/A92; </t>
        </is>
      </c>
      <c r="P18" s="31" t="n">
        <v>0.1</v>
      </c>
      <c r="R18" s="75" t="n">
        <v>10</v>
      </c>
      <c r="AA18" s="31" t="n">
        <v>0.1</v>
      </c>
      <c r="AB18" s="31" t="n">
        <v>120</v>
      </c>
      <c r="AC18" s="71">
        <f>R18/((0.1*S18)*AA18)</f>
        <v/>
      </c>
      <c r="AD18" s="71">
        <f>R18/(0.1*X18*AA18)</f>
        <v/>
      </c>
      <c r="AE18" s="88" t="inlineStr">
        <is>
          <t>(12 L)</t>
        </is>
      </c>
      <c r="AF18" s="88">
        <f>R18/(0.1*X18)</f>
        <v/>
      </c>
      <c r="AG18" s="90">
        <f>R18/AH18</f>
        <v/>
      </c>
      <c r="AH18" s="31">
        <f>AA18*480</f>
        <v/>
      </c>
      <c r="AI18" s="88">
        <f>AG18/S18</f>
        <v/>
      </c>
      <c r="AJ18" s="88">
        <f>AG18/X18</f>
        <v/>
      </c>
      <c r="AK18" s="88">
        <f>((R18/(AA18*AB18))/S18)</f>
        <v/>
      </c>
      <c r="AL18" s="88">
        <f>((R18/(AA18*AB18))/X18)</f>
        <v/>
      </c>
      <c r="AM18" t="inlineStr">
        <is>
          <t>No se ha localizado valor límite para este agente, revisar la FDS del producto por si ofrece información particular adicional.</t>
        </is>
      </c>
      <c r="AN18" s="31" t="n">
        <v>15</v>
      </c>
      <c r="AO18" s="88">
        <f>((R18/(AA18*AN18))/U18)</f>
        <v/>
      </c>
      <c r="AP18" s="88">
        <f>((R18/(AA18*AN18))/Y18)</f>
        <v/>
      </c>
      <c r="AQ18" s="41" t="inlineStr">
        <is>
          <t>No se ha localizado posible valor límite de corta duración para este agente, revisar la FDS del producto por si ofrece información particular adicional.</t>
        </is>
      </c>
      <c r="AR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94" t="n"/>
      <c r="J19" s="152" t="inlineStr">
        <is>
          <t>1a</t>
        </is>
      </c>
      <c r="K19" s="164" t="inlineStr">
        <is>
          <t>367N</t>
        </is>
      </c>
      <c r="L19" s="94" t="inlineStr">
        <is>
          <t>RFMAR01</t>
        </is>
      </c>
      <c r="M19" s="25" t="inlineStr">
        <is>
          <t>0,2-0,5</t>
        </is>
      </c>
      <c r="N19" s="27" t="inlineStr">
        <is>
          <t>0,2-0,5 (MT040)</t>
        </is>
      </c>
      <c r="O19" s="27" t="inlineStr">
        <is>
          <t>MTA/MA-019/A90</t>
        </is>
      </c>
      <c r="P19" s="31" t="n">
        <v>0.5</v>
      </c>
      <c r="R19" s="75" t="n">
        <v>10</v>
      </c>
      <c r="T19" t="n">
        <v>2.6</v>
      </c>
      <c r="U19" s="41" t="inlineStr">
        <is>
          <t>VLI</t>
        </is>
      </c>
      <c r="V19" t="inlineStr">
        <is>
          <t>272-314</t>
        </is>
      </c>
      <c r="X19" t="n">
        <v>1.3</v>
      </c>
      <c r="Y19" s="18" t="n">
        <v>2.6</v>
      </c>
      <c r="Z19" t="inlineStr">
        <is>
          <t>Suecia</t>
        </is>
      </c>
      <c r="AA19" s="65" t="n">
        <v>0.5</v>
      </c>
      <c r="AB19" s="31" t="n">
        <v>120</v>
      </c>
      <c r="AC19" s="71">
        <f>R19/((0.1*S19)*AA19)</f>
        <v/>
      </c>
      <c r="AD19" s="71">
        <f>R19/(0.1*X19*AA19)</f>
        <v/>
      </c>
      <c r="AE19" s="88" t="inlineStr">
        <is>
          <t>3-100 L
(50 L)</t>
        </is>
      </c>
      <c r="AF19" s="88">
        <f>R19/(0.1*X19)</f>
        <v/>
      </c>
      <c r="AG19" s="90">
        <f>R19/AH19</f>
        <v/>
      </c>
      <c r="AH19" s="31">
        <f>AA19*480</f>
        <v/>
      </c>
      <c r="AI19" s="88">
        <f>AG19/S19</f>
        <v/>
      </c>
      <c r="AJ19" s="88">
        <f>AG19/X19</f>
        <v/>
      </c>
      <c r="AK19" s="88">
        <f>((R19/(AA19*AB19))/S19)</f>
        <v/>
      </c>
      <c r="AL19" s="102">
        <f>((R19/(AA19*AB19))/X19)</f>
        <v/>
      </c>
      <c r="AM19" s="94" t="inlineStr">
        <is>
          <t>En esta valoración se ha considerado TWA de Suecia en Gestis al no existir VLA-ED español para este agente. En cualquier caso, es necesario superar los 154min a 0,5L/min para que la concentración límite sea &lt;10% TWA.</t>
        </is>
      </c>
      <c r="AN19" s="31" t="n">
        <v>15</v>
      </c>
      <c r="AO19" s="88">
        <f>((R19/(AA19*AN19))/U19)</f>
        <v/>
      </c>
      <c r="AP19" s="88">
        <f>((R19/(AA19*AN19))/Y19)</f>
        <v/>
      </c>
      <c r="AQ19" s="94" t="inlineStr">
        <is>
          <t>Las condiciones de muestreo máximas consideradas por el método no son suficientes para alcanzar concentraciones límite &lt;50%VLA-EC. En cualquier caso, sí permiten realizar la comparativa respecto a VLA-EC.</t>
        </is>
      </c>
      <c r="AR19" s="119"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94" t="n"/>
      <c r="J20" s="152" t="inlineStr">
        <is>
          <t>1a</t>
        </is>
      </c>
      <c r="K20" s="164" t="inlineStr">
        <is>
          <t>367N</t>
        </is>
      </c>
      <c r="L20" s="94" t="inlineStr">
        <is>
          <t>RFMAR42</t>
        </is>
      </c>
      <c r="M20" s="25" t="inlineStr">
        <is>
          <t>0,2-0,5</t>
        </is>
      </c>
      <c r="N20" s="27" t="inlineStr">
        <is>
          <t>0,2-0,5 (MT040)</t>
        </is>
      </c>
      <c r="O20" s="27" t="inlineStr">
        <is>
          <t>MTA/MA-019/A90</t>
        </is>
      </c>
      <c r="P20" s="31" t="n">
        <v>0.5</v>
      </c>
      <c r="R20" s="75" t="n">
        <v>10</v>
      </c>
      <c r="T20" t="n">
        <v>2.6</v>
      </c>
      <c r="U20" s="41" t="inlineStr">
        <is>
          <t>VLI</t>
        </is>
      </c>
      <c r="V20" t="inlineStr">
        <is>
          <t>272-314</t>
        </is>
      </c>
      <c r="X20" t="n">
        <v>1.3</v>
      </c>
      <c r="Y20" s="18" t="n">
        <v>2.6</v>
      </c>
      <c r="Z20" t="inlineStr">
        <is>
          <t>Suecia</t>
        </is>
      </c>
      <c r="AA20" s="65" t="n">
        <v>0.5</v>
      </c>
      <c r="AB20" s="31" t="n">
        <v>120</v>
      </c>
      <c r="AC20" s="71">
        <f>R20/((0.1*S20)*AA20)</f>
        <v/>
      </c>
      <c r="AD20" s="71">
        <f>R20/(0.1*X20*AA20)</f>
        <v/>
      </c>
      <c r="AE20" s="88" t="inlineStr">
        <is>
          <t>3-100 L
(50 L)</t>
        </is>
      </c>
      <c r="AF20" s="88">
        <f>R20/(0.1*X20)</f>
        <v/>
      </c>
      <c r="AG20" s="90">
        <f>R20/AH20</f>
        <v/>
      </c>
      <c r="AH20" s="31">
        <f>AA20*480</f>
        <v/>
      </c>
      <c r="AI20" s="88">
        <f>AG20/S20</f>
        <v/>
      </c>
      <c r="AJ20" s="88">
        <f>AG20/X20</f>
        <v/>
      </c>
      <c r="AK20" s="88">
        <f>((R20/(AA20*AB20))/S20)</f>
        <v/>
      </c>
      <c r="AL20" s="102">
        <f>((R20/(AA20*AB20))/X20)</f>
        <v/>
      </c>
      <c r="AM20" s="94" t="inlineStr">
        <is>
          <t>En esta valoración se ha considerado TWA de Suecia en Gestis al no existir VLA-ED español para este agente. En cualquier caso, es necesario superar los 154min a 0,5L/min para que la concentración límite sea &lt;10% TWA.</t>
        </is>
      </c>
      <c r="AN20" s="31" t="n">
        <v>15</v>
      </c>
      <c r="AO20" s="88">
        <f>((R20/(AA20*AN20))/U20)</f>
        <v/>
      </c>
      <c r="AP20" s="88">
        <f>((R20/(AA20*AN20))/Y20)</f>
        <v/>
      </c>
      <c r="AQ20" s="94" t="inlineStr">
        <is>
          <t>Las condiciones de muestreo máximas consideradas por el método no son suficientes para alcanzar concentraciones límite &lt;50%VLA-EC. En cualquier caso, sí permiten realizar la comparativa respecto a VLA-EC.</t>
        </is>
      </c>
      <c r="AR20" s="119" t="inlineStr">
        <is>
          <t>Nota: LEP 2025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s="93" t="n"/>
      <c r="J21" s="71" t="inlineStr">
        <is>
          <t>1b</t>
        </is>
      </c>
      <c r="K21" s="165" t="inlineStr">
        <is>
          <t>368N</t>
        </is>
      </c>
      <c r="L21" s="93" t="inlineStr">
        <is>
          <t>RFMAR01</t>
        </is>
      </c>
      <c r="M21" t="n">
        <v>2</v>
      </c>
      <c r="N21" s="27" t="inlineStr">
        <is>
          <t>2 (IOM Sampler con PVC, MT125)</t>
        </is>
      </c>
      <c r="O21" s="27" t="inlineStr">
        <is>
          <t>MTA/MA-060/A05</t>
        </is>
      </c>
      <c r="P21" s="31" t="n">
        <v>2</v>
      </c>
      <c r="Q21" t="inlineStr">
        <is>
          <t>F.I: 4 (Button); 3,5 (PGP-GSP 3,5)</t>
        </is>
      </c>
      <c r="R21" s="75" t="n">
        <v>10</v>
      </c>
      <c r="S21" t="n">
        <v>1</v>
      </c>
      <c r="T21" t="n">
        <v>2</v>
      </c>
      <c r="U21" t="inlineStr">
        <is>
          <t>VLI, s</t>
        </is>
      </c>
      <c r="V21" t="n">
        <v>314</v>
      </c>
      <c r="AA21" s="31" t="n">
        <v>2</v>
      </c>
      <c r="AB21" s="31" t="n">
        <v>120</v>
      </c>
      <c r="AC21" s="71">
        <f>R21/((0.1*S21)*AA21)</f>
        <v/>
      </c>
      <c r="AD21" s="71">
        <f>R21/(0.1*X21*AA21)</f>
        <v/>
      </c>
      <c r="AE21" s="88">
        <f>R21/(0.1*S21)</f>
        <v/>
      </c>
      <c r="AF21" s="88">
        <f>R21/(0.1*X21)</f>
        <v/>
      </c>
      <c r="AG21" s="90">
        <f>R21/AH21</f>
        <v/>
      </c>
      <c r="AH21" s="31">
        <f>AA21*480</f>
        <v/>
      </c>
      <c r="AI21" s="88">
        <f>AG21/S21</f>
        <v/>
      </c>
      <c r="AJ21" s="88">
        <f>AG21/X21</f>
        <v/>
      </c>
      <c r="AK21" s="88">
        <f>((R21/(AA21*AB21))/S21)</f>
        <v/>
      </c>
      <c r="AL21" s="88">
        <f>((R21/(AA21*AB21))/X21)</f>
        <v/>
      </c>
      <c r="AM21" s="93" t="inlineStr">
        <is>
          <t>Condiciones por defecto (2L/min con IOM Sampler y 120min), de manera general, pueden considerarse adecuadas.</t>
        </is>
      </c>
      <c r="AN21" s="31" t="n">
        <v>15</v>
      </c>
      <c r="AO21" s="88">
        <f>((R21/(AA21*AN21))/U21)</f>
        <v/>
      </c>
      <c r="AP21" s="88">
        <f>((R21/(AA21*AN21))/Y21)</f>
        <v/>
      </c>
      <c r="AQ21" s="94" t="inlineStr">
        <is>
          <t>Condiciones de muestreo generales planteadas por defecto, pueden considerarse adecudadas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94" t="n"/>
      <c r="J22" s="152" t="n"/>
      <c r="K22" s="164" t="n"/>
      <c r="L22" s="94" t="n"/>
      <c r="M22" s="25" t="inlineStr">
        <is>
          <t>0,2-0,5</t>
        </is>
      </c>
      <c r="N22" s="27" t="inlineStr">
        <is>
          <t>0,2-0,5 (MT040)</t>
        </is>
      </c>
      <c r="O22" s="27" t="inlineStr">
        <is>
          <t>MTA/MA-019/A90</t>
        </is>
      </c>
      <c r="P22" s="31" t="n">
        <v>0.5</v>
      </c>
      <c r="R22" s="75" t="n">
        <v>10</v>
      </c>
      <c r="T22" t="n">
        <v>7</v>
      </c>
      <c r="U22" t="inlineStr">
        <is>
          <t>VLI</t>
        </is>
      </c>
      <c r="V22" t="inlineStr">
        <is>
          <t>314-335</t>
        </is>
      </c>
      <c r="X22" s="18" t="n">
        <v>3.5</v>
      </c>
      <c r="Y22" s="18" t="n">
        <v>7</v>
      </c>
      <c r="Z22" t="inlineStr">
        <is>
          <t>Suecia</t>
        </is>
      </c>
      <c r="AA22" s="31" t="n">
        <v>0.5</v>
      </c>
      <c r="AB22" s="31" t="n">
        <v>120</v>
      </c>
      <c r="AC22" s="71">
        <f>R22/((0.1*S22)*AA22)</f>
        <v/>
      </c>
      <c r="AD22" s="71">
        <f>R22/(0.1*X22*AA22)</f>
        <v/>
      </c>
      <c r="AE22" s="88" t="inlineStr">
        <is>
          <t>3-100 L
(50 L)</t>
        </is>
      </c>
      <c r="AF22" s="88">
        <f>R22/(0.1*X22)</f>
        <v/>
      </c>
      <c r="AG22" s="90">
        <f>R22/AH22</f>
        <v/>
      </c>
      <c r="AH22" s="31">
        <f>AA22*480</f>
        <v/>
      </c>
      <c r="AI22" s="88">
        <f>AG22/S22</f>
        <v/>
      </c>
      <c r="AJ22" s="88">
        <f>AG22/X22</f>
        <v/>
      </c>
      <c r="AK22" s="88">
        <f>((R22/(AA22*AB22))/S22)</f>
        <v/>
      </c>
      <c r="AL22" s="88">
        <f>((R22/(AA22*AB22))/X22)</f>
        <v/>
      </c>
      <c r="AM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N22" s="31" t="n">
        <v>15</v>
      </c>
      <c r="AO22" s="88">
        <f>((R22/(AA22*AN22))/U22)</f>
        <v/>
      </c>
      <c r="AP22" s="88">
        <f>((R22/(AA22*AN22))/Y22)</f>
        <v/>
      </c>
      <c r="AQ22" s="94" t="inlineStr">
        <is>
          <t>Condiciones de muestreo generales planteadas por defecto, pueden considerarse adecudadas para comparativa con valor límite de corta duración.</t>
        </is>
      </c>
      <c r="AR22" s="119"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94" t="n"/>
      <c r="J23" s="152" t="n"/>
      <c r="K23" s="164" t="n"/>
      <c r="L23" s="94" t="n"/>
      <c r="M23" s="25" t="inlineStr">
        <is>
          <t>0,2-0,5</t>
        </is>
      </c>
      <c r="N23" s="27" t="inlineStr">
        <is>
          <t>0,2-0,5 (MT040)</t>
        </is>
      </c>
      <c r="O23" s="27" t="inlineStr">
        <is>
          <t>MTA/MA-019/A90</t>
        </is>
      </c>
      <c r="P23" s="31" t="n">
        <v>0.5</v>
      </c>
      <c r="R23" s="75" t="n">
        <v>10</v>
      </c>
      <c r="T23" t="n">
        <v>7</v>
      </c>
      <c r="U23" t="inlineStr">
        <is>
          <t>VLI</t>
        </is>
      </c>
      <c r="V23" t="inlineStr">
        <is>
          <t>314-335</t>
        </is>
      </c>
      <c r="X23" s="18" t="n">
        <v>3.5</v>
      </c>
      <c r="Y23" s="18" t="n">
        <v>7</v>
      </c>
      <c r="Z23" t="inlineStr">
        <is>
          <t>Suecia</t>
        </is>
      </c>
      <c r="AA23" s="31" t="n">
        <v>0.5</v>
      </c>
      <c r="AB23" s="31" t="n">
        <v>120</v>
      </c>
      <c r="AC23" s="71">
        <f>R23/((0.1*S23)*AA23)</f>
        <v/>
      </c>
      <c r="AD23" s="71">
        <f>R23/(0.1*X23*AA23)</f>
        <v/>
      </c>
      <c r="AE23" s="88" t="inlineStr">
        <is>
          <t>3-100 L
(50 L)</t>
        </is>
      </c>
      <c r="AF23" s="88">
        <f>R23/(0.1*X23)</f>
        <v/>
      </c>
      <c r="AG23" s="90">
        <f>R23/AH23</f>
        <v/>
      </c>
      <c r="AH23" s="31">
        <f>AA23*480</f>
        <v/>
      </c>
      <c r="AI23" s="88">
        <f>AG23/S23</f>
        <v/>
      </c>
      <c r="AJ23" s="88">
        <f>AG23/X23</f>
        <v/>
      </c>
      <c r="AK23" s="88">
        <f>((R23/(AA23*AB23))/S23)</f>
        <v/>
      </c>
      <c r="AL23" s="88">
        <f>((R23/(AA23*AB23))/X23)</f>
        <v/>
      </c>
      <c r="AM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N23" s="31" t="n">
        <v>15</v>
      </c>
      <c r="AO23" s="88">
        <f>((R23/(AA23*AN23))/U23)</f>
        <v/>
      </c>
      <c r="AP23" s="88">
        <f>((R23/(AA23*AN23))/Y23)</f>
        <v/>
      </c>
      <c r="AQ23" s="94" t="inlineStr">
        <is>
          <t>Condiciones de muestreo generales planteadas por defecto, pueden considerarse adecudadas para comparativa con valor límite de corta duración.</t>
        </is>
      </c>
      <c r="AR23" s="119"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94" t="n"/>
      <c r="J24" s="152" t="inlineStr">
        <is>
          <t>1a</t>
        </is>
      </c>
      <c r="K24" s="164" t="inlineStr">
        <is>
          <t>367N</t>
        </is>
      </c>
      <c r="L24" s="94" t="inlineStr">
        <is>
          <t>RFMAR01</t>
        </is>
      </c>
      <c r="M24" s="25" t="inlineStr">
        <is>
          <t>0,2-0,5</t>
        </is>
      </c>
      <c r="N24" s="27" t="inlineStr">
        <is>
          <t>0,2-0,5 (MT040)</t>
        </is>
      </c>
      <c r="O24" s="27" t="inlineStr">
        <is>
          <t>MTA/MA-019/A90</t>
        </is>
      </c>
      <c r="P24" s="31" t="n">
        <v>0.5</v>
      </c>
      <c r="R24" s="75" t="n">
        <v>10</v>
      </c>
      <c r="S24" t="n">
        <v>7.6</v>
      </c>
      <c r="T24" s="18" t="n">
        <v>15</v>
      </c>
      <c r="U24" s="18" t="inlineStr">
        <is>
          <t>VLI</t>
        </is>
      </c>
      <c r="V24" s="18" t="inlineStr">
        <is>
          <t>331-314</t>
        </is>
      </c>
      <c r="W24" s="18" t="n"/>
      <c r="AA24" s="31" t="n">
        <v>0.5</v>
      </c>
      <c r="AB24" s="31" t="n">
        <v>120</v>
      </c>
      <c r="AC24" s="71">
        <f>R24/((0.1*S24)*AA24)</f>
        <v/>
      </c>
      <c r="AD24" s="71">
        <f>R24/(0.1*X24*AA24)</f>
        <v/>
      </c>
      <c r="AE24" s="88" t="inlineStr">
        <is>
          <t>3-100 L
(50 L)</t>
        </is>
      </c>
      <c r="AF24" s="88">
        <f>R24/(0.1*X24)</f>
        <v/>
      </c>
      <c r="AG24" s="90">
        <f>R24/AH24</f>
        <v/>
      </c>
      <c r="AH24" s="31">
        <f>AA24*480</f>
        <v/>
      </c>
      <c r="AI24" s="88">
        <f>AG24/S24</f>
        <v/>
      </c>
      <c r="AJ24" s="88">
        <f>AG24/X24</f>
        <v/>
      </c>
      <c r="AK24" s="88">
        <f>((R24/(AA24*AB24))/S24)</f>
        <v/>
      </c>
      <c r="AL24" s="88">
        <f>((R24/(AA24*AB24))/X24)</f>
        <v/>
      </c>
      <c r="AM24" s="94" t="inlineStr">
        <is>
          <t>Condiciones por defecto (caudal máximo del método a 0,5L/min y 120min), de manera general, podrían considerarse adecuadas. Con caudal mínimo de método (0,2L/min) también se alcanzaría una concentración límite &lt;10%VLA-ED.</t>
        </is>
      </c>
      <c r="AN24" s="31" t="n">
        <v>15</v>
      </c>
      <c r="AO24" s="88">
        <f>((R24/(AA24*AN24))/U24)</f>
        <v/>
      </c>
      <c r="AP24" s="88">
        <f>((R24/(AA24*AN24))/Y24)</f>
        <v/>
      </c>
      <c r="AQ24" s="94" t="inlineStr">
        <is>
          <t>Condiciones de muestreo generales planteadas por defecto, pueden considerarse adecudadas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94" t="n"/>
      <c r="J25" s="152" t="inlineStr">
        <is>
          <t>1a</t>
        </is>
      </c>
      <c r="K25" s="164" t="inlineStr">
        <is>
          <t>367N</t>
        </is>
      </c>
      <c r="L25" s="94" t="inlineStr">
        <is>
          <t>RFMAR42</t>
        </is>
      </c>
      <c r="M25" s="25" t="inlineStr">
        <is>
          <t>0,2-0,5</t>
        </is>
      </c>
      <c r="N25" s="27" t="inlineStr">
        <is>
          <t>0,2-0,5 (MT040)</t>
        </is>
      </c>
      <c r="O25" s="27" t="inlineStr">
        <is>
          <t>MTA/MA-019/A90</t>
        </is>
      </c>
      <c r="P25" s="31" t="n">
        <v>0.5</v>
      </c>
      <c r="R25" s="75" t="n">
        <v>10</v>
      </c>
      <c r="S25" t="n">
        <v>7.6</v>
      </c>
      <c r="T25" s="18" t="n">
        <v>15</v>
      </c>
      <c r="U25" s="18" t="inlineStr">
        <is>
          <t>VLI</t>
        </is>
      </c>
      <c r="V25" s="18" t="inlineStr">
        <is>
          <t>331-314</t>
        </is>
      </c>
      <c r="W25" s="18" t="n"/>
      <c r="AA25" s="31" t="n">
        <v>0.5</v>
      </c>
      <c r="AB25" s="31" t="n">
        <v>120</v>
      </c>
      <c r="AC25" s="71">
        <f>R25/((0.1*S25)*AA25)</f>
        <v/>
      </c>
      <c r="AD25" s="71">
        <f>R25/(0.1*X25*AA25)</f>
        <v/>
      </c>
      <c r="AE25" s="88" t="inlineStr">
        <is>
          <t>3-100 L
(50 L)</t>
        </is>
      </c>
      <c r="AF25" s="88">
        <f>R25/(0.1*X25)</f>
        <v/>
      </c>
      <c r="AG25" s="90">
        <f>R25/AH25</f>
        <v/>
      </c>
      <c r="AH25" s="31">
        <f>AA25*480</f>
        <v/>
      </c>
      <c r="AI25" s="88">
        <f>AG25/S25</f>
        <v/>
      </c>
      <c r="AJ25" s="88">
        <f>AG25/X25</f>
        <v/>
      </c>
      <c r="AK25" s="88">
        <f>((R25/(AA25*AB25))/S25)</f>
        <v/>
      </c>
      <c r="AL25" s="88">
        <f>((R25/(AA25*AB25))/X25)</f>
        <v/>
      </c>
      <c r="AM25" s="94" t="inlineStr">
        <is>
          <t>Condiciones por defecto (caudal máximo del método a 0,5L/min y 120min), de manera general, podrían considerarse adecuadas. Con caudal mínimo de método (0,2L/min) también se alcanzaría una concentración límite &lt;10%VLA-ED.</t>
        </is>
      </c>
      <c r="AN25" s="31" t="n">
        <v>15</v>
      </c>
      <c r="AO25" s="88">
        <f>((R25/(AA25*AN25))/U25)</f>
        <v/>
      </c>
      <c r="AP25" s="88">
        <f>((R25/(AA25*AN25))/Y25)</f>
        <v/>
      </c>
      <c r="AQ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94" t="n"/>
      <c r="J26" s="152" t="n"/>
      <c r="K26" s="164" t="n"/>
      <c r="L26" s="94" t="n"/>
      <c r="M26" s="25" t="inlineStr">
        <is>
          <t>0,2-0,3</t>
        </is>
      </c>
      <c r="N26" s="27" t="inlineStr">
        <is>
          <t>0,2-0,3 (MT040)</t>
        </is>
      </c>
      <c r="O26" s="27" t="inlineStr">
        <is>
          <t>MTA/MA-019/A90</t>
        </is>
      </c>
      <c r="P26" s="31" t="n">
        <v>0.3</v>
      </c>
      <c r="R26" s="75" t="n">
        <v>10</v>
      </c>
      <c r="S26" t="n">
        <v>1.5</v>
      </c>
      <c r="T26" s="18" t="n">
        <v>2.5</v>
      </c>
      <c r="U26" s="18" t="inlineStr">
        <is>
          <t>VLB, VLI</t>
        </is>
      </c>
      <c r="V26" s="18" t="inlineStr">
        <is>
          <t>330-310-300-314</t>
        </is>
      </c>
      <c r="W26" s="18" t="n"/>
      <c r="AA26" s="31" t="n">
        <v>0.3</v>
      </c>
      <c r="AB26" s="31" t="n">
        <v>120</v>
      </c>
      <c r="AC26" s="72">
        <f>R26/((0.1*S26)*AA26)</f>
        <v/>
      </c>
      <c r="AD26" s="71">
        <f>R26/(0.1*X26*AA26)</f>
        <v/>
      </c>
      <c r="AE26" s="88" t="inlineStr">
        <is>
          <t>3-100 L
(50 L)</t>
        </is>
      </c>
      <c r="AF26" s="88">
        <f>R26/(0.1*X26)</f>
        <v/>
      </c>
      <c r="AG26" s="90">
        <f>R26/AH26</f>
        <v/>
      </c>
      <c r="AH26" s="31">
        <f>AA26*480</f>
        <v/>
      </c>
      <c r="AI26" s="88">
        <f>AG26/S26</f>
        <v/>
      </c>
      <c r="AJ26" s="88">
        <f>AG26/X26</f>
        <v/>
      </c>
      <c r="AK26" s="102">
        <f>((R26/(AA26*AB26))/S26)</f>
        <v/>
      </c>
      <c r="AL26" s="88">
        <f>((R26/(AA26*AB26))/X26)</f>
        <v/>
      </c>
      <c r="AM26" s="94" t="inlineStr">
        <is>
          <t>MTA/MA-019/A90 indica un caudal 0,2-0,3 para HF, de manera que es necesario superar el tiempo mínimo de muestreo en cualquier caso (222min a 0,3L/min; 333min a 0,2L/min).</t>
        </is>
      </c>
      <c r="AN26" s="31" t="n">
        <v>15</v>
      </c>
      <c r="AO26" s="88">
        <f>((R26/(AA26*AN26))/U26)</f>
        <v/>
      </c>
      <c r="AP26" s="88">
        <f>((R26/(AA26*AN26))/Y26)</f>
        <v/>
      </c>
      <c r="AQ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94" t="n"/>
      <c r="J27" s="152" t="n"/>
      <c r="K27" s="164" t="n"/>
      <c r="L27" s="94" t="n"/>
      <c r="M27" s="25" t="inlineStr">
        <is>
          <t>0,2-0,3</t>
        </is>
      </c>
      <c r="N27" s="27" t="inlineStr">
        <is>
          <t>0,2-0,3 (MT040)</t>
        </is>
      </c>
      <c r="O27" s="27" t="inlineStr">
        <is>
          <t>MTA/MA-019/A90</t>
        </is>
      </c>
      <c r="P27" s="31" t="n">
        <v>0.3</v>
      </c>
      <c r="R27" s="75" t="n">
        <v>10</v>
      </c>
      <c r="S27" t="n">
        <v>1.5</v>
      </c>
      <c r="T27" s="18" t="n">
        <v>2.5</v>
      </c>
      <c r="U27" s="18" t="inlineStr">
        <is>
          <t>VLB, VLI</t>
        </is>
      </c>
      <c r="V27" s="18" t="inlineStr">
        <is>
          <t>330-310-300-314</t>
        </is>
      </c>
      <c r="W27" s="18" t="n"/>
      <c r="AA27" s="31" t="n">
        <v>0.3</v>
      </c>
      <c r="AB27" s="31" t="n">
        <v>120</v>
      </c>
      <c r="AC27" s="72">
        <f>R27/((0.1*S27)*AA27)</f>
        <v/>
      </c>
      <c r="AD27" s="71">
        <f>R27/(0.1*X27*AA27)</f>
        <v/>
      </c>
      <c r="AE27" s="88" t="inlineStr">
        <is>
          <t>3-100 L
(50 L)</t>
        </is>
      </c>
      <c r="AF27" s="88">
        <f>R27/(0.1*X27)</f>
        <v/>
      </c>
      <c r="AG27" s="90">
        <f>R27/AH27</f>
        <v/>
      </c>
      <c r="AH27" s="31">
        <f>AA27*480</f>
        <v/>
      </c>
      <c r="AI27" s="88">
        <f>AG27/S27</f>
        <v/>
      </c>
      <c r="AJ27" s="88">
        <f>AG27/X27</f>
        <v/>
      </c>
      <c r="AK27" s="102">
        <f>((R27/(AA27*AB27))/S27)</f>
        <v/>
      </c>
      <c r="AL27" s="88">
        <f>((R27/(AA27*AB27))/X27)</f>
        <v/>
      </c>
      <c r="AM27" s="94" t="inlineStr">
        <is>
          <t>MTA/MA-019/A90 indica un caudal 0,2-0,3 para HF, de manera que es necesario superar el tiempo mínimo de muestreo en cualquier caso (222min a 0,3L/min; 333min a 0,2L/min).</t>
        </is>
      </c>
      <c r="AN27" s="31" t="n">
        <v>15</v>
      </c>
      <c r="AO27" s="88">
        <f>((R27/(AA27*AN27))/U27)</f>
        <v/>
      </c>
      <c r="AP27" s="88">
        <f>((R27/(AA27*AN27))/Y27)</f>
        <v/>
      </c>
      <c r="AQ27" s="94" t="inlineStr">
        <is>
          <t>Las condiciones de muestreo máximas consideradas por el método no son suficientes para alcanzar concentraciones límite &lt;50%VLA-EC. En cualquier caso, sí permiten realizar la comparativa respecto a VLA-EC.</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94" t="n"/>
      <c r="J28" s="152" t="n"/>
      <c r="K28" s="164" t="n"/>
      <c r="L28" s="94" t="n"/>
      <c r="M28" s="25" t="inlineStr">
        <is>
          <t>0,05-0,5</t>
        </is>
      </c>
      <c r="N28" s="27" t="inlineStr">
        <is>
          <t>0,05-0,5 (MT083 con impinger)</t>
        </is>
      </c>
      <c r="O28" s="27" t="inlineStr">
        <is>
          <t>OSHA ID-115SG</t>
        </is>
      </c>
      <c r="P28" s="31" t="n">
        <v>0.5</v>
      </c>
      <c r="R28" s="75" t="n">
        <v>1</v>
      </c>
      <c r="X28" t="n">
        <v>1</v>
      </c>
      <c r="Y28" t="n">
        <v>3</v>
      </c>
      <c r="Z28" t="inlineStr">
        <is>
          <t>Polonia</t>
        </is>
      </c>
      <c r="AA28" s="31" t="n">
        <v>0.5</v>
      </c>
      <c r="AB28" s="31" t="n">
        <v>120</v>
      </c>
      <c r="AC28" s="71">
        <f>R28/((0.1*S28)*AA28)</f>
        <v/>
      </c>
      <c r="AD28" s="71">
        <f>R28/(0.1*X28*AA28)</f>
        <v/>
      </c>
      <c r="AE28" s="88" t="inlineStr">
        <is>
          <t>120-240 L</t>
        </is>
      </c>
      <c r="AF28" s="88">
        <f>R28/(0.1*X28)</f>
        <v/>
      </c>
      <c r="AG28" s="90">
        <f>R28/AH28</f>
        <v/>
      </c>
      <c r="AH28" s="31">
        <f>AA28*480</f>
        <v/>
      </c>
      <c r="AI28" s="88">
        <f>AG28/S28</f>
        <v/>
      </c>
      <c r="AJ28" s="88">
        <f>AG28/X28</f>
        <v/>
      </c>
      <c r="AK28" s="88">
        <f>((R28/(AA28*AB28))/S28)</f>
        <v/>
      </c>
      <c r="AL28" s="88">
        <f>((R28/(AA28*AB28))/X28)</f>
        <v/>
      </c>
      <c r="AM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N28" s="31" t="n">
        <v>15</v>
      </c>
      <c r="AO28" s="88">
        <f>((R28/(AA28*AN28))/U28)</f>
        <v/>
      </c>
      <c r="AP28" s="88">
        <f>((R28/(AA28*AN28))/Y28)</f>
        <v/>
      </c>
      <c r="AQ28" s="94" t="inlineStr">
        <is>
          <t>Condiciones de muestreo generales planteadas por defecto, pueden considerarse adecudadas para comparativa con valor límite de corta duración.</t>
        </is>
      </c>
      <c r="AR28" s="118" t="inlineStr">
        <is>
          <t>Nota: LEP 2025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94" t="n"/>
      <c r="J29" s="152" t="n"/>
      <c r="K29" s="164" t="n"/>
      <c r="L29" s="94" t="n"/>
      <c r="M29" s="25" t="inlineStr">
        <is>
          <t>0,05-0,5</t>
        </is>
      </c>
      <c r="N29" s="27" t="inlineStr">
        <is>
          <t>0,05-0,5 (MT083 con impinger)</t>
        </is>
      </c>
      <c r="O29" s="27" t="inlineStr">
        <is>
          <t>OSHA ID-115SG</t>
        </is>
      </c>
      <c r="P29" s="31" t="n">
        <v>0.5</v>
      </c>
      <c r="R29" s="75" t="n">
        <v>1</v>
      </c>
      <c r="X29" t="n">
        <v>1</v>
      </c>
      <c r="Y29" t="n">
        <v>3</v>
      </c>
      <c r="Z29" t="inlineStr">
        <is>
          <t>Polonia</t>
        </is>
      </c>
      <c r="AA29" s="31" t="n">
        <v>0.5</v>
      </c>
      <c r="AB29" s="31" t="n">
        <v>120</v>
      </c>
      <c r="AC29" s="71">
        <f>R29/((0.1*S29)*AA29)</f>
        <v/>
      </c>
      <c r="AD29" s="71">
        <f>R29/(0.1*X29*AA29)</f>
        <v/>
      </c>
      <c r="AE29" s="88" t="inlineStr">
        <is>
          <t>120-240 L</t>
        </is>
      </c>
      <c r="AF29" s="88">
        <f>R29/(0.1*X29)</f>
        <v/>
      </c>
      <c r="AG29" s="90">
        <f>R29/AH29</f>
        <v/>
      </c>
      <c r="AH29" s="31">
        <f>AA29*480</f>
        <v/>
      </c>
      <c r="AI29" s="88">
        <f>AG29/S29</f>
        <v/>
      </c>
      <c r="AJ29" s="88">
        <f>AG29/X29</f>
        <v/>
      </c>
      <c r="AK29" s="88">
        <f>((R29/(AA29*AB29))/S29)</f>
        <v/>
      </c>
      <c r="AL29" s="88">
        <f>((R29/(AA29*AB29))/X29)</f>
        <v/>
      </c>
      <c r="AM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N29" s="31" t="n">
        <v>15</v>
      </c>
      <c r="AO29" s="88">
        <f>((R29/(AA29*AN29))/U29)</f>
        <v/>
      </c>
      <c r="AP29" s="88">
        <f>((R29/(AA29*AN29))/Y29)</f>
        <v/>
      </c>
      <c r="AQ29" s="94" t="inlineStr">
        <is>
          <t>Condiciones de muestreo generales planteadas por defecto, pueden considerarse adecudadas para comparativa con valor límite de corta duración.</t>
        </is>
      </c>
      <c r="AR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s="94" t="n"/>
      <c r="J30" s="152" t="inlineStr">
        <is>
          <t>1b</t>
        </is>
      </c>
      <c r="K30" s="164" t="inlineStr">
        <is>
          <t>368N</t>
        </is>
      </c>
      <c r="L30" s="94" t="inlineStr">
        <is>
          <t>RFMAR01</t>
        </is>
      </c>
      <c r="M30" t="n">
        <v>2</v>
      </c>
      <c r="N30" s="27" t="inlineStr">
        <is>
          <t>2 (IOM Sampler con PVC, MT125)</t>
        </is>
      </c>
      <c r="O30" s="27" t="inlineStr">
        <is>
          <t>MTA/MA-060/A05</t>
        </is>
      </c>
      <c r="P30" s="31" t="n">
        <v>2</v>
      </c>
      <c r="Q30" t="inlineStr">
        <is>
          <t>F.I: 4 (Button); 3,5 (PGP-GSP 3,5)</t>
        </is>
      </c>
      <c r="R30" s="75" t="n">
        <v>1</v>
      </c>
      <c r="S30" s="18" t="n">
        <v>0.05</v>
      </c>
      <c r="U30" s="18" t="inlineStr">
        <is>
          <t>VLI, s, d, az</t>
        </is>
      </c>
      <c r="V30" t="n">
        <v>314</v>
      </c>
      <c r="X30" t="n">
        <v>0.05</v>
      </c>
      <c r="Y30" s="18" t="n">
        <v>0.1</v>
      </c>
      <c r="Z30" t="inlineStr">
        <is>
          <t>Finlandia</t>
        </is>
      </c>
      <c r="AA30" s="31" t="n">
        <v>2</v>
      </c>
      <c r="AB30" s="31" t="n">
        <v>120</v>
      </c>
      <c r="AC30" s="71">
        <f>R30/((0.1*S30)*AA30)</f>
        <v/>
      </c>
      <c r="AD30" s="71">
        <f>R30/(0.1*X30*AA30)</f>
        <v/>
      </c>
      <c r="AE30" s="88">
        <f>R30/(0.1*S30)</f>
        <v/>
      </c>
      <c r="AF30" s="88">
        <f>R30/(0.1*X30)</f>
        <v/>
      </c>
      <c r="AG30" s="90">
        <f>R30/AH30</f>
        <v/>
      </c>
      <c r="AH30" s="31">
        <f>AA30*480</f>
        <v/>
      </c>
      <c r="AI30" s="88">
        <f>AG30/S30</f>
        <v/>
      </c>
      <c r="AJ30" s="88">
        <f>AG30/X30</f>
        <v/>
      </c>
      <c r="AK30" s="88">
        <f>((R30/(AA30*AB30))/S30)</f>
        <v/>
      </c>
      <c r="AL30" s="88">
        <f>((R30/(AA30*AB30))/X30)</f>
        <v/>
      </c>
      <c r="AM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c r="AN30" s="31" t="n">
        <v>15</v>
      </c>
      <c r="AO30" s="88">
        <f>((R30/(AA30*AN30))/U30)</f>
        <v/>
      </c>
      <c r="AP30" s="88">
        <f>((R30/(AA30*AN30))/Y30)</f>
        <v/>
      </c>
      <c r="AQ30" s="94" t="inlineStr">
        <is>
          <t>Condiciones de muestreo generales planteadas por defecto, pueden considerarse adecudadas para comparativa con valor límite de corta duración.</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s="94" t="n"/>
      <c r="J31" s="152" t="n"/>
      <c r="K31" s="164" t="n"/>
      <c r="L31" s="94" t="n"/>
      <c r="M31" t="n">
        <v>2</v>
      </c>
      <c r="N31" s="27" t="inlineStr">
        <is>
          <t>2 (IOM Sampler con FV soxhlet, MT109)</t>
        </is>
      </c>
      <c r="O31" s="27" t="inlineStr">
        <is>
          <t>MDHS 47/3</t>
        </is>
      </c>
      <c r="P31" s="31" t="n">
        <v>2</v>
      </c>
      <c r="Q31" t="inlineStr">
        <is>
          <t>F.I: 4 (Button); 3,5 (PGP-GSP 3,5)</t>
        </is>
      </c>
      <c r="R31" s="75" t="n">
        <v>100</v>
      </c>
      <c r="X31" t="n">
        <v>0.6</v>
      </c>
      <c r="Z31" t="inlineStr">
        <is>
          <t>UK (FSC)</t>
        </is>
      </c>
      <c r="AA31" s="31" t="n">
        <v>2</v>
      </c>
      <c r="AB31" s="31" t="n">
        <v>120</v>
      </c>
      <c r="AC31" s="71">
        <f>R31/((0.1*S31)*AA31)</f>
        <v/>
      </c>
      <c r="AD31" s="73">
        <f>R31/(0.1*X31*AA31)</f>
        <v/>
      </c>
      <c r="AE31" s="88">
        <f>R31/(0.1*S31)</f>
        <v/>
      </c>
      <c r="AF31" s="88">
        <f>R31/(0.1*X31)</f>
        <v/>
      </c>
      <c r="AG31" s="90">
        <f>R31/AH31</f>
        <v/>
      </c>
      <c r="AH31" s="31">
        <f>AA31*480</f>
        <v/>
      </c>
      <c r="AI31" s="88">
        <f>AG31/S31</f>
        <v/>
      </c>
      <c r="AJ31" s="88">
        <f>AG31/X31</f>
        <v/>
      </c>
      <c r="AK31" s="88">
        <f>((R31/(AA31*AB31))/S31)</f>
        <v/>
      </c>
      <c r="AL31" s="102">
        <f>((R31/(AA31*AB31))/X31)</f>
        <v/>
      </c>
      <c r="AM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N31" s="31" t="n">
        <v>15</v>
      </c>
      <c r="AO31" s="88">
        <f>((R31/(AA31*AN31))/U31)</f>
        <v/>
      </c>
      <c r="AP31" s="88">
        <f>((R31/(AA31*AN31))/Y31)</f>
        <v/>
      </c>
      <c r="AQ31" s="41" t="inlineStr">
        <is>
          <t>No se ha localizado posible valor límite de corta duración para este agente, revisar la FDS del producto por si ofrece información particular adicional.</t>
        </is>
      </c>
      <c r="AR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R32" s="79" t="n">
        <v>0.5</v>
      </c>
      <c r="AB32" s="31" t="n">
        <v>120</v>
      </c>
      <c r="AC32" s="71">
        <f>R32/((0.1*S32)*AA32)</f>
        <v/>
      </c>
      <c r="AD32" s="71">
        <f>R32/(0.1*X32*AA32)</f>
        <v/>
      </c>
      <c r="AE32" s="88">
        <f>R32/(0.1*S32)</f>
        <v/>
      </c>
      <c r="AF32" s="88">
        <f>R32/(0.1*X32)</f>
        <v/>
      </c>
      <c r="AG32" s="90">
        <f>R32/AH32</f>
        <v/>
      </c>
      <c r="AH32" s="31">
        <f>AA32*480</f>
        <v/>
      </c>
      <c r="AI32" s="88">
        <f>AG32/S32</f>
        <v/>
      </c>
      <c r="AJ32" s="88">
        <f>AG32/X32</f>
        <v/>
      </c>
      <c r="AK32" s="88">
        <f>((R32/(AA32*AB32))/S32)</f>
        <v/>
      </c>
      <c r="AL32" s="88">
        <f>((R32/(AA32*AB32))/X32)</f>
        <v/>
      </c>
      <c r="AM32" t="inlineStr">
        <is>
          <t>No se ha localizado valor límite para este agente, revisar la FDS del producto por si ofrece información particular adicional.</t>
        </is>
      </c>
      <c r="AN32" s="31" t="n">
        <v>15</v>
      </c>
      <c r="AO32" s="88">
        <f>((R32/(AA32*AN32))/U32)</f>
        <v/>
      </c>
      <c r="AP32" s="88">
        <f>((R32/(AA32*AN32))/Y32)</f>
        <v/>
      </c>
      <c r="AQ32" s="41" t="inlineStr">
        <is>
          <t>No se ha localizado posible valor límite de corta duración para este agente, revisar la FDS del producto por si ofrece información particular adicional.</t>
        </is>
      </c>
      <c r="AR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R33" s="79" t="n">
        <v>0.5</v>
      </c>
      <c r="AB33" s="31" t="n">
        <v>120</v>
      </c>
      <c r="AC33" s="71">
        <f>R33/((0.1*S33)*AA33)</f>
        <v/>
      </c>
      <c r="AD33" s="71">
        <f>R33/(0.1*X33*AA33)</f>
        <v/>
      </c>
      <c r="AE33" s="88">
        <f>R33/(0.1*S33)</f>
        <v/>
      </c>
      <c r="AF33" s="88">
        <f>R33/(0.1*X33)</f>
        <v/>
      </c>
      <c r="AG33" s="90">
        <f>R33/AH33</f>
        <v/>
      </c>
      <c r="AH33" s="31">
        <f>AA33*480</f>
        <v/>
      </c>
      <c r="AI33" s="88">
        <f>AG33/S33</f>
        <v/>
      </c>
      <c r="AJ33" s="88">
        <f>AG33/X33</f>
        <v/>
      </c>
      <c r="AK33" s="88">
        <f>((R33/(AA33*AB33))/S33)</f>
        <v/>
      </c>
      <c r="AL33" s="88">
        <f>((R33/(AA33*AB33))/X33)</f>
        <v/>
      </c>
      <c r="AM33" t="inlineStr">
        <is>
          <t>No se ha localizado valor límite para este agente, revisar la FDS del producto por si ofrece información particular adicional.</t>
        </is>
      </c>
      <c r="AN33" s="31" t="n">
        <v>15</v>
      </c>
      <c r="AO33" s="88">
        <f>((R33/(AA33*AN33))/U33)</f>
        <v/>
      </c>
      <c r="AP33" s="88">
        <f>((R33/(AA33*AN33))/Y33)</f>
        <v/>
      </c>
      <c r="AQ33" s="41" t="inlineStr">
        <is>
          <t>No se ha localizado posible valor límite de corta duración para este agente, revisar la FDS del producto por si ofrece información particular adicional.</t>
        </is>
      </c>
      <c r="AR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I34" s="107" t="n"/>
      <c r="J34" s="153" t="n"/>
      <c r="K34" s="166" t="n"/>
      <c r="L34" s="107" t="n"/>
      <c r="P34" s="35" t="n"/>
      <c r="R34" s="76" t="n">
        <v>0.01</v>
      </c>
      <c r="AA34" s="35" t="n"/>
      <c r="AB34" s="31" t="n">
        <v>120</v>
      </c>
      <c r="AC34" s="71">
        <f>R34/((0.1*S34)*AA34)</f>
        <v/>
      </c>
      <c r="AD34" s="71">
        <f>R34/(0.1*X34*AA34)</f>
        <v/>
      </c>
      <c r="AE34" s="88">
        <f>R34/(0.1*S34)</f>
        <v/>
      </c>
      <c r="AF34" s="88">
        <f>R34/(0.1*X34)</f>
        <v/>
      </c>
      <c r="AG34" s="90">
        <f>R34/AH34</f>
        <v/>
      </c>
      <c r="AH34" s="31">
        <f>AA34*480</f>
        <v/>
      </c>
      <c r="AI34" s="88">
        <f>AG34/S34</f>
        <v/>
      </c>
      <c r="AJ34" s="88">
        <f>AG34/X34</f>
        <v/>
      </c>
      <c r="AK34" s="88">
        <f>((R34/(AA34*AB34))/S34)</f>
        <v/>
      </c>
      <c r="AL34" s="88">
        <f>((R34/(AA34*AB34))/X34)</f>
        <v/>
      </c>
      <c r="AM34" s="107" t="n"/>
      <c r="AN34" s="31" t="n">
        <v>15</v>
      </c>
      <c r="AO34" s="88">
        <f>((R34/(AA34*AN34))/U34)</f>
        <v/>
      </c>
      <c r="AP34" s="88">
        <f>((R34/(AA34*AN34))/Y34)</f>
        <v/>
      </c>
      <c r="AQ34" s="107" t="n"/>
      <c r="AR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I35" s="107" t="n"/>
      <c r="J35" s="153" t="n"/>
      <c r="K35" s="166" t="n"/>
      <c r="L35" s="107" t="n"/>
      <c r="P35" s="35" t="n"/>
      <c r="R35" s="76" t="n">
        <v>0.01</v>
      </c>
      <c r="AA35" s="35" t="n"/>
      <c r="AB35" s="31" t="n">
        <v>120</v>
      </c>
      <c r="AC35" s="71">
        <f>R35/((0.1*S35)*AA35)</f>
        <v/>
      </c>
      <c r="AD35" s="71">
        <f>R35/(0.1*X35*AA35)</f>
        <v/>
      </c>
      <c r="AE35" s="88">
        <f>R35/(0.1*S35)</f>
        <v/>
      </c>
      <c r="AF35" s="88">
        <f>R35/(0.1*X35)</f>
        <v/>
      </c>
      <c r="AG35" s="90">
        <f>R35/AH35</f>
        <v/>
      </c>
      <c r="AH35" s="31">
        <f>AA35*480</f>
        <v/>
      </c>
      <c r="AI35" s="88">
        <f>AG35/S35</f>
        <v/>
      </c>
      <c r="AJ35" s="88">
        <f>AG35/X35</f>
        <v/>
      </c>
      <c r="AK35" s="88">
        <f>((R35/(AA35*AB35))/S35)</f>
        <v/>
      </c>
      <c r="AL35" s="88">
        <f>((R35/(AA35*AB35))/X35)</f>
        <v/>
      </c>
      <c r="AM35" s="107" t="n"/>
      <c r="AN35" s="31" t="n">
        <v>15</v>
      </c>
      <c r="AO35" s="88">
        <f>((R35/(AA35*AN35))/U35)</f>
        <v/>
      </c>
      <c r="AP35" s="88">
        <f>((R35/(AA35*AN35))/Y35)</f>
        <v/>
      </c>
      <c r="AQ35" s="107" t="n"/>
      <c r="AR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94" t="n"/>
      <c r="J36" s="152" t="n"/>
      <c r="K36" s="164" t="n"/>
      <c r="L36" s="94" t="n"/>
      <c r="M36" s="25" t="inlineStr">
        <is>
          <t>0,01-0,2</t>
        </is>
      </c>
      <c r="N36" s="25" t="inlineStr">
        <is>
          <t>0,01-0,2 (MT044)</t>
        </is>
      </c>
      <c r="O36" s="27" t="inlineStr">
        <is>
          <t>NIOSH 1010</t>
        </is>
      </c>
      <c r="P36" s="31" t="n">
        <v>0.2</v>
      </c>
      <c r="R36" s="75" t="n">
        <v>2</v>
      </c>
      <c r="S36" t="n">
        <v>1.9</v>
      </c>
      <c r="U36" t="inlineStr">
        <is>
          <t>C1B, vía dérmica, v, SEN, r</t>
        </is>
      </c>
      <c r="V36" t="inlineStr">
        <is>
          <t>226-350-331-311-301-314-317</t>
        </is>
      </c>
      <c r="W36" t="inlineStr">
        <is>
          <t>Sí.</t>
        </is>
      </c>
      <c r="X36" s="18" t="n">
        <v>1.9</v>
      </c>
      <c r="Y36" s="18" t="n">
        <v>5.8</v>
      </c>
      <c r="Z36" t="inlineStr">
        <is>
          <t>UK</t>
        </is>
      </c>
      <c r="AA36" s="31" t="n">
        <v>0.2</v>
      </c>
      <c r="AB36" s="31" t="n">
        <v>120</v>
      </c>
      <c r="AC36" s="71">
        <f>R36/((0.1*S36)*AA36)</f>
        <v/>
      </c>
      <c r="AD36" s="71">
        <f>R36/(0.1*X36*AA36)</f>
        <v/>
      </c>
      <c r="AE36" s="88" t="inlineStr">
        <is>
          <t>2-30 L
(12 L)</t>
        </is>
      </c>
      <c r="AF36" s="88">
        <f>R36/(0.1*X36)</f>
        <v/>
      </c>
      <c r="AG36" s="90">
        <f>R36/AH36</f>
        <v/>
      </c>
      <c r="AH36" s="31">
        <f>AA36*480</f>
        <v/>
      </c>
      <c r="AI36" s="88">
        <f>AG36/S36</f>
        <v/>
      </c>
      <c r="AJ36" s="88">
        <f>AG36/X36</f>
        <v/>
      </c>
      <c r="AK36" s="88">
        <f>((R36/(AA36*AB36))/S36)</f>
        <v/>
      </c>
      <c r="AL36" s="88">
        <f>((R36/(AA36*AB36))/X36)</f>
        <v/>
      </c>
      <c r="AM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36" s="31" t="n">
        <v>15</v>
      </c>
      <c r="AO36" s="88">
        <f>((R36/(AA36*AN36))/U36)</f>
        <v/>
      </c>
      <c r="AP36" s="88">
        <f>((R36/(AA36*AN36))/Y36)</f>
        <v/>
      </c>
      <c r="AQ36" s="94" t="inlineStr">
        <is>
          <t>Condiciones de muestreo generales planteadas por defecto, pueden considerarse adecudadas para comparativa con valor límite de corta duración.</t>
        </is>
      </c>
      <c r="AR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94" t="n"/>
      <c r="J37" s="152" t="n"/>
      <c r="K37" s="164" t="n"/>
      <c r="L37" s="94" t="n"/>
      <c r="M37" s="25" t="inlineStr">
        <is>
          <t>0,01-0,2</t>
        </is>
      </c>
      <c r="N37" s="25" t="inlineStr">
        <is>
          <t>0,01-0,2 (MT044)</t>
        </is>
      </c>
      <c r="O37" s="27" t="inlineStr">
        <is>
          <t>NIOSH 1010</t>
        </is>
      </c>
      <c r="P37" s="31" t="n">
        <v>0.2</v>
      </c>
      <c r="R37" s="75" t="n">
        <v>2</v>
      </c>
      <c r="S37" t="n">
        <v>1.9</v>
      </c>
      <c r="U37" t="inlineStr">
        <is>
          <t>C1B, vía dérmica, v, SEN, r</t>
        </is>
      </c>
      <c r="V37" t="inlineStr">
        <is>
          <t>226-350-331-311-301-314-317</t>
        </is>
      </c>
      <c r="W37" t="inlineStr">
        <is>
          <t>Sí.</t>
        </is>
      </c>
      <c r="X37" s="18" t="n">
        <v>1.9</v>
      </c>
      <c r="Y37" s="18" t="n">
        <v>5.8</v>
      </c>
      <c r="Z37" t="inlineStr">
        <is>
          <t>UK</t>
        </is>
      </c>
      <c r="AA37" s="31" t="n">
        <v>0.2</v>
      </c>
      <c r="AB37" s="31" t="n">
        <v>120</v>
      </c>
      <c r="AC37" s="71">
        <f>R37/((0.1*S37)*AA37)</f>
        <v/>
      </c>
      <c r="AD37" s="71">
        <f>R37/(0.1*X37*AA37)</f>
        <v/>
      </c>
      <c r="AE37" s="88" t="inlineStr">
        <is>
          <t>2-30 L
(12 L)</t>
        </is>
      </c>
      <c r="AF37" s="88">
        <f>R37/(0.1*X37)</f>
        <v/>
      </c>
      <c r="AG37" s="90">
        <f>R37/AH37</f>
        <v/>
      </c>
      <c r="AH37" s="31">
        <f>AA37*480</f>
        <v/>
      </c>
      <c r="AI37" s="88">
        <f>AG37/S37</f>
        <v/>
      </c>
      <c r="AJ37" s="88">
        <f>AG37/X37</f>
        <v/>
      </c>
      <c r="AK37" s="88">
        <f>((R37/(AA37*AB37))/S37)</f>
        <v/>
      </c>
      <c r="AL37" s="88">
        <f>((R37/(AA37*AB37))/X37)</f>
        <v/>
      </c>
      <c r="AM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37" s="31" t="n">
        <v>15</v>
      </c>
      <c r="AO37" s="88">
        <f>((R37/(AA37*AN37))/U37)</f>
        <v/>
      </c>
      <c r="AP37" s="88">
        <f>((R37/(AA37*AN37))/Y37)</f>
        <v/>
      </c>
      <c r="AQ37" s="94" t="inlineStr">
        <is>
          <t>Condiciones de muestreo generales planteadas por defecto, pueden considerarse adecudadas para comparativa con valor límite de corta duración.</t>
        </is>
      </c>
      <c r="AR37" s="118" t="inlineStr">
        <is>
          <t xml:space="preserve"> Nota: Agente afectado por RD 612/2024, ya se considera valor límite propuesto en esta entrada.</t>
        </is>
      </c>
    </row>
    <row r="38" ht="32"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s="93" t="n"/>
      <c r="L38" s="93" t="n"/>
      <c r="M38" t="n">
        <v>0.1</v>
      </c>
      <c r="N38" s="26" t="inlineStr">
        <is>
          <t>0,1 (MT044)</t>
        </is>
      </c>
      <c r="O38" s="27" t="inlineStr">
        <is>
          <t>OSHA PV2003</t>
        </is>
      </c>
      <c r="P38" s="31" t="n">
        <v>0.1</v>
      </c>
      <c r="R38" s="75" t="n">
        <v>10</v>
      </c>
      <c r="S38" s="18" t="n">
        <v>50</v>
      </c>
      <c r="V38" t="inlineStr">
        <is>
          <t>302-319</t>
        </is>
      </c>
      <c r="X38" t="n">
        <v>50</v>
      </c>
      <c r="Y38" s="18" t="n">
        <v>100</v>
      </c>
      <c r="Z38" t="inlineStr">
        <is>
          <t>Polonia</t>
        </is>
      </c>
      <c r="AA38" s="31" t="n">
        <v>0.1</v>
      </c>
      <c r="AB38" s="31" t="n">
        <v>120</v>
      </c>
      <c r="AC38" s="71">
        <f>R38/((0.1*S38)*AA38)</f>
        <v/>
      </c>
      <c r="AD38" s="71">
        <f>R38/(0.1*X38*AA38)</f>
        <v/>
      </c>
      <c r="AE38" s="88" t="inlineStr">
        <is>
          <t>12 L
(6 L)</t>
        </is>
      </c>
      <c r="AF38" s="88">
        <f>R38/(0.1*X38)</f>
        <v/>
      </c>
      <c r="AG38" s="90">
        <f>R38/AH38</f>
        <v/>
      </c>
      <c r="AH38" s="31">
        <f>AA38*480</f>
        <v/>
      </c>
      <c r="AI38" s="88">
        <f>AG38/S38</f>
        <v/>
      </c>
      <c r="AJ38" s="88">
        <f>AG38/X38</f>
        <v/>
      </c>
      <c r="AK38" s="88">
        <f>((R38/(AA38*AB38))/S38)</f>
        <v/>
      </c>
      <c r="AL38" s="88">
        <f>((R38/(AA38*AB38))/X38)</f>
        <v/>
      </c>
      <c r="AM38" s="93" t="inlineStr">
        <is>
          <t xml:space="preserve">Condiciones por defecto (caudal único del método a 0,1L/min y 120min), de manera general, podrían considerarse adecuadas. </t>
        </is>
      </c>
      <c r="AN38" s="31" t="n">
        <v>15</v>
      </c>
      <c r="AO38" s="88">
        <f>((R38/(AA38*AN38))/U38)</f>
        <v/>
      </c>
      <c r="AP38" s="88">
        <f>((R38/(AA38*AN38))/Y38)</f>
        <v/>
      </c>
      <c r="AQ38" s="94" t="inlineStr">
        <is>
          <t>Condiciones de muestreo generales planteadas por defecto, pueden considerarse adecudadas para comparativa con valor límite de corta duración.</t>
        </is>
      </c>
    </row>
    <row r="39" ht="32"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s="93" t="n"/>
      <c r="L39" s="93" t="n"/>
      <c r="M39" t="n">
        <v>0.1</v>
      </c>
      <c r="N39" s="26" t="inlineStr">
        <is>
          <t>0,1 (MT044)</t>
        </is>
      </c>
      <c r="O39" s="27" t="inlineStr">
        <is>
          <t>OSHA PV2003</t>
        </is>
      </c>
      <c r="P39" s="31" t="n">
        <v>0.1</v>
      </c>
      <c r="R39" s="75" t="n">
        <v>10</v>
      </c>
      <c r="S39" s="18" t="n">
        <v>50</v>
      </c>
      <c r="V39" t="inlineStr">
        <is>
          <t>302-319</t>
        </is>
      </c>
      <c r="X39" t="n">
        <v>50</v>
      </c>
      <c r="Y39" s="18" t="n">
        <v>100</v>
      </c>
      <c r="Z39" t="inlineStr">
        <is>
          <t>Polonia</t>
        </is>
      </c>
      <c r="AA39" s="31" t="n">
        <v>0.1</v>
      </c>
      <c r="AB39" s="31" t="n">
        <v>120</v>
      </c>
      <c r="AC39" s="71">
        <f>R39/((0.1*S39)*AA39)</f>
        <v/>
      </c>
      <c r="AD39" s="71">
        <f>R39/(0.1*X39*AA39)</f>
        <v/>
      </c>
      <c r="AE39" s="88" t="inlineStr">
        <is>
          <t>12 L
(6 L)</t>
        </is>
      </c>
      <c r="AF39" s="88">
        <f>R39/(0.1*X39)</f>
        <v/>
      </c>
      <c r="AG39" s="90">
        <f>R39/AH39</f>
        <v/>
      </c>
      <c r="AH39" s="31">
        <f>AA39*480</f>
        <v/>
      </c>
      <c r="AI39" s="88">
        <f>AG39/S39</f>
        <v/>
      </c>
      <c r="AJ39" s="88">
        <f>AG39/X39</f>
        <v/>
      </c>
      <c r="AK39" s="88">
        <f>((R39/(AA39*AB39))/S39)</f>
        <v/>
      </c>
      <c r="AL39" s="88">
        <f>((R39/(AA39*AB39))/X39)</f>
        <v/>
      </c>
      <c r="AM39" s="93" t="inlineStr">
        <is>
          <t xml:space="preserve">Condiciones por defecto (caudal único del método a 0,1L/min y 120min), de manera general, podrían considerarse adecuadas. </t>
        </is>
      </c>
      <c r="AN39" s="31" t="n">
        <v>15</v>
      </c>
      <c r="AO39" s="88">
        <f>((R39/(AA39*AN39))/U39)</f>
        <v/>
      </c>
      <c r="AP39" s="88">
        <f>((R39/(AA39*AN39))/Y39)</f>
        <v/>
      </c>
      <c r="AQ39" s="94" t="inlineStr">
        <is>
          <t>Condiciones de muestreo generales planteadas por defecto, pueden considerarse adecudadas para comparativa con valor límite de corta duración.</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94" t="n"/>
      <c r="J40" s="152" t="n"/>
      <c r="K40" s="164" t="n"/>
      <c r="L40" s="94" t="n"/>
      <c r="M40" s="25" t="inlineStr">
        <is>
          <t>0,01-0,2</t>
        </is>
      </c>
      <c r="N40" s="27" t="inlineStr">
        <is>
          <t>0,01-0,2 (MT044)</t>
        </is>
      </c>
      <c r="O40" s="27" t="inlineStr">
        <is>
          <t>NIOSH 1301</t>
        </is>
      </c>
      <c r="P40" s="31" t="n">
        <v>0.2</v>
      </c>
      <c r="R40" s="75" t="n">
        <v>10</v>
      </c>
      <c r="S40" t="n">
        <v>13</v>
      </c>
      <c r="T40" s="18" t="n">
        <v>19</v>
      </c>
      <c r="U40" s="18" t="n"/>
      <c r="V40" s="18" t="n"/>
      <c r="W40" s="18" t="n"/>
      <c r="AA40" s="31" t="n">
        <v>0.2</v>
      </c>
      <c r="AB40" s="31" t="n">
        <v>120</v>
      </c>
      <c r="AC40" s="71">
        <f>R40/((0.1*S40)*AA40)</f>
        <v/>
      </c>
      <c r="AD40" s="71">
        <f>R40/(0.1*X40*AA40)</f>
        <v/>
      </c>
      <c r="AE40" s="88" t="inlineStr">
        <is>
          <t>1 -25 L
(12 L)</t>
        </is>
      </c>
      <c r="AF40" s="88">
        <f>R40/(0.1*X40)</f>
        <v/>
      </c>
      <c r="AG40" s="90">
        <f>R40/AH40</f>
        <v/>
      </c>
      <c r="AH40" s="31">
        <f>AA40*480</f>
        <v/>
      </c>
      <c r="AI40" s="88">
        <f>AG40/S40</f>
        <v/>
      </c>
      <c r="AJ40" s="88">
        <f>AG40/X40</f>
        <v/>
      </c>
      <c r="AK40" s="88">
        <f>((R40/(AA40*AB40))/S40)</f>
        <v/>
      </c>
      <c r="AL40" s="88">
        <f>((R40/(AA40*AB40))/X40)</f>
        <v/>
      </c>
      <c r="AM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0" s="31" t="n">
        <v>15</v>
      </c>
      <c r="AO40" s="88">
        <f>((R40/(AA40*AN40))/U40)</f>
        <v/>
      </c>
      <c r="AP40" s="88">
        <f>((R40/(AA40*AN40))/Y40)</f>
        <v/>
      </c>
      <c r="AQ40" s="94" t="inlineStr">
        <is>
          <t>Condiciones de muestreo generales planteadas por defecto, pueden considerarse adecudadas para comparativa con valor límite de corta duración.</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94" t="n"/>
      <c r="J41" s="152" t="n"/>
      <c r="K41" s="164" t="n"/>
      <c r="L41" s="94" t="n"/>
      <c r="M41" s="25" t="inlineStr">
        <is>
          <t>0,01-0,2</t>
        </is>
      </c>
      <c r="N41" s="27" t="inlineStr">
        <is>
          <t>0,01-0,2 (MT044)</t>
        </is>
      </c>
      <c r="O41" s="27" t="inlineStr">
        <is>
          <t>NIOSH 1301</t>
        </is>
      </c>
      <c r="P41" s="31" t="n">
        <v>0.2</v>
      </c>
      <c r="R41" s="75" t="n">
        <v>10</v>
      </c>
      <c r="S41" t="n">
        <v>13</v>
      </c>
      <c r="T41" s="18" t="n">
        <v>19</v>
      </c>
      <c r="U41" s="18" t="n"/>
      <c r="V41" s="18" t="n"/>
      <c r="W41" s="18" t="n"/>
      <c r="AA41" s="31" t="n">
        <v>0.2</v>
      </c>
      <c r="AB41" s="31" t="n">
        <v>120</v>
      </c>
      <c r="AC41" s="71">
        <f>R41/((0.1*S41)*AA41)</f>
        <v/>
      </c>
      <c r="AD41" s="71">
        <f>R41/(0.1*X41*AA41)</f>
        <v/>
      </c>
      <c r="AE41" s="88" t="inlineStr">
        <is>
          <t>1 -25 L
(12 L)</t>
        </is>
      </c>
      <c r="AF41" s="88">
        <f>R41/(0.1*X41)</f>
        <v/>
      </c>
      <c r="AG41" s="90">
        <f>R41/AH41</f>
        <v/>
      </c>
      <c r="AH41" s="31">
        <f>AA41*480</f>
        <v/>
      </c>
      <c r="AI41" s="88">
        <f>AG41/S41</f>
        <v/>
      </c>
      <c r="AJ41" s="88">
        <f>AG41/X41</f>
        <v/>
      </c>
      <c r="AK41" s="88">
        <f>((R41/(AA41*AB41))/S41)</f>
        <v/>
      </c>
      <c r="AL41" s="88">
        <f>((R41/(AA41*AB41))/X41)</f>
        <v/>
      </c>
      <c r="AM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1" s="31" t="n">
        <v>15</v>
      </c>
      <c r="AO41" s="88">
        <f>((R41/(AA41*AN41))/U41)</f>
        <v/>
      </c>
      <c r="AP41" s="88">
        <f>((R41/(AA41*AN41))/Y41)</f>
        <v/>
      </c>
      <c r="AQ41" s="94" t="inlineStr">
        <is>
          <t>Condiciones de muestreo generales planteadas por defecto, pueden considerarse adecudadas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94" t="n"/>
      <c r="J42" s="152" t="n"/>
      <c r="K42" s="164" t="n"/>
      <c r="L42" s="94" t="n"/>
      <c r="M42" s="25" t="inlineStr">
        <is>
          <t>0,01-0,2</t>
        </is>
      </c>
      <c r="N42" s="27" t="inlineStr">
        <is>
          <t>0,01-0,2 (MT044)</t>
        </is>
      </c>
      <c r="O42" s="27" t="inlineStr">
        <is>
          <t>NIOSH 1402</t>
        </is>
      </c>
      <c r="P42" s="31" t="n">
        <v>0.2</v>
      </c>
      <c r="R42" s="75" t="n">
        <v>1</v>
      </c>
      <c r="S42" t="n">
        <v>5</v>
      </c>
      <c r="T42" s="18" t="n">
        <v>12</v>
      </c>
      <c r="U42" s="18" t="inlineStr">
        <is>
          <t>vía dérmica, VLI</t>
        </is>
      </c>
      <c r="V42" s="18" t="inlineStr">
        <is>
          <t>225-331-311-301-319-335-315-400</t>
        </is>
      </c>
      <c r="W42" s="18" t="n"/>
      <c r="AA42" s="31" t="n">
        <v>0.2</v>
      </c>
      <c r="AB42" s="31" t="n">
        <v>120</v>
      </c>
      <c r="AC42" s="71">
        <f>R42/((0.1*S42)*AA42)</f>
        <v/>
      </c>
      <c r="AD42" s="71">
        <f>R42/(0.1*X42*AA42)</f>
        <v/>
      </c>
      <c r="AE42" s="88" t="inlineStr">
        <is>
          <t>1-10 L
(10 L)</t>
        </is>
      </c>
      <c r="AF42" s="88">
        <f>R42/(0.1*X42)</f>
        <v/>
      </c>
      <c r="AG42" s="90">
        <f>R42/AH42</f>
        <v/>
      </c>
      <c r="AH42" s="31">
        <f>AA42*480</f>
        <v/>
      </c>
      <c r="AI42" s="88">
        <f>AG42/S42</f>
        <v/>
      </c>
      <c r="AJ42" s="88">
        <f>AG42/X42</f>
        <v/>
      </c>
      <c r="AK42" s="88">
        <f>((R42/(AA42*AB42))/S42)</f>
        <v/>
      </c>
      <c r="AL42" s="88">
        <f>((R42/(AA42*AB42))/X42)</f>
        <v/>
      </c>
      <c r="AM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2" s="31" t="n">
        <v>15</v>
      </c>
      <c r="AO42" s="88">
        <f>((R42/(AA42*AN42))/U42)</f>
        <v/>
      </c>
      <c r="AP42" s="88">
        <f>((R42/(AA42*AN42))/Y42)</f>
        <v/>
      </c>
      <c r="AQ42" s="94" t="inlineStr">
        <is>
          <t>Condiciones de muestreo generales planteadas por defecto, pueden considerarse adecudadas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94" t="n"/>
      <c r="J43" s="152" t="n"/>
      <c r="K43" s="164" t="n"/>
      <c r="L43" s="94" t="n"/>
      <c r="M43" s="25" t="inlineStr">
        <is>
          <t>0,01-0,2</t>
        </is>
      </c>
      <c r="N43" s="27" t="inlineStr">
        <is>
          <t>0,01-0,2 (MT044)</t>
        </is>
      </c>
      <c r="O43" s="27" t="inlineStr">
        <is>
          <t>NIOSH 1402</t>
        </is>
      </c>
      <c r="P43" s="31" t="n">
        <v>0.2</v>
      </c>
      <c r="R43" s="75" t="n">
        <v>1</v>
      </c>
      <c r="S43" t="n">
        <v>5</v>
      </c>
      <c r="T43" s="18" t="n">
        <v>12</v>
      </c>
      <c r="U43" s="18" t="inlineStr">
        <is>
          <t>vía dérmica, VLI</t>
        </is>
      </c>
      <c r="V43" s="18" t="inlineStr">
        <is>
          <t>225-331-311-301-319-335-315-400</t>
        </is>
      </c>
      <c r="W43" s="18" t="n"/>
      <c r="AA43" s="31" t="n">
        <v>0.2</v>
      </c>
      <c r="AB43" s="31" t="n">
        <v>120</v>
      </c>
      <c r="AC43" s="71">
        <f>R43/((0.1*S43)*AA43)</f>
        <v/>
      </c>
      <c r="AD43" s="71">
        <f>R43/(0.1*X43*AA43)</f>
        <v/>
      </c>
      <c r="AE43" s="88" t="inlineStr">
        <is>
          <t>1-10 L
(10 L)</t>
        </is>
      </c>
      <c r="AF43" s="88">
        <f>R43/(0.1*X43)</f>
        <v/>
      </c>
      <c r="AG43" s="90">
        <f>R43/AH43</f>
        <v/>
      </c>
      <c r="AH43" s="31">
        <f>AA43*480</f>
        <v/>
      </c>
      <c r="AI43" s="88">
        <f>AG43/S43</f>
        <v/>
      </c>
      <c r="AJ43" s="88">
        <f>AG43/X43</f>
        <v/>
      </c>
      <c r="AK43" s="88">
        <f>((R43/(AA43*AB43))/S43)</f>
        <v/>
      </c>
      <c r="AL43" s="88">
        <f>((R43/(AA43*AB43))/X43)</f>
        <v/>
      </c>
      <c r="AM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N43" s="31" t="n">
        <v>15</v>
      </c>
      <c r="AO43" s="88">
        <f>((R43/(AA43*AN43))/U43)</f>
        <v/>
      </c>
      <c r="AP43" s="88">
        <f>((R43/(AA43*AN43))/Y43)</f>
        <v/>
      </c>
      <c r="AQ43" s="94" t="inlineStr">
        <is>
          <t>Condiciones de muestreo generales planteadas por defecto, pueden considerarse adecudadas para comparativa con valor límite de corta duración.</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94" t="n"/>
      <c r="J44" s="152" t="n"/>
      <c r="K44" s="164" t="n"/>
      <c r="L44" s="94" t="n"/>
      <c r="M44" s="25" t="inlineStr">
        <is>
          <t>0,01-0,2</t>
        </is>
      </c>
      <c r="N44" s="27" t="inlineStr">
        <is>
          <t>0,01-0,2 (MT044)</t>
        </is>
      </c>
      <c r="O44" s="27" t="inlineStr">
        <is>
          <t>NIOSH 6001</t>
        </is>
      </c>
      <c r="P44" s="31" t="n">
        <v>0.2</v>
      </c>
      <c r="R44" s="75" t="n">
        <v>0.1</v>
      </c>
      <c r="S44" t="n">
        <v>0.016</v>
      </c>
      <c r="U44" t="inlineStr">
        <is>
          <t>r</t>
        </is>
      </c>
      <c r="V44" s="18" t="inlineStr">
        <is>
          <t>220-330-373-400-410</t>
        </is>
      </c>
      <c r="X44" s="18" t="n">
        <v>0.016</v>
      </c>
      <c r="Y44" s="18" t="n">
        <v>0.128</v>
      </c>
      <c r="Z44" t="inlineStr">
        <is>
          <t>Alemania</t>
        </is>
      </c>
      <c r="AA44" s="31" t="n">
        <v>0.2</v>
      </c>
      <c r="AB44" s="31" t="n">
        <v>120</v>
      </c>
      <c r="AC44" s="72">
        <f>R44/((0.1*S44)*AA44)</f>
        <v/>
      </c>
      <c r="AD44" s="71">
        <f>R44/(0.1*X44*AA44)</f>
        <v/>
      </c>
      <c r="AE44" s="88">
        <f>R44/(0.1*S44)</f>
        <v/>
      </c>
      <c r="AF44" s="88">
        <f>R44/(0.1*X44)</f>
        <v/>
      </c>
      <c r="AG44" s="90">
        <f>R44/AH44</f>
        <v/>
      </c>
      <c r="AH44" s="31">
        <f>AA44*480</f>
        <v/>
      </c>
      <c r="AI44" s="88">
        <f>AG44/S44</f>
        <v/>
      </c>
      <c r="AJ44" s="88">
        <f>AG44/X44</f>
        <v/>
      </c>
      <c r="AK44" s="102">
        <f>((R44/(AA44*AB44))/S44)</f>
        <v/>
      </c>
      <c r="AL44" s="88">
        <f>((R44/(AA44*AB44))/X44)</f>
        <v/>
      </c>
      <c r="AM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N44" s="31" t="n">
        <v>15</v>
      </c>
      <c r="AO44" s="88">
        <f>((R44/(AA44*AN44))/U44)</f>
        <v/>
      </c>
      <c r="AP44" s="88">
        <f>((R44/(AA44*AN44))/Y44)</f>
        <v/>
      </c>
      <c r="AQ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I45" s="107" t="n"/>
      <c r="J45" s="153" t="n"/>
      <c r="K45" s="166" t="n"/>
      <c r="L45" s="107" t="n"/>
      <c r="P45" s="66" t="n"/>
      <c r="R45" s="77" t="inlineStr"/>
      <c r="AA45" s="66" t="n"/>
      <c r="AB45" s="31" t="n">
        <v>120</v>
      </c>
      <c r="AC45" s="71">
        <f>R45/((0.1*S45)*AA45)</f>
        <v/>
      </c>
      <c r="AD45" s="71">
        <f>R45/(0.1*X45*AA45)</f>
        <v/>
      </c>
      <c r="AE45" s="88" t="inlineStr">
        <is>
          <t>5 L
(3 L)</t>
        </is>
      </c>
      <c r="AF45" s="88">
        <f>R45/(0.1*X45)</f>
        <v/>
      </c>
      <c r="AG45" s="90">
        <f>R45/AH45</f>
        <v/>
      </c>
      <c r="AH45" s="31">
        <f>AA45*480</f>
        <v/>
      </c>
      <c r="AI45" s="88">
        <f>AG45/S45</f>
        <v/>
      </c>
      <c r="AJ45" s="88">
        <f>AG45/X45</f>
        <v/>
      </c>
      <c r="AK45" s="88">
        <f>((R45/(AA45*AB45))/S45)</f>
        <v/>
      </c>
      <c r="AL45" s="88">
        <f>((R45/(AA45*AB45))/X45)</f>
        <v/>
      </c>
      <c r="AM45" s="107" t="n"/>
      <c r="AN45" s="31" t="n">
        <v>15</v>
      </c>
      <c r="AO45" s="88">
        <f>((R45/(AA45*AN45))/U45)</f>
        <v/>
      </c>
      <c r="AP45" s="88">
        <f>((R45/(AA45*AN45))/Y45)</f>
        <v/>
      </c>
      <c r="AQ45" s="107" t="n"/>
      <c r="AR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I46" s="107" t="n"/>
      <c r="J46" s="153" t="n"/>
      <c r="K46" s="166" t="n"/>
      <c r="L46" s="107" t="n"/>
      <c r="P46" s="66" t="n"/>
      <c r="R46" s="77" t="inlineStr"/>
      <c r="AA46" s="66" t="n"/>
      <c r="AB46" s="31" t="n">
        <v>120</v>
      </c>
      <c r="AC46" s="71">
        <f>R46/((0.1*S46)*AA46)</f>
        <v/>
      </c>
      <c r="AD46" s="71">
        <f>R46/(0.1*X46*AA46)</f>
        <v/>
      </c>
      <c r="AE46" s="88" t="inlineStr">
        <is>
          <t>5 L
(3 L)</t>
        </is>
      </c>
      <c r="AF46" s="88">
        <f>R46/(0.1*X46)</f>
        <v/>
      </c>
      <c r="AG46" s="90">
        <f>R46/AH46</f>
        <v/>
      </c>
      <c r="AH46" s="31">
        <f>AA46*480</f>
        <v/>
      </c>
      <c r="AI46" s="88">
        <f>AG46/S46</f>
        <v/>
      </c>
      <c r="AJ46" s="88">
        <f>AG46/X46</f>
        <v/>
      </c>
      <c r="AK46" s="88">
        <f>((R46/(AA46*AB46))/S46)</f>
        <v/>
      </c>
      <c r="AL46" s="88">
        <f>((R46/(AA46*AB46))/X46)</f>
        <v/>
      </c>
      <c r="AM46" s="107" t="n"/>
      <c r="AN46" s="31" t="n">
        <v>15</v>
      </c>
      <c r="AO46" s="88">
        <f>((R46/(AA46*AN46))/U46)</f>
        <v/>
      </c>
      <c r="AP46" s="88">
        <f>((R46/(AA46*AN46))/Y46)</f>
        <v/>
      </c>
      <c r="AQ46" s="107" t="n"/>
      <c r="AR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s="94" t="n"/>
      <c r="J47" s="152" t="n"/>
      <c r="K47" s="164" t="n"/>
      <c r="L47" s="94" t="n"/>
      <c r="M47" t="n">
        <v>0.1</v>
      </c>
      <c r="N47" s="27" t="inlineStr">
        <is>
          <t>0,1 (MT053)</t>
        </is>
      </c>
      <c r="O47" s="27" t="inlineStr">
        <is>
          <t>OSHA 88</t>
        </is>
      </c>
      <c r="P47" s="31" t="n">
        <v>0.1</v>
      </c>
      <c r="R47" s="75" t="n">
        <v>1.5</v>
      </c>
      <c r="S47" s="18" t="n">
        <v>2.4</v>
      </c>
      <c r="U47" t="inlineStr">
        <is>
          <t>r, C1B, v, M1B</t>
        </is>
      </c>
      <c r="V47" s="18" t="inlineStr">
        <is>
          <t>224-350-340-331-311-302-319-335-315</t>
        </is>
      </c>
      <c r="W47" t="inlineStr">
        <is>
          <t>Sí.</t>
        </is>
      </c>
      <c r="X47" t="n">
        <v>2.4</v>
      </c>
      <c r="Y47" s="18" t="n">
        <v>4.8</v>
      </c>
      <c r="Z47" t="inlineStr">
        <is>
          <t>Dinamarca</t>
        </is>
      </c>
      <c r="AA47" s="31" t="n">
        <v>0.1</v>
      </c>
      <c r="AB47" s="31" t="n">
        <v>120</v>
      </c>
      <c r="AC47" s="71">
        <f>R47/((0.1*S47)*AA47)</f>
        <v/>
      </c>
      <c r="AD47" s="71">
        <f>R47/(0.1*X47*AA47)</f>
        <v/>
      </c>
      <c r="AE47" s="88" t="inlineStr">
        <is>
          <t>5 L</t>
        </is>
      </c>
      <c r="AF47" s="88">
        <f>R47/(0.1*X47)</f>
        <v/>
      </c>
      <c r="AG47" s="90">
        <f>R47/AH47</f>
        <v/>
      </c>
      <c r="AH47" s="31">
        <f>AA47*480</f>
        <v/>
      </c>
      <c r="AI47" s="88">
        <f>AG47/S47</f>
        <v/>
      </c>
      <c r="AJ47" s="88">
        <f>AG47/X47</f>
        <v/>
      </c>
      <c r="AK47" s="88">
        <f>((R47/(AA47*AB47))/S47)</f>
        <v/>
      </c>
      <c r="AL47" s="88">
        <f>((R47/(AA47*AB47))/X47)</f>
        <v/>
      </c>
      <c r="AM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47" s="31" t="n">
        <v>15</v>
      </c>
      <c r="AO47" s="88">
        <f>((R47/(AA47*AN47))/U47)</f>
        <v/>
      </c>
      <c r="AP47" s="88">
        <f>((R47/(AA47*AN47))/Y47)</f>
        <v/>
      </c>
      <c r="AQ47" s="94" t="inlineStr">
        <is>
          <t>Condiciones de muestreo generales planteadas por defecto, pueden considerarse adecudadas para comparativa con valor límite de corta duración.</t>
        </is>
      </c>
      <c r="AR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s="94" t="n"/>
      <c r="J48" s="152" t="n"/>
      <c r="K48" s="164" t="n"/>
      <c r="L48" s="94" t="n"/>
      <c r="M48" t="n">
        <v>0.1</v>
      </c>
      <c r="N48" s="27" t="inlineStr">
        <is>
          <t>0,1 (MT053)</t>
        </is>
      </c>
      <c r="O48" s="27" t="inlineStr">
        <is>
          <t>OSHA 88</t>
        </is>
      </c>
      <c r="P48" s="31" t="n">
        <v>0.1</v>
      </c>
      <c r="R48" s="75" t="n">
        <v>1.5</v>
      </c>
      <c r="S48" s="18" t="n">
        <v>2.4</v>
      </c>
      <c r="U48" t="inlineStr">
        <is>
          <t>r, C1B, v, M1B</t>
        </is>
      </c>
      <c r="V48" s="18" t="inlineStr">
        <is>
          <t>224-350-340-331-311-302-319-335-315</t>
        </is>
      </c>
      <c r="W48" t="inlineStr">
        <is>
          <t>Sí.</t>
        </is>
      </c>
      <c r="X48" t="n">
        <v>2.4</v>
      </c>
      <c r="Y48" s="18" t="n">
        <v>4.8</v>
      </c>
      <c r="Z48" t="inlineStr">
        <is>
          <t>Dinamarca</t>
        </is>
      </c>
      <c r="AA48" s="31" t="n">
        <v>0.1</v>
      </c>
      <c r="AB48" s="31" t="n">
        <v>120</v>
      </c>
      <c r="AC48" s="71">
        <f>R48/((0.1*S48)*AA48)</f>
        <v/>
      </c>
      <c r="AD48" s="71">
        <f>R48/(0.1*X48*AA48)</f>
        <v/>
      </c>
      <c r="AE48" s="88" t="inlineStr">
        <is>
          <t>5 L</t>
        </is>
      </c>
      <c r="AF48" s="88">
        <f>R48/(0.1*X48)</f>
        <v/>
      </c>
      <c r="AG48" s="90">
        <f>R48/AH48</f>
        <v/>
      </c>
      <c r="AH48" s="31">
        <f>AA48*480</f>
        <v/>
      </c>
      <c r="AI48" s="88">
        <f>AG48/S48</f>
        <v/>
      </c>
      <c r="AJ48" s="88">
        <f>AG48/X48</f>
        <v/>
      </c>
      <c r="AK48" s="88">
        <f>((R48/(AA48*AB48))/S48)</f>
        <v/>
      </c>
      <c r="AL48" s="88">
        <f>((R48/(AA48*AB48))/X48)</f>
        <v/>
      </c>
      <c r="AM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48" s="31" t="n">
        <v>15</v>
      </c>
      <c r="AO48" s="88">
        <f>((R48/(AA48*AN48))/U48)</f>
        <v/>
      </c>
      <c r="AP48" s="88">
        <f>((R48/(AA48*AN48))/Y48)</f>
        <v/>
      </c>
      <c r="AQ48" s="94" t="inlineStr">
        <is>
          <t>Condiciones de muestreo generales planteadas por defecto, pueden considerarse adecudadas para comparativa con valor límite de corta duración.</t>
        </is>
      </c>
      <c r="AR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94" t="n"/>
      <c r="J49" s="152" t="n"/>
      <c r="K49" s="164" t="n"/>
      <c r="L49" s="94" t="n"/>
      <c r="M49" s="42" t="inlineStr">
        <is>
          <t>1,0-3,0</t>
        </is>
      </c>
      <c r="N49" s="27" t="inlineStr">
        <is>
          <t>2 (2*MT117)</t>
        </is>
      </c>
      <c r="O49" s="27" t="inlineStr">
        <is>
          <t>NIOSH 5034</t>
        </is>
      </c>
      <c r="P49" s="31" t="n">
        <v>2</v>
      </c>
      <c r="R49" s="75" t="n">
        <v>5</v>
      </c>
      <c r="S49" t="n">
        <v>2.2</v>
      </c>
      <c r="U49" t="inlineStr">
        <is>
          <t>VLBa</t>
        </is>
      </c>
      <c r="V49" s="18" t="inlineStr">
        <is>
          <t>351-302-315</t>
        </is>
      </c>
      <c r="X49" s="18" t="n">
        <v>2.5</v>
      </c>
      <c r="Y49" s="18" t="n">
        <v>5</v>
      </c>
      <c r="Z49" t="inlineStr">
        <is>
          <t>Dinamarca</t>
        </is>
      </c>
      <c r="AA49" s="31" t="n">
        <v>2</v>
      </c>
      <c r="AB49" s="31" t="n">
        <v>120</v>
      </c>
      <c r="AC49" s="71">
        <f>R49/((0.1*S49)*AA49)</f>
        <v/>
      </c>
      <c r="AD49" s="71">
        <f>R49/(0.1*X49*AA49)</f>
        <v/>
      </c>
      <c r="AE49" s="88">
        <f>R49/(0.1*S49)</f>
        <v/>
      </c>
      <c r="AF49" s="88">
        <f>R49/(0.1*X49)</f>
        <v/>
      </c>
      <c r="AG49" s="90">
        <f>R49/AH49</f>
        <v/>
      </c>
      <c r="AH49" s="31">
        <f>AA49*480</f>
        <v/>
      </c>
      <c r="AI49" s="88">
        <f>AG49/S49</f>
        <v/>
      </c>
      <c r="AJ49" s="88">
        <f>AG49/X49</f>
        <v/>
      </c>
      <c r="AK49" s="88">
        <f>((R49/(AA49*AB49))/S49)</f>
        <v/>
      </c>
      <c r="AL49" s="88">
        <f>((R49/(AA49*AB49))/X49)</f>
        <v/>
      </c>
      <c r="AM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N49" s="31" t="n">
        <v>15</v>
      </c>
      <c r="AO49" s="88">
        <f>((R49/(AA49*AN49))/U49)</f>
        <v/>
      </c>
      <c r="AP49" s="88">
        <f>((R49/(AA49*AN49))/Y49)</f>
        <v/>
      </c>
      <c r="AQ49" s="94" t="inlineStr">
        <is>
          <t>Condiciones de muestreo generales planteadas por defecto, pueden considerarse adecudadas para comparativa con valor límite de corta duración.</t>
        </is>
      </c>
      <c r="AR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94" t="n"/>
      <c r="J50" s="152" t="n"/>
      <c r="K50" s="164" t="n"/>
      <c r="L50" s="94" t="n"/>
      <c r="M50" s="42" t="inlineStr">
        <is>
          <t>1,0-3,0</t>
        </is>
      </c>
      <c r="N50" s="27" t="inlineStr">
        <is>
          <t>2 (2*MT117)</t>
        </is>
      </c>
      <c r="O50" s="27" t="inlineStr">
        <is>
          <t>NIOSH 5034</t>
        </is>
      </c>
      <c r="P50" s="31" t="n">
        <v>2</v>
      </c>
      <c r="R50" s="75" t="n">
        <v>5</v>
      </c>
      <c r="S50" t="n">
        <v>2.2</v>
      </c>
      <c r="U50" t="inlineStr">
        <is>
          <t>VLBa</t>
        </is>
      </c>
      <c r="V50" s="18" t="inlineStr">
        <is>
          <t>351-302-315</t>
        </is>
      </c>
      <c r="X50" s="18" t="n">
        <v>2.5</v>
      </c>
      <c r="Y50" s="18" t="n">
        <v>5</v>
      </c>
      <c r="Z50" t="inlineStr">
        <is>
          <t>Dinamarca</t>
        </is>
      </c>
      <c r="AA50" s="31" t="n">
        <v>2</v>
      </c>
      <c r="AB50" s="31" t="n">
        <v>120</v>
      </c>
      <c r="AC50" s="71">
        <f>R50/((0.1*S50)*AA50)</f>
        <v/>
      </c>
      <c r="AD50" s="71">
        <f>R50/(0.1*X50*AA50)</f>
        <v/>
      </c>
      <c r="AE50" s="88">
        <f>R50/(0.1*S50)</f>
        <v/>
      </c>
      <c r="AF50" s="88">
        <f>R50/(0.1*X50)</f>
        <v/>
      </c>
      <c r="AG50" s="90">
        <f>R50/AH50</f>
        <v/>
      </c>
      <c r="AH50" s="31">
        <f>AA50*480</f>
        <v/>
      </c>
      <c r="AI50" s="88">
        <f>AG50/S50</f>
        <v/>
      </c>
      <c r="AJ50" s="88">
        <f>AG50/X50</f>
        <v/>
      </c>
      <c r="AK50" s="88">
        <f>((R50/(AA50*AB50))/S50)</f>
        <v/>
      </c>
      <c r="AL50" s="88">
        <f>((R50/(AA50*AB50))/X50)</f>
        <v/>
      </c>
      <c r="AM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N50" s="31" t="n">
        <v>15</v>
      </c>
      <c r="AO50" s="88">
        <f>((R50/(AA50*AN50))/U50)</f>
        <v/>
      </c>
      <c r="AP50" s="88">
        <f>((R50/(AA50*AN50))/Y50)</f>
        <v/>
      </c>
      <c r="AQ50" s="94" t="inlineStr">
        <is>
          <t>Condiciones de muestreo generales planteadas por defecto, pueden considerarse adecudadas para comparativa con valor límite de corta duración.</t>
        </is>
      </c>
      <c r="AR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s="94" t="n"/>
      <c r="J51" s="152" t="n"/>
      <c r="K51" s="164" t="n"/>
      <c r="L51" s="94" t="n"/>
      <c r="M51" t="n">
        <v>0.05</v>
      </c>
      <c r="N51" s="27" t="inlineStr">
        <is>
          <t>0,05 (MT053)</t>
        </is>
      </c>
      <c r="O51" s="27" t="inlineStr">
        <is>
          <t>OSHA PV2041</t>
        </is>
      </c>
      <c r="P51" s="31" t="n">
        <v>0.05</v>
      </c>
      <c r="R51" s="75" t="n">
        <v>25</v>
      </c>
      <c r="S51" s="18" t="n">
        <v>125</v>
      </c>
      <c r="T51" t="n">
        <v>250</v>
      </c>
      <c r="U51" s="18" t="inlineStr">
        <is>
          <t>vía dérmica, VLI</t>
        </is>
      </c>
      <c r="V51" s="18" t="inlineStr">
        <is>
          <t>224-332-302-319-335</t>
        </is>
      </c>
      <c r="AA51" s="31" t="n">
        <v>0.05</v>
      </c>
      <c r="AB51" s="31" t="n">
        <v>120</v>
      </c>
      <c r="AC51" s="71">
        <f>R51/((0.1*S51)*AA51)</f>
        <v/>
      </c>
      <c r="AD51" s="71">
        <f>R51/(0.1*X51*AA51)</f>
        <v/>
      </c>
      <c r="AE51" s="88" t="inlineStr">
        <is>
          <t>3 L</t>
        </is>
      </c>
      <c r="AF51" s="88">
        <f>R51/(0.1*X51)</f>
        <v/>
      </c>
      <c r="AG51" s="90">
        <f>R51/AH51</f>
        <v/>
      </c>
      <c r="AH51" s="31">
        <f>AA51*480</f>
        <v/>
      </c>
      <c r="AI51" s="88">
        <f>AG51/S51</f>
        <v/>
      </c>
      <c r="AJ51" s="88">
        <f>AG51/X51</f>
        <v/>
      </c>
      <c r="AK51" s="88">
        <f>((R51/(AA51*AB51))/S51)</f>
        <v/>
      </c>
      <c r="AL51" s="88">
        <f>((R51/(AA51*AB51))/X51)</f>
        <v/>
      </c>
      <c r="AM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51" s="31" t="n">
        <v>15</v>
      </c>
      <c r="AO51" s="88">
        <f>((R51/(AA51*AN51))/U51)</f>
        <v/>
      </c>
      <c r="AP51" s="88">
        <f>((R51/(AA51*AN51))/Y51)</f>
        <v/>
      </c>
      <c r="AQ51" s="94" t="inlineStr">
        <is>
          <t>Condiciones de muestreo generales planteadas por defecto, pueden considerarse adecudadas para comparativa con valor límite de corta duración.</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s="94" t="n"/>
      <c r="J52" s="152" t="n"/>
      <c r="K52" s="164" t="n"/>
      <c r="L52" s="94" t="n"/>
      <c r="M52" t="n">
        <v>0.05</v>
      </c>
      <c r="N52" s="27" t="inlineStr">
        <is>
          <t>0,05 (MT053)</t>
        </is>
      </c>
      <c r="O52" s="27" t="inlineStr">
        <is>
          <t>OSHA PV2041</t>
        </is>
      </c>
      <c r="P52" s="31" t="n">
        <v>0.05</v>
      </c>
      <c r="R52" s="75" t="n">
        <v>25</v>
      </c>
      <c r="S52" s="18" t="n">
        <v>125</v>
      </c>
      <c r="T52" t="n">
        <v>250</v>
      </c>
      <c r="U52" s="18" t="inlineStr">
        <is>
          <t>vía dérmica, VLI</t>
        </is>
      </c>
      <c r="V52" s="18" t="inlineStr">
        <is>
          <t>224-332-302-319-335</t>
        </is>
      </c>
      <c r="AA52" s="31" t="n">
        <v>0.05</v>
      </c>
      <c r="AB52" s="31" t="n">
        <v>120</v>
      </c>
      <c r="AC52" s="71">
        <f>R52/((0.1*S52)*AA52)</f>
        <v/>
      </c>
      <c r="AD52" s="71">
        <f>R52/(0.1*X52*AA52)</f>
        <v/>
      </c>
      <c r="AE52" s="88" t="inlineStr">
        <is>
          <t>3 L</t>
        </is>
      </c>
      <c r="AF52" s="88">
        <f>R52/(0.1*X52)</f>
        <v/>
      </c>
      <c r="AG52" s="90">
        <f>R52/AH52</f>
        <v/>
      </c>
      <c r="AH52" s="31">
        <f>AA52*480</f>
        <v/>
      </c>
      <c r="AI52" s="88">
        <f>AG52/S52</f>
        <v/>
      </c>
      <c r="AJ52" s="88">
        <f>AG52/X52</f>
        <v/>
      </c>
      <c r="AK52" s="88">
        <f>((R52/(AA52*AB52))/S52)</f>
        <v/>
      </c>
      <c r="AL52" s="88">
        <f>((R52/(AA52*AB52))/X52)</f>
        <v/>
      </c>
      <c r="AM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N52" s="31" t="n">
        <v>15</v>
      </c>
      <c r="AO52" s="88">
        <f>((R52/(AA52*AN52))/U52)</f>
        <v/>
      </c>
      <c r="AP52" s="88">
        <f>((R52/(AA52*AN52))/Y52)</f>
        <v/>
      </c>
      <c r="AQ52" s="94" t="inlineStr">
        <is>
          <t>Condiciones de muestreo generales planteadas por defecto, pueden considerarse adecudadas para comparativa con valor límite de corta duración.</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111" t="n"/>
      <c r="J53" s="154" t="n"/>
      <c r="K53" s="167" t="n"/>
      <c r="L53" s="111" t="n"/>
      <c r="M53" s="7" t="inlineStr">
        <is>
          <t>0,01-1</t>
        </is>
      </c>
      <c r="N53" s="7" t="inlineStr">
        <is>
          <t>0,01-1 (MT082)</t>
        </is>
      </c>
      <c r="O53" s="7" t="inlineStr">
        <is>
          <t>NIOSH 2005</t>
        </is>
      </c>
      <c r="P53" s="67" t="n">
        <v>0.5</v>
      </c>
      <c r="R53" s="78" t="n">
        <v>1</v>
      </c>
      <c r="S53" s="7" t="n">
        <v>1</v>
      </c>
      <c r="U53" s="7" t="inlineStr">
        <is>
          <t>TR1B, VLB, vía dérmica, VLI, v</t>
        </is>
      </c>
      <c r="V53" s="7" t="inlineStr">
        <is>
          <t>351-360F-301-331-311-372-412</t>
        </is>
      </c>
      <c r="W53" s="7" t="inlineStr">
        <is>
          <t>Sí.</t>
        </is>
      </c>
      <c r="X53" s="7" t="n">
        <v>1</v>
      </c>
      <c r="Y53" s="7" t="n">
        <v>2</v>
      </c>
      <c r="Z53" s="7" t="inlineStr">
        <is>
          <t>Dinamarca</t>
        </is>
      </c>
      <c r="AA53" s="67" t="n">
        <v>0.5</v>
      </c>
      <c r="AB53" s="31" t="n">
        <v>120</v>
      </c>
      <c r="AC53" s="71">
        <f>R53/((0.1*S53)*AA53)</f>
        <v/>
      </c>
      <c r="AD53" s="71">
        <f>R53/(0.1*X53*AA53)</f>
        <v/>
      </c>
      <c r="AE53" s="88">
        <f>R53/(0.1*S53)</f>
        <v/>
      </c>
      <c r="AF53" s="88">
        <f>R53/(0.1*X53)</f>
        <v/>
      </c>
      <c r="AG53" s="90">
        <f>R53/AH53</f>
        <v/>
      </c>
      <c r="AH53" s="31">
        <f>AA53*480</f>
        <v/>
      </c>
      <c r="AI53" s="88">
        <f>AG53/S53</f>
        <v/>
      </c>
      <c r="AJ53" s="88">
        <f>AG53/X53</f>
        <v/>
      </c>
      <c r="AK53" s="88">
        <f>((R53/(AA53*AB53))/S53)</f>
        <v/>
      </c>
      <c r="AL53" s="88">
        <f>((R53/(AA53*AB53))/X53)</f>
        <v/>
      </c>
      <c r="AM53" s="111" t="inlineStr">
        <is>
          <t>NIOSH 2005 sugiere un rango de caudales entre 0,01-1L/min con TSG 150/75mg (MT082) y un volumen entre 10-150L. Las condiciones de muestreo generales planteadas en esta entrada (0,5L/min y 120min), podrían ser consideradas adecuadas.</t>
        </is>
      </c>
      <c r="AN53" s="31" t="n">
        <v>15</v>
      </c>
      <c r="AO53" s="88">
        <f>((R53/(AA53*AN53))/U53)</f>
        <v/>
      </c>
      <c r="AP53" s="88">
        <f>((R53/(AA53*AN53))/Y53)</f>
        <v/>
      </c>
      <c r="AQ53" s="111" t="inlineStr">
        <is>
          <t>Condiciones de muestreo generales planteadas por defecto, pueden considerarse adecudadas para comparativa con valor límite de corta duración.</t>
        </is>
      </c>
      <c r="AR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94" t="n"/>
      <c r="J54" s="152" t="n"/>
      <c r="K54" s="164" t="n"/>
      <c r="L54" s="94" t="n"/>
      <c r="M54" s="25" t="inlineStr">
        <is>
          <t>0,01-0,2</t>
        </is>
      </c>
      <c r="N54" s="27" t="inlineStr">
        <is>
          <t>0,01-0,2 (MT044)</t>
        </is>
      </c>
      <c r="O54" s="27" t="inlineStr">
        <is>
          <t>NIOSH 1402</t>
        </is>
      </c>
      <c r="P54" s="31" t="n">
        <v>0.05</v>
      </c>
      <c r="R54" s="75" t="n">
        <v>10</v>
      </c>
      <c r="S54" t="n">
        <v>208</v>
      </c>
      <c r="U54" t="inlineStr">
        <is>
          <t>vía dérmica</t>
        </is>
      </c>
      <c r="V54" s="18" t="inlineStr">
        <is>
          <t>332-302-335-315</t>
        </is>
      </c>
      <c r="X54" s="18" t="n">
        <v>200</v>
      </c>
      <c r="Y54" s="18" t="n">
        <v>200</v>
      </c>
      <c r="Z54" t="inlineStr">
        <is>
          <t>Suiza</t>
        </is>
      </c>
      <c r="AA54" s="31" t="n">
        <v>0.05</v>
      </c>
      <c r="AB54" s="31" t="n">
        <v>120</v>
      </c>
      <c r="AC54" s="71">
        <f>R54/((0.1*S54)*AA54)</f>
        <v/>
      </c>
      <c r="AD54" s="71">
        <f>R54/(0.1*X54*AA54)</f>
        <v/>
      </c>
      <c r="AE54" s="88" t="inlineStr">
        <is>
          <t>1-10 L
(10 L)</t>
        </is>
      </c>
      <c r="AF54" s="88">
        <f>R54/(0.1*X54)</f>
        <v/>
      </c>
      <c r="AG54" s="90">
        <f>R54/AH54</f>
        <v/>
      </c>
      <c r="AH54" s="31">
        <f>AA54*480</f>
        <v/>
      </c>
      <c r="AI54" s="88">
        <f>AG54/S54</f>
        <v/>
      </c>
      <c r="AJ54" s="88">
        <f>AG54/X54</f>
        <v/>
      </c>
      <c r="AK54" s="88">
        <f>((R54/(AA54*AB54))/S54)</f>
        <v/>
      </c>
      <c r="AL54" s="88">
        <f>((R54/(AA54*AB54))/X54)</f>
        <v/>
      </c>
      <c r="AM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N54" s="31" t="n">
        <v>15</v>
      </c>
      <c r="AO54" s="88">
        <f>((R54/(AA54*AN54))/U54)</f>
        <v/>
      </c>
      <c r="AP54" s="88">
        <f>((R54/(AA54*AN54))/Y54)</f>
        <v/>
      </c>
      <c r="AQ54" s="94" t="inlineStr">
        <is>
          <t>Condiciones de muestreo generales planteadas por defecto, pueden considerarse adecudadas para comparativa con valor límite de corta duración.</t>
        </is>
      </c>
      <c r="AR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94" t="n"/>
      <c r="J55" s="152" t="n"/>
      <c r="K55" s="164" t="n"/>
      <c r="L55" s="94" t="n"/>
      <c r="M55" s="25" t="inlineStr">
        <is>
          <t>0,01-0,2</t>
        </is>
      </c>
      <c r="N55" s="27" t="inlineStr">
        <is>
          <t>0,01-0,2 (MT044)</t>
        </is>
      </c>
      <c r="O55" s="27" t="inlineStr">
        <is>
          <t>NIOSH 1402</t>
        </is>
      </c>
      <c r="P55" s="31" t="n">
        <v>0.05</v>
      </c>
      <c r="R55" s="75" t="n">
        <v>10</v>
      </c>
      <c r="S55" t="n">
        <v>208</v>
      </c>
      <c r="U55" t="inlineStr">
        <is>
          <t>vía dérmica</t>
        </is>
      </c>
      <c r="V55" s="18" t="inlineStr">
        <is>
          <t>332-302-335-315</t>
        </is>
      </c>
      <c r="X55" s="18" t="n">
        <v>200</v>
      </c>
      <c r="Y55" s="18" t="n">
        <v>200</v>
      </c>
      <c r="Z55" t="inlineStr">
        <is>
          <t>Suiza</t>
        </is>
      </c>
      <c r="AA55" s="31" t="n">
        <v>0.05</v>
      </c>
      <c r="AB55" s="31" t="n">
        <v>120</v>
      </c>
      <c r="AC55" s="71">
        <f>R55/((0.1*S55)*AA55)</f>
        <v/>
      </c>
      <c r="AD55" s="71">
        <f>R55/(0.1*X55*AA55)</f>
        <v/>
      </c>
      <c r="AE55" s="88" t="inlineStr">
        <is>
          <t>1-10 L
(10 L)</t>
        </is>
      </c>
      <c r="AF55" s="88">
        <f>R55/(0.1*X55)</f>
        <v/>
      </c>
      <c r="AG55" s="90">
        <f>R55/AH55</f>
        <v/>
      </c>
      <c r="AH55" s="31">
        <f>AA55*480</f>
        <v/>
      </c>
      <c r="AI55" s="88">
        <f>AG55/S55</f>
        <v/>
      </c>
      <c r="AJ55" s="88">
        <f>AG55/X55</f>
        <v/>
      </c>
      <c r="AK55" s="88">
        <f>((R55/(AA55*AB55))/S55)</f>
        <v/>
      </c>
      <c r="AL55" s="88">
        <f>((R55/(AA55*AB55))/X55)</f>
        <v/>
      </c>
      <c r="AM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N55" s="31" t="n">
        <v>15</v>
      </c>
      <c r="AO55" s="88">
        <f>((R55/(AA55*AN55))/U55)</f>
        <v/>
      </c>
      <c r="AP55" s="88">
        <f>((R55/(AA55*AN55))/Y55)</f>
        <v/>
      </c>
      <c r="AQ55" s="94" t="inlineStr">
        <is>
          <t>Condiciones de muestreo generales planteadas por defecto, pueden considerarse adecudadas para comparativa con valor límite de corta duración.</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94" t="n"/>
      <c r="J56" s="152" t="n"/>
      <c r="K56" s="164" t="n"/>
      <c r="L56" s="94" t="n"/>
      <c r="M56" s="25" t="inlineStr">
        <is>
          <t>0,01-0,2</t>
        </is>
      </c>
      <c r="N56" s="27" t="inlineStr">
        <is>
          <t>0,01-0,2 (MT044)</t>
        </is>
      </c>
      <c r="O56" s="27" t="inlineStr">
        <is>
          <t>NIOSH 1003</t>
        </is>
      </c>
      <c r="P56" s="31" t="n">
        <v>0.2</v>
      </c>
      <c r="R56" s="75" t="n">
        <v>1</v>
      </c>
      <c r="S56" t="n">
        <v>5.3</v>
      </c>
      <c r="U56" t="inlineStr">
        <is>
          <t>r, C1B</t>
        </is>
      </c>
      <c r="V56" s="18" t="inlineStr">
        <is>
          <t>350-331-302-373-335-315-318</t>
        </is>
      </c>
      <c r="W56" t="inlineStr">
        <is>
          <t>Sí.</t>
        </is>
      </c>
      <c r="X56" s="18" t="n">
        <v>5</v>
      </c>
      <c r="Y56" s="18" t="n">
        <v>5</v>
      </c>
      <c r="Z56" t="inlineStr">
        <is>
          <t>Dinamarca</t>
        </is>
      </c>
      <c r="AA56" s="31" t="n">
        <v>0.2</v>
      </c>
      <c r="AB56" s="31" t="n">
        <v>120</v>
      </c>
      <c r="AC56" s="71">
        <f>R56/((0.1*S56)*AA56)</f>
        <v/>
      </c>
      <c r="AD56" s="71">
        <f>R56/(0.1*X56*AA56)</f>
        <v/>
      </c>
      <c r="AE56" s="88" t="inlineStr">
        <is>
          <t>6-50 L
(20 L)</t>
        </is>
      </c>
      <c r="AF56" s="88">
        <f>R56/(0.1*X56)</f>
        <v/>
      </c>
      <c r="AG56" s="90">
        <f>R56/AH56</f>
        <v/>
      </c>
      <c r="AH56" s="31">
        <f>AA56*480</f>
        <v/>
      </c>
      <c r="AI56" s="88">
        <f>AG56/S56</f>
        <v/>
      </c>
      <c r="AJ56" s="88">
        <f>AG56/X56</f>
        <v/>
      </c>
      <c r="AK56" s="88">
        <f>((R56/(AA56*AB56))/S56)</f>
        <v/>
      </c>
      <c r="AL56" s="88">
        <f>((R56/(AA56*AB56))/X56)</f>
        <v/>
      </c>
      <c r="AM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N56" s="31" t="n">
        <v>15</v>
      </c>
      <c r="AO56" s="88">
        <f>((R56/(AA56*AN56))/U56)</f>
        <v/>
      </c>
      <c r="AP56" s="88">
        <f>((R56/(AA56*AN56))/Y56)</f>
        <v/>
      </c>
      <c r="AQ56" s="94" t="inlineStr">
        <is>
          <t>Condiciones de muestreo generales planteadas por defecto, pueden considerarse adecudadas para comparativa con valor límite de corta duración.</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94" t="n"/>
      <c r="J57" s="152" t="n"/>
      <c r="K57" s="164" t="n"/>
      <c r="L57" s="94" t="n"/>
      <c r="M57" s="25" t="inlineStr">
        <is>
          <t>0,01-0,2</t>
        </is>
      </c>
      <c r="N57" s="27" t="inlineStr">
        <is>
          <t>0,01-0,2 (MT044)</t>
        </is>
      </c>
      <c r="O57" s="27" t="inlineStr">
        <is>
          <t>NIOSH 1003</t>
        </is>
      </c>
      <c r="P57" s="31" t="n">
        <v>0.2</v>
      </c>
      <c r="R57" s="75" t="n">
        <v>1</v>
      </c>
      <c r="S57" t="n">
        <v>5.3</v>
      </c>
      <c r="U57" t="inlineStr">
        <is>
          <t>r, C1B</t>
        </is>
      </c>
      <c r="V57" s="18" t="inlineStr">
        <is>
          <t>350-331-302-373-335-315-318</t>
        </is>
      </c>
      <c r="W57" t="inlineStr">
        <is>
          <t>Sí.</t>
        </is>
      </c>
      <c r="X57" s="18" t="n">
        <v>5</v>
      </c>
      <c r="Y57" s="18" t="n">
        <v>5</v>
      </c>
      <c r="Z57" t="inlineStr">
        <is>
          <t>Dinamarca</t>
        </is>
      </c>
      <c r="AA57" s="31" t="n">
        <v>0.2</v>
      </c>
      <c r="AB57" s="31" t="n">
        <v>120</v>
      </c>
      <c r="AC57" s="71">
        <f>R57/((0.1*S57)*AA57)</f>
        <v/>
      </c>
      <c r="AD57" s="71">
        <f>R57/(0.1*X57*AA57)</f>
        <v/>
      </c>
      <c r="AE57" s="88" t="inlineStr">
        <is>
          <t>6-50 L
(20 L)</t>
        </is>
      </c>
      <c r="AF57" s="88">
        <f>R57/(0.1*X57)</f>
        <v/>
      </c>
      <c r="AG57" s="90">
        <f>R57/AH57</f>
        <v/>
      </c>
      <c r="AH57" s="31">
        <f>AA57*480</f>
        <v/>
      </c>
      <c r="AI57" s="88">
        <f>AG57/S57</f>
        <v/>
      </c>
      <c r="AJ57" s="88">
        <f>AG57/X57</f>
        <v/>
      </c>
      <c r="AK57" s="88">
        <f>((R57/(AA57*AB57))/S57)</f>
        <v/>
      </c>
      <c r="AL57" s="88">
        <f>((R57/(AA57*AB57))/X57)</f>
        <v/>
      </c>
      <c r="AM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N57" s="31" t="n">
        <v>15</v>
      </c>
      <c r="AO57" s="88">
        <f>((R57/(AA57*AN57))/U57)</f>
        <v/>
      </c>
      <c r="AP57" s="88">
        <f>((R57/(AA57*AN57))/Y57)</f>
        <v/>
      </c>
      <c r="AQ57" s="94" t="inlineStr">
        <is>
          <t>Condiciones de muestreo generales planteadas por defecto, pueden considerarse adecudadas para comparativa con valor límite de corta duración.</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s="94" t="n"/>
      <c r="J58" s="152" t="n">
        <v>4</v>
      </c>
      <c r="K58" s="164" t="n">
        <v>208</v>
      </c>
      <c r="L58" s="94" t="inlineStr">
        <is>
          <t>MAP28</t>
        </is>
      </c>
      <c r="M58" t="inlineStr">
        <is>
          <t>0,01-0,2</t>
        </is>
      </c>
      <c r="N58" s="45" t="inlineStr">
        <is>
          <t>0,01-0,2 (MT044)</t>
        </is>
      </c>
      <c r="O58" s="45" t="inlineStr">
        <is>
          <t>NIOSH 1610</t>
        </is>
      </c>
      <c r="P58" s="31" t="n">
        <v>0.2</v>
      </c>
      <c r="R58" s="79" t="n">
        <v>15</v>
      </c>
      <c r="S58" t="n">
        <v>308</v>
      </c>
      <c r="T58" t="n">
        <v>616</v>
      </c>
      <c r="U58" t="inlineStr">
        <is>
          <t>VLI</t>
        </is>
      </c>
      <c r="V58" s="18" t="inlineStr">
        <is>
          <t>224-302-336</t>
        </is>
      </c>
      <c r="AA58" s="31" t="n">
        <v>0.2</v>
      </c>
      <c r="AB58" s="31" t="n">
        <v>120</v>
      </c>
      <c r="AC58" s="71">
        <f>R58/((0.1*S58)*AA58)</f>
        <v/>
      </c>
      <c r="AD58" s="71">
        <f>R58/(0.1*X58*AA58)</f>
        <v/>
      </c>
      <c r="AE58" s="88" t="inlineStr">
        <is>
          <t>0,25-3 L
(3 L)</t>
        </is>
      </c>
      <c r="AF58" s="88">
        <f>R58/(0.1*X58)</f>
        <v/>
      </c>
      <c r="AG58" s="90">
        <f>R58/AH58</f>
        <v/>
      </c>
      <c r="AH58" s="31">
        <f>AA58*480</f>
        <v/>
      </c>
      <c r="AI58" s="88">
        <f>AG58/S58</f>
        <v/>
      </c>
      <c r="AJ58" s="88">
        <f>AG58/X58</f>
        <v/>
      </c>
      <c r="AK58" s="88">
        <f>((R58/(AA58*AB58))/S58)</f>
        <v/>
      </c>
      <c r="AL58" s="88">
        <f>((R58/(AA58*AB58))/X58)</f>
        <v/>
      </c>
      <c r="AM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N58" s="31" t="n">
        <v>15</v>
      </c>
      <c r="AO58" s="88">
        <f>((R58/(AA58*AN58))/U58)</f>
        <v/>
      </c>
      <c r="AP58" s="88">
        <f>((R58/(AA58*AN58))/Y58)</f>
        <v/>
      </c>
      <c r="AQ58" s="94" t="inlineStr">
        <is>
          <t>Condiciones de muestreo generales planteadas por defecto, pueden considerarse adecudadas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s="94" t="n"/>
      <c r="J59" s="152" t="n">
        <v>4</v>
      </c>
      <c r="K59" s="164" t="n">
        <v>208</v>
      </c>
      <c r="L59" s="94" t="inlineStr">
        <is>
          <t>MAP03</t>
        </is>
      </c>
      <c r="M59" t="inlineStr">
        <is>
          <t>0,01-0,2</t>
        </is>
      </c>
      <c r="N59" s="45" t="inlineStr">
        <is>
          <t>0,01-0,2 (MT044)</t>
        </is>
      </c>
      <c r="O59" s="45" t="inlineStr">
        <is>
          <t>NIOSH 1610</t>
        </is>
      </c>
      <c r="P59" s="31" t="n">
        <v>0.2</v>
      </c>
      <c r="R59" s="79" t="n">
        <v>15</v>
      </c>
      <c r="S59" t="n">
        <v>308</v>
      </c>
      <c r="T59" t="n">
        <v>616</v>
      </c>
      <c r="U59" t="inlineStr">
        <is>
          <t>VLI</t>
        </is>
      </c>
      <c r="V59" s="18" t="inlineStr">
        <is>
          <t>224-302-336</t>
        </is>
      </c>
      <c r="AA59" s="31" t="n">
        <v>0.2</v>
      </c>
      <c r="AB59" s="31" t="n">
        <v>120</v>
      </c>
      <c r="AC59" s="71">
        <f>R59/((0.1*S59)*AA59)</f>
        <v/>
      </c>
      <c r="AD59" s="71">
        <f>R59/(0.1*X59*AA59)</f>
        <v/>
      </c>
      <c r="AE59" s="88" t="inlineStr">
        <is>
          <t>0,25-3 L
(3 L)</t>
        </is>
      </c>
      <c r="AF59" s="88">
        <f>R59/(0.1*X59)</f>
        <v/>
      </c>
      <c r="AG59" s="90">
        <f>R59/AH59</f>
        <v/>
      </c>
      <c r="AH59" s="31">
        <f>AA59*480</f>
        <v/>
      </c>
      <c r="AI59" s="88">
        <f>AG59/S59</f>
        <v/>
      </c>
      <c r="AJ59" s="88">
        <f>AG59/X59</f>
        <v/>
      </c>
      <c r="AK59" s="88">
        <f>((R59/(AA59*AB59))/S59)</f>
        <v/>
      </c>
      <c r="AL59" s="88">
        <f>((R59/(AA59*AB59))/X59)</f>
        <v/>
      </c>
      <c r="AM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N59" s="31" t="n">
        <v>15</v>
      </c>
      <c r="AO59" s="88">
        <f>((R59/(AA59*AN59))/U59)</f>
        <v/>
      </c>
      <c r="AP59" s="88">
        <f>((R59/(AA59*AN59))/Y59)</f>
        <v/>
      </c>
      <c r="AQ59" s="94" t="inlineStr">
        <is>
          <t>Condiciones de muestreo generales planteadas por defecto, pueden considerarse adecudadas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94" t="n"/>
      <c r="J60" s="152" t="n"/>
      <c r="K60" s="164" t="n"/>
      <c r="L60" s="94" t="n"/>
      <c r="M60" s="25" t="inlineStr">
        <is>
          <t>0,01-0,2</t>
        </is>
      </c>
      <c r="N60" s="27" t="inlineStr">
        <is>
          <t>0,01-0,2 (MT044)</t>
        </is>
      </c>
      <c r="O60" s="27" t="inlineStr">
        <is>
          <t>NIOSH 1616</t>
        </is>
      </c>
      <c r="P60" s="31" t="n">
        <v>0.2</v>
      </c>
      <c r="R60" s="75" t="n">
        <v>10</v>
      </c>
      <c r="S60" t="n">
        <v>16</v>
      </c>
      <c r="U60" t="inlineStr">
        <is>
          <t>SEN, vía dérmica</t>
        </is>
      </c>
      <c r="V60" s="18" t="inlineStr">
        <is>
          <t>226-351-341-332-302-335-317-412</t>
        </is>
      </c>
      <c r="X60" s="18" t="n">
        <v>30</v>
      </c>
      <c r="Y60" s="18" t="n">
        <v>60</v>
      </c>
      <c r="Z60" s="18" t="inlineStr">
        <is>
          <t>Dinamarca</t>
        </is>
      </c>
      <c r="AA60" s="31" t="n">
        <v>0.2</v>
      </c>
      <c r="AB60" s="31" t="n">
        <v>120</v>
      </c>
      <c r="AC60" s="71">
        <f>R60/((0.1*S60)*AA60)</f>
        <v/>
      </c>
      <c r="AD60" s="71">
        <f>R60/(0.1*X60*AA60)</f>
        <v/>
      </c>
      <c r="AE60" s="88" t="inlineStr">
        <is>
          <t>10-30 L
(10 L)</t>
        </is>
      </c>
      <c r="AF60" s="88">
        <f>R60/(0.1*X60)</f>
        <v/>
      </c>
      <c r="AG60" s="90">
        <f>R60/AH60</f>
        <v/>
      </c>
      <c r="AH60" s="31">
        <f>AA60*480</f>
        <v/>
      </c>
      <c r="AI60" s="88">
        <f>AG60/S60</f>
        <v/>
      </c>
      <c r="AJ60" s="88">
        <f>AG60/X60</f>
        <v/>
      </c>
      <c r="AK60" s="88">
        <f>((R60/(AA60*AB60))/S60)</f>
        <v/>
      </c>
      <c r="AL60" s="88">
        <f>((R60/(AA60*AB60))/X60)</f>
        <v/>
      </c>
      <c r="AM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N60" s="31" t="n">
        <v>15</v>
      </c>
      <c r="AO60" s="88">
        <f>((R60/(AA60*AN60))/U60)</f>
        <v/>
      </c>
      <c r="AP60" s="88">
        <f>((R60/(AA60*AN60))/Y60)</f>
        <v/>
      </c>
      <c r="AQ60" s="94" t="inlineStr">
        <is>
          <t>Condiciones de muestreo generales planteadas por defecto, pueden considerarse adecudadas para comparativa con valor límite de corta duración.</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94" t="n"/>
      <c r="J61" s="152" t="n"/>
      <c r="K61" s="164" t="n"/>
      <c r="L61" s="94" t="n"/>
      <c r="M61" s="25" t="inlineStr">
        <is>
          <t>0,01-0,2</t>
        </is>
      </c>
      <c r="N61" s="27" t="inlineStr">
        <is>
          <t>0,01-0,2 (MT044)</t>
        </is>
      </c>
      <c r="O61" s="27" t="inlineStr">
        <is>
          <t>NIOSH 1616</t>
        </is>
      </c>
      <c r="P61" s="31" t="n">
        <v>0.2</v>
      </c>
      <c r="R61" s="75" t="n">
        <v>10</v>
      </c>
      <c r="S61" t="n">
        <v>16</v>
      </c>
      <c r="U61" t="inlineStr">
        <is>
          <t>SEN, vía dérmica</t>
        </is>
      </c>
      <c r="V61" s="18" t="inlineStr">
        <is>
          <t>226-351-341-332-302-335-317-412</t>
        </is>
      </c>
      <c r="X61" s="18" t="n">
        <v>30</v>
      </c>
      <c r="Y61" s="18" t="n">
        <v>60</v>
      </c>
      <c r="Z61" s="18" t="inlineStr">
        <is>
          <t>Dinamarca</t>
        </is>
      </c>
      <c r="AA61" s="31" t="n">
        <v>0.2</v>
      </c>
      <c r="AB61" s="31" t="n">
        <v>120</v>
      </c>
      <c r="AC61" s="71">
        <f>R61/((0.1*S61)*AA61)</f>
        <v/>
      </c>
      <c r="AD61" s="71">
        <f>R61/(0.1*X61*AA61)</f>
        <v/>
      </c>
      <c r="AE61" s="88" t="inlineStr">
        <is>
          <t>10-30 L
(10 L)</t>
        </is>
      </c>
      <c r="AF61" s="88">
        <f>R61/(0.1*X61)</f>
        <v/>
      </c>
      <c r="AG61" s="90">
        <f>R61/AH61</f>
        <v/>
      </c>
      <c r="AH61" s="31">
        <f>AA61*480</f>
        <v/>
      </c>
      <c r="AI61" s="88">
        <f>AG61/S61</f>
        <v/>
      </c>
      <c r="AJ61" s="88">
        <f>AG61/X61</f>
        <v/>
      </c>
      <c r="AK61" s="88">
        <f>((R61/(AA61*AB61))/S61)</f>
        <v/>
      </c>
      <c r="AL61" s="88">
        <f>((R61/(AA61*AB61))/X61)</f>
        <v/>
      </c>
      <c r="AM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N61" s="31" t="n">
        <v>15</v>
      </c>
      <c r="AO61" s="88">
        <f>((R61/(AA61*AN61))/U61)</f>
        <v/>
      </c>
      <c r="AP61" s="88">
        <f>((R61/(AA61*AN61))/Y61)</f>
        <v/>
      </c>
      <c r="AQ61" s="94" t="inlineStr">
        <is>
          <t>Condiciones de muestreo generales planteadas por defecto, pueden considerarse adecudadas para comparativa con valor límite de corta duración.</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I62" s="94" t="n"/>
      <c r="J62" s="152" t="n"/>
      <c r="K62" s="164" t="n"/>
      <c r="L62" s="94" t="n"/>
      <c r="N62" t="inlineStr">
        <is>
          <t>0,1 (QE102)</t>
        </is>
      </c>
      <c r="P62" s="31" t="n">
        <v>0.1</v>
      </c>
      <c r="R62" s="79" t="n">
        <v>5</v>
      </c>
      <c r="X62" t="n">
        <v>7.4</v>
      </c>
      <c r="Y62" t="n">
        <v>22</v>
      </c>
      <c r="Z62" t="inlineStr">
        <is>
          <t>UK</t>
        </is>
      </c>
      <c r="AA62" s="31" t="n">
        <v>0.1</v>
      </c>
      <c r="AB62" s="31" t="n">
        <v>120</v>
      </c>
      <c r="AC62" s="71">
        <f>R62/((0.1*S62)*AA62)</f>
        <v/>
      </c>
      <c r="AD62" s="71">
        <f>R62/(0.1*X62*AA62)</f>
        <v/>
      </c>
      <c r="AE62" s="88">
        <f>R62/(0.1*S62)</f>
        <v/>
      </c>
      <c r="AF62" s="88">
        <f>R62/(0.1*X62)</f>
        <v/>
      </c>
      <c r="AG62" s="90">
        <f>R62/AH62</f>
        <v/>
      </c>
      <c r="AH62" s="31">
        <f>AA62*480</f>
        <v/>
      </c>
      <c r="AI62" s="88">
        <f>AG62/S62</f>
        <v/>
      </c>
      <c r="AJ62" s="88">
        <f>AG62/X62</f>
        <v/>
      </c>
      <c r="AK62" s="88">
        <f>((R62/(AA62*AB62))/S62)</f>
        <v/>
      </c>
      <c r="AL62" s="88">
        <f>((R62/(AA62*AB62))/X62)</f>
        <v/>
      </c>
      <c r="AM62" s="94" t="inlineStr">
        <is>
          <t>Análisis individual, con ensayo en revisión (tipo de etanolamina). Al caudal de muestreo sugerido (0,1L/min) se necesita superar 1h10 para alcanzar 10% valor límite (TWA inglés al no encontrarse VLA en LEP 2025 para este agente).</t>
        </is>
      </c>
      <c r="AN62" s="31" t="n">
        <v>15</v>
      </c>
      <c r="AO62" s="88">
        <f>((R62/(AA62*AN62))/U62)</f>
        <v/>
      </c>
      <c r="AP62" s="88">
        <f>((R62/(AA62*AN62))/Y62)</f>
        <v/>
      </c>
      <c r="AQ62" s="94" t="inlineStr">
        <is>
          <t>Condiciones de muestreo generales planteadas por defecto, pueden considerarse adecudadas para comparativa con valor límite de corta duración.</t>
        </is>
      </c>
      <c r="AR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I63" s="94" t="n"/>
      <c r="J63" s="152" t="n"/>
      <c r="K63" s="164" t="n"/>
      <c r="L63" s="94" t="n"/>
      <c r="N63" s="26" t="inlineStr">
        <is>
          <t>0,1 (MT044)</t>
        </is>
      </c>
      <c r="O63" s="27" t="inlineStr">
        <is>
          <t>OSHA PV2098</t>
        </is>
      </c>
      <c r="P63" s="31" t="n">
        <v>0.1</v>
      </c>
      <c r="R63" s="75" t="n">
        <v>20</v>
      </c>
      <c r="X63" t="n">
        <v>2.7</v>
      </c>
      <c r="Y63" s="18" t="n">
        <v>2.7</v>
      </c>
      <c r="Z63" t="inlineStr">
        <is>
          <t>Alemania</t>
        </is>
      </c>
      <c r="AA63" s="31" t="n">
        <v>0.1</v>
      </c>
      <c r="AB63" s="31" t="n">
        <v>120</v>
      </c>
      <c r="AC63" s="71">
        <f>R63/((0.1*S63)*AA63)</f>
        <v/>
      </c>
      <c r="AD63" s="71">
        <f>R63/(0.1*X63*AA63)</f>
        <v/>
      </c>
      <c r="AE63" s="88">
        <f>R63/(0.1*S63)</f>
        <v/>
      </c>
      <c r="AF63" s="88">
        <f>R63/(0.1*X63)</f>
        <v/>
      </c>
      <c r="AG63" s="90">
        <f>R63/AH63</f>
        <v/>
      </c>
      <c r="AH63" s="31">
        <f>AA63*480</f>
        <v/>
      </c>
      <c r="AI63" s="88">
        <f>AG63/S63</f>
        <v/>
      </c>
      <c r="AJ63" s="88">
        <f>AG63/X63</f>
        <v/>
      </c>
      <c r="AK63" s="88">
        <f>((R63/(AA63*AB63))/S63)</f>
        <v/>
      </c>
      <c r="AL63" s="88">
        <f>((R63/(AA63*AB63))/X63)</f>
        <v/>
      </c>
      <c r="AM63" s="94" t="inlineStr">
        <is>
          <t>Análisis individual. Al caudal de muestreo sugerido (0,1L/min) se necesita superar 1h15 para alcanzar 10% valor límite (en LEP 2025 solamente se encuentra VLA-ED en ppm; utilizamos el equivalente UK en mg/m3).</t>
        </is>
      </c>
      <c r="AN63" s="31" t="n">
        <v>15</v>
      </c>
      <c r="AO63" s="88">
        <f>((R63/(AA63*AN63))/U63)</f>
        <v/>
      </c>
      <c r="AP63" s="88">
        <f>((R63/(AA63*AN63))/Y63)</f>
        <v/>
      </c>
      <c r="AQ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I64" s="94" t="n"/>
      <c r="J64" s="152" t="n"/>
      <c r="K64" s="164" t="n"/>
      <c r="L64" s="94" t="n"/>
      <c r="N64" s="27" t="inlineStr">
        <is>
          <t>0,1 (MT044)</t>
        </is>
      </c>
      <c r="O64" s="27" t="inlineStr">
        <is>
          <t>OSHA PV2098</t>
        </is>
      </c>
      <c r="P64" s="65" t="n">
        <v>0.1</v>
      </c>
      <c r="R64" s="75" t="n">
        <v>20</v>
      </c>
      <c r="X64" t="n">
        <v>2.7</v>
      </c>
      <c r="Y64" s="18" t="n">
        <v>2.7</v>
      </c>
      <c r="Z64" t="inlineStr">
        <is>
          <t>Alemania</t>
        </is>
      </c>
      <c r="AA64" s="65" t="n">
        <v>0.1</v>
      </c>
      <c r="AB64" s="31" t="n">
        <v>120</v>
      </c>
      <c r="AC64" s="71">
        <f>R64/((0.1*S64)*AA64)</f>
        <v/>
      </c>
      <c r="AD64" s="71">
        <f>R64/(0.1*X64*AA64)</f>
        <v/>
      </c>
      <c r="AE64" s="88">
        <f>R64/(0.1*S64)</f>
        <v/>
      </c>
      <c r="AF64" s="88">
        <f>R64/(0.1*X64)</f>
        <v/>
      </c>
      <c r="AG64" s="90">
        <f>R64/AH64</f>
        <v/>
      </c>
      <c r="AH64" s="31">
        <f>AA64*480</f>
        <v/>
      </c>
      <c r="AI64" s="88">
        <f>AG64/S64</f>
        <v/>
      </c>
      <c r="AJ64" s="88">
        <f>AG64/X64</f>
        <v/>
      </c>
      <c r="AK64" s="88">
        <f>((R64/(AA64*AB64))/S64)</f>
        <v/>
      </c>
      <c r="AL64" s="88">
        <f>((R64/(AA64*AB64))/X64)</f>
        <v/>
      </c>
      <c r="AM64" s="94" t="inlineStr">
        <is>
          <t>Análisis individual. Al caudal de muestreo sugerido (0,1L/min) se necesita superar 1h15 para alcanzar 10% valor límite (en LEP 2025 solamente se encuentra VLA-ED en ppm; utilizamos el equivalente UK en mg/m3).</t>
        </is>
      </c>
      <c r="AN64" s="31" t="n">
        <v>15</v>
      </c>
      <c r="AO64" s="88">
        <f>((R64/(AA64*AN64))/U64)</f>
        <v/>
      </c>
      <c r="AP64" s="88">
        <f>((R64/(AA64*AN64))/Y64)</f>
        <v/>
      </c>
      <c r="AQ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s="94" t="n"/>
      <c r="J65" s="152" t="n"/>
      <c r="K65" s="164" t="n"/>
      <c r="L65" s="94" t="n"/>
      <c r="M65" t="inlineStr">
        <is>
          <t>0,01-0,1</t>
        </is>
      </c>
      <c r="N65" t="inlineStr">
        <is>
          <t>0,01-0,1 (MT076)</t>
        </is>
      </c>
      <c r="O65" t="inlineStr">
        <is>
          <t>NIOSH 2546</t>
        </is>
      </c>
      <c r="P65" s="31" t="n">
        <v>0.1</v>
      </c>
      <c r="R65" s="79" t="n">
        <v>2.5</v>
      </c>
      <c r="S65" t="n">
        <v>8</v>
      </c>
      <c r="T65" t="n">
        <v>16</v>
      </c>
      <c r="U65" t="inlineStr">
        <is>
          <t>VLB, vía dérmica, VLI</t>
        </is>
      </c>
      <c r="V65" t="inlineStr">
        <is>
          <t>341-331-311-301-373-314</t>
        </is>
      </c>
      <c r="AA65" s="31" t="n">
        <v>0.1</v>
      </c>
      <c r="AB65" s="31" t="n">
        <v>120</v>
      </c>
      <c r="AC65" s="71">
        <f>R65/((0.1*S65)*AA65)</f>
        <v/>
      </c>
      <c r="AD65" s="71">
        <f>R65/(0.1*X65*AA65)</f>
        <v/>
      </c>
      <c r="AE65" s="88" t="inlineStr">
        <is>
          <t>1-24 L
(6 L)</t>
        </is>
      </c>
      <c r="AF65" s="88">
        <f>R65/(0.1*X65)</f>
        <v/>
      </c>
      <c r="AG65" s="90">
        <f>R65/AH65</f>
        <v/>
      </c>
      <c r="AH65" s="31">
        <f>AA65*480</f>
        <v/>
      </c>
      <c r="AI65" s="88">
        <f>AG65/S65</f>
        <v/>
      </c>
      <c r="AJ65" s="88">
        <f>AG65/X65</f>
        <v/>
      </c>
      <c r="AK65" s="88">
        <f>((R65/(AA65*AB65))/S65)</f>
        <v/>
      </c>
      <c r="AL65" s="88">
        <f>((R65/(AA65*AB65))/X65)</f>
        <v/>
      </c>
      <c r="AM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N65" s="31" t="n">
        <v>15</v>
      </c>
      <c r="AO65" s="88">
        <f>((R65/(AA65*AN65))/U65)</f>
        <v/>
      </c>
      <c r="AP65" s="88">
        <f>((R65/(AA65*AN65))/Y65)</f>
        <v/>
      </c>
      <c r="AQ65" s="94" t="inlineStr">
        <is>
          <t>Condiciones de muestreo generales planteadas por defecto, pueden considerarse adecudadas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s="94" t="n"/>
      <c r="J66" s="152" t="n"/>
      <c r="K66" s="164" t="n"/>
      <c r="L66" s="94" t="n"/>
      <c r="M66" t="inlineStr">
        <is>
          <t>0,01-0,1</t>
        </is>
      </c>
      <c r="N66" t="inlineStr">
        <is>
          <t>0,01-0,1 (MT076)</t>
        </is>
      </c>
      <c r="O66" t="inlineStr">
        <is>
          <t>NIOSH 2546</t>
        </is>
      </c>
      <c r="P66" s="31" t="n">
        <v>0.1</v>
      </c>
      <c r="R66" s="79" t="n">
        <v>2.5</v>
      </c>
      <c r="S66" t="n">
        <v>8</v>
      </c>
      <c r="T66" t="n">
        <v>16</v>
      </c>
      <c r="U66" t="inlineStr">
        <is>
          <t>VLB, vía dérmica, VLI</t>
        </is>
      </c>
      <c r="V66" t="inlineStr">
        <is>
          <t>341-331-311-301-373-314</t>
        </is>
      </c>
      <c r="AA66" s="31" t="n">
        <v>0.1</v>
      </c>
      <c r="AB66" s="31" t="n">
        <v>120</v>
      </c>
      <c r="AC66" s="71">
        <f>R66/((0.1*S66)*AA66)</f>
        <v/>
      </c>
      <c r="AD66" s="71">
        <f>R66/(0.1*X66*AA66)</f>
        <v/>
      </c>
      <c r="AE66" s="88" t="inlineStr">
        <is>
          <t>1-24 L
(6 L)</t>
        </is>
      </c>
      <c r="AF66" s="88">
        <f>R66/(0.1*X66)</f>
        <v/>
      </c>
      <c r="AG66" s="90">
        <f>R66/AH66</f>
        <v/>
      </c>
      <c r="AH66" s="31">
        <f>AA66*480</f>
        <v/>
      </c>
      <c r="AI66" s="88">
        <f>AG66/S66</f>
        <v/>
      </c>
      <c r="AJ66" s="88">
        <f>AG66/X66</f>
        <v/>
      </c>
      <c r="AK66" s="88">
        <f>((R66/(AA66*AB66))/S66)</f>
        <v/>
      </c>
      <c r="AL66" s="88">
        <f>((R66/(AA66*AB66))/X66)</f>
        <v/>
      </c>
      <c r="AM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N66" s="31" t="n">
        <v>15</v>
      </c>
      <c r="AO66" s="88">
        <f>((R66/(AA66*AN66))/U66)</f>
        <v/>
      </c>
      <c r="AP66" s="88">
        <f>((R66/(AA66*AN66))/Y66)</f>
        <v/>
      </c>
      <c r="AQ66" s="94" t="inlineStr">
        <is>
          <t>Condiciones de muestreo generales planteadas por defecto, pueden considerarse adecudadas para comparativa con valor límite de corta duración.</t>
        </is>
      </c>
    </row>
    <row r="67" ht="32"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s="94" t="n"/>
      <c r="J67" s="152" t="n"/>
      <c r="K67" s="164" t="n"/>
      <c r="L67" s="94" t="n"/>
      <c r="M67" t="n">
        <v>0.2</v>
      </c>
      <c r="N67" t="inlineStr">
        <is>
          <t>0,2 (MT076)</t>
        </is>
      </c>
      <c r="O67" t="inlineStr">
        <is>
          <t>INRS METROPOL M-157</t>
        </is>
      </c>
      <c r="P67" s="31" t="n">
        <v>0.2</v>
      </c>
      <c r="R67" s="75" t="n">
        <v>1.5</v>
      </c>
      <c r="X67" t="n">
        <v>1</v>
      </c>
      <c r="Y67" t="n">
        <v>8</v>
      </c>
      <c r="Z67" t="inlineStr">
        <is>
          <t>Alemania</t>
        </is>
      </c>
      <c r="AA67" s="31" t="n">
        <v>0.2</v>
      </c>
      <c r="AB67" s="31" t="n">
        <v>120</v>
      </c>
      <c r="AC67" s="71">
        <f>R67/((0.1*S67)*AA67)</f>
        <v/>
      </c>
      <c r="AD67" s="71">
        <f>R67/(0.1*X67*AA67)</f>
        <v/>
      </c>
      <c r="AE67" s="88" t="inlineStr">
        <is>
          <t>6 L</t>
        </is>
      </c>
      <c r="AF67" s="88">
        <f>R67/(0.1*X67)</f>
        <v/>
      </c>
      <c r="AG67" s="90">
        <f>R67/AH67</f>
        <v/>
      </c>
      <c r="AH67" s="31">
        <f>AA67*480</f>
        <v/>
      </c>
      <c r="AI67" s="88">
        <f>AG67/S67</f>
        <v/>
      </c>
      <c r="AJ67" s="88">
        <f>AG67/X67</f>
        <v/>
      </c>
      <c r="AK67" s="88">
        <f>((R67/(AA67*AB67))/S67)</f>
        <v/>
      </c>
      <c r="AL67" s="88">
        <f>((R67/(AA67*AB67))/X67)</f>
        <v/>
      </c>
      <c r="AM67" s="94" t="inlineStr">
        <is>
          <t>Análisis individual. Al caudal de muestreo sugerido por INRS METROPOL M-157 (0,2L/min) se necesita superar 1h15 para alcanzar 10% valor límite.</t>
        </is>
      </c>
      <c r="AN67" s="31" t="n">
        <v>15</v>
      </c>
      <c r="AO67" s="88">
        <f>((R67/(AA67*AN67))/U67)</f>
        <v/>
      </c>
      <c r="AP67" s="88">
        <f>((R67/(AA67*AN67))/Y67)</f>
        <v/>
      </c>
      <c r="AQ67" s="94" t="inlineStr">
        <is>
          <t>Condiciones de muestreo generales planteadas por defecto, pueden considerarse adecudadas para comparativa con valor límite de corta duración.</t>
        </is>
      </c>
    </row>
    <row r="68" ht="32"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s="94" t="n"/>
      <c r="J68" s="152" t="n"/>
      <c r="K68" s="164" t="n"/>
      <c r="L68" s="94" t="n"/>
      <c r="M68" t="n">
        <v>0.2</v>
      </c>
      <c r="N68" t="inlineStr">
        <is>
          <t>0,2 (MT076)</t>
        </is>
      </c>
      <c r="O68" t="inlineStr">
        <is>
          <t>INRS METROPOL M-157</t>
        </is>
      </c>
      <c r="P68" s="31" t="n">
        <v>0.2</v>
      </c>
      <c r="R68" s="75" t="n">
        <v>1.5</v>
      </c>
      <c r="X68" t="n">
        <v>1</v>
      </c>
      <c r="Y68" t="n">
        <v>8</v>
      </c>
      <c r="Z68" t="inlineStr">
        <is>
          <t>Alemania</t>
        </is>
      </c>
      <c r="AA68" s="31" t="n">
        <v>0.2</v>
      </c>
      <c r="AB68" s="31" t="n">
        <v>120</v>
      </c>
      <c r="AC68" s="71">
        <f>R68/((0.1*S68)*AA68)</f>
        <v/>
      </c>
      <c r="AD68" s="71">
        <f>R68/(0.1*X68*AA68)</f>
        <v/>
      </c>
      <c r="AE68" s="88" t="inlineStr">
        <is>
          <t>6 L</t>
        </is>
      </c>
      <c r="AF68" s="88">
        <f>R68/(0.1*X68)</f>
        <v/>
      </c>
      <c r="AG68" s="90">
        <f>R68/AH68</f>
        <v/>
      </c>
      <c r="AH68" s="31">
        <f>AA68*480</f>
        <v/>
      </c>
      <c r="AI68" s="88">
        <f>AG68/S68</f>
        <v/>
      </c>
      <c r="AJ68" s="88">
        <f>AG68/X68</f>
        <v/>
      </c>
      <c r="AK68" s="88">
        <f>((R68/(AA68*AB68))/S68)</f>
        <v/>
      </c>
      <c r="AL68" s="88">
        <f>((R68/(AA68*AB68))/X68)</f>
        <v/>
      </c>
      <c r="AM68" s="94" t="inlineStr">
        <is>
          <t>Análisis individual. Al caudal de muestreo sugerido por INRS METROPOL M-157 (0,2L/min) se necesita superar 1h15 para alcanzar 10% valor límite.</t>
        </is>
      </c>
      <c r="AN68" s="31" t="n">
        <v>15</v>
      </c>
      <c r="AO68" s="88">
        <f>((R68/(AA68*AN68))/U68)</f>
        <v/>
      </c>
      <c r="AP68" s="88">
        <f>((R68/(AA68*AN68))/Y68)</f>
        <v/>
      </c>
      <c r="AQ68" s="94" t="inlineStr">
        <is>
          <t>Condiciones de muestreo generales planteadas por defecto, pueden considerarse adecudadas para comparativa con valor límite de corta duración.</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s="94" t="n"/>
      <c r="J69" s="152" t="n"/>
      <c r="K69" s="164" t="n"/>
      <c r="L69" s="94" t="n"/>
      <c r="M69" t="n">
        <v>0.2</v>
      </c>
      <c r="N69" s="26" t="inlineStr">
        <is>
          <t>0,2 (MT044)</t>
        </is>
      </c>
      <c r="O69" s="27" t="inlineStr">
        <is>
          <t>OSHA CSI; MDHS 88</t>
        </is>
      </c>
      <c r="P69" s="31" t="n">
        <v>0.2</v>
      </c>
      <c r="R69" s="75" t="n">
        <v>50</v>
      </c>
      <c r="S69" s="18" t="n">
        <v>264</v>
      </c>
      <c r="V69" t="inlineStr">
        <is>
          <t>332-411</t>
        </is>
      </c>
      <c r="X69" s="18" t="n">
        <v>260</v>
      </c>
      <c r="Y69" s="18" t="n">
        <v>390</v>
      </c>
      <c r="Z69" s="18" t="inlineStr">
        <is>
          <t>Finlandia</t>
        </is>
      </c>
      <c r="AA69" s="31" t="n">
        <v>0.2</v>
      </c>
      <c r="AB69" s="31" t="n">
        <v>120</v>
      </c>
      <c r="AC69" s="71">
        <f>R69/((0.1*S69)*AA69)</f>
        <v/>
      </c>
      <c r="AD69" s="71">
        <f>R69/(0.1*X69*AA69)</f>
        <v/>
      </c>
      <c r="AE69" s="88" t="inlineStr">
        <is>
          <t>10 L
(10 L)</t>
        </is>
      </c>
      <c r="AF69" s="88">
        <f>R69/(0.1*X69)</f>
        <v/>
      </c>
      <c r="AG69" s="90">
        <f>R69/AH69</f>
        <v/>
      </c>
      <c r="AH69" s="31">
        <f>AA69*480</f>
        <v/>
      </c>
      <c r="AI69" s="88">
        <f>AG69/S69</f>
        <v/>
      </c>
      <c r="AJ69" s="88">
        <f>AG69/X69</f>
        <v/>
      </c>
      <c r="AK69" s="88">
        <f>((R69/(AA69*AB69))/S69)</f>
        <v/>
      </c>
      <c r="AL69" s="88">
        <f>((R69/(AA69*AB69))/X69)</f>
        <v/>
      </c>
      <c r="AM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N69" s="31" t="n">
        <v>15</v>
      </c>
      <c r="AO69" s="88">
        <f>((R69/(AA69*AN69))/U69)</f>
        <v/>
      </c>
      <c r="AP69" s="88">
        <f>((R69/(AA69*AN69))/Y69)</f>
        <v/>
      </c>
      <c r="AQ69" s="94" t="inlineStr">
        <is>
          <t>Condiciones de muestreo generales planteadas por defecto, pueden considerarse adecudadas para comparativa con valor límite de corta duración.</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s="94" t="n"/>
      <c r="J70" s="152" t="n"/>
      <c r="K70" s="164" t="n"/>
      <c r="L70" s="94" t="n"/>
      <c r="M70" t="n">
        <v>0.2</v>
      </c>
      <c r="N70" s="26" t="inlineStr">
        <is>
          <t>0,2 (MT044)</t>
        </is>
      </c>
      <c r="O70" s="27" t="inlineStr">
        <is>
          <t>OSHA CSI; MDHS 88</t>
        </is>
      </c>
      <c r="P70" s="31" t="n">
        <v>0.2</v>
      </c>
      <c r="R70" s="75" t="n">
        <v>50</v>
      </c>
      <c r="S70" s="18" t="n">
        <v>264</v>
      </c>
      <c r="V70" t="inlineStr">
        <is>
          <t>332-411</t>
        </is>
      </c>
      <c r="X70" s="18" t="n">
        <v>260</v>
      </c>
      <c r="Y70" s="18" t="n">
        <v>390</v>
      </c>
      <c r="Z70" s="18" t="inlineStr">
        <is>
          <t>Finlandia</t>
        </is>
      </c>
      <c r="AA70" s="31" t="n">
        <v>0.2</v>
      </c>
      <c r="AB70" s="31" t="n">
        <v>120</v>
      </c>
      <c r="AC70" s="71">
        <f>R70/((0.1*S70)*AA70)</f>
        <v/>
      </c>
      <c r="AD70" s="71">
        <f>R70/(0.1*X70*AA70)</f>
        <v/>
      </c>
      <c r="AE70" s="88" t="inlineStr">
        <is>
          <t>10 L
(10 L)</t>
        </is>
      </c>
      <c r="AF70" s="88">
        <f>R70/(0.1*X70)</f>
        <v/>
      </c>
      <c r="AG70" s="90">
        <f>R70/AH70</f>
        <v/>
      </c>
      <c r="AH70" s="31">
        <f>AA70*480</f>
        <v/>
      </c>
      <c r="AI70" s="88">
        <f>AG70/S70</f>
        <v/>
      </c>
      <c r="AJ70" s="88">
        <f>AG70/X70</f>
        <v/>
      </c>
      <c r="AK70" s="88">
        <f>((R70/(AA70*AB70))/S70)</f>
        <v/>
      </c>
      <c r="AL70" s="88">
        <f>((R70/(AA70*AB70))/X70)</f>
        <v/>
      </c>
      <c r="AM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N70" s="31" t="n">
        <v>15</v>
      </c>
      <c r="AO70" s="88">
        <f>((R70/(AA70*AN70))/U70)</f>
        <v/>
      </c>
      <c r="AP70" s="88">
        <f>((R70/(AA70*AN70))/Y70)</f>
        <v/>
      </c>
      <c r="AQ70" s="94" t="inlineStr">
        <is>
          <t>Condiciones de muestreo generales planteadas por defecto, pueden considerarse adecudadas para comparativa con valor límite de corta duración.</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94" t="n"/>
      <c r="J71" s="152" t="n">
        <v>7</v>
      </c>
      <c r="K71" s="164" t="n">
        <v>220</v>
      </c>
      <c r="L71" s="94" t="inlineStr">
        <is>
          <t>MAP06</t>
        </is>
      </c>
      <c r="M71" s="25" t="inlineStr">
        <is>
          <t>0,01-0,2</t>
        </is>
      </c>
      <c r="N71" s="27" t="inlineStr">
        <is>
          <t>0,01-0,2 (MT044)</t>
        </is>
      </c>
      <c r="O71" s="27" t="inlineStr">
        <is>
          <t>NIOSH 1500</t>
        </is>
      </c>
      <c r="P71" s="31" t="n">
        <v>0.2</v>
      </c>
      <c r="R71" s="75" t="n">
        <v>10</v>
      </c>
      <c r="S71" t="n">
        <v>3000</v>
      </c>
      <c r="U71" t="inlineStr">
        <is>
          <t>VLI</t>
        </is>
      </c>
      <c r="V71" t="inlineStr">
        <is>
          <t>225-304-336-411</t>
        </is>
      </c>
      <c r="X71" s="18" t="n">
        <v>3000</v>
      </c>
      <c r="Y71" s="18" t="n">
        <v>6000</v>
      </c>
      <c r="Z71" s="18" t="inlineStr">
        <is>
          <t>Alemania</t>
        </is>
      </c>
      <c r="AA71" s="31" t="n">
        <v>0.2</v>
      </c>
      <c r="AB71" s="31" t="n">
        <v>120</v>
      </c>
      <c r="AC71" s="71">
        <f>R71/((0.1*S71)*AA71)</f>
        <v/>
      </c>
      <c r="AD71" s="71">
        <f>R71/(0.1*X71*AA71)</f>
        <v/>
      </c>
      <c r="AE71" s="88" t="inlineStr">
        <is>
          <t>(4 L)</t>
        </is>
      </c>
      <c r="AF71" s="88">
        <f>R71/(0.1*X71)</f>
        <v/>
      </c>
      <c r="AG71" s="90">
        <f>R71/AH71</f>
        <v/>
      </c>
      <c r="AH71" s="31">
        <f>AA71*480</f>
        <v/>
      </c>
      <c r="AI71" s="88">
        <f>AG71/S71</f>
        <v/>
      </c>
      <c r="AJ71" s="88">
        <f>AG71/X71</f>
        <v/>
      </c>
      <c r="AK71" s="88">
        <f>((R71/(AA71*AB71))/S71)</f>
        <v/>
      </c>
      <c r="AL71" s="88">
        <f>((R71/(AA71*AB71))/X71)</f>
        <v/>
      </c>
      <c r="AM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1" s="31" t="n">
        <v>15</v>
      </c>
      <c r="AO71" s="88">
        <f>((R71/(AA71*AN71))/U71)</f>
        <v/>
      </c>
      <c r="AP71" s="88">
        <f>((R71/(AA71*AN71))/Y71)</f>
        <v/>
      </c>
      <c r="AQ71" s="94" t="inlineStr">
        <is>
          <t>Condiciones de muestreo generales planteadas por defecto, pueden considerarse adecudadas para comparativa con valor límite de corta duración.</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94" t="n"/>
      <c r="J72" s="152" t="n">
        <v>7</v>
      </c>
      <c r="K72" s="164" t="n">
        <v>220</v>
      </c>
      <c r="L72" s="94" t="inlineStr">
        <is>
          <t>MAP30</t>
        </is>
      </c>
      <c r="M72" s="25" t="inlineStr">
        <is>
          <t>0,01-0,2</t>
        </is>
      </c>
      <c r="N72" s="27" t="inlineStr">
        <is>
          <t>0,01-0,2 (MT044)</t>
        </is>
      </c>
      <c r="O72" s="27" t="inlineStr">
        <is>
          <t>NIOSH 1500</t>
        </is>
      </c>
      <c r="P72" s="31" t="n">
        <v>0.2</v>
      </c>
      <c r="R72" s="75" t="n">
        <v>10</v>
      </c>
      <c r="S72" t="n">
        <v>3000</v>
      </c>
      <c r="U72" t="inlineStr">
        <is>
          <t>VLI</t>
        </is>
      </c>
      <c r="V72" t="inlineStr">
        <is>
          <t>225-304-336-411</t>
        </is>
      </c>
      <c r="X72" s="18" t="n">
        <v>3000</v>
      </c>
      <c r="Y72" s="18" t="n">
        <v>6000</v>
      </c>
      <c r="Z72" s="18" t="inlineStr">
        <is>
          <t>Alemania</t>
        </is>
      </c>
      <c r="AA72" s="31" t="n">
        <v>0.2</v>
      </c>
      <c r="AB72" s="31" t="n">
        <v>120</v>
      </c>
      <c r="AC72" s="71">
        <f>R72/((0.1*S72)*AA72)</f>
        <v/>
      </c>
      <c r="AD72" s="71">
        <f>R72/(0.1*X72*AA72)</f>
        <v/>
      </c>
      <c r="AE72" s="88" t="inlineStr">
        <is>
          <t>(4 L)</t>
        </is>
      </c>
      <c r="AF72" s="88">
        <f>R72/(0.1*X72)</f>
        <v/>
      </c>
      <c r="AG72" s="90">
        <f>R72/AH72</f>
        <v/>
      </c>
      <c r="AH72" s="31">
        <f>AA72*480</f>
        <v/>
      </c>
      <c r="AI72" s="88">
        <f>AG72/S72</f>
        <v/>
      </c>
      <c r="AJ72" s="88">
        <f>AG72/X72</f>
        <v/>
      </c>
      <c r="AK72" s="88">
        <f>((R72/(AA72*AB72))/S72)</f>
        <v/>
      </c>
      <c r="AL72" s="88">
        <f>((R72/(AA72*AB72))/X72)</f>
        <v/>
      </c>
      <c r="AM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2" s="31" t="n">
        <v>15</v>
      </c>
      <c r="AO72" s="88">
        <f>((R72/(AA72*AN72))/U72)</f>
        <v/>
      </c>
      <c r="AP72" s="88">
        <f>((R72/(AA72*AN72))/Y72)</f>
        <v/>
      </c>
      <c r="AQ72" s="94" t="inlineStr">
        <is>
          <t>Condiciones de muestreo generales planteadas por defecto, pueden considerarse adecudadas para comparativa con valor límite de corta duración.</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94" t="n"/>
      <c r="J73" s="152" t="n">
        <v>4</v>
      </c>
      <c r="K73" s="164" t="n">
        <v>208</v>
      </c>
      <c r="L73" s="94" t="inlineStr">
        <is>
          <t>MAP03</t>
        </is>
      </c>
      <c r="M73" s="25" t="inlineStr">
        <is>
          <t>0,01-0,2</t>
        </is>
      </c>
      <c r="N73" s="27" t="inlineStr">
        <is>
          <t>0,01-0,2 (MT044)</t>
        </is>
      </c>
      <c r="O73" s="27" t="inlineStr">
        <is>
          <t>NIOSH 1500</t>
        </is>
      </c>
      <c r="P73" s="31" t="n">
        <v>0.2</v>
      </c>
      <c r="R73" s="75" t="n">
        <v>10</v>
      </c>
      <c r="S73" t="n">
        <v>3000</v>
      </c>
      <c r="U73" t="inlineStr">
        <is>
          <t>VLI</t>
        </is>
      </c>
      <c r="V73" t="inlineStr">
        <is>
          <t>225-304-336-411</t>
        </is>
      </c>
      <c r="X73" s="18" t="n">
        <v>3000</v>
      </c>
      <c r="Y73" s="18" t="n">
        <v>6000</v>
      </c>
      <c r="Z73" s="18" t="inlineStr">
        <is>
          <t>Alemania</t>
        </is>
      </c>
      <c r="AA73" s="31" t="n">
        <v>0.2</v>
      </c>
      <c r="AB73" s="31" t="n">
        <v>120</v>
      </c>
      <c r="AC73" s="71">
        <f>R73/((0.1*S73)*AA73)</f>
        <v/>
      </c>
      <c r="AD73" s="71">
        <f>R73/(0.1*X73*AA73)</f>
        <v/>
      </c>
      <c r="AE73" s="88" t="inlineStr">
        <is>
          <t>(4 L)</t>
        </is>
      </c>
      <c r="AF73" s="88">
        <f>R73/(0.1*X73)</f>
        <v/>
      </c>
      <c r="AG73" s="90">
        <f>R73/AH73</f>
        <v/>
      </c>
      <c r="AH73" s="31">
        <f>AA73*480</f>
        <v/>
      </c>
      <c r="AI73" s="88">
        <f>AG73/S73</f>
        <v/>
      </c>
      <c r="AJ73" s="88">
        <f>AG73/X73</f>
        <v/>
      </c>
      <c r="AK73" s="88">
        <f>((R73/(AA73*AB73))/S73)</f>
        <v/>
      </c>
      <c r="AL73" s="88">
        <f>((R73/(AA73*AB73))/X73)</f>
        <v/>
      </c>
      <c r="AM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3" s="31" t="n">
        <v>15</v>
      </c>
      <c r="AO73" s="88">
        <f>((R73/(AA73*AN73))/U73)</f>
        <v/>
      </c>
      <c r="AP73" s="88">
        <f>((R73/(AA73*AN73))/Y73)</f>
        <v/>
      </c>
      <c r="AQ73" s="94" t="inlineStr">
        <is>
          <t>Condiciones de muestreo generales planteadas por defecto, pueden considerarse adecudadas para comparativa con valor límite de corta duración.</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94" t="n"/>
      <c r="J74" s="152" t="n">
        <v>4</v>
      </c>
      <c r="K74" s="164" t="n">
        <v>208</v>
      </c>
      <c r="L74" s="94" t="inlineStr">
        <is>
          <t>MAP28</t>
        </is>
      </c>
      <c r="M74" s="25" t="inlineStr">
        <is>
          <t>0,01-0,2</t>
        </is>
      </c>
      <c r="N74" s="27" t="inlineStr">
        <is>
          <t>0,01-0,2 (MT044)</t>
        </is>
      </c>
      <c r="O74" s="27" t="inlineStr">
        <is>
          <t>NIOSH 1500</t>
        </is>
      </c>
      <c r="P74" s="31" t="n">
        <v>0.2</v>
      </c>
      <c r="R74" s="75" t="n">
        <v>10</v>
      </c>
      <c r="S74" t="n">
        <v>3000</v>
      </c>
      <c r="U74" t="inlineStr">
        <is>
          <t>VLI</t>
        </is>
      </c>
      <c r="V74" t="inlineStr">
        <is>
          <t>225-304-336-411</t>
        </is>
      </c>
      <c r="X74" s="18" t="n">
        <v>3000</v>
      </c>
      <c r="Y74" s="18" t="n">
        <v>6000</v>
      </c>
      <c r="Z74" s="18" t="inlineStr">
        <is>
          <t>Alemania</t>
        </is>
      </c>
      <c r="AA74" s="31" t="n">
        <v>0.2</v>
      </c>
      <c r="AB74" s="31" t="n">
        <v>120</v>
      </c>
      <c r="AC74" s="71">
        <f>R74/((0.1*S74)*AA74)</f>
        <v/>
      </c>
      <c r="AD74" s="71">
        <f>R74/(0.1*X74*AA74)</f>
        <v/>
      </c>
      <c r="AE74" s="88" t="inlineStr">
        <is>
          <t>(4 L)</t>
        </is>
      </c>
      <c r="AF74" s="88">
        <f>R74/(0.1*X74)</f>
        <v/>
      </c>
      <c r="AG74" s="90">
        <f>R74/AH74</f>
        <v/>
      </c>
      <c r="AH74" s="31">
        <f>AA74*480</f>
        <v/>
      </c>
      <c r="AI74" s="88">
        <f>AG74/S74</f>
        <v/>
      </c>
      <c r="AJ74" s="88">
        <f>AG74/X74</f>
        <v/>
      </c>
      <c r="AK74" s="88">
        <f>((R74/(AA74*AB74))/S74)</f>
        <v/>
      </c>
      <c r="AL74" s="88">
        <f>((R74/(AA74*AB74))/X74)</f>
        <v/>
      </c>
      <c r="AM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N74" s="31" t="n">
        <v>15</v>
      </c>
      <c r="AO74" s="88">
        <f>((R74/(AA74*AN74))/U74)</f>
        <v/>
      </c>
      <c r="AP74" s="88">
        <f>((R74/(AA74*AN74))/Y74)</f>
        <v/>
      </c>
      <c r="AQ74" s="94" t="inlineStr">
        <is>
          <t>Condiciones de muestreo generales planteadas por defecto, pueden considerarse adecudadas para comparativa con valor límite de corta duración.</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94" t="n"/>
      <c r="J75" s="152" t="n">
        <v>4</v>
      </c>
      <c r="K75" s="164" t="n">
        <v>208</v>
      </c>
      <c r="L75" s="94" t="inlineStr">
        <is>
          <t>MAP03</t>
        </is>
      </c>
      <c r="M75" s="25" t="inlineStr">
        <is>
          <t>0,01-0,05</t>
        </is>
      </c>
      <c r="N75" s="27" t="inlineStr">
        <is>
          <t>0,01-0,2 (MT044)</t>
        </is>
      </c>
      <c r="O75" s="27" t="inlineStr">
        <is>
          <t>NIOSH 1400</t>
        </is>
      </c>
      <c r="P75" s="31" t="n">
        <v>0.05</v>
      </c>
      <c r="R75" s="75" t="n">
        <v>100</v>
      </c>
      <c r="T75" t="n">
        <v>1910</v>
      </c>
      <c r="U75" t="inlineStr">
        <is>
          <t>s</t>
        </is>
      </c>
      <c r="V75" t="n">
        <v>225</v>
      </c>
      <c r="X75" t="n">
        <v>260</v>
      </c>
      <c r="Y75" t="n">
        <v>1900</v>
      </c>
      <c r="Z75" t="inlineStr">
        <is>
          <t>Holanda</t>
        </is>
      </c>
      <c r="AA75" s="31" t="n">
        <v>0.05</v>
      </c>
      <c r="AB75" s="31" t="n">
        <v>120</v>
      </c>
      <c r="AC75" s="71">
        <f>R75/((0.1*S75)*AA75)</f>
        <v/>
      </c>
      <c r="AD75" s="71">
        <f>R75/(0.1*X75*AA75)</f>
        <v/>
      </c>
      <c r="AE75" s="88" t="inlineStr">
        <is>
          <t>0,1-2 L
(2 L)</t>
        </is>
      </c>
      <c r="AF75" s="88">
        <f>R75/(0.1*X75)</f>
        <v/>
      </c>
      <c r="AG75" s="90">
        <f>R75/AH75</f>
        <v/>
      </c>
      <c r="AH75" s="31">
        <f>AA75*480</f>
        <v/>
      </c>
      <c r="AI75" s="88">
        <f>AG75/S75</f>
        <v/>
      </c>
      <c r="AJ75" s="88">
        <f>AG75/X75</f>
        <v/>
      </c>
      <c r="AK75" s="88">
        <f>((R75/(AA75*AB75))/S75)</f>
        <v/>
      </c>
      <c r="AL75" s="88">
        <f>((R75/(AA75*AB75))/X75)</f>
        <v/>
      </c>
      <c r="AM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5" s="31" t="n">
        <v>15</v>
      </c>
      <c r="AO75" s="88">
        <f>((R75/(AA75*AN75))/U75)</f>
        <v/>
      </c>
      <c r="AP75" s="88">
        <f>((R75/(AA75*AN75))/Y75)</f>
        <v/>
      </c>
      <c r="AQ75" s="94" t="inlineStr">
        <is>
          <t>Condiciones de muestreo generales planteadas por defecto, pueden considerarse adecudadas para comparativa con valor límite de corta duración.</t>
        </is>
      </c>
      <c r="AR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94" t="n"/>
      <c r="J76" s="152" t="n">
        <v>4</v>
      </c>
      <c r="K76" s="164" t="n">
        <v>208</v>
      </c>
      <c r="L76" s="94" t="inlineStr">
        <is>
          <t>MAP03</t>
        </is>
      </c>
      <c r="M76" s="25" t="inlineStr">
        <is>
          <t>0,01-0,05</t>
        </is>
      </c>
      <c r="N76" s="27" t="inlineStr">
        <is>
          <t>0,01-0,2 (MT044)</t>
        </is>
      </c>
      <c r="O76" s="27" t="inlineStr">
        <is>
          <t>NIOSH 1400</t>
        </is>
      </c>
      <c r="P76" s="31" t="n">
        <v>0.05</v>
      </c>
      <c r="R76" s="75" t="n">
        <v>100</v>
      </c>
      <c r="T76" t="n">
        <v>1910</v>
      </c>
      <c r="U76" t="inlineStr">
        <is>
          <t>s</t>
        </is>
      </c>
      <c r="V76" t="n">
        <v>225</v>
      </c>
      <c r="X76" t="n">
        <v>260</v>
      </c>
      <c r="Y76" t="n">
        <v>1900</v>
      </c>
      <c r="Z76" t="inlineStr">
        <is>
          <t>Holanda</t>
        </is>
      </c>
      <c r="AA76" s="31" t="n">
        <v>0.05</v>
      </c>
      <c r="AB76" s="31" t="n">
        <v>120</v>
      </c>
      <c r="AC76" s="71">
        <f>R76/((0.1*S76)*AA76)</f>
        <v/>
      </c>
      <c r="AD76" s="71">
        <f>R76/(0.1*X76*AA76)</f>
        <v/>
      </c>
      <c r="AE76" s="88" t="inlineStr">
        <is>
          <t>0,1-2 L
(2 L)</t>
        </is>
      </c>
      <c r="AF76" s="88">
        <f>R76/(0.1*X76)</f>
        <v/>
      </c>
      <c r="AG76" s="90">
        <f>R76/AH76</f>
        <v/>
      </c>
      <c r="AH76" s="31">
        <f>AA76*480</f>
        <v/>
      </c>
      <c r="AI76" s="88">
        <f>AG76/S76</f>
        <v/>
      </c>
      <c r="AJ76" s="88">
        <f>AG76/X76</f>
        <v/>
      </c>
      <c r="AK76" s="88">
        <f>((R76/(AA76*AB76))/S76)</f>
        <v/>
      </c>
      <c r="AL76" s="88">
        <f>((R76/(AA76*AB76))/X76)</f>
        <v/>
      </c>
      <c r="AM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6" s="31" t="n">
        <v>15</v>
      </c>
      <c r="AO76" s="88">
        <f>((R76/(AA76*AN76))/U76)</f>
        <v/>
      </c>
      <c r="AP76" s="88">
        <f>((R76/(AA76*AN76))/Y76)</f>
        <v/>
      </c>
      <c r="AQ76" s="94" t="inlineStr">
        <is>
          <t>Condiciones de muestreo generales planteadas por defecto, pueden considerarse adecudadas para comparativa con valor límite de corta duración.</t>
        </is>
      </c>
      <c r="AR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94" t="n"/>
      <c r="J77" s="152" t="n">
        <v>4</v>
      </c>
      <c r="K77" s="164" t="n">
        <v>208</v>
      </c>
      <c r="L77" s="94" t="inlineStr">
        <is>
          <t>MAP28</t>
        </is>
      </c>
      <c r="M77" s="25" t="inlineStr">
        <is>
          <t>0,01-0,05</t>
        </is>
      </c>
      <c r="N77" s="27" t="inlineStr">
        <is>
          <t>0,01-0,2 (MT044)</t>
        </is>
      </c>
      <c r="O77" s="27" t="inlineStr">
        <is>
          <t>NIOSH 1400</t>
        </is>
      </c>
      <c r="P77" s="31" t="n">
        <v>0.05</v>
      </c>
      <c r="R77" s="75" t="n">
        <v>100</v>
      </c>
      <c r="T77" t="n">
        <v>1910</v>
      </c>
      <c r="U77" t="inlineStr">
        <is>
          <t>s</t>
        </is>
      </c>
      <c r="V77" t="n">
        <v>225</v>
      </c>
      <c r="X77" t="n">
        <v>260</v>
      </c>
      <c r="Y77" t="n">
        <v>1900</v>
      </c>
      <c r="Z77" t="inlineStr">
        <is>
          <t>Holanda</t>
        </is>
      </c>
      <c r="AA77" s="31" t="n">
        <v>0.05</v>
      </c>
      <c r="AB77" s="31" t="n">
        <v>120</v>
      </c>
      <c r="AC77" s="71">
        <f>R77/((0.1*S77)*AA77)</f>
        <v/>
      </c>
      <c r="AD77" s="71">
        <f>R77/(0.1*X77*AA77)</f>
        <v/>
      </c>
      <c r="AE77" s="88" t="inlineStr">
        <is>
          <t>0,1-2 L
(2 L)</t>
        </is>
      </c>
      <c r="AF77" s="88">
        <f>R77/(0.1*X77)</f>
        <v/>
      </c>
      <c r="AG77" s="90">
        <f>R77/AH77</f>
        <v/>
      </c>
      <c r="AH77" s="31">
        <f>AA77*480</f>
        <v/>
      </c>
      <c r="AI77" s="88">
        <f>AG77/S77</f>
        <v/>
      </c>
      <c r="AJ77" s="88">
        <f>AG77/X77</f>
        <v/>
      </c>
      <c r="AK77" s="88">
        <f>((R77/(AA77*AB77))/S77)</f>
        <v/>
      </c>
      <c r="AL77" s="88">
        <f>((R77/(AA77*AB77))/X77)</f>
        <v/>
      </c>
      <c r="AM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7" s="31" t="n">
        <v>15</v>
      </c>
      <c r="AO77" s="88">
        <f>((R77/(AA77*AN77))/U77)</f>
        <v/>
      </c>
      <c r="AP77" s="88">
        <f>((R77/(AA77*AN77))/Y77)</f>
        <v/>
      </c>
      <c r="AQ77" s="94" t="inlineStr">
        <is>
          <t>Condiciones de muestreo generales planteadas por defecto, pueden considerarse adecudadas para comparativa con valor límite de corta duración.</t>
        </is>
      </c>
      <c r="AR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94" t="n"/>
      <c r="J78" s="152" t="n">
        <v>4</v>
      </c>
      <c r="K78" s="164" t="n">
        <v>208</v>
      </c>
      <c r="L78" s="94" t="inlineStr">
        <is>
          <t>MAP28</t>
        </is>
      </c>
      <c r="M78" s="25" t="inlineStr">
        <is>
          <t>0,01-0,05</t>
        </is>
      </c>
      <c r="N78" s="27" t="inlineStr">
        <is>
          <t>0,01-0,2 (MT044)</t>
        </is>
      </c>
      <c r="O78" s="27" t="inlineStr">
        <is>
          <t>NIOSH 1400</t>
        </is>
      </c>
      <c r="P78" s="31" t="n">
        <v>0.05</v>
      </c>
      <c r="R78" s="75" t="n">
        <v>100</v>
      </c>
      <c r="T78" t="n">
        <v>1910</v>
      </c>
      <c r="U78" t="inlineStr">
        <is>
          <t>s</t>
        </is>
      </c>
      <c r="V78" t="n">
        <v>225</v>
      </c>
      <c r="X78" t="n">
        <v>260</v>
      </c>
      <c r="Y78" t="n">
        <v>1900</v>
      </c>
      <c r="Z78" t="inlineStr">
        <is>
          <t>Holanda</t>
        </is>
      </c>
      <c r="AA78" s="31" t="n">
        <v>0.05</v>
      </c>
      <c r="AB78" s="31" t="n">
        <v>120</v>
      </c>
      <c r="AC78" s="71">
        <f>R78/((0.1*S78)*AA78)</f>
        <v/>
      </c>
      <c r="AD78" s="71">
        <f>R78/(0.1*X78*AA78)</f>
        <v/>
      </c>
      <c r="AE78" s="88" t="inlineStr">
        <is>
          <t>0,1-2 L
(2 L)</t>
        </is>
      </c>
      <c r="AF78" s="88">
        <f>R78/(0.1*X78)</f>
        <v/>
      </c>
      <c r="AG78" s="90">
        <f>R78/AH78</f>
        <v/>
      </c>
      <c r="AH78" s="31">
        <f>AA78*480</f>
        <v/>
      </c>
      <c r="AI78" s="88">
        <f>AG78/S78</f>
        <v/>
      </c>
      <c r="AJ78" s="88">
        <f>AG78/X78</f>
        <v/>
      </c>
      <c r="AK78" s="88">
        <f>((R78/(AA78*AB78))/S78)</f>
        <v/>
      </c>
      <c r="AL78" s="88">
        <f>((R78/(AA78*AB78))/X78)</f>
        <v/>
      </c>
      <c r="AM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2025 utilizamos el TWA holandés disponible en Gestis.</t>
        </is>
      </c>
      <c r="AN78" s="31" t="n">
        <v>15</v>
      </c>
      <c r="AO78" s="88">
        <f>((R78/(AA78*AN78))/U78)</f>
        <v/>
      </c>
      <c r="AP78" s="88">
        <f>((R78/(AA78*AN78))/Y78)</f>
        <v/>
      </c>
      <c r="AQ78" s="94" t="inlineStr">
        <is>
          <t>Condiciones de muestreo generales planteadas por defecto, pueden considerarse adecudadas para comparativa con valor límite de corta duración.</t>
        </is>
      </c>
      <c r="AR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94" t="n"/>
      <c r="J79" s="152" t="n"/>
      <c r="K79" s="164" t="n"/>
      <c r="L79" s="94" t="n"/>
      <c r="M79" s="25" t="inlineStr">
        <is>
          <t>0,01-0,2</t>
        </is>
      </c>
      <c r="N79" s="27" t="inlineStr">
        <is>
          <t>0,01-0,2 (MT044)</t>
        </is>
      </c>
      <c r="O79" s="27" t="inlineStr">
        <is>
          <t>NIOSH 1402</t>
        </is>
      </c>
      <c r="P79" s="31" t="n">
        <v>0.2</v>
      </c>
      <c r="R79" s="75" t="n">
        <v>15</v>
      </c>
      <c r="S79" t="n">
        <v>18</v>
      </c>
      <c r="T79" s="18" t="n">
        <v>37</v>
      </c>
      <c r="U79" s="18" t="inlineStr">
        <is>
          <t>VLI</t>
        </is>
      </c>
      <c r="V79" s="18" t="n"/>
      <c r="W79" s="18" t="n"/>
      <c r="AA79" s="31" t="n">
        <v>0.2</v>
      </c>
      <c r="AB79" s="31" t="n">
        <v>120</v>
      </c>
      <c r="AC79" s="71">
        <f>R79/((0.1*S79)*AA79)</f>
        <v/>
      </c>
      <c r="AD79" s="71">
        <f>R79/(0.1*X79*AA79)</f>
        <v/>
      </c>
      <c r="AE79" s="88" t="inlineStr">
        <is>
          <t>1-10 L</t>
        </is>
      </c>
      <c r="AF79" s="88">
        <f>R79/(0.1*X79)</f>
        <v/>
      </c>
      <c r="AG79" s="90">
        <f>R79/AH79</f>
        <v/>
      </c>
      <c r="AH79" s="31">
        <f>AA79*480</f>
        <v/>
      </c>
      <c r="AI79" s="88">
        <f>AG79/S79</f>
        <v/>
      </c>
      <c r="AJ79" s="88">
        <f>AG79/X79</f>
        <v/>
      </c>
      <c r="AK79" s="88">
        <f>((R79/(AA79*AB79))/S79)</f>
        <v/>
      </c>
      <c r="AL79" s="88">
        <f>((R79/(AA79*AB79))/X79)</f>
        <v/>
      </c>
      <c r="AM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N79" s="31" t="n">
        <v>15</v>
      </c>
      <c r="AO79" s="88">
        <f>((R79/(AA79*AN79))/U79)</f>
        <v/>
      </c>
      <c r="AP79" s="88">
        <f>((R79/(AA79*AN79))/Y79)</f>
        <v/>
      </c>
      <c r="AQ79" s="94" t="inlineStr">
        <is>
          <t>Condiciones de muestreo generales planteadas por defecto, pueden considerarse adecudadas para comparativa con valor límite de corta duración.</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94" t="n"/>
      <c r="J80" s="152" t="n"/>
      <c r="K80" s="164" t="n"/>
      <c r="L80" s="94" t="n"/>
      <c r="M80" s="25" t="inlineStr">
        <is>
          <t>0,01-0,2</t>
        </is>
      </c>
      <c r="N80" s="27" t="inlineStr">
        <is>
          <t>0,01-0,2 (MT044)</t>
        </is>
      </c>
      <c r="O80" s="27" t="inlineStr">
        <is>
          <t>NIOSH 1402</t>
        </is>
      </c>
      <c r="P80" s="31" t="n">
        <v>0.2</v>
      </c>
      <c r="R80" s="75" t="n">
        <v>15</v>
      </c>
      <c r="S80" t="n">
        <v>18</v>
      </c>
      <c r="T80" s="18" t="n">
        <v>37</v>
      </c>
      <c r="U80" s="18" t="inlineStr">
        <is>
          <t>VLI</t>
        </is>
      </c>
      <c r="V80" s="18" t="n"/>
      <c r="W80" s="18" t="n"/>
      <c r="AA80" s="31" t="n">
        <v>0.2</v>
      </c>
      <c r="AB80" s="31" t="n">
        <v>120</v>
      </c>
      <c r="AC80" s="71">
        <f>R80/((0.1*S80)*AA80)</f>
        <v/>
      </c>
      <c r="AD80" s="71">
        <f>R80/(0.1*X80*AA80)</f>
        <v/>
      </c>
      <c r="AE80" s="88" t="inlineStr">
        <is>
          <t>1-10 L</t>
        </is>
      </c>
      <c r="AF80" s="88">
        <f>R80/(0.1*X80)</f>
        <v/>
      </c>
      <c r="AG80" s="90">
        <f>R80/AH80</f>
        <v/>
      </c>
      <c r="AH80" s="31">
        <f>AA80*480</f>
        <v/>
      </c>
      <c r="AI80" s="88">
        <f>AG80/S80</f>
        <v/>
      </c>
      <c r="AJ80" s="88">
        <f>AG80/X80</f>
        <v/>
      </c>
      <c r="AK80" s="88">
        <f>((R80/(AA80*AB80))/S80)</f>
        <v/>
      </c>
      <c r="AL80" s="88">
        <f>((R80/(AA80*AB80))/X80)</f>
        <v/>
      </c>
      <c r="AM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N80" s="31" t="n">
        <v>15</v>
      </c>
      <c r="AO80" s="88">
        <f>((R80/(AA80*AN80))/U80)</f>
        <v/>
      </c>
      <c r="AP80" s="88">
        <f>((R80/(AA80*AN80))/Y80)</f>
        <v/>
      </c>
      <c r="AQ80" s="94" t="inlineStr">
        <is>
          <t>Condiciones de muestreo generales planteadas por defecto, pueden considerarse adecudadas para comparativa con valor límite de corta duración.</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94" t="n"/>
      <c r="J81" s="152" t="n">
        <v>4</v>
      </c>
      <c r="K81" s="164" t="n">
        <v>208</v>
      </c>
      <c r="L81" s="94" t="inlineStr">
        <is>
          <t>MAP28</t>
        </is>
      </c>
      <c r="M81" s="25" t="inlineStr">
        <is>
          <t>0,01-0,2</t>
        </is>
      </c>
      <c r="N81" s="27" t="inlineStr">
        <is>
          <t>0,01-0,2 (MT044)</t>
        </is>
      </c>
      <c r="O81" s="27" t="inlineStr">
        <is>
          <t>NIOSH 1300</t>
        </is>
      </c>
      <c r="P81" s="31" t="n">
        <v>0.2</v>
      </c>
      <c r="R81" s="75" t="n">
        <v>100</v>
      </c>
      <c r="S81" t="n">
        <v>1210</v>
      </c>
      <c r="U81" t="inlineStr">
        <is>
          <t>VLB, VLI</t>
        </is>
      </c>
      <c r="V81" t="inlineStr">
        <is>
          <t>225-319-336-EUH066</t>
        </is>
      </c>
      <c r="X81" s="18" t="n">
        <v>1210</v>
      </c>
      <c r="Y81" s="18" t="n">
        <v>2040</v>
      </c>
      <c r="Z81" t="inlineStr">
        <is>
          <t>Holanda</t>
        </is>
      </c>
      <c r="AA81" s="31" t="n">
        <v>0.2</v>
      </c>
      <c r="AB81" s="31" t="n">
        <v>120</v>
      </c>
      <c r="AC81" s="71">
        <f>R81/((0.1*S81)*AA81)</f>
        <v/>
      </c>
      <c r="AD81" s="71">
        <f>R81/(0.1*X81*AA81)</f>
        <v/>
      </c>
      <c r="AE81" s="88" t="inlineStr">
        <is>
          <t>0,5-2 L
(2 L)</t>
        </is>
      </c>
      <c r="AF81" s="88">
        <f>R81/(0.1*X81)</f>
        <v/>
      </c>
      <c r="AG81" s="90">
        <f>R81/AH81</f>
        <v/>
      </c>
      <c r="AH81" s="31">
        <f>AA81*480</f>
        <v/>
      </c>
      <c r="AI81" s="88">
        <f>AG81/S81</f>
        <v/>
      </c>
      <c r="AJ81" s="88">
        <f>AG81/X81</f>
        <v/>
      </c>
      <c r="AK81" s="88">
        <f>((R81/(AA81*AB81))/S81)</f>
        <v/>
      </c>
      <c r="AL81" s="88">
        <f>((R81/(AA81*AB81))/X81)</f>
        <v/>
      </c>
      <c r="AM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N81" s="31" t="n">
        <v>15</v>
      </c>
      <c r="AO81" s="88">
        <f>((R81/(AA81*AN81))/U81)</f>
        <v/>
      </c>
      <c r="AP81" s="88">
        <f>((R81/(AA81*AN81))/Y81)</f>
        <v/>
      </c>
      <c r="AQ81" s="94" t="inlineStr">
        <is>
          <t>Condiciones de muestreo generales planteadas por defecto, pueden considerarse adecudadas para comparativa con valor límite de corta duración.</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94" t="n"/>
      <c r="J82" s="152" t="n">
        <v>4</v>
      </c>
      <c r="K82" s="164" t="n">
        <v>208</v>
      </c>
      <c r="L82" s="94" t="inlineStr">
        <is>
          <t>MAP03</t>
        </is>
      </c>
      <c r="M82" s="25" t="inlineStr">
        <is>
          <t>0,01-0,2</t>
        </is>
      </c>
      <c r="N82" s="27" t="inlineStr">
        <is>
          <t>0,01-0,2 (MT044)</t>
        </is>
      </c>
      <c r="O82" s="27" t="inlineStr">
        <is>
          <t>NIOSH 1300</t>
        </is>
      </c>
      <c r="P82" s="31" t="n">
        <v>0.2</v>
      </c>
      <c r="R82" s="75" t="n">
        <v>100</v>
      </c>
      <c r="S82" t="n">
        <v>1210</v>
      </c>
      <c r="U82" t="inlineStr">
        <is>
          <t>VLB, VLI</t>
        </is>
      </c>
      <c r="V82" t="inlineStr">
        <is>
          <t>225-319-336-EUH066</t>
        </is>
      </c>
      <c r="X82" s="18" t="n">
        <v>1210</v>
      </c>
      <c r="Y82" s="18" t="n">
        <v>2040</v>
      </c>
      <c r="Z82" t="inlineStr">
        <is>
          <t>Holanda</t>
        </is>
      </c>
      <c r="AA82" s="31" t="n">
        <v>0.2</v>
      </c>
      <c r="AB82" s="31" t="n">
        <v>120</v>
      </c>
      <c r="AC82" s="71">
        <f>R82/((0.1*S82)*AA82)</f>
        <v/>
      </c>
      <c r="AD82" s="71">
        <f>R82/(0.1*X82*AA82)</f>
        <v/>
      </c>
      <c r="AE82" s="88" t="inlineStr">
        <is>
          <t>0,5-2 L
(2 L)</t>
        </is>
      </c>
      <c r="AF82" s="88">
        <f>R82/(0.1*X82)</f>
        <v/>
      </c>
      <c r="AG82" s="90">
        <f>R82/AH82</f>
        <v/>
      </c>
      <c r="AH82" s="31">
        <f>AA82*480</f>
        <v/>
      </c>
      <c r="AI82" s="88">
        <f>AG82/S82</f>
        <v/>
      </c>
      <c r="AJ82" s="88">
        <f>AG82/X82</f>
        <v/>
      </c>
      <c r="AK82" s="88">
        <f>((R82/(AA82*AB82))/S82)</f>
        <v/>
      </c>
      <c r="AL82" s="88">
        <f>((R82/(AA82*AB82))/X82)</f>
        <v/>
      </c>
      <c r="AM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N82" s="31" t="n">
        <v>15</v>
      </c>
      <c r="AO82" s="88">
        <f>((R82/(AA82*AN82))/U82)</f>
        <v/>
      </c>
      <c r="AP82" s="88">
        <f>((R82/(AA82*AN82))/Y82)</f>
        <v/>
      </c>
      <c r="AQ82" s="94" t="inlineStr">
        <is>
          <t>Condiciones de muestreo generales planteadas por defecto, pueden considerarse adecudadas para comparativa con valor límite de corta duración.</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94" t="n"/>
      <c r="J83" s="152" t="n">
        <v>4</v>
      </c>
      <c r="K83" s="164" t="n">
        <v>208</v>
      </c>
      <c r="L83" s="94" t="inlineStr">
        <is>
          <t>MAP28</t>
        </is>
      </c>
      <c r="M83" s="25" t="inlineStr">
        <is>
          <t>0,01-0,2</t>
        </is>
      </c>
      <c r="N83" s="27" t="inlineStr">
        <is>
          <t>0,01-0,2 (MT044)</t>
        </is>
      </c>
      <c r="O83" s="27" t="inlineStr">
        <is>
          <t>NIOSH 1400</t>
        </is>
      </c>
      <c r="P83" s="31" t="n">
        <v>0.2</v>
      </c>
      <c r="R83" s="75" t="n">
        <v>100</v>
      </c>
      <c r="S83" t="n">
        <v>500</v>
      </c>
      <c r="T83" t="n">
        <v>1000</v>
      </c>
      <c r="U83" t="inlineStr">
        <is>
          <t>s, VLB</t>
        </is>
      </c>
      <c r="V83" t="inlineStr">
        <is>
          <t>225-319-336</t>
        </is>
      </c>
      <c r="AA83" s="31" t="n">
        <v>0.2</v>
      </c>
      <c r="AB83" s="31" t="n">
        <v>120</v>
      </c>
      <c r="AC83" s="71">
        <f>R83/((0.1*S83)*AA83)</f>
        <v/>
      </c>
      <c r="AD83" s="71">
        <f>R83/(0.1*X83*AA83)</f>
        <v/>
      </c>
      <c r="AE83" s="88" t="inlineStr">
        <is>
          <t>0,3-6 L
(6 L)</t>
        </is>
      </c>
      <c r="AF83" s="88">
        <f>R83/(0.1*X83)</f>
        <v/>
      </c>
      <c r="AG83" s="90">
        <f>R83/AH83</f>
        <v/>
      </c>
      <c r="AH83" s="31">
        <f>AA83*480</f>
        <v/>
      </c>
      <c r="AI83" s="88">
        <f>AG83/S83</f>
        <v/>
      </c>
      <c r="AJ83" s="88">
        <f>AG83/X83</f>
        <v/>
      </c>
      <c r="AK83" s="88">
        <f>((R83/(AA83*AB83))/S83)</f>
        <v/>
      </c>
      <c r="AL83" s="88">
        <f>((R83/(AA83*AB83))/X83)</f>
        <v/>
      </c>
      <c r="AM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3" s="31" t="n">
        <v>15</v>
      </c>
      <c r="AO83" s="88">
        <f>((R83/(AA83*AN83))/U83)</f>
        <v/>
      </c>
      <c r="AP83" s="88">
        <f>((R83/(AA83*AN83))/Y83)</f>
        <v/>
      </c>
      <c r="AQ83" s="94" t="inlineStr">
        <is>
          <t>Condiciones de muestreo generales planteadas por defecto, pueden considerarse adecudadas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94" t="n"/>
      <c r="J84" s="152" t="n">
        <v>4</v>
      </c>
      <c r="K84" s="164" t="n">
        <v>208</v>
      </c>
      <c r="L84" s="94" t="inlineStr">
        <is>
          <t>MAP03</t>
        </is>
      </c>
      <c r="M84" s="25" t="inlineStr">
        <is>
          <t>0,01-0,2</t>
        </is>
      </c>
      <c r="N84" s="27" t="inlineStr">
        <is>
          <t>0,01-0,2 (MT044)</t>
        </is>
      </c>
      <c r="O84" s="27" t="inlineStr">
        <is>
          <t>NIOSH 1400</t>
        </is>
      </c>
      <c r="P84" s="31" t="n">
        <v>0.2</v>
      </c>
      <c r="R84" s="75" t="n">
        <v>100</v>
      </c>
      <c r="S84" t="n">
        <v>500</v>
      </c>
      <c r="T84" t="n">
        <v>1000</v>
      </c>
      <c r="U84" t="inlineStr">
        <is>
          <t>s, VLB</t>
        </is>
      </c>
      <c r="V84" t="inlineStr">
        <is>
          <t>225-319-336</t>
        </is>
      </c>
      <c r="AA84" s="31" t="n">
        <v>0.2</v>
      </c>
      <c r="AB84" s="31" t="n">
        <v>120</v>
      </c>
      <c r="AC84" s="71">
        <f>R84/((0.1*S84)*AA84)</f>
        <v/>
      </c>
      <c r="AD84" s="71">
        <f>R84/(0.1*X84*AA84)</f>
        <v/>
      </c>
      <c r="AE84" s="88" t="inlineStr">
        <is>
          <t>0,3-6 L
(6 L)</t>
        </is>
      </c>
      <c r="AF84" s="88">
        <f>R84/(0.1*X84)</f>
        <v/>
      </c>
      <c r="AG84" s="90">
        <f>R84/AH84</f>
        <v/>
      </c>
      <c r="AH84" s="31">
        <f>AA84*480</f>
        <v/>
      </c>
      <c r="AI84" s="88">
        <f>AG84/S84</f>
        <v/>
      </c>
      <c r="AJ84" s="88">
        <f>AG84/X84</f>
        <v/>
      </c>
      <c r="AK84" s="88">
        <f>((R84/(AA84*AB84))/S84)</f>
        <v/>
      </c>
      <c r="AL84" s="88">
        <f>((R84/(AA84*AB84))/X84)</f>
        <v/>
      </c>
      <c r="AM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4" s="31" t="n">
        <v>15</v>
      </c>
      <c r="AO84" s="88">
        <f>((R84/(AA84*AN84))/U84)</f>
        <v/>
      </c>
      <c r="AP84" s="88">
        <f>((R84/(AA84*AN84))/Y84)</f>
        <v/>
      </c>
      <c r="AQ84" s="94" t="inlineStr">
        <is>
          <t>Condiciones de muestreo generales planteadas por defecto, pueden considerarse adecudadas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94" t="n"/>
      <c r="J85" s="152" t="n">
        <v>4</v>
      </c>
      <c r="K85" s="164" t="n">
        <v>208</v>
      </c>
      <c r="L85" s="94" t="inlineStr">
        <is>
          <t>MAP28</t>
        </is>
      </c>
      <c r="M85" s="25" t="inlineStr">
        <is>
          <t>0,01-0,2</t>
        </is>
      </c>
      <c r="N85" s="27" t="inlineStr">
        <is>
          <t>0,01-0,2 (MT044)</t>
        </is>
      </c>
      <c r="O85" s="27" t="inlineStr">
        <is>
          <t>NIOSH 1458</t>
        </is>
      </c>
      <c r="P85" s="31" t="n">
        <v>0.2</v>
      </c>
      <c r="R85" s="75" t="n">
        <v>100</v>
      </c>
      <c r="S85" t="n">
        <v>616</v>
      </c>
      <c r="T85" s="18" t="n">
        <v>770</v>
      </c>
      <c r="U85" s="18" t="n"/>
      <c r="V85" s="18" t="inlineStr">
        <is>
          <t>225-319-336-EUH066</t>
        </is>
      </c>
      <c r="W85" s="18" t="n"/>
      <c r="AA85" s="31" t="n">
        <v>0.2</v>
      </c>
      <c r="AB85" s="31" t="n">
        <v>120</v>
      </c>
      <c r="AC85" s="71">
        <f>R85/((0.1*S85)*AA85)</f>
        <v/>
      </c>
      <c r="AD85" s="71">
        <f>R85/(0.1*X85*AA85)</f>
        <v/>
      </c>
      <c r="AE85" s="88" t="inlineStr">
        <is>
          <t>2-10 L
(9 L)</t>
        </is>
      </c>
      <c r="AF85" s="88">
        <f>R85/(0.1*X85)</f>
        <v/>
      </c>
      <c r="AG85" s="90">
        <f>R85/AH85</f>
        <v/>
      </c>
      <c r="AH85" s="31">
        <f>AA85*480</f>
        <v/>
      </c>
      <c r="AI85" s="88">
        <f>AG85/S85</f>
        <v/>
      </c>
      <c r="AJ85" s="88">
        <f>AG85/X85</f>
        <v/>
      </c>
      <c r="AK85" s="88">
        <f>((R85/(AA85*AB85))/S85)</f>
        <v/>
      </c>
      <c r="AL85" s="88">
        <f>((R85/(AA85*AB85))/X85)</f>
        <v/>
      </c>
      <c r="AM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5" s="31" t="n">
        <v>15</v>
      </c>
      <c r="AO85" s="88">
        <f>((R85/(AA85*AN85))/U85)</f>
        <v/>
      </c>
      <c r="AP85" s="88">
        <f>((R85/(AA85*AN85))/Y85)</f>
        <v/>
      </c>
      <c r="AQ85" s="94" t="inlineStr">
        <is>
          <t>Condiciones de muestreo generales planteadas por defecto, pueden considerarse adecudadas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94" t="n"/>
      <c r="J86" s="152" t="n">
        <v>4</v>
      </c>
      <c r="K86" s="164" t="n">
        <v>208</v>
      </c>
      <c r="L86" s="94" t="inlineStr">
        <is>
          <t>MAP03</t>
        </is>
      </c>
      <c r="M86" s="25" t="inlineStr">
        <is>
          <t>0,01-0,2</t>
        </is>
      </c>
      <c r="N86" s="27" t="inlineStr">
        <is>
          <t>0,01-0,2 (MT044)</t>
        </is>
      </c>
      <c r="O86" s="27" t="inlineStr">
        <is>
          <t>NIOSH 1458</t>
        </is>
      </c>
      <c r="P86" s="31" t="n">
        <v>0.2</v>
      </c>
      <c r="R86" s="75" t="n">
        <v>100</v>
      </c>
      <c r="S86" t="n">
        <v>616</v>
      </c>
      <c r="T86" s="18" t="n">
        <v>770</v>
      </c>
      <c r="U86" s="18" t="n"/>
      <c r="V86" s="18" t="inlineStr">
        <is>
          <t>225-319-336-EUH066</t>
        </is>
      </c>
      <c r="W86" s="18" t="n"/>
      <c r="AA86" s="31" t="n">
        <v>0.2</v>
      </c>
      <c r="AB86" s="31" t="n">
        <v>120</v>
      </c>
      <c r="AC86" s="71">
        <f>R86/((0.1*S86)*AA86)</f>
        <v/>
      </c>
      <c r="AD86" s="71">
        <f>R86/(0.1*X86*AA86)</f>
        <v/>
      </c>
      <c r="AE86" s="88" t="inlineStr">
        <is>
          <t>2-10 L
(9 L)</t>
        </is>
      </c>
      <c r="AF86" s="88">
        <f>R86/(0.1*X86)</f>
        <v/>
      </c>
      <c r="AG86" s="90">
        <f>R86/AH86</f>
        <v/>
      </c>
      <c r="AH86" s="31">
        <f>AA86*480</f>
        <v/>
      </c>
      <c r="AI86" s="88">
        <f>AG86/S86</f>
        <v/>
      </c>
      <c r="AJ86" s="88">
        <f>AG86/X86</f>
        <v/>
      </c>
      <c r="AK86" s="88">
        <f>((R86/(AA86*AB86))/S86)</f>
        <v/>
      </c>
      <c r="AL86" s="88">
        <f>((R86/(AA86*AB86))/X86)</f>
        <v/>
      </c>
      <c r="AM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86" s="31" t="n">
        <v>15</v>
      </c>
      <c r="AO86" s="88">
        <f>((R86/(AA86*AN86))/U86)</f>
        <v/>
      </c>
      <c r="AP86" s="88">
        <f>((R86/(AA86*AN86))/Y86)</f>
        <v/>
      </c>
      <c r="AQ86" s="94" t="inlineStr">
        <is>
          <t>Condiciones de muestreo generales planteadas por defecto, pueden considerarse adecudadas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94" t="n"/>
      <c r="J87" s="152" t="n">
        <v>4</v>
      </c>
      <c r="K87" s="164" t="n">
        <v>208</v>
      </c>
      <c r="L87" s="94" t="inlineStr">
        <is>
          <t>MAP03</t>
        </is>
      </c>
      <c r="M87" s="25" t="inlineStr">
        <is>
          <t>0,01-0,2</t>
        </is>
      </c>
      <c r="N87" s="27" t="inlineStr">
        <is>
          <t>0,01-0,2 (MT044)</t>
        </is>
      </c>
      <c r="O87" s="27" t="inlineStr">
        <is>
          <t>NIOSH 1500</t>
        </is>
      </c>
      <c r="P87" s="31" t="n">
        <v>0.2</v>
      </c>
      <c r="R87" s="75" t="n">
        <v>100</v>
      </c>
      <c r="S87" t="n">
        <v>72</v>
      </c>
      <c r="U87" t="inlineStr">
        <is>
          <t>VLB, VLI</t>
        </is>
      </c>
      <c r="V87" t="inlineStr">
        <is>
          <t>225-361f-304-373-315-336-411</t>
        </is>
      </c>
      <c r="X87" s="18" t="n">
        <v>72</v>
      </c>
      <c r="Y87" s="18" t="n">
        <v>144</v>
      </c>
      <c r="Z87" t="inlineStr">
        <is>
          <t>Dinamarca</t>
        </is>
      </c>
      <c r="AA87" s="31" t="n">
        <v>0.2</v>
      </c>
      <c r="AB87" s="31" t="n">
        <v>120</v>
      </c>
      <c r="AC87" s="71">
        <f>R87/((0.1*S87)*AA87)</f>
        <v/>
      </c>
      <c r="AD87" s="71">
        <f>R87/(0.1*X87*AA87)</f>
        <v/>
      </c>
      <c r="AE87" s="88" t="inlineStr">
        <is>
          <t>2-5 L
(5 L)</t>
        </is>
      </c>
      <c r="AF87" s="88">
        <f>R87/(0.1*X87)</f>
        <v/>
      </c>
      <c r="AG87" s="90">
        <f>R87/AH87</f>
        <v/>
      </c>
      <c r="AH87" s="31">
        <f>AA87*480</f>
        <v/>
      </c>
      <c r="AI87" s="88">
        <f>AG87/S87</f>
        <v/>
      </c>
      <c r="AJ87" s="88">
        <f>AG87/X87</f>
        <v/>
      </c>
      <c r="AK87" s="88">
        <f>((R87/(AA87*AB87))/S87)</f>
        <v/>
      </c>
      <c r="AL87" s="88">
        <f>((R87/(AA87*AB87))/X87)</f>
        <v/>
      </c>
      <c r="AM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7" s="31" t="n">
        <v>15</v>
      </c>
      <c r="AO87" s="88">
        <f>((R87/(AA87*AN87))/U87)</f>
        <v/>
      </c>
      <c r="AP87" s="88">
        <f>((R87/(AA87*AN87))/Y87)</f>
        <v/>
      </c>
      <c r="AQ87" s="94" t="inlineStr">
        <is>
          <t>Condiciones de muestreo generales planteadas por defecto, pueden considerarse adecudadas para comparativa con valor límite de corta duración.</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94" t="n"/>
      <c r="J88" s="152" t="n">
        <v>4</v>
      </c>
      <c r="K88" s="164" t="n">
        <v>208</v>
      </c>
      <c r="L88" s="94" t="inlineStr">
        <is>
          <t>MAP28</t>
        </is>
      </c>
      <c r="M88" s="25" t="inlineStr">
        <is>
          <t>0,01-0,2</t>
        </is>
      </c>
      <c r="N88" s="27" t="inlineStr">
        <is>
          <t>0,01-0,2 (MT044)</t>
        </is>
      </c>
      <c r="O88" s="27" t="inlineStr">
        <is>
          <t>NIOSH 1500</t>
        </is>
      </c>
      <c r="P88" s="31" t="n">
        <v>0.2</v>
      </c>
      <c r="R88" s="75" t="n">
        <v>100</v>
      </c>
      <c r="S88" t="n">
        <v>72</v>
      </c>
      <c r="U88" t="inlineStr">
        <is>
          <t>VLB, VLI</t>
        </is>
      </c>
      <c r="V88" t="inlineStr">
        <is>
          <t>225-361f-304-373-315-336-411</t>
        </is>
      </c>
      <c r="X88" s="18" t="n">
        <v>72</v>
      </c>
      <c r="Y88" s="18" t="n">
        <v>144</v>
      </c>
      <c r="Z88" t="inlineStr">
        <is>
          <t>Dinamarca</t>
        </is>
      </c>
      <c r="AA88" s="31" t="n">
        <v>0.2</v>
      </c>
      <c r="AB88" s="31" t="n">
        <v>120</v>
      </c>
      <c r="AC88" s="71">
        <f>R88/((0.1*S88)*AA88)</f>
        <v/>
      </c>
      <c r="AD88" s="71">
        <f>R88/(0.1*X88*AA88)</f>
        <v/>
      </c>
      <c r="AE88" s="88" t="inlineStr">
        <is>
          <t>2-5 L
(5 L)</t>
        </is>
      </c>
      <c r="AF88" s="88">
        <f>R88/(0.1*X88)</f>
        <v/>
      </c>
      <c r="AG88" s="90">
        <f>R88/AH88</f>
        <v/>
      </c>
      <c r="AH88" s="31">
        <f>AA88*480</f>
        <v/>
      </c>
      <c r="AI88" s="88">
        <f>AG88/S88</f>
        <v/>
      </c>
      <c r="AJ88" s="88">
        <f>AG88/X88</f>
        <v/>
      </c>
      <c r="AK88" s="88">
        <f>((R88/(AA88*AB88))/S88)</f>
        <v/>
      </c>
      <c r="AL88" s="88">
        <f>((R88/(AA88*AB88))/X88)</f>
        <v/>
      </c>
      <c r="AM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8" s="31" t="n">
        <v>15</v>
      </c>
      <c r="AO88" s="88">
        <f>((R88/(AA88*AN88))/U88)</f>
        <v/>
      </c>
      <c r="AP88" s="88">
        <f>((R88/(AA88*AN88))/Y88)</f>
        <v/>
      </c>
      <c r="AQ88" s="94" t="inlineStr">
        <is>
          <t>Condiciones de muestreo generales planteadas por defecto, pueden considerarse adecudadas para comparativa con valor límite de corta duración.</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94" t="n"/>
      <c r="J89" s="152" t="n">
        <v>7</v>
      </c>
      <c r="K89" s="164" t="n">
        <v>220</v>
      </c>
      <c r="L89" s="94" t="inlineStr">
        <is>
          <t>MAP30</t>
        </is>
      </c>
      <c r="M89" s="25" t="inlineStr">
        <is>
          <t>0,01-0,2</t>
        </is>
      </c>
      <c r="N89" s="27" t="inlineStr">
        <is>
          <t>0,01-0,2 (MT044)</t>
        </is>
      </c>
      <c r="O89" s="27" t="inlineStr">
        <is>
          <t>NIOSH 1500</t>
        </is>
      </c>
      <c r="P89" s="31" t="n">
        <v>0.2</v>
      </c>
      <c r="R89" s="75" t="n">
        <v>100</v>
      </c>
      <c r="S89" t="n">
        <v>72</v>
      </c>
      <c r="U89" t="inlineStr">
        <is>
          <t>VLB, VLI</t>
        </is>
      </c>
      <c r="V89" t="inlineStr">
        <is>
          <t>225-361f-304-373-315-336-411</t>
        </is>
      </c>
      <c r="X89" s="18" t="n">
        <v>72</v>
      </c>
      <c r="Y89" s="18" t="n">
        <v>144</v>
      </c>
      <c r="Z89" t="inlineStr">
        <is>
          <t>Dinamarca</t>
        </is>
      </c>
      <c r="AA89" s="31" t="n">
        <v>0.2</v>
      </c>
      <c r="AB89" s="31" t="n">
        <v>120</v>
      </c>
      <c r="AC89" s="71">
        <f>R89/((0.1*S89)*AA89)</f>
        <v/>
      </c>
      <c r="AD89" s="71">
        <f>R89/(0.1*X89*AA89)</f>
        <v/>
      </c>
      <c r="AE89" s="88" t="inlineStr">
        <is>
          <t>2-5 L
(5 L)</t>
        </is>
      </c>
      <c r="AF89" s="88">
        <f>R89/(0.1*X89)</f>
        <v/>
      </c>
      <c r="AG89" s="90">
        <f>R89/AH89</f>
        <v/>
      </c>
      <c r="AH89" s="31">
        <f>AA89*480</f>
        <v/>
      </c>
      <c r="AI89" s="88">
        <f>AG89/S89</f>
        <v/>
      </c>
      <c r="AJ89" s="88">
        <f>AG89/X89</f>
        <v/>
      </c>
      <c r="AK89" s="88">
        <f>((R89/(AA89*AB89))/S89)</f>
        <v/>
      </c>
      <c r="AL89" s="88">
        <f>((R89/(AA89*AB89))/X89)</f>
        <v/>
      </c>
      <c r="AM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89" s="31" t="n">
        <v>15</v>
      </c>
      <c r="AO89" s="88">
        <f>((R89/(AA89*AN89))/U89)</f>
        <v/>
      </c>
      <c r="AP89" s="88">
        <f>((R89/(AA89*AN89))/Y89)</f>
        <v/>
      </c>
      <c r="AQ89" s="94" t="inlineStr">
        <is>
          <t>Condiciones de muestreo generales planteadas por defecto, pueden considerarse adecudadas para comparativa con valor límite de corta duración.</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94" t="n"/>
      <c r="J90" s="152" t="n">
        <v>7</v>
      </c>
      <c r="K90" s="164" t="n">
        <v>220</v>
      </c>
      <c r="L90" s="94" t="inlineStr">
        <is>
          <t>MAP06</t>
        </is>
      </c>
      <c r="M90" s="25" t="inlineStr">
        <is>
          <t>0,01-0,2</t>
        </is>
      </c>
      <c r="N90" s="27" t="inlineStr">
        <is>
          <t>0,01-0,2 (MT044)</t>
        </is>
      </c>
      <c r="O90" s="27" t="inlineStr">
        <is>
          <t>NIOSH 1500</t>
        </is>
      </c>
      <c r="P90" s="31" t="n">
        <v>0.2</v>
      </c>
      <c r="R90" s="75" t="n">
        <v>100</v>
      </c>
      <c r="S90" t="n">
        <v>72</v>
      </c>
      <c r="U90" t="inlineStr">
        <is>
          <t>VLB, VLI</t>
        </is>
      </c>
      <c r="V90" t="inlineStr">
        <is>
          <t>225-361f-304-373-315-336-411</t>
        </is>
      </c>
      <c r="X90" s="18" t="n">
        <v>72</v>
      </c>
      <c r="Y90" s="18" t="n">
        <v>144</v>
      </c>
      <c r="Z90" t="inlineStr">
        <is>
          <t>Dinamarca</t>
        </is>
      </c>
      <c r="AA90" s="31" t="n">
        <v>0.2</v>
      </c>
      <c r="AB90" s="31" t="n">
        <v>120</v>
      </c>
      <c r="AC90" s="71">
        <f>R90/((0.1*S90)*AA90)</f>
        <v/>
      </c>
      <c r="AD90" s="71">
        <f>R90/(0.1*X90*AA90)</f>
        <v/>
      </c>
      <c r="AE90" s="88" t="inlineStr">
        <is>
          <t>2-5 L
(5 L)</t>
        </is>
      </c>
      <c r="AF90" s="88">
        <f>R90/(0.1*X90)</f>
        <v/>
      </c>
      <c r="AG90" s="90">
        <f>R90/AH90</f>
        <v/>
      </c>
      <c r="AH90" s="31">
        <f>AA90*480</f>
        <v/>
      </c>
      <c r="AI90" s="88">
        <f>AG90/S90</f>
        <v/>
      </c>
      <c r="AJ90" s="88">
        <f>AG90/X90</f>
        <v/>
      </c>
      <c r="AK90" s="88">
        <f>((R90/(AA90*AB90))/S90)</f>
        <v/>
      </c>
      <c r="AL90" s="88">
        <f>((R90/(AA90*AB90))/X90)</f>
        <v/>
      </c>
      <c r="AM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90" s="31" t="n">
        <v>15</v>
      </c>
      <c r="AO90" s="88">
        <f>((R90/(AA90*AN90))/U90)</f>
        <v/>
      </c>
      <c r="AP90" s="88">
        <f>((R90/(AA90*AN90))/Y90)</f>
        <v/>
      </c>
      <c r="AQ90" s="94" t="inlineStr">
        <is>
          <t>Condiciones de muestreo generales planteadas por defecto, pueden considerarse adecudadas para comparativa con valor límite de corta duración.</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94" t="n"/>
      <c r="J91" s="152" t="n">
        <v>4</v>
      </c>
      <c r="K91" s="164" t="n">
        <v>208</v>
      </c>
      <c r="L91" s="94" t="inlineStr">
        <is>
          <t>MAP28</t>
        </is>
      </c>
      <c r="M91" s="25" t="inlineStr">
        <is>
          <t>0,01-0,2</t>
        </is>
      </c>
      <c r="N91" s="27" t="inlineStr">
        <is>
          <t>0,01-0,2 (MT044)</t>
        </is>
      </c>
      <c r="O91" s="27" t="inlineStr">
        <is>
          <t>NIOSH 1005</t>
        </is>
      </c>
      <c r="P91" s="31" t="n">
        <v>0.2</v>
      </c>
      <c r="R91" s="75" t="n">
        <v>25</v>
      </c>
      <c r="S91" t="n">
        <v>177</v>
      </c>
      <c r="T91" s="18" t="n">
        <v>353</v>
      </c>
      <c r="U91" s="18" t="inlineStr">
        <is>
          <t>r, VLB, vía dérmica, VLI</t>
        </is>
      </c>
      <c r="V91" s="18" t="n">
        <v>351</v>
      </c>
      <c r="W91" s="18" t="n"/>
      <c r="AA91" s="31" t="n">
        <v>0.2</v>
      </c>
      <c r="AB91" s="31" t="n">
        <v>120</v>
      </c>
      <c r="AC91" s="71">
        <f>R91/((0.1*S91)*AA91)</f>
        <v/>
      </c>
      <c r="AD91" s="71">
        <f>R91/(0.1*X91*AA91)</f>
        <v/>
      </c>
      <c r="AE91" s="88" t="inlineStr">
        <is>
          <t>1-5 L
(2 L)</t>
        </is>
      </c>
      <c r="AF91" s="88">
        <f>R91/(0.1*X91)</f>
        <v/>
      </c>
      <c r="AG91" s="90">
        <f>R91/AH91</f>
        <v/>
      </c>
      <c r="AH91" s="31">
        <f>AA91*480</f>
        <v/>
      </c>
      <c r="AI91" s="88">
        <f>AG91/S91</f>
        <v/>
      </c>
      <c r="AJ91" s="88">
        <f>AG91/X91</f>
        <v/>
      </c>
      <c r="AK91" s="88">
        <f>((R91/(AA91*AB91))/S91)</f>
        <v/>
      </c>
      <c r="AL91" s="88">
        <f>((R91/(AA91*AB91))/X91)</f>
        <v/>
      </c>
      <c r="AM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N91" s="31" t="n">
        <v>15</v>
      </c>
      <c r="AO91" s="88">
        <f>((R91/(AA91*AN91))/U91)</f>
        <v/>
      </c>
      <c r="AP91" s="88">
        <f>((R91/(AA91*AN91))/Y91)</f>
        <v/>
      </c>
      <c r="AQ91" s="94" t="inlineStr">
        <is>
          <t>Condiciones de muestreo generales planteadas por defecto, pueden considerarse adecudadas para comparativa con valor límite de corta duración.</t>
        </is>
      </c>
      <c r="AR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94" t="n"/>
      <c r="J92" s="152" t="n">
        <v>4</v>
      </c>
      <c r="K92" s="164" t="n">
        <v>208</v>
      </c>
      <c r="L92" s="94" t="inlineStr">
        <is>
          <t>MAP03</t>
        </is>
      </c>
      <c r="M92" s="25" t="inlineStr">
        <is>
          <t>0,01-0,2</t>
        </is>
      </c>
      <c r="N92" s="27" t="inlineStr">
        <is>
          <t>0,01-0,2 (MT044)</t>
        </is>
      </c>
      <c r="O92" s="27" t="inlineStr">
        <is>
          <t>NIOSH 1005</t>
        </is>
      </c>
      <c r="P92" s="31" t="n">
        <v>0.2</v>
      </c>
      <c r="R92" s="75" t="n">
        <v>25</v>
      </c>
      <c r="S92" t="n">
        <v>177</v>
      </c>
      <c r="T92" s="18" t="n">
        <v>353</v>
      </c>
      <c r="U92" s="18" t="inlineStr">
        <is>
          <t>r, VLB, vía dérmica, VLI</t>
        </is>
      </c>
      <c r="V92" s="18" t="n">
        <v>351</v>
      </c>
      <c r="W92" s="18" t="n"/>
      <c r="AA92" s="31" t="n">
        <v>0.2</v>
      </c>
      <c r="AB92" s="31" t="n">
        <v>120</v>
      </c>
      <c r="AC92" s="71">
        <f>R92/((0.1*S92)*AA92)</f>
        <v/>
      </c>
      <c r="AD92" s="71">
        <f>R92/(0.1*X92*AA92)</f>
        <v/>
      </c>
      <c r="AE92" s="88" t="inlineStr">
        <is>
          <t>1-5 L
(2 L)</t>
        </is>
      </c>
      <c r="AF92" s="88">
        <f>R92/(0.1*X92)</f>
        <v/>
      </c>
      <c r="AG92" s="90">
        <f>R92/AH92</f>
        <v/>
      </c>
      <c r="AH92" s="31">
        <f>AA92*480</f>
        <v/>
      </c>
      <c r="AI92" s="88">
        <f>AG92/S92</f>
        <v/>
      </c>
      <c r="AJ92" s="88">
        <f>AG92/X92</f>
        <v/>
      </c>
      <c r="AK92" s="88">
        <f>((R92/(AA92*AB92))/S92)</f>
        <v/>
      </c>
      <c r="AL92" s="88">
        <f>((R92/(AA92*AB92))/X92)</f>
        <v/>
      </c>
      <c r="AM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N92" s="31" t="n">
        <v>15</v>
      </c>
      <c r="AO92" s="88">
        <f>((R92/(AA92*AN92))/U92)</f>
        <v/>
      </c>
      <c r="AP92" s="88">
        <f>((R92/(AA92*AN92))/Y92)</f>
        <v/>
      </c>
      <c r="AQ92" s="94" t="inlineStr">
        <is>
          <t>Condiciones de muestreo generales planteadas por defecto, pueden considerarse adecudadas para comparativa con valor límite de corta duración.</t>
        </is>
      </c>
      <c r="AR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94" t="n"/>
      <c r="J93" s="152" t="n">
        <v>4</v>
      </c>
      <c r="K93" s="164" t="n">
        <v>208</v>
      </c>
      <c r="L93" s="94" t="inlineStr">
        <is>
          <t>MAP28</t>
        </is>
      </c>
      <c r="M93" s="25" t="inlineStr">
        <is>
          <t>0,01-0,2</t>
        </is>
      </c>
      <c r="N93" s="27" t="inlineStr">
        <is>
          <t>0,01-0,2 (MT044)</t>
        </is>
      </c>
      <c r="O93" s="27" t="inlineStr">
        <is>
          <t>NIOSH 1400</t>
        </is>
      </c>
      <c r="P93" s="31" t="n">
        <v>0.2</v>
      </c>
      <c r="R93" s="75" t="n">
        <v>100</v>
      </c>
      <c r="S93" t="n">
        <v>308</v>
      </c>
      <c r="U93" t="inlineStr">
        <is>
          <t>s</t>
        </is>
      </c>
      <c r="V93" t="inlineStr">
        <is>
          <t>225-332-319-335</t>
        </is>
      </c>
      <c r="X93" s="18" t="n">
        <v>300</v>
      </c>
      <c r="Y93" s="18" t="n">
        <v>450</v>
      </c>
      <c r="Z93" t="inlineStr">
        <is>
          <t>Polonia</t>
        </is>
      </c>
      <c r="AA93" s="31" t="n">
        <v>0.2</v>
      </c>
      <c r="AB93" s="31" t="n">
        <v>120</v>
      </c>
      <c r="AC93" s="71">
        <f>R93/((0.1*S93)*AA93)</f>
        <v/>
      </c>
      <c r="AD93" s="71">
        <f>R93/(0.1*X93*AA93)</f>
        <v/>
      </c>
      <c r="AE93" s="88" t="inlineStr">
        <is>
          <t>1-10 L
(10 L)</t>
        </is>
      </c>
      <c r="AF93" s="88">
        <f>R93/(0.1*X93)</f>
        <v/>
      </c>
      <c r="AG93" s="90">
        <f>R93/AH93</f>
        <v/>
      </c>
      <c r="AH93" s="31">
        <f>AA93*480</f>
        <v/>
      </c>
      <c r="AI93" s="88">
        <f>AG93/S93</f>
        <v/>
      </c>
      <c r="AJ93" s="88">
        <f>AG93/X93</f>
        <v/>
      </c>
      <c r="AK93" s="88">
        <f>((R93/(AA93*AB93))/S93)</f>
        <v/>
      </c>
      <c r="AL93" s="88">
        <f>((R93/(AA93*AB93))/X93)</f>
        <v/>
      </c>
      <c r="AM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93" s="31" t="n">
        <v>15</v>
      </c>
      <c r="AO93" s="88">
        <f>((R93/(AA93*AN93))/U93)</f>
        <v/>
      </c>
      <c r="AP93" s="88">
        <f>((R93/(AA93*AN93))/Y93)</f>
        <v/>
      </c>
      <c r="AQ93" s="94" t="inlineStr">
        <is>
          <t>Condiciones de muestreo generales planteadas por defecto, pueden considerarse adecudadas para comparativa con valor límite de corta duración.</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94" t="n"/>
      <c r="J94" s="152" t="n">
        <v>4</v>
      </c>
      <c r="K94" s="164" t="n">
        <v>208</v>
      </c>
      <c r="L94" s="94" t="inlineStr">
        <is>
          <t>MAP03</t>
        </is>
      </c>
      <c r="M94" s="25" t="inlineStr">
        <is>
          <t>0,01-0,2</t>
        </is>
      </c>
      <c r="N94" s="27" t="inlineStr">
        <is>
          <t>0,01-0,2 (MT044)</t>
        </is>
      </c>
      <c r="O94" s="27" t="inlineStr">
        <is>
          <t>NIOSH 1400</t>
        </is>
      </c>
      <c r="P94" s="31" t="n">
        <v>0.2</v>
      </c>
      <c r="R94" s="75" t="n">
        <v>100</v>
      </c>
      <c r="S94" t="n">
        <v>308</v>
      </c>
      <c r="U94" t="inlineStr">
        <is>
          <t>s</t>
        </is>
      </c>
      <c r="V94" t="inlineStr">
        <is>
          <t>225-332-319-335</t>
        </is>
      </c>
      <c r="X94" s="18" t="n">
        <v>300</v>
      </c>
      <c r="Y94" s="18" t="n">
        <v>450</v>
      </c>
      <c r="Z94" t="inlineStr">
        <is>
          <t>Polonia</t>
        </is>
      </c>
      <c r="AA94" s="31" t="n">
        <v>0.2</v>
      </c>
      <c r="AB94" s="31" t="n">
        <v>120</v>
      </c>
      <c r="AC94" s="71">
        <f>R94/((0.1*S94)*AA94)</f>
        <v/>
      </c>
      <c r="AD94" s="71">
        <f>R94/(0.1*X94*AA94)</f>
        <v/>
      </c>
      <c r="AE94" s="88" t="inlineStr">
        <is>
          <t>1-10 L
(10 L)</t>
        </is>
      </c>
      <c r="AF94" s="88">
        <f>R94/(0.1*X94)</f>
        <v/>
      </c>
      <c r="AG94" s="90">
        <f>R94/AH94</f>
        <v/>
      </c>
      <c r="AH94" s="31">
        <f>AA94*480</f>
        <v/>
      </c>
      <c r="AI94" s="88">
        <f>AG94/S94</f>
        <v/>
      </c>
      <c r="AJ94" s="88">
        <f>AG94/X94</f>
        <v/>
      </c>
      <c r="AK94" s="88">
        <f>((R94/(AA94*AB94))/S94)</f>
        <v/>
      </c>
      <c r="AL94" s="88">
        <f>((R94/(AA94*AB94))/X94)</f>
        <v/>
      </c>
      <c r="AM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N94" s="31" t="n">
        <v>15</v>
      </c>
      <c r="AO94" s="88">
        <f>((R94/(AA94*AN94))/U94)</f>
        <v/>
      </c>
      <c r="AP94" s="88">
        <f>((R94/(AA94*AN94))/Y94)</f>
        <v/>
      </c>
      <c r="AQ94" s="94" t="inlineStr">
        <is>
          <t>Condiciones de muestreo generales planteadas por defecto, pueden considerarse adecudadas para comparativa con valor límite de corta duración.</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94" t="n"/>
      <c r="J95" s="152" t="n">
        <v>4</v>
      </c>
      <c r="K95" s="164" t="n">
        <v>208</v>
      </c>
      <c r="L95" s="94" t="inlineStr">
        <is>
          <t>MAP28</t>
        </is>
      </c>
      <c r="M95" s="25" t="inlineStr">
        <is>
          <t>0,01-0,2</t>
        </is>
      </c>
      <c r="N95" s="27" t="inlineStr">
        <is>
          <t>0,01-0,2 (MT044)</t>
        </is>
      </c>
      <c r="O95" s="27" t="inlineStr">
        <is>
          <t>NIOSH 1615</t>
        </is>
      </c>
      <c r="P95" s="31" t="n">
        <v>0.2</v>
      </c>
      <c r="R95" s="79" t="n">
        <v>100</v>
      </c>
      <c r="S95" t="n">
        <v>183.5</v>
      </c>
      <c r="T95" s="18" t="n">
        <v>367</v>
      </c>
      <c r="U95" s="18" t="inlineStr">
        <is>
          <t>VLI</t>
        </is>
      </c>
      <c r="V95" s="18" t="inlineStr">
        <is>
          <t>225-315</t>
        </is>
      </c>
      <c r="W95" s="18" t="n"/>
      <c r="AA95" s="31" t="n">
        <v>0.2</v>
      </c>
      <c r="AB95" s="31" t="n">
        <v>120</v>
      </c>
      <c r="AC95" s="71">
        <f>R95/((0.1*S95)*AA95)</f>
        <v/>
      </c>
      <c r="AD95" s="71">
        <f>R95/(0.1*X95*AA95)</f>
        <v/>
      </c>
      <c r="AE95" s="88" t="inlineStr">
        <is>
          <t>2-5 L
(5 L)</t>
        </is>
      </c>
      <c r="AF95" s="88">
        <f>R95/(0.1*X95)</f>
        <v/>
      </c>
      <c r="AG95" s="90">
        <f>R95/AH95</f>
        <v/>
      </c>
      <c r="AH95" s="31">
        <f>AA95*480</f>
        <v/>
      </c>
      <c r="AI95" s="88">
        <f>AG95/S95</f>
        <v/>
      </c>
      <c r="AJ95" s="88">
        <f>AG95/X95</f>
        <v/>
      </c>
      <c r="AK95" s="88">
        <f>((R95/(AA95*AB95))/S95)</f>
        <v/>
      </c>
      <c r="AL95" s="88">
        <f>((R95/(AA95*AB95))/X95)</f>
        <v/>
      </c>
      <c r="AM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N95" s="31" t="n">
        <v>15</v>
      </c>
      <c r="AO95" s="88">
        <f>((R95/(AA95*AN95))/U95)</f>
        <v/>
      </c>
      <c r="AP95" s="88">
        <f>((R95/(AA95*AN95))/Y95)</f>
        <v/>
      </c>
      <c r="AQ95" s="94" t="inlineStr">
        <is>
          <t>Condiciones de muestreo generales planteadas por defecto, pueden considerarse adecudadas para comparativa con valor límite de corta duración.</t>
        </is>
      </c>
      <c r="AR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94" t="n"/>
      <c r="J96" s="152" t="n">
        <v>4</v>
      </c>
      <c r="K96" s="164" t="n">
        <v>208</v>
      </c>
      <c r="L96" s="94" t="inlineStr">
        <is>
          <t>MAP03</t>
        </is>
      </c>
      <c r="M96" s="25" t="inlineStr">
        <is>
          <t>0,01-0,2</t>
        </is>
      </c>
      <c r="N96" s="27" t="inlineStr">
        <is>
          <t>0,01-0,2 (MT044)</t>
        </is>
      </c>
      <c r="O96" s="27" t="inlineStr">
        <is>
          <t>NIOSH 1615</t>
        </is>
      </c>
      <c r="P96" s="31" t="n">
        <v>0.2</v>
      </c>
      <c r="R96" s="79" t="n">
        <v>100</v>
      </c>
      <c r="S96" s="18" t="n">
        <v>183.5</v>
      </c>
      <c r="T96" s="18" t="n">
        <v>367</v>
      </c>
      <c r="U96" s="18" t="inlineStr">
        <is>
          <t>VLI</t>
        </is>
      </c>
      <c r="V96" s="18" t="inlineStr">
        <is>
          <t>225-315</t>
        </is>
      </c>
      <c r="W96" s="18" t="n"/>
      <c r="AA96" s="65" t="n">
        <v>0.2</v>
      </c>
      <c r="AB96" s="31" t="n">
        <v>120</v>
      </c>
      <c r="AC96" s="71">
        <f>R96/((0.1*S96)*AA96)</f>
        <v/>
      </c>
      <c r="AD96" s="71">
        <f>R96/(0.1*X96*AA96)</f>
        <v/>
      </c>
      <c r="AE96" s="88" t="inlineStr">
        <is>
          <t>2-5 L
(5 L)</t>
        </is>
      </c>
      <c r="AF96" s="88">
        <f>R96/(0.1*X96)</f>
        <v/>
      </c>
      <c r="AG96" s="90">
        <f>R96/AH96</f>
        <v/>
      </c>
      <c r="AH96" s="31">
        <f>AA96*480</f>
        <v/>
      </c>
      <c r="AI96" s="88">
        <f>AG96/S96</f>
        <v/>
      </c>
      <c r="AJ96" s="88">
        <f>AG96/X96</f>
        <v/>
      </c>
      <c r="AK96" s="88">
        <f>((R96/(AA96*AB96))/S96)</f>
        <v/>
      </c>
      <c r="AL96" s="88">
        <f>((R96/(AA96*AB96))/X96)</f>
        <v/>
      </c>
      <c r="AM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N96" s="31" t="n">
        <v>15</v>
      </c>
      <c r="AO96" s="88">
        <f>((R96/(AA96*AN96))/U96)</f>
        <v/>
      </c>
      <c r="AP96" s="88">
        <f>((R96/(AA96*AN96))/Y96)</f>
        <v/>
      </c>
      <c r="AQ96" s="94" t="inlineStr">
        <is>
          <t>Condiciones de muestreo generales planteadas por defecto, pueden considerarse adecudadas para comparativa con valor límite de corta duración.</t>
        </is>
      </c>
      <c r="AR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94" t="n"/>
      <c r="J97" s="152" t="n">
        <v>4</v>
      </c>
      <c r="K97" s="164" t="n">
        <v>208</v>
      </c>
      <c r="L97" s="94" t="inlineStr">
        <is>
          <t>MAP03</t>
        </is>
      </c>
      <c r="M97" s="25" t="inlineStr">
        <is>
          <t>0,01-0,2</t>
        </is>
      </c>
      <c r="N97" s="27" t="inlineStr">
        <is>
          <t>0,01-0,2 (MT044)</t>
        </is>
      </c>
      <c r="O97" s="27" t="inlineStr">
        <is>
          <t>NIOSH 1604</t>
        </is>
      </c>
      <c r="P97" s="31" t="n">
        <v>0.2</v>
      </c>
      <c r="R97" s="75" t="n">
        <v>5</v>
      </c>
      <c r="S97" s="18" t="n">
        <v>1</v>
      </c>
      <c r="T97" s="18" t="n">
        <v>4</v>
      </c>
      <c r="U97" s="18" t="inlineStr">
        <is>
          <t>r, C1B, SEN, vía dérmica, v</t>
        </is>
      </c>
      <c r="V97" s="18" t="inlineStr">
        <is>
          <t>225-350-331-311-301-335-315-318-317-411</t>
        </is>
      </c>
      <c r="W97" s="18" t="inlineStr">
        <is>
          <t>Sí.</t>
        </is>
      </c>
      <c r="AA97" s="65" t="n">
        <v>0.2</v>
      </c>
      <c r="AB97" s="31" t="n">
        <v>120</v>
      </c>
      <c r="AC97" s="72">
        <f>R97/((0.1*S97)*AA97)</f>
        <v/>
      </c>
      <c r="AD97" s="71">
        <f>R97/(0.1*X97*AA97)</f>
        <v/>
      </c>
      <c r="AE97" s="88" t="inlineStr">
        <is>
          <t>4-20 L
(12 L)</t>
        </is>
      </c>
      <c r="AF97" s="88">
        <f>R97/(0.1*X97)</f>
        <v/>
      </c>
      <c r="AG97" s="90">
        <f>R97/AH97</f>
        <v/>
      </c>
      <c r="AH97" s="31">
        <f>AA97*480</f>
        <v/>
      </c>
      <c r="AI97" s="88">
        <f>AG97/S97</f>
        <v/>
      </c>
      <c r="AJ97" s="88">
        <f>AG97/X97</f>
        <v/>
      </c>
      <c r="AK97" s="102">
        <f>((R97/(AA97*AB97))/S97)</f>
        <v/>
      </c>
      <c r="AL97" s="88">
        <f>((R97/(AA97*AB97))/X97)</f>
        <v/>
      </c>
      <c r="AM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N97" s="31" t="n">
        <v>15</v>
      </c>
      <c r="AO97" s="88">
        <f>((R97/(AA97*AN97))/U97)</f>
        <v/>
      </c>
      <c r="AP97" s="88">
        <f>((R97/(AA97*AN97))/Y97)</f>
        <v/>
      </c>
      <c r="AQ97" s="94" t="inlineStr">
        <is>
          <t>Condiciones de muestreo generales planteadas por defecto, pueden considerarse adecudadas para comparativa con valor límite de corta duración.</t>
        </is>
      </c>
      <c r="AR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94" t="n"/>
      <c r="J98" s="152" t="n">
        <v>4</v>
      </c>
      <c r="K98" s="164" t="n">
        <v>208</v>
      </c>
      <c r="L98" s="94" t="inlineStr">
        <is>
          <t>MAP28</t>
        </is>
      </c>
      <c r="M98" s="25" t="inlineStr">
        <is>
          <t>0,01-0,2</t>
        </is>
      </c>
      <c r="N98" s="27" t="inlineStr">
        <is>
          <t>0,01-0,2 (MT044)</t>
        </is>
      </c>
      <c r="O98" s="27" t="inlineStr">
        <is>
          <t>NIOSH 1604</t>
        </is>
      </c>
      <c r="P98" s="31" t="n">
        <v>0.2</v>
      </c>
      <c r="R98" s="75" t="n">
        <v>5</v>
      </c>
      <c r="S98" s="18" t="n">
        <v>1</v>
      </c>
      <c r="T98" s="18" t="n">
        <v>4</v>
      </c>
      <c r="U98" s="18" t="inlineStr">
        <is>
          <t>r, C1B, SEN, vía dérmica, v</t>
        </is>
      </c>
      <c r="V98" s="18" t="inlineStr">
        <is>
          <t>225-350-331-311-301-335-315-318-317-411</t>
        </is>
      </c>
      <c r="W98" s="18" t="inlineStr">
        <is>
          <t>Sí.</t>
        </is>
      </c>
      <c r="AA98" s="65" t="n">
        <v>0.2</v>
      </c>
      <c r="AB98" s="31" t="n">
        <v>120</v>
      </c>
      <c r="AC98" s="72">
        <f>R98/((0.1*S98)*AA98)</f>
        <v/>
      </c>
      <c r="AD98" s="71">
        <f>R98/(0.1*X98*AA98)</f>
        <v/>
      </c>
      <c r="AE98" s="88" t="inlineStr">
        <is>
          <t>4-20 L
(12 L)</t>
        </is>
      </c>
      <c r="AF98" s="88">
        <f>R98/(0.1*X98)</f>
        <v/>
      </c>
      <c r="AG98" s="90">
        <f>R98/AH98</f>
        <v/>
      </c>
      <c r="AH98" s="31">
        <f>AA98*480</f>
        <v/>
      </c>
      <c r="AI98" s="88">
        <f>AG98/S98</f>
        <v/>
      </c>
      <c r="AJ98" s="88">
        <f>AG98/X98</f>
        <v/>
      </c>
      <c r="AK98" s="102">
        <f>((R98/(AA98*AB98))/S98)</f>
        <v/>
      </c>
      <c r="AL98" s="88">
        <f>((R98/(AA98*AB98))/X98)</f>
        <v/>
      </c>
      <c r="AM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N98" s="31" t="n">
        <v>15</v>
      </c>
      <c r="AO98" s="88">
        <f>((R98/(AA98*AN98))/U98)</f>
        <v/>
      </c>
      <c r="AP98" s="88">
        <f>((R98/(AA98*AN98))/Y98)</f>
        <v/>
      </c>
      <c r="AQ98" s="94" t="inlineStr">
        <is>
          <t>Condiciones de muestreo generales planteadas por defecto, pueden considerarse adecudadas para comparativa con valor límite de corta duración.</t>
        </is>
      </c>
      <c r="AR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94" t="n"/>
      <c r="J99" s="152" t="n">
        <v>7</v>
      </c>
      <c r="K99" s="164" t="n">
        <v>220</v>
      </c>
      <c r="L99" s="94" t="inlineStr">
        <is>
          <t>MAP30</t>
        </is>
      </c>
      <c r="M99" s="25" t="inlineStr">
        <is>
          <t>0,01-0,2</t>
        </is>
      </c>
      <c r="N99" s="27" t="inlineStr">
        <is>
          <t>0,01-0,2 (MT044)</t>
        </is>
      </c>
      <c r="O99" s="27" t="inlineStr">
        <is>
          <t>NIOSH 1500</t>
        </is>
      </c>
      <c r="P99" s="31" t="n">
        <v>0.2</v>
      </c>
      <c r="R99" s="75" t="n">
        <v>10</v>
      </c>
      <c r="S99" s="18" t="n">
        <v>72</v>
      </c>
      <c r="U99" s="18" t="inlineStr">
        <is>
          <t>VLB, VLI</t>
        </is>
      </c>
      <c r="V99" s="18" t="inlineStr">
        <is>
          <t>225-361f-304-373-315-336-411</t>
        </is>
      </c>
      <c r="X99" t="n">
        <v>72</v>
      </c>
      <c r="Y99" s="18" t="n">
        <v>144</v>
      </c>
      <c r="Z99" t="inlineStr">
        <is>
          <t>Holanda</t>
        </is>
      </c>
      <c r="AA99" s="65" t="n">
        <v>0.2</v>
      </c>
      <c r="AB99" s="31" t="n">
        <v>120</v>
      </c>
      <c r="AC99" s="71">
        <f>R99/((0.1*S99)*AA99)</f>
        <v/>
      </c>
      <c r="AD99" s="71">
        <f>R99/(0.1*X99*AA99)</f>
        <v/>
      </c>
      <c r="AE99" s="88" t="inlineStr">
        <is>
          <t>2-5 L
(5 L)</t>
        </is>
      </c>
      <c r="AF99" s="88">
        <f>R99/(0.1*X99)</f>
        <v/>
      </c>
      <c r="AG99" s="90">
        <f>R99/AH99</f>
        <v/>
      </c>
      <c r="AH99" s="31">
        <f>AA99*480</f>
        <v/>
      </c>
      <c r="AI99" s="88">
        <f>AG99/S99</f>
        <v/>
      </c>
      <c r="AJ99" s="88">
        <f>AG99/X99</f>
        <v/>
      </c>
      <c r="AK99" s="88">
        <f>((R99/(AA99*AB99))/S99)</f>
        <v/>
      </c>
      <c r="AL99" s="88">
        <f>((R99/(AA99*AB99))/X99)</f>
        <v/>
      </c>
      <c r="AM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99" s="31" t="n">
        <v>15</v>
      </c>
      <c r="AO99" s="88">
        <f>((R99/(AA99*AN99))/U99)</f>
        <v/>
      </c>
      <c r="AP99" s="88">
        <f>((R99/(AA99*AN99))/Y99)</f>
        <v/>
      </c>
      <c r="AQ99" s="94" t="inlineStr">
        <is>
          <t>Condiciones de muestreo generales planteadas por defecto, pueden considerarse adecudadas para comparativa con valor límite de corta duración.</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94" t="n"/>
      <c r="J100" s="152" t="n">
        <v>7</v>
      </c>
      <c r="K100" s="164" t="n">
        <v>220</v>
      </c>
      <c r="L100" s="94" t="inlineStr">
        <is>
          <t>MAP06</t>
        </is>
      </c>
      <c r="M100" s="25" t="inlineStr">
        <is>
          <t>0,01-0,2</t>
        </is>
      </c>
      <c r="N100" s="27" t="inlineStr">
        <is>
          <t>0,01-0,2 (MT044)</t>
        </is>
      </c>
      <c r="O100" s="27" t="inlineStr">
        <is>
          <t>NIOSH 1500</t>
        </is>
      </c>
      <c r="P100" s="31" t="n">
        <v>0.2</v>
      </c>
      <c r="R100" s="75" t="n">
        <v>10</v>
      </c>
      <c r="S100" s="18" t="n">
        <v>72</v>
      </c>
      <c r="U100" s="18" t="inlineStr">
        <is>
          <t>VLB, VLI</t>
        </is>
      </c>
      <c r="V100" s="18" t="inlineStr">
        <is>
          <t>225-361f-304-373-315-336-411</t>
        </is>
      </c>
      <c r="X100" t="n">
        <v>72</v>
      </c>
      <c r="Y100" s="18" t="n">
        <v>144</v>
      </c>
      <c r="Z100" t="inlineStr">
        <is>
          <t>Holanda</t>
        </is>
      </c>
      <c r="AA100" s="65" t="n">
        <v>0.2</v>
      </c>
      <c r="AB100" s="31" t="n">
        <v>120</v>
      </c>
      <c r="AC100" s="71">
        <f>R100/((0.1*S100)*AA100)</f>
        <v/>
      </c>
      <c r="AD100" s="71">
        <f>R100/(0.1*X100*AA100)</f>
        <v/>
      </c>
      <c r="AE100" s="88" t="inlineStr">
        <is>
          <t>2-5 L
(5 L)</t>
        </is>
      </c>
      <c r="AF100" s="88">
        <f>R100/(0.1*X100)</f>
        <v/>
      </c>
      <c r="AG100" s="90">
        <f>R100/AH100</f>
        <v/>
      </c>
      <c r="AH100" s="31">
        <f>AA100*480</f>
        <v/>
      </c>
      <c r="AI100" s="88">
        <f>AG100/S100</f>
        <v/>
      </c>
      <c r="AJ100" s="88">
        <f>AG100/X100</f>
        <v/>
      </c>
      <c r="AK100" s="88">
        <f>((R100/(AA100*AB100))/S100)</f>
        <v/>
      </c>
      <c r="AL100" s="88">
        <f>((R100/(AA100*AB100))/X100)</f>
        <v/>
      </c>
      <c r="AM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0" s="31" t="n">
        <v>15</v>
      </c>
      <c r="AO100" s="88">
        <f>((R100/(AA100*AN100))/U100)</f>
        <v/>
      </c>
      <c r="AP100" s="88">
        <f>((R100/(AA100*AN100))/Y100)</f>
        <v/>
      </c>
      <c r="AQ100" s="94" t="inlineStr">
        <is>
          <t>Condiciones de muestreo generales planteadas por defecto, pueden considerarse adecudadas para comparativa con valor límite de corta duración.</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94" t="n"/>
      <c r="J101" s="152" t="n">
        <v>4</v>
      </c>
      <c r="K101" s="164" t="n">
        <v>208</v>
      </c>
      <c r="L101" s="94" t="inlineStr">
        <is>
          <t>MAP03</t>
        </is>
      </c>
      <c r="M101" s="25" t="inlineStr">
        <is>
          <t>0,01-0,2</t>
        </is>
      </c>
      <c r="N101" s="27" t="inlineStr">
        <is>
          <t>0,01-0,2 (MT044)</t>
        </is>
      </c>
      <c r="O101" s="27" t="inlineStr">
        <is>
          <t>NIOSH 1500</t>
        </is>
      </c>
      <c r="P101" s="31" t="n">
        <v>0.2</v>
      </c>
      <c r="R101" s="75" t="n">
        <v>10</v>
      </c>
      <c r="S101" s="18" t="n">
        <v>72</v>
      </c>
      <c r="U101" s="18" t="inlineStr">
        <is>
          <t>VLB, VLI</t>
        </is>
      </c>
      <c r="V101" s="18" t="inlineStr">
        <is>
          <t>225-361f-304-373-315-336-411</t>
        </is>
      </c>
      <c r="X101" t="n">
        <v>72</v>
      </c>
      <c r="Y101" s="18" t="n">
        <v>144</v>
      </c>
      <c r="Z101" t="inlineStr">
        <is>
          <t>Holanda</t>
        </is>
      </c>
      <c r="AA101" s="65" t="n">
        <v>0.2</v>
      </c>
      <c r="AB101" s="31" t="n">
        <v>120</v>
      </c>
      <c r="AC101" s="71">
        <f>R101/((0.1*S101)*AA101)</f>
        <v/>
      </c>
      <c r="AD101" s="71">
        <f>R101/(0.1*X101*AA101)</f>
        <v/>
      </c>
      <c r="AE101" s="88" t="inlineStr">
        <is>
          <t>2-5 L
(5 L)</t>
        </is>
      </c>
      <c r="AF101" s="88">
        <f>R101/(0.1*X101)</f>
        <v/>
      </c>
      <c r="AG101" s="90">
        <f>R101/AH101</f>
        <v/>
      </c>
      <c r="AH101" s="31">
        <f>AA101*480</f>
        <v/>
      </c>
      <c r="AI101" s="88">
        <f>AG101/S101</f>
        <v/>
      </c>
      <c r="AJ101" s="88">
        <f>AG101/X101</f>
        <v/>
      </c>
      <c r="AK101" s="88">
        <f>((R101/(AA101*AB101))/S101)</f>
        <v/>
      </c>
      <c r="AL101" s="88">
        <f>((R101/(AA101*AB101))/X101)</f>
        <v/>
      </c>
      <c r="AM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1" s="31" t="n">
        <v>15</v>
      </c>
      <c r="AO101" s="88">
        <f>((R101/(AA101*AN101))/U101)</f>
        <v/>
      </c>
      <c r="AP101" s="88">
        <f>((R101/(AA101*AN101))/Y101)</f>
        <v/>
      </c>
      <c r="AQ101" s="94" t="inlineStr">
        <is>
          <t>Condiciones de muestreo generales planteadas por defecto, pueden considerarse adecudadas para comparativa con valor límite de corta duración.</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94" t="n"/>
      <c r="J102" s="152" t="n">
        <v>4</v>
      </c>
      <c r="K102" s="164" t="n">
        <v>208</v>
      </c>
      <c r="L102" s="94" t="inlineStr">
        <is>
          <t>MAP28</t>
        </is>
      </c>
      <c r="M102" s="25" t="inlineStr">
        <is>
          <t>0,01-0,2</t>
        </is>
      </c>
      <c r="N102" s="27" t="inlineStr">
        <is>
          <t>0,01-0,2 (MT044)</t>
        </is>
      </c>
      <c r="O102" s="27" t="inlineStr">
        <is>
          <t>NIOSH 1500</t>
        </is>
      </c>
      <c r="P102" s="31" t="n">
        <v>0.2</v>
      </c>
      <c r="R102" s="75" t="n">
        <v>10</v>
      </c>
      <c r="S102" s="18" t="n">
        <v>72</v>
      </c>
      <c r="U102" s="18" t="inlineStr">
        <is>
          <t>VLB, VLI</t>
        </is>
      </c>
      <c r="V102" s="18" t="inlineStr">
        <is>
          <t>225-361f-304-373-315-336-411</t>
        </is>
      </c>
      <c r="X102" t="n">
        <v>72</v>
      </c>
      <c r="Y102" s="18" t="n">
        <v>144</v>
      </c>
      <c r="Z102" t="inlineStr">
        <is>
          <t>Holanda</t>
        </is>
      </c>
      <c r="AA102" s="65" t="n">
        <v>0.2</v>
      </c>
      <c r="AB102" s="31" t="n">
        <v>120</v>
      </c>
      <c r="AC102" s="71">
        <f>R102/((0.1*S102)*AA102)</f>
        <v/>
      </c>
      <c r="AD102" s="71">
        <f>R102/(0.1*X102*AA102)</f>
        <v/>
      </c>
      <c r="AE102" s="88" t="inlineStr">
        <is>
          <t>2-5 L
(5 L)</t>
        </is>
      </c>
      <c r="AF102" s="88">
        <f>R102/(0.1*X102)</f>
        <v/>
      </c>
      <c r="AG102" s="90">
        <f>R102/AH102</f>
        <v/>
      </c>
      <c r="AH102" s="31">
        <f>AA102*480</f>
        <v/>
      </c>
      <c r="AI102" s="88">
        <f>AG102/S102</f>
        <v/>
      </c>
      <c r="AJ102" s="88">
        <f>AG102/X102</f>
        <v/>
      </c>
      <c r="AK102" s="88">
        <f>((R102/(AA102*AB102))/S102)</f>
        <v/>
      </c>
      <c r="AL102" s="88">
        <f>((R102/(AA102*AB102))/X102)</f>
        <v/>
      </c>
      <c r="AM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2" s="31" t="n">
        <v>15</v>
      </c>
      <c r="AO102" s="88">
        <f>((R102/(AA102*AN102))/U102)</f>
        <v/>
      </c>
      <c r="AP102" s="88">
        <f>((R102/(AA102*AN102))/Y102)</f>
        <v/>
      </c>
      <c r="AQ102" s="94" t="inlineStr">
        <is>
          <t>Condiciones de muestreo generales planteadas por defecto, pueden considerarse adecudadas para comparativa con valor límite de corta duración.</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94" t="n"/>
      <c r="J103" s="152" t="n">
        <v>4</v>
      </c>
      <c r="K103" s="164" t="n">
        <v>208</v>
      </c>
      <c r="L103" s="94" t="inlineStr">
        <is>
          <t>MAP28</t>
        </is>
      </c>
      <c r="M103" s="25" t="inlineStr">
        <is>
          <t>0,01-0,2</t>
        </is>
      </c>
      <c r="N103" s="27" t="inlineStr">
        <is>
          <t>0,01-0,2 (MT044)</t>
        </is>
      </c>
      <c r="O103" s="27" t="inlineStr">
        <is>
          <t>NIOSH 1401</t>
        </is>
      </c>
      <c r="P103" s="31" t="n">
        <v>0.2</v>
      </c>
      <c r="R103" s="75" t="n">
        <v>100</v>
      </c>
      <c r="S103" s="18" t="n">
        <v>500</v>
      </c>
      <c r="T103" t="n">
        <v>1000</v>
      </c>
      <c r="U103" s="18" t="inlineStr">
        <is>
          <t>s, vía dérmica</t>
        </is>
      </c>
      <c r="V103" s="18" t="inlineStr">
        <is>
          <t>225-318-336</t>
        </is>
      </c>
      <c r="AA103" s="65" t="n">
        <v>0.2</v>
      </c>
      <c r="AB103" s="31" t="n">
        <v>120</v>
      </c>
      <c r="AC103" s="71">
        <f>R103/((0.1*S103)*AA103)</f>
        <v/>
      </c>
      <c r="AD103" s="71">
        <f>R103/(0.1*X103*AA103)</f>
        <v/>
      </c>
      <c r="AE103" s="88" t="inlineStr">
        <is>
          <t>1-10 L
(10 L)</t>
        </is>
      </c>
      <c r="AF103" s="88">
        <f>R103/(0.1*X103)</f>
        <v/>
      </c>
      <c r="AG103" s="90">
        <f>R103/AH103</f>
        <v/>
      </c>
      <c r="AH103" s="31">
        <f>AA103*480</f>
        <v/>
      </c>
      <c r="AI103" s="88">
        <f>AG103/S103</f>
        <v/>
      </c>
      <c r="AJ103" s="88">
        <f>AG103/X103</f>
        <v/>
      </c>
      <c r="AK103" s="88">
        <f>((R103/(AA103*AB103))/S103)</f>
        <v/>
      </c>
      <c r="AL103" s="88">
        <f>((R103/(AA103*AB103))/X103)</f>
        <v/>
      </c>
      <c r="AM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3" s="31" t="n">
        <v>15</v>
      </c>
      <c r="AO103" s="88">
        <f>((R103/(AA103*AN103))/U103)</f>
        <v/>
      </c>
      <c r="AP103" s="88">
        <f>((R103/(AA103*AN103))/Y103)</f>
        <v/>
      </c>
      <c r="AQ103" s="94" t="inlineStr">
        <is>
          <t>Condiciones de muestreo generales planteadas por defecto, pueden considerarse adecudadas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94" t="n"/>
      <c r="J104" s="152" t="n">
        <v>4</v>
      </c>
      <c r="K104" s="164" t="n">
        <v>208</v>
      </c>
      <c r="L104" s="94" t="inlineStr">
        <is>
          <t>MAP03</t>
        </is>
      </c>
      <c r="M104" s="25" t="inlineStr">
        <is>
          <t>0,01-0,2</t>
        </is>
      </c>
      <c r="N104" s="27" t="inlineStr">
        <is>
          <t>0,01-0,2 (MT044)</t>
        </is>
      </c>
      <c r="O104" s="27" t="inlineStr">
        <is>
          <t>NIOSH 1401</t>
        </is>
      </c>
      <c r="P104" s="31" t="n">
        <v>0.2</v>
      </c>
      <c r="R104" s="75" t="n">
        <v>100</v>
      </c>
      <c r="S104" s="18" t="n">
        <v>500</v>
      </c>
      <c r="T104" t="n">
        <v>1000</v>
      </c>
      <c r="U104" s="18" t="inlineStr">
        <is>
          <t>s, vía dérmica</t>
        </is>
      </c>
      <c r="V104" s="18" t="inlineStr">
        <is>
          <t>225-318-336</t>
        </is>
      </c>
      <c r="AA104" s="65" t="n">
        <v>0.2</v>
      </c>
      <c r="AB104" s="31" t="n">
        <v>120</v>
      </c>
      <c r="AC104" s="71">
        <f>R104/((0.1*S104)*AA104)</f>
        <v/>
      </c>
      <c r="AD104" s="71">
        <f>R104/(0.1*X104*AA104)</f>
        <v/>
      </c>
      <c r="AE104" s="88" t="inlineStr">
        <is>
          <t>1-10 L
(10 L)</t>
        </is>
      </c>
      <c r="AF104" s="88">
        <f>R104/(0.1*X104)</f>
        <v/>
      </c>
      <c r="AG104" s="90">
        <f>R104/AH104</f>
        <v/>
      </c>
      <c r="AH104" s="31">
        <f>AA104*480</f>
        <v/>
      </c>
      <c r="AI104" s="88">
        <f>AG104/S104</f>
        <v/>
      </c>
      <c r="AJ104" s="88">
        <f>AG104/X104</f>
        <v/>
      </c>
      <c r="AK104" s="88">
        <f>((R104/(AA104*AB104))/S104)</f>
        <v/>
      </c>
      <c r="AL104" s="88">
        <f>((R104/(AA104*AB104))/X104)</f>
        <v/>
      </c>
      <c r="AM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04" s="31" t="n">
        <v>15</v>
      </c>
      <c r="AO104" s="88">
        <f>((R104/(AA104*AN104))/U104)</f>
        <v/>
      </c>
      <c r="AP104" s="88">
        <f>((R104/(AA104*AN104))/Y104)</f>
        <v/>
      </c>
      <c r="AQ104" s="94" t="inlineStr">
        <is>
          <t>Condiciones de muestreo generales planteadas por defecto, pueden considerarse adecudadas para comparativa con valor límite de corta duración.</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94" t="n"/>
      <c r="J105" s="152" t="n">
        <v>4</v>
      </c>
      <c r="K105" s="164" t="n">
        <v>208</v>
      </c>
      <c r="L105" s="94" t="inlineStr">
        <is>
          <t>MAP03</t>
        </is>
      </c>
      <c r="M105" s="25" t="inlineStr">
        <is>
          <t>0,01-0,2</t>
        </is>
      </c>
      <c r="N105" s="27" t="inlineStr">
        <is>
          <t>0,01-0,2 (MT044)</t>
        </is>
      </c>
      <c r="O105" s="27" t="inlineStr">
        <is>
          <t>NIOSH 2500</t>
        </is>
      </c>
      <c r="P105" s="31" t="n">
        <v>0.2</v>
      </c>
      <c r="R105" s="75" t="n">
        <v>100</v>
      </c>
      <c r="S105" s="18" t="n">
        <v>600</v>
      </c>
      <c r="T105" t="n">
        <v>900</v>
      </c>
      <c r="U105" s="18" t="inlineStr">
        <is>
          <t>VLB, VLI</t>
        </is>
      </c>
      <c r="V105" s="18" t="inlineStr">
        <is>
          <t>225-319-336</t>
        </is>
      </c>
      <c r="AA105" s="65" t="n">
        <v>0.2</v>
      </c>
      <c r="AB105" s="31" t="n">
        <v>120</v>
      </c>
      <c r="AC105" s="71">
        <f>R105/((0.1*S105)*AA105)</f>
        <v/>
      </c>
      <c r="AD105" s="71">
        <f>R105/(0.1*X105*AA105)</f>
        <v/>
      </c>
      <c r="AE105" s="88" t="inlineStr">
        <is>
          <t>1-10 L
(10 L)</t>
        </is>
      </c>
      <c r="AF105" s="88">
        <f>R105/(0.1*X105)</f>
        <v/>
      </c>
      <c r="AG105" s="90">
        <f>R105/AH105</f>
        <v/>
      </c>
      <c r="AH105" s="31">
        <f>AA105*480</f>
        <v/>
      </c>
      <c r="AI105" s="88">
        <f>AG105/S105</f>
        <v/>
      </c>
      <c r="AJ105" s="88">
        <f>AG105/X105</f>
        <v/>
      </c>
      <c r="AK105" s="88">
        <f>((R105/(AA105*AB105))/S105)</f>
        <v/>
      </c>
      <c r="AL105" s="88">
        <f>((R105/(AA105*AB105))/X105)</f>
        <v/>
      </c>
      <c r="AM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N105" s="31" t="n">
        <v>15</v>
      </c>
      <c r="AO105" s="88">
        <f>((R105/(AA105*AN105))/U105)</f>
        <v/>
      </c>
      <c r="AP105" s="88">
        <f>((R105/(AA105*AN105))/Y105)</f>
        <v/>
      </c>
      <c r="AQ105" s="94" t="inlineStr">
        <is>
          <t>Condiciones de muestreo generales planteadas por defecto, pueden considerarse adecudadas para comparativa con valor límite de corta duración.</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94" t="n"/>
      <c r="J106" s="152" t="n">
        <v>4</v>
      </c>
      <c r="K106" s="164" t="n">
        <v>208</v>
      </c>
      <c r="L106" s="94" t="inlineStr">
        <is>
          <t>MAP28</t>
        </is>
      </c>
      <c r="M106" s="25" t="inlineStr">
        <is>
          <t>0,01-0,2</t>
        </is>
      </c>
      <c r="N106" s="27" t="inlineStr">
        <is>
          <t>0,01-0,2 (MT044)</t>
        </is>
      </c>
      <c r="O106" s="27" t="inlineStr">
        <is>
          <t>NIOSH 2500</t>
        </is>
      </c>
      <c r="P106" s="31" t="n">
        <v>0.2</v>
      </c>
      <c r="R106" s="75" t="n">
        <v>100</v>
      </c>
      <c r="S106" s="18" t="n">
        <v>600</v>
      </c>
      <c r="T106" t="n">
        <v>900</v>
      </c>
      <c r="U106" s="18" t="inlineStr">
        <is>
          <t>VLB, VLI</t>
        </is>
      </c>
      <c r="V106" s="18" t="inlineStr">
        <is>
          <t>225-319-336</t>
        </is>
      </c>
      <c r="AA106" s="65" t="n">
        <v>0.2</v>
      </c>
      <c r="AB106" s="31" t="n">
        <v>120</v>
      </c>
      <c r="AC106" s="71">
        <f>R106/((0.1*S106)*AA106)</f>
        <v/>
      </c>
      <c r="AD106" s="71">
        <f>R106/(0.1*X106*AA106)</f>
        <v/>
      </c>
      <c r="AE106" s="88" t="inlineStr">
        <is>
          <t>1-10 L
(10 L)</t>
        </is>
      </c>
      <c r="AF106" s="88">
        <f>R106/(0.1*X106)</f>
        <v/>
      </c>
      <c r="AG106" s="90">
        <f>R106/AH106</f>
        <v/>
      </c>
      <c r="AH106" s="31">
        <f>AA106*480</f>
        <v/>
      </c>
      <c r="AI106" s="88">
        <f>AG106/S106</f>
        <v/>
      </c>
      <c r="AJ106" s="88">
        <f>AG106/X106</f>
        <v/>
      </c>
      <c r="AK106" s="88">
        <f>((R106/(AA106*AB106))/S106)</f>
        <v/>
      </c>
      <c r="AL106" s="88">
        <f>((R106/(AA106*AB106))/X106)</f>
        <v/>
      </c>
      <c r="AM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N106" s="31" t="n">
        <v>15</v>
      </c>
      <c r="AO106" s="88">
        <f>((R106/(AA106*AN106))/U106)</f>
        <v/>
      </c>
      <c r="AP106" s="88">
        <f>((R106/(AA106*AN106))/Y106)</f>
        <v/>
      </c>
      <c r="AQ106" s="94" t="inlineStr">
        <is>
          <t>Condiciones de muestreo generales planteadas por defecto, pueden considerarse adecudadas para comparativa con valor límite de corta duración.</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94" t="n"/>
      <c r="J107" s="152" t="n">
        <v>4</v>
      </c>
      <c r="K107" s="164" t="n">
        <v>208</v>
      </c>
      <c r="L107" s="94" t="inlineStr">
        <is>
          <t>MAP28</t>
        </is>
      </c>
      <c r="M107" s="25" t="inlineStr">
        <is>
          <t>0,01-0,2</t>
        </is>
      </c>
      <c r="N107" s="27" t="inlineStr">
        <is>
          <t>0,01-0,2 (MT044)</t>
        </is>
      </c>
      <c r="O107" s="27" t="inlineStr">
        <is>
          <t>NIOSH 1457</t>
        </is>
      </c>
      <c r="P107" s="31" t="n">
        <v>0.2</v>
      </c>
      <c r="R107" s="75" t="n">
        <v>100</v>
      </c>
      <c r="S107" s="18" t="n">
        <v>734</v>
      </c>
      <c r="T107" t="n">
        <v>1468</v>
      </c>
      <c r="U107" s="18" t="inlineStr">
        <is>
          <t>VLI</t>
        </is>
      </c>
      <c r="V107" s="18" t="inlineStr">
        <is>
          <t>225-319-336-EUH066</t>
        </is>
      </c>
      <c r="AA107" s="65" t="n">
        <v>0.2</v>
      </c>
      <c r="AB107" s="31" t="n">
        <v>120</v>
      </c>
      <c r="AC107" s="71">
        <f>R107/((0.1*S107)*AA107)</f>
        <v/>
      </c>
      <c r="AD107" s="71">
        <f>R107/(0.1*X107*AA107)</f>
        <v/>
      </c>
      <c r="AE107" s="88" t="inlineStr">
        <is>
          <t>2-8 L
(3 L)</t>
        </is>
      </c>
      <c r="AF107" s="88">
        <f>R107/(0.1*X107)</f>
        <v/>
      </c>
      <c r="AG107" s="90">
        <f>R107/AH107</f>
        <v/>
      </c>
      <c r="AH107" s="31">
        <f>AA107*480</f>
        <v/>
      </c>
      <c r="AI107" s="88">
        <f>AG107/S107</f>
        <v/>
      </c>
      <c r="AJ107" s="88">
        <f>AG107/X107</f>
        <v/>
      </c>
      <c r="AK107" s="88">
        <f>((R107/(AA107*AB107))/S107)</f>
        <v/>
      </c>
      <c r="AL107" s="88">
        <f>((R107/(AA107*AB107))/X107)</f>
        <v/>
      </c>
      <c r="AM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N107" s="31" t="n">
        <v>15</v>
      </c>
      <c r="AO107" s="88">
        <f>((R107/(AA107*AN107))/U107)</f>
        <v/>
      </c>
      <c r="AP107" s="88">
        <f>((R107/(AA107*AN107))/Y107)</f>
        <v/>
      </c>
      <c r="AQ107" s="94" t="inlineStr">
        <is>
          <t>Condiciones de muestreo generales planteadas por defecto, pueden considerarse adecudadas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94" t="n"/>
      <c r="J108" s="152" t="n">
        <v>4</v>
      </c>
      <c r="K108" s="164" t="n">
        <v>208</v>
      </c>
      <c r="L108" s="94" t="inlineStr">
        <is>
          <t>MAP03</t>
        </is>
      </c>
      <c r="M108" s="25" t="inlineStr">
        <is>
          <t>0,01-0,2</t>
        </is>
      </c>
      <c r="N108" s="27" t="inlineStr">
        <is>
          <t>0,01-0,2 (MT044)</t>
        </is>
      </c>
      <c r="O108" s="27" t="inlineStr">
        <is>
          <t>NIOSH 1457</t>
        </is>
      </c>
      <c r="P108" s="31" t="n">
        <v>0.2</v>
      </c>
      <c r="R108" s="75" t="n">
        <v>100</v>
      </c>
      <c r="S108" s="18" t="n">
        <v>734</v>
      </c>
      <c r="T108" t="n">
        <v>1468</v>
      </c>
      <c r="U108" s="18" t="inlineStr">
        <is>
          <t>VLI</t>
        </is>
      </c>
      <c r="V108" s="18" t="inlineStr">
        <is>
          <t>225-319-336-EUH066</t>
        </is>
      </c>
      <c r="AA108" s="65" t="n">
        <v>0.2</v>
      </c>
      <c r="AB108" s="31" t="n">
        <v>120</v>
      </c>
      <c r="AC108" s="71">
        <f>R108/((0.1*S108)*AA108)</f>
        <v/>
      </c>
      <c r="AD108" s="71">
        <f>R108/(0.1*X108*AA108)</f>
        <v/>
      </c>
      <c r="AE108" s="88" t="inlineStr">
        <is>
          <t>2-8 L
(3 L)</t>
        </is>
      </c>
      <c r="AF108" s="88">
        <f>R108/(0.1*X108)</f>
        <v/>
      </c>
      <c r="AG108" s="90">
        <f>R108/AH108</f>
        <v/>
      </c>
      <c r="AH108" s="31">
        <f>AA108*480</f>
        <v/>
      </c>
      <c r="AI108" s="88">
        <f>AG108/S108</f>
        <v/>
      </c>
      <c r="AJ108" s="88">
        <f>AG108/X108</f>
        <v/>
      </c>
      <c r="AK108" s="88">
        <f>((R108/(AA108*AB108))/S108)</f>
        <v/>
      </c>
      <c r="AL108" s="88">
        <f>((R108/(AA108*AB108))/X108)</f>
        <v/>
      </c>
      <c r="AM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N108" s="31" t="n">
        <v>15</v>
      </c>
      <c r="AO108" s="88">
        <f>((R108/(AA108*AN108))/U108)</f>
        <v/>
      </c>
      <c r="AP108" s="88">
        <f>((R108/(AA108*AN108))/Y108)</f>
        <v/>
      </c>
      <c r="AQ108" s="94" t="inlineStr">
        <is>
          <t>Condiciones de muestreo generales planteadas por defecto, pueden considerarse adecudadas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94" t="n"/>
      <c r="J109" s="152" t="n">
        <v>4</v>
      </c>
      <c r="K109" s="164" t="n">
        <v>208</v>
      </c>
      <c r="L109" s="94" t="inlineStr">
        <is>
          <t>MAP28</t>
        </is>
      </c>
      <c r="M109" s="25" t="inlineStr">
        <is>
          <t>0,01-0,2</t>
        </is>
      </c>
      <c r="N109" s="27" t="inlineStr">
        <is>
          <t>0,01-0,2 (MT044)</t>
        </is>
      </c>
      <c r="O109" s="27" t="inlineStr">
        <is>
          <t>NIOSH 1401</t>
        </is>
      </c>
      <c r="P109" s="31" t="n">
        <v>0.2</v>
      </c>
      <c r="R109" s="75" t="n">
        <v>100</v>
      </c>
      <c r="S109" s="18" t="n">
        <v>308</v>
      </c>
      <c r="V109" s="18" t="inlineStr">
        <is>
          <t>226-319-335-336</t>
        </is>
      </c>
      <c r="X109" t="n">
        <v>300</v>
      </c>
      <c r="Y109" s="18" t="n">
        <v>450</v>
      </c>
      <c r="Z109" t="inlineStr">
        <is>
          <t>Irlanda</t>
        </is>
      </c>
      <c r="AA109" s="65" t="n">
        <v>0.2</v>
      </c>
      <c r="AB109" s="31" t="n">
        <v>120</v>
      </c>
      <c r="AC109" s="71">
        <f>R109/((0.1*S109)*AA109)</f>
        <v/>
      </c>
      <c r="AD109" s="71">
        <f>R109/(0.1*X109*AA109)</f>
        <v/>
      </c>
      <c r="AE109" s="88" t="inlineStr">
        <is>
          <t>2-10 L
(10 L)</t>
        </is>
      </c>
      <c r="AF109" s="88">
        <f>R109/(0.1*X109)</f>
        <v/>
      </c>
      <c r="AG109" s="90">
        <f>R109/AH109</f>
        <v/>
      </c>
      <c r="AH109" s="31">
        <f>AA109*480</f>
        <v/>
      </c>
      <c r="AI109" s="88">
        <f>AG109/S109</f>
        <v/>
      </c>
      <c r="AJ109" s="88">
        <f>AG109/X109</f>
        <v/>
      </c>
      <c r="AK109" s="88">
        <f>((R109/(AA109*AB109))/S109)</f>
        <v/>
      </c>
      <c r="AL109" s="88">
        <f>((R109/(AA109*AB109))/X109)</f>
        <v/>
      </c>
      <c r="AM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09" s="31" t="n">
        <v>15</v>
      </c>
      <c r="AO109" s="88">
        <f>((R109/(AA109*AN109))/U109)</f>
        <v/>
      </c>
      <c r="AP109" s="88">
        <f>((R109/(AA109*AN109))/Y109)</f>
        <v/>
      </c>
      <c r="AQ109" s="94" t="inlineStr">
        <is>
          <t>Condiciones de muestreo generales planteadas por defecto, pueden considerarse adecudadas para comparativa con valor límite de corta duración.</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94" t="n"/>
      <c r="J110" s="152" t="n">
        <v>4</v>
      </c>
      <c r="K110" s="164" t="n">
        <v>208</v>
      </c>
      <c r="L110" s="94" t="inlineStr">
        <is>
          <t>MAP03</t>
        </is>
      </c>
      <c r="M110" s="25" t="inlineStr">
        <is>
          <t>0,01-0,2</t>
        </is>
      </c>
      <c r="N110" s="27" t="inlineStr">
        <is>
          <t>0,01-0,2 (MT044)</t>
        </is>
      </c>
      <c r="O110" s="27" t="inlineStr">
        <is>
          <t>NIOSH 1401</t>
        </is>
      </c>
      <c r="P110" s="31" t="n">
        <v>0.2</v>
      </c>
      <c r="R110" s="75" t="n">
        <v>100</v>
      </c>
      <c r="S110" s="18" t="n">
        <v>308</v>
      </c>
      <c r="V110" s="18" t="inlineStr">
        <is>
          <t>226-319-335-336</t>
        </is>
      </c>
      <c r="X110" t="n">
        <v>300</v>
      </c>
      <c r="Y110" s="18" t="n">
        <v>450</v>
      </c>
      <c r="Z110" t="inlineStr">
        <is>
          <t>Irlanda</t>
        </is>
      </c>
      <c r="AA110" s="65" t="n">
        <v>0.2</v>
      </c>
      <c r="AB110" s="31" t="n">
        <v>120</v>
      </c>
      <c r="AC110" s="71">
        <f>R110/((0.1*S110)*AA110)</f>
        <v/>
      </c>
      <c r="AD110" s="71">
        <f>R110/(0.1*X110*AA110)</f>
        <v/>
      </c>
      <c r="AE110" s="88" t="inlineStr">
        <is>
          <t>2-10 L
(10 L)</t>
        </is>
      </c>
      <c r="AF110" s="88">
        <f>R110/(0.1*X110)</f>
        <v/>
      </c>
      <c r="AG110" s="90">
        <f>R110/AH110</f>
        <v/>
      </c>
      <c r="AH110" s="31">
        <f>AA110*480</f>
        <v/>
      </c>
      <c r="AI110" s="88">
        <f>AG110/S110</f>
        <v/>
      </c>
      <c r="AJ110" s="88">
        <f>AG110/X110</f>
        <v/>
      </c>
      <c r="AK110" s="88">
        <f>((R110/(AA110*AB110))/S110)</f>
        <v/>
      </c>
      <c r="AL110" s="88">
        <f>((R110/(AA110*AB110))/X110)</f>
        <v/>
      </c>
      <c r="AM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0" s="31" t="n">
        <v>15</v>
      </c>
      <c r="AO110" s="88">
        <f>((R110/(AA110*AN110))/U110)</f>
        <v/>
      </c>
      <c r="AP110" s="88">
        <f>((R110/(AA110*AN110))/Y110)</f>
        <v/>
      </c>
      <c r="AQ110" s="94" t="inlineStr">
        <is>
          <t>Condiciones de muestreo generales planteadas por defecto, pueden considerarse adecudadas para comparativa con valor límite de corta duración.</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94" t="n"/>
      <c r="J111" s="152" t="n">
        <v>4</v>
      </c>
      <c r="K111" s="164" t="n">
        <v>208</v>
      </c>
      <c r="L111" s="94" t="inlineStr">
        <is>
          <t>MAP28</t>
        </is>
      </c>
      <c r="M111" s="25" t="inlineStr">
        <is>
          <t>0,01-0,2</t>
        </is>
      </c>
      <c r="N111" s="27" t="inlineStr">
        <is>
          <t>0,01-0,2 (MT044)</t>
        </is>
      </c>
      <c r="O111" s="27" t="inlineStr">
        <is>
          <t>NIOSH 1003</t>
        </is>
      </c>
      <c r="P111" s="31" t="n">
        <v>0.2</v>
      </c>
      <c r="R111" s="75" t="n">
        <v>25</v>
      </c>
      <c r="S111" s="18" t="n">
        <v>10</v>
      </c>
      <c r="U111" s="18" t="inlineStr">
        <is>
          <t>r, vía dérmica, VLI</t>
        </is>
      </c>
      <c r="V111" s="18" t="inlineStr">
        <is>
          <t>351-361d-331-302-372-319-315</t>
        </is>
      </c>
      <c r="X111" t="n">
        <v>10</v>
      </c>
      <c r="Y111" s="18" t="n">
        <v>20</v>
      </c>
      <c r="Z111" t="inlineStr">
        <is>
          <t>Dinamarca</t>
        </is>
      </c>
      <c r="AA111" s="65" t="n">
        <v>0.2</v>
      </c>
      <c r="AB111" s="31" t="n">
        <v>120</v>
      </c>
      <c r="AC111" s="71">
        <f>R111/((0.1*S111)*AA111)</f>
        <v/>
      </c>
      <c r="AD111" s="71">
        <f>R111/(0.1*X111*AA111)</f>
        <v/>
      </c>
      <c r="AE111" s="88" t="inlineStr">
        <is>
          <t>15-20 L
(20 L)</t>
        </is>
      </c>
      <c r="AF111" s="88">
        <f>R111/(0.1*X111)</f>
        <v/>
      </c>
      <c r="AG111" s="90">
        <f>R111/AH111</f>
        <v/>
      </c>
      <c r="AH111" s="31">
        <f>AA111*480</f>
        <v/>
      </c>
      <c r="AI111" s="88">
        <f>AG111/S111</f>
        <v/>
      </c>
      <c r="AJ111" s="88">
        <f>AG111/X111</f>
        <v/>
      </c>
      <c r="AK111" s="88">
        <f>((R111/(AA111*AB111))/S111)</f>
        <v/>
      </c>
      <c r="AL111" s="88">
        <f>((R111/(AA111*AB111))/X111)</f>
        <v/>
      </c>
      <c r="AM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11" s="31" t="n">
        <v>15</v>
      </c>
      <c r="AO111" s="88">
        <f>((R111/(AA111*AN111))/U111)</f>
        <v/>
      </c>
      <c r="AP111" s="88">
        <f>((R111/(AA111*AN111))/Y111)</f>
        <v/>
      </c>
      <c r="AQ111" s="94" t="inlineStr">
        <is>
          <t>Condiciones de muestreo generales planteadas por defecto, pueden considerarse adecudadas para comparativa con valor límite de corta duración.</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94" t="n"/>
      <c r="J112" s="152" t="n">
        <v>4</v>
      </c>
      <c r="K112" s="164" t="n">
        <v>208</v>
      </c>
      <c r="L112" s="94" t="inlineStr">
        <is>
          <t>MAP03</t>
        </is>
      </c>
      <c r="M112" s="25" t="inlineStr">
        <is>
          <t>0,01-0,2</t>
        </is>
      </c>
      <c r="N112" s="27" t="inlineStr">
        <is>
          <t>0,01-0,2 (MT044)</t>
        </is>
      </c>
      <c r="O112" s="27" t="inlineStr">
        <is>
          <t>NIOSH 1003</t>
        </is>
      </c>
      <c r="P112" s="31" t="n">
        <v>0.2</v>
      </c>
      <c r="R112" s="75" t="n">
        <v>25</v>
      </c>
      <c r="S112" s="18" t="n">
        <v>10</v>
      </c>
      <c r="U112" s="18" t="inlineStr">
        <is>
          <t>r, vía dérmica, VLI</t>
        </is>
      </c>
      <c r="V112" s="18" t="inlineStr">
        <is>
          <t>351-361d-331-302-372-319-315</t>
        </is>
      </c>
      <c r="X112" t="n">
        <v>10</v>
      </c>
      <c r="Y112" s="18" t="n">
        <v>20</v>
      </c>
      <c r="Z112" t="inlineStr">
        <is>
          <t>Dinamarca</t>
        </is>
      </c>
      <c r="AA112" s="65" t="n">
        <v>0.2</v>
      </c>
      <c r="AB112" s="31" t="n">
        <v>120</v>
      </c>
      <c r="AC112" s="71">
        <f>R112/((0.1*S112)*AA112)</f>
        <v/>
      </c>
      <c r="AD112" s="71">
        <f>R112/(0.1*X112*AA112)</f>
        <v/>
      </c>
      <c r="AE112" s="88" t="inlineStr">
        <is>
          <t>15-20 L
(20 L)</t>
        </is>
      </c>
      <c r="AF112" s="88">
        <f>R112/(0.1*X112)</f>
        <v/>
      </c>
      <c r="AG112" s="90">
        <f>R112/AH112</f>
        <v/>
      </c>
      <c r="AH112" s="31">
        <f>AA112*480</f>
        <v/>
      </c>
      <c r="AI112" s="88">
        <f>AG112/S112</f>
        <v/>
      </c>
      <c r="AJ112" s="88">
        <f>AG112/X112</f>
        <v/>
      </c>
      <c r="AK112" s="88">
        <f>((R112/(AA112*AB112))/S112)</f>
        <v/>
      </c>
      <c r="AL112" s="88">
        <f>((R112/(AA112*AB112))/X112)</f>
        <v/>
      </c>
      <c r="AM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N112" s="31" t="n">
        <v>15</v>
      </c>
      <c r="AO112" s="88">
        <f>((R112/(AA112*AN112))/U112)</f>
        <v/>
      </c>
      <c r="AP112" s="88">
        <f>((R112/(AA112*AN112))/Y112)</f>
        <v/>
      </c>
      <c r="AQ112" s="94" t="inlineStr">
        <is>
          <t>Condiciones de muestreo generales planteadas por defecto, pueden considerarse adecudadas para comparativa con valor límite de corta duración.</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94" t="n"/>
      <c r="J113" s="152" t="n">
        <v>4</v>
      </c>
      <c r="K113" s="164" t="n">
        <v>208</v>
      </c>
      <c r="L113" s="94" t="inlineStr">
        <is>
          <t>MAP28</t>
        </is>
      </c>
      <c r="M113" s="25" t="inlineStr">
        <is>
          <t>0,01-0,2</t>
        </is>
      </c>
      <c r="N113" s="27" t="inlineStr">
        <is>
          <t>0,01-0,2 (MT044)</t>
        </is>
      </c>
      <c r="O113" s="27" t="inlineStr">
        <is>
          <t>NIOSH 1609</t>
        </is>
      </c>
      <c r="P113" s="31" t="n">
        <v>0.2</v>
      </c>
      <c r="R113" s="75" t="n">
        <v>100</v>
      </c>
      <c r="S113" s="18" t="n">
        <v>150</v>
      </c>
      <c r="T113" t="n">
        <v>300</v>
      </c>
      <c r="U113" s="18" t="inlineStr">
        <is>
          <t>VLB, vía dérmica, VLI</t>
        </is>
      </c>
      <c r="V113" s="18" t="inlineStr">
        <is>
          <t>225-319-335-351</t>
        </is>
      </c>
      <c r="AA113" s="65" t="n">
        <v>0.2</v>
      </c>
      <c r="AB113" s="31" t="n">
        <v>120</v>
      </c>
      <c r="AC113" s="71">
        <f>R113/((0.1*S113)*AA113)</f>
        <v/>
      </c>
      <c r="AD113" s="71">
        <f>R113/(0.1*X113*AA113)</f>
        <v/>
      </c>
      <c r="AE113" s="88" t="inlineStr">
        <is>
          <t>5-20 L
(12 L)</t>
        </is>
      </c>
      <c r="AF113" s="88">
        <f>R113/(0.1*X113)</f>
        <v/>
      </c>
      <c r="AG113" s="90">
        <f>R113/AH113</f>
        <v/>
      </c>
      <c r="AH113" s="31">
        <f>AA113*480</f>
        <v/>
      </c>
      <c r="AI113" s="88">
        <f>AG113/S113</f>
        <v/>
      </c>
      <c r="AJ113" s="88">
        <f>AG113/X113</f>
        <v/>
      </c>
      <c r="AK113" s="88">
        <f>((R113/(AA113*AB113))/S113)</f>
        <v/>
      </c>
      <c r="AL113" s="88">
        <f>((R113/(AA113*AB113))/X113)</f>
        <v/>
      </c>
      <c r="AM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3" s="31" t="n">
        <v>15</v>
      </c>
      <c r="AO113" s="88">
        <f>((R113/(AA113*AN113))/U113)</f>
        <v/>
      </c>
      <c r="AP113" s="88">
        <f>((R113/(AA113*AN113))/Y113)</f>
        <v/>
      </c>
      <c r="AQ113" s="94" t="inlineStr">
        <is>
          <t>Condiciones de muestreo generales planteadas por defecto, pueden considerarse adecudadas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94" t="n"/>
      <c r="J114" s="152" t="n">
        <v>4</v>
      </c>
      <c r="K114" s="164" t="n">
        <v>208</v>
      </c>
      <c r="L114" s="94" t="inlineStr">
        <is>
          <t>MAP03</t>
        </is>
      </c>
      <c r="M114" s="25" t="inlineStr">
        <is>
          <t>0,01-0,2</t>
        </is>
      </c>
      <c r="N114" s="27" t="inlineStr">
        <is>
          <t>0,01-0,2 (MT044)</t>
        </is>
      </c>
      <c r="O114" s="27" t="inlineStr">
        <is>
          <t>NIOSH 1609</t>
        </is>
      </c>
      <c r="P114" s="31" t="n">
        <v>0.2</v>
      </c>
      <c r="R114" s="75" t="n">
        <v>100</v>
      </c>
      <c r="S114" s="18" t="n">
        <v>150</v>
      </c>
      <c r="T114" t="n">
        <v>300</v>
      </c>
      <c r="U114" s="18" t="inlineStr">
        <is>
          <t>VLB, vía dérmica, VLI</t>
        </is>
      </c>
      <c r="V114" s="18" t="inlineStr">
        <is>
          <t>225-319-335-351</t>
        </is>
      </c>
      <c r="AA114" s="65" t="n">
        <v>0.2</v>
      </c>
      <c r="AB114" s="31" t="n">
        <v>120</v>
      </c>
      <c r="AC114" s="71">
        <f>R114/((0.1*S114)*AA114)</f>
        <v/>
      </c>
      <c r="AD114" s="71">
        <f>R114/(0.1*X114*AA114)</f>
        <v/>
      </c>
      <c r="AE114" s="88" t="inlineStr">
        <is>
          <t>5-20 L
(12 L)</t>
        </is>
      </c>
      <c r="AF114" s="88">
        <f>R114/(0.1*X114)</f>
        <v/>
      </c>
      <c r="AG114" s="90">
        <f>R114/AH114</f>
        <v/>
      </c>
      <c r="AH114" s="31">
        <f>AA114*480</f>
        <v/>
      </c>
      <c r="AI114" s="88">
        <f>AG114/S114</f>
        <v/>
      </c>
      <c r="AJ114" s="88">
        <f>AG114/X114</f>
        <v/>
      </c>
      <c r="AK114" s="88">
        <f>((R114/(AA114*AB114))/S114)</f>
        <v/>
      </c>
      <c r="AL114" s="88">
        <f>((R114/(AA114*AB114))/X114)</f>
        <v/>
      </c>
      <c r="AM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14" s="31" t="n">
        <v>15</v>
      </c>
      <c r="AO114" s="88">
        <f>((R114/(AA114*AN114))/U114)</f>
        <v/>
      </c>
      <c r="AP114" s="88">
        <f>((R114/(AA114*AN114))/Y114)</f>
        <v/>
      </c>
      <c r="AQ114" s="94" t="inlineStr">
        <is>
          <t>Condiciones de muestreo generales planteadas por defecto, pueden considerarse adecudadas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94" t="n"/>
      <c r="J115" s="152" t="n">
        <v>4</v>
      </c>
      <c r="K115" s="164" t="n">
        <v>208</v>
      </c>
      <c r="L115" s="94" t="inlineStr">
        <is>
          <t>MAP03</t>
        </is>
      </c>
      <c r="M115" s="25" t="inlineStr">
        <is>
          <t>0,01-0,2</t>
        </is>
      </c>
      <c r="N115" s="27" t="inlineStr">
        <is>
          <t>0,01-0,2 (MT044)</t>
        </is>
      </c>
      <c r="O115" s="27" t="inlineStr">
        <is>
          <t>NIOSH 1500</t>
        </is>
      </c>
      <c r="P115" s="31" t="n">
        <v>0.2</v>
      </c>
      <c r="R115" s="75" t="n">
        <v>10</v>
      </c>
      <c r="S115" s="18" t="n">
        <v>700</v>
      </c>
      <c r="U115" s="18" t="inlineStr">
        <is>
          <t>r, VLI</t>
        </is>
      </c>
      <c r="V115" s="18" t="inlineStr">
        <is>
          <t>225-304-315-336-400-410</t>
        </is>
      </c>
      <c r="X115" t="n">
        <v>700</v>
      </c>
      <c r="Y115" s="18" t="n">
        <v>1400</v>
      </c>
      <c r="Z115" t="inlineStr">
        <is>
          <t>Holanda</t>
        </is>
      </c>
      <c r="AA115" s="65" t="n">
        <v>0.2</v>
      </c>
      <c r="AB115" s="31" t="n">
        <v>120</v>
      </c>
      <c r="AC115" s="71">
        <f>R115/((0.1*S115)*AA115)</f>
        <v/>
      </c>
      <c r="AD115" s="71">
        <f>R115/(0.1*X115*AA115)</f>
        <v/>
      </c>
      <c r="AE115" s="88" t="inlineStr">
        <is>
          <t>2,5-5 L
(4 L)</t>
        </is>
      </c>
      <c r="AF115" s="88">
        <f>R115/(0.1*X115)</f>
        <v/>
      </c>
      <c r="AG115" s="90">
        <f>R115/AH115</f>
        <v/>
      </c>
      <c r="AH115" s="31">
        <f>AA115*480</f>
        <v/>
      </c>
      <c r="AI115" s="88">
        <f>AG115/S115</f>
        <v/>
      </c>
      <c r="AJ115" s="88">
        <f>AG115/X115</f>
        <v/>
      </c>
      <c r="AK115" s="88">
        <f>((R115/(AA115*AB115))/S115)</f>
        <v/>
      </c>
      <c r="AL115" s="88">
        <f>((R115/(AA115*AB115))/X115)</f>
        <v/>
      </c>
      <c r="AM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5" s="31" t="n">
        <v>15</v>
      </c>
      <c r="AO115" s="88">
        <f>((R115/(AA115*AN115))/U115)</f>
        <v/>
      </c>
      <c r="AP115" s="88">
        <f>((R115/(AA115*AN115))/Y115)</f>
        <v/>
      </c>
      <c r="AQ115" s="94" t="inlineStr">
        <is>
          <t>Condiciones de muestreo generales planteadas por defecto, pueden considerarse adecudadas para comparativa con valor límite de corta duración.</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94" t="n"/>
      <c r="J116" s="152" t="n">
        <v>7</v>
      </c>
      <c r="K116" s="164" t="n">
        <v>220</v>
      </c>
      <c r="L116" s="94" t="inlineStr">
        <is>
          <t>MAP30</t>
        </is>
      </c>
      <c r="M116" s="25" t="inlineStr">
        <is>
          <t>0,01-0,2</t>
        </is>
      </c>
      <c r="N116" s="27" t="inlineStr">
        <is>
          <t>0,01-0,2 (MT044)</t>
        </is>
      </c>
      <c r="O116" s="27" t="inlineStr">
        <is>
          <t>NIOSH 1500</t>
        </is>
      </c>
      <c r="P116" s="31" t="n">
        <v>0.2</v>
      </c>
      <c r="R116" s="75" t="n">
        <v>10</v>
      </c>
      <c r="S116" s="18" t="n">
        <v>700</v>
      </c>
      <c r="U116" s="18" t="inlineStr">
        <is>
          <t>r, VLI</t>
        </is>
      </c>
      <c r="V116" s="18" t="inlineStr">
        <is>
          <t>225-304-315-336-400-410</t>
        </is>
      </c>
      <c r="X116" t="n">
        <v>700</v>
      </c>
      <c r="Y116" s="18" t="n">
        <v>1400</v>
      </c>
      <c r="Z116" t="inlineStr">
        <is>
          <t>Holanda</t>
        </is>
      </c>
      <c r="AA116" s="65" t="n">
        <v>0.2</v>
      </c>
      <c r="AB116" s="31" t="n">
        <v>120</v>
      </c>
      <c r="AC116" s="71">
        <f>R116/((0.1*S116)*AA116)</f>
        <v/>
      </c>
      <c r="AD116" s="71">
        <f>R116/(0.1*X116*AA116)</f>
        <v/>
      </c>
      <c r="AE116" s="88" t="inlineStr">
        <is>
          <t>2,5-5 L
(4 L)</t>
        </is>
      </c>
      <c r="AF116" s="88">
        <f>R116/(0.1*X116)</f>
        <v/>
      </c>
      <c r="AG116" s="90">
        <f>R116/AH116</f>
        <v/>
      </c>
      <c r="AH116" s="31">
        <f>AA116*480</f>
        <v/>
      </c>
      <c r="AI116" s="88">
        <f>AG116/S116</f>
        <v/>
      </c>
      <c r="AJ116" s="88">
        <f>AG116/X116</f>
        <v/>
      </c>
      <c r="AK116" s="88">
        <f>((R116/(AA116*AB116))/S116)</f>
        <v/>
      </c>
      <c r="AL116" s="88">
        <f>((R116/(AA116*AB116))/X116)</f>
        <v/>
      </c>
      <c r="AM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6" s="31" t="n">
        <v>15</v>
      </c>
      <c r="AO116" s="88">
        <f>((R116/(AA116*AN116))/U116)</f>
        <v/>
      </c>
      <c r="AP116" s="88">
        <f>((R116/(AA116*AN116))/Y116)</f>
        <v/>
      </c>
      <c r="AQ116" s="94" t="inlineStr">
        <is>
          <t>Condiciones de muestreo generales planteadas por defecto, pueden considerarse adecudadas para comparativa con valor límite de corta duración.</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94" t="n"/>
      <c r="J117" s="152" t="n">
        <v>7</v>
      </c>
      <c r="K117" s="164" t="n">
        <v>220</v>
      </c>
      <c r="L117" s="94" t="inlineStr">
        <is>
          <t>MAP06</t>
        </is>
      </c>
      <c r="M117" s="25" t="inlineStr">
        <is>
          <t>0,01-0,2</t>
        </is>
      </c>
      <c r="N117" s="27" t="inlineStr">
        <is>
          <t>0,01-0,2 (MT044)</t>
        </is>
      </c>
      <c r="O117" s="27" t="inlineStr">
        <is>
          <t>NIOSH 1500</t>
        </is>
      </c>
      <c r="P117" s="31" t="n">
        <v>0.2</v>
      </c>
      <c r="R117" s="75" t="n">
        <v>10</v>
      </c>
      <c r="S117" s="18" t="n">
        <v>700</v>
      </c>
      <c r="U117" s="18" t="inlineStr">
        <is>
          <t>r, VLI</t>
        </is>
      </c>
      <c r="V117" s="18" t="inlineStr">
        <is>
          <t>225-304-315-336-400-410</t>
        </is>
      </c>
      <c r="X117" t="n">
        <v>700</v>
      </c>
      <c r="Y117" s="18" t="n">
        <v>1400</v>
      </c>
      <c r="Z117" t="inlineStr">
        <is>
          <t>Holanda</t>
        </is>
      </c>
      <c r="AA117" s="65" t="n">
        <v>0.2</v>
      </c>
      <c r="AB117" s="31" t="n">
        <v>120</v>
      </c>
      <c r="AC117" s="71">
        <f>R117/((0.1*S117)*AA117)</f>
        <v/>
      </c>
      <c r="AD117" s="71">
        <f>R117/(0.1*X117*AA117)</f>
        <v/>
      </c>
      <c r="AE117" s="88" t="inlineStr">
        <is>
          <t>2,5-5 L
(4 L)</t>
        </is>
      </c>
      <c r="AF117" s="88">
        <f>R117/(0.1*X117)</f>
        <v/>
      </c>
      <c r="AG117" s="90">
        <f>R117/AH117</f>
        <v/>
      </c>
      <c r="AH117" s="31">
        <f>AA117*480</f>
        <v/>
      </c>
      <c r="AI117" s="88">
        <f>AG117/S117</f>
        <v/>
      </c>
      <c r="AJ117" s="88">
        <f>AG117/X117</f>
        <v/>
      </c>
      <c r="AK117" s="88">
        <f>((R117/(AA117*AB117))/S117)</f>
        <v/>
      </c>
      <c r="AL117" s="88">
        <f>((R117/(AA117*AB117))/X117)</f>
        <v/>
      </c>
      <c r="AM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7" s="31" t="n">
        <v>15</v>
      </c>
      <c r="AO117" s="88">
        <f>((R117/(AA117*AN117))/U117)</f>
        <v/>
      </c>
      <c r="AP117" s="88">
        <f>((R117/(AA117*AN117))/Y117)</f>
        <v/>
      </c>
      <c r="AQ117" s="94" t="inlineStr">
        <is>
          <t>Condiciones de muestreo generales planteadas por defecto, pueden considerarse adecudadas para comparativa con valor límite de corta duración.</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94" t="n"/>
      <c r="J118" s="152" t="n">
        <v>4</v>
      </c>
      <c r="K118" s="164" t="n">
        <v>208</v>
      </c>
      <c r="L118" s="94" t="inlineStr">
        <is>
          <t>MAP28</t>
        </is>
      </c>
      <c r="M118" s="25" t="inlineStr">
        <is>
          <t>0,01-0,2</t>
        </is>
      </c>
      <c r="N118" s="27" t="inlineStr">
        <is>
          <t>0,01-0,2 (MT044)</t>
        </is>
      </c>
      <c r="O118" s="27" t="inlineStr">
        <is>
          <t>NIOSH 1500</t>
        </is>
      </c>
      <c r="P118" s="31" t="n">
        <v>0.2</v>
      </c>
      <c r="R118" s="75" t="n">
        <v>10</v>
      </c>
      <c r="S118" s="18" t="n">
        <v>700</v>
      </c>
      <c r="U118" s="18" t="inlineStr">
        <is>
          <t>r, VLI</t>
        </is>
      </c>
      <c r="V118" s="18" t="inlineStr">
        <is>
          <t>225-304-315-336-400-410</t>
        </is>
      </c>
      <c r="X118" t="n">
        <v>700</v>
      </c>
      <c r="Y118" s="18" t="n">
        <v>1400</v>
      </c>
      <c r="Z118" t="inlineStr">
        <is>
          <t>Holanda</t>
        </is>
      </c>
      <c r="AA118" s="65" t="n">
        <v>0.2</v>
      </c>
      <c r="AB118" s="31" t="n">
        <v>120</v>
      </c>
      <c r="AC118" s="71">
        <f>R118/((0.1*S118)*AA118)</f>
        <v/>
      </c>
      <c r="AD118" s="71">
        <f>R118/(0.1*X118*AA118)</f>
        <v/>
      </c>
      <c r="AE118" s="88" t="inlineStr">
        <is>
          <t>2,5-5 L
(4 L)</t>
        </is>
      </c>
      <c r="AF118" s="88">
        <f>R118/(0.1*X118)</f>
        <v/>
      </c>
      <c r="AG118" s="90">
        <f>R118/AH118</f>
        <v/>
      </c>
      <c r="AH118" s="31">
        <f>AA118*480</f>
        <v/>
      </c>
      <c r="AI118" s="88">
        <f>AG118/S118</f>
        <v/>
      </c>
      <c r="AJ118" s="88">
        <f>AG118/X118</f>
        <v/>
      </c>
      <c r="AK118" s="88">
        <f>((R118/(AA118*AB118))/S118)</f>
        <v/>
      </c>
      <c r="AL118" s="88">
        <f>((R118/(AA118*AB118))/X118)</f>
        <v/>
      </c>
      <c r="AM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18" s="31" t="n">
        <v>15</v>
      </c>
      <c r="AO118" s="88">
        <f>((R118/(AA118*AN118))/U118)</f>
        <v/>
      </c>
      <c r="AP118" s="88">
        <f>((R118/(AA118*AN118))/Y118)</f>
        <v/>
      </c>
      <c r="AQ118" s="94" t="inlineStr">
        <is>
          <t>Condiciones de muestreo generales planteadas por defecto, pueden considerarse adecudadas para comparativa con valor límite de corta duración.</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94" t="n"/>
      <c r="J119" s="152" t="n"/>
      <c r="K119" s="164" t="n"/>
      <c r="L119" s="94" t="n"/>
      <c r="M119" s="25" t="inlineStr">
        <is>
          <t>0,01-0,2</t>
        </is>
      </c>
      <c r="N119" s="27" t="inlineStr">
        <is>
          <t>0,01-0,2 (MT044)</t>
        </is>
      </c>
      <c r="O119" s="27" t="inlineStr">
        <is>
          <t>NIOSH 1500</t>
        </is>
      </c>
      <c r="P119" s="31" t="n">
        <v>0.2</v>
      </c>
      <c r="R119" s="75" t="n">
        <v>10</v>
      </c>
      <c r="S119" s="18" t="n">
        <v>3000</v>
      </c>
      <c r="U119" s="18" t="inlineStr">
        <is>
          <t>VLI</t>
        </is>
      </c>
      <c r="V119" s="18" t="inlineStr">
        <is>
          <t>224-304-336-411</t>
        </is>
      </c>
      <c r="X119" t="n">
        <v>3000</v>
      </c>
      <c r="Y119" s="18" t="n">
        <v>6000</v>
      </c>
      <c r="Z119" t="inlineStr">
        <is>
          <t>Alemania</t>
        </is>
      </c>
      <c r="AA119" s="65" t="n">
        <v>0.2</v>
      </c>
      <c r="AB119" s="31" t="n">
        <v>120</v>
      </c>
      <c r="AC119" s="71">
        <f>R119/((0.1*S119)*AA119)</f>
        <v/>
      </c>
      <c r="AD119" s="71">
        <f>R119/(0.1*X119*AA119)</f>
        <v/>
      </c>
      <c r="AE119" s="88" t="inlineStr">
        <is>
          <t>4 L</t>
        </is>
      </c>
      <c r="AF119" s="88">
        <f>R119/(0.1*X119)</f>
        <v/>
      </c>
      <c r="AG119" s="90">
        <f>R119/AH119</f>
        <v/>
      </c>
      <c r="AH119" s="31">
        <f>AA119*480</f>
        <v/>
      </c>
      <c r="AI119" s="88">
        <f>AG119/S119</f>
        <v/>
      </c>
      <c r="AJ119" s="88">
        <f>AG119/X119</f>
        <v/>
      </c>
      <c r="AK119" s="88">
        <f>((R119/(AA119*AB119))/S119)</f>
        <v/>
      </c>
      <c r="AL119" s="88">
        <f>((R119/(AA119*AB119))/X119)</f>
        <v/>
      </c>
      <c r="AM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N119" s="31" t="n">
        <v>15</v>
      </c>
      <c r="AO119" s="88">
        <f>((R119/(AA119*AN119))/U119)</f>
        <v/>
      </c>
      <c r="AP119" s="88">
        <f>((R119/(AA119*AN119))/Y119)</f>
        <v/>
      </c>
      <c r="AQ119" s="94" t="inlineStr">
        <is>
          <t>Condiciones de muestreo generales planteadas por defecto, pueden considerarse adecudadas para comparativa con valor límite de corta duración.</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94" t="n"/>
      <c r="J120" s="152" t="n"/>
      <c r="K120" s="164" t="n"/>
      <c r="L120" s="94" t="n"/>
      <c r="M120" s="25" t="inlineStr">
        <is>
          <t>0,01-0,2</t>
        </is>
      </c>
      <c r="N120" s="27" t="inlineStr">
        <is>
          <t>0,01-0,2 (MT044)</t>
        </is>
      </c>
      <c r="O120" s="27" t="inlineStr">
        <is>
          <t>NIOSH 1500</t>
        </is>
      </c>
      <c r="P120" s="31" t="n">
        <v>0.2</v>
      </c>
      <c r="R120" s="75" t="n">
        <v>10</v>
      </c>
      <c r="S120" s="18" t="n">
        <v>3000</v>
      </c>
      <c r="U120" s="18" t="inlineStr">
        <is>
          <t>VLI</t>
        </is>
      </c>
      <c r="V120" s="18" t="inlineStr">
        <is>
          <t>224-304-336-411</t>
        </is>
      </c>
      <c r="X120" t="n">
        <v>3000</v>
      </c>
      <c r="Y120" s="18" t="n">
        <v>6000</v>
      </c>
      <c r="Z120" t="inlineStr">
        <is>
          <t>Alemania</t>
        </is>
      </c>
      <c r="AA120" s="65" t="n">
        <v>0.2</v>
      </c>
      <c r="AB120" s="31" t="n">
        <v>120</v>
      </c>
      <c r="AC120" s="71">
        <f>R120/((0.1*S120)*AA120)</f>
        <v/>
      </c>
      <c r="AD120" s="71">
        <f>R120/(0.1*X120*AA120)</f>
        <v/>
      </c>
      <c r="AE120" s="88" t="inlineStr">
        <is>
          <t>4 L</t>
        </is>
      </c>
      <c r="AF120" s="88">
        <f>R120/(0.1*X120)</f>
        <v/>
      </c>
      <c r="AG120" s="90">
        <f>R120/AH120</f>
        <v/>
      </c>
      <c r="AH120" s="31">
        <f>AA120*480</f>
        <v/>
      </c>
      <c r="AI120" s="88">
        <f>AG120/S120</f>
        <v/>
      </c>
      <c r="AJ120" s="88">
        <f>AG120/X120</f>
        <v/>
      </c>
      <c r="AK120" s="88">
        <f>((R120/(AA120*AB120))/S120)</f>
        <v/>
      </c>
      <c r="AL120" s="88">
        <f>((R120/(AA120*AB120))/X120)</f>
        <v/>
      </c>
      <c r="AM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N120" s="31" t="n">
        <v>15</v>
      </c>
      <c r="AO120" s="88">
        <f>((R120/(AA120*AN120))/U120)</f>
        <v/>
      </c>
      <c r="AP120" s="88">
        <f>((R120/(AA120*AN120))/Y120)</f>
        <v/>
      </c>
      <c r="AQ120" s="94" t="inlineStr">
        <is>
          <t>Condiciones de muestreo generales planteadas por defecto, pueden considerarse adecudadas para comparativa con valor límite de corta duración.</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94" t="n"/>
      <c r="J121" s="152" t="n">
        <v>4</v>
      </c>
      <c r="K121" s="164" t="n">
        <v>208</v>
      </c>
      <c r="L121" s="94" t="inlineStr">
        <is>
          <t>MAP28</t>
        </is>
      </c>
      <c r="M121" s="25" t="inlineStr">
        <is>
          <t>0,01-0,2</t>
        </is>
      </c>
      <c r="N121" s="27" t="inlineStr">
        <is>
          <t>0,01-0,2 (MT044)</t>
        </is>
      </c>
      <c r="O121" s="27" t="inlineStr">
        <is>
          <t>NIOSH 1003</t>
        </is>
      </c>
      <c r="P121" s="31" t="n">
        <v>0.2</v>
      </c>
      <c r="R121" s="75" t="n">
        <v>50</v>
      </c>
      <c r="S121" s="18" t="n">
        <v>6.4</v>
      </c>
      <c r="T121" t="n">
        <v>32</v>
      </c>
      <c r="U121" s="18" t="inlineStr">
        <is>
          <t>vía dérmica, VLI, z</t>
        </is>
      </c>
      <c r="V121" s="18" t="inlineStr">
        <is>
          <t>351-331-311-301-372-412-420</t>
        </is>
      </c>
      <c r="AA121" s="65" t="n">
        <v>0.2</v>
      </c>
      <c r="AB121" s="31" t="n">
        <v>120</v>
      </c>
      <c r="AC121" s="72">
        <f>R121/((0.1*S121)*AA121)</f>
        <v/>
      </c>
      <c r="AD121" s="71">
        <f>R121/(0.1*X121*AA121)</f>
        <v/>
      </c>
      <c r="AE121" s="88" t="inlineStr">
        <is>
          <t>15-20 L
(20 L)</t>
        </is>
      </c>
      <c r="AF121" s="88">
        <f>R121/(0.1*X121)</f>
        <v/>
      </c>
      <c r="AG121" s="90">
        <f>R121/AH121</f>
        <v/>
      </c>
      <c r="AH121" s="31">
        <f>AA121*480</f>
        <v/>
      </c>
      <c r="AI121" s="88">
        <f>AG121/S121</f>
        <v/>
      </c>
      <c r="AJ121" s="88">
        <f>AG121/X121</f>
        <v/>
      </c>
      <c r="AK121" s="102">
        <f>((R121/(AA121*AB121))/S121)</f>
        <v/>
      </c>
      <c r="AL121" s="88">
        <f>((R121/(AA121*AB121))/X121)</f>
        <v/>
      </c>
      <c r="AM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N121" s="31" t="n">
        <v>15</v>
      </c>
      <c r="AO121" s="88">
        <f>((R121/(AA121*AN121))/U121)</f>
        <v/>
      </c>
      <c r="AP121" s="88">
        <f>((R121/(AA121*AN121))/Y121)</f>
        <v/>
      </c>
      <c r="AQ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94" t="n"/>
      <c r="J122" s="152" t="n">
        <v>4</v>
      </c>
      <c r="K122" s="164" t="n">
        <v>208</v>
      </c>
      <c r="L122" s="94" t="inlineStr">
        <is>
          <t>MAP03</t>
        </is>
      </c>
      <c r="M122" s="25" t="inlineStr">
        <is>
          <t>0,01-0,2</t>
        </is>
      </c>
      <c r="N122" s="27" t="inlineStr">
        <is>
          <t>0,01-0,2 (MT044)</t>
        </is>
      </c>
      <c r="O122" s="27" t="inlineStr">
        <is>
          <t>NIOSH 1003</t>
        </is>
      </c>
      <c r="P122" s="31" t="n">
        <v>0.2</v>
      </c>
      <c r="R122" s="75" t="n">
        <v>50</v>
      </c>
      <c r="S122" s="18" t="n">
        <v>6.4</v>
      </c>
      <c r="T122" t="n">
        <v>32</v>
      </c>
      <c r="U122" s="18" t="inlineStr">
        <is>
          <t>vía dérmica, VLI, z</t>
        </is>
      </c>
      <c r="V122" s="18" t="inlineStr">
        <is>
          <t>351-331-311-301-372-412-420</t>
        </is>
      </c>
      <c r="AA122" s="65" t="n">
        <v>0.2</v>
      </c>
      <c r="AB122" s="31" t="n">
        <v>120</v>
      </c>
      <c r="AC122" s="72">
        <f>R122/((0.1*S122)*AA122)</f>
        <v/>
      </c>
      <c r="AD122" s="71">
        <f>R122/(0.1*X122*AA122)</f>
        <v/>
      </c>
      <c r="AE122" s="88" t="inlineStr">
        <is>
          <t>15-20 L
(20 L)</t>
        </is>
      </c>
      <c r="AF122" s="88">
        <f>R122/(0.1*X122)</f>
        <v/>
      </c>
      <c r="AG122" s="90">
        <f>R122/AH122</f>
        <v/>
      </c>
      <c r="AH122" s="31">
        <f>AA122*480</f>
        <v/>
      </c>
      <c r="AI122" s="88">
        <f>AG122/S122</f>
        <v/>
      </c>
      <c r="AJ122" s="88">
        <f>AG122/X122</f>
        <v/>
      </c>
      <c r="AK122" s="102">
        <f>((R122/(AA122*AB122))/S122)</f>
        <v/>
      </c>
      <c r="AL122" s="88">
        <f>((R122/(AA122*AB122))/X122)</f>
        <v/>
      </c>
      <c r="AM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N122" s="31" t="n">
        <v>15</v>
      </c>
      <c r="AO122" s="88">
        <f>((R122/(AA122*AN122))/U122)</f>
        <v/>
      </c>
      <c r="AP122" s="88">
        <f>((R122/(AA122*AN122))/Y122)</f>
        <v/>
      </c>
      <c r="AQ122" s="94" t="inlineStr">
        <is>
          <t>Las condiciones de muestreo máximas consideradas por el método no son suficientes para alcanzar concentraciones límite &lt;50%VLA-EC. En cualquier caso, sí permiten realizar la comparativa respecto a VLA-EC.</t>
        </is>
      </c>
    </row>
    <row r="123" ht="80"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94" t="n"/>
      <c r="J123" s="152" t="n"/>
      <c r="K123" s="164" t="n"/>
      <c r="L123" s="94" t="n"/>
      <c r="M123" s="25" t="inlineStr">
        <is>
          <t>0,01-0,05</t>
        </is>
      </c>
      <c r="N123" s="27" t="inlineStr">
        <is>
          <t>0,01-0,05 (QE093)</t>
        </is>
      </c>
      <c r="O123" s="27" t="inlineStr">
        <is>
          <t>NIOSH 2505</t>
        </is>
      </c>
      <c r="P123" s="31" t="n">
        <v>0.05</v>
      </c>
      <c r="R123" s="75" t="n">
        <v>5</v>
      </c>
      <c r="S123" s="18" t="n">
        <v>20</v>
      </c>
      <c r="T123" t="n">
        <v>61</v>
      </c>
      <c r="U123" s="18" t="inlineStr">
        <is>
          <t>vía dérmica</t>
        </is>
      </c>
      <c r="V123" s="18" t="inlineStr">
        <is>
          <t>351-331-312-302-373-319-335</t>
        </is>
      </c>
      <c r="AA123" s="65" t="n">
        <v>0.05</v>
      </c>
      <c r="AB123" s="31" t="n">
        <v>120</v>
      </c>
      <c r="AC123" s="71">
        <f>R123/((0.1*S123)*AA123)</f>
        <v/>
      </c>
      <c r="AD123" s="71">
        <f>R123/(0.1*X123*AA123)</f>
        <v/>
      </c>
      <c r="AE123" s="88" t="inlineStr">
        <is>
          <t>3-25 L
(3L)</t>
        </is>
      </c>
      <c r="AF123" s="88">
        <f>R123/(0.1*X123)</f>
        <v/>
      </c>
      <c r="AG123" s="90">
        <f>R123/AH123</f>
        <v/>
      </c>
      <c r="AH123" s="31">
        <f>AA123*480</f>
        <v/>
      </c>
      <c r="AI123" s="88">
        <f>AG123/S123</f>
        <v/>
      </c>
      <c r="AJ123" s="88">
        <f>AG123/X123</f>
        <v/>
      </c>
      <c r="AK123" s="88">
        <f>((R123/(AA123*AB123))/S123)</f>
        <v/>
      </c>
      <c r="AL123" s="88">
        <f>((R123/(AA123*AB123))/X123)</f>
        <v/>
      </c>
      <c r="AM123"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NOTA: consultar la disponibilidad de este ensayo con LHI.</t>
        </is>
      </c>
      <c r="AN123" s="31" t="n">
        <v>15</v>
      </c>
      <c r="AO123" s="88">
        <f>((R123/(AA123*AN123))/U123)</f>
        <v/>
      </c>
      <c r="AP123" s="88">
        <f>((R123/(AA123*AN123))/Y123)</f>
        <v/>
      </c>
      <c r="AQ123" s="94" t="inlineStr">
        <is>
          <t>Condiciones de muestreo generales planteadas por defecto, pueden considerarse adecudadas para comparativa con valor límite de corta duración.</t>
        </is>
      </c>
    </row>
    <row r="124" ht="80"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94" t="n"/>
      <c r="J124" s="152" t="n"/>
      <c r="K124" s="164" t="n"/>
      <c r="L124" s="94" t="n"/>
      <c r="M124" s="25" t="inlineStr">
        <is>
          <t>0,01-0,05</t>
        </is>
      </c>
      <c r="N124" s="27" t="inlineStr">
        <is>
          <t>0,01-0,05 (QE093)</t>
        </is>
      </c>
      <c r="O124" s="27" t="inlineStr">
        <is>
          <t>NIOSH 2505</t>
        </is>
      </c>
      <c r="P124" s="31" t="n">
        <v>0.05</v>
      </c>
      <c r="R124" s="75" t="n">
        <v>5</v>
      </c>
      <c r="S124" s="18" t="n">
        <v>20</v>
      </c>
      <c r="T124" t="n">
        <v>61</v>
      </c>
      <c r="U124" s="18" t="inlineStr">
        <is>
          <t>vía dérmica</t>
        </is>
      </c>
      <c r="V124" s="18" t="inlineStr">
        <is>
          <t>351-331-312-302-373-319-335</t>
        </is>
      </c>
      <c r="AA124" s="65" t="n">
        <v>0.05</v>
      </c>
      <c r="AB124" s="31" t="n">
        <v>120</v>
      </c>
      <c r="AC124" s="71">
        <f>R124/((0.1*S124)*AA124)</f>
        <v/>
      </c>
      <c r="AD124" s="71">
        <f>R124/(0.1*X124*AA124)</f>
        <v/>
      </c>
      <c r="AE124" s="88" t="inlineStr">
        <is>
          <t>3-25 L
(3L)</t>
        </is>
      </c>
      <c r="AF124" s="88">
        <f>R124/(0.1*X124)</f>
        <v/>
      </c>
      <c r="AG124" s="90">
        <f>R124/AH124</f>
        <v/>
      </c>
      <c r="AH124" s="31">
        <f>AA124*480</f>
        <v/>
      </c>
      <c r="AI124" s="88">
        <f>AG124/S124</f>
        <v/>
      </c>
      <c r="AJ124" s="88">
        <f>AG124/X124</f>
        <v/>
      </c>
      <c r="AK124" s="88">
        <f>((R124/(AA124*AB124))/S124)</f>
        <v/>
      </c>
      <c r="AL124" s="88">
        <f>((R124/(AA124*AB124))/X124)</f>
        <v/>
      </c>
      <c r="AM124"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NOTA: consultar la disponibilidad de este ensayo con LHI.</t>
        </is>
      </c>
      <c r="AN124" s="31" t="n">
        <v>15</v>
      </c>
      <c r="AO124" s="88">
        <f>((R124/(AA124*AN124))/U124)</f>
        <v/>
      </c>
      <c r="AP124" s="88">
        <f>((R124/(AA124*AN124))/Y124)</f>
        <v/>
      </c>
      <c r="AQ124" s="94" t="inlineStr">
        <is>
          <t>Condiciones de muestreo generales planteadas por defecto, pueden considerarse adecudadas para comparativa con valor límite de corta duración.</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s="94" t="n"/>
      <c r="J125" s="152" t="n"/>
      <c r="K125" s="164" t="n"/>
      <c r="L125" s="94" t="n"/>
      <c r="M125" t="n">
        <v>0.05</v>
      </c>
      <c r="N125" t="inlineStr">
        <is>
          <t>0,05 (MT075)</t>
        </is>
      </c>
      <c r="O125" s="27" t="inlineStr">
        <is>
          <t>NIOSH S-264; OSHA CSI</t>
        </is>
      </c>
      <c r="P125" s="31" t="n">
        <v>0.05</v>
      </c>
      <c r="R125" s="75" t="n">
        <v>10</v>
      </c>
      <c r="S125" s="18" t="n">
        <v>44</v>
      </c>
      <c r="U125" s="18" t="inlineStr">
        <is>
          <t>VLI</t>
        </is>
      </c>
      <c r="V125" s="18" t="inlineStr">
        <is>
          <t>226-332-319-335</t>
        </is>
      </c>
      <c r="X125" t="n">
        <v>44</v>
      </c>
      <c r="Y125" s="18" t="n">
        <v>86</v>
      </c>
      <c r="Z125" t="inlineStr">
        <is>
          <t>Suecia</t>
        </is>
      </c>
      <c r="AA125" s="65" t="n">
        <v>0.05</v>
      </c>
      <c r="AB125" s="31" t="n">
        <v>120</v>
      </c>
      <c r="AC125" s="71">
        <f>R125/((0.1*S125)*AA125)</f>
        <v/>
      </c>
      <c r="AD125" s="71">
        <f>R125/(0.1*X125*AA125)</f>
        <v/>
      </c>
      <c r="AE125" s="88">
        <f>R125/(0.1*S125)</f>
        <v/>
      </c>
      <c r="AF125" s="88">
        <f>R125/(0.1*X125)</f>
        <v/>
      </c>
      <c r="AG125" s="90">
        <f>R125/AH125</f>
        <v/>
      </c>
      <c r="AH125" s="31">
        <f>AA125*480</f>
        <v/>
      </c>
      <c r="AI125" s="88">
        <f>AG125/S125</f>
        <v/>
      </c>
      <c r="AJ125" s="88">
        <f>AG125/X125</f>
        <v/>
      </c>
      <c r="AK125" s="88">
        <f>((R125/(AA125*AB125))/S125)</f>
        <v/>
      </c>
      <c r="AL125" s="88">
        <f>((R125/(AA125*AB125))/X125)</f>
        <v/>
      </c>
      <c r="AM125" s="94" t="inlineStr">
        <is>
          <t>Análisis individual, no compatible con otros VOC´s. El método indica un caudal fijo de 0,05L/min y para alcanzar &lt;10%VLA-ED es necesario superar 45min de tiempo de muestreo.</t>
        </is>
      </c>
      <c r="AN125" s="31" t="n">
        <v>15</v>
      </c>
      <c r="AO125" s="88">
        <f>((R125/(AA125*AN125))/U125)</f>
        <v/>
      </c>
      <c r="AP125" s="88">
        <f>((R125/(AA125*AN125))/Y125)</f>
        <v/>
      </c>
      <c r="AQ125" s="94" t="inlineStr">
        <is>
          <t>Condiciones de muestreo generales planteadas por defecto, pueden considerarse adecudadas para comparativa con valor límite de corta duración.</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s="94" t="n"/>
      <c r="J126" s="152" t="n"/>
      <c r="K126" s="164" t="n"/>
      <c r="L126" s="94" t="n"/>
      <c r="M126" t="n">
        <v>0.05</v>
      </c>
      <c r="N126" t="inlineStr">
        <is>
          <t>0,05 (MT075)</t>
        </is>
      </c>
      <c r="O126" s="27" t="inlineStr">
        <is>
          <t>NIOSH S-264; OSHA CSI</t>
        </is>
      </c>
      <c r="P126" s="31" t="n">
        <v>0.05</v>
      </c>
      <c r="R126" s="75" t="n">
        <v>10</v>
      </c>
      <c r="S126" s="18" t="n">
        <v>44</v>
      </c>
      <c r="U126" s="18" t="inlineStr">
        <is>
          <t>VLI</t>
        </is>
      </c>
      <c r="V126" s="18" t="inlineStr">
        <is>
          <t>226-332-319-335</t>
        </is>
      </c>
      <c r="X126" t="n">
        <v>44</v>
      </c>
      <c r="Y126" s="18" t="n">
        <v>86</v>
      </c>
      <c r="Z126" t="inlineStr">
        <is>
          <t>Suecia</t>
        </is>
      </c>
      <c r="AA126" s="65" t="n">
        <v>0.05</v>
      </c>
      <c r="AB126" s="31" t="n">
        <v>120</v>
      </c>
      <c r="AC126" s="71">
        <f>R126/((0.1*S126)*AA126)</f>
        <v/>
      </c>
      <c r="AD126" s="71">
        <f>R126/(0.1*X126*AA126)</f>
        <v/>
      </c>
      <c r="AE126" s="88">
        <f>R126/(0.1*S126)</f>
        <v/>
      </c>
      <c r="AF126" s="88">
        <f>R126/(0.1*X126)</f>
        <v/>
      </c>
      <c r="AG126" s="90">
        <f>R126/AH126</f>
        <v/>
      </c>
      <c r="AH126" s="31">
        <f>AA126*480</f>
        <v/>
      </c>
      <c r="AI126" s="88">
        <f>AG126/S126</f>
        <v/>
      </c>
      <c r="AJ126" s="88">
        <f>AG126/X126</f>
        <v/>
      </c>
      <c r="AK126" s="88">
        <f>((R126/(AA126*AB126))/S126)</f>
        <v/>
      </c>
      <c r="AL126" s="88">
        <f>((R126/(AA126*AB126))/X126)</f>
        <v/>
      </c>
      <c r="AM126" s="94" t="inlineStr">
        <is>
          <t>Análisis individual, no compatible con otros VOC´s. El método indica un caudal fijo de 0,05L/min y para alcanzar &lt;10%VLA-ED es necesario superar 45min de tiempo de muestreo.</t>
        </is>
      </c>
      <c r="AN126" s="31" t="n">
        <v>15</v>
      </c>
      <c r="AO126" s="88">
        <f>((R126/(AA126*AN126))/U126)</f>
        <v/>
      </c>
      <c r="AP126" s="88">
        <f>((R126/(AA126*AN126))/Y126)</f>
        <v/>
      </c>
      <c r="AQ126" s="94" t="inlineStr">
        <is>
          <t>Condiciones de muestreo generales planteadas por defecto, pueden considerarse adecudadas para comparativa con valor límite de corta duración.</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94" t="n"/>
      <c r="J127" s="152" t="n">
        <v>4</v>
      </c>
      <c r="K127" s="164" t="n">
        <v>208</v>
      </c>
      <c r="L127" s="94" t="inlineStr">
        <is>
          <t>MAP28</t>
        </is>
      </c>
      <c r="M127" s="25" t="inlineStr">
        <is>
          <t>0,01-0,2</t>
        </is>
      </c>
      <c r="N127" s="27" t="inlineStr">
        <is>
          <t>0,01-0,2 (MT044)</t>
        </is>
      </c>
      <c r="O127" s="27" t="inlineStr">
        <is>
          <t>NIOSH 1401</t>
        </is>
      </c>
      <c r="P127" s="31" t="n">
        <v>0.2</v>
      </c>
      <c r="R127" s="75" t="n">
        <v>100</v>
      </c>
      <c r="S127" s="18" t="n">
        <v>154</v>
      </c>
      <c r="V127" s="18" t="inlineStr">
        <is>
          <t>226-335-315-318-336</t>
        </is>
      </c>
      <c r="X127" t="n">
        <v>150</v>
      </c>
      <c r="Y127" s="18" t="n">
        <v>250</v>
      </c>
      <c r="Z127" t="inlineStr">
        <is>
          <t>Suecia</t>
        </is>
      </c>
      <c r="AA127" s="65" t="n">
        <v>0.2</v>
      </c>
      <c r="AB127" s="31" t="n">
        <v>120</v>
      </c>
      <c r="AC127" s="71">
        <f>R127/((0.1*S127)*AA127)</f>
        <v/>
      </c>
      <c r="AD127" s="71">
        <f>R127/(0.1*X127*AA127)</f>
        <v/>
      </c>
      <c r="AE127" s="88" t="inlineStr">
        <is>
          <t>5-12 L
(12 L)</t>
        </is>
      </c>
      <c r="AF127" s="88">
        <f>R127/(0.1*X127)</f>
        <v/>
      </c>
      <c r="AG127" s="90">
        <f>R127/AH127</f>
        <v/>
      </c>
      <c r="AH127" s="31">
        <f>AA127*480</f>
        <v/>
      </c>
      <c r="AI127" s="88">
        <f>AG127/S127</f>
        <v/>
      </c>
      <c r="AJ127" s="88">
        <f>AG127/X127</f>
        <v/>
      </c>
      <c r="AK127" s="88">
        <f>((R127/(AA127*AB127))/S127)</f>
        <v/>
      </c>
      <c r="AL127" s="88">
        <f>((R127/(AA127*AB127))/X127)</f>
        <v/>
      </c>
      <c r="AM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27" s="31" t="n">
        <v>15</v>
      </c>
      <c r="AO127" s="88">
        <f>((R127/(AA127*AN127))/U127)</f>
        <v/>
      </c>
      <c r="AP127" s="88">
        <f>((R127/(AA127*AN127))/Y127)</f>
        <v/>
      </c>
      <c r="AQ127" s="94" t="inlineStr">
        <is>
          <t>Condiciones de muestreo generales planteadas por defecto, pueden considerarse adecudadas para comparativa con valor límite de corta duración.</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94" t="n"/>
      <c r="J128" s="152" t="n">
        <v>4</v>
      </c>
      <c r="K128" s="164" t="n">
        <v>208</v>
      </c>
      <c r="L128" s="94" t="inlineStr">
        <is>
          <t>MAP03</t>
        </is>
      </c>
      <c r="M128" s="25" t="inlineStr">
        <is>
          <t>0,01-0,2</t>
        </is>
      </c>
      <c r="N128" s="27" t="inlineStr">
        <is>
          <t>0,01-0,2 (MT044)</t>
        </is>
      </c>
      <c r="O128" s="27" t="inlineStr">
        <is>
          <t>NIOSH 1401</t>
        </is>
      </c>
      <c r="P128" s="31" t="n">
        <v>0.2</v>
      </c>
      <c r="R128" s="75" t="n">
        <v>100</v>
      </c>
      <c r="S128" s="18" t="n">
        <v>154</v>
      </c>
      <c r="V128" s="18" t="inlineStr">
        <is>
          <t>226-335-315-318-336</t>
        </is>
      </c>
      <c r="X128" t="n">
        <v>150</v>
      </c>
      <c r="Y128" s="18" t="n">
        <v>250</v>
      </c>
      <c r="Z128" t="inlineStr">
        <is>
          <t>Suecia</t>
        </is>
      </c>
      <c r="AA128" s="65" t="n">
        <v>0.2</v>
      </c>
      <c r="AB128" s="31" t="n">
        <v>120</v>
      </c>
      <c r="AC128" s="71">
        <f>R128/((0.1*S128)*AA128)</f>
        <v/>
      </c>
      <c r="AD128" s="71">
        <f>R128/(0.1*X128*AA128)</f>
        <v/>
      </c>
      <c r="AE128" s="88" t="inlineStr">
        <is>
          <t>5-12 L
(12 L)</t>
        </is>
      </c>
      <c r="AF128" s="88">
        <f>R128/(0.1*X128)</f>
        <v/>
      </c>
      <c r="AG128" s="90">
        <f>R128/AH128</f>
        <v/>
      </c>
      <c r="AH128" s="31">
        <f>AA128*480</f>
        <v/>
      </c>
      <c r="AI128" s="88">
        <f>AG128/S128</f>
        <v/>
      </c>
      <c r="AJ128" s="88">
        <f>AG128/X128</f>
        <v/>
      </c>
      <c r="AK128" s="88">
        <f>((R128/(AA128*AB128))/S128)</f>
        <v/>
      </c>
      <c r="AL128" s="88">
        <f>((R128/(AA128*AB128))/X128)</f>
        <v/>
      </c>
      <c r="AM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N128" s="31" t="n">
        <v>15</v>
      </c>
      <c r="AO128" s="88">
        <f>((R128/(AA128*AN128))/U128)</f>
        <v/>
      </c>
      <c r="AP128" s="88">
        <f>((R128/(AA128*AN128))/Y128)</f>
        <v/>
      </c>
      <c r="AQ128" s="94" t="inlineStr">
        <is>
          <t>Condiciones de muestreo generales planteadas por defecto, pueden considerarse adecudadas para comparativa con valor límite de corta duración.</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94" t="n"/>
      <c r="J129" s="152" t="n">
        <v>4</v>
      </c>
      <c r="K129" s="164" t="n">
        <v>208</v>
      </c>
      <c r="L129" s="94" t="inlineStr">
        <is>
          <t>MAP28</t>
        </is>
      </c>
      <c r="M129" s="25" t="inlineStr">
        <is>
          <t>0,01-0,2</t>
        </is>
      </c>
      <c r="N129" s="27" t="inlineStr">
        <is>
          <t>0,01-0,2 (MT044)</t>
        </is>
      </c>
      <c r="O129" s="27" t="inlineStr">
        <is>
          <t>NIOSH 1501</t>
        </is>
      </c>
      <c r="P129" s="31" t="n">
        <v>0.2</v>
      </c>
      <c r="R129" s="75" t="n">
        <v>5</v>
      </c>
      <c r="S129" s="18" t="n">
        <v>0.66</v>
      </c>
      <c r="U129" s="18" t="inlineStr">
        <is>
          <t>r, C1A, VLB, vía dérmica, v, M1B</t>
        </is>
      </c>
      <c r="V129" s="18" t="inlineStr">
        <is>
          <t>225-350-340-372-304-319-315</t>
        </is>
      </c>
      <c r="W129" s="18" t="inlineStr">
        <is>
          <t>Sí.</t>
        </is>
      </c>
      <c r="X129" t="n">
        <v>0.66</v>
      </c>
      <c r="Y129" s="18" t="n">
        <v>3.2</v>
      </c>
      <c r="Z129" t="inlineStr">
        <is>
          <t>Dinamarca</t>
        </is>
      </c>
      <c r="AA129" s="65" t="n">
        <v>0.2</v>
      </c>
      <c r="AB129" s="31" t="n">
        <v>120</v>
      </c>
      <c r="AC129" s="72">
        <f>R129/((0.1*S129)*AA129)</f>
        <v/>
      </c>
      <c r="AD129" s="71">
        <f>R129/(0.1*X129*AA129)</f>
        <v/>
      </c>
      <c r="AE129" s="88" t="inlineStr">
        <is>
          <t>5-30 L
(12 L)</t>
        </is>
      </c>
      <c r="AF129" s="88">
        <f>R129/(0.1*X129)</f>
        <v/>
      </c>
      <c r="AG129" s="90">
        <f>R129/AH129</f>
        <v/>
      </c>
      <c r="AH129" s="31">
        <f>AA129*480</f>
        <v/>
      </c>
      <c r="AI129" s="88">
        <f>AG129/S129</f>
        <v/>
      </c>
      <c r="AJ129" s="88">
        <f>AG129/X129</f>
        <v/>
      </c>
      <c r="AK129" s="102">
        <f>((R129/(AA129*AB129))/S129)</f>
        <v/>
      </c>
      <c r="AL129" s="88">
        <f>((R129/(AA129*AB129))/X129)</f>
        <v/>
      </c>
      <c r="AM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29" s="31" t="n">
        <v>15</v>
      </c>
      <c r="AO129" s="88">
        <f>((R129/(AA129*AN129))/U129)</f>
        <v/>
      </c>
      <c r="AP129" s="88">
        <f>((R129/(AA129*AN129))/Y129)</f>
        <v/>
      </c>
      <c r="AQ129" s="94" t="inlineStr">
        <is>
          <t>Las condiciones de muestreo máximas consideradas por el método no son suficientes para alcanzar concentraciones límite &lt;50%VLA-EC. En cualquier caso, sí permiten realizar la comparativa respecto a VLA-EC.</t>
        </is>
      </c>
      <c r="AR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94" t="n"/>
      <c r="J130" s="152" t="n">
        <v>7</v>
      </c>
      <c r="K130" s="164" t="n">
        <v>220</v>
      </c>
      <c r="L130" s="94" t="inlineStr">
        <is>
          <t>MAP06</t>
        </is>
      </c>
      <c r="M130" s="25" t="inlineStr">
        <is>
          <t>0,01-0,2</t>
        </is>
      </c>
      <c r="N130" s="27" t="inlineStr">
        <is>
          <t>0,01-0,2 (MT044)</t>
        </is>
      </c>
      <c r="O130" s="27" t="inlineStr">
        <is>
          <t>NIOSH 1501</t>
        </is>
      </c>
      <c r="P130" s="31" t="n">
        <v>0.2</v>
      </c>
      <c r="R130" s="75" t="n">
        <v>5</v>
      </c>
      <c r="S130" s="18" t="n">
        <v>0.66</v>
      </c>
      <c r="U130" s="18" t="inlineStr">
        <is>
          <t>r, C1A, VLB, vía dérmica, v, M1B</t>
        </is>
      </c>
      <c r="V130" s="18" t="inlineStr">
        <is>
          <t>225-350-340-372-304-319-315</t>
        </is>
      </c>
      <c r="W130" s="18" t="inlineStr">
        <is>
          <t>Sí.</t>
        </is>
      </c>
      <c r="X130" t="n">
        <v>0.66</v>
      </c>
      <c r="Y130" s="18" t="n">
        <v>3.2</v>
      </c>
      <c r="Z130" t="inlineStr">
        <is>
          <t>Dinamarca</t>
        </is>
      </c>
      <c r="AA130" s="65" t="n">
        <v>0.2</v>
      </c>
      <c r="AB130" s="31" t="n">
        <v>120</v>
      </c>
      <c r="AC130" s="72">
        <f>R130/((0.1*S130)*AA130)</f>
        <v/>
      </c>
      <c r="AD130" s="71">
        <f>R130/(0.1*X130*AA130)</f>
        <v/>
      </c>
      <c r="AE130" s="88" t="inlineStr">
        <is>
          <t>5-30 L
(12 L)</t>
        </is>
      </c>
      <c r="AF130" s="88">
        <f>R130/(0.1*X130)</f>
        <v/>
      </c>
      <c r="AG130" s="90">
        <f>R130/AH130</f>
        <v/>
      </c>
      <c r="AH130" s="31">
        <f>AA130*480</f>
        <v/>
      </c>
      <c r="AI130" s="88">
        <f>AG130/S130</f>
        <v/>
      </c>
      <c r="AJ130" s="88">
        <f>AG130/X130</f>
        <v/>
      </c>
      <c r="AK130" s="102">
        <f>((R130/(AA130*AB130))/S130)</f>
        <v/>
      </c>
      <c r="AL130" s="88">
        <f>((R130/(AA130*AB130))/X130)</f>
        <v/>
      </c>
      <c r="AM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0" s="31" t="n">
        <v>15</v>
      </c>
      <c r="AO130" s="88">
        <f>((R130/(AA130*AN130))/U130)</f>
        <v/>
      </c>
      <c r="AP130" s="88">
        <f>((R130/(AA130*AN130))/Y130)</f>
        <v/>
      </c>
      <c r="AQ130" s="94" t="inlineStr">
        <is>
          <t>Las condiciones de muestreo máximas consideradas por el método no son suficientes para alcanzar concentraciones límite &lt;50%VLA-EC. En cualquier caso, sí permiten realizar la comparativa respecto a VLA-EC.</t>
        </is>
      </c>
      <c r="AR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94" t="n"/>
      <c r="J131" s="152" t="n">
        <v>7</v>
      </c>
      <c r="K131" s="164" t="n">
        <v>220</v>
      </c>
      <c r="L131" s="94" t="inlineStr">
        <is>
          <t>MAP30</t>
        </is>
      </c>
      <c r="M131" s="25" t="inlineStr">
        <is>
          <t>0,01-0,2</t>
        </is>
      </c>
      <c r="N131" s="27" t="inlineStr">
        <is>
          <t>0,01-0,2 (MT044)</t>
        </is>
      </c>
      <c r="O131" s="27" t="inlineStr">
        <is>
          <t>NIOSH 1501</t>
        </is>
      </c>
      <c r="P131" s="31" t="n">
        <v>0.2</v>
      </c>
      <c r="R131" s="75" t="n">
        <v>5</v>
      </c>
      <c r="S131" s="18" t="n">
        <v>0.66</v>
      </c>
      <c r="U131" s="18" t="inlineStr">
        <is>
          <t>r, C1A, VLB, vía dérmica, v, M1B</t>
        </is>
      </c>
      <c r="V131" s="18" t="inlineStr">
        <is>
          <t>225-350-340-372-304-319-315</t>
        </is>
      </c>
      <c r="W131" s="18" t="inlineStr">
        <is>
          <t>Sí.</t>
        </is>
      </c>
      <c r="X131" t="n">
        <v>0.66</v>
      </c>
      <c r="Y131" s="18" t="n">
        <v>3.2</v>
      </c>
      <c r="Z131" t="inlineStr">
        <is>
          <t>Dinamarca</t>
        </is>
      </c>
      <c r="AA131" s="65" t="n">
        <v>0.2</v>
      </c>
      <c r="AB131" s="31" t="n">
        <v>120</v>
      </c>
      <c r="AC131" s="72">
        <f>R131/((0.1*S131)*AA131)</f>
        <v/>
      </c>
      <c r="AD131" s="71">
        <f>R131/(0.1*X131*AA131)</f>
        <v/>
      </c>
      <c r="AE131" s="88" t="inlineStr">
        <is>
          <t>5-30 L
(12 L)</t>
        </is>
      </c>
      <c r="AF131" s="88">
        <f>R131/(0.1*X131)</f>
        <v/>
      </c>
      <c r="AG131" s="90">
        <f>R131/AH131</f>
        <v/>
      </c>
      <c r="AH131" s="31">
        <f>AA131*480</f>
        <v/>
      </c>
      <c r="AI131" s="88">
        <f>AG131/S131</f>
        <v/>
      </c>
      <c r="AJ131" s="88">
        <f>AG131/X131</f>
        <v/>
      </c>
      <c r="AK131" s="102">
        <f>((R131/(AA131*AB131))/S131)</f>
        <v/>
      </c>
      <c r="AL131" s="88">
        <f>((R131/(AA131*AB131))/X131)</f>
        <v/>
      </c>
      <c r="AM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1" s="31" t="n">
        <v>15</v>
      </c>
      <c r="AO131" s="88">
        <f>((R131/(AA131*AN131))/U131)</f>
        <v/>
      </c>
      <c r="AP131" s="88">
        <f>((R131/(AA131*AN131))/Y131)</f>
        <v/>
      </c>
      <c r="AQ131" s="94" t="inlineStr">
        <is>
          <t>Las condiciones de muestreo máximas consideradas por el método no son suficientes para alcanzar concentraciones límite &lt;50%VLA-EC. En cualquier caso, sí permiten realizar la comparativa respecto a VLA-EC.</t>
        </is>
      </c>
      <c r="AR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94" t="n"/>
      <c r="J132" s="152" t="n">
        <v>4</v>
      </c>
      <c r="K132" s="164" t="n">
        <v>208</v>
      </c>
      <c r="L132" s="94" t="inlineStr">
        <is>
          <t>MAP03</t>
        </is>
      </c>
      <c r="M132" s="25" t="inlineStr">
        <is>
          <t>0,01-0,2</t>
        </is>
      </c>
      <c r="N132" s="27" t="inlineStr">
        <is>
          <t>0,01-0,2 (MT044)</t>
        </is>
      </c>
      <c r="O132" s="27" t="inlineStr">
        <is>
          <t>NIOSH 1501</t>
        </is>
      </c>
      <c r="P132" s="31" t="n">
        <v>0.2</v>
      </c>
      <c r="R132" s="75" t="n">
        <v>5</v>
      </c>
      <c r="S132" s="18" t="n">
        <v>0.66</v>
      </c>
      <c r="U132" s="18" t="inlineStr">
        <is>
          <t>r, C1A, VLB, vía dérmica, v, M1B</t>
        </is>
      </c>
      <c r="V132" s="18" t="inlineStr">
        <is>
          <t>225-350-340-372-304-319-315</t>
        </is>
      </c>
      <c r="W132" s="18" t="inlineStr">
        <is>
          <t>Sí.</t>
        </is>
      </c>
      <c r="X132" t="n">
        <v>0.66</v>
      </c>
      <c r="Y132" s="18" t="n">
        <v>3.2</v>
      </c>
      <c r="Z132" t="inlineStr">
        <is>
          <t>Dinamarca</t>
        </is>
      </c>
      <c r="AA132" s="65" t="n">
        <v>0.2</v>
      </c>
      <c r="AB132" s="31" t="n">
        <v>120</v>
      </c>
      <c r="AC132" s="72">
        <f>R132/((0.1*S132)*AA132)</f>
        <v/>
      </c>
      <c r="AD132" s="71">
        <f>R132/(0.1*X132*AA132)</f>
        <v/>
      </c>
      <c r="AE132" s="88" t="inlineStr">
        <is>
          <t>5-30 L
(12 L)</t>
        </is>
      </c>
      <c r="AF132" s="88">
        <f>R132/(0.1*X132)</f>
        <v/>
      </c>
      <c r="AG132" s="90">
        <f>R132/AH132</f>
        <v/>
      </c>
      <c r="AH132" s="31">
        <f>AA132*480</f>
        <v/>
      </c>
      <c r="AI132" s="88">
        <f>AG132/S132</f>
        <v/>
      </c>
      <c r="AJ132" s="88">
        <f>AG132/X132</f>
        <v/>
      </c>
      <c r="AK132" s="102">
        <f>((R132/(AA132*AB132))/S132)</f>
        <v/>
      </c>
      <c r="AL132" s="88">
        <f>((R132/(AA132*AB132))/X132)</f>
        <v/>
      </c>
      <c r="AM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N132" s="31" t="n">
        <v>15</v>
      </c>
      <c r="AO132" s="88">
        <f>((R132/(AA132*AN132))/U132)</f>
        <v/>
      </c>
      <c r="AP132" s="88">
        <f>((R132/(AA132*AN132))/Y132)</f>
        <v/>
      </c>
      <c r="AQ132" s="94" t="inlineStr">
        <is>
          <t>Las condiciones de muestreo máximas consideradas por el método no son suficientes para alcanzar concentraciones límite &lt;50%VLA-EC. En cualquier caso, sí permiten realizar la comparativa respecto a VLA-EC.</t>
        </is>
      </c>
      <c r="AR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94" t="n"/>
      <c r="J133" s="152" t="n">
        <v>4</v>
      </c>
      <c r="K133" s="164" t="n">
        <v>208</v>
      </c>
      <c r="L133" s="94" t="inlineStr">
        <is>
          <t>MAP03</t>
        </is>
      </c>
      <c r="M133" s="25" t="inlineStr">
        <is>
          <t>0,01-0,2</t>
        </is>
      </c>
      <c r="N133" s="27" t="inlineStr">
        <is>
          <t>0,01-0,2 (MT044)</t>
        </is>
      </c>
      <c r="O133" s="27" t="inlineStr">
        <is>
          <t>NIOSH 1500</t>
        </is>
      </c>
      <c r="P133" s="31" t="n">
        <v>0.2</v>
      </c>
      <c r="R133" s="75" t="n">
        <v>10</v>
      </c>
      <c r="X133" t="n">
        <v>470</v>
      </c>
      <c r="Y133" t="n">
        <v>940</v>
      </c>
      <c r="Z133" t="inlineStr">
        <is>
          <t>Alemania</t>
        </is>
      </c>
      <c r="AA133" s="65" t="n">
        <v>0.2</v>
      </c>
      <c r="AB133" s="31" t="n">
        <v>120</v>
      </c>
      <c r="AC133" s="71">
        <f>R133/((0.1*S133)*AA133)</f>
        <v/>
      </c>
      <c r="AD133" s="71">
        <f>R133/(0.1*X133*AA133)</f>
        <v/>
      </c>
      <c r="AE133" s="88" t="inlineStr">
        <is>
          <t>5-12 L</t>
        </is>
      </c>
      <c r="AF133" s="88">
        <f>R133/(0.1*X133)</f>
        <v/>
      </c>
      <c r="AG133" s="90">
        <f>R133/AH133</f>
        <v/>
      </c>
      <c r="AH133" s="31">
        <f>AA133*480</f>
        <v/>
      </c>
      <c r="AI133" s="88">
        <f>AG133/S133</f>
        <v/>
      </c>
      <c r="AJ133" s="88">
        <f>AG133/X133</f>
        <v/>
      </c>
      <c r="AK133" s="88">
        <f>((R133/(AA133*AB133))/S133)</f>
        <v/>
      </c>
      <c r="AL133" s="88">
        <f>((R133/(AA133*AB133))/X133)</f>
        <v/>
      </c>
      <c r="AM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3" s="31" t="n">
        <v>15</v>
      </c>
      <c r="AO133" s="88">
        <f>((R133/(AA133*AN133))/U133)</f>
        <v/>
      </c>
      <c r="AP133" s="88">
        <f>((R133/(AA133*AN133))/Y133)</f>
        <v/>
      </c>
      <c r="AQ133" s="94" t="inlineStr">
        <is>
          <t>Condiciones de muestreo generales planteadas por defecto, pueden considerarse adecudadas para comparativa con valor límite de corta duración.</t>
        </is>
      </c>
      <c r="AR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94" t="n"/>
      <c r="J134" s="152" t="n">
        <v>4</v>
      </c>
      <c r="K134" s="164" t="n">
        <v>208</v>
      </c>
      <c r="L134" s="94" t="inlineStr">
        <is>
          <t>MAP28</t>
        </is>
      </c>
      <c r="M134" s="25" t="inlineStr">
        <is>
          <t>0,01-0,2</t>
        </is>
      </c>
      <c r="N134" s="27" t="inlineStr">
        <is>
          <t>0,01-0,2 (MT044)</t>
        </is>
      </c>
      <c r="O134" s="27" t="inlineStr">
        <is>
          <t>NIOSH 1500</t>
        </is>
      </c>
      <c r="P134" s="31" t="n">
        <v>0.2</v>
      </c>
      <c r="R134" s="75" t="n">
        <v>10</v>
      </c>
      <c r="X134" t="n">
        <v>470</v>
      </c>
      <c r="Y134" t="n">
        <v>940</v>
      </c>
      <c r="Z134" t="inlineStr">
        <is>
          <t>Alemania</t>
        </is>
      </c>
      <c r="AA134" s="65" t="n">
        <v>0.2</v>
      </c>
      <c r="AB134" s="31" t="n">
        <v>120</v>
      </c>
      <c r="AC134" s="71">
        <f>R134/((0.1*S134)*AA134)</f>
        <v/>
      </c>
      <c r="AD134" s="71">
        <f>R134/(0.1*X134*AA134)</f>
        <v/>
      </c>
      <c r="AE134" s="88" t="inlineStr">
        <is>
          <t>5-12 L</t>
        </is>
      </c>
      <c r="AF134" s="88">
        <f>R134/(0.1*X134)</f>
        <v/>
      </c>
      <c r="AG134" s="90">
        <f>R134/AH134</f>
        <v/>
      </c>
      <c r="AH134" s="31">
        <f>AA134*480</f>
        <v/>
      </c>
      <c r="AI134" s="88">
        <f>AG134/S134</f>
        <v/>
      </c>
      <c r="AJ134" s="88">
        <f>AG134/X134</f>
        <v/>
      </c>
      <c r="AK134" s="88">
        <f>((R134/(AA134*AB134))/S134)</f>
        <v/>
      </c>
      <c r="AL134" s="88">
        <f>((R134/(AA134*AB134))/X134)</f>
        <v/>
      </c>
      <c r="AM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4" s="31" t="n">
        <v>15</v>
      </c>
      <c r="AO134" s="88">
        <f>((R134/(AA134*AN134))/U134)</f>
        <v/>
      </c>
      <c r="AP134" s="88">
        <f>((R134/(AA134*AN134))/Y134)</f>
        <v/>
      </c>
      <c r="AQ134" s="94" t="inlineStr">
        <is>
          <t>Condiciones de muestreo generales planteadas por defecto, pueden considerarse adecudadas para comparativa con valor límite de corta duración.</t>
        </is>
      </c>
      <c r="AR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94" t="n"/>
      <c r="J135" s="152" t="n">
        <v>7</v>
      </c>
      <c r="K135" s="164" t="n">
        <v>220</v>
      </c>
      <c r="L135" s="94" t="inlineStr">
        <is>
          <t>MAP30</t>
        </is>
      </c>
      <c r="M135" s="25" t="inlineStr">
        <is>
          <t>0,01-0,2</t>
        </is>
      </c>
      <c r="N135" s="27" t="inlineStr">
        <is>
          <t>0,01-0,2 (MT044)</t>
        </is>
      </c>
      <c r="O135" s="27" t="inlineStr">
        <is>
          <t>NIOSH 1500</t>
        </is>
      </c>
      <c r="P135" s="31" t="n">
        <v>0.2</v>
      </c>
      <c r="R135" s="75" t="n">
        <v>10</v>
      </c>
      <c r="X135" t="n">
        <v>470</v>
      </c>
      <c r="Y135" t="n">
        <v>940</v>
      </c>
      <c r="Z135" t="inlineStr">
        <is>
          <t>Alemania</t>
        </is>
      </c>
      <c r="AA135" s="65" t="n">
        <v>0.2</v>
      </c>
      <c r="AB135" s="31" t="n">
        <v>120</v>
      </c>
      <c r="AC135" s="71">
        <f>R135/((0.1*S135)*AA135)</f>
        <v/>
      </c>
      <c r="AD135" s="71">
        <f>R135/(0.1*X135*AA135)</f>
        <v/>
      </c>
      <c r="AE135" s="88" t="inlineStr">
        <is>
          <t>5-12 L</t>
        </is>
      </c>
      <c r="AF135" s="88">
        <f>R135/(0.1*X135)</f>
        <v/>
      </c>
      <c r="AG135" s="90">
        <f>R135/AH135</f>
        <v/>
      </c>
      <c r="AH135" s="31">
        <f>AA135*480</f>
        <v/>
      </c>
      <c r="AI135" s="88">
        <f>AG135/S135</f>
        <v/>
      </c>
      <c r="AJ135" s="88">
        <f>AG135/X135</f>
        <v/>
      </c>
      <c r="AK135" s="88">
        <f>((R135/(AA135*AB135))/S135)</f>
        <v/>
      </c>
      <c r="AL135" s="88">
        <f>((R135/(AA135*AB135))/X135)</f>
        <v/>
      </c>
      <c r="AM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5" s="31" t="n">
        <v>15</v>
      </c>
      <c r="AO135" s="88">
        <f>((R135/(AA135*AN135))/U135)</f>
        <v/>
      </c>
      <c r="AP135" s="88">
        <f>((R135/(AA135*AN135))/Y135)</f>
        <v/>
      </c>
      <c r="AQ135" s="94" t="inlineStr">
        <is>
          <t>Condiciones de muestreo generales planteadas por defecto, pueden considerarse adecudadas para comparativa con valor límite de corta duración.</t>
        </is>
      </c>
      <c r="AR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94" t="n"/>
      <c r="J136" s="152" t="n">
        <v>7</v>
      </c>
      <c r="K136" s="164" t="n">
        <v>220</v>
      </c>
      <c r="L136" s="94" t="inlineStr">
        <is>
          <t>MAP06</t>
        </is>
      </c>
      <c r="M136" s="25" t="inlineStr">
        <is>
          <t>0,01-0,2</t>
        </is>
      </c>
      <c r="N136" s="27" t="inlineStr">
        <is>
          <t>0,01-0,2 (MT044)</t>
        </is>
      </c>
      <c r="O136" s="27" t="inlineStr">
        <is>
          <t>NIOSH 1500</t>
        </is>
      </c>
      <c r="P136" s="31" t="n">
        <v>0.2</v>
      </c>
      <c r="R136" s="75" t="n">
        <v>10</v>
      </c>
      <c r="X136" t="n">
        <v>470</v>
      </c>
      <c r="Y136" t="n">
        <v>940</v>
      </c>
      <c r="Z136" t="inlineStr">
        <is>
          <t>Alemania</t>
        </is>
      </c>
      <c r="AA136" s="65" t="n">
        <v>0.2</v>
      </c>
      <c r="AB136" s="31" t="n">
        <v>120</v>
      </c>
      <c r="AC136" s="71">
        <f>R136/((0.1*S136)*AA136)</f>
        <v/>
      </c>
      <c r="AD136" s="71">
        <f>R136/(0.1*X136*AA136)</f>
        <v/>
      </c>
      <c r="AE136" s="88" t="inlineStr">
        <is>
          <t>5-12 L</t>
        </is>
      </c>
      <c r="AF136" s="88">
        <f>R136/(0.1*X136)</f>
        <v/>
      </c>
      <c r="AG136" s="90">
        <f>R136/AH136</f>
        <v/>
      </c>
      <c r="AH136" s="31">
        <f>AA136*480</f>
        <v/>
      </c>
      <c r="AI136" s="88">
        <f>AG136/S136</f>
        <v/>
      </c>
      <c r="AJ136" s="88">
        <f>AG136/X136</f>
        <v/>
      </c>
      <c r="AK136" s="88">
        <f>((R136/(AA136*AB136))/S136)</f>
        <v/>
      </c>
      <c r="AL136" s="88">
        <f>((R136/(AA136*AB136))/X136)</f>
        <v/>
      </c>
      <c r="AM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6" s="31" t="n">
        <v>15</v>
      </c>
      <c r="AO136" s="88">
        <f>((R136/(AA136*AN136))/U136)</f>
        <v/>
      </c>
      <c r="AP136" s="88">
        <f>((R136/(AA136*AN136))/Y136)</f>
        <v/>
      </c>
      <c r="AQ136" s="94" t="inlineStr">
        <is>
          <t>Condiciones de muestreo generales planteadas por defecto, pueden considerarse adecudadas para comparativa con valor límite de corta duración.</t>
        </is>
      </c>
      <c r="AR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94" t="n"/>
      <c r="J137" s="152" t="n">
        <v>4</v>
      </c>
      <c r="K137" s="164" t="n">
        <v>208</v>
      </c>
      <c r="L137" s="94" t="inlineStr">
        <is>
          <t>MAP28</t>
        </is>
      </c>
      <c r="M137" s="25" t="inlineStr">
        <is>
          <t>0,02-0,2</t>
        </is>
      </c>
      <c r="N137" s="27" t="inlineStr">
        <is>
          <t>0,02-0,2 (MT044)</t>
        </is>
      </c>
      <c r="O137" s="27" t="inlineStr">
        <is>
          <t>NIOSH 1454</t>
        </is>
      </c>
      <c r="P137" s="31" t="n">
        <v>0.2</v>
      </c>
      <c r="R137" s="75" t="n">
        <v>100</v>
      </c>
      <c r="S137" t="n">
        <v>425</v>
      </c>
      <c r="T137" t="n">
        <v>850</v>
      </c>
      <c r="V137" t="inlineStr">
        <is>
          <t>225-319-336-EUH066</t>
        </is>
      </c>
      <c r="AA137" s="65" t="n">
        <v>0.2</v>
      </c>
      <c r="AB137" s="31" t="n">
        <v>120</v>
      </c>
      <c r="AC137" s="71">
        <f>R137/((0.1*S137)*AA137)</f>
        <v/>
      </c>
      <c r="AD137" s="71">
        <f>R137/(0.1*X137*AA137)</f>
        <v/>
      </c>
      <c r="AE137" s="88" t="inlineStr">
        <is>
          <t>0,1-10 L
(10 L)</t>
        </is>
      </c>
      <c r="AF137" s="88">
        <f>R137/(0.1*X137)</f>
        <v/>
      </c>
      <c r="AG137" s="90">
        <f>R137/AH137</f>
        <v/>
      </c>
      <c r="AH137" s="31">
        <f>AA137*480</f>
        <v/>
      </c>
      <c r="AI137" s="88">
        <f>AG137/S137</f>
        <v/>
      </c>
      <c r="AJ137" s="88">
        <f>AG137/X137</f>
        <v/>
      </c>
      <c r="AK137" s="88">
        <f>((R137/(AA137*AB137))/S137)</f>
        <v/>
      </c>
      <c r="AL137" s="88">
        <f>((R137/(AA137*AB137))/X137)</f>
        <v/>
      </c>
      <c r="AM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37" s="31" t="n">
        <v>15</v>
      </c>
      <c r="AO137" s="88">
        <f>((R137/(AA137*AN137))/U137)</f>
        <v/>
      </c>
      <c r="AP137" s="88">
        <f>((R137/(AA137*AN137))/Y137)</f>
        <v/>
      </c>
      <c r="AQ137" s="94" t="inlineStr">
        <is>
          <t>Condiciones de muestreo generales planteadas por defecto, pueden considerarse adecudadas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94" t="n"/>
      <c r="J138" s="152" t="n">
        <v>4</v>
      </c>
      <c r="K138" s="164" t="n">
        <v>208</v>
      </c>
      <c r="L138" s="94" t="inlineStr">
        <is>
          <t>MAP03</t>
        </is>
      </c>
      <c r="M138" s="25" t="inlineStr">
        <is>
          <t>0,02-0,2</t>
        </is>
      </c>
      <c r="N138" s="27" t="inlineStr">
        <is>
          <t>0,02-0,2 (MT044)</t>
        </is>
      </c>
      <c r="O138" s="27" t="inlineStr">
        <is>
          <t>NIOSH 1454</t>
        </is>
      </c>
      <c r="P138" s="31" t="n">
        <v>0.2</v>
      </c>
      <c r="R138" s="75" t="n">
        <v>100</v>
      </c>
      <c r="S138" t="n">
        <v>425</v>
      </c>
      <c r="T138" t="n">
        <v>850</v>
      </c>
      <c r="V138" t="inlineStr">
        <is>
          <t>225-319-336-EUH066</t>
        </is>
      </c>
      <c r="AA138" s="65" t="n">
        <v>0.2</v>
      </c>
      <c r="AB138" s="31" t="n">
        <v>120</v>
      </c>
      <c r="AC138" s="71">
        <f>R138/((0.1*S138)*AA138)</f>
        <v/>
      </c>
      <c r="AD138" s="71">
        <f>R138/(0.1*X138*AA138)</f>
        <v/>
      </c>
      <c r="AE138" s="88" t="inlineStr">
        <is>
          <t>0,1-10 L
(10 L)</t>
        </is>
      </c>
      <c r="AF138" s="88">
        <f>R138/(0.1*X138)</f>
        <v/>
      </c>
      <c r="AG138" s="90">
        <f>R138/AH138</f>
        <v/>
      </c>
      <c r="AH138" s="31">
        <f>AA138*480</f>
        <v/>
      </c>
      <c r="AI138" s="88">
        <f>AG138/S138</f>
        <v/>
      </c>
      <c r="AJ138" s="88">
        <f>AG138/X138</f>
        <v/>
      </c>
      <c r="AK138" s="88">
        <f>((R138/(AA138*AB138))/S138)</f>
        <v/>
      </c>
      <c r="AL138" s="88">
        <f>((R138/(AA138*AB138))/X138)</f>
        <v/>
      </c>
      <c r="AM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38" s="31" t="n">
        <v>15</v>
      </c>
      <c r="AO138" s="88">
        <f>((R138/(AA138*AN138))/U138)</f>
        <v/>
      </c>
      <c r="AP138" s="88">
        <f>((R138/(AA138*AN138))/Y138)</f>
        <v/>
      </c>
      <c r="AQ138" s="94" t="inlineStr">
        <is>
          <t>Condiciones de muestreo generales planteadas por defecto, pueden considerarse adecudadas para comparativa con valor límite de corta duración.</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94" t="n"/>
      <c r="J139" s="152" t="n">
        <v>4</v>
      </c>
      <c r="K139" s="164" t="n">
        <v>208</v>
      </c>
      <c r="L139" s="94" t="inlineStr">
        <is>
          <t>MAP03</t>
        </is>
      </c>
      <c r="M139" s="25" t="inlineStr">
        <is>
          <t>0,01-0,2</t>
        </is>
      </c>
      <c r="N139" s="27" t="inlineStr">
        <is>
          <t>0,01-0,2 (MT044)</t>
        </is>
      </c>
      <c r="O139" s="27" t="inlineStr">
        <is>
          <t>NIOSH 1500</t>
        </is>
      </c>
      <c r="P139" s="31" t="n">
        <v>0.2</v>
      </c>
      <c r="R139" s="75" t="n">
        <v>100</v>
      </c>
      <c r="S139" t="n">
        <v>2085</v>
      </c>
      <c r="U139" t="inlineStr">
        <is>
          <t>VLI</t>
        </is>
      </c>
      <c r="V139" t="inlineStr">
        <is>
          <t>225-304-315-336-400-410</t>
        </is>
      </c>
      <c r="X139" s="18" t="n">
        <v>800</v>
      </c>
      <c r="Y139" t="n">
        <v>1200</v>
      </c>
      <c r="Z139" t="inlineStr">
        <is>
          <t>Suecia</t>
        </is>
      </c>
      <c r="AA139" s="31" t="n">
        <v>0.2</v>
      </c>
      <c r="AB139" s="31" t="n">
        <v>120</v>
      </c>
      <c r="AC139" s="71">
        <f>R139/((0.1*S139)*AA139)</f>
        <v/>
      </c>
      <c r="AD139" s="71">
        <f>R139/(0.1*X139*AA139)</f>
        <v/>
      </c>
      <c r="AE139" s="88" t="inlineStr">
        <is>
          <t>2-5 L
(5 L)</t>
        </is>
      </c>
      <c r="AF139" s="88">
        <f>R139/(0.1*X139)</f>
        <v/>
      </c>
      <c r="AG139" s="90">
        <f>R139/AH139</f>
        <v/>
      </c>
      <c r="AH139" s="31">
        <f>AA139*480</f>
        <v/>
      </c>
      <c r="AI139" s="88">
        <f>AG139/S139</f>
        <v/>
      </c>
      <c r="AJ139" s="88">
        <f>AG139/X139</f>
        <v/>
      </c>
      <c r="AK139" s="88">
        <f>((R139/(AA139*AB139))/S139)</f>
        <v/>
      </c>
      <c r="AL139" s="88">
        <f>((R139/(AA139*AB139))/X139)</f>
        <v/>
      </c>
      <c r="AM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39" s="31" t="n">
        <v>15</v>
      </c>
      <c r="AO139" s="88">
        <f>((R139/(AA139*AN139))/U139)</f>
        <v/>
      </c>
      <c r="AP139" s="88">
        <f>((R139/(AA139*AN139))/Y139)</f>
        <v/>
      </c>
      <c r="AQ139" s="94" t="inlineStr">
        <is>
          <t>Condiciones de muestreo generales planteadas por defecto, pueden considerarse adecudadas para comparativa con valor límite de corta duración.</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94" t="n"/>
      <c r="J140" s="152" t="n">
        <v>4</v>
      </c>
      <c r="K140" s="164" t="n">
        <v>208</v>
      </c>
      <c r="L140" s="94" t="inlineStr">
        <is>
          <t>MAP28</t>
        </is>
      </c>
      <c r="M140" s="25" t="inlineStr">
        <is>
          <t>0,01-0,2</t>
        </is>
      </c>
      <c r="N140" s="27" t="inlineStr">
        <is>
          <t>0,01-0,2 (MT044)</t>
        </is>
      </c>
      <c r="O140" s="27" t="inlineStr">
        <is>
          <t>NIOSH 1500</t>
        </is>
      </c>
      <c r="P140" s="31" t="n">
        <v>0.2</v>
      </c>
      <c r="R140" s="75" t="n">
        <v>100</v>
      </c>
      <c r="S140" t="n">
        <v>2085</v>
      </c>
      <c r="U140" t="inlineStr">
        <is>
          <t>VLI</t>
        </is>
      </c>
      <c r="V140" t="inlineStr">
        <is>
          <t>225-304-315-336-400-410</t>
        </is>
      </c>
      <c r="X140" s="18" t="n">
        <v>800</v>
      </c>
      <c r="Y140" t="n">
        <v>1200</v>
      </c>
      <c r="Z140" t="inlineStr">
        <is>
          <t>Suecia</t>
        </is>
      </c>
      <c r="AA140" s="31" t="n">
        <v>0.2</v>
      </c>
      <c r="AB140" s="31" t="n">
        <v>120</v>
      </c>
      <c r="AC140" s="71">
        <f>R140/((0.1*S140)*AA140)</f>
        <v/>
      </c>
      <c r="AD140" s="71">
        <f>R140/(0.1*X140*AA140)</f>
        <v/>
      </c>
      <c r="AE140" s="88" t="inlineStr">
        <is>
          <t>2-5 L
(5 L)</t>
        </is>
      </c>
      <c r="AF140" s="88">
        <f>R140/(0.1*X140)</f>
        <v/>
      </c>
      <c r="AG140" s="90">
        <f>R140/AH140</f>
        <v/>
      </c>
      <c r="AH140" s="31">
        <f>AA140*480</f>
        <v/>
      </c>
      <c r="AI140" s="88">
        <f>AG140/S140</f>
        <v/>
      </c>
      <c r="AJ140" s="88">
        <f>AG140/X140</f>
        <v/>
      </c>
      <c r="AK140" s="88">
        <f>((R140/(AA140*AB140))/S140)</f>
        <v/>
      </c>
      <c r="AL140" s="88">
        <f>((R140/(AA140*AB140))/X140)</f>
        <v/>
      </c>
      <c r="AM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0" s="31" t="n">
        <v>15</v>
      </c>
      <c r="AO140" s="88">
        <f>((R140/(AA140*AN140))/U140)</f>
        <v/>
      </c>
      <c r="AP140" s="88">
        <f>((R140/(AA140*AN140))/Y140)</f>
        <v/>
      </c>
      <c r="AQ140" s="94" t="inlineStr">
        <is>
          <t>Condiciones de muestreo generales planteadas por defecto, pueden considerarse adecudadas para comparativa con valor límite de corta duración.</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94" t="n"/>
      <c r="J141" s="152" t="n">
        <v>7</v>
      </c>
      <c r="K141" s="164" t="n">
        <v>220</v>
      </c>
      <c r="L141" s="94" t="inlineStr">
        <is>
          <t>MAP30</t>
        </is>
      </c>
      <c r="M141" s="25" t="inlineStr">
        <is>
          <t>0,01-0,2</t>
        </is>
      </c>
      <c r="N141" s="27" t="inlineStr">
        <is>
          <t>0,01-0,2 (MT044)</t>
        </is>
      </c>
      <c r="O141" s="27" t="inlineStr">
        <is>
          <t>NIOSH 1500</t>
        </is>
      </c>
      <c r="P141" s="31" t="n">
        <v>0.2</v>
      </c>
      <c r="R141" s="75" t="n">
        <v>100</v>
      </c>
      <c r="S141" t="n">
        <v>2085</v>
      </c>
      <c r="U141" t="inlineStr">
        <is>
          <t>VLI</t>
        </is>
      </c>
      <c r="V141" t="inlineStr">
        <is>
          <t>225-304-315-336-400-410</t>
        </is>
      </c>
      <c r="X141" s="18" t="n">
        <v>800</v>
      </c>
      <c r="Y141" t="n">
        <v>1200</v>
      </c>
      <c r="Z141" t="inlineStr">
        <is>
          <t>Suecia</t>
        </is>
      </c>
      <c r="AA141" s="31" t="n">
        <v>0.2</v>
      </c>
      <c r="AB141" s="31" t="n">
        <v>120</v>
      </c>
      <c r="AC141" s="71">
        <f>R141/((0.1*S141)*AA141)</f>
        <v/>
      </c>
      <c r="AD141" s="71">
        <f>R141/(0.1*X141*AA141)</f>
        <v/>
      </c>
      <c r="AE141" s="88" t="inlineStr">
        <is>
          <t>2-5 L
(5 L)</t>
        </is>
      </c>
      <c r="AF141" s="88">
        <f>R141/(0.1*X141)</f>
        <v/>
      </c>
      <c r="AG141" s="90">
        <f>R141/AH141</f>
        <v/>
      </c>
      <c r="AH141" s="31">
        <f>AA141*480</f>
        <v/>
      </c>
      <c r="AI141" s="88">
        <f>AG141/S141</f>
        <v/>
      </c>
      <c r="AJ141" s="88">
        <f>AG141/X141</f>
        <v/>
      </c>
      <c r="AK141" s="88">
        <f>((R141/(AA141*AB141))/S141)</f>
        <v/>
      </c>
      <c r="AL141" s="88">
        <f>((R141/(AA141*AB141))/X141)</f>
        <v/>
      </c>
      <c r="AM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1" s="31" t="n">
        <v>15</v>
      </c>
      <c r="AO141" s="88">
        <f>((R141/(AA141*AN141))/U141)</f>
        <v/>
      </c>
      <c r="AP141" s="88">
        <f>((R141/(AA141*AN141))/Y141)</f>
        <v/>
      </c>
      <c r="AQ141" s="94" t="inlineStr">
        <is>
          <t>Condiciones de muestreo generales planteadas por defecto, pueden considerarse adecudadas para comparativa con valor límite de corta duración.</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94" t="n"/>
      <c r="J142" s="152" t="n">
        <v>7</v>
      </c>
      <c r="K142" s="164" t="n">
        <v>220</v>
      </c>
      <c r="L142" s="94" t="inlineStr">
        <is>
          <t>MAP06</t>
        </is>
      </c>
      <c r="M142" s="25" t="inlineStr">
        <is>
          <t>0,01-0,2</t>
        </is>
      </c>
      <c r="N142" s="27" t="inlineStr">
        <is>
          <t>0,01-0,2 (MT044)</t>
        </is>
      </c>
      <c r="O142" s="27" t="inlineStr">
        <is>
          <t>NIOSH 1500</t>
        </is>
      </c>
      <c r="P142" s="31" t="n">
        <v>0.2</v>
      </c>
      <c r="R142" s="75" t="n">
        <v>100</v>
      </c>
      <c r="S142" t="n">
        <v>2085</v>
      </c>
      <c r="U142" t="inlineStr">
        <is>
          <t>VLI</t>
        </is>
      </c>
      <c r="V142" t="inlineStr">
        <is>
          <t>225-304-315-336-400-410</t>
        </is>
      </c>
      <c r="X142" s="18" t="n">
        <v>800</v>
      </c>
      <c r="Y142" t="n">
        <v>1200</v>
      </c>
      <c r="Z142" t="inlineStr">
        <is>
          <t>Suecia</t>
        </is>
      </c>
      <c r="AA142" s="31" t="n">
        <v>0.2</v>
      </c>
      <c r="AB142" s="31" t="n">
        <v>120</v>
      </c>
      <c r="AC142" s="71">
        <f>R142/((0.1*S142)*AA142)</f>
        <v/>
      </c>
      <c r="AD142" s="71">
        <f>R142/(0.1*X142*AA142)</f>
        <v/>
      </c>
      <c r="AE142" s="88" t="inlineStr">
        <is>
          <t>2-5 L
(5 L)</t>
        </is>
      </c>
      <c r="AF142" s="88">
        <f>R142/(0.1*X142)</f>
        <v/>
      </c>
      <c r="AG142" s="90">
        <f>R142/AH142</f>
        <v/>
      </c>
      <c r="AH142" s="31">
        <f>AA142*480</f>
        <v/>
      </c>
      <c r="AI142" s="88">
        <f>AG142/S142</f>
        <v/>
      </c>
      <c r="AJ142" s="88">
        <f>AG142/X142</f>
        <v/>
      </c>
      <c r="AK142" s="88">
        <f>((R142/(AA142*AB142))/S142)</f>
        <v/>
      </c>
      <c r="AL142" s="88">
        <f>((R142/(AA142*AB142))/X142)</f>
        <v/>
      </c>
      <c r="AM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42" s="31" t="n">
        <v>15</v>
      </c>
      <c r="AO142" s="88">
        <f>((R142/(AA142*AN142))/U142)</f>
        <v/>
      </c>
      <c r="AP142" s="88">
        <f>((R142/(AA142*AN142))/Y142)</f>
        <v/>
      </c>
      <c r="AQ142" s="94" t="inlineStr">
        <is>
          <t>Condiciones de muestreo generales planteadas por defecto, pueden considerarse adecudadas para comparativa con valor límite de corta duración.</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94" t="n"/>
      <c r="J143" s="152" t="n">
        <v>4</v>
      </c>
      <c r="K143" s="164" t="n">
        <v>208</v>
      </c>
      <c r="L143" s="94" t="inlineStr">
        <is>
          <t>MAP28</t>
        </is>
      </c>
      <c r="M143" s="25" t="inlineStr">
        <is>
          <t>0,01-0,2</t>
        </is>
      </c>
      <c r="N143" s="27" t="inlineStr">
        <is>
          <t>0,01-0,2 (MT044)</t>
        </is>
      </c>
      <c r="O143" s="27" t="inlineStr">
        <is>
          <t>NIOSH 1022</t>
        </is>
      </c>
      <c r="P143" s="31" t="n">
        <v>0.2</v>
      </c>
      <c r="R143" s="75" t="n">
        <v>25</v>
      </c>
      <c r="S143" t="n">
        <v>54.7</v>
      </c>
      <c r="T143" s="18" t="n">
        <v>164.1</v>
      </c>
      <c r="U143" s="18" t="inlineStr">
        <is>
          <t>r, C1B, VLB, vía dérmica, v</t>
        </is>
      </c>
      <c r="V143" s="18" t="inlineStr">
        <is>
          <t>350-341-319-315-336-412</t>
        </is>
      </c>
      <c r="W143" s="18" t="inlineStr">
        <is>
          <t>Sí.</t>
        </is>
      </c>
      <c r="AA143" s="31" t="n">
        <v>0.2</v>
      </c>
      <c r="AB143" s="31" t="n">
        <v>120</v>
      </c>
      <c r="AC143" s="71">
        <f>R143/((0.1*S143)*AA143)</f>
        <v/>
      </c>
      <c r="AD143" s="71">
        <f>R143/(0.1*X143*AA143)</f>
        <v/>
      </c>
      <c r="AE143" s="88" t="inlineStr">
        <is>
          <t>5-10 L
(10 L)</t>
        </is>
      </c>
      <c r="AF143" s="88">
        <f>R143/(0.1*X143)</f>
        <v/>
      </c>
      <c r="AG143" s="90">
        <f>R143/AH143</f>
        <v/>
      </c>
      <c r="AH143" s="31">
        <f>AA143*480</f>
        <v/>
      </c>
      <c r="AI143" s="88">
        <f>AG143/S143</f>
        <v/>
      </c>
      <c r="AJ143" s="88">
        <f>AG143/X143</f>
        <v/>
      </c>
      <c r="AK143" s="88">
        <f>((R143/(AA143*AB143))/S143)</f>
        <v/>
      </c>
      <c r="AL143" s="88">
        <f>((R143/(AA143*AB143))/X143)</f>
        <v/>
      </c>
      <c r="AM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N143" s="31" t="n">
        <v>15</v>
      </c>
      <c r="AO143" s="88">
        <f>((R143/(AA143*AN143))/U143)</f>
        <v/>
      </c>
      <c r="AP143" s="88">
        <f>((R143/(AA143*AN143))/Y143)</f>
        <v/>
      </c>
      <c r="AQ143" s="94" t="inlineStr">
        <is>
          <t>Condiciones de muestreo generales planteadas por defecto, pueden considerarse adecudadas para comparativa con valor límite de corta duración.</t>
        </is>
      </c>
      <c r="AR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94" t="n"/>
      <c r="J144" s="152" t="n">
        <v>4</v>
      </c>
      <c r="K144" s="164" t="n">
        <v>208</v>
      </c>
      <c r="L144" s="94" t="inlineStr">
        <is>
          <t>MAP03</t>
        </is>
      </c>
      <c r="M144" s="25" t="inlineStr">
        <is>
          <t>0,01-0,2</t>
        </is>
      </c>
      <c r="N144" s="27" t="inlineStr">
        <is>
          <t>0,01-0,2 (MT044)</t>
        </is>
      </c>
      <c r="O144" s="27" t="inlineStr">
        <is>
          <t>NIOSH 1022</t>
        </is>
      </c>
      <c r="P144" s="31" t="n">
        <v>0.2</v>
      </c>
      <c r="R144" s="75" t="n">
        <v>25</v>
      </c>
      <c r="S144" t="n">
        <v>54.7</v>
      </c>
      <c r="T144" s="18" t="n">
        <v>164.1</v>
      </c>
      <c r="U144" s="18" t="inlineStr">
        <is>
          <t>r, C1B, VLB, vía dérmica, v</t>
        </is>
      </c>
      <c r="V144" s="18" t="inlineStr">
        <is>
          <t>350-341-319-315-336-412</t>
        </is>
      </c>
      <c r="W144" s="18" t="inlineStr">
        <is>
          <t>Sí.</t>
        </is>
      </c>
      <c r="AA144" s="31" t="n">
        <v>0.2</v>
      </c>
      <c r="AB144" s="31" t="n">
        <v>120</v>
      </c>
      <c r="AC144" s="71">
        <f>R144/((0.1*S144)*AA144)</f>
        <v/>
      </c>
      <c r="AD144" s="71">
        <f>R144/(0.1*X144*AA144)</f>
        <v/>
      </c>
      <c r="AE144" s="88" t="inlineStr">
        <is>
          <t>5-10 L
(10 L)</t>
        </is>
      </c>
      <c r="AF144" s="88">
        <f>R144/(0.1*X144)</f>
        <v/>
      </c>
      <c r="AG144" s="90">
        <f>R144/AH144</f>
        <v/>
      </c>
      <c r="AH144" s="31">
        <f>AA144*480</f>
        <v/>
      </c>
      <c r="AI144" s="88">
        <f>AG144/S144</f>
        <v/>
      </c>
      <c r="AJ144" s="88">
        <f>AG144/X144</f>
        <v/>
      </c>
      <c r="AK144" s="88">
        <f>((R144/(AA144*AB144))/S144)</f>
        <v/>
      </c>
      <c r="AL144" s="88">
        <f>((R144/(AA144*AB144))/X144)</f>
        <v/>
      </c>
      <c r="AM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N144" s="31" t="n">
        <v>15</v>
      </c>
      <c r="AO144" s="88">
        <f>((R144/(AA144*AN144))/U144)</f>
        <v/>
      </c>
      <c r="AP144" s="88">
        <f>((R144/(AA144*AN144))/Y144)</f>
        <v/>
      </c>
      <c r="AQ144" s="94" t="inlineStr">
        <is>
          <t>Condiciones de muestreo generales planteadas por defecto, pueden considerarse adecudadas para comparativa con valor límite de corta duración.</t>
        </is>
      </c>
      <c r="AR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94" t="n"/>
      <c r="J145" s="152" t="n">
        <v>4</v>
      </c>
      <c r="K145" s="164" t="n">
        <v>208</v>
      </c>
      <c r="L145" s="94" t="inlineStr">
        <is>
          <t>MAP28</t>
        </is>
      </c>
      <c r="M145" s="25" t="inlineStr">
        <is>
          <t>0,01-0,2</t>
        </is>
      </c>
      <c r="N145" s="27" t="inlineStr">
        <is>
          <t>0,01-0,2 (MT044)</t>
        </is>
      </c>
      <c r="O145" s="27" t="inlineStr">
        <is>
          <t>NIOSH 1401</t>
        </is>
      </c>
      <c r="P145" s="31" t="n">
        <v>0.2</v>
      </c>
      <c r="R145" s="75" t="n">
        <v>100</v>
      </c>
      <c r="S145" t="n">
        <v>61</v>
      </c>
      <c r="T145" t="n">
        <v>154</v>
      </c>
      <c r="V145" t="inlineStr">
        <is>
          <t>226-302-335-315-318-336</t>
        </is>
      </c>
      <c r="AA145" s="31" t="n">
        <v>0.2</v>
      </c>
      <c r="AB145" s="31" t="n">
        <v>120</v>
      </c>
      <c r="AC145" s="71">
        <f>R145/((0.1*S145)*AA145)</f>
        <v/>
      </c>
      <c r="AD145" s="71">
        <f>R145/(0.1*X145*AA145)</f>
        <v/>
      </c>
      <c r="AE145" s="88" t="inlineStr">
        <is>
          <t>2-10 L
(10 L)</t>
        </is>
      </c>
      <c r="AF145" s="88">
        <f>R145/(0.1*X145)</f>
        <v/>
      </c>
      <c r="AG145" s="90">
        <f>R145/AH145</f>
        <v/>
      </c>
      <c r="AH145" s="31">
        <f>AA145*480</f>
        <v/>
      </c>
      <c r="AI145" s="88">
        <f>AG145/S145</f>
        <v/>
      </c>
      <c r="AJ145" s="88">
        <f>AG145/X145</f>
        <v/>
      </c>
      <c r="AK145" s="88">
        <f>((R145/(AA145*AB145))/S145)</f>
        <v/>
      </c>
      <c r="AL145" s="88">
        <f>((R145/(AA145*AB145))/X145)</f>
        <v/>
      </c>
      <c r="AM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N145" s="31" t="n">
        <v>15</v>
      </c>
      <c r="AO145" s="88">
        <f>((R145/(AA145*AN145))/U145)</f>
        <v/>
      </c>
      <c r="AP145" s="88">
        <f>((R145/(AA145*AN145))/Y145)</f>
        <v/>
      </c>
      <c r="AQ145" s="94" t="inlineStr">
        <is>
          <t>Condiciones de muestreo generales planteadas por defecto, pueden considerarse adecudadas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94" t="n"/>
      <c r="J146" s="152" t="n">
        <v>4</v>
      </c>
      <c r="K146" s="164" t="n">
        <v>208</v>
      </c>
      <c r="L146" s="94" t="inlineStr">
        <is>
          <t>MAP03</t>
        </is>
      </c>
      <c r="M146" s="25" t="inlineStr">
        <is>
          <t>0,01-0,2</t>
        </is>
      </c>
      <c r="N146" s="27" t="inlineStr">
        <is>
          <t>0,01-0,2 (MT044)</t>
        </is>
      </c>
      <c r="O146" s="27" t="inlineStr">
        <is>
          <t>NIOSH 1401</t>
        </is>
      </c>
      <c r="P146" s="31" t="n">
        <v>0.2</v>
      </c>
      <c r="R146" s="75" t="n">
        <v>100</v>
      </c>
      <c r="S146" t="n">
        <v>61</v>
      </c>
      <c r="T146" t="n">
        <v>154</v>
      </c>
      <c r="V146" t="inlineStr">
        <is>
          <t>226-302-335-315-318-336</t>
        </is>
      </c>
      <c r="AA146" s="31" t="n">
        <v>0.2</v>
      </c>
      <c r="AB146" s="31" t="n">
        <v>120</v>
      </c>
      <c r="AC146" s="71">
        <f>R146/((0.1*S146)*AA146)</f>
        <v/>
      </c>
      <c r="AD146" s="71">
        <f>R146/(0.1*X146*AA146)</f>
        <v/>
      </c>
      <c r="AE146" s="88" t="inlineStr">
        <is>
          <t>2-10 L
(10 L)</t>
        </is>
      </c>
      <c r="AF146" s="88">
        <f>R146/(0.1*X146)</f>
        <v/>
      </c>
      <c r="AG146" s="90">
        <f>R146/AH146</f>
        <v/>
      </c>
      <c r="AH146" s="31">
        <f>AA146*480</f>
        <v/>
      </c>
      <c r="AI146" s="88">
        <f>AG146/S146</f>
        <v/>
      </c>
      <c r="AJ146" s="88">
        <f>AG146/X146</f>
        <v/>
      </c>
      <c r="AK146" s="88">
        <f>((R146/(AA146*AB146))/S146)</f>
        <v/>
      </c>
      <c r="AL146" s="88">
        <f>((R146/(AA146*AB146))/X146)</f>
        <v/>
      </c>
      <c r="AM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N146" s="31" t="n">
        <v>15</v>
      </c>
      <c r="AO146" s="88">
        <f>((R146/(AA146*AN146))/U146)</f>
        <v/>
      </c>
      <c r="AP146" s="88">
        <f>((R146/(AA146*AN146))/Y146)</f>
        <v/>
      </c>
      <c r="AQ146" s="94" t="inlineStr">
        <is>
          <t>Condiciones de muestreo generales planteadas por defecto, pueden considerarse adecudadas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94" t="n"/>
      <c r="J147" s="152" t="n">
        <v>4</v>
      </c>
      <c r="K147" s="164" t="n">
        <v>208</v>
      </c>
      <c r="L147" s="94" t="inlineStr">
        <is>
          <t>MAP03</t>
        </is>
      </c>
      <c r="M147" s="25" t="inlineStr">
        <is>
          <t>0,01-0,2</t>
        </is>
      </c>
      <c r="N147" s="27" t="inlineStr">
        <is>
          <t>0,01-0,2 (MT044)</t>
        </is>
      </c>
      <c r="O147" s="27" t="inlineStr">
        <is>
          <t>NIOSH 1602</t>
        </is>
      </c>
      <c r="P147" s="31" t="n">
        <v>0.2</v>
      </c>
      <c r="R147" s="75" t="n">
        <v>50</v>
      </c>
      <c r="S147" t="n">
        <v>73</v>
      </c>
      <c r="U147" t="inlineStr">
        <is>
          <t>C1B, vía dérmica, VLI</t>
        </is>
      </c>
      <c r="V147" t="inlineStr">
        <is>
          <t>225-350-319-335- EUH019-EUH066</t>
        </is>
      </c>
      <c r="W147" t="inlineStr">
        <is>
          <t>Sí.</t>
        </is>
      </c>
      <c r="X147" s="18" t="n">
        <v>73</v>
      </c>
      <c r="Y147" s="18" t="n">
        <v>146</v>
      </c>
      <c r="Z147" t="inlineStr">
        <is>
          <t>Alemania</t>
        </is>
      </c>
      <c r="AA147" s="31" t="n">
        <v>0.2</v>
      </c>
      <c r="AB147" s="31" t="n">
        <v>120</v>
      </c>
      <c r="AC147" s="71">
        <f>R147/((0.1*S147)*AA147)</f>
        <v/>
      </c>
      <c r="AD147" s="71">
        <f>R147/(0.1*X147*AA147)</f>
        <v/>
      </c>
      <c r="AE147" s="88" t="inlineStr">
        <is>
          <t>0,5-15 L
(12 L)</t>
        </is>
      </c>
      <c r="AF147" s="88">
        <f>R147/(0.1*X147)</f>
        <v/>
      </c>
      <c r="AG147" s="90">
        <f>R147/AH147</f>
        <v/>
      </c>
      <c r="AH147" s="31">
        <f>AA147*480</f>
        <v/>
      </c>
      <c r="AI147" s="88">
        <f>AG147/S147</f>
        <v/>
      </c>
      <c r="AJ147" s="88">
        <f>AG147/X147</f>
        <v/>
      </c>
      <c r="AK147" s="88">
        <f>((R147/(AA147*AB147))/S147)</f>
        <v/>
      </c>
      <c r="AL147" s="88">
        <f>((R147/(AA147*AB147))/X147)</f>
        <v/>
      </c>
      <c r="AM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N147" s="31" t="n">
        <v>15</v>
      </c>
      <c r="AO147" s="88">
        <f>((R147/(AA147*AN147))/U147)</f>
        <v/>
      </c>
      <c r="AP147" s="88">
        <f>((R147/(AA147*AN147))/Y147)</f>
        <v/>
      </c>
      <c r="AQ147" s="94" t="inlineStr">
        <is>
          <t>Condiciones de muestreo generales planteadas por defecto, pueden considerarse adecudadas para comparativa con valor límite de corta duración.</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94" t="n"/>
      <c r="J148" s="152" t="n">
        <v>4</v>
      </c>
      <c r="K148" s="164" t="n">
        <v>208</v>
      </c>
      <c r="L148" s="94" t="inlineStr">
        <is>
          <t>MAP28</t>
        </is>
      </c>
      <c r="M148" s="25" t="inlineStr">
        <is>
          <t>0,01-0,2</t>
        </is>
      </c>
      <c r="N148" s="27" t="inlineStr">
        <is>
          <t>0,01-0,2 (MT044)</t>
        </is>
      </c>
      <c r="O148" s="27" t="inlineStr">
        <is>
          <t>NIOSH 1602</t>
        </is>
      </c>
      <c r="P148" s="31" t="n">
        <v>0.2</v>
      </c>
      <c r="R148" s="75" t="n">
        <v>50</v>
      </c>
      <c r="S148" t="n">
        <v>73</v>
      </c>
      <c r="U148" t="inlineStr">
        <is>
          <t>C1B, vía dérmica, VLI</t>
        </is>
      </c>
      <c r="V148" t="inlineStr">
        <is>
          <t>225-350-319-335- EUH019-EUH066</t>
        </is>
      </c>
      <c r="W148" t="inlineStr">
        <is>
          <t>Sí.</t>
        </is>
      </c>
      <c r="X148" s="18" t="n">
        <v>73</v>
      </c>
      <c r="Y148" s="18" t="n">
        <v>146</v>
      </c>
      <c r="Z148" t="inlineStr">
        <is>
          <t>Alemania</t>
        </is>
      </c>
      <c r="AA148" s="31" t="n">
        <v>0.2</v>
      </c>
      <c r="AB148" s="31" t="n">
        <v>120</v>
      </c>
      <c r="AC148" s="71">
        <f>R148/((0.1*S148)*AA148)</f>
        <v/>
      </c>
      <c r="AD148" s="71">
        <f>R148/(0.1*X148*AA148)</f>
        <v/>
      </c>
      <c r="AE148" s="88" t="inlineStr">
        <is>
          <t>0,5-15 L
(12 L)</t>
        </is>
      </c>
      <c r="AF148" s="88">
        <f>R148/(0.1*X148)</f>
        <v/>
      </c>
      <c r="AG148" s="90">
        <f>R148/AH148</f>
        <v/>
      </c>
      <c r="AH148" s="31">
        <f>AA148*480</f>
        <v/>
      </c>
      <c r="AI148" s="88">
        <f>AG148/S148</f>
        <v/>
      </c>
      <c r="AJ148" s="88">
        <f>AG148/X148</f>
        <v/>
      </c>
      <c r="AK148" s="88">
        <f>((R148/(AA148*AB148))/S148)</f>
        <v/>
      </c>
      <c r="AL148" s="88">
        <f>((R148/(AA148*AB148))/X148)</f>
        <v/>
      </c>
      <c r="AM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N148" s="31" t="n">
        <v>15</v>
      </c>
      <c r="AO148" s="88">
        <f>((R148/(AA148*AN148))/U148)</f>
        <v/>
      </c>
      <c r="AP148" s="88">
        <f>((R148/(AA148*AN148))/Y148)</f>
        <v/>
      </c>
      <c r="AQ148" s="94" t="inlineStr">
        <is>
          <t>Condiciones de muestreo generales planteadas por defecto, pueden considerarse adecudadas para comparativa con valor límite de corta duración.</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94" t="n"/>
      <c r="J149" s="152" t="n">
        <v>4</v>
      </c>
      <c r="K149" s="164" t="n">
        <v>208</v>
      </c>
      <c r="L149" s="94" t="inlineStr">
        <is>
          <t>MAP03</t>
        </is>
      </c>
      <c r="M149" s="25" t="inlineStr">
        <is>
          <t>0,01-0,2</t>
        </is>
      </c>
      <c r="N149" s="27" t="inlineStr">
        <is>
          <t>0,01-0,2 (MT044)</t>
        </is>
      </c>
      <c r="O149" s="27" t="inlineStr">
        <is>
          <t>NIOSH 1450</t>
        </is>
      </c>
      <c r="P149" s="31" t="n">
        <v>0.2</v>
      </c>
      <c r="R149" s="75" t="n">
        <v>100</v>
      </c>
      <c r="S149" t="n">
        <v>849</v>
      </c>
      <c r="T149" t="n">
        <v>1060</v>
      </c>
      <c r="V149" t="inlineStr">
        <is>
          <t>225-319-336-EUH066</t>
        </is>
      </c>
      <c r="AA149" s="31" t="n">
        <v>0.2</v>
      </c>
      <c r="AB149" s="31" t="n">
        <v>120</v>
      </c>
      <c r="AC149" s="71">
        <f>R149/((0.1*S149)*AA149)</f>
        <v/>
      </c>
      <c r="AD149" s="71">
        <f>R149/(0.1*X149*AA149)</f>
        <v/>
      </c>
      <c r="AE149" s="88" t="inlineStr">
        <is>
          <t>2-8 L
(8 L)</t>
        </is>
      </c>
      <c r="AF149" s="88">
        <f>R149/(0.1*X149)</f>
        <v/>
      </c>
      <c r="AG149" s="90">
        <f>R149/AH149</f>
        <v/>
      </c>
      <c r="AH149" s="31">
        <f>AA149*480</f>
        <v/>
      </c>
      <c r="AI149" s="88">
        <f>AG149/S149</f>
        <v/>
      </c>
      <c r="AJ149" s="88">
        <f>AG149/X149</f>
        <v/>
      </c>
      <c r="AK149" s="88">
        <f>((R149/(AA149*AB149))/S149)</f>
        <v/>
      </c>
      <c r="AL149" s="88">
        <f>((R149/(AA149*AB149))/X149)</f>
        <v/>
      </c>
      <c r="AM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49" s="31" t="n">
        <v>15</v>
      </c>
      <c r="AO149" s="88">
        <f>((R149/(AA149*AN149))/U149)</f>
        <v/>
      </c>
      <c r="AP149" s="88">
        <f>((R149/(AA149*AN149))/Y149)</f>
        <v/>
      </c>
      <c r="AQ149" s="94" t="inlineStr">
        <is>
          <t>Condiciones de muestreo generales planteadas por defecto, pueden considerarse adecudadas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94" t="n"/>
      <c r="J150" s="152" t="n">
        <v>4</v>
      </c>
      <c r="K150" s="164" t="n">
        <v>208</v>
      </c>
      <c r="L150" s="94" t="inlineStr">
        <is>
          <t>MAP28</t>
        </is>
      </c>
      <c r="M150" s="25" t="inlineStr">
        <is>
          <t>0,01-0,2</t>
        </is>
      </c>
      <c r="N150" s="27" t="inlineStr">
        <is>
          <t>0,01-0,2 (MT044)</t>
        </is>
      </c>
      <c r="O150" s="27" t="inlineStr">
        <is>
          <t>NIOSH 1450</t>
        </is>
      </c>
      <c r="P150" s="31" t="n">
        <v>0.2</v>
      </c>
      <c r="R150" s="75" t="n">
        <v>100</v>
      </c>
      <c r="S150" t="n">
        <v>849</v>
      </c>
      <c r="T150" t="n">
        <v>1060</v>
      </c>
      <c r="V150" t="inlineStr">
        <is>
          <t>225-319-336-EUH066</t>
        </is>
      </c>
      <c r="AA150" s="31" t="n">
        <v>0.2</v>
      </c>
      <c r="AB150" s="31" t="n">
        <v>120</v>
      </c>
      <c r="AC150" s="71">
        <f>R150/((0.1*S150)*AA150)</f>
        <v/>
      </c>
      <c r="AD150" s="71">
        <f>R150/(0.1*X150*AA150)</f>
        <v/>
      </c>
      <c r="AE150" s="88" t="inlineStr">
        <is>
          <t>2-8 L
(8 L)</t>
        </is>
      </c>
      <c r="AF150" s="88">
        <f>R150/(0.1*X150)</f>
        <v/>
      </c>
      <c r="AG150" s="90">
        <f>R150/AH150</f>
        <v/>
      </c>
      <c r="AH150" s="31">
        <f>AA150*480</f>
        <v/>
      </c>
      <c r="AI150" s="88">
        <f>AG150/S150</f>
        <v/>
      </c>
      <c r="AJ150" s="88">
        <f>AG150/X150</f>
        <v/>
      </c>
      <c r="AK150" s="88">
        <f>((R150/(AA150*AB150))/S150)</f>
        <v/>
      </c>
      <c r="AL150" s="88">
        <f>((R150/(AA150*AB150))/X150)</f>
        <v/>
      </c>
      <c r="AM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N150" s="31" t="n">
        <v>15</v>
      </c>
      <c r="AO150" s="88">
        <f>((R150/(AA150*AN150))/U150)</f>
        <v/>
      </c>
      <c r="AP150" s="88">
        <f>((R150/(AA150*AN150))/Y150)</f>
        <v/>
      </c>
      <c r="AQ150" s="94" t="inlineStr">
        <is>
          <t>Condiciones de muestreo generales planteadas por defecto, pueden considerarse adecudadas para comparativa con valor límite de corta duración.</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94" t="n"/>
      <c r="J151" s="152" t="n">
        <v>4</v>
      </c>
      <c r="K151" s="164" t="n">
        <v>208</v>
      </c>
      <c r="L151" s="94" t="inlineStr">
        <is>
          <t>MAP28</t>
        </is>
      </c>
      <c r="M151" s="25" t="inlineStr">
        <is>
          <t>0,01-0,2</t>
        </is>
      </c>
      <c r="N151" s="27" t="inlineStr">
        <is>
          <t>0,01-0,2 (MT044)</t>
        </is>
      </c>
      <c r="O151" s="27" t="inlineStr">
        <is>
          <t>NIOSH 1300</t>
        </is>
      </c>
      <c r="P151" s="31" t="n">
        <v>0.2</v>
      </c>
      <c r="R151" s="75" t="n">
        <v>100</v>
      </c>
      <c r="S151" t="n">
        <v>83</v>
      </c>
      <c r="T151" t="n">
        <v>208</v>
      </c>
      <c r="U151" t="inlineStr">
        <is>
          <t>VLB, VLI</t>
        </is>
      </c>
      <c r="V151" t="inlineStr">
        <is>
          <t>225-332-319-336-351</t>
        </is>
      </c>
      <c r="AA151" s="31" t="n">
        <v>0.2</v>
      </c>
      <c r="AB151" s="31" t="n">
        <v>120</v>
      </c>
      <c r="AC151" s="71">
        <f>R151/((0.1*S151)*AA151)</f>
        <v/>
      </c>
      <c r="AD151" s="71">
        <f>R151/(0.1*X151*AA151)</f>
        <v/>
      </c>
      <c r="AE151" s="88" t="inlineStr">
        <is>
          <t>1-10 L
(10 L)</t>
        </is>
      </c>
      <c r="AF151" s="88">
        <f>R151/(0.1*X151)</f>
        <v/>
      </c>
      <c r="AG151" s="90">
        <f>R151/AH151</f>
        <v/>
      </c>
      <c r="AH151" s="31">
        <f>AA151*480</f>
        <v/>
      </c>
      <c r="AI151" s="88">
        <f>AG151/S151</f>
        <v/>
      </c>
      <c r="AJ151" s="88">
        <f>AG151/X151</f>
        <v/>
      </c>
      <c r="AK151" s="88">
        <f>((R151/(AA151*AB151))/S151)</f>
        <v/>
      </c>
      <c r="AL151" s="88">
        <f>((R151/(AA151*AB151))/X151)</f>
        <v/>
      </c>
      <c r="AM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N151" s="31" t="n">
        <v>15</v>
      </c>
      <c r="AO151" s="88">
        <f>((R151/(AA151*AN151))/U151)</f>
        <v/>
      </c>
      <c r="AP151" s="88">
        <f>((R151/(AA151*AN151))/Y151)</f>
        <v/>
      </c>
      <c r="AQ151" s="94" t="inlineStr">
        <is>
          <t>Condiciones de muestreo generales planteadas por defecto, pueden considerarse adecudadas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94" t="n"/>
      <c r="J152" s="152" t="n">
        <v>4</v>
      </c>
      <c r="K152" s="164" t="n">
        <v>208</v>
      </c>
      <c r="L152" s="94" t="inlineStr">
        <is>
          <t>MAP03</t>
        </is>
      </c>
      <c r="M152" s="25" t="inlineStr">
        <is>
          <t>0,01-0,2</t>
        </is>
      </c>
      <c r="N152" s="27" t="inlineStr">
        <is>
          <t>0,01-0,2 (MT044)</t>
        </is>
      </c>
      <c r="O152" s="27" t="inlineStr">
        <is>
          <t>NIOSH 1300</t>
        </is>
      </c>
      <c r="P152" s="31" t="n">
        <v>0.2</v>
      </c>
      <c r="R152" s="75" t="n">
        <v>100</v>
      </c>
      <c r="S152" t="n">
        <v>83</v>
      </c>
      <c r="T152" t="n">
        <v>208</v>
      </c>
      <c r="U152" t="inlineStr">
        <is>
          <t>VLB, VLI</t>
        </is>
      </c>
      <c r="V152" t="inlineStr">
        <is>
          <t>225-332-319-336-351</t>
        </is>
      </c>
      <c r="Z152" t="inlineStr">
        <is>
          <t xml:space="preserve"> </t>
        </is>
      </c>
      <c r="AA152" s="31" t="n">
        <v>0.2</v>
      </c>
      <c r="AB152" s="31" t="n">
        <v>120</v>
      </c>
      <c r="AC152" s="71">
        <f>R152/((0.1*S152)*AA152)</f>
        <v/>
      </c>
      <c r="AD152" s="71">
        <f>R152/(0.1*X152*AA152)</f>
        <v/>
      </c>
      <c r="AE152" s="88" t="inlineStr">
        <is>
          <t>1-10 L
(10 L)</t>
        </is>
      </c>
      <c r="AF152" s="88">
        <f>R152/(0.1*X152)</f>
        <v/>
      </c>
      <c r="AG152" s="90">
        <f>R152/AH152</f>
        <v/>
      </c>
      <c r="AH152" s="31">
        <f>AA152*480</f>
        <v/>
      </c>
      <c r="AI152" s="88">
        <f>AG152/S152</f>
        <v/>
      </c>
      <c r="AJ152" s="88">
        <f>AG152/X152</f>
        <v/>
      </c>
      <c r="AK152" s="88">
        <f>((R152/(AA152*AB152))/S152)</f>
        <v/>
      </c>
      <c r="AL152" s="88">
        <f>((R152/(AA152*AB152))/X152)</f>
        <v/>
      </c>
      <c r="AM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N152" s="31" t="n">
        <v>15</v>
      </c>
      <c r="AO152" s="88">
        <f>((R152/(AA152*AN152))/U152)</f>
        <v/>
      </c>
      <c r="AP152" s="88">
        <f>((R152/(AA152*AN152))/Y152)</f>
        <v/>
      </c>
      <c r="AQ152" s="94" t="inlineStr">
        <is>
          <t>Condiciones de muestreo generales planteadas por defecto, pueden considerarse adecudadas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94" t="n"/>
      <c r="J153" s="152" t="n">
        <v>7</v>
      </c>
      <c r="K153" s="164" t="n">
        <v>220</v>
      </c>
      <c r="L153" s="94" t="inlineStr">
        <is>
          <t>MAP30</t>
        </is>
      </c>
      <c r="M153" s="25" t="inlineStr">
        <is>
          <t>0,01-0,2</t>
        </is>
      </c>
      <c r="N153" s="27" t="inlineStr">
        <is>
          <t>0,01-0,2 (MT044)</t>
        </is>
      </c>
      <c r="O153" s="27" t="inlineStr">
        <is>
          <t>NIOSH 1501</t>
        </is>
      </c>
      <c r="P153" s="31" t="n">
        <v>0.2</v>
      </c>
      <c r="R153" s="75" t="n">
        <v>10</v>
      </c>
      <c r="S153" t="n">
        <v>192</v>
      </c>
      <c r="T153" t="n">
        <v>384</v>
      </c>
      <c r="U153" t="inlineStr">
        <is>
          <t>r, VLB, vía dérmica, VLI</t>
        </is>
      </c>
      <c r="V153" t="inlineStr">
        <is>
          <t>225-361d-304-373-315-336</t>
        </is>
      </c>
      <c r="AA153" s="31" t="n">
        <v>0.2</v>
      </c>
      <c r="AB153" s="31" t="n">
        <v>120</v>
      </c>
      <c r="AC153" s="71">
        <f>R153/((0.1*S153)*AA153)</f>
        <v/>
      </c>
      <c r="AD153" s="71">
        <f>R153/(0.1*X153*AA153)</f>
        <v/>
      </c>
      <c r="AE153" s="88" t="inlineStr">
        <is>
          <t>1-8 L
(8 L)</t>
        </is>
      </c>
      <c r="AF153" s="88">
        <f>R153/(0.1*X153)</f>
        <v/>
      </c>
      <c r="AG153" s="90">
        <f>R153/AH153</f>
        <v/>
      </c>
      <c r="AH153" s="31">
        <f>AA153*480</f>
        <v/>
      </c>
      <c r="AI153" s="88">
        <f>AG153/S153</f>
        <v/>
      </c>
      <c r="AJ153" s="88">
        <f>AG153/X153</f>
        <v/>
      </c>
      <c r="AK153" s="88">
        <f>((R153/(AA153*AB153))/S153)</f>
        <v/>
      </c>
      <c r="AL153" s="88">
        <f>((R153/(AA153*AB153))/X153)</f>
        <v/>
      </c>
      <c r="AM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3" s="31" t="n">
        <v>15</v>
      </c>
      <c r="AO153" s="88">
        <f>((R153/(AA153*AN153))/U153)</f>
        <v/>
      </c>
      <c r="AP153" s="88">
        <f>((R153/(AA153*AN153))/Y153)</f>
        <v/>
      </c>
      <c r="AQ153" s="94" t="inlineStr">
        <is>
          <t>Condiciones de muestreo generales planteadas por defecto, pueden considerarse adecudadas para comparativa con valor límite de corta duración.</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94" t="n"/>
      <c r="J154" s="152" t="n">
        <v>4</v>
      </c>
      <c r="K154" s="164" t="n">
        <v>208</v>
      </c>
      <c r="L154" s="94" t="inlineStr">
        <is>
          <t>MAP28</t>
        </is>
      </c>
      <c r="M154" s="25" t="inlineStr">
        <is>
          <t>0,01-0,2</t>
        </is>
      </c>
      <c r="N154" s="27" t="inlineStr">
        <is>
          <t>0,01-0,2 (MT044)</t>
        </is>
      </c>
      <c r="O154" s="27" t="inlineStr">
        <is>
          <t>NIOSH 1501</t>
        </is>
      </c>
      <c r="P154" s="31" t="n">
        <v>0.2</v>
      </c>
      <c r="R154" s="75" t="n">
        <v>10</v>
      </c>
      <c r="S154" t="n">
        <v>192</v>
      </c>
      <c r="T154" t="n">
        <v>384</v>
      </c>
      <c r="U154" t="inlineStr">
        <is>
          <t>r, VLB, vía dérmica, VLI</t>
        </is>
      </c>
      <c r="V154" t="inlineStr">
        <is>
          <t>225-361d-304-373-315-336</t>
        </is>
      </c>
      <c r="AA154" s="31" t="n">
        <v>0.2</v>
      </c>
      <c r="AB154" s="31" t="n">
        <v>120</v>
      </c>
      <c r="AC154" s="71">
        <f>R154/((0.1*S154)*AA154)</f>
        <v/>
      </c>
      <c r="AD154" s="71">
        <f>R154/(0.1*X154*AA154)</f>
        <v/>
      </c>
      <c r="AE154" s="88" t="inlineStr">
        <is>
          <t>1-8 L
(8 L)</t>
        </is>
      </c>
      <c r="AF154" s="88">
        <f>R154/(0.1*X154)</f>
        <v/>
      </c>
      <c r="AG154" s="90">
        <f>R154/AH154</f>
        <v/>
      </c>
      <c r="AH154" s="31">
        <f>AA154*480</f>
        <v/>
      </c>
      <c r="AI154" s="88">
        <f>AG154/S154</f>
        <v/>
      </c>
      <c r="AJ154" s="88">
        <f>AG154/X154</f>
        <v/>
      </c>
      <c r="AK154" s="88">
        <f>((R154/(AA154*AB154))/S154)</f>
        <v/>
      </c>
      <c r="AL154" s="88">
        <f>((R154/(AA154*AB154))/X154)</f>
        <v/>
      </c>
      <c r="AM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4" s="31" t="n">
        <v>15</v>
      </c>
      <c r="AO154" s="88">
        <f>((R154/(AA154*AN154))/U154)</f>
        <v/>
      </c>
      <c r="AP154" s="88">
        <f>((R154/(AA154*AN154))/Y154)</f>
        <v/>
      </c>
      <c r="AQ154" s="94" t="inlineStr">
        <is>
          <t>Condiciones de muestreo generales planteadas por defecto, pueden considerarse adecudadas para comparativa con valor límite de corta duración.</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94" t="n"/>
      <c r="J155" s="152" t="n">
        <v>7</v>
      </c>
      <c r="K155" s="164" t="n">
        <v>220</v>
      </c>
      <c r="L155" s="94" t="inlineStr">
        <is>
          <t>MAP06</t>
        </is>
      </c>
      <c r="M155" s="25" t="inlineStr">
        <is>
          <t>0,01-0,2</t>
        </is>
      </c>
      <c r="N155" s="27" t="inlineStr">
        <is>
          <t>0,01-0,2 (MT044)</t>
        </is>
      </c>
      <c r="O155" s="27" t="inlineStr">
        <is>
          <t>NIOSH 1501</t>
        </is>
      </c>
      <c r="P155" s="31" t="n">
        <v>0.2</v>
      </c>
      <c r="R155" s="75" t="n">
        <v>10</v>
      </c>
      <c r="S155" t="n">
        <v>192</v>
      </c>
      <c r="T155" t="n">
        <v>384</v>
      </c>
      <c r="U155" t="inlineStr">
        <is>
          <t>r, VLB, vía dérmica, VLI</t>
        </is>
      </c>
      <c r="V155" t="inlineStr">
        <is>
          <t>225-361d-304-373-315-336</t>
        </is>
      </c>
      <c r="AA155" s="31" t="n">
        <v>0.2</v>
      </c>
      <c r="AB155" s="31" t="n">
        <v>120</v>
      </c>
      <c r="AC155" s="71">
        <f>R155/((0.1*S155)*AA155)</f>
        <v/>
      </c>
      <c r="AD155" s="71">
        <f>R155/(0.1*X155*AA155)</f>
        <v/>
      </c>
      <c r="AE155" s="88" t="inlineStr">
        <is>
          <t>1-8 L
(8 L)</t>
        </is>
      </c>
      <c r="AF155" s="88">
        <f>R155/(0.1*X155)</f>
        <v/>
      </c>
      <c r="AG155" s="90">
        <f>R155/AH155</f>
        <v/>
      </c>
      <c r="AH155" s="31">
        <f>AA155*480</f>
        <v/>
      </c>
      <c r="AI155" s="88">
        <f>AG155/S155</f>
        <v/>
      </c>
      <c r="AJ155" s="88">
        <f>AG155/X155</f>
        <v/>
      </c>
      <c r="AK155" s="88">
        <f>((R155/(AA155*AB155))/S155)</f>
        <v/>
      </c>
      <c r="AL155" s="88">
        <f>((R155/(AA155*AB155))/X155)</f>
        <v/>
      </c>
      <c r="AM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5" s="31" t="n">
        <v>15</v>
      </c>
      <c r="AO155" s="88">
        <f>((R155/(AA155*AN155))/U155)</f>
        <v/>
      </c>
      <c r="AP155" s="88">
        <f>((R155/(AA155*AN155))/Y155)</f>
        <v/>
      </c>
      <c r="AQ155" s="94" t="inlineStr">
        <is>
          <t>Condiciones de muestreo generales planteadas por defecto, pueden considerarse adecudadas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94" t="n"/>
      <c r="J156" s="152" t="n">
        <v>4</v>
      </c>
      <c r="K156" s="164" t="n">
        <v>208</v>
      </c>
      <c r="L156" s="94" t="inlineStr">
        <is>
          <t>MAP03</t>
        </is>
      </c>
      <c r="M156" s="25" t="inlineStr">
        <is>
          <t>0,01-0,2</t>
        </is>
      </c>
      <c r="N156" s="27" t="inlineStr">
        <is>
          <t>0,01-0,2 (MT044)</t>
        </is>
      </c>
      <c r="O156" s="27" t="inlineStr">
        <is>
          <t>NIOSH 1501</t>
        </is>
      </c>
      <c r="P156" s="31" t="n">
        <v>0.2</v>
      </c>
      <c r="R156" s="75" t="n">
        <v>10</v>
      </c>
      <c r="S156" t="n">
        <v>192</v>
      </c>
      <c r="T156" t="n">
        <v>384</v>
      </c>
      <c r="U156" t="inlineStr">
        <is>
          <t>r, VLB, vía dérmica, VLI</t>
        </is>
      </c>
      <c r="V156" t="inlineStr">
        <is>
          <t>225-361d-304-373-315-336</t>
        </is>
      </c>
      <c r="AA156" s="31" t="n">
        <v>0.2</v>
      </c>
      <c r="AB156" s="31" t="n">
        <v>120</v>
      </c>
      <c r="AC156" s="71">
        <f>R156/((0.1*S156)*AA156)</f>
        <v/>
      </c>
      <c r="AD156" s="71">
        <f>R156/(0.1*X156*AA156)</f>
        <v/>
      </c>
      <c r="AE156" s="88" t="inlineStr">
        <is>
          <t>1-8 L
(8 L)</t>
        </is>
      </c>
      <c r="AF156" s="88">
        <f>R156/(0.1*X156)</f>
        <v/>
      </c>
      <c r="AG156" s="90">
        <f>R156/AH156</f>
        <v/>
      </c>
      <c r="AH156" s="31">
        <f>AA156*480</f>
        <v/>
      </c>
      <c r="AI156" s="88">
        <f>AG156/S156</f>
        <v/>
      </c>
      <c r="AJ156" s="88">
        <f>AG156/X156</f>
        <v/>
      </c>
      <c r="AK156" s="88">
        <f>((R156/(AA156*AB156))/S156)</f>
        <v/>
      </c>
      <c r="AL156" s="88">
        <f>((R156/(AA156*AB156))/X156)</f>
        <v/>
      </c>
      <c r="AM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6" s="31" t="n">
        <v>15</v>
      </c>
      <c r="AO156" s="88">
        <f>((R156/(AA156*AN156))/U156)</f>
        <v/>
      </c>
      <c r="AP156" s="88">
        <f>((R156/(AA156*AN156))/Y156)</f>
        <v/>
      </c>
      <c r="AQ156" s="94" t="inlineStr">
        <is>
          <t>Condiciones de muestreo generales planteadas por defecto, pueden considerarse adecudadas para comparativa con valor límite de corta duración.</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94" t="n"/>
      <c r="J157" s="152" t="n">
        <v>4</v>
      </c>
      <c r="K157" s="164" t="n">
        <v>208</v>
      </c>
      <c r="L157" s="94" t="inlineStr">
        <is>
          <t>MAP03</t>
        </is>
      </c>
      <c r="M157" s="25" t="inlineStr">
        <is>
          <t>0,01-0,2</t>
        </is>
      </c>
      <c r="N157" s="27" t="inlineStr">
        <is>
          <t>0,01-0,2 (MT044)</t>
        </is>
      </c>
      <c r="O157" s="27" t="inlineStr">
        <is>
          <t>NIOSH 1500</t>
        </is>
      </c>
      <c r="P157" s="31" t="n">
        <v>0.2</v>
      </c>
      <c r="R157" s="75" t="n">
        <v>10</v>
      </c>
      <c r="S157" t="n">
        <v>1420</v>
      </c>
      <c r="V157" t="inlineStr">
        <is>
          <t>225-304-315-336-400-410</t>
        </is>
      </c>
      <c r="X157" s="18" t="n">
        <v>1420</v>
      </c>
      <c r="Y157" s="18" t="n">
        <v>1775</v>
      </c>
      <c r="Z157" t="inlineStr">
        <is>
          <t>Bélgica</t>
        </is>
      </c>
      <c r="AA157" s="31" t="n">
        <v>0.2</v>
      </c>
      <c r="AB157" s="31" t="n">
        <v>120</v>
      </c>
      <c r="AC157" s="71">
        <f>R157/((0.1*S157)*AA157)</f>
        <v/>
      </c>
      <c r="AD157" s="71">
        <f>R157/(0.1*X157*AA157)</f>
        <v/>
      </c>
      <c r="AE157" s="88" t="inlineStr">
        <is>
          <t>(4 L)</t>
        </is>
      </c>
      <c r="AF157" s="88">
        <f>R157/(0.1*X157)</f>
        <v/>
      </c>
      <c r="AG157" s="90">
        <f>R157/AH157</f>
        <v/>
      </c>
      <c r="AH157" s="31">
        <f>AA157*480</f>
        <v/>
      </c>
      <c r="AI157" s="88">
        <f>AG157/S157</f>
        <v/>
      </c>
      <c r="AJ157" s="88">
        <f>AG157/X157</f>
        <v/>
      </c>
      <c r="AK157" s="88">
        <f>((R157/(AA157*AB157))/S157)</f>
        <v/>
      </c>
      <c r="AL157" s="88">
        <f>((R157/(AA157*AB157))/X157)</f>
        <v/>
      </c>
      <c r="AM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7" s="31" t="n">
        <v>15</v>
      </c>
      <c r="AO157" s="88">
        <f>((R157/(AA157*AN157))/U157)</f>
        <v/>
      </c>
      <c r="AP157" s="88">
        <f>((R157/(AA157*AN157))/Y157)</f>
        <v/>
      </c>
      <c r="AQ157" s="94" t="inlineStr">
        <is>
          <t>Condiciones de muestreo generales planteadas por defecto, pueden considerarse adecudadas para comparativa con valor límite de corta duración.</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94" t="n"/>
      <c r="J158" s="152" t="n">
        <v>7</v>
      </c>
      <c r="K158" s="164" t="n">
        <v>220</v>
      </c>
      <c r="L158" s="94" t="inlineStr">
        <is>
          <t>MAP30</t>
        </is>
      </c>
      <c r="M158" s="25" t="inlineStr">
        <is>
          <t>0,01-0,2</t>
        </is>
      </c>
      <c r="N158" s="27" t="inlineStr">
        <is>
          <t>0,01-0,2 (MT044)</t>
        </is>
      </c>
      <c r="O158" s="27" t="inlineStr">
        <is>
          <t>NIOSH 1500</t>
        </is>
      </c>
      <c r="P158" s="31" t="n">
        <v>0.2</v>
      </c>
      <c r="R158" s="75" t="n">
        <v>10</v>
      </c>
      <c r="S158" t="n">
        <v>1420</v>
      </c>
      <c r="V158" t="inlineStr">
        <is>
          <t>225-304-315-336-400-410</t>
        </is>
      </c>
      <c r="X158" s="18" t="n">
        <v>1420</v>
      </c>
      <c r="Y158" s="18" t="n">
        <v>1775</v>
      </c>
      <c r="Z158" t="inlineStr">
        <is>
          <t>Bélgica</t>
        </is>
      </c>
      <c r="AA158" s="31" t="n">
        <v>0.2</v>
      </c>
      <c r="AB158" s="31" t="n">
        <v>120</v>
      </c>
      <c r="AC158" s="71">
        <f>R158/((0.1*S158)*AA158)</f>
        <v/>
      </c>
      <c r="AD158" s="71">
        <f>R158/(0.1*X158*AA158)</f>
        <v/>
      </c>
      <c r="AE158" s="88" t="inlineStr">
        <is>
          <t>(4 L)</t>
        </is>
      </c>
      <c r="AF158" s="88">
        <f>R158/(0.1*X158)</f>
        <v/>
      </c>
      <c r="AG158" s="90">
        <f>R158/AH158</f>
        <v/>
      </c>
      <c r="AH158" s="31">
        <f>AA158*480</f>
        <v/>
      </c>
      <c r="AI158" s="88">
        <f>AG158/S158</f>
        <v/>
      </c>
      <c r="AJ158" s="88">
        <f>AG158/X158</f>
        <v/>
      </c>
      <c r="AK158" s="88">
        <f>((R158/(AA158*AB158))/S158)</f>
        <v/>
      </c>
      <c r="AL158" s="88">
        <f>((R158/(AA158*AB158))/X158)</f>
        <v/>
      </c>
      <c r="AM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8" s="31" t="n">
        <v>15</v>
      </c>
      <c r="AO158" s="88">
        <f>((R158/(AA158*AN158))/U158)</f>
        <v/>
      </c>
      <c r="AP158" s="88">
        <f>((R158/(AA158*AN158))/Y158)</f>
        <v/>
      </c>
      <c r="AQ158" s="94" t="inlineStr">
        <is>
          <t>Condiciones de muestreo generales planteadas por defecto, pueden considerarse adecudadas para comparativa con valor límite de corta duración.</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94" t="n"/>
      <c r="J159" s="152" t="n">
        <v>4</v>
      </c>
      <c r="K159" s="164" t="n">
        <v>208</v>
      </c>
      <c r="L159" s="94" t="inlineStr">
        <is>
          <t>MAP28</t>
        </is>
      </c>
      <c r="M159" s="25" t="inlineStr">
        <is>
          <t>0,01-0,2</t>
        </is>
      </c>
      <c r="N159" s="27" t="inlineStr">
        <is>
          <t>0,01-0,2 (MT044)</t>
        </is>
      </c>
      <c r="O159" s="27" t="inlineStr">
        <is>
          <t>NIOSH 1500</t>
        </is>
      </c>
      <c r="P159" s="31" t="n">
        <v>0.2</v>
      </c>
      <c r="R159" s="75" t="n">
        <v>10</v>
      </c>
      <c r="S159" t="n">
        <v>1420</v>
      </c>
      <c r="V159" t="inlineStr">
        <is>
          <t>225-304-315-336-400-410</t>
        </is>
      </c>
      <c r="X159" s="18" t="n">
        <v>1420</v>
      </c>
      <c r="Y159" s="18" t="n">
        <v>1775</v>
      </c>
      <c r="Z159" t="inlineStr">
        <is>
          <t>Bélgica</t>
        </is>
      </c>
      <c r="AA159" s="31" t="n">
        <v>0.2</v>
      </c>
      <c r="AB159" s="31" t="n">
        <v>120</v>
      </c>
      <c r="AC159" s="71">
        <f>R159/((0.1*S159)*AA159)</f>
        <v/>
      </c>
      <c r="AD159" s="71">
        <f>R159/(0.1*X159*AA159)</f>
        <v/>
      </c>
      <c r="AE159" s="88" t="inlineStr">
        <is>
          <t>(4 L)</t>
        </is>
      </c>
      <c r="AF159" s="88">
        <f>R159/(0.1*X159)</f>
        <v/>
      </c>
      <c r="AG159" s="90">
        <f>R159/AH159</f>
        <v/>
      </c>
      <c r="AH159" s="31">
        <f>AA159*480</f>
        <v/>
      </c>
      <c r="AI159" s="88">
        <f>AG159/S159</f>
        <v/>
      </c>
      <c r="AJ159" s="88">
        <f>AG159/X159</f>
        <v/>
      </c>
      <c r="AK159" s="88">
        <f>((R159/(AA159*AB159))/S159)</f>
        <v/>
      </c>
      <c r="AL159" s="88">
        <f>((R159/(AA159*AB159))/X159)</f>
        <v/>
      </c>
      <c r="AM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59" s="31" t="n">
        <v>15</v>
      </c>
      <c r="AO159" s="88">
        <f>((R159/(AA159*AN159))/U159)</f>
        <v/>
      </c>
      <c r="AP159" s="88">
        <f>((R159/(AA159*AN159))/Y159)</f>
        <v/>
      </c>
      <c r="AQ159" s="94" t="inlineStr">
        <is>
          <t>Condiciones de muestreo generales planteadas por defecto, pueden considerarse adecudadas para comparativa con valor límite de corta duración.</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94" t="n"/>
      <c r="J160" s="152" t="n">
        <v>7</v>
      </c>
      <c r="K160" s="164" t="n">
        <v>220</v>
      </c>
      <c r="L160" s="94" t="inlineStr">
        <is>
          <t>MAP06</t>
        </is>
      </c>
      <c r="M160" s="25" t="inlineStr">
        <is>
          <t>0,01-0,2</t>
        </is>
      </c>
      <c r="N160" s="27" t="inlineStr">
        <is>
          <t>0,01-0,2 (MT044)</t>
        </is>
      </c>
      <c r="O160" s="27" t="inlineStr">
        <is>
          <t>NIOSH 1500</t>
        </is>
      </c>
      <c r="P160" s="31" t="n">
        <v>0.2</v>
      </c>
      <c r="R160" s="75" t="n">
        <v>10</v>
      </c>
      <c r="S160" t="n">
        <v>1420</v>
      </c>
      <c r="V160" t="inlineStr">
        <is>
          <t>225-304-315-336-400-410</t>
        </is>
      </c>
      <c r="X160" s="18" t="n">
        <v>1420</v>
      </c>
      <c r="Y160" s="18" t="n">
        <v>1775</v>
      </c>
      <c r="Z160" t="inlineStr">
        <is>
          <t>Bélgica</t>
        </is>
      </c>
      <c r="AA160" s="31" t="n">
        <v>0.2</v>
      </c>
      <c r="AB160" s="31" t="n">
        <v>120</v>
      </c>
      <c r="AC160" s="71">
        <f>R160/((0.1*S160)*AA160)</f>
        <v/>
      </c>
      <c r="AD160" s="71">
        <f>R160/(0.1*X160*AA160)</f>
        <v/>
      </c>
      <c r="AE160" s="88" t="inlineStr">
        <is>
          <t>(4 L)</t>
        </is>
      </c>
      <c r="AF160" s="88">
        <f>R160/(0.1*X160)</f>
        <v/>
      </c>
      <c r="AG160" s="90">
        <f>R160/AH160</f>
        <v/>
      </c>
      <c r="AH160" s="31">
        <f>AA160*480</f>
        <v/>
      </c>
      <c r="AI160" s="88">
        <f>AG160/S160</f>
        <v/>
      </c>
      <c r="AJ160" s="88">
        <f>AG160/X160</f>
        <v/>
      </c>
      <c r="AK160" s="88">
        <f>((R160/(AA160*AB160))/S160)</f>
        <v/>
      </c>
      <c r="AL160" s="88">
        <f>((R160/(AA160*AB160))/X160)</f>
        <v/>
      </c>
      <c r="AM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0" s="31" t="n">
        <v>15</v>
      </c>
      <c r="AO160" s="88">
        <f>((R160/(AA160*AN160))/U160)</f>
        <v/>
      </c>
      <c r="AP160" s="88">
        <f>((R160/(AA160*AN160))/Y160)</f>
        <v/>
      </c>
      <c r="AQ160" s="94" t="inlineStr">
        <is>
          <t>Condiciones de muestreo generales planteadas por defecto, pueden considerarse adecudadas para comparativa con valor límite de corta duración.</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94" t="n"/>
      <c r="J161" s="152" t="n">
        <v>4</v>
      </c>
      <c r="K161" s="164" t="n">
        <v>208</v>
      </c>
      <c r="L161" s="94" t="inlineStr">
        <is>
          <t>MAP28</t>
        </is>
      </c>
      <c r="M161" s="25" t="inlineStr">
        <is>
          <t>0,01-0,2</t>
        </is>
      </c>
      <c r="N161" s="27" t="inlineStr">
        <is>
          <t>0,01-0,2 (MT044)</t>
        </is>
      </c>
      <c r="O161" s="27" t="inlineStr">
        <is>
          <t>NIOSH 1450</t>
        </is>
      </c>
      <c r="P161" s="31" t="n">
        <v>0.2</v>
      </c>
      <c r="R161" s="75" t="n">
        <v>100</v>
      </c>
      <c r="S161" t="n">
        <v>241</v>
      </c>
      <c r="T161" s="18" t="n">
        <v>723</v>
      </c>
      <c r="U161" s="18" t="inlineStr">
        <is>
          <t>VLI</t>
        </is>
      </c>
      <c r="V161" s="18" t="inlineStr">
        <is>
          <t>225-EUH066</t>
        </is>
      </c>
      <c r="W161" s="18" t="n"/>
      <c r="AA161" s="31" t="n">
        <v>0.2</v>
      </c>
      <c r="AB161" s="31" t="n">
        <v>120</v>
      </c>
      <c r="AC161" s="71">
        <f>R161/((0.1*S161)*AA161)</f>
        <v/>
      </c>
      <c r="AD161" s="71">
        <f>R161/(0.1*X161*AA161)</f>
        <v/>
      </c>
      <c r="AE161" s="88" t="inlineStr">
        <is>
          <t>2-20 L
(12 L)</t>
        </is>
      </c>
      <c r="AF161" s="88">
        <f>R161/(0.1*X161)</f>
        <v/>
      </c>
      <c r="AG161" s="90">
        <f>R161/AH161</f>
        <v/>
      </c>
      <c r="AH161" s="31">
        <f>AA161*480</f>
        <v/>
      </c>
      <c r="AI161" s="88">
        <f>AG161/S161</f>
        <v/>
      </c>
      <c r="AJ161" s="88">
        <f>AG161/X161</f>
        <v/>
      </c>
      <c r="AK161" s="88">
        <f>((R161/(AA161*AB161))/S161)</f>
        <v/>
      </c>
      <c r="AL161" s="88">
        <f>((R161/(AA161*AB161))/X161)</f>
        <v/>
      </c>
      <c r="AM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1" s="31" t="n">
        <v>15</v>
      </c>
      <c r="AO161" s="88">
        <f>((R161/(AA161*AN161))/U161)</f>
        <v/>
      </c>
      <c r="AP161" s="88">
        <f>((R161/(AA161*AN161))/Y161)</f>
        <v/>
      </c>
      <c r="AQ161" s="94" t="inlineStr">
        <is>
          <t>Condiciones de muestreo generales planteadas por defecto, pueden considerarse adecudadas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94" t="n"/>
      <c r="J162" s="152" t="n">
        <v>4</v>
      </c>
      <c r="K162" s="164" t="n">
        <v>208</v>
      </c>
      <c r="L162" s="94" t="inlineStr">
        <is>
          <t>MAP03</t>
        </is>
      </c>
      <c r="M162" s="25" t="inlineStr">
        <is>
          <t>0,01-0,2</t>
        </is>
      </c>
      <c r="N162" s="27" t="inlineStr">
        <is>
          <t>0,01-0,2 (MT044)</t>
        </is>
      </c>
      <c r="O162" s="27" t="inlineStr">
        <is>
          <t>NIOSH 1450</t>
        </is>
      </c>
      <c r="P162" s="31" t="n">
        <v>0.2</v>
      </c>
      <c r="R162" s="75" t="n">
        <v>100</v>
      </c>
      <c r="S162" t="n">
        <v>241</v>
      </c>
      <c r="T162" s="18" t="n">
        <v>723</v>
      </c>
      <c r="U162" s="18" t="inlineStr">
        <is>
          <t>VLI</t>
        </is>
      </c>
      <c r="V162" s="18" t="inlineStr">
        <is>
          <t>225-EUH066</t>
        </is>
      </c>
      <c r="W162" s="18" t="n"/>
      <c r="AA162" s="31" t="n">
        <v>0.2</v>
      </c>
      <c r="AB162" s="31" t="n">
        <v>120</v>
      </c>
      <c r="AC162" s="71">
        <f>R162/((0.1*S162)*AA162)</f>
        <v/>
      </c>
      <c r="AD162" s="71">
        <f>R162/(0.1*X162*AA162)</f>
        <v/>
      </c>
      <c r="AE162" s="88" t="inlineStr">
        <is>
          <t>2-20 L
(12 L)</t>
        </is>
      </c>
      <c r="AF162" s="88">
        <f>R162/(0.1*X162)</f>
        <v/>
      </c>
      <c r="AG162" s="90">
        <f>R162/AH162</f>
        <v/>
      </c>
      <c r="AH162" s="31">
        <f>AA162*480</f>
        <v/>
      </c>
      <c r="AI162" s="88">
        <f>AG162/S162</f>
        <v/>
      </c>
      <c r="AJ162" s="88">
        <f>AG162/X162</f>
        <v/>
      </c>
      <c r="AK162" s="88">
        <f>((R162/(AA162*AB162))/S162)</f>
        <v/>
      </c>
      <c r="AL162" s="88">
        <f>((R162/(AA162*AB162))/X162)</f>
        <v/>
      </c>
      <c r="AM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2" s="31" t="n">
        <v>15</v>
      </c>
      <c r="AO162" s="88">
        <f>((R162/(AA162*AN162))/U162)</f>
        <v/>
      </c>
      <c r="AP162" s="88">
        <f>((R162/(AA162*AN162))/Y162)</f>
        <v/>
      </c>
      <c r="AQ162" s="94" t="inlineStr">
        <is>
          <t>Condiciones de muestreo generales planteadas por defecto, pueden considerarse adecudadas para comparativa con valor límite de corta duración.</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94" t="n"/>
      <c r="J163" s="152" t="n">
        <v>4</v>
      </c>
      <c r="K163" s="164" t="n">
        <v>208</v>
      </c>
      <c r="L163" s="94" t="inlineStr">
        <is>
          <t>MAP28</t>
        </is>
      </c>
      <c r="M163" s="25" t="inlineStr">
        <is>
          <t>0,01-0,2</t>
        </is>
      </c>
      <c r="N163" s="27" t="inlineStr">
        <is>
          <t>0,01-0,2 (MT044)</t>
        </is>
      </c>
      <c r="O163" s="27" t="inlineStr">
        <is>
          <t>NIOSH 1402</t>
        </is>
      </c>
      <c r="P163" s="31" t="n">
        <v>0.2</v>
      </c>
      <c r="R163" s="75" t="n">
        <v>100</v>
      </c>
      <c r="S163" t="n">
        <v>106</v>
      </c>
      <c r="T163" s="18" t="n">
        <v>170</v>
      </c>
      <c r="U163" s="18" t="inlineStr">
        <is>
          <t>vía dérmica</t>
        </is>
      </c>
      <c r="V163" s="18" t="inlineStr">
        <is>
          <t>226-335</t>
        </is>
      </c>
      <c r="W163" s="18" t="n"/>
      <c r="AA163" s="31" t="n">
        <v>0.2</v>
      </c>
      <c r="AB163" s="31" t="n">
        <v>120</v>
      </c>
      <c r="AC163" s="71">
        <f>R163/((0.1*S163)*AA163)</f>
        <v/>
      </c>
      <c r="AD163" s="71">
        <f>R163/(0.1*X163*AA163)</f>
        <v/>
      </c>
      <c r="AE163" s="88" t="inlineStr">
        <is>
          <t>1-10 L
(10 L)</t>
        </is>
      </c>
      <c r="AF163" s="88">
        <f>R163/(0.1*X163)</f>
        <v/>
      </c>
      <c r="AG163" s="90">
        <f>R163/AH163</f>
        <v/>
      </c>
      <c r="AH163" s="31">
        <f>AA163*480</f>
        <v/>
      </c>
      <c r="AI163" s="88">
        <f>AG163/S163</f>
        <v/>
      </c>
      <c r="AJ163" s="88">
        <f>AG163/X163</f>
        <v/>
      </c>
      <c r="AK163" s="88">
        <f>((R163/(AA163*AB163))/S163)</f>
        <v/>
      </c>
      <c r="AL163" s="88">
        <f>((R163/(AA163*AB163))/X163)</f>
        <v/>
      </c>
      <c r="AM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3" s="31" t="n">
        <v>15</v>
      </c>
      <c r="AO163" s="88">
        <f>((R163/(AA163*AN163))/U163)</f>
        <v/>
      </c>
      <c r="AP163" s="88">
        <f>((R163/(AA163*AN163))/Y163)</f>
        <v/>
      </c>
      <c r="AQ163" s="94" t="inlineStr">
        <is>
          <t>Condiciones de muestreo generales planteadas por defecto, pueden considerarse adecudadas para comparativa con valor límite de corta duración.</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94" t="n"/>
      <c r="J164" s="152" t="n">
        <v>4</v>
      </c>
      <c r="K164" s="164" t="n">
        <v>208</v>
      </c>
      <c r="L164" s="94" t="inlineStr">
        <is>
          <t>MAP03</t>
        </is>
      </c>
      <c r="M164" s="25" t="inlineStr">
        <is>
          <t>0,01-0,2</t>
        </is>
      </c>
      <c r="N164" s="27" t="inlineStr">
        <is>
          <t>0,01-0,2 (MT044)</t>
        </is>
      </c>
      <c r="O164" s="27" t="inlineStr">
        <is>
          <t>NIOSH 1402</t>
        </is>
      </c>
      <c r="P164" s="31" t="n">
        <v>0.2</v>
      </c>
      <c r="R164" s="75" t="n">
        <v>100</v>
      </c>
      <c r="S164" t="n">
        <v>106</v>
      </c>
      <c r="T164" s="18" t="n">
        <v>170</v>
      </c>
      <c r="U164" s="18" t="inlineStr">
        <is>
          <t>vía dérmica</t>
        </is>
      </c>
      <c r="V164" s="18" t="inlineStr">
        <is>
          <t>226-335</t>
        </is>
      </c>
      <c r="W164" s="18" t="n"/>
      <c r="AA164" s="31" t="n">
        <v>0.2</v>
      </c>
      <c r="AB164" s="31" t="n">
        <v>120</v>
      </c>
      <c r="AC164" s="71">
        <f>R164/((0.1*S164)*AA164)</f>
        <v/>
      </c>
      <c r="AD164" s="71">
        <f>R164/(0.1*X164*AA164)</f>
        <v/>
      </c>
      <c r="AE164" s="88" t="inlineStr">
        <is>
          <t>1-10 L
(10 L)</t>
        </is>
      </c>
      <c r="AF164" s="88">
        <f>R164/(0.1*X164)</f>
        <v/>
      </c>
      <c r="AG164" s="90">
        <f>R164/AH164</f>
        <v/>
      </c>
      <c r="AH164" s="31">
        <f>AA164*480</f>
        <v/>
      </c>
      <c r="AI164" s="88">
        <f>AG164/S164</f>
        <v/>
      </c>
      <c r="AJ164" s="88">
        <f>AG164/X164</f>
        <v/>
      </c>
      <c r="AK164" s="88">
        <f>((R164/(AA164*AB164))/S164)</f>
        <v/>
      </c>
      <c r="AL164" s="88">
        <f>((R164/(AA164*AB164))/X164)</f>
        <v/>
      </c>
      <c r="AM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4" s="31" t="n">
        <v>15</v>
      </c>
      <c r="AO164" s="88">
        <f>((R164/(AA164*AN164))/U164)</f>
        <v/>
      </c>
      <c r="AP164" s="88">
        <f>((R164/(AA164*AN164))/Y164)</f>
        <v/>
      </c>
      <c r="AQ164" s="94" t="inlineStr">
        <is>
          <t>Condiciones de muestreo generales planteadas por defecto, pueden considerarse adecudadas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94" t="n"/>
      <c r="J165" s="152" t="n">
        <v>4</v>
      </c>
      <c r="K165" s="164" t="n">
        <v>208</v>
      </c>
      <c r="L165" s="94" t="inlineStr">
        <is>
          <t>MAP03</t>
        </is>
      </c>
      <c r="M165" s="25" t="inlineStr">
        <is>
          <t>0,01-0,2</t>
        </is>
      </c>
      <c r="N165" s="27" t="inlineStr">
        <is>
          <t>0,01-0,2 (MT044)</t>
        </is>
      </c>
      <c r="O165" s="27" t="inlineStr">
        <is>
          <t>NIOSH 1003</t>
        </is>
      </c>
      <c r="P165" s="31" t="n">
        <v>0.2</v>
      </c>
      <c r="R165" s="75" t="n">
        <v>100</v>
      </c>
      <c r="S165" t="n">
        <v>138</v>
      </c>
      <c r="T165" s="18" t="n">
        <v>275</v>
      </c>
      <c r="U165" s="18" t="inlineStr">
        <is>
          <t>ae, VLB, vía dérmica, VLI</t>
        </is>
      </c>
      <c r="V165" s="18" t="inlineStr">
        <is>
          <t>351-411</t>
        </is>
      </c>
      <c r="W165" s="18" t="n"/>
      <c r="AA165" s="31" t="n">
        <v>0.2</v>
      </c>
      <c r="AB165" s="31" t="n">
        <v>120</v>
      </c>
      <c r="AC165" s="71">
        <f>R165/((0.1*S165)*AA165)</f>
        <v/>
      </c>
      <c r="AD165" s="71">
        <f>R165/(0.1*X165*AA165)</f>
        <v/>
      </c>
      <c r="AE165" s="88" t="inlineStr">
        <is>
          <t>5-25 L
(12 L)</t>
        </is>
      </c>
      <c r="AF165" s="88">
        <f>R165/(0.1*X165)</f>
        <v/>
      </c>
      <c r="AG165" s="90">
        <f>R165/AH165</f>
        <v/>
      </c>
      <c r="AH165" s="31">
        <f>AA165*480</f>
        <v/>
      </c>
      <c r="AI165" s="88">
        <f>AG165/S165</f>
        <v/>
      </c>
      <c r="AJ165" s="88">
        <f>AG165/X165</f>
        <v/>
      </c>
      <c r="AK165" s="88">
        <f>((R165/(AA165*AB165))/S165)</f>
        <v/>
      </c>
      <c r="AL165" s="88">
        <f>((R165/(AA165*AB165))/X165)</f>
        <v/>
      </c>
      <c r="AM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N165" s="31" t="n">
        <v>15</v>
      </c>
      <c r="AO165" s="88">
        <f>((R165/(AA165*AN165))/U165)</f>
        <v/>
      </c>
      <c r="AP165" s="88">
        <f>((R165/(AA165*AN165))/Y165)</f>
        <v/>
      </c>
      <c r="AQ165" s="94" t="inlineStr">
        <is>
          <t>Condiciones de muestreo generales planteadas por defecto, pueden considerarse adecudadas para comparativa con valor límite de corta duración.</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94" t="n"/>
      <c r="J166" s="152" t="n">
        <v>4</v>
      </c>
      <c r="K166" s="164" t="n">
        <v>208</v>
      </c>
      <c r="L166" s="94" t="inlineStr">
        <is>
          <t>MAP28</t>
        </is>
      </c>
      <c r="M166" s="25" t="inlineStr">
        <is>
          <t>0,01-0,2</t>
        </is>
      </c>
      <c r="N166" s="27" t="inlineStr">
        <is>
          <t>0,01-0,2 (MT044)</t>
        </is>
      </c>
      <c r="O166" s="27" t="inlineStr">
        <is>
          <t>NIOSH 1003</t>
        </is>
      </c>
      <c r="P166" s="31" t="n">
        <v>0.2</v>
      </c>
      <c r="R166" s="75" t="n">
        <v>100</v>
      </c>
      <c r="S166" t="n">
        <v>138</v>
      </c>
      <c r="T166" s="18" t="n">
        <v>275</v>
      </c>
      <c r="U166" s="18" t="inlineStr">
        <is>
          <t>ae, VLB, vía dérmica, VLI</t>
        </is>
      </c>
      <c r="V166" s="18" t="inlineStr">
        <is>
          <t>351-411</t>
        </is>
      </c>
      <c r="W166" s="18" t="n"/>
      <c r="AA166" s="31" t="n">
        <v>0.2</v>
      </c>
      <c r="AB166" s="31" t="n">
        <v>120</v>
      </c>
      <c r="AC166" s="71">
        <f>R166/((0.1*S166)*AA166)</f>
        <v/>
      </c>
      <c r="AD166" s="71">
        <f>R166/(0.1*X166*AA166)</f>
        <v/>
      </c>
      <c r="AE166" s="88" t="inlineStr">
        <is>
          <t>5-25 L
(12 L)</t>
        </is>
      </c>
      <c r="AF166" s="88">
        <f>R166/(0.1*X166)</f>
        <v/>
      </c>
      <c r="AG166" s="90">
        <f>R166/AH166</f>
        <v/>
      </c>
      <c r="AH166" s="31">
        <f>AA166*480</f>
        <v/>
      </c>
      <c r="AI166" s="88">
        <f>AG166/S166</f>
        <v/>
      </c>
      <c r="AJ166" s="88">
        <f>AG166/X166</f>
        <v/>
      </c>
      <c r="AK166" s="88">
        <f>((R166/(AA166*AB166))/S166)</f>
        <v/>
      </c>
      <c r="AL166" s="88">
        <f>((R166/(AA166*AB166))/X166)</f>
        <v/>
      </c>
      <c r="AM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N166" s="31" t="n">
        <v>15</v>
      </c>
      <c r="AO166" s="88">
        <f>((R166/(AA166*AN166))/U166)</f>
        <v/>
      </c>
      <c r="AP166" s="88">
        <f>((R166/(AA166*AN166))/Y166)</f>
        <v/>
      </c>
      <c r="AQ166" s="94" t="inlineStr">
        <is>
          <t>Condiciones de muestreo generales planteadas por defecto, pueden considerarse adecudadas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94" t="n"/>
      <c r="J167" s="152" t="n">
        <v>4</v>
      </c>
      <c r="K167" s="164" t="n">
        <v>208</v>
      </c>
      <c r="L167" s="94" t="inlineStr">
        <is>
          <t>MAP28</t>
        </is>
      </c>
      <c r="M167" s="25" t="inlineStr">
        <is>
          <t>0,01-0,2</t>
        </is>
      </c>
      <c r="N167" s="27" t="inlineStr">
        <is>
          <t>0,01-0,2 (MT044)</t>
        </is>
      </c>
      <c r="O167" s="27" t="inlineStr">
        <is>
          <t>NIOSH 1301</t>
        </is>
      </c>
      <c r="P167" s="31" t="n">
        <v>0.2</v>
      </c>
      <c r="R167" s="75" t="n">
        <v>10</v>
      </c>
      <c r="S167" t="n">
        <v>61</v>
      </c>
      <c r="T167" s="18" t="n">
        <v>102</v>
      </c>
      <c r="U167" s="18" t="n"/>
      <c r="V167" s="18" t="inlineStr">
        <is>
          <t>226-332-312-302</t>
        </is>
      </c>
      <c r="W167" s="18" t="n"/>
      <c r="AA167" s="31" t="n">
        <v>0.2</v>
      </c>
      <c r="AB167" s="31" t="n">
        <v>120</v>
      </c>
      <c r="AC167" s="71">
        <f>R167/((0.1*S167)*AA167)</f>
        <v/>
      </c>
      <c r="AD167" s="71">
        <f>R167/(0.1*X167*AA167)</f>
        <v/>
      </c>
      <c r="AE167" s="88" t="inlineStr">
        <is>
          <t>1-25 L
(12 L)</t>
        </is>
      </c>
      <c r="AF167" s="88">
        <f>R167/(0.1*X167)</f>
        <v/>
      </c>
      <c r="AG167" s="90">
        <f>R167/AH167</f>
        <v/>
      </c>
      <c r="AH167" s="31">
        <f>AA167*480</f>
        <v/>
      </c>
      <c r="AI167" s="88">
        <f>AG167/S167</f>
        <v/>
      </c>
      <c r="AJ167" s="88">
        <f>AG167/X167</f>
        <v/>
      </c>
      <c r="AK167" s="88">
        <f>((R167/(AA167*AB167))/S167)</f>
        <v/>
      </c>
      <c r="AL167" s="88">
        <f>((R167/(AA167*AB167))/X167)</f>
        <v/>
      </c>
      <c r="AM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N167" s="31" t="n">
        <v>15</v>
      </c>
      <c r="AO167" s="88">
        <f>((R167/(AA167*AN167))/U167)</f>
        <v/>
      </c>
      <c r="AP167" s="88">
        <f>((R167/(AA167*AN167))/Y167)</f>
        <v/>
      </c>
      <c r="AQ167" s="94" t="inlineStr">
        <is>
          <t>Condiciones de muestreo generales planteadas por defecto, pueden considerarse adecudadas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94" t="n"/>
      <c r="J168" s="152" t="n">
        <v>4</v>
      </c>
      <c r="K168" s="164" t="n">
        <v>208</v>
      </c>
      <c r="L168" s="94" t="inlineStr">
        <is>
          <t>MAP03</t>
        </is>
      </c>
      <c r="M168" s="25" t="inlineStr">
        <is>
          <t>0,01-0,2</t>
        </is>
      </c>
      <c r="N168" s="27" t="inlineStr">
        <is>
          <t>0,01-0,2 (MT044)</t>
        </is>
      </c>
      <c r="O168" s="27" t="inlineStr">
        <is>
          <t>NIOSH 1301</t>
        </is>
      </c>
      <c r="P168" s="31" t="n">
        <v>0.2</v>
      </c>
      <c r="R168" s="75" t="n">
        <v>10</v>
      </c>
      <c r="S168" t="n">
        <v>61</v>
      </c>
      <c r="T168" s="18" t="n">
        <v>102</v>
      </c>
      <c r="U168" s="18" t="n"/>
      <c r="V168" s="18" t="inlineStr">
        <is>
          <t>226-332-312-302</t>
        </is>
      </c>
      <c r="W168" s="18" t="n"/>
      <c r="AA168" s="31" t="n">
        <v>0.2</v>
      </c>
      <c r="AB168" s="31" t="n">
        <v>120</v>
      </c>
      <c r="AC168" s="71">
        <f>R168/((0.1*S168)*AA168)</f>
        <v/>
      </c>
      <c r="AD168" s="71">
        <f>R168/(0.1*X168*AA168)</f>
        <v/>
      </c>
      <c r="AE168" s="88" t="inlineStr">
        <is>
          <t>1-25 L
(12 L)</t>
        </is>
      </c>
      <c r="AF168" s="88">
        <f>R168/(0.1*X168)</f>
        <v/>
      </c>
      <c r="AG168" s="90">
        <f>R168/AH168</f>
        <v/>
      </c>
      <c r="AH168" s="31">
        <f>AA168*480</f>
        <v/>
      </c>
      <c r="AI168" s="88">
        <f>AG168/S168</f>
        <v/>
      </c>
      <c r="AJ168" s="88">
        <f>AG168/X168</f>
        <v/>
      </c>
      <c r="AK168" s="88">
        <f>((R168/(AA168*AB168))/S168)</f>
        <v/>
      </c>
      <c r="AL168" s="88">
        <f>((R168/(AA168*AB168))/X168)</f>
        <v/>
      </c>
      <c r="AM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N168" s="31" t="n">
        <v>15</v>
      </c>
      <c r="AO168" s="88">
        <f>((R168/(AA168*AN168))/U168)</f>
        <v/>
      </c>
      <c r="AP168" s="88">
        <f>((R168/(AA168*AN168))/Y168)</f>
        <v/>
      </c>
      <c r="AQ168" s="94" t="inlineStr">
        <is>
          <t>Condiciones de muestreo generales planteadas por defecto, pueden considerarse adecudadas para comparativa con valor límite de corta duración.</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94" t="n"/>
      <c r="J169" s="152" t="n">
        <v>4</v>
      </c>
      <c r="K169" s="164" t="n">
        <v>208</v>
      </c>
      <c r="L169" s="94" t="inlineStr">
        <is>
          <t>MAP28</t>
        </is>
      </c>
      <c r="M169" s="25" t="inlineStr">
        <is>
          <t>0,01-0,2</t>
        </is>
      </c>
      <c r="N169" s="27" t="inlineStr">
        <is>
          <t>0,01-0,2 (MT044)</t>
        </is>
      </c>
      <c r="O169" s="27" t="inlineStr">
        <is>
          <t>NIOSH 1450</t>
        </is>
      </c>
      <c r="P169" s="31" t="n">
        <v>0.2</v>
      </c>
      <c r="R169" s="75" t="n">
        <v>100</v>
      </c>
      <c r="S169" t="n">
        <v>241</v>
      </c>
      <c r="T169" s="18" t="n">
        <v>723</v>
      </c>
      <c r="U169" s="18" t="inlineStr">
        <is>
          <t>VLI</t>
        </is>
      </c>
      <c r="V169" s="18" t="inlineStr">
        <is>
          <t>226-336-EUH066</t>
        </is>
      </c>
      <c r="W169" s="18" t="n"/>
      <c r="AA169" s="31" t="n">
        <v>0.2</v>
      </c>
      <c r="AB169" s="31" t="n">
        <v>120</v>
      </c>
      <c r="AC169" s="71">
        <f>R169/((0.1*S169)*AA169)</f>
        <v/>
      </c>
      <c r="AD169" s="71">
        <f>R169/(0.1*X169*AA169)</f>
        <v/>
      </c>
      <c r="AE169" s="88" t="inlineStr">
        <is>
          <t>2-20 L
(12 L)</t>
        </is>
      </c>
      <c r="AF169" s="88">
        <f>R169/(0.1*X169)</f>
        <v/>
      </c>
      <c r="AG169" s="90">
        <f>R169/AH169</f>
        <v/>
      </c>
      <c r="AH169" s="31">
        <f>AA169*480</f>
        <v/>
      </c>
      <c r="AI169" s="88">
        <f>AG169/S169</f>
        <v/>
      </c>
      <c r="AJ169" s="88">
        <f>AG169/X169</f>
        <v/>
      </c>
      <c r="AK169" s="88">
        <f>((R169/(AA169*AB169))/S169)</f>
        <v/>
      </c>
      <c r="AL169" s="88">
        <f>((R169/(AA169*AB169))/X169)</f>
        <v/>
      </c>
      <c r="AM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69" s="31" t="n">
        <v>15</v>
      </c>
      <c r="AO169" s="88">
        <f>((R169/(AA169*AN169))/U169)</f>
        <v/>
      </c>
      <c r="AP169" s="88">
        <f>((R169/(AA169*AN169))/Y169)</f>
        <v/>
      </c>
      <c r="AQ169" s="94" t="inlineStr">
        <is>
          <t>Condiciones de muestreo generales planteadas por defecto, pueden considerarse adecudadas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94" t="n"/>
      <c r="J170" s="152" t="n">
        <v>4</v>
      </c>
      <c r="K170" s="164" t="n">
        <v>208</v>
      </c>
      <c r="L170" s="94" t="inlineStr">
        <is>
          <t>MAP03</t>
        </is>
      </c>
      <c r="M170" s="25" t="inlineStr">
        <is>
          <t>0,01-0,2</t>
        </is>
      </c>
      <c r="N170" s="27" t="inlineStr">
        <is>
          <t>0,01-0,2 (MT044)</t>
        </is>
      </c>
      <c r="O170" s="27" t="inlineStr">
        <is>
          <t>NIOSH 1450</t>
        </is>
      </c>
      <c r="P170" s="31" t="n">
        <v>0.2</v>
      </c>
      <c r="R170" s="75" t="n">
        <v>100</v>
      </c>
      <c r="S170" t="n">
        <v>241</v>
      </c>
      <c r="T170" s="18" t="n">
        <v>723</v>
      </c>
      <c r="U170" s="18" t="inlineStr">
        <is>
          <t>VLI</t>
        </is>
      </c>
      <c r="V170" s="18" t="inlineStr">
        <is>
          <t>226-336-EUH066</t>
        </is>
      </c>
      <c r="W170" s="18" t="n"/>
      <c r="AA170" s="31" t="n">
        <v>0.2</v>
      </c>
      <c r="AB170" s="31" t="n">
        <v>120</v>
      </c>
      <c r="AC170" s="71">
        <f>R170/((0.1*S170)*AA170)</f>
        <v/>
      </c>
      <c r="AD170" s="71">
        <f>R170/(0.1*X170*AA170)</f>
        <v/>
      </c>
      <c r="AE170" s="88" t="inlineStr">
        <is>
          <t>2-20 L
(12 L)</t>
        </is>
      </c>
      <c r="AF170" s="88">
        <f>R170/(0.1*X170)</f>
        <v/>
      </c>
      <c r="AG170" s="90">
        <f>R170/AH170</f>
        <v/>
      </c>
      <c r="AH170" s="31">
        <f>AA170*480</f>
        <v/>
      </c>
      <c r="AI170" s="88">
        <f>AG170/S170</f>
        <v/>
      </c>
      <c r="AJ170" s="88">
        <f>AG170/X170</f>
        <v/>
      </c>
      <c r="AK170" s="88">
        <f>((R170/(AA170*AB170))/S170)</f>
        <v/>
      </c>
      <c r="AL170" s="88">
        <f>((R170/(AA170*AB170))/X170)</f>
        <v/>
      </c>
      <c r="AM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0" s="31" t="n">
        <v>15</v>
      </c>
      <c r="AO170" s="88">
        <f>((R170/(AA170*AN170))/U170)</f>
        <v/>
      </c>
      <c r="AP170" s="88">
        <f>((R170/(AA170*AN170))/Y170)</f>
        <v/>
      </c>
      <c r="AQ170" s="94" t="inlineStr">
        <is>
          <t>Condiciones de muestreo generales planteadas por defecto, pueden considerarse adecudadas para comparativa con valor límite de corta duración.</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94" t="n"/>
      <c r="J171" s="152" t="n">
        <v>4</v>
      </c>
      <c r="K171" s="164" t="n">
        <v>208</v>
      </c>
      <c r="L171" s="94" t="inlineStr">
        <is>
          <t>MAP28</t>
        </is>
      </c>
      <c r="M171" s="25" t="inlineStr">
        <is>
          <t>0,01-0,2</t>
        </is>
      </c>
      <c r="N171" s="27" t="inlineStr">
        <is>
          <t>0,01-0,2 (MT044)</t>
        </is>
      </c>
      <c r="O171" s="27" t="inlineStr">
        <is>
          <t>NIOSH 1003</t>
        </is>
      </c>
      <c r="P171" s="31" t="n">
        <v>0.2</v>
      </c>
      <c r="R171" s="75" t="n">
        <v>10</v>
      </c>
      <c r="S171" t="n">
        <v>23</v>
      </c>
      <c r="T171" s="18" t="n">
        <v>70</v>
      </c>
      <c r="U171" s="18" t="inlineStr">
        <is>
          <t>VLI</t>
        </is>
      </c>
      <c r="V171" s="18" t="inlineStr">
        <is>
          <t>226-332-315-411</t>
        </is>
      </c>
      <c r="W171" s="18" t="n"/>
      <c r="AA171" s="31" t="n">
        <v>0.2</v>
      </c>
      <c r="AB171" s="31" t="n">
        <v>120</v>
      </c>
      <c r="AC171" s="71">
        <f>R171/((0.1*S171)*AA171)</f>
        <v/>
      </c>
      <c r="AD171" s="71">
        <f>R171/(0.1*X171*AA171)</f>
        <v/>
      </c>
      <c r="AE171" s="88" t="inlineStr">
        <is>
          <t>1-40 L
(10 L)</t>
        </is>
      </c>
      <c r="AF171" s="88">
        <f>R171/(0.1*X171)</f>
        <v/>
      </c>
      <c r="AG171" s="90">
        <f>R171/AH171</f>
        <v/>
      </c>
      <c r="AH171" s="31">
        <f>AA171*480</f>
        <v/>
      </c>
      <c r="AI171" s="88">
        <f>AG171/S171</f>
        <v/>
      </c>
      <c r="AJ171" s="88">
        <f>AG171/X171</f>
        <v/>
      </c>
      <c r="AK171" s="88">
        <f>((R171/(AA171*AB171))/S171)</f>
        <v/>
      </c>
      <c r="AL171" s="88">
        <f>((R171/(AA171*AB171))/X171)</f>
        <v/>
      </c>
      <c r="AM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1" s="31" t="n">
        <v>15</v>
      </c>
      <c r="AO171" s="88">
        <f>((R171/(AA171*AN171))/U171)</f>
        <v/>
      </c>
      <c r="AP171" s="88">
        <f>((R171/(AA171*AN171))/Y171)</f>
        <v/>
      </c>
      <c r="AQ171" s="94" t="inlineStr">
        <is>
          <t>Condiciones de muestreo generales planteadas por defecto, pueden considerarse adecudadas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s="94" t="n"/>
      <c r="J172" s="152" t="n">
        <v>4</v>
      </c>
      <c r="K172" s="164" t="n">
        <v>208</v>
      </c>
      <c r="L172" s="94" t="inlineStr">
        <is>
          <t>MAP03</t>
        </is>
      </c>
      <c r="M172" t="inlineStr">
        <is>
          <t>0,01-0,2</t>
        </is>
      </c>
      <c r="N172" s="27" t="inlineStr">
        <is>
          <t>0,01-0,2 (MT044)</t>
        </is>
      </c>
      <c r="O172" s="27" t="inlineStr">
        <is>
          <t>NIOSH 1003</t>
        </is>
      </c>
      <c r="P172" s="31" t="n">
        <v>0.2</v>
      </c>
      <c r="R172" s="75" t="n">
        <v>10</v>
      </c>
      <c r="S172" t="n">
        <v>23</v>
      </c>
      <c r="T172" s="18" t="n">
        <v>70</v>
      </c>
      <c r="U172" s="18" t="inlineStr">
        <is>
          <t>VLI</t>
        </is>
      </c>
      <c r="V172" s="18" t="inlineStr">
        <is>
          <t>226-332-315-411</t>
        </is>
      </c>
      <c r="W172" s="18" t="n"/>
      <c r="AA172" s="31" t="n">
        <v>0.2</v>
      </c>
      <c r="AB172" s="31" t="n">
        <v>120</v>
      </c>
      <c r="AC172" s="71">
        <f>R172/((0.1*S172)*AA172)</f>
        <v/>
      </c>
      <c r="AD172" s="71">
        <f>R172/(0.1*X172*AA172)</f>
        <v/>
      </c>
      <c r="AE172" s="88" t="inlineStr">
        <is>
          <t>1-40 L
(10 L)</t>
        </is>
      </c>
      <c r="AF172" s="88">
        <f>R172/(0.1*X172)</f>
        <v/>
      </c>
      <c r="AG172" s="90">
        <f>R172/AH172</f>
        <v/>
      </c>
      <c r="AH172" s="31">
        <f>AA172*480</f>
        <v/>
      </c>
      <c r="AI172" s="88">
        <f>AG172/S172</f>
        <v/>
      </c>
      <c r="AJ172" s="88">
        <f>AG172/X172</f>
        <v/>
      </c>
      <c r="AK172" s="88">
        <f>((R172/(AA172*AB172))/S172)</f>
        <v/>
      </c>
      <c r="AL172" s="88">
        <f>((R172/(AA172*AB172))/X172)</f>
        <v/>
      </c>
      <c r="AM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72" s="31" t="n">
        <v>15</v>
      </c>
      <c r="AO172" s="88">
        <f>((R172/(AA172*AN172))/U172)</f>
        <v/>
      </c>
      <c r="AP172" s="88">
        <f>((R172/(AA172*AN172))/Y172)</f>
        <v/>
      </c>
      <c r="AQ172" s="94" t="inlineStr">
        <is>
          <t>Condiciones de muestreo generales planteadas por defecto, pueden considerarse adecudadas para comparativa con valor límite de corta duración.</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94" t="n"/>
      <c r="J173" s="152" t="n">
        <v>4</v>
      </c>
      <c r="K173" s="164" t="n">
        <v>208</v>
      </c>
      <c r="L173" s="94" t="inlineStr">
        <is>
          <t>MAP28</t>
        </is>
      </c>
      <c r="M173" s="26" t="inlineStr">
        <is>
          <t>0,01-0,2</t>
        </is>
      </c>
      <c r="N173" s="27" t="inlineStr">
        <is>
          <t>0,01-0,2 (MT044)</t>
        </is>
      </c>
      <c r="O173" s="27" t="inlineStr">
        <is>
          <t>NIOSH 1501</t>
        </is>
      </c>
      <c r="P173" s="31" t="n">
        <v>0.2</v>
      </c>
      <c r="R173" s="75" t="n">
        <v>10</v>
      </c>
      <c r="S173" t="n">
        <v>441</v>
      </c>
      <c r="T173" s="18" t="n">
        <v>884</v>
      </c>
      <c r="U173" s="18" t="inlineStr">
        <is>
          <t>VLB, vía dérmica, VLI</t>
        </is>
      </c>
      <c r="V173" s="18" t="inlineStr">
        <is>
          <t>225-332-373-304</t>
        </is>
      </c>
      <c r="W173" s="18" t="n"/>
      <c r="AA173" s="31" t="n">
        <v>0.2</v>
      </c>
      <c r="AB173" s="31" t="n">
        <v>120</v>
      </c>
      <c r="AC173" s="71">
        <f>R173/((0.1*S173)*AA173)</f>
        <v/>
      </c>
      <c r="AD173" s="71">
        <f>R173/(0.1*X173*AA173)</f>
        <v/>
      </c>
      <c r="AE173" s="88" t="inlineStr">
        <is>
          <t>1-24 L
(12 L)</t>
        </is>
      </c>
      <c r="AF173" s="88">
        <f>R173/(0.1*X173)</f>
        <v/>
      </c>
      <c r="AG173" s="90">
        <f>R173/AH173</f>
        <v/>
      </c>
      <c r="AH173" s="31">
        <f>AA173*480</f>
        <v/>
      </c>
      <c r="AI173" s="88">
        <f>AG173/S173</f>
        <v/>
      </c>
      <c r="AJ173" s="88">
        <f>AG173/X173</f>
        <v/>
      </c>
      <c r="AK173" s="88">
        <f>((R173/(AA173*AB173))/S173)</f>
        <v/>
      </c>
      <c r="AL173" s="88">
        <f>((R173/(AA173*AB173))/X173)</f>
        <v/>
      </c>
      <c r="AM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3" s="31" t="n">
        <v>15</v>
      </c>
      <c r="AO173" s="88">
        <f>((R173/(AA173*AN173))/U173)</f>
        <v/>
      </c>
      <c r="AP173" s="88">
        <f>((R173/(AA173*AN173))/Y173)</f>
        <v/>
      </c>
      <c r="AQ173" s="94" t="inlineStr">
        <is>
          <t>Condiciones de muestreo generales planteadas por defecto, pueden considerarse adecudadas para comparativa con valor límite de corta duración.</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94" t="n"/>
      <c r="J174" s="152" t="n">
        <v>7</v>
      </c>
      <c r="K174" s="164" t="n">
        <v>220</v>
      </c>
      <c r="L174" s="94" t="inlineStr">
        <is>
          <t>MAP06</t>
        </is>
      </c>
      <c r="M174" s="26" t="inlineStr">
        <is>
          <t>0,01-0,2</t>
        </is>
      </c>
      <c r="N174" s="27" t="inlineStr">
        <is>
          <t>0,01-0,2 (MT044)</t>
        </is>
      </c>
      <c r="O174" s="27" t="inlineStr">
        <is>
          <t>NIOSH 1501</t>
        </is>
      </c>
      <c r="P174" s="31" t="n">
        <v>0.2</v>
      </c>
      <c r="R174" s="75" t="n">
        <v>10</v>
      </c>
      <c r="S174" t="n">
        <v>441</v>
      </c>
      <c r="T174" s="18" t="n">
        <v>884</v>
      </c>
      <c r="U174" s="18" t="inlineStr">
        <is>
          <t>VLB, vía dérmica, VLI</t>
        </is>
      </c>
      <c r="V174" s="18" t="inlineStr">
        <is>
          <t>225-332-373-304</t>
        </is>
      </c>
      <c r="W174" s="18" t="n"/>
      <c r="AA174" s="31" t="n">
        <v>0.2</v>
      </c>
      <c r="AB174" s="31" t="n">
        <v>120</v>
      </c>
      <c r="AC174" s="71">
        <f>R174/((0.1*S174)*AA174)</f>
        <v/>
      </c>
      <c r="AD174" s="71">
        <f>R174/(0.1*X174*AA174)</f>
        <v/>
      </c>
      <c r="AE174" s="88" t="inlineStr">
        <is>
          <t>1-24 L
(12 L)</t>
        </is>
      </c>
      <c r="AF174" s="88">
        <f>R174/(0.1*X174)</f>
        <v/>
      </c>
      <c r="AG174" s="90">
        <f>R174/AH174</f>
        <v/>
      </c>
      <c r="AH174" s="31">
        <f>AA174*480</f>
        <v/>
      </c>
      <c r="AI174" s="88">
        <f>AG174/S174</f>
        <v/>
      </c>
      <c r="AJ174" s="88">
        <f>AG174/X174</f>
        <v/>
      </c>
      <c r="AK174" s="88">
        <f>((R174/(AA174*AB174))/S174)</f>
        <v/>
      </c>
      <c r="AL174" s="88">
        <f>((R174/(AA174*AB174))/X174)</f>
        <v/>
      </c>
      <c r="AM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4" s="31" t="n">
        <v>15</v>
      </c>
      <c r="AO174" s="88">
        <f>((R174/(AA174*AN174))/U174)</f>
        <v/>
      </c>
      <c r="AP174" s="88">
        <f>((R174/(AA174*AN174))/Y174)</f>
        <v/>
      </c>
      <c r="AQ174" s="94" t="inlineStr">
        <is>
          <t>Condiciones de muestreo generales planteadas por defecto, pueden considerarse adecudadas para comparativa con valor límite de corta duración.</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94" t="n"/>
      <c r="J175" s="152" t="n">
        <v>7</v>
      </c>
      <c r="K175" s="164" t="n">
        <v>220</v>
      </c>
      <c r="L175" s="94" t="inlineStr">
        <is>
          <t>MAP30</t>
        </is>
      </c>
      <c r="M175" s="26" t="inlineStr">
        <is>
          <t>0,01-0,2</t>
        </is>
      </c>
      <c r="N175" s="27" t="inlineStr">
        <is>
          <t>0,01-0,2 (MT044)</t>
        </is>
      </c>
      <c r="O175" s="27" t="inlineStr">
        <is>
          <t>NIOSH 1501</t>
        </is>
      </c>
      <c r="P175" s="31" t="n">
        <v>0.2</v>
      </c>
      <c r="R175" s="75" t="n">
        <v>10</v>
      </c>
      <c r="S175" t="n">
        <v>441</v>
      </c>
      <c r="T175" s="18" t="n">
        <v>884</v>
      </c>
      <c r="U175" s="18" t="inlineStr">
        <is>
          <t>VLB, vía dérmica, VLI</t>
        </is>
      </c>
      <c r="V175" s="18" t="inlineStr">
        <is>
          <t>225-332-373-304</t>
        </is>
      </c>
      <c r="W175" s="18" t="n"/>
      <c r="AA175" s="31" t="n">
        <v>0.2</v>
      </c>
      <c r="AB175" s="31" t="n">
        <v>120</v>
      </c>
      <c r="AC175" s="71">
        <f>R175/((0.1*S175)*AA175)</f>
        <v/>
      </c>
      <c r="AD175" s="71">
        <f>R175/(0.1*X175*AA175)</f>
        <v/>
      </c>
      <c r="AE175" s="88" t="inlineStr">
        <is>
          <t>1-24 L
(12 L)</t>
        </is>
      </c>
      <c r="AF175" s="88">
        <f>R175/(0.1*X175)</f>
        <v/>
      </c>
      <c r="AG175" s="90">
        <f>R175/AH175</f>
        <v/>
      </c>
      <c r="AH175" s="31">
        <f>AA175*480</f>
        <v/>
      </c>
      <c r="AI175" s="88">
        <f>AG175/S175</f>
        <v/>
      </c>
      <c r="AJ175" s="88">
        <f>AG175/X175</f>
        <v/>
      </c>
      <c r="AK175" s="88">
        <f>((R175/(AA175*AB175))/S175)</f>
        <v/>
      </c>
      <c r="AL175" s="88">
        <f>((R175/(AA175*AB175))/X175)</f>
        <v/>
      </c>
      <c r="AM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5" s="31" t="n">
        <v>15</v>
      </c>
      <c r="AO175" s="88">
        <f>((R175/(AA175*AN175))/U175)</f>
        <v/>
      </c>
      <c r="AP175" s="88">
        <f>((R175/(AA175*AN175))/Y175)</f>
        <v/>
      </c>
      <c r="AQ175" s="94" t="inlineStr">
        <is>
          <t>Condiciones de muestreo generales planteadas por defecto, pueden considerarse adecudadas para comparativa con valor límite de corta duración.</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94" t="n"/>
      <c r="J176" s="152" t="n">
        <v>4</v>
      </c>
      <c r="K176" s="164" t="n">
        <v>208</v>
      </c>
      <c r="L176" s="94" t="inlineStr">
        <is>
          <t>MAP03</t>
        </is>
      </c>
      <c r="M176" s="26" t="inlineStr">
        <is>
          <t>0,01-0,2</t>
        </is>
      </c>
      <c r="N176" s="27" t="inlineStr">
        <is>
          <t>0,01-0,2 (MT044)</t>
        </is>
      </c>
      <c r="O176" s="27" t="inlineStr">
        <is>
          <t>NIOSH 1501</t>
        </is>
      </c>
      <c r="P176" s="31" t="n">
        <v>0.2</v>
      </c>
      <c r="R176" s="75" t="n">
        <v>10</v>
      </c>
      <c r="S176" t="n">
        <v>441</v>
      </c>
      <c r="T176" s="18" t="n">
        <v>884</v>
      </c>
      <c r="U176" s="18" t="inlineStr">
        <is>
          <t>VLB, vía dérmica, VLI</t>
        </is>
      </c>
      <c r="V176" s="18" t="inlineStr">
        <is>
          <t>225-332-373-304</t>
        </is>
      </c>
      <c r="W176" s="18" t="n"/>
      <c r="AA176" s="31" t="n">
        <v>0.2</v>
      </c>
      <c r="AB176" s="31" t="n">
        <v>120</v>
      </c>
      <c r="AC176" s="71">
        <f>R176/((0.1*S176)*AA176)</f>
        <v/>
      </c>
      <c r="AD176" s="71">
        <f>R176/(0.1*X176*AA176)</f>
        <v/>
      </c>
      <c r="AE176" s="88" t="inlineStr">
        <is>
          <t>1-24 L
(12 L)</t>
        </is>
      </c>
      <c r="AF176" s="88">
        <f>R176/(0.1*X176)</f>
        <v/>
      </c>
      <c r="AG176" s="90">
        <f>R176/AH176</f>
        <v/>
      </c>
      <c r="AH176" s="31">
        <f>AA176*480</f>
        <v/>
      </c>
      <c r="AI176" s="88">
        <f>AG176/S176</f>
        <v/>
      </c>
      <c r="AJ176" s="88">
        <f>AG176/X176</f>
        <v/>
      </c>
      <c r="AK176" s="88">
        <f>((R176/(AA176*AB176))/S176)</f>
        <v/>
      </c>
      <c r="AL176" s="88">
        <f>((R176/(AA176*AB176))/X176)</f>
        <v/>
      </c>
      <c r="AM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N176" s="31" t="n">
        <v>15</v>
      </c>
      <c r="AO176" s="88">
        <f>((R176/(AA176*AN176))/U176)</f>
        <v/>
      </c>
      <c r="AP176" s="88">
        <f>((R176/(AA176*AN176))/Y176)</f>
        <v/>
      </c>
      <c r="AQ176" s="94" t="inlineStr">
        <is>
          <t>Condiciones de muestreo generales planteadas por defecto, pueden considerarse adecudadas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94" t="n"/>
      <c r="J177" s="152" t="n">
        <v>4</v>
      </c>
      <c r="K177" s="164" t="n">
        <v>208</v>
      </c>
      <c r="L177" s="94" t="inlineStr">
        <is>
          <t>MAP03</t>
        </is>
      </c>
      <c r="M177" s="26" t="inlineStr">
        <is>
          <t>0,01-0,2</t>
        </is>
      </c>
      <c r="N177" s="27" t="inlineStr">
        <is>
          <t>0,01-0,2 (MT044)</t>
        </is>
      </c>
      <c r="O177" s="27" t="inlineStr">
        <is>
          <t>NIOSH 1501</t>
        </is>
      </c>
      <c r="P177" s="31" t="n">
        <v>0.2</v>
      </c>
      <c r="R177" s="75" t="n">
        <v>10</v>
      </c>
      <c r="S177" t="n">
        <v>221</v>
      </c>
      <c r="T177" s="18" t="n">
        <v>442</v>
      </c>
      <c r="U177" s="18" t="inlineStr">
        <is>
          <t>VLB, vía dérmica, VLI</t>
        </is>
      </c>
      <c r="V177" s="18" t="inlineStr">
        <is>
          <t>226-332-312-315</t>
        </is>
      </c>
      <c r="W177" s="18" t="n"/>
      <c r="AA177" s="31" t="n">
        <v>0.2</v>
      </c>
      <c r="AB177" s="31" t="n">
        <v>120</v>
      </c>
      <c r="AC177" s="71">
        <f>R177/((0.1*S177)*AA177)</f>
        <v/>
      </c>
      <c r="AD177" s="71">
        <f>R177/(0.1*X177*AA177)</f>
        <v/>
      </c>
      <c r="AE177" s="88" t="inlineStr">
        <is>
          <t>2-23 L
(12 L)</t>
        </is>
      </c>
      <c r="AF177" s="88">
        <f>R177/(0.1*X177)</f>
        <v/>
      </c>
      <c r="AG177" s="90">
        <f>R177/AH177</f>
        <v/>
      </c>
      <c r="AH177" s="31">
        <f>AA177*480</f>
        <v/>
      </c>
      <c r="AI177" s="88">
        <f>AG177/S177</f>
        <v/>
      </c>
      <c r="AJ177" s="88">
        <f>AG177/X177</f>
        <v/>
      </c>
      <c r="AK177" s="88">
        <f>((R177/(AA177*AB177))/S177)</f>
        <v/>
      </c>
      <c r="AL177" s="88">
        <f>((R177/(AA177*AB177))/X177)</f>
        <v/>
      </c>
      <c r="AM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7" s="31" t="n">
        <v>15</v>
      </c>
      <c r="AO177" s="88">
        <f>((R177/(AA177*AN177))/U177)</f>
        <v/>
      </c>
      <c r="AP177" s="88">
        <f>((R177/(AA177*AN177))/Y177)</f>
        <v/>
      </c>
      <c r="AQ177" s="94" t="inlineStr">
        <is>
          <t>Condiciones de muestreo generales planteadas por defecto, pueden considerarse adecudadas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94" t="n"/>
      <c r="J178" s="152" t="n">
        <v>7</v>
      </c>
      <c r="K178" s="164" t="n">
        <v>220</v>
      </c>
      <c r="L178" s="94" t="inlineStr">
        <is>
          <t>MAP30</t>
        </is>
      </c>
      <c r="M178" s="26" t="inlineStr">
        <is>
          <t>0,01-0,2</t>
        </is>
      </c>
      <c r="N178" s="27" t="inlineStr">
        <is>
          <t>0,01-0,2 (MT044)</t>
        </is>
      </c>
      <c r="O178" s="27" t="inlineStr">
        <is>
          <t>NIOSH 1501</t>
        </is>
      </c>
      <c r="P178" s="31" t="n">
        <v>0.2</v>
      </c>
      <c r="R178" s="75" t="n">
        <v>10</v>
      </c>
      <c r="S178" t="n">
        <v>221</v>
      </c>
      <c r="T178" s="18" t="n">
        <v>442</v>
      </c>
      <c r="U178" s="18" t="inlineStr">
        <is>
          <t>VLB, vía dérmica, VLI</t>
        </is>
      </c>
      <c r="V178" s="18" t="inlineStr">
        <is>
          <t>226-332-312-315</t>
        </is>
      </c>
      <c r="W178" s="18" t="n"/>
      <c r="AA178" s="31" t="n">
        <v>0.2</v>
      </c>
      <c r="AB178" s="31" t="n">
        <v>120</v>
      </c>
      <c r="AC178" s="71">
        <f>R178/((0.1*S178)*AA178)</f>
        <v/>
      </c>
      <c r="AD178" s="71">
        <f>R178/(0.1*X178*AA178)</f>
        <v/>
      </c>
      <c r="AE178" s="88" t="inlineStr">
        <is>
          <t>2-23 L
(12 L)</t>
        </is>
      </c>
      <c r="AF178" s="88">
        <f>R178/(0.1*X178)</f>
        <v/>
      </c>
      <c r="AG178" s="90">
        <f>R178/AH178</f>
        <v/>
      </c>
      <c r="AH178" s="31">
        <f>AA178*480</f>
        <v/>
      </c>
      <c r="AI178" s="88">
        <f>AG178/S178</f>
        <v/>
      </c>
      <c r="AJ178" s="88">
        <f>AG178/X178</f>
        <v/>
      </c>
      <c r="AK178" s="88">
        <f>((R178/(AA178*AB178))/S178)</f>
        <v/>
      </c>
      <c r="AL178" s="88">
        <f>((R178/(AA178*AB178))/X178)</f>
        <v/>
      </c>
      <c r="AM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8" s="31" t="n">
        <v>15</v>
      </c>
      <c r="AO178" s="88">
        <f>((R178/(AA178*AN178))/U178)</f>
        <v/>
      </c>
      <c r="AP178" s="88">
        <f>((R178/(AA178*AN178))/Y178)</f>
        <v/>
      </c>
      <c r="AQ178" s="94" t="inlineStr">
        <is>
          <t>Condiciones de muestreo generales planteadas por defecto, pueden considerarse adecudadas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94" t="n"/>
      <c r="J179" s="152" t="n">
        <v>7</v>
      </c>
      <c r="K179" s="164" t="n">
        <v>220</v>
      </c>
      <c r="L179" s="94" t="inlineStr">
        <is>
          <t>MAP06</t>
        </is>
      </c>
      <c r="M179" s="26" t="inlineStr">
        <is>
          <t>0,01-0,2</t>
        </is>
      </c>
      <c r="N179" s="27" t="inlineStr">
        <is>
          <t>0,01-0,2 (MT044)</t>
        </is>
      </c>
      <c r="O179" s="27" t="inlineStr">
        <is>
          <t>NIOSH 1501</t>
        </is>
      </c>
      <c r="P179" s="31" t="n">
        <v>0.2</v>
      </c>
      <c r="R179" s="75" t="n">
        <v>10</v>
      </c>
      <c r="S179" t="n">
        <v>221</v>
      </c>
      <c r="T179" s="18" t="n">
        <v>442</v>
      </c>
      <c r="U179" s="18" t="inlineStr">
        <is>
          <t>VLB, vía dérmica, VLI</t>
        </is>
      </c>
      <c r="V179" s="18" t="inlineStr">
        <is>
          <t>226-332-312-315</t>
        </is>
      </c>
      <c r="W179" s="18" t="n"/>
      <c r="AA179" s="31" t="n">
        <v>0.2</v>
      </c>
      <c r="AB179" s="31" t="n">
        <v>120</v>
      </c>
      <c r="AC179" s="71">
        <f>R179/((0.1*S179)*AA179)</f>
        <v/>
      </c>
      <c r="AD179" s="71">
        <f>R179/(0.1*X179*AA179)</f>
        <v/>
      </c>
      <c r="AE179" s="88" t="inlineStr">
        <is>
          <t>2-23 L
(12 L)</t>
        </is>
      </c>
      <c r="AF179" s="88">
        <f>R179/(0.1*X179)</f>
        <v/>
      </c>
      <c r="AG179" s="90">
        <f>R179/AH179</f>
        <v/>
      </c>
      <c r="AH179" s="31">
        <f>AA179*480</f>
        <v/>
      </c>
      <c r="AI179" s="88">
        <f>AG179/S179</f>
        <v/>
      </c>
      <c r="AJ179" s="88">
        <f>AG179/X179</f>
        <v/>
      </c>
      <c r="AK179" s="88">
        <f>((R179/(AA179*AB179))/S179)</f>
        <v/>
      </c>
      <c r="AL179" s="88">
        <f>((R179/(AA179*AB179))/X179)</f>
        <v/>
      </c>
      <c r="AM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79" s="31" t="n">
        <v>15</v>
      </c>
      <c r="AO179" s="88">
        <f>((R179/(AA179*AN179))/U179)</f>
        <v/>
      </c>
      <c r="AP179" s="88">
        <f>((R179/(AA179*AN179))/Y179)</f>
        <v/>
      </c>
      <c r="AQ179" s="94" t="inlineStr">
        <is>
          <t>Condiciones de muestreo generales planteadas por defecto, pueden considerarse adecudadas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94" t="n"/>
      <c r="J180" s="152" t="n">
        <v>4</v>
      </c>
      <c r="K180" s="164" t="n">
        <v>208</v>
      </c>
      <c r="L180" s="94" t="inlineStr">
        <is>
          <t>MAP28</t>
        </is>
      </c>
      <c r="M180" s="26" t="inlineStr">
        <is>
          <t>0,01-0,2</t>
        </is>
      </c>
      <c r="N180" s="27" t="inlineStr">
        <is>
          <t>0,01-0,2 (MT044)</t>
        </is>
      </c>
      <c r="O180" s="27" t="inlineStr">
        <is>
          <t>NIOSH 1501</t>
        </is>
      </c>
      <c r="P180" s="31" t="n">
        <v>0.2</v>
      </c>
      <c r="R180" s="75" t="n">
        <v>10</v>
      </c>
      <c r="S180" t="n">
        <v>221</v>
      </c>
      <c r="T180" s="18" t="n">
        <v>442</v>
      </c>
      <c r="U180" s="18" t="inlineStr">
        <is>
          <t>VLB, vía dérmica, VLI</t>
        </is>
      </c>
      <c r="V180" s="18" t="inlineStr">
        <is>
          <t>226-332-312-315</t>
        </is>
      </c>
      <c r="W180" s="18" t="n"/>
      <c r="AA180" s="31" t="n">
        <v>0.2</v>
      </c>
      <c r="AB180" s="31" t="n">
        <v>120</v>
      </c>
      <c r="AC180" s="71">
        <f>R180/((0.1*S180)*AA180)</f>
        <v/>
      </c>
      <c r="AD180" s="71">
        <f>R180/(0.1*X180*AA180)</f>
        <v/>
      </c>
      <c r="AE180" s="88" t="inlineStr">
        <is>
          <t>2-23 L
(12 L)</t>
        </is>
      </c>
      <c r="AF180" s="88">
        <f>R180/(0.1*X180)</f>
        <v/>
      </c>
      <c r="AG180" s="90">
        <f>R180/AH180</f>
        <v/>
      </c>
      <c r="AH180" s="31">
        <f>AA180*480</f>
        <v/>
      </c>
      <c r="AI180" s="88">
        <f>AG180/S180</f>
        <v/>
      </c>
      <c r="AJ180" s="88">
        <f>AG180/X180</f>
        <v/>
      </c>
      <c r="AK180" s="88">
        <f>((R180/(AA180*AB180))/S180)</f>
        <v/>
      </c>
      <c r="AL180" s="88">
        <f>((R180/(AA180*AB180))/X180)</f>
        <v/>
      </c>
      <c r="AM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80" s="31" t="n">
        <v>15</v>
      </c>
      <c r="AO180" s="88">
        <f>((R180/(AA180*AN180))/U180)</f>
        <v/>
      </c>
      <c r="AP180" s="88">
        <f>((R180/(AA180*AN180))/Y180)</f>
        <v/>
      </c>
      <c r="AQ180" s="94" t="inlineStr">
        <is>
          <t>Condiciones de muestreo generales planteadas por defecto, pueden considerarse adecudadas para comparativa con valor límite de corta duración.</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94" t="n"/>
      <c r="J181" s="152" t="n">
        <v>7</v>
      </c>
      <c r="K181" s="164" t="n">
        <v>220</v>
      </c>
      <c r="L181" s="94" t="inlineStr">
        <is>
          <t>MAP30</t>
        </is>
      </c>
      <c r="M181" s="26" t="inlineStr">
        <is>
          <t>0,01-0,2</t>
        </is>
      </c>
      <c r="N181" s="27" t="inlineStr">
        <is>
          <t>0,01-0,2 (MT044)</t>
        </is>
      </c>
      <c r="O181" s="27" t="inlineStr">
        <is>
          <t>NIOSH 1500</t>
        </is>
      </c>
      <c r="P181" s="31" t="n">
        <v>0.2</v>
      </c>
      <c r="R181" s="75" t="n">
        <v>10</v>
      </c>
      <c r="S181" t="n">
        <v>1065</v>
      </c>
      <c r="X181" s="18" t="n">
        <v>1100</v>
      </c>
      <c r="Y181" s="18" t="n">
        <v>1300</v>
      </c>
      <c r="Z181" t="inlineStr">
        <is>
          <t>Finlandia</t>
        </is>
      </c>
      <c r="AA181" s="31" t="n">
        <v>0.2</v>
      </c>
      <c r="AB181" s="31" t="n">
        <v>120</v>
      </c>
      <c r="AC181" s="71">
        <f>R181/((0.1*S181)*AA181)</f>
        <v/>
      </c>
      <c r="AD181" s="71">
        <f>R181/(0.1*X181*AA181)</f>
        <v/>
      </c>
      <c r="AE181" s="88" t="inlineStr">
        <is>
          <t>(4 L)</t>
        </is>
      </c>
      <c r="AF181" s="88">
        <f>R181/(0.1*X181)</f>
        <v/>
      </c>
      <c r="AG181" s="90">
        <f>R181/AH181</f>
        <v/>
      </c>
      <c r="AH181" s="31">
        <f>AA181*480</f>
        <v/>
      </c>
      <c r="AI181" s="88">
        <f>AG181/S181</f>
        <v/>
      </c>
      <c r="AJ181" s="88">
        <f>AG181/X181</f>
        <v/>
      </c>
      <c r="AK181" s="88">
        <f>((R181/(AA181*AB181))/S181)</f>
        <v/>
      </c>
      <c r="AL181" s="88">
        <f>((R181/(AA181*AB181))/X181)</f>
        <v/>
      </c>
      <c r="AM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1" s="31" t="n">
        <v>15</v>
      </c>
      <c r="AO181" s="88">
        <f>((R181/(AA181*AN181))/U181)</f>
        <v/>
      </c>
      <c r="AP181" s="88">
        <f>((R181/(AA181*AN181))/Y181)</f>
        <v/>
      </c>
      <c r="AQ181" s="94" t="inlineStr">
        <is>
          <t>Condiciones de muestreo generales planteadas por defecto, pueden considerarse adecudadas para comparativa con valor límite de corta duración.</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94" t="n"/>
      <c r="J182" s="152" t="n">
        <v>4</v>
      </c>
      <c r="K182" s="164" t="n">
        <v>208</v>
      </c>
      <c r="L182" s="94" t="inlineStr">
        <is>
          <t>MAP03</t>
        </is>
      </c>
      <c r="M182" s="26" t="inlineStr">
        <is>
          <t>0,01-0,2</t>
        </is>
      </c>
      <c r="N182" s="27" t="inlineStr">
        <is>
          <t>0,01-0,2 (MT044)</t>
        </is>
      </c>
      <c r="O182" s="27" t="inlineStr">
        <is>
          <t>NIOSH 1500</t>
        </is>
      </c>
      <c r="P182" s="31" t="n">
        <v>0.2</v>
      </c>
      <c r="R182" s="75" t="n">
        <v>10</v>
      </c>
      <c r="S182" t="n">
        <v>1065</v>
      </c>
      <c r="X182" s="18" t="n">
        <v>1100</v>
      </c>
      <c r="Y182" s="18" t="n">
        <v>1300</v>
      </c>
      <c r="Z182" t="inlineStr">
        <is>
          <t>Finlandia</t>
        </is>
      </c>
      <c r="AA182" s="31" t="n">
        <v>0.2</v>
      </c>
      <c r="AB182" s="31" t="n">
        <v>120</v>
      </c>
      <c r="AC182" s="71">
        <f>R182/((0.1*S182)*AA182)</f>
        <v/>
      </c>
      <c r="AD182" s="71">
        <f>R182/(0.1*X182*AA182)</f>
        <v/>
      </c>
      <c r="AE182" s="88" t="inlineStr">
        <is>
          <t>(4 L)</t>
        </is>
      </c>
      <c r="AF182" s="88">
        <f>R182/(0.1*X182)</f>
        <v/>
      </c>
      <c r="AG182" s="90">
        <f>R182/AH182</f>
        <v/>
      </c>
      <c r="AH182" s="31">
        <f>AA182*480</f>
        <v/>
      </c>
      <c r="AI182" s="88">
        <f>AG182/S182</f>
        <v/>
      </c>
      <c r="AJ182" s="88">
        <f>AG182/X182</f>
        <v/>
      </c>
      <c r="AK182" s="88">
        <f>((R182/(AA182*AB182))/S182)</f>
        <v/>
      </c>
      <c r="AL182" s="88">
        <f>((R182/(AA182*AB182))/X182)</f>
        <v/>
      </c>
      <c r="AM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2" s="31" t="n">
        <v>15</v>
      </c>
      <c r="AO182" s="88">
        <f>((R182/(AA182*AN182))/U182)</f>
        <v/>
      </c>
      <c r="AP182" s="88">
        <f>((R182/(AA182*AN182))/Y182)</f>
        <v/>
      </c>
      <c r="AQ182" s="94" t="inlineStr">
        <is>
          <t>Condiciones de muestreo generales planteadas por defecto, pueden considerarse adecudadas para comparativa con valor límite de corta duración.</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94" t="n"/>
      <c r="J183" s="152" t="n">
        <v>7</v>
      </c>
      <c r="K183" s="164" t="n">
        <v>220</v>
      </c>
      <c r="L183" s="94" t="inlineStr">
        <is>
          <t>MAP06</t>
        </is>
      </c>
      <c r="M183" s="26" t="inlineStr">
        <is>
          <t>0,01-0,2</t>
        </is>
      </c>
      <c r="N183" s="27" t="inlineStr">
        <is>
          <t>0,01-0,2 (MT044)</t>
        </is>
      </c>
      <c r="O183" s="27" t="inlineStr">
        <is>
          <t>NIOSH 1500</t>
        </is>
      </c>
      <c r="P183" s="31" t="n">
        <v>0.2</v>
      </c>
      <c r="R183" s="75" t="n">
        <v>10</v>
      </c>
      <c r="S183" t="n">
        <v>1065</v>
      </c>
      <c r="X183" s="18" t="n">
        <v>1100</v>
      </c>
      <c r="Y183" s="18" t="n">
        <v>1300</v>
      </c>
      <c r="Z183" t="inlineStr">
        <is>
          <t>Finlandia</t>
        </is>
      </c>
      <c r="AA183" s="31" t="n">
        <v>0.2</v>
      </c>
      <c r="AB183" s="31" t="n">
        <v>120</v>
      </c>
      <c r="AC183" s="71">
        <f>R183/((0.1*S183)*AA183)</f>
        <v/>
      </c>
      <c r="AD183" s="71">
        <f>R183/(0.1*X183*AA183)</f>
        <v/>
      </c>
      <c r="AE183" s="88" t="inlineStr">
        <is>
          <t>(4 L)</t>
        </is>
      </c>
      <c r="AF183" s="88">
        <f>R183/(0.1*X183)</f>
        <v/>
      </c>
      <c r="AG183" s="90">
        <f>R183/AH183</f>
        <v/>
      </c>
      <c r="AH183" s="31">
        <f>AA183*480</f>
        <v/>
      </c>
      <c r="AI183" s="88">
        <f>AG183/S183</f>
        <v/>
      </c>
      <c r="AJ183" s="88">
        <f>AG183/X183</f>
        <v/>
      </c>
      <c r="AK183" s="88">
        <f>((R183/(AA183*AB183))/S183)</f>
        <v/>
      </c>
      <c r="AL183" s="88">
        <f>((R183/(AA183*AB183))/X183)</f>
        <v/>
      </c>
      <c r="AM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3" s="31" t="n">
        <v>15</v>
      </c>
      <c r="AO183" s="88">
        <f>((R183/(AA183*AN183))/U183)</f>
        <v/>
      </c>
      <c r="AP183" s="88">
        <f>((R183/(AA183*AN183))/Y183)</f>
        <v/>
      </c>
      <c r="AQ183" s="94" t="inlineStr">
        <is>
          <t>Condiciones de muestreo generales planteadas por defecto, pueden considerarse adecudadas para comparativa con valor límite de corta duración.</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94" t="n"/>
      <c r="J184" s="152" t="n">
        <v>4</v>
      </c>
      <c r="K184" s="164" t="n">
        <v>208</v>
      </c>
      <c r="L184" s="94" t="inlineStr">
        <is>
          <t>MAP28</t>
        </is>
      </c>
      <c r="M184" s="26" t="inlineStr">
        <is>
          <t>0,01-0,2</t>
        </is>
      </c>
      <c r="N184" s="27" t="inlineStr">
        <is>
          <t>0,01-0,2 (MT044)</t>
        </is>
      </c>
      <c r="O184" s="27" t="inlineStr">
        <is>
          <t>NIOSH 1500</t>
        </is>
      </c>
      <c r="P184" s="31" t="n">
        <v>0.2</v>
      </c>
      <c r="R184" s="75" t="n">
        <v>10</v>
      </c>
      <c r="S184" t="n">
        <v>1065</v>
      </c>
      <c r="X184" s="18" t="n">
        <v>1100</v>
      </c>
      <c r="Y184" s="18" t="n">
        <v>1300</v>
      </c>
      <c r="Z184" t="inlineStr">
        <is>
          <t>Finlandia</t>
        </is>
      </c>
      <c r="AA184" s="31" t="n">
        <v>0.2</v>
      </c>
      <c r="AB184" s="31" t="n">
        <v>120</v>
      </c>
      <c r="AC184" s="71">
        <f>R184/((0.1*S184)*AA184)</f>
        <v/>
      </c>
      <c r="AD184" s="71">
        <f>R184/(0.1*X184*AA184)</f>
        <v/>
      </c>
      <c r="AE184" s="88" t="inlineStr">
        <is>
          <t>(4 L)</t>
        </is>
      </c>
      <c r="AF184" s="88">
        <f>R184/(0.1*X184)</f>
        <v/>
      </c>
      <c r="AG184" s="90">
        <f>R184/AH184</f>
        <v/>
      </c>
      <c r="AH184" s="31">
        <f>AA184*480</f>
        <v/>
      </c>
      <c r="AI184" s="88">
        <f>AG184/S184</f>
        <v/>
      </c>
      <c r="AJ184" s="88">
        <f>AG184/X184</f>
        <v/>
      </c>
      <c r="AK184" s="88">
        <f>((R184/(AA184*AB184))/S184)</f>
        <v/>
      </c>
      <c r="AL184" s="88">
        <f>((R184/(AA184*AB184))/X184)</f>
        <v/>
      </c>
      <c r="AM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N184" s="31" t="n">
        <v>15</v>
      </c>
      <c r="AO184" s="88">
        <f>((R184/(AA184*AN184))/U184)</f>
        <v/>
      </c>
      <c r="AP184" s="88">
        <f>((R184/(AA184*AN184))/Y184)</f>
        <v/>
      </c>
      <c r="AQ184" s="94" t="inlineStr">
        <is>
          <t>Condiciones de muestreo generales planteadas por defecto, pueden considerarse adecudadas para comparativa con valor límite de corta duración.</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s="94" t="n"/>
      <c r="J185" s="152" t="n">
        <v>4</v>
      </c>
      <c r="K185" s="164" t="n">
        <v>208</v>
      </c>
      <c r="L185" s="94" t="inlineStr">
        <is>
          <t>MAP03</t>
        </is>
      </c>
      <c r="M185" t="n">
        <v>0.2</v>
      </c>
      <c r="N185" s="27" t="inlineStr">
        <is>
          <t>0,2 (MT044)</t>
        </is>
      </c>
      <c r="O185" s="27" t="inlineStr">
        <is>
          <t>OSHA PV 2042</t>
        </is>
      </c>
      <c r="P185" s="31" t="n">
        <v>0.2</v>
      </c>
      <c r="R185" s="75" t="n">
        <v>10</v>
      </c>
      <c r="S185" s="18" t="n">
        <v>95</v>
      </c>
      <c r="U185" t="inlineStr">
        <is>
          <t>VLI</t>
        </is>
      </c>
      <c r="V185" t="inlineStr">
        <is>
          <t>226-332</t>
        </is>
      </c>
      <c r="X185" s="18" t="n">
        <v>95</v>
      </c>
      <c r="Y185" s="18" t="n">
        <v>190</v>
      </c>
      <c r="Z185" t="inlineStr">
        <is>
          <t>Dinamarca</t>
        </is>
      </c>
      <c r="AA185" s="31" t="n">
        <v>0.2</v>
      </c>
      <c r="AB185" s="31" t="n">
        <v>120</v>
      </c>
      <c r="AC185" s="71">
        <f>R185/((0.1*S185)*AA185)</f>
        <v/>
      </c>
      <c r="AD185" s="71">
        <f>R185/(0.1*X185*AA185)</f>
        <v/>
      </c>
      <c r="AE185" s="88" t="inlineStr">
        <is>
          <t>10 L
(10 L)</t>
        </is>
      </c>
      <c r="AF185" s="88">
        <f>R185/(0.1*X185)</f>
        <v/>
      </c>
      <c r="AG185" s="90">
        <f>R185/AH185</f>
        <v/>
      </c>
      <c r="AH185" s="31">
        <f>AA185*480</f>
        <v/>
      </c>
      <c r="AI185" s="88">
        <f>AG185/S185</f>
        <v/>
      </c>
      <c r="AJ185" s="88">
        <f>AG185/X185</f>
        <v/>
      </c>
      <c r="AK185" s="88">
        <f>((R185/(AA185*AB185))/S185)</f>
        <v/>
      </c>
      <c r="AL185" s="88">
        <f>((R185/(AA185*AB185))/X185)</f>
        <v/>
      </c>
      <c r="AM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5" s="31" t="n">
        <v>15</v>
      </c>
      <c r="AO185" s="88">
        <f>((R185/(AA185*AN185))/U185)</f>
        <v/>
      </c>
      <c r="AP185" s="88">
        <f>((R185/(AA185*AN185))/Y185)</f>
        <v/>
      </c>
      <c r="AQ185" s="94" t="inlineStr">
        <is>
          <t>Condiciones de muestreo generales planteadas por defecto, pueden considerarse adecudadas para comparativa con valor límite de corta duración.</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s="94" t="n"/>
      <c r="J186" s="152" t="n">
        <v>4</v>
      </c>
      <c r="K186" s="164" t="n">
        <v>208</v>
      </c>
      <c r="L186" s="94" t="inlineStr">
        <is>
          <t>MAP28</t>
        </is>
      </c>
      <c r="M186" t="n">
        <v>0.2</v>
      </c>
      <c r="N186" s="27" t="inlineStr">
        <is>
          <t>0,2 (MT044)</t>
        </is>
      </c>
      <c r="O186" s="27" t="inlineStr">
        <is>
          <t>OSHA PV 2042</t>
        </is>
      </c>
      <c r="P186" s="31" t="n">
        <v>0.2</v>
      </c>
      <c r="R186" s="75" t="n">
        <v>10</v>
      </c>
      <c r="S186" s="18" t="n">
        <v>95</v>
      </c>
      <c r="U186" t="inlineStr">
        <is>
          <t>VLI</t>
        </is>
      </c>
      <c r="V186" t="inlineStr">
        <is>
          <t>226-332</t>
        </is>
      </c>
      <c r="X186" s="18" t="n">
        <v>95</v>
      </c>
      <c r="Y186" s="18" t="n">
        <v>190</v>
      </c>
      <c r="Z186" t="inlineStr">
        <is>
          <t>Dinamarca</t>
        </is>
      </c>
      <c r="AA186" s="31" t="n">
        <v>0.2</v>
      </c>
      <c r="AB186" s="31" t="n">
        <v>120</v>
      </c>
      <c r="AC186" s="71">
        <f>R186/((0.1*S186)*AA186)</f>
        <v/>
      </c>
      <c r="AD186" s="71">
        <f>R186/(0.1*X186*AA186)</f>
        <v/>
      </c>
      <c r="AE186" s="88" t="inlineStr">
        <is>
          <t>10 L
(10 L)</t>
        </is>
      </c>
      <c r="AF186" s="88">
        <f>R186/(0.1*X186)</f>
        <v/>
      </c>
      <c r="AG186" s="90">
        <f>R186/AH186</f>
        <v/>
      </c>
      <c r="AH186" s="31">
        <f>AA186*480</f>
        <v/>
      </c>
      <c r="AI186" s="88">
        <f>AG186/S186</f>
        <v/>
      </c>
      <c r="AJ186" s="88">
        <f>AG186/X186</f>
        <v/>
      </c>
      <c r="AK186" s="88">
        <f>((R186/(AA186*AB186))/S186)</f>
        <v/>
      </c>
      <c r="AL186" s="88">
        <f>((R186/(AA186*AB186))/X186)</f>
        <v/>
      </c>
      <c r="AM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6" s="31" t="n">
        <v>15</v>
      </c>
      <c r="AO186" s="88">
        <f>((R186/(AA186*AN186))/U186)</f>
        <v/>
      </c>
      <c r="AP186" s="88">
        <f>((R186/(AA186*AN186))/Y186)</f>
        <v/>
      </c>
      <c r="AQ186" s="94" t="inlineStr">
        <is>
          <t>Condiciones de muestreo generales planteadas por defecto, pueden considerarse adecudadas para comparativa con valor límite de corta duración.</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94" t="n"/>
      <c r="J187" s="152" t="n">
        <v>4</v>
      </c>
      <c r="K187" s="164" t="n">
        <v>208</v>
      </c>
      <c r="L187" s="94" t="inlineStr">
        <is>
          <t>MAP03</t>
        </is>
      </c>
      <c r="M187" s="26" t="inlineStr">
        <is>
          <t>0,01-0,2</t>
        </is>
      </c>
      <c r="N187" s="27" t="inlineStr">
        <is>
          <t>0,01-0,2 (MT044)</t>
        </is>
      </c>
      <c r="O187" s="27" t="inlineStr">
        <is>
          <t>NIOSH 1402</t>
        </is>
      </c>
      <c r="P187" s="31" t="n">
        <v>0.2</v>
      </c>
      <c r="R187" s="75" t="n">
        <v>100</v>
      </c>
      <c r="S187" t="n">
        <v>241</v>
      </c>
      <c r="V187" t="n">
        <v>319</v>
      </c>
      <c r="X187" s="18" t="n">
        <v>240</v>
      </c>
      <c r="Y187" s="18" t="n">
        <v>360</v>
      </c>
      <c r="Z187" t="inlineStr">
        <is>
          <t>Finlandia</t>
        </is>
      </c>
      <c r="AA187" s="31" t="n">
        <v>0.2</v>
      </c>
      <c r="AB187" s="31" t="n">
        <v>120</v>
      </c>
      <c r="AC187" s="71">
        <f>R187/((0.1*S187)*AA187)</f>
        <v/>
      </c>
      <c r="AD187" s="71">
        <f>R187/(0.1*X187*AA187)</f>
        <v/>
      </c>
      <c r="AE187" s="88" t="inlineStr">
        <is>
          <t>1-10 L
(10 L)</t>
        </is>
      </c>
      <c r="AF187" s="88">
        <f>R187/(0.1*X187)</f>
        <v/>
      </c>
      <c r="AG187" s="90">
        <f>R187/AH187</f>
        <v/>
      </c>
      <c r="AH187" s="31">
        <f>AA187*480</f>
        <v/>
      </c>
      <c r="AI187" s="88">
        <f>AG187/S187</f>
        <v/>
      </c>
      <c r="AJ187" s="88">
        <f>AG187/X187</f>
        <v/>
      </c>
      <c r="AK187" s="88">
        <f>((R187/(AA187*AB187))/S187)</f>
        <v/>
      </c>
      <c r="AL187" s="88">
        <f>((R187/(AA187*AB187))/X187)</f>
        <v/>
      </c>
      <c r="AM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7" s="31" t="n">
        <v>15</v>
      </c>
      <c r="AO187" s="88">
        <f>((R187/(AA187*AN187))/U187)</f>
        <v/>
      </c>
      <c r="AP187" s="88">
        <f>((R187/(AA187*AN187))/Y187)</f>
        <v/>
      </c>
      <c r="AQ187" s="94" t="inlineStr">
        <is>
          <t>Condiciones de muestreo generales planteadas por defecto, pueden considerarse adecudadas para comparativa con valor límite de corta duración.</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94" t="n"/>
      <c r="J188" s="152" t="n">
        <v>4</v>
      </c>
      <c r="K188" s="164" t="n">
        <v>208</v>
      </c>
      <c r="L188" s="94" t="inlineStr">
        <is>
          <t>MAP28</t>
        </is>
      </c>
      <c r="M188" s="26" t="inlineStr">
        <is>
          <t>0,01-0,2</t>
        </is>
      </c>
      <c r="N188" s="27" t="inlineStr">
        <is>
          <t>0,01-0,2 (MT044)</t>
        </is>
      </c>
      <c r="O188" s="27" t="inlineStr">
        <is>
          <t>NIOSH 1402</t>
        </is>
      </c>
      <c r="P188" s="31" t="n">
        <v>0.2</v>
      </c>
      <c r="R188" s="75" t="n">
        <v>100</v>
      </c>
      <c r="S188" t="n">
        <v>241</v>
      </c>
      <c r="V188" t="n">
        <v>319</v>
      </c>
      <c r="X188" s="18" t="n">
        <v>240</v>
      </c>
      <c r="Y188" s="18" t="n">
        <v>360</v>
      </c>
      <c r="Z188" t="inlineStr">
        <is>
          <t>Finlandia</t>
        </is>
      </c>
      <c r="AA188" s="31" t="n">
        <v>0.2</v>
      </c>
      <c r="AB188" s="31" t="n">
        <v>120</v>
      </c>
      <c r="AC188" s="71">
        <f>R188/((0.1*S188)*AA188)</f>
        <v/>
      </c>
      <c r="AD188" s="71">
        <f>R188/(0.1*X188*AA188)</f>
        <v/>
      </c>
      <c r="AE188" s="88" t="inlineStr">
        <is>
          <t>1-10 L
(10 L)</t>
        </is>
      </c>
      <c r="AF188" s="88">
        <f>R188/(0.1*X188)</f>
        <v/>
      </c>
      <c r="AG188" s="90">
        <f>R188/AH188</f>
        <v/>
      </c>
      <c r="AH188" s="31">
        <f>AA188*480</f>
        <v/>
      </c>
      <c r="AI188" s="88">
        <f>AG188/S188</f>
        <v/>
      </c>
      <c r="AJ188" s="88">
        <f>AG188/X188</f>
        <v/>
      </c>
      <c r="AK188" s="88">
        <f>((R188/(AA188*AB188))/S188)</f>
        <v/>
      </c>
      <c r="AL188" s="88">
        <f>((R188/(AA188*AB188))/X188)</f>
        <v/>
      </c>
      <c r="AM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N188" s="31" t="n">
        <v>15</v>
      </c>
      <c r="AO188" s="88">
        <f>((R188/(AA188*AN188))/U188)</f>
        <v/>
      </c>
      <c r="AP188" s="88">
        <f>((R188/(AA188*AN188))/Y188)</f>
        <v/>
      </c>
      <c r="AQ188" s="94" t="inlineStr">
        <is>
          <t>Condiciones de muestreo generales planteadas por defecto, pueden considerarse adecudadas para comparativa con valor límite de corta duración.</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94" t="n"/>
      <c r="J189" s="152" t="n">
        <v>4</v>
      </c>
      <c r="K189" s="164" t="n">
        <v>208</v>
      </c>
      <c r="L189" s="94" t="inlineStr">
        <is>
          <t>MAP28</t>
        </is>
      </c>
      <c r="M189" s="26" t="inlineStr">
        <is>
          <t>0,01-0,2</t>
        </is>
      </c>
      <c r="N189" s="27" t="inlineStr">
        <is>
          <t>0,01-0,2 (MT044)</t>
        </is>
      </c>
      <c r="O189" s="27" t="inlineStr">
        <is>
          <t>NIOSH 1501</t>
        </is>
      </c>
      <c r="P189" s="31" t="n">
        <v>0.2</v>
      </c>
      <c r="R189" s="75" t="n">
        <v>10</v>
      </c>
      <c r="S189" t="n">
        <v>86</v>
      </c>
      <c r="T189" t="n">
        <v>172</v>
      </c>
      <c r="U189" t="inlineStr">
        <is>
          <t>ae, VLB</t>
        </is>
      </c>
      <c r="V189" t="inlineStr">
        <is>
          <t>226-361d-332-372-319-315</t>
        </is>
      </c>
      <c r="AA189" s="31" t="n">
        <v>0.2</v>
      </c>
      <c r="AB189" s="31" t="n">
        <v>120</v>
      </c>
      <c r="AC189" s="71">
        <f>R189/((0.1*S189)*AA189)</f>
        <v/>
      </c>
      <c r="AD189" s="71">
        <f>R189/(0.1*X189*AA189)</f>
        <v/>
      </c>
      <c r="AE189" s="88" t="inlineStr">
        <is>
          <t>1-24 L
(12 L)</t>
        </is>
      </c>
      <c r="AF189" s="88">
        <f>R189/(0.1*X189)</f>
        <v/>
      </c>
      <c r="AG189" s="90">
        <f>R189/AH189</f>
        <v/>
      </c>
      <c r="AH189" s="31">
        <f>AA189*480</f>
        <v/>
      </c>
      <c r="AI189" s="88">
        <f>AG189/S189</f>
        <v/>
      </c>
      <c r="AJ189" s="88">
        <f>AG189/X189</f>
        <v/>
      </c>
      <c r="AK189" s="88">
        <f>((R189/(AA189*AB189))/S189)</f>
        <v/>
      </c>
      <c r="AL189" s="88">
        <f>((R189/(AA189*AB189))/X189)</f>
        <v/>
      </c>
      <c r="AM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89" s="31" t="n">
        <v>15</v>
      </c>
      <c r="AO189" s="88">
        <f>((R189/(AA189*AN189))/U189)</f>
        <v/>
      </c>
      <c r="AP189" s="88">
        <f>((R189/(AA189*AN189))/Y189)</f>
        <v/>
      </c>
      <c r="AQ189" s="94" t="inlineStr">
        <is>
          <t>Condiciones de muestreo generales planteadas por defecto, pueden considerarse adecudadas para comparativa con valor límite de corta duración.</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94" t="n"/>
      <c r="J190" s="152" t="n">
        <v>7</v>
      </c>
      <c r="K190" s="164" t="n">
        <v>220</v>
      </c>
      <c r="L190" s="94" t="inlineStr">
        <is>
          <t>MAP06</t>
        </is>
      </c>
      <c r="M190" s="26" t="inlineStr">
        <is>
          <t>0,01-0,2</t>
        </is>
      </c>
      <c r="N190" s="27" t="inlineStr">
        <is>
          <t>0,01-0,2 (MT044)</t>
        </is>
      </c>
      <c r="O190" s="27" t="inlineStr">
        <is>
          <t>NIOSH 1501</t>
        </is>
      </c>
      <c r="P190" s="31" t="n">
        <v>0.2</v>
      </c>
      <c r="R190" s="79" t="n">
        <v>10</v>
      </c>
      <c r="S190" t="n">
        <v>86</v>
      </c>
      <c r="T190" t="n">
        <v>172</v>
      </c>
      <c r="U190" t="inlineStr">
        <is>
          <t>ae, VLB</t>
        </is>
      </c>
      <c r="V190" t="inlineStr">
        <is>
          <t>226-361d-332-372-319-315</t>
        </is>
      </c>
      <c r="AA190" s="31" t="n">
        <v>0.2</v>
      </c>
      <c r="AB190" s="31" t="n">
        <v>120</v>
      </c>
      <c r="AC190" s="71">
        <f>R190/((0.1*S190)*AA190)</f>
        <v/>
      </c>
      <c r="AD190" s="71">
        <f>R190/(0.1*X190*AA190)</f>
        <v/>
      </c>
      <c r="AE190" s="88" t="inlineStr">
        <is>
          <t>1-24 L
(12 L)</t>
        </is>
      </c>
      <c r="AF190" s="88">
        <f>R190/(0.1*X190)</f>
        <v/>
      </c>
      <c r="AG190" s="90">
        <f>R190/AH190</f>
        <v/>
      </c>
      <c r="AH190" s="31">
        <f>AA190*480</f>
        <v/>
      </c>
      <c r="AI190" s="88">
        <f>AG190/S190</f>
        <v/>
      </c>
      <c r="AJ190" s="88">
        <f>AG190/X190</f>
        <v/>
      </c>
      <c r="AK190" s="88">
        <f>((R190/(AA190*AB190))/S190)</f>
        <v/>
      </c>
      <c r="AL190" s="88">
        <f>((R190/(AA190*AB190))/X190)</f>
        <v/>
      </c>
      <c r="AM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0" s="31" t="n">
        <v>15</v>
      </c>
      <c r="AO190" s="88">
        <f>((R190/(AA190*AN190))/U190)</f>
        <v/>
      </c>
      <c r="AP190" s="88">
        <f>((R190/(AA190*AN190))/Y190)</f>
        <v/>
      </c>
      <c r="AQ190" s="94" t="inlineStr">
        <is>
          <t>Condiciones de muestreo generales planteadas por defecto, pueden considerarse adecudadas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94" t="n"/>
      <c r="J191" s="152" t="n">
        <v>4</v>
      </c>
      <c r="K191" s="164" t="n">
        <v>208</v>
      </c>
      <c r="L191" s="94" t="inlineStr">
        <is>
          <t>MAP03</t>
        </is>
      </c>
      <c r="M191" s="26" t="inlineStr">
        <is>
          <t>0,01-0,2</t>
        </is>
      </c>
      <c r="N191" s="27" t="inlineStr">
        <is>
          <t>0,01-0,2 (MT044)</t>
        </is>
      </c>
      <c r="O191" s="27" t="inlineStr">
        <is>
          <t>NIOSH 1501</t>
        </is>
      </c>
      <c r="P191" s="31" t="n">
        <v>0.2</v>
      </c>
      <c r="R191" s="79" t="n">
        <v>10</v>
      </c>
      <c r="S191" t="n">
        <v>86</v>
      </c>
      <c r="T191" t="n">
        <v>172</v>
      </c>
      <c r="U191" t="inlineStr">
        <is>
          <t>ae, VLB</t>
        </is>
      </c>
      <c r="V191" t="inlineStr">
        <is>
          <t>226-361d-332-372-319-315</t>
        </is>
      </c>
      <c r="AA191" s="31" t="n">
        <v>0.2</v>
      </c>
      <c r="AB191" s="31" t="n">
        <v>120</v>
      </c>
      <c r="AC191" s="71">
        <f>R191/((0.1*S191)*AA191)</f>
        <v/>
      </c>
      <c r="AD191" s="71">
        <f>R191/(0.1*X191*AA191)</f>
        <v/>
      </c>
      <c r="AE191" s="88" t="inlineStr">
        <is>
          <t>1-24 L
(12 L)</t>
        </is>
      </c>
      <c r="AF191" s="88">
        <f>R191/(0.1*X191)</f>
        <v/>
      </c>
      <c r="AG191" s="90">
        <f>R191/AH191</f>
        <v/>
      </c>
      <c r="AH191" s="31">
        <f>AA191*480</f>
        <v/>
      </c>
      <c r="AI191" s="88">
        <f>AG191/S191</f>
        <v/>
      </c>
      <c r="AJ191" s="88">
        <f>AG191/X191</f>
        <v/>
      </c>
      <c r="AK191" s="88">
        <f>((R191/(AA191*AB191))/S191)</f>
        <v/>
      </c>
      <c r="AL191" s="88">
        <f>((R191/(AA191*AB191))/X191)</f>
        <v/>
      </c>
      <c r="AM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1" s="31" t="n">
        <v>15</v>
      </c>
      <c r="AO191" s="88">
        <f>((R191/(AA191*AN191))/U191)</f>
        <v/>
      </c>
      <c r="AP191" s="88">
        <f>((R191/(AA191*AN191))/Y191)</f>
        <v/>
      </c>
      <c r="AQ191" s="94" t="inlineStr">
        <is>
          <t>Condiciones de muestreo generales planteadas por defecto, pueden considerarse adecudadas para comparativa con valor límite de corta duración.</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94" t="n"/>
      <c r="J192" s="152" t="n">
        <v>7</v>
      </c>
      <c r="K192" s="164" t="n">
        <v>220</v>
      </c>
      <c r="L192" s="94" t="inlineStr">
        <is>
          <t>MAP30</t>
        </is>
      </c>
      <c r="M192" s="26" t="inlineStr">
        <is>
          <t>0,01-0,2</t>
        </is>
      </c>
      <c r="N192" s="27" t="inlineStr">
        <is>
          <t>0,01-0,2 (MT044)</t>
        </is>
      </c>
      <c r="O192" s="27" t="inlineStr">
        <is>
          <t>NIOSH 1501</t>
        </is>
      </c>
      <c r="P192" s="31" t="n">
        <v>0.2</v>
      </c>
      <c r="R192" s="75" t="n">
        <v>10</v>
      </c>
      <c r="S192" t="n">
        <v>86</v>
      </c>
      <c r="T192" t="n">
        <v>172</v>
      </c>
      <c r="U192" t="inlineStr">
        <is>
          <t>ae, VLB</t>
        </is>
      </c>
      <c r="V192" t="inlineStr">
        <is>
          <t>226-361d-332-372-319-315</t>
        </is>
      </c>
      <c r="AA192" s="31" t="n">
        <v>0.2</v>
      </c>
      <c r="AB192" s="31" t="n">
        <v>120</v>
      </c>
      <c r="AC192" s="71">
        <f>R192/((0.1*S192)*AA192)</f>
        <v/>
      </c>
      <c r="AD192" s="71">
        <f>R192/(0.1*X192*AA192)</f>
        <v/>
      </c>
      <c r="AE192" s="88" t="inlineStr">
        <is>
          <t>1-24 L
(12 L)</t>
        </is>
      </c>
      <c r="AF192" s="88">
        <f>R192/(0.1*X192)</f>
        <v/>
      </c>
      <c r="AG192" s="90">
        <f>R192/AH192</f>
        <v/>
      </c>
      <c r="AH192" s="31">
        <f>AA192*480</f>
        <v/>
      </c>
      <c r="AI192" s="88">
        <f>AG192/S192</f>
        <v/>
      </c>
      <c r="AJ192" s="88">
        <f>AG192/X192</f>
        <v/>
      </c>
      <c r="AK192" s="88">
        <f>((R192/(AA192*AB192))/S192)</f>
        <v/>
      </c>
      <c r="AL192" s="88">
        <f>((R192/(AA192*AB192))/X192)</f>
        <v/>
      </c>
      <c r="AM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N192" s="31" t="n">
        <v>15</v>
      </c>
      <c r="AO192" s="88">
        <f>((R192/(AA192*AN192))/U192)</f>
        <v/>
      </c>
      <c r="AP192" s="88">
        <f>((R192/(AA192*AN192))/Y192)</f>
        <v/>
      </c>
      <c r="AQ192" s="94" t="inlineStr">
        <is>
          <t>Condiciones de muestreo generales planteadas por defecto, pueden considerarse adecudadas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94" t="n"/>
      <c r="J193" s="152" t="n">
        <v>4</v>
      </c>
      <c r="K193" s="164" t="n">
        <v>208</v>
      </c>
      <c r="L193" s="94" t="inlineStr">
        <is>
          <t>MAP03</t>
        </is>
      </c>
      <c r="M193" s="26" t="inlineStr">
        <is>
          <t>0,01-0,2</t>
        </is>
      </c>
      <c r="N193" s="27" t="inlineStr">
        <is>
          <t>0,01-0,2 (MT044)</t>
        </is>
      </c>
      <c r="O193" s="27" t="inlineStr">
        <is>
          <t>NIOSH 1450</t>
        </is>
      </c>
      <c r="P193" s="31" t="n">
        <v>0.2</v>
      </c>
      <c r="R193" s="75" t="n">
        <v>25</v>
      </c>
      <c r="S193" t="n">
        <v>11</v>
      </c>
      <c r="U193" t="inlineStr">
        <is>
          <t>r, TR1B, VLB, vía dérmica, VLI, v</t>
        </is>
      </c>
      <c r="V193" t="inlineStr">
        <is>
          <t>226-360FD-332-312-302</t>
        </is>
      </c>
      <c r="W193" t="inlineStr">
        <is>
          <t>Sí.</t>
        </is>
      </c>
      <c r="X193" s="18" t="n">
        <v>11</v>
      </c>
      <c r="Y193" s="18" t="n">
        <v>22</v>
      </c>
      <c r="Z193" t="inlineStr">
        <is>
          <t>Dinamarca</t>
        </is>
      </c>
      <c r="AA193" s="31" t="n">
        <v>0.2</v>
      </c>
      <c r="AB193" s="31" t="n">
        <v>120</v>
      </c>
      <c r="AC193" s="71">
        <f>R193/((0.1*S193)*AA193)</f>
        <v/>
      </c>
      <c r="AD193" s="71">
        <f>R193/(0.1*X193*AA193)</f>
        <v/>
      </c>
      <c r="AE193" s="88" t="inlineStr">
        <is>
          <t>10-35 L
(12 L)</t>
        </is>
      </c>
      <c r="AF193" s="88">
        <f>R193/(0.1*X193)</f>
        <v/>
      </c>
      <c r="AG193" s="90">
        <f>R193/AH193</f>
        <v/>
      </c>
      <c r="AH193" s="31">
        <f>AA193*480</f>
        <v/>
      </c>
      <c r="AI193" s="88">
        <f>AG193/S193</f>
        <v/>
      </c>
      <c r="AJ193" s="88">
        <f>AG193/X193</f>
        <v/>
      </c>
      <c r="AK193" s="88">
        <f>((R193/(AA193*AB193))/S193)</f>
        <v/>
      </c>
      <c r="AL193" s="88">
        <f>((R193/(AA193*AB193))/X193)</f>
        <v/>
      </c>
      <c r="AM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3" s="31" t="n">
        <v>15</v>
      </c>
      <c r="AO193" s="88">
        <f>((R193/(AA193*AN193))/U193)</f>
        <v/>
      </c>
      <c r="AP193" s="88">
        <f>((R193/(AA193*AN193))/Y193)</f>
        <v/>
      </c>
      <c r="AQ193" s="94" t="inlineStr">
        <is>
          <t>Condiciones de muestreo generales planteadas por defecto, pueden considerarse adecudadas para comparativa con valor límite de corta duración.</t>
        </is>
      </c>
      <c r="AR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94" t="n"/>
      <c r="J194" s="152" t="n">
        <v>4</v>
      </c>
      <c r="K194" s="164" t="n">
        <v>208</v>
      </c>
      <c r="L194" s="94" t="inlineStr">
        <is>
          <t>MAP28</t>
        </is>
      </c>
      <c r="M194" s="26" t="inlineStr">
        <is>
          <t>0,01-0,2</t>
        </is>
      </c>
      <c r="N194" s="27" t="inlineStr">
        <is>
          <t>0,01-0,2 (MT044)</t>
        </is>
      </c>
      <c r="O194" s="27" t="inlineStr">
        <is>
          <t>NIOSH 1450</t>
        </is>
      </c>
      <c r="P194" s="31" t="n">
        <v>0.2</v>
      </c>
      <c r="R194" s="75" t="n">
        <v>25</v>
      </c>
      <c r="S194" t="n">
        <v>11</v>
      </c>
      <c r="U194" t="inlineStr">
        <is>
          <t>r, TR1B, VLB, vía dérmica, VLI, v</t>
        </is>
      </c>
      <c r="V194" t="inlineStr">
        <is>
          <t>226-360FD-332-312-302</t>
        </is>
      </c>
      <c r="W194" t="inlineStr">
        <is>
          <t>Sí.</t>
        </is>
      </c>
      <c r="X194" s="18" t="n">
        <v>11</v>
      </c>
      <c r="Y194" s="18" t="n">
        <v>22</v>
      </c>
      <c r="Z194" t="inlineStr">
        <is>
          <t>Dinamarca</t>
        </is>
      </c>
      <c r="AA194" s="31" t="n">
        <v>0.2</v>
      </c>
      <c r="AB194" s="31" t="n">
        <v>120</v>
      </c>
      <c r="AC194" s="71">
        <f>R194/((0.1*S194)*AA194)</f>
        <v/>
      </c>
      <c r="AD194" s="71">
        <f>R194/(0.1*X194*AA194)</f>
        <v/>
      </c>
      <c r="AE194" s="88" t="inlineStr">
        <is>
          <t>10-35 L
(12 L)</t>
        </is>
      </c>
      <c r="AF194" s="88">
        <f>R194/(0.1*X194)</f>
        <v/>
      </c>
      <c r="AG194" s="90">
        <f>R194/AH194</f>
        <v/>
      </c>
      <c r="AH194" s="31">
        <f>AA194*480</f>
        <v/>
      </c>
      <c r="AI194" s="88">
        <f>AG194/S194</f>
        <v/>
      </c>
      <c r="AJ194" s="88">
        <f>AG194/X194</f>
        <v/>
      </c>
      <c r="AK194" s="88">
        <f>((R194/(AA194*AB194))/S194)</f>
        <v/>
      </c>
      <c r="AL194" s="88">
        <f>((R194/(AA194*AB194))/X194)</f>
        <v/>
      </c>
      <c r="AM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4" s="31" t="n">
        <v>15</v>
      </c>
      <c r="AO194" s="88">
        <f>((R194/(AA194*AN194))/U194)</f>
        <v/>
      </c>
      <c r="AP194" s="88">
        <f>((R194/(AA194*AN194))/Y194)</f>
        <v/>
      </c>
      <c r="AQ194" s="94" t="inlineStr">
        <is>
          <t>Condiciones de muestreo generales planteadas por defecto, pueden considerarse adecudadas para comparativa con valor límite de corta duración.</t>
        </is>
      </c>
      <c r="AR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94" t="n"/>
      <c r="J195" s="152" t="n">
        <v>4</v>
      </c>
      <c r="K195" s="164" t="n">
        <v>208</v>
      </c>
      <c r="L195" s="94" t="inlineStr">
        <is>
          <t>MAP28</t>
        </is>
      </c>
      <c r="M195" s="26" t="inlineStr">
        <is>
          <t>0,01-0,2</t>
        </is>
      </c>
      <c r="N195" s="27" t="inlineStr">
        <is>
          <t>0,01-0,2 (MT044)</t>
        </is>
      </c>
      <c r="O195" s="27" t="inlineStr">
        <is>
          <t>NIOSH 1501</t>
        </is>
      </c>
      <c r="P195" s="31" t="n">
        <v>0.2</v>
      </c>
      <c r="R195" s="75" t="n">
        <v>10</v>
      </c>
      <c r="S195" t="n">
        <v>50</v>
      </c>
      <c r="T195" t="n">
        <v>250</v>
      </c>
      <c r="U195" t="inlineStr">
        <is>
          <t>C1B, VLB, vía dérmica, VLI</t>
        </is>
      </c>
      <c r="V195" t="inlineStr">
        <is>
          <t>226-304-335-350-411</t>
        </is>
      </c>
      <c r="W195" t="inlineStr">
        <is>
          <t>Sí.</t>
        </is>
      </c>
      <c r="AA195" s="31" t="n">
        <v>0.2</v>
      </c>
      <c r="AB195" s="31" t="n">
        <v>120</v>
      </c>
      <c r="AC195" s="71">
        <f>R195/((0.1*S195)*AA195)</f>
        <v/>
      </c>
      <c r="AD195" s="71">
        <f>R195/(0.1*X195*AA195)</f>
        <v/>
      </c>
      <c r="AE195" s="88" t="inlineStr">
        <is>
          <t>1-30 L
(12 L)</t>
        </is>
      </c>
      <c r="AF195" s="88">
        <f>R195/(0.1*X195)</f>
        <v/>
      </c>
      <c r="AG195" s="90">
        <f>R195/AH195</f>
        <v/>
      </c>
      <c r="AH195" s="31">
        <f>AA195*480</f>
        <v/>
      </c>
      <c r="AI195" s="88">
        <f>AG195/S195</f>
        <v/>
      </c>
      <c r="AJ195" s="88">
        <f>AG195/X195</f>
        <v/>
      </c>
      <c r="AK195" s="88">
        <f>((R195/(AA195*AB195))/S195)</f>
        <v/>
      </c>
      <c r="AL195" s="88">
        <f>((R195/(AA195*AB195))/X195)</f>
        <v/>
      </c>
      <c r="AM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5" s="31" t="n">
        <v>15</v>
      </c>
      <c r="AO195" s="88">
        <f>((R195/(AA195*AN195))/U195)</f>
        <v/>
      </c>
      <c r="AP195" s="88">
        <f>((R195/(AA195*AN195))/Y195)</f>
        <v/>
      </c>
      <c r="AQ195" s="94" t="inlineStr">
        <is>
          <t>Condiciones de muestreo generales planteadas por defecto, pueden considerarse adecudadas para comparativa con valor límite de corta duración.</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94" t="n"/>
      <c r="J196" s="152" t="n">
        <v>7</v>
      </c>
      <c r="K196" s="164" t="n">
        <v>220</v>
      </c>
      <c r="L196" s="94" t="inlineStr">
        <is>
          <t>MAP06</t>
        </is>
      </c>
      <c r="M196" s="26" t="inlineStr">
        <is>
          <t>0,01-0,2</t>
        </is>
      </c>
      <c r="N196" s="27" t="inlineStr">
        <is>
          <t>0,01-0,2 (MT044)</t>
        </is>
      </c>
      <c r="O196" s="27" t="inlineStr">
        <is>
          <t>NIOSH 1501</t>
        </is>
      </c>
      <c r="P196" s="31" t="n">
        <v>0.2</v>
      </c>
      <c r="R196" s="75" t="n">
        <v>10</v>
      </c>
      <c r="S196" t="n">
        <v>50</v>
      </c>
      <c r="T196" t="n">
        <v>250</v>
      </c>
      <c r="U196" t="inlineStr">
        <is>
          <t>C1B, VLB, vía dérmica, VLI</t>
        </is>
      </c>
      <c r="V196" t="inlineStr">
        <is>
          <t>226-304-335-350-411</t>
        </is>
      </c>
      <c r="W196" t="inlineStr">
        <is>
          <t>Sí.</t>
        </is>
      </c>
      <c r="AA196" s="31" t="n">
        <v>0.2</v>
      </c>
      <c r="AB196" s="31" t="n">
        <v>120</v>
      </c>
      <c r="AC196" s="71">
        <f>R196/((0.1*S196)*AA196)</f>
        <v/>
      </c>
      <c r="AD196" s="71">
        <f>R196/(0.1*X196*AA196)</f>
        <v/>
      </c>
      <c r="AE196" s="88" t="inlineStr">
        <is>
          <t>1-30 L
(12 L)</t>
        </is>
      </c>
      <c r="AF196" s="88">
        <f>R196/(0.1*X196)</f>
        <v/>
      </c>
      <c r="AG196" s="90">
        <f>R196/AH196</f>
        <v/>
      </c>
      <c r="AH196" s="31">
        <f>AA196*480</f>
        <v/>
      </c>
      <c r="AI196" s="88">
        <f>AG196/S196</f>
        <v/>
      </c>
      <c r="AJ196" s="88">
        <f>AG196/X196</f>
        <v/>
      </c>
      <c r="AK196" s="88">
        <f>((R196/(AA196*AB196))/S196)</f>
        <v/>
      </c>
      <c r="AL196" s="88">
        <f>((R196/(AA196*AB196))/X196)</f>
        <v/>
      </c>
      <c r="AM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6" s="31" t="n">
        <v>15</v>
      </c>
      <c r="AO196" s="88">
        <f>((R196/(AA196*AN196))/U196)</f>
        <v/>
      </c>
      <c r="AP196" s="88">
        <f>((R196/(AA196*AN196))/Y196)</f>
        <v/>
      </c>
      <c r="AQ196" s="94" t="inlineStr">
        <is>
          <t>Condiciones de muestreo generales planteadas por defecto, pueden considerarse adecudadas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94" t="n"/>
      <c r="J197" s="152" t="n">
        <v>7</v>
      </c>
      <c r="K197" s="164" t="n">
        <v>220</v>
      </c>
      <c r="L197" s="94" t="inlineStr">
        <is>
          <t>MAP30</t>
        </is>
      </c>
      <c r="M197" s="26" t="inlineStr">
        <is>
          <t>0,01-0,2</t>
        </is>
      </c>
      <c r="N197" s="27" t="inlineStr">
        <is>
          <t>0,01-0,2 (MT044)</t>
        </is>
      </c>
      <c r="O197" s="27" t="inlineStr">
        <is>
          <t>NIOSH 1501</t>
        </is>
      </c>
      <c r="P197" s="31" t="n">
        <v>0.2</v>
      </c>
      <c r="R197" s="75" t="n">
        <v>10</v>
      </c>
      <c r="S197" t="n">
        <v>50</v>
      </c>
      <c r="T197" t="n">
        <v>250</v>
      </c>
      <c r="U197" t="inlineStr">
        <is>
          <t>C1B, VLB, vía dérmica, VLI</t>
        </is>
      </c>
      <c r="V197" t="inlineStr">
        <is>
          <t>226-304-335-350-411</t>
        </is>
      </c>
      <c r="W197" t="inlineStr">
        <is>
          <t>Sí.</t>
        </is>
      </c>
      <c r="AA197" s="31" t="n">
        <v>0.2</v>
      </c>
      <c r="AB197" s="31" t="n">
        <v>120</v>
      </c>
      <c r="AC197" s="71">
        <f>R197/((0.1*S197)*AA197)</f>
        <v/>
      </c>
      <c r="AD197" s="71">
        <f>R197/(0.1*X197*AA197)</f>
        <v/>
      </c>
      <c r="AE197" s="88" t="inlineStr">
        <is>
          <t>1-30 L
(12 L)</t>
        </is>
      </c>
      <c r="AF197" s="88">
        <f>R197/(0.1*X197)</f>
        <v/>
      </c>
      <c r="AG197" s="90">
        <f>R197/AH197</f>
        <v/>
      </c>
      <c r="AH197" s="31">
        <f>AA197*480</f>
        <v/>
      </c>
      <c r="AI197" s="88">
        <f>AG197/S197</f>
        <v/>
      </c>
      <c r="AJ197" s="88">
        <f>AG197/X197</f>
        <v/>
      </c>
      <c r="AK197" s="88">
        <f>((R197/(AA197*AB197))/S197)</f>
        <v/>
      </c>
      <c r="AL197" s="88">
        <f>((R197/(AA197*AB197))/X197)</f>
        <v/>
      </c>
      <c r="AM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7" s="31" t="n">
        <v>15</v>
      </c>
      <c r="AO197" s="88">
        <f>((R197/(AA197*AN197))/U197)</f>
        <v/>
      </c>
      <c r="AP197" s="88">
        <f>((R197/(AA197*AN197))/Y197)</f>
        <v/>
      </c>
      <c r="AQ197" s="94" t="inlineStr">
        <is>
          <t>Condiciones de muestreo generales planteadas por defecto, pueden considerarse adecudadas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94" t="n"/>
      <c r="J198" s="152" t="n">
        <v>4</v>
      </c>
      <c r="K198" s="164" t="n">
        <v>208</v>
      </c>
      <c r="L198" s="94" t="inlineStr">
        <is>
          <t>MAP03</t>
        </is>
      </c>
      <c r="M198" s="26" t="inlineStr">
        <is>
          <t>0,01-0,2</t>
        </is>
      </c>
      <c r="N198" s="27" t="inlineStr">
        <is>
          <t>0,01-0,2 (MT044)</t>
        </is>
      </c>
      <c r="O198" s="27" t="inlineStr">
        <is>
          <t>NIOSH 1501</t>
        </is>
      </c>
      <c r="P198" s="31" t="n">
        <v>0.2</v>
      </c>
      <c r="R198" s="75" t="n">
        <v>10</v>
      </c>
      <c r="S198" t="n">
        <v>50</v>
      </c>
      <c r="T198" t="n">
        <v>250</v>
      </c>
      <c r="U198" t="inlineStr">
        <is>
          <t>C1B, VLB, vía dérmica, VLI</t>
        </is>
      </c>
      <c r="V198" t="inlineStr">
        <is>
          <t>226-304-335-350-411</t>
        </is>
      </c>
      <c r="W198" t="inlineStr">
        <is>
          <t>Sí.</t>
        </is>
      </c>
      <c r="AA198" s="31" t="n">
        <v>0.2</v>
      </c>
      <c r="AB198" s="31" t="n">
        <v>120</v>
      </c>
      <c r="AC198" s="71">
        <f>R198/((0.1*S198)*AA198)</f>
        <v/>
      </c>
      <c r="AD198" s="71">
        <f>R198/(0.1*X198*AA198)</f>
        <v/>
      </c>
      <c r="AE198" s="88" t="inlineStr">
        <is>
          <t>1-30 L
(12 L)</t>
        </is>
      </c>
      <c r="AF198" s="88">
        <f>R198/(0.1*X198)</f>
        <v/>
      </c>
      <c r="AG198" s="90">
        <f>R198/AH198</f>
        <v/>
      </c>
      <c r="AH198" s="31">
        <f>AA198*480</f>
        <v/>
      </c>
      <c r="AI198" s="88">
        <f>AG198/S198</f>
        <v/>
      </c>
      <c r="AJ198" s="88">
        <f>AG198/X198</f>
        <v/>
      </c>
      <c r="AK198" s="88">
        <f>((R198/(AA198*AB198))/S198)</f>
        <v/>
      </c>
      <c r="AL198" s="88">
        <f>((R198/(AA198*AB198))/X198)</f>
        <v/>
      </c>
      <c r="AM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N198" s="31" t="n">
        <v>15</v>
      </c>
      <c r="AO198" s="88">
        <f>((R198/(AA198*AN198))/U198)</f>
        <v/>
      </c>
      <c r="AP198" s="88">
        <f>((R198/(AA198*AN198))/Y198)</f>
        <v/>
      </c>
      <c r="AQ198" s="94" t="inlineStr">
        <is>
          <t>Condiciones de muestreo generales planteadas por defecto, pueden considerarse adecudadas para comparativa con valor límite de corta duración.</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94" t="n"/>
      <c r="J199" s="152" t="n">
        <v>4</v>
      </c>
      <c r="K199" s="164" t="n">
        <v>208</v>
      </c>
      <c r="L199" s="94" t="inlineStr">
        <is>
          <t>MAP28</t>
        </is>
      </c>
      <c r="M199" s="26" t="inlineStr">
        <is>
          <t>0,01-0,2</t>
        </is>
      </c>
      <c r="N199" s="27" t="inlineStr">
        <is>
          <t>0,01-0,2 (MT044)</t>
        </is>
      </c>
      <c r="O199" s="27" t="inlineStr">
        <is>
          <t>NIOSH 1300</t>
        </is>
      </c>
      <c r="P199" s="31" t="n">
        <v>0.2</v>
      </c>
      <c r="R199" s="75" t="n">
        <v>10</v>
      </c>
      <c r="S199" t="n">
        <v>41</v>
      </c>
      <c r="T199" s="18" t="n">
        <v>82</v>
      </c>
      <c r="U199" s="18" t="inlineStr">
        <is>
          <t>VLB, vía dérmica, VLI</t>
        </is>
      </c>
      <c r="V199" s="18" t="inlineStr">
        <is>
          <t>226-332</t>
        </is>
      </c>
      <c r="W199" s="18" t="n"/>
      <c r="AA199" s="31" t="n">
        <v>0.2</v>
      </c>
      <c r="AB199" s="31" t="n">
        <v>120</v>
      </c>
      <c r="AC199" s="71">
        <f>R199/((0.1*S199)*AA199)</f>
        <v/>
      </c>
      <c r="AD199" s="71">
        <f>R199/(0.1*X199*AA199)</f>
        <v/>
      </c>
      <c r="AE199" s="88" t="inlineStr">
        <is>
          <t>1-10 L
(10 L)</t>
        </is>
      </c>
      <c r="AF199" s="88">
        <f>R199/(0.1*X199)</f>
        <v/>
      </c>
      <c r="AG199" s="90">
        <f>R199/AH199</f>
        <v/>
      </c>
      <c r="AH199" s="31">
        <f>AA199*480</f>
        <v/>
      </c>
      <c r="AI199" s="88">
        <f>AG199/S199</f>
        <v/>
      </c>
      <c r="AJ199" s="88">
        <f>AG199/X199</f>
        <v/>
      </c>
      <c r="AK199" s="88">
        <f>((R199/(AA199*AB199))/S199)</f>
        <v/>
      </c>
      <c r="AL199" s="88">
        <f>((R199/(AA199*AB199))/X199)</f>
        <v/>
      </c>
      <c r="AM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199" s="31" t="n">
        <v>15</v>
      </c>
      <c r="AO199" s="88">
        <f>((R199/(AA199*AN199))/U199)</f>
        <v/>
      </c>
      <c r="AP199" s="88">
        <f>((R199/(AA199*AN199))/Y199)</f>
        <v/>
      </c>
      <c r="AQ199" s="94" t="inlineStr">
        <is>
          <t>Condiciones de muestreo generales planteadas por defecto, pueden considerarse adecudadas para comparativa con valor límite de corta duración.</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94" t="n"/>
      <c r="J200" s="152" t="n">
        <v>4</v>
      </c>
      <c r="K200" s="164" t="n">
        <v>208</v>
      </c>
      <c r="L200" s="94" t="inlineStr">
        <is>
          <t>MAP03</t>
        </is>
      </c>
      <c r="M200" s="26" t="inlineStr">
        <is>
          <t>0,01-0,2</t>
        </is>
      </c>
      <c r="N200" s="27" t="inlineStr">
        <is>
          <t>0,01-0,2 (MT044)</t>
        </is>
      </c>
      <c r="O200" s="27" t="inlineStr">
        <is>
          <t>NIOSH 1300</t>
        </is>
      </c>
      <c r="P200" s="31" t="n">
        <v>0.2</v>
      </c>
      <c r="R200" s="75" t="n">
        <v>10</v>
      </c>
      <c r="S200" t="n">
        <v>41</v>
      </c>
      <c r="T200" s="18" t="n">
        <v>82</v>
      </c>
      <c r="U200" s="18" t="inlineStr">
        <is>
          <t>VLB, vía dérmica, VLI</t>
        </is>
      </c>
      <c r="V200" s="18" t="inlineStr">
        <is>
          <t>226-332</t>
        </is>
      </c>
      <c r="W200" s="18" t="n"/>
      <c r="AA200" s="31" t="n">
        <v>0.2</v>
      </c>
      <c r="AB200" s="31" t="n">
        <v>120</v>
      </c>
      <c r="AC200" s="71">
        <f>R200/((0.1*S200)*AA200)</f>
        <v/>
      </c>
      <c r="AD200" s="71">
        <f>R200/(0.1*X200*AA200)</f>
        <v/>
      </c>
      <c r="AE200" s="88" t="inlineStr">
        <is>
          <t>1-10 L
(10 L)</t>
        </is>
      </c>
      <c r="AF200" s="88">
        <f>R200/(0.1*X200)</f>
        <v/>
      </c>
      <c r="AG200" s="90">
        <f>R200/AH200</f>
        <v/>
      </c>
      <c r="AH200" s="31">
        <f>AA200*480</f>
        <v/>
      </c>
      <c r="AI200" s="88">
        <f>AG200/S200</f>
        <v/>
      </c>
      <c r="AJ200" s="88">
        <f>AG200/X200</f>
        <v/>
      </c>
      <c r="AK200" s="88">
        <f>((R200/(AA200*AB200))/S200)</f>
        <v/>
      </c>
      <c r="AL200" s="88">
        <f>((R200/(AA200*AB200))/X200)</f>
        <v/>
      </c>
      <c r="AM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0" s="31" t="n">
        <v>15</v>
      </c>
      <c r="AO200" s="88">
        <f>((R200/(AA200*AN200))/U200)</f>
        <v/>
      </c>
      <c r="AP200" s="88">
        <f>((R200/(AA200*AN200))/Y200)</f>
        <v/>
      </c>
      <c r="AQ200" s="94" t="inlineStr">
        <is>
          <t>Condiciones de muestreo generales planteadas por defecto, pueden considerarse adecudadas para comparativa con valor límite de corta duración.</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s="94" t="n"/>
      <c r="J201" s="152" t="n">
        <v>4</v>
      </c>
      <c r="K201" s="164" t="n">
        <v>208</v>
      </c>
      <c r="L201" s="94" t="inlineStr">
        <is>
          <t>MAP28</t>
        </is>
      </c>
      <c r="M201" t="n">
        <v>0.05</v>
      </c>
      <c r="N201" s="27" t="inlineStr">
        <is>
          <t>0,05 (MT044)</t>
        </is>
      </c>
      <c r="O201" s="27" t="inlineStr">
        <is>
          <t>OSHA 1020</t>
        </is>
      </c>
      <c r="P201" s="31" t="n">
        <v>0.05</v>
      </c>
      <c r="R201" s="75" t="n">
        <v>10</v>
      </c>
      <c r="S201" s="18" t="n">
        <v>100</v>
      </c>
      <c r="U201" t="inlineStr">
        <is>
          <t>VLI</t>
        </is>
      </c>
      <c r="V201" t="inlineStr">
        <is>
          <t>226-335-411</t>
        </is>
      </c>
      <c r="X201" t="n">
        <v>100</v>
      </c>
      <c r="Y201" s="18" t="n">
        <v>150</v>
      </c>
      <c r="Z201" t="inlineStr">
        <is>
          <t>Austria</t>
        </is>
      </c>
      <c r="AA201" s="31" t="n">
        <v>0.05</v>
      </c>
      <c r="AB201" s="31" t="n">
        <v>120</v>
      </c>
      <c r="AC201" s="71">
        <f>R201/((0.1*S201)*AA201)</f>
        <v/>
      </c>
      <c r="AD201" s="71">
        <f>R201/(0.1*X201*AA201)</f>
        <v/>
      </c>
      <c r="AE201" s="88" t="inlineStr">
        <is>
          <t>5-30 L
(10 L)</t>
        </is>
      </c>
      <c r="AF201" s="88">
        <f>R201/(0.1*X201)</f>
        <v/>
      </c>
      <c r="AG201" s="90">
        <f>R201/AH201</f>
        <v/>
      </c>
      <c r="AH201" s="31">
        <f>AA201*480</f>
        <v/>
      </c>
      <c r="AI201" s="88">
        <f>AG201/S201</f>
        <v/>
      </c>
      <c r="AJ201" s="88">
        <f>AG201/X201</f>
        <v/>
      </c>
      <c r="AK201" s="88">
        <f>((R201/(AA201*AB201))/S201)</f>
        <v/>
      </c>
      <c r="AL201" s="88">
        <f>((R201/(AA201*AB201))/X201)</f>
        <v/>
      </c>
      <c r="AM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1" s="31" t="n">
        <v>15</v>
      </c>
      <c r="AO201" s="88">
        <f>((R201/(AA201*AN201))/U201)</f>
        <v/>
      </c>
      <c r="AP201" s="88">
        <f>((R201/(AA201*AN201))/Y201)</f>
        <v/>
      </c>
      <c r="AQ201" s="94" t="inlineStr">
        <is>
          <t>Condiciones de muestreo generales planteadas por defecto, pueden considerarse adecudadas para comparativa con valor límite de corta duración.</t>
        </is>
      </c>
      <c r="AR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s="94" t="n"/>
      <c r="J202" s="152" t="n">
        <v>7</v>
      </c>
      <c r="K202" s="164" t="n">
        <v>220</v>
      </c>
      <c r="L202" s="94" t="inlineStr">
        <is>
          <t>MAP06</t>
        </is>
      </c>
      <c r="M202" t="n">
        <v>0.05</v>
      </c>
      <c r="N202" s="27" t="inlineStr">
        <is>
          <t>0,05 (MT044)</t>
        </is>
      </c>
      <c r="O202" s="27" t="inlineStr">
        <is>
          <t>OSHA 1020</t>
        </is>
      </c>
      <c r="P202" s="31" t="n">
        <v>0.05</v>
      </c>
      <c r="R202" s="75" t="n">
        <v>10</v>
      </c>
      <c r="S202" s="18" t="n">
        <v>100</v>
      </c>
      <c r="U202" t="inlineStr">
        <is>
          <t>VLI</t>
        </is>
      </c>
      <c r="V202" t="inlineStr">
        <is>
          <t>226-335-411</t>
        </is>
      </c>
      <c r="X202" t="n">
        <v>100</v>
      </c>
      <c r="Y202" s="18" t="n">
        <v>150</v>
      </c>
      <c r="Z202" t="inlineStr">
        <is>
          <t>Austria</t>
        </is>
      </c>
      <c r="AA202" s="31" t="n">
        <v>0.05</v>
      </c>
      <c r="AB202" s="31" t="n">
        <v>120</v>
      </c>
      <c r="AC202" s="71">
        <f>R202/((0.1*S202)*AA202)</f>
        <v/>
      </c>
      <c r="AD202" s="71">
        <f>R202/(0.1*X202*AA202)</f>
        <v/>
      </c>
      <c r="AE202" s="88" t="inlineStr">
        <is>
          <t>5-30 L
(10 L)</t>
        </is>
      </c>
      <c r="AF202" s="88">
        <f>R202/(0.1*X202)</f>
        <v/>
      </c>
      <c r="AG202" s="90">
        <f>R202/AH202</f>
        <v/>
      </c>
      <c r="AH202" s="31">
        <f>AA202*480</f>
        <v/>
      </c>
      <c r="AI202" s="88">
        <f>AG202/S202</f>
        <v/>
      </c>
      <c r="AJ202" s="88">
        <f>AG202/X202</f>
        <v/>
      </c>
      <c r="AK202" s="88">
        <f>((R202/(AA202*AB202))/S202)</f>
        <v/>
      </c>
      <c r="AL202" s="88">
        <f>((R202/(AA202*AB202))/X202)</f>
        <v/>
      </c>
      <c r="AM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2" s="31" t="n">
        <v>15</v>
      </c>
      <c r="AO202" s="88">
        <f>((R202/(AA202*AN202))/U202)</f>
        <v/>
      </c>
      <c r="AP202" s="88">
        <f>((R202/(AA202*AN202))/Y202)</f>
        <v/>
      </c>
      <c r="AQ202" s="94" t="inlineStr">
        <is>
          <t>Condiciones de muestreo generales planteadas por defecto, pueden considerarse adecudadas para comparativa con valor límite de corta duración.</t>
        </is>
      </c>
      <c r="AR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s="94" t="n"/>
      <c r="J203" s="152" t="n">
        <v>4</v>
      </c>
      <c r="K203" s="164" t="n">
        <v>208</v>
      </c>
      <c r="L203" s="94" t="inlineStr">
        <is>
          <t>MAP03</t>
        </is>
      </c>
      <c r="M203" t="n">
        <v>0.05</v>
      </c>
      <c r="N203" s="27" t="inlineStr">
        <is>
          <t>0,05 (MT044)</t>
        </is>
      </c>
      <c r="O203" s="27" t="inlineStr">
        <is>
          <t>OSHA 1020</t>
        </is>
      </c>
      <c r="P203" s="31" t="n">
        <v>0.05</v>
      </c>
      <c r="R203" s="75" t="n">
        <v>10</v>
      </c>
      <c r="S203" s="18" t="n">
        <v>100</v>
      </c>
      <c r="U203" t="inlineStr">
        <is>
          <t>VLI</t>
        </is>
      </c>
      <c r="V203" t="inlineStr">
        <is>
          <t>226-335-411</t>
        </is>
      </c>
      <c r="X203" t="n">
        <v>100</v>
      </c>
      <c r="Y203" s="18" t="n">
        <v>150</v>
      </c>
      <c r="Z203" t="inlineStr">
        <is>
          <t>Austria</t>
        </is>
      </c>
      <c r="AA203" s="31" t="n">
        <v>0.05</v>
      </c>
      <c r="AB203" s="31" t="n">
        <v>120</v>
      </c>
      <c r="AC203" s="71">
        <f>R203/((0.1*S203)*AA203)</f>
        <v/>
      </c>
      <c r="AD203" s="71">
        <f>R203/(0.1*X203*AA203)</f>
        <v/>
      </c>
      <c r="AE203" s="88" t="inlineStr">
        <is>
          <t>5-30 L
(10 L)</t>
        </is>
      </c>
      <c r="AF203" s="88">
        <f>R203/(0.1*X203)</f>
        <v/>
      </c>
      <c r="AG203" s="90">
        <f>R203/AH203</f>
        <v/>
      </c>
      <c r="AH203" s="31">
        <f>AA203*480</f>
        <v/>
      </c>
      <c r="AI203" s="88">
        <f>AG203/S203</f>
        <v/>
      </c>
      <c r="AJ203" s="88">
        <f>AG203/X203</f>
        <v/>
      </c>
      <c r="AK203" s="88">
        <f>((R203/(AA203*AB203))/S203)</f>
        <v/>
      </c>
      <c r="AL203" s="88">
        <f>((R203/(AA203*AB203))/X203)</f>
        <v/>
      </c>
      <c r="AM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3" s="31" t="n">
        <v>15</v>
      </c>
      <c r="AO203" s="88">
        <f>((R203/(AA203*AN203))/U203)</f>
        <v/>
      </c>
      <c r="AP203" s="88">
        <f>((R203/(AA203*AN203))/Y203)</f>
        <v/>
      </c>
      <c r="AQ203" s="94" t="inlineStr">
        <is>
          <t>Condiciones de muestreo generales planteadas por defecto, pueden considerarse adecudadas para comparativa con valor límite de corta duración.</t>
        </is>
      </c>
      <c r="AR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s="94" t="n"/>
      <c r="J204" s="152" t="n">
        <v>7</v>
      </c>
      <c r="K204" s="164" t="n">
        <v>220</v>
      </c>
      <c r="L204" s="94" t="inlineStr">
        <is>
          <t>MAP30</t>
        </is>
      </c>
      <c r="M204" t="n">
        <v>0.05</v>
      </c>
      <c r="N204" s="27" t="inlineStr">
        <is>
          <t>0,05 (MT044)</t>
        </is>
      </c>
      <c r="O204" s="27" t="inlineStr">
        <is>
          <t>OSHA 1020</t>
        </is>
      </c>
      <c r="P204" s="31" t="n">
        <v>0.05</v>
      </c>
      <c r="R204" s="75" t="n">
        <v>10</v>
      </c>
      <c r="S204" t="n">
        <v>100</v>
      </c>
      <c r="U204" t="inlineStr">
        <is>
          <t>VLI</t>
        </is>
      </c>
      <c r="V204" t="inlineStr">
        <is>
          <t>226-335-411</t>
        </is>
      </c>
      <c r="X204" s="18" t="n">
        <v>100</v>
      </c>
      <c r="Y204" s="18" t="n">
        <v>150</v>
      </c>
      <c r="Z204" t="inlineStr">
        <is>
          <t>Austria</t>
        </is>
      </c>
      <c r="AA204" s="31" t="n">
        <v>0.05</v>
      </c>
      <c r="AB204" s="31" t="n">
        <v>120</v>
      </c>
      <c r="AC204" s="71">
        <f>R204/((0.1*S204)*AA204)</f>
        <v/>
      </c>
      <c r="AD204" s="71">
        <f>R204/(0.1*X204*AA204)</f>
        <v/>
      </c>
      <c r="AE204" s="88" t="inlineStr">
        <is>
          <t>5-30 L
(10 L)</t>
        </is>
      </c>
      <c r="AF204" s="88">
        <f>R204/(0.1*X204)</f>
        <v/>
      </c>
      <c r="AG204" s="90">
        <f>R204/AH204</f>
        <v/>
      </c>
      <c r="AH204" s="31">
        <f>AA204*480</f>
        <v/>
      </c>
      <c r="AI204" s="88">
        <f>AG204/S204</f>
        <v/>
      </c>
      <c r="AJ204" s="88">
        <f>AG204/X204</f>
        <v/>
      </c>
      <c r="AK204" s="88">
        <f>((R204/(AA204*AB204))/S204)</f>
        <v/>
      </c>
      <c r="AL204" s="88">
        <f>((R204/(AA204*AB204))/X204)</f>
        <v/>
      </c>
      <c r="AM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04" s="31" t="n">
        <v>15</v>
      </c>
      <c r="AO204" s="88">
        <f>((R204/(AA204*AN204))/U204)</f>
        <v/>
      </c>
      <c r="AP204" s="88">
        <f>((R204/(AA204*AN204))/Y204)</f>
        <v/>
      </c>
      <c r="AQ204" s="94" t="inlineStr">
        <is>
          <t>Condiciones de muestreo generales planteadas por defecto, pueden considerarse adecudadas para comparativa con valor límite de corta duración.</t>
        </is>
      </c>
      <c r="AR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94" t="n"/>
      <c r="J205" s="152" t="n">
        <v>4</v>
      </c>
      <c r="K205" s="164" t="n">
        <v>208</v>
      </c>
      <c r="L205" s="94" t="inlineStr">
        <is>
          <t>MAP28</t>
        </is>
      </c>
      <c r="M205" s="25" t="inlineStr">
        <is>
          <t>0,01-0,2</t>
        </is>
      </c>
      <c r="N205" s="27" t="inlineStr">
        <is>
          <t>0,01-0,2 (MT044)</t>
        </is>
      </c>
      <c r="O205" s="27" t="inlineStr">
        <is>
          <t>NIOSH 1300</t>
        </is>
      </c>
      <c r="P205" s="31" t="n">
        <v>0.2</v>
      </c>
      <c r="R205" s="75" t="n">
        <v>100</v>
      </c>
      <c r="S205" t="n">
        <v>148</v>
      </c>
      <c r="V205" t="inlineStr">
        <is>
          <t>226-335</t>
        </is>
      </c>
      <c r="X205" s="18" t="n">
        <v>150</v>
      </c>
      <c r="Y205" s="18" t="n">
        <v>240</v>
      </c>
      <c r="Z205" t="inlineStr">
        <is>
          <t>Finlandia</t>
        </is>
      </c>
      <c r="AA205" s="31" t="n">
        <v>0.2</v>
      </c>
      <c r="AB205" s="31" t="n">
        <v>120</v>
      </c>
      <c r="AC205" s="71">
        <f>R205/((0.1*S205)*AA205)</f>
        <v/>
      </c>
      <c r="AD205" s="71">
        <f>R205/(0.1*X205*AA205)</f>
        <v/>
      </c>
      <c r="AE205" s="88" t="inlineStr">
        <is>
          <t>1-10 L
(10 L)</t>
        </is>
      </c>
      <c r="AF205" s="88">
        <f>R205/(0.1*X205)</f>
        <v/>
      </c>
      <c r="AG205" s="90">
        <f>R205/AH205</f>
        <v/>
      </c>
      <c r="AH205" s="31">
        <f>AA205*480</f>
        <v/>
      </c>
      <c r="AI205" s="88">
        <f>AG205/S205</f>
        <v/>
      </c>
      <c r="AJ205" s="88">
        <f>AG205/X205</f>
        <v/>
      </c>
      <c r="AK205" s="88">
        <f>((R205/(AA205*AB205))/S205)</f>
        <v/>
      </c>
      <c r="AL205" s="88">
        <f>((R205/(AA205*AB205))/X205)</f>
        <v/>
      </c>
      <c r="AM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5" s="31" t="n">
        <v>15</v>
      </c>
      <c r="AO205" s="88">
        <f>((R205/(AA205*AN205))/U205)</f>
        <v/>
      </c>
      <c r="AP205" s="88">
        <f>((R205/(AA205*AN205))/Y205)</f>
        <v/>
      </c>
      <c r="AQ205" s="94" t="inlineStr">
        <is>
          <t>Condiciones de muestreo generales planteadas por defecto, pueden considerarse adecudadas para comparativa con valor límite de corta duración.</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94" t="n"/>
      <c r="J206" s="152" t="n">
        <v>4</v>
      </c>
      <c r="K206" s="164" t="n">
        <v>208</v>
      </c>
      <c r="L206" s="94" t="inlineStr">
        <is>
          <t>MAP03</t>
        </is>
      </c>
      <c r="M206" s="25" t="inlineStr">
        <is>
          <t>0,01-0,2</t>
        </is>
      </c>
      <c r="N206" s="27" t="inlineStr">
        <is>
          <t>0,01-0,2 (MT044)</t>
        </is>
      </c>
      <c r="O206" s="27" t="inlineStr">
        <is>
          <t>NIOSH 1300</t>
        </is>
      </c>
      <c r="P206" s="31" t="n">
        <v>0.2</v>
      </c>
      <c r="R206" s="75" t="n">
        <v>100</v>
      </c>
      <c r="S206" t="n">
        <v>148</v>
      </c>
      <c r="V206" t="inlineStr">
        <is>
          <t>226-335</t>
        </is>
      </c>
      <c r="X206" s="18" t="n">
        <v>150</v>
      </c>
      <c r="Y206" s="18" t="n">
        <v>240</v>
      </c>
      <c r="Z206" t="inlineStr">
        <is>
          <t>Finlandia</t>
        </is>
      </c>
      <c r="AA206" s="31" t="n">
        <v>0.2</v>
      </c>
      <c r="AB206" s="31" t="n">
        <v>120</v>
      </c>
      <c r="AC206" s="71">
        <f>R206/((0.1*S206)*AA206)</f>
        <v/>
      </c>
      <c r="AD206" s="71">
        <f>R206/(0.1*X206*AA206)</f>
        <v/>
      </c>
      <c r="AE206" s="88" t="inlineStr">
        <is>
          <t>1-10 L
(10 L)</t>
        </is>
      </c>
      <c r="AF206" s="88">
        <f>R206/(0.1*X206)</f>
        <v/>
      </c>
      <c r="AG206" s="90">
        <f>R206/AH206</f>
        <v/>
      </c>
      <c r="AH206" s="31">
        <f>AA206*480</f>
        <v/>
      </c>
      <c r="AI206" s="88">
        <f>AG206/S206</f>
        <v/>
      </c>
      <c r="AJ206" s="88">
        <f>AG206/X206</f>
        <v/>
      </c>
      <c r="AK206" s="88">
        <f>((R206/(AA206*AB206))/S206)</f>
        <v/>
      </c>
      <c r="AL206" s="88">
        <f>((R206/(AA206*AB206))/X206)</f>
        <v/>
      </c>
      <c r="AM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06" s="31" t="n">
        <v>15</v>
      </c>
      <c r="AO206" s="88">
        <f>((R206/(AA206*AN206))/U206)</f>
        <v/>
      </c>
      <c r="AP206" s="88">
        <f>((R206/(AA206*AN206))/Y206)</f>
        <v/>
      </c>
      <c r="AQ206" s="94" t="inlineStr">
        <is>
          <t>Condiciones de muestreo generales planteadas por defecto, pueden considerarse adecudadas para comparativa con valor límite de corta duración.</t>
        </is>
      </c>
      <c r="AR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94" t="n"/>
      <c r="J207" s="152" t="n">
        <v>4</v>
      </c>
      <c r="K207" s="164" t="n">
        <v>208</v>
      </c>
      <c r="L207" s="94" t="inlineStr">
        <is>
          <t>MAP28</t>
        </is>
      </c>
      <c r="M207" s="25" t="inlineStr">
        <is>
          <t>0,01-0,2</t>
        </is>
      </c>
      <c r="N207" s="27" t="inlineStr">
        <is>
          <t>0,01-0,2 (MT044)</t>
        </is>
      </c>
      <c r="O207" s="27" t="inlineStr">
        <is>
          <t>NIOSH 1501</t>
        </is>
      </c>
      <c r="P207" s="31" t="n">
        <v>0.2</v>
      </c>
      <c r="R207" s="75" t="n">
        <v>10</v>
      </c>
      <c r="S207" t="n">
        <v>246</v>
      </c>
      <c r="T207" t="n">
        <v>492</v>
      </c>
      <c r="U207" t="inlineStr">
        <is>
          <t>VLI</t>
        </is>
      </c>
      <c r="V207" t="inlineStr">
        <is>
          <t>98-83-9</t>
        </is>
      </c>
      <c r="AA207" s="31" t="n">
        <v>0.2</v>
      </c>
      <c r="AB207" s="31" t="n">
        <v>120</v>
      </c>
      <c r="AC207" s="71">
        <f>R207/((0.1*S207)*AA207)</f>
        <v/>
      </c>
      <c r="AD207" s="71">
        <f>R207/(0.1*X207*AA207)</f>
        <v/>
      </c>
      <c r="AE207" s="88" t="inlineStr">
        <is>
          <t>1-30 L
(12 L)</t>
        </is>
      </c>
      <c r="AF207" s="88">
        <f>R207/(0.1*X207)</f>
        <v/>
      </c>
      <c r="AG207" s="90">
        <f>R207/AH207</f>
        <v/>
      </c>
      <c r="AH207" s="31">
        <f>AA207*480</f>
        <v/>
      </c>
      <c r="AI207" s="88">
        <f>AG207/S207</f>
        <v/>
      </c>
      <c r="AJ207" s="88">
        <f>AG207/X207</f>
        <v/>
      </c>
      <c r="AK207" s="88">
        <f>((R207/(AA207*AB207))/S207)</f>
        <v/>
      </c>
      <c r="AL207" s="88">
        <f>((R207/(AA207*AB207))/X207)</f>
        <v/>
      </c>
      <c r="AM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7" s="31" t="n">
        <v>15</v>
      </c>
      <c r="AO207" s="88">
        <f>((R207/(AA207*AN207))/U207)</f>
        <v/>
      </c>
      <c r="AP207" s="88">
        <f>((R207/(AA207*AN207))/Y207)</f>
        <v/>
      </c>
      <c r="AQ207" s="94" t="inlineStr">
        <is>
          <t>Condiciones de muestreo generales planteadas por defecto, pueden considerarse adecudadas para comparativa con valor límite de corta duración.</t>
        </is>
      </c>
      <c r="AR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94" t="n"/>
      <c r="J208" s="152" t="n">
        <v>4</v>
      </c>
      <c r="K208" s="164" t="n">
        <v>208</v>
      </c>
      <c r="L208" s="94" t="inlineStr">
        <is>
          <t>MAP03</t>
        </is>
      </c>
      <c r="M208" s="26" t="inlineStr">
        <is>
          <t>0,01-0,2</t>
        </is>
      </c>
      <c r="N208" s="27" t="inlineStr">
        <is>
          <t>0,01-0,2 (MT044)</t>
        </is>
      </c>
      <c r="O208" s="27" t="inlineStr">
        <is>
          <t>NIOSH 1501</t>
        </is>
      </c>
      <c r="P208" s="31" t="n">
        <v>0.2</v>
      </c>
      <c r="R208" s="75" t="n">
        <v>10</v>
      </c>
      <c r="S208" t="n">
        <v>246</v>
      </c>
      <c r="T208" t="n">
        <v>492</v>
      </c>
      <c r="U208" t="inlineStr">
        <is>
          <t>VLI</t>
        </is>
      </c>
      <c r="V208" t="inlineStr">
        <is>
          <t>98-83-9</t>
        </is>
      </c>
      <c r="AA208" s="31" t="n">
        <v>0.2</v>
      </c>
      <c r="AB208" s="31" t="n">
        <v>120</v>
      </c>
      <c r="AC208" s="71">
        <f>R208/((0.1*S208)*AA208)</f>
        <v/>
      </c>
      <c r="AD208" s="71">
        <f>R208/(0.1*X208*AA208)</f>
        <v/>
      </c>
      <c r="AE208" s="88" t="inlineStr">
        <is>
          <t>1-30 L
(12 L)</t>
        </is>
      </c>
      <c r="AF208" s="88">
        <f>R208/(0.1*X208)</f>
        <v/>
      </c>
      <c r="AG208" s="90">
        <f>R208/AH208</f>
        <v/>
      </c>
      <c r="AH208" s="31">
        <f>AA208*480</f>
        <v/>
      </c>
      <c r="AI208" s="88">
        <f>AG208/S208</f>
        <v/>
      </c>
      <c r="AJ208" s="88">
        <f>AG208/X208</f>
        <v/>
      </c>
      <c r="AK208" s="88">
        <f>((R208/(AA208*AB208))/S208)</f>
        <v/>
      </c>
      <c r="AL208" s="88">
        <f>((R208/(AA208*AB208))/X208)</f>
        <v/>
      </c>
      <c r="AM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8" s="31" t="n">
        <v>15</v>
      </c>
      <c r="AO208" s="88">
        <f>((R208/(AA208*AN208))/U208)</f>
        <v/>
      </c>
      <c r="AP208" s="88">
        <f>((R208/(AA208*AN208))/Y208)</f>
        <v/>
      </c>
      <c r="AQ208" s="94" t="inlineStr">
        <is>
          <t>Condiciones de muestreo generales planteadas por defecto, pueden considerarse adecudadas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94" t="n"/>
      <c r="J209" s="152" t="n">
        <v>7</v>
      </c>
      <c r="K209" s="164" t="n">
        <v>220</v>
      </c>
      <c r="L209" s="94" t="inlineStr">
        <is>
          <t>MAP30</t>
        </is>
      </c>
      <c r="M209" s="26" t="inlineStr">
        <is>
          <t>0,01-0,2</t>
        </is>
      </c>
      <c r="N209" s="27" t="inlineStr">
        <is>
          <t>0,01-0,2 (MT044)</t>
        </is>
      </c>
      <c r="O209" s="27" t="inlineStr">
        <is>
          <t>NIOSH 1501</t>
        </is>
      </c>
      <c r="P209" s="31" t="n">
        <v>0.2</v>
      </c>
      <c r="R209" s="75" t="n">
        <v>10</v>
      </c>
      <c r="S209" t="n">
        <v>246</v>
      </c>
      <c r="T209" t="n">
        <v>492</v>
      </c>
      <c r="U209" t="inlineStr">
        <is>
          <t>VLI</t>
        </is>
      </c>
      <c r="V209" t="inlineStr">
        <is>
          <t>98-83-9</t>
        </is>
      </c>
      <c r="AA209" s="31" t="n">
        <v>0.2</v>
      </c>
      <c r="AB209" s="31" t="n">
        <v>120</v>
      </c>
      <c r="AC209" s="71">
        <f>R209/((0.1*S209)*AA209)</f>
        <v/>
      </c>
      <c r="AD209" s="71">
        <f>R209/(0.1*X209*AA209)</f>
        <v/>
      </c>
      <c r="AE209" s="88" t="inlineStr">
        <is>
          <t>1-30 L
(12 L)</t>
        </is>
      </c>
      <c r="AF209" s="88">
        <f>R209/(0.1*X209)</f>
        <v/>
      </c>
      <c r="AG209" s="90">
        <f>R209/AH209</f>
        <v/>
      </c>
      <c r="AH209" s="31">
        <f>AA209*480</f>
        <v/>
      </c>
      <c r="AI209" s="88">
        <f>AG209/S209</f>
        <v/>
      </c>
      <c r="AJ209" s="88">
        <f>AG209/X209</f>
        <v/>
      </c>
      <c r="AK209" s="88">
        <f>((R209/(AA209*AB209))/S209)</f>
        <v/>
      </c>
      <c r="AL209" s="88">
        <f>((R209/(AA209*AB209))/X209)</f>
        <v/>
      </c>
      <c r="AM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09" s="31" t="n">
        <v>15</v>
      </c>
      <c r="AO209" s="88">
        <f>((R209/(AA209*AN209))/U209)</f>
        <v/>
      </c>
      <c r="AP209" s="88">
        <f>((R209/(AA209*AN209))/Y209)</f>
        <v/>
      </c>
      <c r="AQ209" s="94" t="inlineStr">
        <is>
          <t>Condiciones de muestreo generales planteadas por defecto, pueden considerarse adecudadas para comparativa con valor límite de corta duración.</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94" t="n"/>
      <c r="J210" s="152" t="n">
        <v>7</v>
      </c>
      <c r="K210" s="164" t="n">
        <v>220</v>
      </c>
      <c r="L210" s="94" t="inlineStr">
        <is>
          <t>MAP06</t>
        </is>
      </c>
      <c r="M210" s="26" t="inlineStr">
        <is>
          <t>0,01-0,2</t>
        </is>
      </c>
      <c r="N210" s="27" t="inlineStr">
        <is>
          <t>0,01-0,2 (MT044)</t>
        </is>
      </c>
      <c r="O210" s="27" t="inlineStr">
        <is>
          <t>NIOSH 1501</t>
        </is>
      </c>
      <c r="P210" s="31" t="n">
        <v>0.2</v>
      </c>
      <c r="R210" s="75" t="n">
        <v>10</v>
      </c>
      <c r="S210" t="n">
        <v>246</v>
      </c>
      <c r="T210" t="n">
        <v>492</v>
      </c>
      <c r="U210" t="inlineStr">
        <is>
          <t>VLI</t>
        </is>
      </c>
      <c r="V210" t="inlineStr">
        <is>
          <t>98-83-9</t>
        </is>
      </c>
      <c r="AA210" s="31" t="n">
        <v>0.2</v>
      </c>
      <c r="AB210" s="31" t="n">
        <v>120</v>
      </c>
      <c r="AC210" s="71">
        <f>R210/((0.1*S210)*AA210)</f>
        <v/>
      </c>
      <c r="AD210" s="71">
        <f>R210/(0.1*X210*AA210)</f>
        <v/>
      </c>
      <c r="AE210" s="88" t="inlineStr">
        <is>
          <t>1-30 L
(12 L)</t>
        </is>
      </c>
      <c r="AF210" s="88">
        <f>R210/(0.1*X210)</f>
        <v/>
      </c>
      <c r="AG210" s="90">
        <f>R210/AH210</f>
        <v/>
      </c>
      <c r="AH210" s="31">
        <f>AA210*480</f>
        <v/>
      </c>
      <c r="AI210" s="88">
        <f>AG210/S210</f>
        <v/>
      </c>
      <c r="AJ210" s="88">
        <f>AG210/X210</f>
        <v/>
      </c>
      <c r="AK210" s="88">
        <f>((R210/(AA210*AB210))/S210)</f>
        <v/>
      </c>
      <c r="AL210" s="88">
        <f>((R210/(AA210*AB210))/X210)</f>
        <v/>
      </c>
      <c r="AM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N210" s="31" t="n">
        <v>15</v>
      </c>
      <c r="AO210" s="88">
        <f>((R210/(AA210*AN210))/U210)</f>
        <v/>
      </c>
      <c r="AP210" s="88">
        <f>((R210/(AA210*AN210))/Y210)</f>
        <v/>
      </c>
      <c r="AQ210" s="94" t="inlineStr">
        <is>
          <t>Condiciones de muestreo generales planteadas por defecto, pueden considerarse adecudadas para comparativa con valor límite de corta duración.</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s="94" t="n"/>
      <c r="J211" s="152" t="n">
        <v>4</v>
      </c>
      <c r="K211" s="164" t="n">
        <v>208</v>
      </c>
      <c r="L211" s="94" t="inlineStr">
        <is>
          <t>MAP28</t>
        </is>
      </c>
      <c r="M211" t="n">
        <v>0.05</v>
      </c>
      <c r="N211" s="27" t="inlineStr">
        <is>
          <t>0,05 (MT044)</t>
        </is>
      </c>
      <c r="O211" s="27" t="inlineStr">
        <is>
          <t>OSHA 1020</t>
        </is>
      </c>
      <c r="P211" s="31" t="n">
        <v>0.05</v>
      </c>
      <c r="R211" s="75" t="n">
        <v>10</v>
      </c>
      <c r="S211" t="n">
        <v>100</v>
      </c>
      <c r="U211" t="inlineStr">
        <is>
          <t>VLI</t>
        </is>
      </c>
      <c r="V211" t="inlineStr">
        <is>
          <t>226-332-319-335-315-411</t>
        </is>
      </c>
      <c r="X211" s="18" t="n">
        <v>100</v>
      </c>
      <c r="Y211" s="18" t="n">
        <v>150</v>
      </c>
      <c r="Z211" t="inlineStr">
        <is>
          <t>Austria</t>
        </is>
      </c>
      <c r="AA211" s="31" t="n">
        <v>0.05</v>
      </c>
      <c r="AB211" s="31" t="n">
        <v>120</v>
      </c>
      <c r="AC211" s="71">
        <f>R211/((0.1*S211)*AA211)</f>
        <v/>
      </c>
      <c r="AD211" s="71">
        <f>R211/(0.1*X211*AA211)</f>
        <v/>
      </c>
      <c r="AE211" s="88" t="inlineStr">
        <is>
          <t>5-30 L
(10 L)</t>
        </is>
      </c>
      <c r="AF211" s="88">
        <f>R211/(0.1*X211)</f>
        <v/>
      </c>
      <c r="AG211" s="90">
        <f>R211/AH211</f>
        <v/>
      </c>
      <c r="AH211" s="31">
        <f>AA211*480</f>
        <v/>
      </c>
      <c r="AI211" s="88">
        <f>AG211/S211</f>
        <v/>
      </c>
      <c r="AJ211" s="88">
        <f>AG211/X211</f>
        <v/>
      </c>
      <c r="AK211" s="88">
        <f>((R211/(AA211*AB211))/S211)</f>
        <v/>
      </c>
      <c r="AL211" s="88">
        <f>((R211/(AA211*AB211))/X211)</f>
        <v/>
      </c>
      <c r="AM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1" s="31" t="n">
        <v>15</v>
      </c>
      <c r="AO211" s="88">
        <f>((R211/(AA211*AN211))/U211)</f>
        <v/>
      </c>
      <c r="AP211" s="88">
        <f>((R211/(AA211*AN211))/Y211)</f>
        <v/>
      </c>
      <c r="AQ211" s="94" t="inlineStr">
        <is>
          <t>Condiciones de muestreo generales planteadas por defecto, pueden considerarse adecudadas para comparativa con valor límite de corta duración.</t>
        </is>
      </c>
      <c r="AR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s="94" t="n"/>
      <c r="J212" s="152" t="n">
        <v>7</v>
      </c>
      <c r="K212" s="164" t="n">
        <v>220</v>
      </c>
      <c r="L212" s="94" t="inlineStr">
        <is>
          <t>MAP06</t>
        </is>
      </c>
      <c r="M212" t="n">
        <v>0.05</v>
      </c>
      <c r="N212" s="27" t="inlineStr">
        <is>
          <t>0,05 (MT044)</t>
        </is>
      </c>
      <c r="O212" s="27" t="inlineStr">
        <is>
          <t>OSHA 1020</t>
        </is>
      </c>
      <c r="P212" s="31" t="n">
        <v>0.05</v>
      </c>
      <c r="R212" s="75" t="n">
        <v>10</v>
      </c>
      <c r="S212" s="18" t="n">
        <v>100</v>
      </c>
      <c r="U212" t="inlineStr">
        <is>
          <t>VLI</t>
        </is>
      </c>
      <c r="V212" t="inlineStr">
        <is>
          <t>226-332-319-335-315-411</t>
        </is>
      </c>
      <c r="X212" t="n">
        <v>100</v>
      </c>
      <c r="Y212" s="18" t="n">
        <v>150</v>
      </c>
      <c r="Z212" t="inlineStr">
        <is>
          <t>Austria</t>
        </is>
      </c>
      <c r="AA212" s="31" t="n">
        <v>0.05</v>
      </c>
      <c r="AB212" s="31" t="n">
        <v>120</v>
      </c>
      <c r="AC212" s="71">
        <f>R212/((0.1*S212)*AA212)</f>
        <v/>
      </c>
      <c r="AD212" s="71">
        <f>R212/(0.1*X212*AA212)</f>
        <v/>
      </c>
      <c r="AE212" s="88" t="inlineStr">
        <is>
          <t>5-30 L
(10 L)</t>
        </is>
      </c>
      <c r="AF212" s="88">
        <f>R212/(0.1*X212)</f>
        <v/>
      </c>
      <c r="AG212" s="90">
        <f>R212/AH212</f>
        <v/>
      </c>
      <c r="AH212" s="31">
        <f>AA212*480</f>
        <v/>
      </c>
      <c r="AI212" s="88">
        <f>AG212/S212</f>
        <v/>
      </c>
      <c r="AJ212" s="88">
        <f>AG212/X212</f>
        <v/>
      </c>
      <c r="AK212" s="88">
        <f>((R212/(AA212*AB212))/S212)</f>
        <v/>
      </c>
      <c r="AL212" s="88">
        <f>((R212/(AA212*AB212))/X212)</f>
        <v/>
      </c>
      <c r="AM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2" s="31" t="n">
        <v>15</v>
      </c>
      <c r="AO212" s="88">
        <f>((R212/(AA212*AN212))/U212)</f>
        <v/>
      </c>
      <c r="AP212" s="88">
        <f>((R212/(AA212*AN212))/Y212)</f>
        <v/>
      </c>
      <c r="AQ212" s="94" t="inlineStr">
        <is>
          <t>Condiciones de muestreo generales planteadas por defecto, pueden considerarse adecudadas para comparativa con valor límite de corta duración.</t>
        </is>
      </c>
      <c r="AR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s="94" t="n"/>
      <c r="J213" s="152" t="n">
        <v>7</v>
      </c>
      <c r="K213" s="164" t="n">
        <v>220</v>
      </c>
      <c r="L213" s="94" t="inlineStr">
        <is>
          <t>MAP30</t>
        </is>
      </c>
      <c r="M213" t="n">
        <v>0.05</v>
      </c>
      <c r="N213" s="27" t="inlineStr">
        <is>
          <t>0,05 (MT044)</t>
        </is>
      </c>
      <c r="O213" s="27" t="inlineStr">
        <is>
          <t>OSHA 1020</t>
        </is>
      </c>
      <c r="P213" s="31" t="n">
        <v>0.05</v>
      </c>
      <c r="R213" s="75" t="n">
        <v>10</v>
      </c>
      <c r="S213" s="18" t="n">
        <v>100</v>
      </c>
      <c r="U213" t="inlineStr">
        <is>
          <t>VLI</t>
        </is>
      </c>
      <c r="V213" t="inlineStr">
        <is>
          <t>226-332-319-335-315-411</t>
        </is>
      </c>
      <c r="X213" t="n">
        <v>100</v>
      </c>
      <c r="Y213" s="18" t="n">
        <v>150</v>
      </c>
      <c r="Z213" t="inlineStr">
        <is>
          <t>Austria</t>
        </is>
      </c>
      <c r="AA213" s="31" t="n">
        <v>0.05</v>
      </c>
      <c r="AB213" s="31" t="n">
        <v>120</v>
      </c>
      <c r="AC213" s="71">
        <f>R213/((0.1*S213)*AA213)</f>
        <v/>
      </c>
      <c r="AD213" s="71">
        <f>R213/(0.1*X213*AA213)</f>
        <v/>
      </c>
      <c r="AE213" s="88" t="inlineStr">
        <is>
          <t>5-30 L
(10 L)</t>
        </is>
      </c>
      <c r="AF213" s="88">
        <f>R213/(0.1*X213)</f>
        <v/>
      </c>
      <c r="AG213" s="90">
        <f>R213/AH213</f>
        <v/>
      </c>
      <c r="AH213" s="31">
        <f>AA213*480</f>
        <v/>
      </c>
      <c r="AI213" s="88">
        <f>AG213/S213</f>
        <v/>
      </c>
      <c r="AJ213" s="88">
        <f>AG213/X213</f>
        <v/>
      </c>
      <c r="AK213" s="88">
        <f>((R213/(AA213*AB213))/S213)</f>
        <v/>
      </c>
      <c r="AL213" s="88">
        <f>((R213/(AA213*AB213))/X213)</f>
        <v/>
      </c>
      <c r="AM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3" s="31" t="n">
        <v>15</v>
      </c>
      <c r="AO213" s="88">
        <f>((R213/(AA213*AN213))/U213)</f>
        <v/>
      </c>
      <c r="AP213" s="88">
        <f>((R213/(AA213*AN213))/Y213)</f>
        <v/>
      </c>
      <c r="AQ213" s="94" t="inlineStr">
        <is>
          <t>Condiciones de muestreo generales planteadas por defecto, pueden considerarse adecudadas para comparativa con valor límite de corta duración.</t>
        </is>
      </c>
      <c r="AR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s="94" t="n"/>
      <c r="J214" s="152" t="n">
        <v>4</v>
      </c>
      <c r="K214" s="164" t="n">
        <v>208</v>
      </c>
      <c r="L214" s="94" t="inlineStr">
        <is>
          <t>MAP03</t>
        </is>
      </c>
      <c r="M214" t="n">
        <v>0.05</v>
      </c>
      <c r="N214" s="27" t="inlineStr">
        <is>
          <t>0,05 (MT044)</t>
        </is>
      </c>
      <c r="O214" s="27" t="inlineStr">
        <is>
          <t>OSHA 1020</t>
        </is>
      </c>
      <c r="P214" s="31" t="n">
        <v>0.05</v>
      </c>
      <c r="R214" s="75" t="n">
        <v>10</v>
      </c>
      <c r="S214" s="18" t="n">
        <v>100</v>
      </c>
      <c r="U214" t="inlineStr">
        <is>
          <t>VLI</t>
        </is>
      </c>
      <c r="V214" t="inlineStr">
        <is>
          <t>226-332-319-335-315-411</t>
        </is>
      </c>
      <c r="X214" t="n">
        <v>100</v>
      </c>
      <c r="Y214" s="18" t="n">
        <v>150</v>
      </c>
      <c r="Z214" t="inlineStr">
        <is>
          <t>Austria</t>
        </is>
      </c>
      <c r="AA214" s="31" t="n">
        <v>0.05</v>
      </c>
      <c r="AB214" s="31" t="n">
        <v>120</v>
      </c>
      <c r="AC214" s="71">
        <f>R214/((0.1*S214)*AA214)</f>
        <v/>
      </c>
      <c r="AD214" s="71">
        <f>R214/(0.1*X214*AA214)</f>
        <v/>
      </c>
      <c r="AE214" s="88" t="inlineStr">
        <is>
          <t>5-30 L
(10 L)</t>
        </is>
      </c>
      <c r="AF214" s="88">
        <f>R214/(0.1*X214)</f>
        <v/>
      </c>
      <c r="AG214" s="90">
        <f>R214/AH214</f>
        <v/>
      </c>
      <c r="AH214" s="31">
        <f>AA214*480</f>
        <v/>
      </c>
      <c r="AI214" s="88">
        <f>AG214/S214</f>
        <v/>
      </c>
      <c r="AJ214" s="88">
        <f>AG214/X214</f>
        <v/>
      </c>
      <c r="AK214" s="88">
        <f>((R214/(AA214*AB214))/S214)</f>
        <v/>
      </c>
      <c r="AL214" s="88">
        <f>((R214/(AA214*AB214))/X214)</f>
        <v/>
      </c>
      <c r="AM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4" s="31" t="n">
        <v>15</v>
      </c>
      <c r="AO214" s="88">
        <f>((R214/(AA214*AN214))/U214)</f>
        <v/>
      </c>
      <c r="AP214" s="88">
        <f>((R214/(AA214*AN214))/Y214)</f>
        <v/>
      </c>
      <c r="AQ214" s="94" t="inlineStr">
        <is>
          <t>Condiciones de muestreo generales planteadas por defecto, pueden considerarse adecudadas para comparativa con valor límite de corta duración.</t>
        </is>
      </c>
      <c r="AR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94" t="n"/>
      <c r="J215" s="152" t="n">
        <v>4</v>
      </c>
      <c r="K215" s="164" t="n">
        <v>208</v>
      </c>
      <c r="L215" s="94" t="inlineStr">
        <is>
          <t>MAP28</t>
        </is>
      </c>
      <c r="M215" s="25" t="inlineStr">
        <is>
          <t>0,01-0,2</t>
        </is>
      </c>
      <c r="N215" s="27" t="inlineStr">
        <is>
          <t>0,01-0,2 (MT044)</t>
        </is>
      </c>
      <c r="O215" s="27" t="inlineStr">
        <is>
          <t>NIOSH 1300</t>
        </is>
      </c>
      <c r="P215" s="31" t="n">
        <v>0.2</v>
      </c>
      <c r="R215" s="75" t="n">
        <v>10</v>
      </c>
      <c r="S215" s="18" t="n">
        <v>148</v>
      </c>
      <c r="V215" t="inlineStr">
        <is>
          <t>(226-335)</t>
        </is>
      </c>
      <c r="X215" t="n">
        <v>150</v>
      </c>
      <c r="Y215" s="18" t="n">
        <v>250</v>
      </c>
      <c r="Z215" t="inlineStr">
        <is>
          <t>Finlandia</t>
        </is>
      </c>
      <c r="AA215" s="31" t="n">
        <v>0.2</v>
      </c>
      <c r="AB215" s="31" t="n">
        <v>120</v>
      </c>
      <c r="AC215" s="71">
        <f>R215/((0.1*S215)*AA215)</f>
        <v/>
      </c>
      <c r="AD215" s="71">
        <f>R215/(0.1*X215*AA215)</f>
        <v/>
      </c>
      <c r="AE215" s="88">
        <f>R215/(0.1*S215)</f>
        <v/>
      </c>
      <c r="AF215" s="88">
        <f>R215/(0.1*X215)</f>
        <v/>
      </c>
      <c r="AG215" s="90">
        <f>R215/AH215</f>
        <v/>
      </c>
      <c r="AH215" s="31">
        <f>AA215*480</f>
        <v/>
      </c>
      <c r="AI215" s="88">
        <f>AG215/S215</f>
        <v/>
      </c>
      <c r="AJ215" s="88">
        <f>AG215/X215</f>
        <v/>
      </c>
      <c r="AK215" s="88">
        <f>((R215/(AA215*AB215))/S215)</f>
        <v/>
      </c>
      <c r="AL215" s="88">
        <f>((R215/(AA215*AB215))/X215)</f>
        <v/>
      </c>
      <c r="AM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15" s="31" t="n">
        <v>15</v>
      </c>
      <c r="AO215" s="88">
        <f>((R215/(AA215*AN215))/U215)</f>
        <v/>
      </c>
      <c r="AP215" s="88">
        <f>((R215/(AA215*AN215))/Y215)</f>
        <v/>
      </c>
      <c r="AQ215" s="94" t="inlineStr">
        <is>
          <t>Condiciones de muestreo generales planteadas por defecto, pueden considerarse adecudadas para comparativa con valor límite de corta duración.</t>
        </is>
      </c>
      <c r="AR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94" t="n"/>
      <c r="J216" s="152" t="n">
        <v>4</v>
      </c>
      <c r="K216" s="164" t="n">
        <v>208</v>
      </c>
      <c r="L216" s="94" t="inlineStr">
        <is>
          <t>MAP03</t>
        </is>
      </c>
      <c r="M216" s="25" t="inlineStr">
        <is>
          <t>0,01-0,2</t>
        </is>
      </c>
      <c r="N216" s="27" t="inlineStr">
        <is>
          <t>0,01-0,2 (MT044)</t>
        </is>
      </c>
      <c r="O216" s="27" t="inlineStr">
        <is>
          <t>NIOSH 1300</t>
        </is>
      </c>
      <c r="P216" s="31" t="n">
        <v>0.2</v>
      </c>
      <c r="R216" s="75" t="n">
        <v>10</v>
      </c>
      <c r="S216" s="18" t="n">
        <v>148</v>
      </c>
      <c r="V216" t="inlineStr">
        <is>
          <t>(226-335)</t>
        </is>
      </c>
      <c r="X216" t="n">
        <v>150</v>
      </c>
      <c r="Y216" s="18" t="n">
        <v>250</v>
      </c>
      <c r="Z216" t="inlineStr">
        <is>
          <t>Finlandia</t>
        </is>
      </c>
      <c r="AA216" s="31" t="n">
        <v>0.2</v>
      </c>
      <c r="AB216" s="31" t="n">
        <v>120</v>
      </c>
      <c r="AC216" s="71">
        <f>R216/((0.1*S216)*AA216)</f>
        <v/>
      </c>
      <c r="AD216" s="71">
        <f>R216/(0.1*X216*AA216)</f>
        <v/>
      </c>
      <c r="AE216" s="88">
        <f>R216/(0.1*S216)</f>
        <v/>
      </c>
      <c r="AF216" s="88">
        <f>R216/(0.1*X216)</f>
        <v/>
      </c>
      <c r="AG216" s="90">
        <f>R216/AH216</f>
        <v/>
      </c>
      <c r="AH216" s="31">
        <f>AA216*480</f>
        <v/>
      </c>
      <c r="AI216" s="88">
        <f>AG216/S216</f>
        <v/>
      </c>
      <c r="AJ216" s="88">
        <f>AG216/X216</f>
        <v/>
      </c>
      <c r="AK216" s="88">
        <f>((R216/(AA216*AB216))/S216)</f>
        <v/>
      </c>
      <c r="AL216" s="88">
        <f>((R216/(AA216*AB216))/X216)</f>
        <v/>
      </c>
      <c r="AM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N216" s="31" t="n">
        <v>15</v>
      </c>
      <c r="AO216" s="88">
        <f>((R216/(AA216*AN216))/U216)</f>
        <v/>
      </c>
      <c r="AP216" s="88">
        <f>((R216/(AA216*AN216))/Y216)</f>
        <v/>
      </c>
      <c r="AQ216" s="94" t="inlineStr">
        <is>
          <t>Condiciones de muestreo generales planteadas por defecto, pueden considerarse adecudadas para comparativa con valor límite de corta duración.</t>
        </is>
      </c>
      <c r="AR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s="94" t="n"/>
      <c r="J217" s="152" t="n">
        <v>7</v>
      </c>
      <c r="K217" s="164" t="n">
        <v>220</v>
      </c>
      <c r="L217" s="94" t="inlineStr">
        <is>
          <t>MAP30</t>
        </is>
      </c>
      <c r="M217" t="n">
        <v>0.05</v>
      </c>
      <c r="N217" s="27" t="inlineStr">
        <is>
          <t>0,05 (MT044)</t>
        </is>
      </c>
      <c r="O217" s="27" t="inlineStr">
        <is>
          <t>OSHA 1020</t>
        </is>
      </c>
      <c r="P217" s="31" t="n">
        <v>0.05</v>
      </c>
      <c r="R217" s="75" t="n">
        <v>10</v>
      </c>
      <c r="S217" s="18" t="n">
        <v>100</v>
      </c>
      <c r="U217" s="18" t="inlineStr">
        <is>
          <t>VLI</t>
        </is>
      </c>
      <c r="X217" t="n">
        <v>100</v>
      </c>
      <c r="Y217" s="18" t="n">
        <v>150</v>
      </c>
      <c r="Z217" t="inlineStr">
        <is>
          <t>Austria</t>
        </is>
      </c>
      <c r="AA217" s="31" t="n">
        <v>0.05</v>
      </c>
      <c r="AB217" s="31" t="n">
        <v>120</v>
      </c>
      <c r="AC217" s="71">
        <f>R217/((0.1*S217)*AA217)</f>
        <v/>
      </c>
      <c r="AD217" s="71">
        <f>R217/(0.1*X217*AA217)</f>
        <v/>
      </c>
      <c r="AE217" s="88" t="inlineStr">
        <is>
          <t>5-30 L
(10 L)</t>
        </is>
      </c>
      <c r="AF217" s="88">
        <f>R217/(0.1*X217)</f>
        <v/>
      </c>
      <c r="AG217" s="90">
        <f>R217/AH217</f>
        <v/>
      </c>
      <c r="AH217" s="31">
        <f>AA217*480</f>
        <v/>
      </c>
      <c r="AI217" s="88">
        <f>AG217/S217</f>
        <v/>
      </c>
      <c r="AJ217" s="88">
        <f>AG217/X217</f>
        <v/>
      </c>
      <c r="AK217" s="88">
        <f>((R217/(AA217*AB217))/S217)</f>
        <v/>
      </c>
      <c r="AL217" s="88">
        <f>((R217/(AA217*AB217))/X217)</f>
        <v/>
      </c>
      <c r="AM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7" s="31" t="n">
        <v>15</v>
      </c>
      <c r="AO217" s="88">
        <f>((R217/(AA217*AN217))/U217)</f>
        <v/>
      </c>
      <c r="AP217" s="88">
        <f>((R217/(AA217*AN217))/Y217)</f>
        <v/>
      </c>
      <c r="AQ217" s="94" t="inlineStr">
        <is>
          <t>Condiciones de muestreo generales planteadas por defecto, pueden considerarse adecudadas para comparativa con valor límite de corta duración.</t>
        </is>
      </c>
      <c r="AR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s="94" t="n"/>
      <c r="J218" s="152" t="n">
        <v>7</v>
      </c>
      <c r="K218" s="164" t="n">
        <v>220</v>
      </c>
      <c r="L218" s="94" t="inlineStr">
        <is>
          <t>MAP06</t>
        </is>
      </c>
      <c r="M218" t="n">
        <v>0.05</v>
      </c>
      <c r="N218" s="27" t="inlineStr">
        <is>
          <t>0,05 (MT044)</t>
        </is>
      </c>
      <c r="O218" s="27" t="inlineStr">
        <is>
          <t>OSHA 1020</t>
        </is>
      </c>
      <c r="P218" s="31" t="n">
        <v>0.05</v>
      </c>
      <c r="R218" s="75" t="n">
        <v>10</v>
      </c>
      <c r="S218" s="18" t="n">
        <v>100</v>
      </c>
      <c r="U218" s="18" t="inlineStr">
        <is>
          <t>VLI</t>
        </is>
      </c>
      <c r="X218" t="n">
        <v>100</v>
      </c>
      <c r="Y218" s="18" t="n">
        <v>150</v>
      </c>
      <c r="Z218" t="inlineStr">
        <is>
          <t>Austria</t>
        </is>
      </c>
      <c r="AA218" s="31" t="n">
        <v>0.05</v>
      </c>
      <c r="AB218" s="31" t="n">
        <v>120</v>
      </c>
      <c r="AC218" s="71">
        <f>R218/((0.1*S218)*AA218)</f>
        <v/>
      </c>
      <c r="AD218" s="71">
        <f>R218/(0.1*X218*AA218)</f>
        <v/>
      </c>
      <c r="AE218" s="88" t="inlineStr">
        <is>
          <t>5-30 L
(10 L)</t>
        </is>
      </c>
      <c r="AF218" s="88">
        <f>R218/(0.1*X218)</f>
        <v/>
      </c>
      <c r="AG218" s="90">
        <f>R218/AH218</f>
        <v/>
      </c>
      <c r="AH218" s="31">
        <f>AA218*480</f>
        <v/>
      </c>
      <c r="AI218" s="88">
        <f>AG218/S218</f>
        <v/>
      </c>
      <c r="AJ218" s="88">
        <f>AG218/X218</f>
        <v/>
      </c>
      <c r="AK218" s="88">
        <f>((R218/(AA218*AB218))/S218)</f>
        <v/>
      </c>
      <c r="AL218" s="88">
        <f>((R218/(AA218*AB218))/X218)</f>
        <v/>
      </c>
      <c r="AM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8" s="31" t="n">
        <v>15</v>
      </c>
      <c r="AO218" s="88">
        <f>((R218/(AA218*AN218))/U218)</f>
        <v/>
      </c>
      <c r="AP218" s="88">
        <f>((R218/(AA218*AN218))/Y218)</f>
        <v/>
      </c>
      <c r="AQ218" s="94" t="inlineStr">
        <is>
          <t>Condiciones de muestreo generales planteadas por defecto, pueden considerarse adecudadas para comparativa con valor límite de corta duración.</t>
        </is>
      </c>
      <c r="AR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s="94" t="n"/>
      <c r="J219" s="152" t="n">
        <v>4</v>
      </c>
      <c r="K219" s="164" t="n">
        <v>208</v>
      </c>
      <c r="L219" s="94" t="inlineStr">
        <is>
          <t>MAP03</t>
        </is>
      </c>
      <c r="M219" t="n">
        <v>0.05</v>
      </c>
      <c r="N219" s="27" t="inlineStr">
        <is>
          <t>0,05 (MT044)</t>
        </is>
      </c>
      <c r="O219" s="27" t="inlineStr">
        <is>
          <t>OSHA 1020</t>
        </is>
      </c>
      <c r="P219" s="31" t="n">
        <v>0.05</v>
      </c>
      <c r="R219" s="75" t="n">
        <v>10</v>
      </c>
      <c r="S219" s="18" t="n">
        <v>100</v>
      </c>
      <c r="U219" s="18" t="inlineStr">
        <is>
          <t>VLI</t>
        </is>
      </c>
      <c r="X219" t="n">
        <v>100</v>
      </c>
      <c r="Y219" s="18" t="n">
        <v>150</v>
      </c>
      <c r="Z219" t="inlineStr">
        <is>
          <t>Austria</t>
        </is>
      </c>
      <c r="AA219" s="31" t="n">
        <v>0.05</v>
      </c>
      <c r="AB219" s="31" t="n">
        <v>120</v>
      </c>
      <c r="AC219" s="71">
        <f>R219/((0.1*S219)*AA219)</f>
        <v/>
      </c>
      <c r="AD219" s="71">
        <f>R219/(0.1*X219*AA219)</f>
        <v/>
      </c>
      <c r="AE219" s="88" t="inlineStr">
        <is>
          <t>5-30 L
(10 L)</t>
        </is>
      </c>
      <c r="AF219" s="88">
        <f>R219/(0.1*X219)</f>
        <v/>
      </c>
      <c r="AG219" s="90">
        <f>R219/AH219</f>
        <v/>
      </c>
      <c r="AH219" s="31">
        <f>AA219*480</f>
        <v/>
      </c>
      <c r="AI219" s="88">
        <f>AG219/S219</f>
        <v/>
      </c>
      <c r="AJ219" s="88">
        <f>AG219/X219</f>
        <v/>
      </c>
      <c r="AK219" s="88">
        <f>((R219/(AA219*AB219))/S219)</f>
        <v/>
      </c>
      <c r="AL219" s="88">
        <f>((R219/(AA219*AB219))/X219)</f>
        <v/>
      </c>
      <c r="AM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19" s="31" t="n">
        <v>15</v>
      </c>
      <c r="AO219" s="88">
        <f>((R219/(AA219*AN219))/U219)</f>
        <v/>
      </c>
      <c r="AP219" s="88">
        <f>((R219/(AA219*AN219))/Y219)</f>
        <v/>
      </c>
      <c r="AQ219" s="94" t="inlineStr">
        <is>
          <t>Condiciones de muestreo generales planteadas por defecto, pueden considerarse adecudadas para comparativa con valor límite de corta duración.</t>
        </is>
      </c>
      <c r="AR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s="94" t="n"/>
      <c r="J220" s="152" t="n">
        <v>4</v>
      </c>
      <c r="K220" s="164" t="n">
        <v>208</v>
      </c>
      <c r="L220" s="94" t="inlineStr">
        <is>
          <t>MAP28</t>
        </is>
      </c>
      <c r="M220" t="n">
        <v>0.05</v>
      </c>
      <c r="N220" s="27" t="inlineStr">
        <is>
          <t>0,05 (MT044)</t>
        </is>
      </c>
      <c r="O220" s="27" t="inlineStr">
        <is>
          <t>OSHA 1020</t>
        </is>
      </c>
      <c r="P220" s="31" t="n">
        <v>0.05</v>
      </c>
      <c r="R220" s="75" t="n">
        <v>10</v>
      </c>
      <c r="S220" s="18" t="n">
        <v>100</v>
      </c>
      <c r="U220" s="18" t="inlineStr">
        <is>
          <t>VLI</t>
        </is>
      </c>
      <c r="X220" t="n">
        <v>100</v>
      </c>
      <c r="Y220" s="18" t="n">
        <v>150</v>
      </c>
      <c r="Z220" t="inlineStr">
        <is>
          <t>Austria</t>
        </is>
      </c>
      <c r="AA220" s="31" t="n">
        <v>0.05</v>
      </c>
      <c r="AB220" s="31" t="n">
        <v>120</v>
      </c>
      <c r="AC220" s="71">
        <f>R220/((0.1*S220)*AA220)</f>
        <v/>
      </c>
      <c r="AD220" s="71">
        <f>R220/(0.1*X220*AA220)</f>
        <v/>
      </c>
      <c r="AE220" s="88" t="inlineStr">
        <is>
          <t>5-30 L
(10 L)</t>
        </is>
      </c>
      <c r="AF220" s="88">
        <f>R220/(0.1*X220)</f>
        <v/>
      </c>
      <c r="AG220" s="90">
        <f>R220/AH220</f>
        <v/>
      </c>
      <c r="AH220" s="31">
        <f>AA220*480</f>
        <v/>
      </c>
      <c r="AI220" s="88">
        <f>AG220/S220</f>
        <v/>
      </c>
      <c r="AJ220" s="88">
        <f>AG220/X220</f>
        <v/>
      </c>
      <c r="AK220" s="88">
        <f>((R220/(AA220*AB220))/S220)</f>
        <v/>
      </c>
      <c r="AL220" s="88">
        <f>((R220/(AA220*AB220))/X220)</f>
        <v/>
      </c>
      <c r="AM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N220" s="31" t="n">
        <v>15</v>
      </c>
      <c r="AO220" s="88">
        <f>((R220/(AA220*AN220))/U220)</f>
        <v/>
      </c>
      <c r="AP220" s="88">
        <f>((R220/(AA220*AN220))/Y220)</f>
        <v/>
      </c>
      <c r="AQ220" s="94" t="inlineStr">
        <is>
          <t>Condiciones de muestreo generales planteadas por defecto, pueden considerarse adecudadas para comparativa con valor límite de corta duración.</t>
        </is>
      </c>
      <c r="AR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94" t="n"/>
      <c r="J221" s="152" t="n">
        <v>4</v>
      </c>
      <c r="K221" s="164" t="n">
        <v>208</v>
      </c>
      <c r="L221" s="94" t="inlineStr">
        <is>
          <t>MAP03</t>
        </is>
      </c>
      <c r="M221" s="25" t="inlineStr">
        <is>
          <t>0,01-1</t>
        </is>
      </c>
      <c r="N221" s="27" t="inlineStr">
        <is>
          <t>0,2 (MT044)</t>
        </is>
      </c>
      <c r="O221" s="27" t="inlineStr">
        <is>
          <t>NIOSH 2508</t>
        </is>
      </c>
      <c r="P221" s="31" t="n">
        <v>0.2</v>
      </c>
      <c r="R221" s="75" t="n">
        <v>25</v>
      </c>
      <c r="T221" t="n">
        <v>29</v>
      </c>
      <c r="V221" t="inlineStr">
        <is>
          <t>351-312-302-319-335</t>
        </is>
      </c>
      <c r="X221" s="18" t="n">
        <v>5</v>
      </c>
      <c r="Z221" t="inlineStr">
        <is>
          <t>Polonia</t>
        </is>
      </c>
      <c r="AA221" s="31" t="n">
        <v>0.2</v>
      </c>
      <c r="AB221" s="31" t="n">
        <v>120</v>
      </c>
      <c r="AC221" s="71">
        <f>R221/((0.1*S221)*AA221)</f>
        <v/>
      </c>
      <c r="AD221" s="72">
        <f>R221/(0.1*X221*AA221)</f>
        <v/>
      </c>
      <c r="AE221" s="88" t="inlineStr">
        <is>
          <t>2-25 L
(12 L)</t>
        </is>
      </c>
      <c r="AF221" s="88">
        <f>R221/(0.1*X221)</f>
        <v/>
      </c>
      <c r="AG221" s="90">
        <f>R221/AH221</f>
        <v/>
      </c>
      <c r="AH221" s="31">
        <f>AA221*480</f>
        <v/>
      </c>
      <c r="AI221" s="88">
        <f>AG221/S221</f>
        <v/>
      </c>
      <c r="AJ221" s="88">
        <f>AG221/X221</f>
        <v/>
      </c>
      <c r="AK221" s="88">
        <f>((R221/(AA221*AB221))/S221)</f>
        <v/>
      </c>
      <c r="AL221" s="102">
        <f>((R221/(AA221*AB221))/X221)</f>
        <v/>
      </c>
      <c r="AM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N221" s="31" t="n">
        <v>15</v>
      </c>
      <c r="AO221" s="88">
        <f>((R221/(AA221*AN221))/U221)</f>
        <v/>
      </c>
      <c r="AP221" s="88">
        <f>((R221/(AA221*AN221))/Y221)</f>
        <v/>
      </c>
      <c r="AQ221" s="94" t="inlineStr">
        <is>
          <t>Condiciones de muestreo generales planteadas por defecto, pueden considerarse adecudadas para comparativa con valor límite de corta duración.</t>
        </is>
      </c>
      <c r="AR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94" t="n"/>
      <c r="J222" s="152" t="n">
        <v>4</v>
      </c>
      <c r="K222" s="164" t="n">
        <v>208</v>
      </c>
      <c r="L222" s="94" t="inlineStr">
        <is>
          <t>MAP28</t>
        </is>
      </c>
      <c r="M222" s="25" t="inlineStr">
        <is>
          <t>0,01-1</t>
        </is>
      </c>
      <c r="N222" s="27" t="inlineStr">
        <is>
          <t>0,2 (MT044)</t>
        </is>
      </c>
      <c r="O222" s="27" t="inlineStr">
        <is>
          <t>NIOSH 2508</t>
        </is>
      </c>
      <c r="P222" s="31" t="n">
        <v>0.2</v>
      </c>
      <c r="R222" s="75" t="n">
        <v>25</v>
      </c>
      <c r="T222" t="n">
        <v>29</v>
      </c>
      <c r="V222" t="inlineStr">
        <is>
          <t>351-312-302-319-335</t>
        </is>
      </c>
      <c r="X222" s="18" t="n">
        <v>5</v>
      </c>
      <c r="Z222" t="inlineStr">
        <is>
          <t>Polonia</t>
        </is>
      </c>
      <c r="AA222" s="31" t="n">
        <v>0.2</v>
      </c>
      <c r="AB222" s="31" t="n">
        <v>120</v>
      </c>
      <c r="AC222" s="71">
        <f>R222/((0.1*S222)*AA222)</f>
        <v/>
      </c>
      <c r="AD222" s="72">
        <f>R222/(0.1*X222*AA222)</f>
        <v/>
      </c>
      <c r="AE222" s="88" t="inlineStr">
        <is>
          <t>2-25 L
(12 L)</t>
        </is>
      </c>
      <c r="AF222" s="88">
        <f>R222/(0.1*X222)</f>
        <v/>
      </c>
      <c r="AG222" s="90">
        <f>R222/AH222</f>
        <v/>
      </c>
      <c r="AH222" s="31">
        <f>AA222*480</f>
        <v/>
      </c>
      <c r="AI222" s="88">
        <f>AG222/S222</f>
        <v/>
      </c>
      <c r="AJ222" s="88">
        <f>AG222/X222</f>
        <v/>
      </c>
      <c r="AK222" s="88">
        <f>((R222/(AA222*AB222))/S222)</f>
        <v/>
      </c>
      <c r="AL222" s="102">
        <f>((R222/(AA222*AB222))/X222)</f>
        <v/>
      </c>
      <c r="AM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N222" s="31" t="n">
        <v>15</v>
      </c>
      <c r="AO222" s="88">
        <f>((R222/(AA222*AN222))/U222)</f>
        <v/>
      </c>
      <c r="AP222" s="88">
        <f>((R222/(AA222*AN222))/Y222)</f>
        <v/>
      </c>
      <c r="AQ222" s="94" t="inlineStr">
        <is>
          <t>Condiciones de muestreo generales planteadas por defecto, pueden considerarse adecudadas para comparativa con valor límite de corta duración.</t>
        </is>
      </c>
      <c r="AR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94" t="n"/>
      <c r="J223" s="152" t="n">
        <v>4</v>
      </c>
      <c r="K223" s="164" t="n">
        <v>208</v>
      </c>
      <c r="L223" s="94" t="inlineStr">
        <is>
          <t>MAP28</t>
        </is>
      </c>
      <c r="M223" s="25" t="inlineStr">
        <is>
          <t>0,01-0,2</t>
        </is>
      </c>
      <c r="N223" s="27" t="inlineStr">
        <is>
          <t>0,01-0,2 (MT044)</t>
        </is>
      </c>
      <c r="O223" s="27" t="inlineStr">
        <is>
          <t>NIOSH 1501</t>
        </is>
      </c>
      <c r="P223" s="31" t="n">
        <v>0.2</v>
      </c>
      <c r="R223" s="75" t="n">
        <v>10</v>
      </c>
      <c r="S223" s="18" t="n">
        <v>53</v>
      </c>
      <c r="T223" t="n">
        <v>80</v>
      </c>
      <c r="U223" s="18" t="inlineStr">
        <is>
          <t>vía dérmica, VLI</t>
        </is>
      </c>
      <c r="V223" t="inlineStr">
        <is>
          <t>351-302-400-410</t>
        </is>
      </c>
      <c r="AA223" s="31" t="n">
        <v>0.2</v>
      </c>
      <c r="AB223" s="31" t="n">
        <v>120</v>
      </c>
      <c r="AC223" s="71">
        <f>R223/((0.1*S223)*AA223)</f>
        <v/>
      </c>
      <c r="AD223" s="71">
        <f>R223/(0.1*X223*AA223)</f>
        <v/>
      </c>
      <c r="AE223" s="88" t="inlineStr">
        <is>
          <t>200-1000 L
(240 L)</t>
        </is>
      </c>
      <c r="AF223" s="88">
        <f>R223/(0.1*X223)</f>
        <v/>
      </c>
      <c r="AG223" s="90">
        <f>R223/AH223</f>
        <v/>
      </c>
      <c r="AH223" s="31">
        <f>AA223*480</f>
        <v/>
      </c>
      <c r="AI223" s="88">
        <f>AG223/S223</f>
        <v/>
      </c>
      <c r="AJ223" s="88">
        <f>AG223/X223</f>
        <v/>
      </c>
      <c r="AK223" s="88">
        <f>((R223/(AA223*AB223))/S223)</f>
        <v/>
      </c>
      <c r="AL223" s="88">
        <f>((R223/(AA223*AB223))/X223)</f>
        <v/>
      </c>
      <c r="AM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N223" s="31" t="n">
        <v>15</v>
      </c>
      <c r="AO223" s="88">
        <f>((R223/(AA223*AN223))/U223)</f>
        <v/>
      </c>
      <c r="AP223" s="88">
        <f>((R223/(AA223*AN223))/Y223)</f>
        <v/>
      </c>
      <c r="AQ223" s="94" t="inlineStr">
        <is>
          <t>Condiciones de muestreo generales planteadas por defecto, pueden considerarse adecudadas para comparativa con valor límite de corta duración.</t>
        </is>
      </c>
      <c r="AR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94" t="n"/>
      <c r="J224" s="152" t="n">
        <v>4</v>
      </c>
      <c r="K224" s="164" t="n">
        <v>208</v>
      </c>
      <c r="L224" s="94" t="inlineStr">
        <is>
          <t>MAP03</t>
        </is>
      </c>
      <c r="M224" s="25" t="inlineStr">
        <is>
          <t>0,01-0,2</t>
        </is>
      </c>
      <c r="N224" s="27" t="inlineStr">
        <is>
          <t>0,01-0,2 (MT044)</t>
        </is>
      </c>
      <c r="O224" s="27" t="inlineStr">
        <is>
          <t>NIOSH 1501</t>
        </is>
      </c>
      <c r="P224" s="31" t="n">
        <v>0.2</v>
      </c>
      <c r="R224" s="75" t="n">
        <v>10</v>
      </c>
      <c r="S224" s="18" t="n">
        <v>53</v>
      </c>
      <c r="T224" t="n">
        <v>80</v>
      </c>
      <c r="U224" s="18" t="inlineStr">
        <is>
          <t>vía dérmica, VLI</t>
        </is>
      </c>
      <c r="V224" t="inlineStr">
        <is>
          <t>351-302-400-410</t>
        </is>
      </c>
      <c r="AA224" s="31" t="n">
        <v>0.2</v>
      </c>
      <c r="AB224" s="31" t="n">
        <v>120</v>
      </c>
      <c r="AC224" s="71">
        <f>R224/((0.1*S224)*AA224)</f>
        <v/>
      </c>
      <c r="AD224" s="71">
        <f>R224/(0.1*X224*AA224)</f>
        <v/>
      </c>
      <c r="AE224" s="88" t="inlineStr">
        <is>
          <t>200-1000 L
(240 L)</t>
        </is>
      </c>
      <c r="AF224" s="88">
        <f>R224/(0.1*X224)</f>
        <v/>
      </c>
      <c r="AG224" s="90">
        <f>R224/AH224</f>
        <v/>
      </c>
      <c r="AH224" s="31">
        <f>AA224*480</f>
        <v/>
      </c>
      <c r="AI224" s="88">
        <f>AG224/S224</f>
        <v/>
      </c>
      <c r="AJ224" s="88">
        <f>AG224/X224</f>
        <v/>
      </c>
      <c r="AK224" s="88">
        <f>((R224/(AA224*AB224))/S224)</f>
        <v/>
      </c>
      <c r="AL224" s="88">
        <f>((R224/(AA224*AB224))/X224)</f>
        <v/>
      </c>
      <c r="AM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N224" s="31" t="n">
        <v>15</v>
      </c>
      <c r="AO224" s="88">
        <f>((R224/(AA224*AN224))/U224)</f>
        <v/>
      </c>
      <c r="AP224" s="88">
        <f>((R224/(AA224*AN224))/Y224)</f>
        <v/>
      </c>
      <c r="AQ224" s="94" t="inlineStr">
        <is>
          <t>Condiciones de muestreo generales planteadas por defecto, pueden considerarse adecudadas para comparativa con valor límite de corta duración.</t>
        </is>
      </c>
      <c r="AR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94" t="n"/>
      <c r="J225" s="152" t="n"/>
      <c r="K225" s="164" t="n"/>
      <c r="L225" s="94" t="n"/>
      <c r="M225" s="25" t="inlineStr">
        <is>
          <t>0,01-0,2</t>
        </is>
      </c>
      <c r="N225" s="27" t="inlineStr">
        <is>
          <t>0,01-0,2 (MT044)</t>
        </is>
      </c>
      <c r="O225" s="27" t="inlineStr">
        <is>
          <t>NIOSH 1611</t>
        </is>
      </c>
      <c r="P225" s="31" t="n">
        <v>0.2</v>
      </c>
      <c r="R225" s="75" t="n">
        <v>150</v>
      </c>
      <c r="S225" s="18" t="n">
        <v>3165</v>
      </c>
      <c r="X225" t="n">
        <v>3160</v>
      </c>
      <c r="Y225" s="18" t="n">
        <v>3950</v>
      </c>
      <c r="Z225" t="inlineStr">
        <is>
          <t>UK</t>
        </is>
      </c>
      <c r="AA225" s="31" t="n">
        <v>0.2</v>
      </c>
      <c r="AB225" s="31" t="n">
        <v>120</v>
      </c>
      <c r="AC225" s="71">
        <f>R225/((0.1*S225)*AA225)</f>
        <v/>
      </c>
      <c r="AD225" s="71">
        <f>R225/(0.1*X225*AA225)</f>
        <v/>
      </c>
      <c r="AE225" s="88" t="inlineStr">
        <is>
          <t>(1-3 L)</t>
        </is>
      </c>
      <c r="AF225" s="88">
        <f>R225/(0.1*X225)</f>
        <v/>
      </c>
      <c r="AG225" s="90">
        <f>R225/AH225</f>
        <v/>
      </c>
      <c r="AH225" s="31">
        <f>AA225*480</f>
        <v/>
      </c>
      <c r="AI225" s="88">
        <f>AG225/S225</f>
        <v/>
      </c>
      <c r="AJ225" s="88">
        <f>AG225/X225</f>
        <v/>
      </c>
      <c r="AK225" s="88">
        <f>((R225/(AA225*AB225))/S225)</f>
        <v/>
      </c>
      <c r="AL225" s="88">
        <f>((R225/(AA225*AB225))/X225)</f>
        <v/>
      </c>
      <c r="AM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5" s="31" t="n">
        <v>15</v>
      </c>
      <c r="AO225" s="88">
        <f>((R225/(AA225*AN225))/U225)</f>
        <v/>
      </c>
      <c r="AP225" s="88">
        <f>((R225/(AA225*AN225))/Y225)</f>
        <v/>
      </c>
      <c r="AQ225" s="94" t="inlineStr">
        <is>
          <t>Condiciones de muestreo generales planteadas por defecto, pueden considerarse adecudadas para comparativa con valor límite de corta duración.</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94" t="n"/>
      <c r="J226" s="152" t="n"/>
      <c r="K226" s="164" t="n"/>
      <c r="L226" s="94" t="n"/>
      <c r="M226" s="25" t="inlineStr">
        <is>
          <t>0,01-0,2</t>
        </is>
      </c>
      <c r="N226" s="27" t="inlineStr">
        <is>
          <t>0,01-0,2 (MT044)</t>
        </is>
      </c>
      <c r="O226" s="27" t="inlineStr">
        <is>
          <t>NIOSH 1611</t>
        </is>
      </c>
      <c r="P226" s="31" t="n">
        <v>0.2</v>
      </c>
      <c r="R226" s="75" t="n">
        <v>150</v>
      </c>
      <c r="S226" s="18" t="n">
        <v>3165</v>
      </c>
      <c r="X226" t="n">
        <v>3160</v>
      </c>
      <c r="Y226" s="18" t="n">
        <v>3950</v>
      </c>
      <c r="Z226" t="inlineStr">
        <is>
          <t>UK</t>
        </is>
      </c>
      <c r="AA226" s="31" t="n">
        <v>0.2</v>
      </c>
      <c r="AB226" s="31" t="n">
        <v>120</v>
      </c>
      <c r="AC226" s="71">
        <f>R226/((0.1*S226)*AA226)</f>
        <v/>
      </c>
      <c r="AD226" s="71">
        <f>R226/(0.1*X226*AA226)</f>
        <v/>
      </c>
      <c r="AE226" s="88" t="inlineStr">
        <is>
          <t>(1-3 L)</t>
        </is>
      </c>
      <c r="AF226" s="88">
        <f>R226/(0.1*X226)</f>
        <v/>
      </c>
      <c r="AG226" s="90">
        <f>R226/AH226</f>
        <v/>
      </c>
      <c r="AH226" s="31">
        <f>AA226*480</f>
        <v/>
      </c>
      <c r="AI226" s="88">
        <f>AG226/S226</f>
        <v/>
      </c>
      <c r="AJ226" s="88">
        <f>AG226/X226</f>
        <v/>
      </c>
      <c r="AK226" s="88">
        <f>((R226/(AA226*AB226))/S226)</f>
        <v/>
      </c>
      <c r="AL226" s="88">
        <f>((R226/(AA226*AB226))/X226)</f>
        <v/>
      </c>
      <c r="AM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6" s="31" t="n">
        <v>15</v>
      </c>
      <c r="AO226" s="88">
        <f>((R226/(AA226*AN226))/U226)</f>
        <v/>
      </c>
      <c r="AP226" s="88">
        <f>((R226/(AA226*AN226))/Y226)</f>
        <v/>
      </c>
      <c r="AQ226" s="94" t="inlineStr">
        <is>
          <t>Condiciones de muestreo generales planteadas por defecto, pueden considerarse adecudadas para comparativa con valor límite de corta duración.</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94" t="n"/>
      <c r="J227" s="152" t="n"/>
      <c r="K227" s="164" t="n"/>
      <c r="L227" s="94" t="n"/>
      <c r="M227" s="25" t="inlineStr">
        <is>
          <t>0,01-0,2</t>
        </is>
      </c>
      <c r="N227" s="27" t="inlineStr">
        <is>
          <t>0,01-0,2 (MT044)</t>
        </is>
      </c>
      <c r="O227" s="27" t="inlineStr">
        <is>
          <t>NIOSH 1611</t>
        </is>
      </c>
      <c r="P227" s="31" t="n">
        <v>0.2</v>
      </c>
      <c r="R227" s="75" t="n">
        <v>150</v>
      </c>
      <c r="S227" s="18" t="n">
        <v>3165</v>
      </c>
      <c r="X227" t="n">
        <v>3160</v>
      </c>
      <c r="Y227" s="18" t="n">
        <v>3950</v>
      </c>
      <c r="Z227" t="inlineStr">
        <is>
          <t>UK</t>
        </is>
      </c>
      <c r="AA227" s="31" t="n">
        <v>0.2</v>
      </c>
      <c r="AB227" s="31" t="n">
        <v>120</v>
      </c>
      <c r="AC227" s="71">
        <f>R227/((0.1*S227)*AA227)</f>
        <v/>
      </c>
      <c r="AD227" s="71">
        <f>R227/(0.1*X227*AA227)</f>
        <v/>
      </c>
      <c r="AE227" s="88" t="inlineStr">
        <is>
          <t>(1-3 L)</t>
        </is>
      </c>
      <c r="AF227" s="88">
        <f>R227/(0.1*X227)</f>
        <v/>
      </c>
      <c r="AG227" s="90">
        <f>R227/AH227</f>
        <v/>
      </c>
      <c r="AH227" s="31">
        <f>AA227*480</f>
        <v/>
      </c>
      <c r="AI227" s="88">
        <f>AG227/S227</f>
        <v/>
      </c>
      <c r="AJ227" s="88">
        <f>AG227/X227</f>
        <v/>
      </c>
      <c r="AK227" s="88">
        <f>((R227/(AA227*AB227))/S227)</f>
        <v/>
      </c>
      <c r="AL227" s="88">
        <f>((R227/(AA227*AB227))/X227)</f>
        <v/>
      </c>
      <c r="AM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7" s="31" t="n">
        <v>15</v>
      </c>
      <c r="AO227" s="88">
        <f>((R227/(AA227*AN227))/U227)</f>
        <v/>
      </c>
      <c r="AP227" s="88">
        <f>((R227/(AA227*AN227))/Y227)</f>
        <v/>
      </c>
      <c r="AQ227" s="94" t="inlineStr">
        <is>
          <t>Condiciones de muestreo generales planteadas por defecto, pueden considerarse adecudadas para comparativa con valor límite de corta duración.</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94" t="n"/>
      <c r="J228" s="152" t="n"/>
      <c r="K228" s="164" t="n"/>
      <c r="L228" s="94" t="n"/>
      <c r="M228" s="25" t="inlineStr">
        <is>
          <t>0,01-0,2</t>
        </is>
      </c>
      <c r="N228" s="27" t="inlineStr">
        <is>
          <t>0,01-0,2 (MT044)</t>
        </is>
      </c>
      <c r="O228" s="27" t="inlineStr">
        <is>
          <t>NIOSH 1611</t>
        </is>
      </c>
      <c r="P228" s="31" t="n">
        <v>0.2</v>
      </c>
      <c r="R228" s="75" t="n">
        <v>150</v>
      </c>
      <c r="S228" s="18" t="n">
        <v>3165</v>
      </c>
      <c r="X228" t="n">
        <v>3160</v>
      </c>
      <c r="Y228" s="18" t="n">
        <v>3950</v>
      </c>
      <c r="Z228" t="inlineStr">
        <is>
          <t>UK</t>
        </is>
      </c>
      <c r="AA228" s="31" t="n">
        <v>0.2</v>
      </c>
      <c r="AB228" s="31" t="n">
        <v>120</v>
      </c>
      <c r="AC228" s="71">
        <f>R228/((0.1*S228)*AA228)</f>
        <v/>
      </c>
      <c r="AD228" s="71">
        <f>R228/(0.1*X228*AA228)</f>
        <v/>
      </c>
      <c r="AE228" s="88" t="inlineStr">
        <is>
          <t>(1-3 L)</t>
        </is>
      </c>
      <c r="AF228" s="88">
        <f>R228/(0.1*X228)</f>
        <v/>
      </c>
      <c r="AG228" s="90">
        <f>R228/AH228</f>
        <v/>
      </c>
      <c r="AH228" s="31">
        <f>AA228*480</f>
        <v/>
      </c>
      <c r="AI228" s="88">
        <f>AG228/S228</f>
        <v/>
      </c>
      <c r="AJ228" s="88">
        <f>AG228/X228</f>
        <v/>
      </c>
      <c r="AK228" s="88">
        <f>((R228/(AA228*AB228))/S228)</f>
        <v/>
      </c>
      <c r="AL228" s="88">
        <f>((R228/(AA228*AB228))/X228)</f>
        <v/>
      </c>
      <c r="AM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N228" s="31" t="n">
        <v>15</v>
      </c>
      <c r="AO228" s="88">
        <f>((R228/(AA228*AN228))/U228)</f>
        <v/>
      </c>
      <c r="AP228" s="88">
        <f>((R228/(AA228*AN228))/Y228)</f>
        <v/>
      </c>
      <c r="AQ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112" t="n"/>
      <c r="J229" s="155" t="n"/>
      <c r="K229" s="168" t="n"/>
      <c r="L229" s="112" t="n"/>
      <c r="M229" s="43" t="inlineStr">
        <is>
          <t>0,01-0,2</t>
        </is>
      </c>
      <c r="N229" s="217" t="inlineStr">
        <is>
          <t>0,01-0,2 (MT044)</t>
        </is>
      </c>
      <c r="O229" s="217" t="inlineStr">
        <is>
          <t>NIOSH 1300</t>
        </is>
      </c>
      <c r="P229" s="35" t="n">
        <v>0.2</v>
      </c>
      <c r="R229" s="76" t="n">
        <v>2</v>
      </c>
      <c r="S229" s="19" t="n">
        <v>83</v>
      </c>
      <c r="T229" s="19" t="n">
        <v>208</v>
      </c>
      <c r="AA229" s="35" t="n">
        <v>0.2</v>
      </c>
      <c r="AB229" s="31" t="n">
        <v>120</v>
      </c>
      <c r="AC229" s="71">
        <f>R229/((0.1*S229)*AA229)</f>
        <v/>
      </c>
      <c r="AD229" s="71">
        <f>R229/(0.1*X229*AA229)</f>
        <v/>
      </c>
      <c r="AE229" s="88" t="inlineStr">
        <is>
          <t>1-10 L
(10 L)</t>
        </is>
      </c>
      <c r="AF229" s="88">
        <f>R229/(0.1*X229)</f>
        <v/>
      </c>
      <c r="AG229" s="90">
        <f>R229/AH229</f>
        <v/>
      </c>
      <c r="AH229" s="31">
        <f>AA229*480</f>
        <v/>
      </c>
      <c r="AI229" s="88">
        <f>AG229/S229</f>
        <v/>
      </c>
      <c r="AJ229" s="88">
        <f>AG229/X229</f>
        <v/>
      </c>
      <c r="AK229" s="88">
        <f>((R229/(AA229*AB229))/S229)</f>
        <v/>
      </c>
      <c r="AL229" s="88">
        <f>((R229/(AA229*AB229))/X229)</f>
        <v/>
      </c>
      <c r="AM229" s="112" t="inlineStr">
        <is>
          <t>Pendiente de revisión con Juanan: N0440 en Intranet con TCA y CMS. En listado de métodos solo disponible con CMS en t5 de cetonas (0210) sin análisis individual descrito.
NIOSH 1300 (muestreo con TCA) y NIOSH 2555 (CMS).</t>
        </is>
      </c>
      <c r="AN229" s="31" t="n">
        <v>15</v>
      </c>
      <c r="AO229" s="88">
        <f>((R229/(AA229*AN229))/U229)</f>
        <v/>
      </c>
      <c r="AP229" s="88">
        <f>((R229/(AA229*AN229))/Y229)</f>
        <v/>
      </c>
      <c r="AQ229" s="112" t="inlineStr">
        <is>
          <t>Pendiente de revisión con Juanan: N0440 en Intranet con TCA y CMS. En listado de métodos solo disponible con CMS en t5 de cetonas (0210) sin análisis individual descrito.
NIOSH 1300 (muestreo con TCA) y NIOSH 2555 (CMS).</t>
        </is>
      </c>
      <c r="AR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112" t="n"/>
      <c r="J230" s="155" t="n"/>
      <c r="K230" s="168" t="n"/>
      <c r="L230" s="112" t="n"/>
      <c r="M230" s="43" t="inlineStr">
        <is>
          <t>0,01-0,2</t>
        </is>
      </c>
      <c r="N230" s="217" t="inlineStr">
        <is>
          <t>0,01-0,2 (MT044)</t>
        </is>
      </c>
      <c r="O230" s="217" t="inlineStr">
        <is>
          <t>NIOSH 1300</t>
        </is>
      </c>
      <c r="P230" s="35" t="n">
        <v>0.2</v>
      </c>
      <c r="R230" s="76" t="n">
        <v>2</v>
      </c>
      <c r="S230" s="19" t="n">
        <v>83</v>
      </c>
      <c r="T230" s="19" t="n">
        <v>208</v>
      </c>
      <c r="AA230" s="35" t="n">
        <v>0.2</v>
      </c>
      <c r="AB230" s="31" t="n">
        <v>120</v>
      </c>
      <c r="AC230" s="71">
        <f>R230/((0.1*S230)*AA230)</f>
        <v/>
      </c>
      <c r="AD230" s="71">
        <f>R230/(0.1*X230*AA230)</f>
        <v/>
      </c>
      <c r="AE230" s="88" t="inlineStr">
        <is>
          <t>1-10 L
(10 L)</t>
        </is>
      </c>
      <c r="AF230" s="88">
        <f>R230/(0.1*X230)</f>
        <v/>
      </c>
      <c r="AG230" s="90">
        <f>R230/AH230</f>
        <v/>
      </c>
      <c r="AH230" s="31">
        <f>AA230*480</f>
        <v/>
      </c>
      <c r="AI230" s="88">
        <f>AG230/S230</f>
        <v/>
      </c>
      <c r="AJ230" s="88">
        <f>AG230/X230</f>
        <v/>
      </c>
      <c r="AK230" s="88">
        <f>((R230/(AA230*AB230))/S230)</f>
        <v/>
      </c>
      <c r="AL230" s="88">
        <f>((R230/(AA230*AB230))/X230)</f>
        <v/>
      </c>
      <c r="AM230" s="112" t="inlineStr">
        <is>
          <t>Pendiente de revisión con Juanan: N0440 en Intranet con TCA y CMS. En listado de métodos solo disponible con CMS en t5 de cetonas (0210) sin análisis individual descrito.
NIOSH 1300 (muestreo con TCA) y NIOSH 2555 (CMS).</t>
        </is>
      </c>
      <c r="AN230" s="31" t="n">
        <v>15</v>
      </c>
      <c r="AO230" s="88">
        <f>((R230/(AA230*AN230))/U230)</f>
        <v/>
      </c>
      <c r="AP230" s="88">
        <f>((R230/(AA230*AN230))/Y230)</f>
        <v/>
      </c>
      <c r="AQ230" s="112" t="inlineStr">
        <is>
          <t>Pendiente de revisión con Juanan: N0440 en Intranet con TCA y CMS. En listado de métodos solo disponible con CMS en t5 de cetonas (0210) sin análisis individual descrito.
NIOSH 1300 (muestreo con TCA) y NIOSH 2555 (CMS).</t>
        </is>
      </c>
      <c r="AR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94" t="n"/>
      <c r="J231" s="71" t="n">
        <v>6</v>
      </c>
      <c r="K231" s="165" t="n">
        <v>215</v>
      </c>
      <c r="L231" s="179" t="inlineStr">
        <is>
          <t>MAP05</t>
        </is>
      </c>
      <c r="M231" s="25" t="inlineStr">
        <is>
          <t>0,05-0,2</t>
        </is>
      </c>
      <c r="N231" s="27" t="inlineStr">
        <is>
          <t>0,01-0,2 (MT044)</t>
        </is>
      </c>
      <c r="O231" s="27" t="inlineStr">
        <is>
          <t>NIOSH 1453</t>
        </is>
      </c>
      <c r="P231" s="31" t="n">
        <v>0.2</v>
      </c>
      <c r="R231" s="75" t="n">
        <v>10</v>
      </c>
      <c r="S231" s="18" t="n">
        <v>17.6</v>
      </c>
      <c r="T231" t="n">
        <v>35.2</v>
      </c>
      <c r="U231" t="inlineStr">
        <is>
          <t>VLI</t>
        </is>
      </c>
      <c r="V231" t="inlineStr">
        <is>
          <t>225-351-332-335</t>
        </is>
      </c>
      <c r="AA231" s="31" t="n">
        <v>0.2</v>
      </c>
      <c r="AB231" s="31" t="n">
        <v>120</v>
      </c>
      <c r="AC231" s="71">
        <f>R231/((0.1*S231)*AA231)</f>
        <v/>
      </c>
      <c r="AD231" s="71">
        <f>R231/(0.1*X231*AA231)</f>
        <v/>
      </c>
      <c r="AE231" s="88" t="inlineStr">
        <is>
          <t>3-24 L
(12 L)</t>
        </is>
      </c>
      <c r="AF231" s="88">
        <f>R231/(0.1*X231)</f>
        <v/>
      </c>
      <c r="AG231" s="90">
        <f>R231/AH231</f>
        <v/>
      </c>
      <c r="AH231" s="31">
        <f>AA231*480</f>
        <v/>
      </c>
      <c r="AI231" s="88">
        <f>AG231/S231</f>
        <v/>
      </c>
      <c r="AJ231" s="88">
        <f>AG231/X231</f>
        <v/>
      </c>
      <c r="AK231" s="88">
        <f>((R231/(AA231*AB231))/S231)</f>
        <v/>
      </c>
      <c r="AL231" s="88">
        <f>((R231/(AA231*AB231))/X231)</f>
        <v/>
      </c>
      <c r="AM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N231" s="31" t="n">
        <v>15</v>
      </c>
      <c r="AO231" s="88">
        <f>((R231/(AA231*AN231))/U231)</f>
        <v/>
      </c>
      <c r="AP231" s="88">
        <f>((R231/(AA231*AN231))/Y231)</f>
        <v/>
      </c>
      <c r="AQ231" s="94" t="inlineStr">
        <is>
          <t>Condiciones de muestreo generales planteadas por defecto, pueden considerarse adecudadas para comparativa con valor límite de corta duración.</t>
        </is>
      </c>
      <c r="AR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94" t="n"/>
      <c r="J232" s="71" t="n">
        <v>6</v>
      </c>
      <c r="K232" s="165" t="n">
        <v>215</v>
      </c>
      <c r="L232" s="179" t="inlineStr">
        <is>
          <t>MAP53</t>
        </is>
      </c>
      <c r="M232" s="25" t="inlineStr">
        <is>
          <t>0,05-0,2</t>
        </is>
      </c>
      <c r="N232" s="27" t="inlineStr">
        <is>
          <t>0,01-0,2 (MT044)</t>
        </is>
      </c>
      <c r="O232" s="27" t="inlineStr">
        <is>
          <t>NIOSH 1453</t>
        </is>
      </c>
      <c r="P232" s="31" t="n">
        <v>0.2</v>
      </c>
      <c r="R232" s="75" t="n">
        <v>10</v>
      </c>
      <c r="S232" s="18" t="n">
        <v>17.6</v>
      </c>
      <c r="T232" t="n">
        <v>35.2</v>
      </c>
      <c r="U232" t="inlineStr">
        <is>
          <t>VLI</t>
        </is>
      </c>
      <c r="V232" t="inlineStr">
        <is>
          <t>225-351-332-335</t>
        </is>
      </c>
      <c r="AA232" s="31" t="n">
        <v>0.2</v>
      </c>
      <c r="AB232" s="31" t="n">
        <v>120</v>
      </c>
      <c r="AC232" s="71">
        <f>R232/((0.1*S232)*AA232)</f>
        <v/>
      </c>
      <c r="AD232" s="71">
        <f>R232/(0.1*X232*AA232)</f>
        <v/>
      </c>
      <c r="AE232" s="88" t="inlineStr">
        <is>
          <t>3-24 L
(12 L)</t>
        </is>
      </c>
      <c r="AF232" s="88">
        <f>R232/(0.1*X232)</f>
        <v/>
      </c>
      <c r="AG232" s="90">
        <f>R232/AH232</f>
        <v/>
      </c>
      <c r="AH232" s="31">
        <f>AA232*480</f>
        <v/>
      </c>
      <c r="AI232" s="88">
        <f>AG232/S232</f>
        <v/>
      </c>
      <c r="AJ232" s="88">
        <f>AG232/X232</f>
        <v/>
      </c>
      <c r="AK232" s="88">
        <f>((R232/(AA232*AB232))/S232)</f>
        <v/>
      </c>
      <c r="AL232" s="88">
        <f>((R232/(AA232*AB232))/X232)</f>
        <v/>
      </c>
      <c r="AM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N232" s="31" t="n">
        <v>15</v>
      </c>
      <c r="AO232" s="88">
        <f>((R232/(AA232*AN232))/U232)</f>
        <v/>
      </c>
      <c r="AP232" s="88">
        <f>((R232/(AA232*AN232))/Y232)</f>
        <v/>
      </c>
      <c r="AQ232" s="94" t="inlineStr">
        <is>
          <t>Condiciones de muestreo generales planteadas por defecto, pueden considerarse adecudadas para comparativa con valor límite de corta duración.</t>
        </is>
      </c>
      <c r="AR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s="94" t="n"/>
      <c r="J233" s="71" t="n">
        <v>6</v>
      </c>
      <c r="K233" s="165" t="n">
        <v>215</v>
      </c>
      <c r="L233" s="179" t="inlineStr">
        <is>
          <t>MAP05</t>
        </is>
      </c>
      <c r="M233" t="n">
        <v>0.1</v>
      </c>
      <c r="N233" s="27" t="inlineStr">
        <is>
          <t>0,1 (MT044)</t>
        </is>
      </c>
      <c r="O233" s="27" t="inlineStr">
        <is>
          <t>OSHA 99</t>
        </is>
      </c>
      <c r="P233" s="31" t="n">
        <v>0.1</v>
      </c>
      <c r="R233" s="75" t="n">
        <v>10</v>
      </c>
      <c r="S233" s="18" t="n">
        <v>375</v>
      </c>
      <c r="T233" t="n">
        <v>568</v>
      </c>
      <c r="U233" s="18" t="inlineStr">
        <is>
          <t>vía dérmica, VLI</t>
        </is>
      </c>
      <c r="V233" t="inlineStr">
        <is>
          <t>226-336</t>
        </is>
      </c>
      <c r="AA233" s="31" t="n">
        <v>0.1</v>
      </c>
      <c r="AB233" s="31" t="n">
        <v>120</v>
      </c>
      <c r="AC233" s="71">
        <f>R233/((0.1*S233)*AA233)</f>
        <v/>
      </c>
      <c r="AD233" s="71">
        <f>R233/(0.1*X233*AA233)</f>
        <v/>
      </c>
      <c r="AE233" s="88" t="inlineStr">
        <is>
          <t>10-25 L
(10 L)</t>
        </is>
      </c>
      <c r="AF233" s="88">
        <f>R233/(0.1*X233)</f>
        <v/>
      </c>
      <c r="AG233" s="90">
        <f>R233/AH233</f>
        <v/>
      </c>
      <c r="AH233" s="31">
        <f>AA233*480</f>
        <v/>
      </c>
      <c r="AI233" s="88">
        <f>AG233/S233</f>
        <v/>
      </c>
      <c r="AJ233" s="88">
        <f>AG233/X233</f>
        <v/>
      </c>
      <c r="AK233" s="88">
        <f>((R233/(AA233*AB233))/S233)</f>
        <v/>
      </c>
      <c r="AL233" s="88">
        <f>((R233/(AA233*AB233))/X233)</f>
        <v/>
      </c>
      <c r="AM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3" s="31" t="n">
        <v>15</v>
      </c>
      <c r="AO233" s="88">
        <f>((R233/(AA233*AN233))/U233)</f>
        <v/>
      </c>
      <c r="AP233" s="88">
        <f>((R233/(AA233*AN233))/Y233)</f>
        <v/>
      </c>
      <c r="AQ233" s="94" t="inlineStr">
        <is>
          <t>Condiciones de muestreo generales planteadas por defecto, pueden considerarse adecudadas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s="94" t="n"/>
      <c r="J234" s="71" t="n">
        <v>6</v>
      </c>
      <c r="K234" s="165" t="n">
        <v>215</v>
      </c>
      <c r="L234" s="179" t="inlineStr">
        <is>
          <t>MAP53</t>
        </is>
      </c>
      <c r="M234" t="n">
        <v>0.1</v>
      </c>
      <c r="N234" s="27" t="inlineStr">
        <is>
          <t>0,1 (MT044)</t>
        </is>
      </c>
      <c r="O234" s="27" t="inlineStr">
        <is>
          <t>OSHA 99</t>
        </is>
      </c>
      <c r="P234" s="31" t="n">
        <v>0.1</v>
      </c>
      <c r="R234" s="75" t="n">
        <v>10</v>
      </c>
      <c r="S234" s="18" t="n">
        <v>375</v>
      </c>
      <c r="T234" t="n">
        <v>568</v>
      </c>
      <c r="U234" s="18" t="inlineStr">
        <is>
          <t>vía dérmica, VLI</t>
        </is>
      </c>
      <c r="V234" t="inlineStr">
        <is>
          <t>226-336</t>
        </is>
      </c>
      <c r="AA234" s="31" t="n">
        <v>0.1</v>
      </c>
      <c r="AB234" s="31" t="n">
        <v>120</v>
      </c>
      <c r="AC234" s="71">
        <f>R234/((0.1*S234)*AA234)</f>
        <v/>
      </c>
      <c r="AD234" s="71">
        <f>R234/(0.1*X234*AA234)</f>
        <v/>
      </c>
      <c r="AE234" s="88" t="inlineStr">
        <is>
          <t>10-25 L
(10 L)</t>
        </is>
      </c>
      <c r="AF234" s="88">
        <f>R234/(0.1*X234)</f>
        <v/>
      </c>
      <c r="AG234" s="90">
        <f>R234/AH234</f>
        <v/>
      </c>
      <c r="AH234" s="31">
        <f>AA234*480</f>
        <v/>
      </c>
      <c r="AI234" s="88">
        <f>AG234/S234</f>
        <v/>
      </c>
      <c r="AJ234" s="88">
        <f>AG234/X234</f>
        <v/>
      </c>
      <c r="AK234" s="88">
        <f>((R234/(AA234*AB234))/S234)</f>
        <v/>
      </c>
      <c r="AL234" s="88">
        <f>((R234/(AA234*AB234))/X234)</f>
        <v/>
      </c>
      <c r="AM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4" s="31" t="n">
        <v>15</v>
      </c>
      <c r="AO234" s="88">
        <f>((R234/(AA234*AN234))/U234)</f>
        <v/>
      </c>
      <c r="AP234" s="88">
        <f>((R234/(AA234*AN234))/Y234)</f>
        <v/>
      </c>
      <c r="AQ234" s="94" t="inlineStr">
        <is>
          <t>Condiciones de muestreo generales planteadas por defecto, pueden considerarse adecudadas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94" t="n"/>
      <c r="J235" s="71" t="n">
        <v>6</v>
      </c>
      <c r="K235" s="165" t="n">
        <v>215</v>
      </c>
      <c r="L235" s="179" t="inlineStr">
        <is>
          <t>MAP05</t>
        </is>
      </c>
      <c r="M235" s="25" t="inlineStr">
        <is>
          <t>0,01-0,05</t>
        </is>
      </c>
      <c r="N235" s="27" t="inlineStr">
        <is>
          <t>0,01-0,05 (MT044)</t>
        </is>
      </c>
      <c r="O235" s="27" t="inlineStr">
        <is>
          <t>NIOSH 1403</t>
        </is>
      </c>
      <c r="P235" s="31" t="n">
        <v>0.05</v>
      </c>
      <c r="R235" s="75" t="n">
        <v>10</v>
      </c>
      <c r="S235" s="18" t="n">
        <v>8</v>
      </c>
      <c r="U235" t="inlineStr">
        <is>
          <t>r, TR1B, VLB, vía dérmica, VLI, v</t>
        </is>
      </c>
      <c r="V235" t="inlineStr">
        <is>
          <t>226-360FD-331-302</t>
        </is>
      </c>
      <c r="W235" s="18" t="inlineStr">
        <is>
          <t>Sí.</t>
        </is>
      </c>
      <c r="X235" t="n">
        <v>8</v>
      </c>
      <c r="Y235" s="18" t="n">
        <v>16</v>
      </c>
      <c r="Z235" t="inlineStr">
        <is>
          <t>Dinamarca</t>
        </is>
      </c>
      <c r="AA235" s="31" t="n">
        <v>0.05</v>
      </c>
      <c r="AB235" s="31" t="n">
        <v>120</v>
      </c>
      <c r="AC235" s="72">
        <f>R235/((0.1*S235)*AA235)</f>
        <v/>
      </c>
      <c r="AD235" s="71">
        <f>R235/(0.1*X235*AA235)</f>
        <v/>
      </c>
      <c r="AE235" s="88" t="inlineStr">
        <is>
          <t>1-25 L
(10 L)</t>
        </is>
      </c>
      <c r="AF235" s="88">
        <f>R235/(0.1*X235)</f>
        <v/>
      </c>
      <c r="AG235" s="90">
        <f>R235/AH235</f>
        <v/>
      </c>
      <c r="AH235" s="31">
        <f>AA235*480</f>
        <v/>
      </c>
      <c r="AI235" s="88">
        <f>AG235/S235</f>
        <v/>
      </c>
      <c r="AJ235" s="88">
        <f>AG235/X235</f>
        <v/>
      </c>
      <c r="AK235" s="102">
        <f>((R235/(AA235*AB235))/S235)</f>
        <v/>
      </c>
      <c r="AL235" s="88">
        <f>((R235/(AA235*AB235))/X235)</f>
        <v/>
      </c>
      <c r="AM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5" s="31" t="n">
        <v>15</v>
      </c>
      <c r="AO235" s="88">
        <f>((R235/(AA235*AN235))/U235)</f>
        <v/>
      </c>
      <c r="AP235" s="88">
        <f>((R235/(AA235*AN235))/Y235)</f>
        <v/>
      </c>
      <c r="AQ235" s="94" t="inlineStr">
        <is>
          <t>Las condiciones de muestreo máximas consideradas por el método no son suficientes para alcanzar concentraciones límite &lt;50%VLA-EC. En cualquier caso, sí permiten realizar la comparativa respecto a VLA-EC.</t>
        </is>
      </c>
      <c r="AR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94" t="n"/>
      <c r="J236" s="71" t="n">
        <v>6</v>
      </c>
      <c r="K236" s="165" t="n">
        <v>215</v>
      </c>
      <c r="L236" s="179" t="inlineStr">
        <is>
          <t>MAP53</t>
        </is>
      </c>
      <c r="M236" s="26" t="inlineStr">
        <is>
          <t>0,01-0,05</t>
        </is>
      </c>
      <c r="N236" s="27" t="inlineStr">
        <is>
          <t>0,01-0,05 (MT044)</t>
        </is>
      </c>
      <c r="O236" s="27" t="inlineStr">
        <is>
          <t>NIOSH 1403</t>
        </is>
      </c>
      <c r="P236" s="31" t="n">
        <v>0.05</v>
      </c>
      <c r="R236" s="75" t="n">
        <v>10</v>
      </c>
      <c r="S236" s="18" t="n">
        <v>8</v>
      </c>
      <c r="U236" t="inlineStr">
        <is>
          <t>r, TR1B, VLB, vía dérmica, VLI, v</t>
        </is>
      </c>
      <c r="V236" t="inlineStr">
        <is>
          <t>226-360FD-331-302</t>
        </is>
      </c>
      <c r="W236" s="18" t="inlineStr">
        <is>
          <t>Sí.</t>
        </is>
      </c>
      <c r="X236" t="n">
        <v>8</v>
      </c>
      <c r="Y236" s="18" t="n">
        <v>16</v>
      </c>
      <c r="Z236" t="inlineStr">
        <is>
          <t>Dinamarca</t>
        </is>
      </c>
      <c r="AA236" s="31" t="n">
        <v>0.05</v>
      </c>
      <c r="AB236" s="31" t="n">
        <v>120</v>
      </c>
      <c r="AC236" s="72">
        <f>R236/((0.1*S236)*AA236)</f>
        <v/>
      </c>
      <c r="AD236" s="71">
        <f>R236/(0.1*X236*AA236)</f>
        <v/>
      </c>
      <c r="AE236" s="88" t="inlineStr">
        <is>
          <t>1-25 L
(10 L)</t>
        </is>
      </c>
      <c r="AF236" s="88">
        <f>R236/(0.1*X236)</f>
        <v/>
      </c>
      <c r="AG236" s="90">
        <f>R236/AH236</f>
        <v/>
      </c>
      <c r="AH236" s="31">
        <f>AA236*480</f>
        <v/>
      </c>
      <c r="AI236" s="88">
        <f>AG236/S236</f>
        <v/>
      </c>
      <c r="AJ236" s="88">
        <f>AG236/X236</f>
        <v/>
      </c>
      <c r="AK236" s="102">
        <f>((R236/(AA236*AB236))/S236)</f>
        <v/>
      </c>
      <c r="AL236" s="88">
        <f>((R236/(AA236*AB236))/X236)</f>
        <v/>
      </c>
      <c r="AM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6" s="31" t="n">
        <v>15</v>
      </c>
      <c r="AO236" s="88">
        <f>((R236/(AA236*AN236))/U236)</f>
        <v/>
      </c>
      <c r="AP236" s="88">
        <f>((R236/(AA236*AN236))/Y236)</f>
        <v/>
      </c>
      <c r="AQ236" s="94" t="inlineStr">
        <is>
          <t>Las condiciones de muestreo máximas consideradas por el método no son suficientes para alcanzar concentraciones límite &lt;50%VLA-EC. En cualquier caso, sí permiten realizar la comparativa respecto a VLA-EC.</t>
        </is>
      </c>
      <c r="AR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s="94" t="n"/>
      <c r="J237" s="71" t="n">
        <v>6</v>
      </c>
      <c r="K237" s="165" t="n">
        <v>215</v>
      </c>
      <c r="L237" s="179" t="inlineStr">
        <is>
          <t>MAP05</t>
        </is>
      </c>
      <c r="M237" t="n">
        <v>0.1</v>
      </c>
      <c r="N237" s="27" t="inlineStr">
        <is>
          <t>0,1 (MT044)</t>
        </is>
      </c>
      <c r="O237" s="27" t="inlineStr">
        <is>
          <t>OSHA 99</t>
        </is>
      </c>
      <c r="P237" s="31" t="n">
        <v>0.1</v>
      </c>
      <c r="R237" s="75" t="n">
        <v>20</v>
      </c>
      <c r="S237" s="18" t="n">
        <v>275</v>
      </c>
      <c r="T237" t="n">
        <v>550</v>
      </c>
      <c r="U237" s="18" t="inlineStr">
        <is>
          <t>vía dérmica, VLI</t>
        </is>
      </c>
      <c r="V237" t="n">
        <v>226</v>
      </c>
      <c r="AA237" s="31" t="n">
        <v>0.1</v>
      </c>
      <c r="AB237" s="31" t="n">
        <v>120</v>
      </c>
      <c r="AC237" s="71">
        <f>R237/((0.1*S237)*AA237)</f>
        <v/>
      </c>
      <c r="AD237" s="71">
        <f>R237/(0.1*X237*AA237)</f>
        <v/>
      </c>
      <c r="AE237" s="88" t="inlineStr">
        <is>
          <t>10-50 L
(10 L)</t>
        </is>
      </c>
      <c r="AF237" s="88">
        <f>R237/(0.1*X237)</f>
        <v/>
      </c>
      <c r="AG237" s="90">
        <f>R237/AH237</f>
        <v/>
      </c>
      <c r="AH237" s="31">
        <f>AA237*480</f>
        <v/>
      </c>
      <c r="AI237" s="88">
        <f>AG237/S237</f>
        <v/>
      </c>
      <c r="AJ237" s="88">
        <f>AG237/X237</f>
        <v/>
      </c>
      <c r="AK237" s="88">
        <f>((R237/(AA237*AB237))/S237)</f>
        <v/>
      </c>
      <c r="AL237" s="88">
        <f>((R237/(AA237*AB237))/X237)</f>
        <v/>
      </c>
      <c r="AM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7" s="31" t="n">
        <v>15</v>
      </c>
      <c r="AO237" s="88">
        <f>((R237/(AA237*AN237))/U237)</f>
        <v/>
      </c>
      <c r="AP237" s="88">
        <f>((R237/(AA237*AN237))/Y237)</f>
        <v/>
      </c>
      <c r="AQ237" s="94" t="inlineStr">
        <is>
          <t>Condiciones de muestreo generales planteadas por defecto, pueden considerarse adecudadas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s="94" t="n"/>
      <c r="J238" s="71" t="n">
        <v>6</v>
      </c>
      <c r="K238" s="165" t="n">
        <v>215</v>
      </c>
      <c r="L238" s="179" t="inlineStr">
        <is>
          <t>MAP53</t>
        </is>
      </c>
      <c r="M238" t="n">
        <v>0.1</v>
      </c>
      <c r="N238" s="27" t="inlineStr">
        <is>
          <t>0,1 (MT044)</t>
        </is>
      </c>
      <c r="O238" s="27" t="inlineStr">
        <is>
          <t>OSHA 99</t>
        </is>
      </c>
      <c r="P238" s="31" t="n">
        <v>0.1</v>
      </c>
      <c r="R238" s="75" t="n">
        <v>20</v>
      </c>
      <c r="S238" s="18" t="n">
        <v>275</v>
      </c>
      <c r="T238" t="n">
        <v>550</v>
      </c>
      <c r="U238" s="18" t="inlineStr">
        <is>
          <t>vía dérmica, VLI</t>
        </is>
      </c>
      <c r="V238" t="n">
        <v>226</v>
      </c>
      <c r="AA238" s="31" t="n">
        <v>0.1</v>
      </c>
      <c r="AB238" s="31" t="n">
        <v>120</v>
      </c>
      <c r="AC238" s="71">
        <f>R238/((0.1*S238)*AA238)</f>
        <v/>
      </c>
      <c r="AD238" s="71">
        <f>R238/(0.1*X238*AA238)</f>
        <v/>
      </c>
      <c r="AE238" s="88" t="inlineStr">
        <is>
          <t>10-50 L
(10 L)</t>
        </is>
      </c>
      <c r="AF238" s="88">
        <f>R238/(0.1*X238)</f>
        <v/>
      </c>
      <c r="AG238" s="90">
        <f>R238/AH238</f>
        <v/>
      </c>
      <c r="AH238" s="31">
        <f>AA238*480</f>
        <v/>
      </c>
      <c r="AI238" s="88">
        <f>AG238/S238</f>
        <v/>
      </c>
      <c r="AJ238" s="88">
        <f>AG238/X238</f>
        <v/>
      </c>
      <c r="AK238" s="88">
        <f>((R238/(AA238*AB238))/S238)</f>
        <v/>
      </c>
      <c r="AL238" s="88">
        <f>((R238/(AA238*AB238))/X238)</f>
        <v/>
      </c>
      <c r="AM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38" s="31" t="n">
        <v>15</v>
      </c>
      <c r="AO238" s="88">
        <f>((R238/(AA238*AN238))/U238)</f>
        <v/>
      </c>
      <c r="AP238" s="88">
        <f>((R238/(AA238*AN238))/Y238)</f>
        <v/>
      </c>
      <c r="AQ238" s="94" t="inlineStr">
        <is>
          <t>Condiciones de muestreo generales planteadas por defecto, pueden considerarse adecudadas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94" t="n"/>
      <c r="J239" s="71" t="n">
        <v>6</v>
      </c>
      <c r="K239" s="165" t="n">
        <v>215</v>
      </c>
      <c r="L239" s="179" t="inlineStr">
        <is>
          <t>MAP05</t>
        </is>
      </c>
      <c r="M239" s="25" t="inlineStr">
        <is>
          <t>0,01-0,05</t>
        </is>
      </c>
      <c r="N239" s="27" t="inlineStr">
        <is>
          <t>0,01-0,05 (MT044)</t>
        </is>
      </c>
      <c r="O239" s="27" t="inlineStr">
        <is>
          <t>NIOSH 1403</t>
        </is>
      </c>
      <c r="P239" s="31" t="n">
        <v>0.05</v>
      </c>
      <c r="R239" s="75" t="n">
        <v>10</v>
      </c>
      <c r="S239" s="18" t="n">
        <v>98</v>
      </c>
      <c r="T239" t="n">
        <v>245</v>
      </c>
      <c r="U239" s="18" t="inlineStr">
        <is>
          <t>VLB, vía dérmica, VLI</t>
        </is>
      </c>
      <c r="V239" t="inlineStr">
        <is>
          <t>332-312-302-319-315</t>
        </is>
      </c>
      <c r="AA239" s="31" t="n">
        <v>0.05</v>
      </c>
      <c r="AB239" s="31" t="n">
        <v>120</v>
      </c>
      <c r="AC239" s="71">
        <f>R239/((0.1*S239)*AA239)</f>
        <v/>
      </c>
      <c r="AD239" s="71">
        <f>R239/(0.1*X239*AA239)</f>
        <v/>
      </c>
      <c r="AE239" s="88" t="inlineStr">
        <is>
          <t>2-10 L
(10 L)</t>
        </is>
      </c>
      <c r="AF239" s="88">
        <f>R239/(0.1*X239)</f>
        <v/>
      </c>
      <c r="AG239" s="90">
        <f>R239/AH239</f>
        <v/>
      </c>
      <c r="AH239" s="31">
        <f>AA239*480</f>
        <v/>
      </c>
      <c r="AI239" s="88">
        <f>AG239/S239</f>
        <v/>
      </c>
      <c r="AJ239" s="88">
        <f>AG239/X239</f>
        <v/>
      </c>
      <c r="AK239" s="88">
        <f>((R239/(AA239*AB239))/S239)</f>
        <v/>
      </c>
      <c r="AL239" s="88">
        <f>((R239/(AA239*AB239))/X239)</f>
        <v/>
      </c>
      <c r="AM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39" s="31" t="n">
        <v>15</v>
      </c>
      <c r="AO239" s="88">
        <f>((R239/(AA239*AN239))/U239)</f>
        <v/>
      </c>
      <c r="AP239" s="88">
        <f>((R239/(AA239*AN239))/Y239)</f>
        <v/>
      </c>
      <c r="AQ239" s="94" t="inlineStr">
        <is>
          <t>Condiciones de muestreo generales planteadas por defecto, pueden considerarse adecudadas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94" t="n"/>
      <c r="J240" s="71" t="n">
        <v>6</v>
      </c>
      <c r="K240" s="165" t="n">
        <v>215</v>
      </c>
      <c r="L240" s="179" t="inlineStr">
        <is>
          <t>MAP53</t>
        </is>
      </c>
      <c r="M240" s="26" t="inlineStr">
        <is>
          <t>0,01-0,05</t>
        </is>
      </c>
      <c r="N240" s="27" t="inlineStr">
        <is>
          <t>0,01-0,05 (MT044)</t>
        </is>
      </c>
      <c r="O240" s="27" t="inlineStr">
        <is>
          <t>NIOSH 1403</t>
        </is>
      </c>
      <c r="P240" s="31" t="n">
        <v>0.05</v>
      </c>
      <c r="R240" s="75" t="n">
        <v>10</v>
      </c>
      <c r="S240" s="18" t="n">
        <v>98</v>
      </c>
      <c r="T240" t="n">
        <v>245</v>
      </c>
      <c r="U240" s="18" t="inlineStr">
        <is>
          <t>VLB, vía dérmica, VLI</t>
        </is>
      </c>
      <c r="V240" t="inlineStr">
        <is>
          <t>332-312-302-319-315</t>
        </is>
      </c>
      <c r="AA240" s="31" t="n">
        <v>0.05</v>
      </c>
      <c r="AB240" s="31" t="n">
        <v>120</v>
      </c>
      <c r="AC240" s="71">
        <f>R240/((0.1*S240)*AA240)</f>
        <v/>
      </c>
      <c r="AD240" s="71">
        <f>R240/(0.1*X240*AA240)</f>
        <v/>
      </c>
      <c r="AE240" s="88" t="inlineStr">
        <is>
          <t>2-10 L
(10 L)</t>
        </is>
      </c>
      <c r="AF240" s="88">
        <f>R240/(0.1*X240)</f>
        <v/>
      </c>
      <c r="AG240" s="90">
        <f>R240/AH240</f>
        <v/>
      </c>
      <c r="AH240" s="31">
        <f>AA240*480</f>
        <v/>
      </c>
      <c r="AI240" s="88">
        <f>AG240/S240</f>
        <v/>
      </c>
      <c r="AJ240" s="88">
        <f>AG240/X240</f>
        <v/>
      </c>
      <c r="AK240" s="88">
        <f>((R240/(AA240*AB240))/S240)</f>
        <v/>
      </c>
      <c r="AL240" s="88">
        <f>((R240/(AA240*AB240))/X240)</f>
        <v/>
      </c>
      <c r="AM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N240" s="31" t="n">
        <v>15</v>
      </c>
      <c r="AO240" s="88">
        <f>((R240/(AA240*AN240))/U240)</f>
        <v/>
      </c>
      <c r="AP240" s="88">
        <f>((R240/(AA240*AN240))/Y240)</f>
        <v/>
      </c>
      <c r="AQ240" s="94" t="inlineStr">
        <is>
          <t>Condiciones de muestreo generales planteadas por defecto, pueden considerarse adecudadas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s="94" t="n"/>
      <c r="J241" s="71" t="n">
        <v>6</v>
      </c>
      <c r="K241" s="165" t="n">
        <v>215</v>
      </c>
      <c r="L241" s="179" t="inlineStr">
        <is>
          <t>MAP53</t>
        </is>
      </c>
      <c r="M241" t="n">
        <v>0.1</v>
      </c>
      <c r="N241" s="27" t="inlineStr">
        <is>
          <t>0,1 (MT044)</t>
        </is>
      </c>
      <c r="O241" s="27" t="inlineStr">
        <is>
          <t>OSHA 101</t>
        </is>
      </c>
      <c r="P241" s="31" t="n">
        <v>0.1</v>
      </c>
      <c r="R241" s="75" t="n">
        <v>20</v>
      </c>
      <c r="S241" s="18" t="n">
        <v>308</v>
      </c>
      <c r="U241" s="18" t="inlineStr">
        <is>
          <t>vía dérmica, VLI</t>
        </is>
      </c>
      <c r="X241" t="n">
        <v>300</v>
      </c>
      <c r="Y241" s="18" t="n">
        <v>300</v>
      </c>
      <c r="Z241" t="inlineStr">
        <is>
          <t>Suiza</t>
        </is>
      </c>
      <c r="AA241" s="31" t="n">
        <v>0.1</v>
      </c>
      <c r="AB241" s="31" t="n">
        <v>120</v>
      </c>
      <c r="AC241" s="71">
        <f>R241/((0.1*S241)*AA241)</f>
        <v/>
      </c>
      <c r="AD241" s="71">
        <f>R241/(0.1*X241*AA241)</f>
        <v/>
      </c>
      <c r="AE241" s="88" t="inlineStr">
        <is>
          <t>10 L
(10 L)</t>
        </is>
      </c>
      <c r="AF241" s="88">
        <f>R241/(0.1*X241)</f>
        <v/>
      </c>
      <c r="AG241" s="90">
        <f>R241/AH241</f>
        <v/>
      </c>
      <c r="AH241" s="31">
        <f>AA241*480</f>
        <v/>
      </c>
      <c r="AI241" s="88">
        <f>AG241/S241</f>
        <v/>
      </c>
      <c r="AJ241" s="88">
        <f>AG241/X241</f>
        <v/>
      </c>
      <c r="AK241" s="88">
        <f>((R241/(AA241*AB241))/S241)</f>
        <v/>
      </c>
      <c r="AL241" s="88">
        <f>((R241/(AA241*AB241))/X241)</f>
        <v/>
      </c>
      <c r="AM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1" s="31" t="n">
        <v>15</v>
      </c>
      <c r="AO241" s="88">
        <f>((R241/(AA241*AN241))/U241)</f>
        <v/>
      </c>
      <c r="AP241" s="88">
        <f>((R241/(AA241*AN241))/Y241)</f>
        <v/>
      </c>
      <c r="AQ241" s="94" t="inlineStr">
        <is>
          <t>Condiciones de muestreo generales planteadas por defecto, pueden considerarse adecudadas para comparativa con valor límite de corta duración.</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94" t="n"/>
      <c r="J242" s="71" t="n">
        <v>6</v>
      </c>
      <c r="K242" s="165" t="n">
        <v>215</v>
      </c>
      <c r="L242" s="179" t="inlineStr">
        <is>
          <t>MAP05</t>
        </is>
      </c>
      <c r="M242" s="18" t="n">
        <v>0.1</v>
      </c>
      <c r="N242" s="27" t="inlineStr">
        <is>
          <t>0,1 (MT044)</t>
        </is>
      </c>
      <c r="O242" s="27" t="inlineStr">
        <is>
          <t>OSHA 101</t>
        </is>
      </c>
      <c r="P242" s="31" t="n">
        <v>0.1</v>
      </c>
      <c r="R242" s="75" t="n">
        <v>20</v>
      </c>
      <c r="S242" s="18" t="n">
        <v>308</v>
      </c>
      <c r="U242" s="18" t="inlineStr">
        <is>
          <t>vía dérmica, VLI</t>
        </is>
      </c>
      <c r="X242" t="n">
        <v>300</v>
      </c>
      <c r="Y242" s="18" t="n">
        <v>300</v>
      </c>
      <c r="Z242" t="inlineStr">
        <is>
          <t>Suiza</t>
        </is>
      </c>
      <c r="AA242" s="31" t="n">
        <v>0.1</v>
      </c>
      <c r="AB242" s="31" t="n">
        <v>120</v>
      </c>
      <c r="AC242" s="71">
        <f>R242/((0.1*S242)*AA242)</f>
        <v/>
      </c>
      <c r="AD242" s="71">
        <f>R242/(0.1*X242*AA242)</f>
        <v/>
      </c>
      <c r="AE242" s="88" t="inlineStr">
        <is>
          <t>10 L
(10 L)</t>
        </is>
      </c>
      <c r="AF242" s="88">
        <f>R242/(0.1*X242)</f>
        <v/>
      </c>
      <c r="AG242" s="90">
        <f>R242/AH242</f>
        <v/>
      </c>
      <c r="AH242" s="31">
        <f>AA242*480</f>
        <v/>
      </c>
      <c r="AI242" s="88">
        <f>AG242/S242</f>
        <v/>
      </c>
      <c r="AJ242" s="88">
        <f>AG242/X242</f>
        <v/>
      </c>
      <c r="AK242" s="88">
        <f>((R242/(AA242*AB242))/S242)</f>
        <v/>
      </c>
      <c r="AL242" s="88">
        <f>((R242/(AA242*AB242))/X242)</f>
        <v/>
      </c>
      <c r="AM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2" s="31" t="n">
        <v>15</v>
      </c>
      <c r="AO242" s="88">
        <f>((R242/(AA242*AN242))/U242)</f>
        <v/>
      </c>
      <c r="AP242" s="88">
        <f>((R242/(AA242*AN242))/Y242)</f>
        <v/>
      </c>
      <c r="AQ242" s="94" t="inlineStr">
        <is>
          <t>Condiciones de muestreo generales planteadas por defecto, pueden considerarse adecudadas para comparativa con valor límite de corta duración.</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s="94" t="n"/>
      <c r="J243" s="71" t="n">
        <v>6</v>
      </c>
      <c r="K243" s="165" t="n">
        <v>215</v>
      </c>
      <c r="L243" s="179" t="inlineStr">
        <is>
          <t>MAP53</t>
        </is>
      </c>
      <c r="M243" t="n">
        <v>0.1</v>
      </c>
      <c r="N243" s="27" t="inlineStr">
        <is>
          <t>0,1 (MT044)</t>
        </is>
      </c>
      <c r="O243" s="27" t="inlineStr">
        <is>
          <t>OSHA 83</t>
        </is>
      </c>
      <c r="P243" s="31" t="n">
        <v>0.1</v>
      </c>
      <c r="R243" s="75" t="n">
        <v>10</v>
      </c>
      <c r="S243" s="18" t="n">
        <v>133</v>
      </c>
      <c r="T243" t="n">
        <v>333</v>
      </c>
      <c r="U243" s="18" t="inlineStr">
        <is>
          <t>vía dérmica, VLI</t>
        </is>
      </c>
      <c r="V243" t="inlineStr">
        <is>
          <t>332-312</t>
        </is>
      </c>
      <c r="AA243" s="31" t="n">
        <v>0.1</v>
      </c>
      <c r="AB243" s="31" t="n">
        <v>120</v>
      </c>
      <c r="AC243" s="71">
        <f>R243/((0.1*S243)*AA243)</f>
        <v/>
      </c>
      <c r="AD243" s="71">
        <f>R243/(0.1*X243*AA243)</f>
        <v/>
      </c>
      <c r="AE243" s="88" t="inlineStr">
        <is>
          <t>48 L
(12 L)</t>
        </is>
      </c>
      <c r="AF243" s="88">
        <f>R243/(0.1*X243)</f>
        <v/>
      </c>
      <c r="AG243" s="90">
        <f>R243/AH243</f>
        <v/>
      </c>
      <c r="AH243" s="31">
        <f>AA243*480</f>
        <v/>
      </c>
      <c r="AI243" s="88">
        <f>AG243/S243</f>
        <v/>
      </c>
      <c r="AJ243" s="88">
        <f>AG243/X243</f>
        <v/>
      </c>
      <c r="AK243" s="88">
        <f>((R243/(AA243*AB243))/S243)</f>
        <v/>
      </c>
      <c r="AL243" s="88">
        <f>((R243/(AA243*AB243))/X243)</f>
        <v/>
      </c>
      <c r="AM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3" s="31" t="n">
        <v>15</v>
      </c>
      <c r="AO243" s="88">
        <f>((R243/(AA243*AN243))/U243)</f>
        <v/>
      </c>
      <c r="AP243" s="88">
        <f>((R243/(AA243*AN243))/Y243)</f>
        <v/>
      </c>
      <c r="AQ243" s="94" t="inlineStr">
        <is>
          <t>Condiciones de muestreo generales planteadas por defecto, pueden considerarse adecudadas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s="94" t="n"/>
      <c r="J244" s="71" t="n">
        <v>6</v>
      </c>
      <c r="K244" s="165" t="n">
        <v>215</v>
      </c>
      <c r="L244" s="179" t="inlineStr">
        <is>
          <t>MAP05</t>
        </is>
      </c>
      <c r="M244" t="n">
        <v>0.1</v>
      </c>
      <c r="N244" s="27" t="inlineStr">
        <is>
          <t>0,1 (MT044)</t>
        </is>
      </c>
      <c r="O244" s="27" t="inlineStr">
        <is>
          <t>OSHA 83</t>
        </is>
      </c>
      <c r="P244" s="31" t="n">
        <v>0.1</v>
      </c>
      <c r="R244" s="75" t="n">
        <v>10</v>
      </c>
      <c r="S244" s="18" t="n">
        <v>133</v>
      </c>
      <c r="T244" t="n">
        <v>333</v>
      </c>
      <c r="U244" s="18" t="inlineStr">
        <is>
          <t>vía dérmica, VLI</t>
        </is>
      </c>
      <c r="V244" t="inlineStr">
        <is>
          <t>332-312</t>
        </is>
      </c>
      <c r="AA244" s="31" t="n">
        <v>0.1</v>
      </c>
      <c r="AB244" s="31" t="n">
        <v>120</v>
      </c>
      <c r="AC244" s="71">
        <f>R244/((0.1*S244)*AA244)</f>
        <v/>
      </c>
      <c r="AD244" s="71">
        <f>R244/(0.1*X244*AA244)</f>
        <v/>
      </c>
      <c r="AE244" s="88" t="inlineStr">
        <is>
          <t>48 L
(12 L)</t>
        </is>
      </c>
      <c r="AF244" s="88">
        <f>R244/(0.1*X244)</f>
        <v/>
      </c>
      <c r="AG244" s="90">
        <f>R244/AH244</f>
        <v/>
      </c>
      <c r="AH244" s="31">
        <f>AA244*480</f>
        <v/>
      </c>
      <c r="AI244" s="88">
        <f>AG244/S244</f>
        <v/>
      </c>
      <c r="AJ244" s="88">
        <f>AG244/X244</f>
        <v/>
      </c>
      <c r="AK244" s="88">
        <f>((R244/(AA244*AB244))/S244)</f>
        <v/>
      </c>
      <c r="AL244" s="88">
        <f>((R244/(AA244*AB244))/X244)</f>
        <v/>
      </c>
      <c r="AM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N244" s="31" t="n">
        <v>15</v>
      </c>
      <c r="AO244" s="88">
        <f>((R244/(AA244*AN244))/U244)</f>
        <v/>
      </c>
      <c r="AP244" s="88">
        <f>((R244/(AA244*AN244))/Y244)</f>
        <v/>
      </c>
      <c r="AQ244" s="94" t="inlineStr">
        <is>
          <t>Condiciones de muestreo generales planteadas por defecto, pueden considerarse adecudadas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94" t="n"/>
      <c r="J245" s="71" t="n">
        <v>6</v>
      </c>
      <c r="K245" s="165" t="n">
        <v>215</v>
      </c>
      <c r="L245" s="179" t="inlineStr">
        <is>
          <t>MAP53</t>
        </is>
      </c>
      <c r="M245" s="25" t="inlineStr">
        <is>
          <t>0,01-0,05</t>
        </is>
      </c>
      <c r="N245" s="27" t="inlineStr">
        <is>
          <t>0,01-0,05 (MT044)</t>
        </is>
      </c>
      <c r="O245" s="27" t="inlineStr">
        <is>
          <t>NIOSH 1403</t>
        </is>
      </c>
      <c r="P245" s="31" t="n">
        <v>0.05</v>
      </c>
      <c r="R245" s="75" t="n">
        <v>20</v>
      </c>
      <c r="S245" s="18" t="n">
        <v>3</v>
      </c>
      <c r="U245" s="18" t="inlineStr">
        <is>
          <t>r, TR1B, VLB, vía dérmica, VLI, v</t>
        </is>
      </c>
      <c r="V245" t="inlineStr">
        <is>
          <t>226-360FD-332-312-302</t>
        </is>
      </c>
      <c r="W245" t="inlineStr">
        <is>
          <t>Sí, por RD 612/2024.</t>
        </is>
      </c>
      <c r="X245" t="n">
        <v>3.2</v>
      </c>
      <c r="Y245" t="n">
        <v>12.7</v>
      </c>
      <c r="Z245" t="inlineStr">
        <is>
          <t>Austria</t>
        </is>
      </c>
      <c r="AA245" s="31" t="n">
        <v>0.2</v>
      </c>
      <c r="AB245" s="31" t="n">
        <v>120</v>
      </c>
      <c r="AC245" s="71">
        <f>R245/((0.1*S245)*AA245)</f>
        <v/>
      </c>
      <c r="AD245" s="72">
        <f>R245/(0.1*X245*AA245)</f>
        <v/>
      </c>
      <c r="AE245" s="88" t="inlineStr">
        <is>
          <t>6-50 L
(12 L)</t>
        </is>
      </c>
      <c r="AF245" s="88">
        <f>R245/(0.1*X245)</f>
        <v/>
      </c>
      <c r="AG245" s="90">
        <f>R245/AH245</f>
        <v/>
      </c>
      <c r="AH245" s="31">
        <f>AA245*480</f>
        <v/>
      </c>
      <c r="AI245" s="88">
        <f>AG245/S245</f>
        <v/>
      </c>
      <c r="AJ245" s="88">
        <f>AG245/X245</f>
        <v/>
      </c>
      <c r="AK245" s="88">
        <f>((R245/(AA245*AB245))/S245)</f>
        <v/>
      </c>
      <c r="AL245" s="102">
        <f>((R245/(AA245*AB245))/X245)</f>
        <v/>
      </c>
      <c r="AM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N245" s="31" t="n">
        <v>15</v>
      </c>
      <c r="AO245" s="88">
        <f>((R245/(AA245*AN245))/U245)</f>
        <v/>
      </c>
      <c r="AP245" s="88">
        <f>((R245/(AA245*AN245))/Y245)</f>
        <v/>
      </c>
      <c r="AQ245" s="94" t="inlineStr">
        <is>
          <t>Las condiciones de muestreo máximas consideradas por el método no son suficientes para alcanzar concentraciones límite &lt;50%VLA-EC. En cualquier caso, sí permiten realizar la comparativa respecto a VLA-EC.</t>
        </is>
      </c>
      <c r="AR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94" t="n"/>
      <c r="J246" s="71" t="n">
        <v>6</v>
      </c>
      <c r="K246" s="165" t="n">
        <v>215</v>
      </c>
      <c r="L246" s="179" t="inlineStr">
        <is>
          <t>MAP05</t>
        </is>
      </c>
      <c r="M246" s="26" t="inlineStr">
        <is>
          <t>0,01-0,05</t>
        </is>
      </c>
      <c r="N246" s="27" t="inlineStr">
        <is>
          <t>0,01-0,05 (MT044)</t>
        </is>
      </c>
      <c r="O246" s="27" t="inlineStr">
        <is>
          <t>NIOSH 1403</t>
        </is>
      </c>
      <c r="P246" s="31" t="n">
        <v>0.05</v>
      </c>
      <c r="R246" s="75" t="n">
        <v>20</v>
      </c>
      <c r="S246" s="18" t="n">
        <v>3</v>
      </c>
      <c r="U246" s="18" t="inlineStr">
        <is>
          <t>r, TR1B, VLB, vía dérmica, VLI, v</t>
        </is>
      </c>
      <c r="V246" t="inlineStr">
        <is>
          <t>226-360FD-332-312-302</t>
        </is>
      </c>
      <c r="W246" t="inlineStr">
        <is>
          <t>Sí, por RD 612/2024.</t>
        </is>
      </c>
      <c r="X246" t="n">
        <v>3.2</v>
      </c>
      <c r="Y246" t="n">
        <v>12.7</v>
      </c>
      <c r="Z246" t="inlineStr">
        <is>
          <t>Austria</t>
        </is>
      </c>
      <c r="AA246" s="31" t="n">
        <v>0.2</v>
      </c>
      <c r="AB246" s="31" t="n">
        <v>120</v>
      </c>
      <c r="AC246" s="71">
        <f>R246/((0.1*S246)*AA246)</f>
        <v/>
      </c>
      <c r="AD246" s="72">
        <f>R246/(0.1*X246*AA246)</f>
        <v/>
      </c>
      <c r="AE246" s="88" t="inlineStr">
        <is>
          <t>6-50 L
(12 L)</t>
        </is>
      </c>
      <c r="AF246" s="88">
        <f>R246/(0.1*X246)</f>
        <v/>
      </c>
      <c r="AG246" s="90">
        <f>R246/AH246</f>
        <v/>
      </c>
      <c r="AH246" s="31">
        <f>AA246*480</f>
        <v/>
      </c>
      <c r="AI246" s="88">
        <f>AG246/S246</f>
        <v/>
      </c>
      <c r="AJ246" s="88">
        <f>AG246/X246</f>
        <v/>
      </c>
      <c r="AK246" s="88">
        <f>((R246/(AA246*AB246))/S246)</f>
        <v/>
      </c>
      <c r="AL246" s="102">
        <f>((R246/(AA246*AB246))/X246)</f>
        <v/>
      </c>
      <c r="AM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N246" s="31" t="n">
        <v>15</v>
      </c>
      <c r="AO246" s="88">
        <f>((R246/(AA246*AN246))/U246)</f>
        <v/>
      </c>
      <c r="AP246" s="88">
        <f>((R246/(AA246*AN246))/Y246)</f>
        <v/>
      </c>
      <c r="AQ246" s="94" t="inlineStr">
        <is>
          <t>Las condiciones de muestreo máximas consideradas por el método no son suficientes para alcanzar concentraciones límite &lt;50%VLA-EC. En cualquier caso, sí permiten realizar la comparativa respecto a VLA-EC.</t>
        </is>
      </c>
      <c r="AR246" s="118" t="inlineStr">
        <is>
          <t>Nota: Agente afectado por RD 612/2024, ya se considera valor límite propuesto en esta entrada. Nota2: En RD 612/2024 aparece solo informado VLA-ED en ppm; en esta entrada se informa el equivalente en mg/m3 definido por Francia en Gestis.</t>
        </is>
      </c>
    </row>
    <row r="247" ht="64"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94" t="n"/>
      <c r="J247" s="152" t="n">
        <v>7</v>
      </c>
      <c r="K247" s="164" t="n">
        <v>220</v>
      </c>
      <c r="L247" s="94" t="inlineStr">
        <is>
          <t>MAP06</t>
        </is>
      </c>
      <c r="M247" s="25" t="inlineStr">
        <is>
          <t>0,01-0,2</t>
        </is>
      </c>
      <c r="N247" s="27" t="inlineStr">
        <is>
          <t>0,01-0,2 (MT044)</t>
        </is>
      </c>
      <c r="O247" s="27" t="inlineStr">
        <is>
          <t>NIOSH 1550</t>
        </is>
      </c>
      <c r="P247" s="31" t="n">
        <v>0.2</v>
      </c>
      <c r="R247" s="75" t="n">
        <v>10</v>
      </c>
      <c r="X247" t="n">
        <v>250</v>
      </c>
      <c r="Y247" t="n">
        <v>500</v>
      </c>
      <c r="Z247" t="inlineStr">
        <is>
          <t>Dinamarca</t>
        </is>
      </c>
      <c r="AA247" s="31" t="n">
        <v>0.2</v>
      </c>
      <c r="AB247" s="31" t="n">
        <v>120</v>
      </c>
      <c r="AC247" s="71">
        <f>R247/((0.1*S247)*AA247)</f>
        <v/>
      </c>
      <c r="AD247" s="71">
        <f>R247/(0.1*X247*AA247)</f>
        <v/>
      </c>
      <c r="AE247" s="88" t="inlineStr">
        <is>
          <t>0,2-20 L</t>
        </is>
      </c>
      <c r="AF247" s="88">
        <f>R247/(0.1*X247)</f>
        <v/>
      </c>
      <c r="AG247" s="90">
        <f>R247/AH247</f>
        <v/>
      </c>
      <c r="AH247" s="31">
        <f>AA247*480</f>
        <v/>
      </c>
      <c r="AI247" s="88">
        <f>AG247/S247</f>
        <v/>
      </c>
      <c r="AJ247" s="88">
        <f>AG247/X247</f>
        <v/>
      </c>
      <c r="AK247" s="88">
        <f>((R247/(AA247*AB247))/S247)</f>
        <v/>
      </c>
      <c r="AL247" s="88">
        <f>((R247/(AA247*AB247))/X247)</f>
        <v/>
      </c>
      <c r="AM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7" s="31" t="n">
        <v>15</v>
      </c>
      <c r="AO247" s="88">
        <f>((R247/(AA247*AN247))/U247)</f>
        <v/>
      </c>
      <c r="AP247" s="88">
        <f>((R247/(AA247*AN247))/Y247)</f>
        <v/>
      </c>
      <c r="AQ247" s="94" t="inlineStr">
        <is>
          <t>Condiciones de muestreo generales planteadas por defecto, pueden considerarse adecudadas para comparativa con valor límite de corta duración.</t>
        </is>
      </c>
      <c r="AR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64"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94" t="n"/>
      <c r="J248" s="152" t="n">
        <v>7</v>
      </c>
      <c r="K248" s="164" t="n">
        <v>220</v>
      </c>
      <c r="L248" s="94" t="inlineStr">
        <is>
          <t>MAP30</t>
        </is>
      </c>
      <c r="M248" s="26" t="inlineStr">
        <is>
          <t>0,01-0,2</t>
        </is>
      </c>
      <c r="N248" s="27" t="inlineStr">
        <is>
          <t>0,01-0,2 (MT044)</t>
        </is>
      </c>
      <c r="O248" s="27" t="inlineStr">
        <is>
          <t>NIOSH 1550</t>
        </is>
      </c>
      <c r="P248" s="31" t="n">
        <v>0.2</v>
      </c>
      <c r="R248" s="75" t="n">
        <v>10</v>
      </c>
      <c r="X248" t="n">
        <v>250</v>
      </c>
      <c r="Y248" t="n">
        <v>500</v>
      </c>
      <c r="Z248" t="inlineStr">
        <is>
          <t>Dinamarca</t>
        </is>
      </c>
      <c r="AA248" s="31" t="n">
        <v>0.2</v>
      </c>
      <c r="AB248" s="31" t="n">
        <v>120</v>
      </c>
      <c r="AC248" s="71">
        <f>R248/((0.1*S248)*AA248)</f>
        <v/>
      </c>
      <c r="AD248" s="71">
        <f>R248/(0.1*X248*AA248)</f>
        <v/>
      </c>
      <c r="AE248" s="88" t="inlineStr">
        <is>
          <t>0,2-20 L</t>
        </is>
      </c>
      <c r="AF248" s="88">
        <f>R248/(0.1*X248)</f>
        <v/>
      </c>
      <c r="AG248" s="90">
        <f>R248/AH248</f>
        <v/>
      </c>
      <c r="AH248" s="31">
        <f>AA248*480</f>
        <v/>
      </c>
      <c r="AI248" s="88">
        <f>AG248/S248</f>
        <v/>
      </c>
      <c r="AJ248" s="88">
        <f>AG248/X248</f>
        <v/>
      </c>
      <c r="AK248" s="88">
        <f>((R248/(AA248*AB248))/S248)</f>
        <v/>
      </c>
      <c r="AL248" s="88">
        <f>((R248/(AA248*AB248))/X248)</f>
        <v/>
      </c>
      <c r="AM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8" s="31" t="n">
        <v>15</v>
      </c>
      <c r="AO248" s="88">
        <f>((R248/(AA248*AN248))/U248)</f>
        <v/>
      </c>
      <c r="AP248" s="88">
        <f>((R248/(AA248*AN248))/Y248)</f>
        <v/>
      </c>
      <c r="AQ248" s="94" t="inlineStr">
        <is>
          <t>Condiciones de muestreo generales planteadas por defecto, pueden considerarse adecudadas para comparativa con valor límite de corta duración.</t>
        </is>
      </c>
      <c r="AR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64"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94" t="n"/>
      <c r="J249" s="152" t="n">
        <v>7</v>
      </c>
      <c r="K249" s="164" t="n">
        <v>220</v>
      </c>
      <c r="L249" s="94" t="inlineStr">
        <is>
          <t>MAP30</t>
        </is>
      </c>
      <c r="M249" s="25" t="inlineStr">
        <is>
          <t>0,01-0,2</t>
        </is>
      </c>
      <c r="N249" s="27" t="inlineStr">
        <is>
          <t>0,01-0,2 (MT044)</t>
        </is>
      </c>
      <c r="O249" s="27" t="inlineStr">
        <is>
          <t>NIOSH 1550</t>
        </is>
      </c>
      <c r="P249" s="31" t="n">
        <v>0.2</v>
      </c>
      <c r="R249" s="75" t="n">
        <v>10</v>
      </c>
      <c r="T249" t="n">
        <v>580</v>
      </c>
      <c r="X249" t="n">
        <v>275</v>
      </c>
      <c r="Z249" t="inlineStr">
        <is>
          <t>Noruega</t>
        </is>
      </c>
      <c r="AA249" s="31" t="n">
        <v>0.2</v>
      </c>
      <c r="AB249" s="31" t="n">
        <v>120</v>
      </c>
      <c r="AC249" s="71">
        <f>R249/((0.1*S249)*AA249)</f>
        <v/>
      </c>
      <c r="AD249" s="71">
        <f>R249/(0.1*X249*AA249)</f>
        <v/>
      </c>
      <c r="AE249" s="88" t="inlineStr">
        <is>
          <t>0,2-20 L</t>
        </is>
      </c>
      <c r="AF249" s="88">
        <f>R249/(0.1*X249)</f>
        <v/>
      </c>
      <c r="AG249" s="90">
        <f>R249/AH249</f>
        <v/>
      </c>
      <c r="AH249" s="31">
        <f>AA249*480</f>
        <v/>
      </c>
      <c r="AI249" s="88">
        <f>AG249/S249</f>
        <v/>
      </c>
      <c r="AJ249" s="88">
        <f>AG249/X249</f>
        <v/>
      </c>
      <c r="AK249" s="88">
        <f>((R249/(AA249*AB249))/S249)</f>
        <v/>
      </c>
      <c r="AL249" s="88">
        <f>((R249/(AA249*AB249))/X249)</f>
        <v/>
      </c>
      <c r="AM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49" s="31" t="n">
        <v>15</v>
      </c>
      <c r="AO249" s="88">
        <f>((R249/(AA249*AN249))/U249)</f>
        <v/>
      </c>
      <c r="AP249" s="88">
        <f>((R249/(AA249*AN249))/Y249)</f>
        <v/>
      </c>
      <c r="AQ249" s="94" t="inlineStr">
        <is>
          <t>Condiciones de muestreo generales planteadas por defecto, pueden considerarse adecudadas para comparativa con valor límite de corta duración.</t>
        </is>
      </c>
      <c r="AR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64"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94" t="n"/>
      <c r="J250" s="152" t="n">
        <v>7</v>
      </c>
      <c r="K250" s="164" t="n">
        <v>220</v>
      </c>
      <c r="L250" s="94" t="inlineStr">
        <is>
          <t>MAP06</t>
        </is>
      </c>
      <c r="M250" s="26" t="inlineStr">
        <is>
          <t>0,01-0,2</t>
        </is>
      </c>
      <c r="N250" s="27" t="inlineStr">
        <is>
          <t>0,01-0,2 (MT044)</t>
        </is>
      </c>
      <c r="O250" s="27" t="inlineStr">
        <is>
          <t>NIOSH 1550</t>
        </is>
      </c>
      <c r="P250" s="31" t="n">
        <v>0.2</v>
      </c>
      <c r="R250" s="75" t="n">
        <v>10</v>
      </c>
      <c r="T250" t="n">
        <v>580</v>
      </c>
      <c r="X250" t="n">
        <v>275</v>
      </c>
      <c r="Z250" t="inlineStr">
        <is>
          <t>Noruega</t>
        </is>
      </c>
      <c r="AA250" s="31" t="n">
        <v>0.2</v>
      </c>
      <c r="AB250" s="31" t="n">
        <v>120</v>
      </c>
      <c r="AC250" s="71">
        <f>R250/((0.1*S250)*AA250)</f>
        <v/>
      </c>
      <c r="AD250" s="71">
        <f>R250/(0.1*X250*AA250)</f>
        <v/>
      </c>
      <c r="AE250" s="88" t="inlineStr">
        <is>
          <t>0,2-20 L</t>
        </is>
      </c>
      <c r="AF250" s="88">
        <f>R250/(0.1*X250)</f>
        <v/>
      </c>
      <c r="AG250" s="90">
        <f>R250/AH250</f>
        <v/>
      </c>
      <c r="AH250" s="31">
        <f>AA250*480</f>
        <v/>
      </c>
      <c r="AI250" s="88">
        <f>AG250/S250</f>
        <v/>
      </c>
      <c r="AJ250" s="88">
        <f>AG250/X250</f>
        <v/>
      </c>
      <c r="AK250" s="88">
        <f>((R250/(AA250*AB250))/S250)</f>
        <v/>
      </c>
      <c r="AL250" s="88">
        <f>((R250/(AA250*AB250))/X250)</f>
        <v/>
      </c>
      <c r="AM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0" s="31" t="n">
        <v>15</v>
      </c>
      <c r="AO250" s="88">
        <f>((R250/(AA250*AN250))/U250)</f>
        <v/>
      </c>
      <c r="AP250" s="88">
        <f>((R250/(AA250*AN250))/Y250)</f>
        <v/>
      </c>
      <c r="AQ250" s="94" t="inlineStr">
        <is>
          <t>Condiciones de muestreo generales planteadas por defecto, pueden considerarse adecudadas para comparativa con valor límite de corta duración.</t>
        </is>
      </c>
      <c r="AR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64"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94" t="n"/>
      <c r="J251" s="152" t="n">
        <v>7</v>
      </c>
      <c r="K251" s="164" t="n">
        <v>220</v>
      </c>
      <c r="L251" s="94" t="inlineStr">
        <is>
          <t>MAP06</t>
        </is>
      </c>
      <c r="M251" s="25" t="inlineStr">
        <is>
          <t>0,01-0,2</t>
        </is>
      </c>
      <c r="N251" s="27" t="inlineStr">
        <is>
          <t>0,01-0,2 (MT044)</t>
        </is>
      </c>
      <c r="O251" s="27" t="inlineStr">
        <is>
          <t>NIOSH 1550</t>
        </is>
      </c>
      <c r="P251" s="31" t="n">
        <v>0.2</v>
      </c>
      <c r="R251" s="75" t="n">
        <v>10</v>
      </c>
      <c r="T251" t="n">
        <v>580</v>
      </c>
      <c r="X251" t="n">
        <v>275</v>
      </c>
      <c r="Z251" t="inlineStr">
        <is>
          <t>Noruega</t>
        </is>
      </c>
      <c r="AA251" s="31" t="n">
        <v>0.2</v>
      </c>
      <c r="AB251" s="31" t="n">
        <v>120</v>
      </c>
      <c r="AC251" s="71">
        <f>R251/((0.1*S251)*AA251)</f>
        <v/>
      </c>
      <c r="AD251" s="71">
        <f>R251/(0.1*X251*AA251)</f>
        <v/>
      </c>
      <c r="AE251" s="88" t="inlineStr">
        <is>
          <t>0,2-20 L</t>
        </is>
      </c>
      <c r="AF251" s="88">
        <f>R251/(0.1*X251)</f>
        <v/>
      </c>
      <c r="AG251" s="90">
        <f>R251/AH251</f>
        <v/>
      </c>
      <c r="AH251" s="31">
        <f>AA251*480</f>
        <v/>
      </c>
      <c r="AI251" s="88">
        <f>AG251/S251</f>
        <v/>
      </c>
      <c r="AJ251" s="88">
        <f>AG251/X251</f>
        <v/>
      </c>
      <c r="AK251" s="88">
        <f>((R251/(AA251*AB251))/S251)</f>
        <v/>
      </c>
      <c r="AL251" s="88">
        <f>((R251/(AA251*AB251))/X251)</f>
        <v/>
      </c>
      <c r="AM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1" s="31" t="n">
        <v>15</v>
      </c>
      <c r="AO251" s="88">
        <f>((R251/(AA251*AN251))/U251)</f>
        <v/>
      </c>
      <c r="AP251" s="88">
        <f>((R251/(AA251*AN251))/Y251)</f>
        <v/>
      </c>
      <c r="AQ251" s="94" t="inlineStr">
        <is>
          <t>Condiciones de muestreo generales planteadas por defecto, pueden considerarse adecudadas para comparativa con valor límite de corta duración.</t>
        </is>
      </c>
      <c r="AR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64"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94" t="n"/>
      <c r="J252" s="152" t="n">
        <v>7</v>
      </c>
      <c r="K252" s="164" t="n">
        <v>220</v>
      </c>
      <c r="L252" s="94" t="inlineStr">
        <is>
          <t>MAP30</t>
        </is>
      </c>
      <c r="M252" s="26" t="inlineStr">
        <is>
          <t>0,01-0,2</t>
        </is>
      </c>
      <c r="N252" s="27" t="inlineStr">
        <is>
          <t>0,01-0,2 (MT044)</t>
        </is>
      </c>
      <c r="O252" s="27" t="inlineStr">
        <is>
          <t>NIOSH 1550</t>
        </is>
      </c>
      <c r="P252" s="31" t="n">
        <v>0.2</v>
      </c>
      <c r="R252" s="75" t="n">
        <v>10</v>
      </c>
      <c r="T252" t="n">
        <v>580</v>
      </c>
      <c r="X252" t="n">
        <v>275</v>
      </c>
      <c r="Z252" t="inlineStr">
        <is>
          <t>Noruega</t>
        </is>
      </c>
      <c r="AA252" s="31" t="n">
        <v>0.2</v>
      </c>
      <c r="AB252" s="31" t="n">
        <v>120</v>
      </c>
      <c r="AC252" s="71">
        <f>R252/((0.1*S252)*AA252)</f>
        <v/>
      </c>
      <c r="AD252" s="71">
        <f>R252/(0.1*X252*AA252)</f>
        <v/>
      </c>
      <c r="AE252" s="88" t="inlineStr">
        <is>
          <t>0,2-20 L</t>
        </is>
      </c>
      <c r="AF252" s="88">
        <f>R252/(0.1*X252)</f>
        <v/>
      </c>
      <c r="AG252" s="90">
        <f>R252/AH252</f>
        <v/>
      </c>
      <c r="AH252" s="31">
        <f>AA252*480</f>
        <v/>
      </c>
      <c r="AI252" s="88">
        <f>AG252/S252</f>
        <v/>
      </c>
      <c r="AJ252" s="88">
        <f>AG252/X252</f>
        <v/>
      </c>
      <c r="AK252" s="88">
        <f>((R252/(AA252*AB252))/S252)</f>
        <v/>
      </c>
      <c r="AL252" s="88">
        <f>((R252/(AA252*AB252))/X252)</f>
        <v/>
      </c>
      <c r="AM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2" s="31" t="n">
        <v>15</v>
      </c>
      <c r="AO252" s="88">
        <f>((R252/(AA252*AN252))/U252)</f>
        <v/>
      </c>
      <c r="AP252" s="88">
        <f>((R252/(AA252*AN252))/Y252)</f>
        <v/>
      </c>
      <c r="AQ252" s="94" t="inlineStr">
        <is>
          <t>Condiciones de muestreo generales planteadas por defecto, pueden considerarse adecudadas para comparativa con valor límite de corta duración.</t>
        </is>
      </c>
      <c r="AR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64"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94" t="n"/>
      <c r="J253" s="152" t="n">
        <v>7</v>
      </c>
      <c r="K253" s="164" t="n">
        <v>220</v>
      </c>
      <c r="L253" s="94" t="inlineStr">
        <is>
          <t>MAP06</t>
        </is>
      </c>
      <c r="M253" s="25" t="inlineStr">
        <is>
          <t>0,01-0,2</t>
        </is>
      </c>
      <c r="N253" s="27" t="inlineStr">
        <is>
          <t>0,01-0,2 (MT044)</t>
        </is>
      </c>
      <c r="O253" s="27" t="inlineStr">
        <is>
          <t>NIOSH 1550</t>
        </is>
      </c>
      <c r="P253" s="31" t="n">
        <v>0.2</v>
      </c>
      <c r="R253" s="75" t="n">
        <v>10</v>
      </c>
      <c r="T253" t="n">
        <v>580</v>
      </c>
      <c r="X253" t="n">
        <v>275</v>
      </c>
      <c r="Z253" t="inlineStr">
        <is>
          <t>Noruega</t>
        </is>
      </c>
      <c r="AA253" s="31" t="n">
        <v>0.2</v>
      </c>
      <c r="AB253" s="31" t="n">
        <v>120</v>
      </c>
      <c r="AC253" s="71">
        <f>R253/((0.1*S253)*AA253)</f>
        <v/>
      </c>
      <c r="AD253" s="71">
        <f>R253/(0.1*X253*AA253)</f>
        <v/>
      </c>
      <c r="AE253" s="88" t="inlineStr">
        <is>
          <t>0,2-20 L</t>
        </is>
      </c>
      <c r="AF253" s="88">
        <f>R253/(0.1*X253)</f>
        <v/>
      </c>
      <c r="AG253" s="90">
        <f>R253/AH253</f>
        <v/>
      </c>
      <c r="AH253" s="31">
        <f>AA253*480</f>
        <v/>
      </c>
      <c r="AI253" s="88">
        <f>AG253/S253</f>
        <v/>
      </c>
      <c r="AJ253" s="88">
        <f>AG253/X253</f>
        <v/>
      </c>
      <c r="AK253" s="88">
        <f>((R253/(AA253*AB253))/S253)</f>
        <v/>
      </c>
      <c r="AL253" s="88">
        <f>((R253/(AA253*AB253))/X253)</f>
        <v/>
      </c>
      <c r="AM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3" s="31" t="n">
        <v>15</v>
      </c>
      <c r="AO253" s="88">
        <f>((R253/(AA253*AN253))/U253)</f>
        <v/>
      </c>
      <c r="AP253" s="88">
        <f>((R253/(AA253*AN253))/Y253)</f>
        <v/>
      </c>
      <c r="AQ253" s="94" t="inlineStr">
        <is>
          <t>Condiciones de muestreo generales planteadas por defecto, pueden considerarse adecudadas para comparativa con valor límite de corta duración.</t>
        </is>
      </c>
      <c r="AR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64"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94" t="n"/>
      <c r="J254" s="152" t="n">
        <v>7</v>
      </c>
      <c r="K254" s="164" t="n">
        <v>220</v>
      </c>
      <c r="L254" s="94" t="inlineStr">
        <is>
          <t>MAP30</t>
        </is>
      </c>
      <c r="M254" s="26" t="inlineStr">
        <is>
          <t>0,01-0,2</t>
        </is>
      </c>
      <c r="N254" s="27" t="inlineStr">
        <is>
          <t>0,01-0,2 (MT044)</t>
        </is>
      </c>
      <c r="O254" s="27" t="inlineStr">
        <is>
          <t>NIOSH 1550</t>
        </is>
      </c>
      <c r="P254" s="31" t="n">
        <v>0.2</v>
      </c>
      <c r="R254" s="75" t="n">
        <v>10</v>
      </c>
      <c r="T254" t="n">
        <v>580</v>
      </c>
      <c r="X254" t="n">
        <v>275</v>
      </c>
      <c r="Z254" t="inlineStr">
        <is>
          <t>Noruega</t>
        </is>
      </c>
      <c r="AA254" s="31" t="n">
        <v>0.2</v>
      </c>
      <c r="AB254" s="31" t="n">
        <v>120</v>
      </c>
      <c r="AC254" s="71">
        <f>R254/((0.1*S254)*AA254)</f>
        <v/>
      </c>
      <c r="AD254" s="71">
        <f>R254/(0.1*X254*AA254)</f>
        <v/>
      </c>
      <c r="AE254" s="88" t="inlineStr">
        <is>
          <t>0,2-20 L</t>
        </is>
      </c>
      <c r="AF254" s="88">
        <f>R254/(0.1*X254)</f>
        <v/>
      </c>
      <c r="AG254" s="90">
        <f>R254/AH254</f>
        <v/>
      </c>
      <c r="AH254" s="31">
        <f>AA254*480</f>
        <v/>
      </c>
      <c r="AI254" s="88">
        <f>AG254/S254</f>
        <v/>
      </c>
      <c r="AJ254" s="88">
        <f>AG254/X254</f>
        <v/>
      </c>
      <c r="AK254" s="88">
        <f>((R254/(AA254*AB254))/S254)</f>
        <v/>
      </c>
      <c r="AL254" s="88">
        <f>((R254/(AA254*AB254))/X254)</f>
        <v/>
      </c>
      <c r="AM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4" s="31" t="n">
        <v>15</v>
      </c>
      <c r="AO254" s="88">
        <f>((R254/(AA254*AN254))/U254)</f>
        <v/>
      </c>
      <c r="AP254" s="88">
        <f>((R254/(AA254*AN254))/Y254)</f>
        <v/>
      </c>
      <c r="AQ254" s="94" t="inlineStr">
        <is>
          <t>Condiciones de muestreo generales planteadas por defecto, pueden considerarse adecudadas para comparativa con valor límite de corta duración.</t>
        </is>
      </c>
      <c r="AR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64"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94" t="n"/>
      <c r="J255" s="152" t="n">
        <v>7</v>
      </c>
      <c r="K255" s="164" t="n">
        <v>220</v>
      </c>
      <c r="L255" s="94" t="inlineStr">
        <is>
          <t>MAP06</t>
        </is>
      </c>
      <c r="M255" s="25" t="inlineStr">
        <is>
          <t>0,01-0,2</t>
        </is>
      </c>
      <c r="N255" s="27" t="inlineStr">
        <is>
          <t>0,01-0,2 (MT044)</t>
        </is>
      </c>
      <c r="O255" s="27" t="inlineStr">
        <is>
          <t>NIOSH 1550</t>
        </is>
      </c>
      <c r="P255" s="31" t="n">
        <v>0.2</v>
      </c>
      <c r="R255" s="75" t="n">
        <v>10</v>
      </c>
      <c r="T255" t="n">
        <v>580</v>
      </c>
      <c r="X255" t="n">
        <v>275</v>
      </c>
      <c r="Z255" t="inlineStr">
        <is>
          <t>Noruega</t>
        </is>
      </c>
      <c r="AA255" s="31" t="n">
        <v>0.2</v>
      </c>
      <c r="AB255" s="31" t="n">
        <v>120</v>
      </c>
      <c r="AC255" s="71">
        <f>R255/((0.1*S255)*AA255)</f>
        <v/>
      </c>
      <c r="AD255" s="71">
        <f>R255/(0.1*X255*AA255)</f>
        <v/>
      </c>
      <c r="AE255" s="88" t="inlineStr">
        <is>
          <t>0,2-20 L</t>
        </is>
      </c>
      <c r="AF255" s="88">
        <f>R255/(0.1*X255)</f>
        <v/>
      </c>
      <c r="AG255" s="90">
        <f>R255/AH255</f>
        <v/>
      </c>
      <c r="AH255" s="31">
        <f>AA255*480</f>
        <v/>
      </c>
      <c r="AI255" s="88">
        <f>AG255/S255</f>
        <v/>
      </c>
      <c r="AJ255" s="88">
        <f>AG255/X255</f>
        <v/>
      </c>
      <c r="AK255" s="88">
        <f>((R255/(AA255*AB255))/S255)</f>
        <v/>
      </c>
      <c r="AL255" s="88">
        <f>((R255/(AA255*AB255))/X255)</f>
        <v/>
      </c>
      <c r="AM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5" s="31" t="n">
        <v>15</v>
      </c>
      <c r="AO255" s="88">
        <f>((R255/(AA255*AN255))/U255)</f>
        <v/>
      </c>
      <c r="AP255" s="88">
        <f>((R255/(AA255*AN255))/Y255)</f>
        <v/>
      </c>
      <c r="AQ255" s="94" t="inlineStr">
        <is>
          <t>Condiciones de muestreo generales planteadas por defecto, pueden considerarse adecudadas para comparativa con valor límite de corta duración.</t>
        </is>
      </c>
      <c r="AR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64"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94" t="n"/>
      <c r="J256" s="152" t="n">
        <v>7</v>
      </c>
      <c r="K256" s="164" t="n">
        <v>220</v>
      </c>
      <c r="L256" s="94" t="inlineStr">
        <is>
          <t>MAP30</t>
        </is>
      </c>
      <c r="M256" s="26" t="inlineStr">
        <is>
          <t>0,01-0,2</t>
        </is>
      </c>
      <c r="N256" s="27" t="inlineStr">
        <is>
          <t>0,01-0,2 (MT044)</t>
        </is>
      </c>
      <c r="O256" s="27" t="inlineStr">
        <is>
          <t>NIOSH 1550</t>
        </is>
      </c>
      <c r="P256" s="31" t="n">
        <v>0.2</v>
      </c>
      <c r="R256" s="75" t="n">
        <v>10</v>
      </c>
      <c r="T256" t="n">
        <v>580</v>
      </c>
      <c r="X256" t="n">
        <v>275</v>
      </c>
      <c r="Z256" t="inlineStr">
        <is>
          <t>Noruega</t>
        </is>
      </c>
      <c r="AA256" s="31" t="n">
        <v>0.2</v>
      </c>
      <c r="AB256" s="31" t="n">
        <v>120</v>
      </c>
      <c r="AC256" s="71">
        <f>R256/((0.1*S256)*AA256)</f>
        <v/>
      </c>
      <c r="AD256" s="71">
        <f>R256/(0.1*X256*AA256)</f>
        <v/>
      </c>
      <c r="AE256" s="88" t="inlineStr">
        <is>
          <t>0,2-20 L</t>
        </is>
      </c>
      <c r="AF256" s="88">
        <f>R256/(0.1*X256)</f>
        <v/>
      </c>
      <c r="AG256" s="90">
        <f>R256/AH256</f>
        <v/>
      </c>
      <c r="AH256" s="31">
        <f>AA256*480</f>
        <v/>
      </c>
      <c r="AI256" s="88">
        <f>AG256/S256</f>
        <v/>
      </c>
      <c r="AJ256" s="88">
        <f>AG256/X256</f>
        <v/>
      </c>
      <c r="AK256" s="88">
        <f>((R256/(AA256*AB256))/S256)</f>
        <v/>
      </c>
      <c r="AL256" s="88">
        <f>((R256/(AA256*AB256))/X256)</f>
        <v/>
      </c>
      <c r="AM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6" s="31" t="n">
        <v>15</v>
      </c>
      <c r="AO256" s="88">
        <f>((R256/(AA256*AN256))/U256)</f>
        <v/>
      </c>
      <c r="AP256" s="88">
        <f>((R256/(AA256*AN256))/Y256)</f>
        <v/>
      </c>
      <c r="AQ256" s="94" t="inlineStr">
        <is>
          <t>Condiciones de muestreo generales planteadas por defecto, pueden considerarse adecudadas para comparativa con valor límite de corta duración.</t>
        </is>
      </c>
      <c r="AR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64"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94" t="n"/>
      <c r="J257" s="152" t="n">
        <v>7</v>
      </c>
      <c r="K257" s="164" t="n">
        <v>220</v>
      </c>
      <c r="L257" s="94" t="inlineStr">
        <is>
          <t>MAP06</t>
        </is>
      </c>
      <c r="M257" s="25" t="inlineStr">
        <is>
          <t>0,01-0,2</t>
        </is>
      </c>
      <c r="N257" s="27" t="inlineStr">
        <is>
          <t>0,01-0,2 (MT044)</t>
        </is>
      </c>
      <c r="O257" s="27" t="inlineStr">
        <is>
          <t>NIOSH 1550</t>
        </is>
      </c>
      <c r="P257" s="31" t="n">
        <v>0.2</v>
      </c>
      <c r="R257" s="75" t="n">
        <v>10</v>
      </c>
      <c r="T257" t="n">
        <v>580</v>
      </c>
      <c r="X257" t="n">
        <v>275</v>
      </c>
      <c r="Z257" t="inlineStr">
        <is>
          <t>Noruega</t>
        </is>
      </c>
      <c r="AA257" s="31" t="n">
        <v>0.2</v>
      </c>
      <c r="AB257" s="31" t="n">
        <v>120</v>
      </c>
      <c r="AC257" s="71">
        <f>R257/((0.1*S257)*AA257)</f>
        <v/>
      </c>
      <c r="AD257" s="71">
        <f>R257/(0.1*X257*AA257)</f>
        <v/>
      </c>
      <c r="AE257" s="88" t="inlineStr">
        <is>
          <t>0,2-20 L</t>
        </is>
      </c>
      <c r="AF257" s="88">
        <f>R257/(0.1*X257)</f>
        <v/>
      </c>
      <c r="AG257" s="90">
        <f>R257/AH257</f>
        <v/>
      </c>
      <c r="AH257" s="31">
        <f>AA257*480</f>
        <v/>
      </c>
      <c r="AI257" s="88">
        <f>AG257/S257</f>
        <v/>
      </c>
      <c r="AJ257" s="88">
        <f>AG257/X257</f>
        <v/>
      </c>
      <c r="AK257" s="88">
        <f>((R257/(AA257*AB257))/S257)</f>
        <v/>
      </c>
      <c r="AL257" s="88">
        <f>((R257/(AA257*AB257))/X257)</f>
        <v/>
      </c>
      <c r="AM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7" s="31" t="n">
        <v>15</v>
      </c>
      <c r="AO257" s="88">
        <f>((R257/(AA257*AN257))/U257)</f>
        <v/>
      </c>
      <c r="AP257" s="88">
        <f>((R257/(AA257*AN257))/Y257)</f>
        <v/>
      </c>
      <c r="AQ257" s="94" t="inlineStr">
        <is>
          <t>Condiciones de muestreo generales planteadas por defecto, pueden considerarse adecudadas para comparativa con valor límite de corta duración.</t>
        </is>
      </c>
      <c r="AR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64"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94" t="n"/>
      <c r="J258" s="152" t="n">
        <v>7</v>
      </c>
      <c r="K258" s="164" t="n">
        <v>220</v>
      </c>
      <c r="L258" s="94" t="inlineStr">
        <is>
          <t>MAP30</t>
        </is>
      </c>
      <c r="M258" s="26" t="inlineStr">
        <is>
          <t>0,01-0,2</t>
        </is>
      </c>
      <c r="N258" s="27" t="inlineStr">
        <is>
          <t>0,01-0,2 (MT044)</t>
        </is>
      </c>
      <c r="O258" s="27" t="inlineStr">
        <is>
          <t>NIOSH 1550</t>
        </is>
      </c>
      <c r="P258" s="31" t="n">
        <v>0.2</v>
      </c>
      <c r="R258" s="75" t="n">
        <v>10</v>
      </c>
      <c r="T258" t="n">
        <v>580</v>
      </c>
      <c r="X258" t="n">
        <v>275</v>
      </c>
      <c r="Z258" t="inlineStr">
        <is>
          <t>Noruega</t>
        </is>
      </c>
      <c r="AA258" s="31" t="n">
        <v>0.2</v>
      </c>
      <c r="AB258" s="31" t="n">
        <v>120</v>
      </c>
      <c r="AC258" s="71">
        <f>R258/((0.1*S258)*AA258)</f>
        <v/>
      </c>
      <c r="AD258" s="71">
        <f>R258/(0.1*X258*AA258)</f>
        <v/>
      </c>
      <c r="AE258" s="88" t="inlineStr">
        <is>
          <t>0,2-20 L</t>
        </is>
      </c>
      <c r="AF258" s="88">
        <f>R258/(0.1*X258)</f>
        <v/>
      </c>
      <c r="AG258" s="90">
        <f>R258/AH258</f>
        <v/>
      </c>
      <c r="AH258" s="31">
        <f>AA258*480</f>
        <v/>
      </c>
      <c r="AI258" s="88">
        <f>AG258/S258</f>
        <v/>
      </c>
      <c r="AJ258" s="88">
        <f>AG258/X258</f>
        <v/>
      </c>
      <c r="AK258" s="88">
        <f>((R258/(AA258*AB258))/S258)</f>
        <v/>
      </c>
      <c r="AL258" s="88">
        <f>((R258/(AA258*AB258))/X258)</f>
        <v/>
      </c>
      <c r="AM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8" s="31" t="n">
        <v>15</v>
      </c>
      <c r="AO258" s="88">
        <f>((R258/(AA258*AN258))/U258)</f>
        <v/>
      </c>
      <c r="AP258" s="88">
        <f>((R258/(AA258*AN258))/Y258)</f>
        <v/>
      </c>
      <c r="AQ258" s="94" t="inlineStr">
        <is>
          <t>Condiciones de muestreo generales planteadas por defecto, pueden considerarse adecudadas para comparativa con valor límite de corta duración.</t>
        </is>
      </c>
      <c r="AR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64"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94" t="n"/>
      <c r="J259" s="152" t="n">
        <v>7</v>
      </c>
      <c r="K259" s="164" t="n">
        <v>220</v>
      </c>
      <c r="L259" s="94" t="inlineStr">
        <is>
          <t>MAP06</t>
        </is>
      </c>
      <c r="M259" s="25" t="inlineStr">
        <is>
          <t>0,01-0,2</t>
        </is>
      </c>
      <c r="N259" s="27" t="inlineStr">
        <is>
          <t>0,01-0,2 (MT044)</t>
        </is>
      </c>
      <c r="O259" s="27" t="inlineStr">
        <is>
          <t>NIOSH 1550</t>
        </is>
      </c>
      <c r="P259" s="31" t="n">
        <v>0.2</v>
      </c>
      <c r="R259" s="75" t="n">
        <v>10</v>
      </c>
      <c r="T259" t="n">
        <v>580</v>
      </c>
      <c r="X259" t="n">
        <v>275</v>
      </c>
      <c r="Z259" t="inlineStr">
        <is>
          <t>Noruega</t>
        </is>
      </c>
      <c r="AA259" s="31" t="n">
        <v>0.2</v>
      </c>
      <c r="AB259" s="31" t="n">
        <v>120</v>
      </c>
      <c r="AC259" s="71">
        <f>R259/((0.1*S259)*AA259)</f>
        <v/>
      </c>
      <c r="AD259" s="71">
        <f>R259/(0.1*X259*AA259)</f>
        <v/>
      </c>
      <c r="AE259" s="88" t="inlineStr">
        <is>
          <t>0,2-20 L</t>
        </is>
      </c>
      <c r="AF259" s="88">
        <f>R259/(0.1*X259)</f>
        <v/>
      </c>
      <c r="AG259" s="90">
        <f>R259/AH259</f>
        <v/>
      </c>
      <c r="AH259" s="31">
        <f>AA259*480</f>
        <v/>
      </c>
      <c r="AI259" s="88">
        <f>AG259/S259</f>
        <v/>
      </c>
      <c r="AJ259" s="88">
        <f>AG259/X259</f>
        <v/>
      </c>
      <c r="AK259" s="88">
        <f>((R259/(AA259*AB259))/S259)</f>
        <v/>
      </c>
      <c r="AL259" s="88">
        <f>((R259/(AA259*AB259))/X259)</f>
        <v/>
      </c>
      <c r="AM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59" s="31" t="n">
        <v>15</v>
      </c>
      <c r="AO259" s="88">
        <f>((R259/(AA259*AN259))/U259)</f>
        <v/>
      </c>
      <c r="AP259" s="88">
        <f>((R259/(AA259*AN259))/Y259)</f>
        <v/>
      </c>
      <c r="AQ259" s="94" t="inlineStr">
        <is>
          <t>Condiciones de muestreo generales planteadas por defecto, pueden considerarse adecudadas para comparativa con valor límite de corta duración.</t>
        </is>
      </c>
      <c r="AR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64"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94" t="n"/>
      <c r="J260" s="152" t="n">
        <v>7</v>
      </c>
      <c r="K260" s="164" t="n">
        <v>220</v>
      </c>
      <c r="L260" s="94" t="inlineStr">
        <is>
          <t>MAP30</t>
        </is>
      </c>
      <c r="M260" s="26" t="inlineStr">
        <is>
          <t>0,01-0,2</t>
        </is>
      </c>
      <c r="N260" s="27" t="inlineStr">
        <is>
          <t>0,01-0,2 (MT044)</t>
        </is>
      </c>
      <c r="O260" s="27" t="inlineStr">
        <is>
          <t>NIOSH 1550</t>
        </is>
      </c>
      <c r="P260" s="31" t="n">
        <v>0.2</v>
      </c>
      <c r="R260" s="75" t="n">
        <v>10</v>
      </c>
      <c r="T260" t="n">
        <v>580</v>
      </c>
      <c r="X260" t="n">
        <v>275</v>
      </c>
      <c r="Z260" t="inlineStr">
        <is>
          <t>Noruega</t>
        </is>
      </c>
      <c r="AA260" s="31" t="n">
        <v>0.2</v>
      </c>
      <c r="AB260" s="31" t="n">
        <v>120</v>
      </c>
      <c r="AC260" s="71">
        <f>R260/((0.1*S260)*AA260)</f>
        <v/>
      </c>
      <c r="AD260" s="71">
        <f>R260/(0.1*X260*AA260)</f>
        <v/>
      </c>
      <c r="AE260" s="88" t="inlineStr">
        <is>
          <t>0,2-20 L</t>
        </is>
      </c>
      <c r="AF260" s="88">
        <f>R260/(0.1*X260)</f>
        <v/>
      </c>
      <c r="AG260" s="90">
        <f>R260/AH260</f>
        <v/>
      </c>
      <c r="AH260" s="31">
        <f>AA260*480</f>
        <v/>
      </c>
      <c r="AI260" s="88">
        <f>AG260/S260</f>
        <v/>
      </c>
      <c r="AJ260" s="88">
        <f>AG260/X260</f>
        <v/>
      </c>
      <c r="AK260" s="88">
        <f>((R260/(AA260*AB260))/S260)</f>
        <v/>
      </c>
      <c r="AL260" s="88">
        <f>((R260/(AA260*AB260))/X260)</f>
        <v/>
      </c>
      <c r="AM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0" s="31" t="n">
        <v>15</v>
      </c>
      <c r="AO260" s="88">
        <f>((R260/(AA260*AN260))/U260)</f>
        <v/>
      </c>
      <c r="AP260" s="88">
        <f>((R260/(AA260*AN260))/Y260)</f>
        <v/>
      </c>
      <c r="AQ260" s="94" t="inlineStr">
        <is>
          <t>Condiciones de muestreo generales planteadas por defecto, pueden considerarse adecudadas para comparativa con valor límite de corta duración.</t>
        </is>
      </c>
      <c r="AR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64"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94" t="n"/>
      <c r="J261" s="152" t="n">
        <v>7</v>
      </c>
      <c r="K261" s="164" t="n">
        <v>220</v>
      </c>
      <c r="L261" s="94" t="inlineStr">
        <is>
          <t>MAP06</t>
        </is>
      </c>
      <c r="M261" s="25" t="inlineStr">
        <is>
          <t>0,01-0,2</t>
        </is>
      </c>
      <c r="N261" s="27" t="inlineStr">
        <is>
          <t>0,01-0,2 (MT044)</t>
        </is>
      </c>
      <c r="O261" s="27" t="inlineStr">
        <is>
          <t>NIOSH 1550</t>
        </is>
      </c>
      <c r="P261" s="31" t="n">
        <v>0.2</v>
      </c>
      <c r="R261" s="75" t="n">
        <v>10</v>
      </c>
      <c r="T261" t="n">
        <v>580</v>
      </c>
      <c r="X261" t="n">
        <v>275</v>
      </c>
      <c r="Z261" t="inlineStr">
        <is>
          <t>Noruega</t>
        </is>
      </c>
      <c r="AA261" s="31" t="n">
        <v>0.2</v>
      </c>
      <c r="AB261" s="31" t="n">
        <v>120</v>
      </c>
      <c r="AC261" s="71">
        <f>R261/((0.1*S261)*AA261)</f>
        <v/>
      </c>
      <c r="AD261" s="71">
        <f>R261/(0.1*X261*AA261)</f>
        <v/>
      </c>
      <c r="AE261" s="88" t="inlineStr">
        <is>
          <t>0,2-20 L</t>
        </is>
      </c>
      <c r="AF261" s="88">
        <f>R261/(0.1*X261)</f>
        <v/>
      </c>
      <c r="AG261" s="90">
        <f>R261/AH261</f>
        <v/>
      </c>
      <c r="AH261" s="31">
        <f>AA261*480</f>
        <v/>
      </c>
      <c r="AI261" s="88">
        <f>AG261/S261</f>
        <v/>
      </c>
      <c r="AJ261" s="88">
        <f>AG261/X261</f>
        <v/>
      </c>
      <c r="AK261" s="88">
        <f>((R261/(AA261*AB261))/S261)</f>
        <v/>
      </c>
      <c r="AL261" s="88">
        <f>((R261/(AA261*AB261))/X261)</f>
        <v/>
      </c>
      <c r="AM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1" s="31" t="n">
        <v>15</v>
      </c>
      <c r="AO261" s="88">
        <f>((R261/(AA261*AN261))/U261)</f>
        <v/>
      </c>
      <c r="AP261" s="88">
        <f>((R261/(AA261*AN261))/Y261)</f>
        <v/>
      </c>
      <c r="AQ261" s="94" t="inlineStr">
        <is>
          <t>Condiciones de muestreo generales planteadas por defecto, pueden considerarse adecudadas para comparativa con valor límite de corta duración.</t>
        </is>
      </c>
      <c r="AR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64"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94" t="n"/>
      <c r="J262" s="152" t="n">
        <v>7</v>
      </c>
      <c r="K262" s="164" t="n">
        <v>220</v>
      </c>
      <c r="L262" s="94" t="inlineStr">
        <is>
          <t>MAP30</t>
        </is>
      </c>
      <c r="M262" s="26" t="inlineStr">
        <is>
          <t>0,01-0,2</t>
        </is>
      </c>
      <c r="N262" s="27" t="inlineStr">
        <is>
          <t>0,01-0,2 (MT044)</t>
        </is>
      </c>
      <c r="O262" s="27" t="inlineStr">
        <is>
          <t>NIOSH 1550</t>
        </is>
      </c>
      <c r="P262" s="31" t="n">
        <v>0.2</v>
      </c>
      <c r="R262" s="75" t="n">
        <v>10</v>
      </c>
      <c r="T262" t="n">
        <v>580</v>
      </c>
      <c r="X262" t="n">
        <v>275</v>
      </c>
      <c r="Z262" t="inlineStr">
        <is>
          <t>Noruega</t>
        </is>
      </c>
      <c r="AA262" s="31" t="n">
        <v>0.2</v>
      </c>
      <c r="AB262" s="31" t="n">
        <v>120</v>
      </c>
      <c r="AC262" s="71">
        <f>R262/((0.1*S262)*AA262)</f>
        <v/>
      </c>
      <c r="AD262" s="71">
        <f>R262/(0.1*X262*AA262)</f>
        <v/>
      </c>
      <c r="AE262" s="88" t="inlineStr">
        <is>
          <t>0,2-20 L</t>
        </is>
      </c>
      <c r="AF262" s="88">
        <f>R262/(0.1*X262)</f>
        <v/>
      </c>
      <c r="AG262" s="90">
        <f>R262/AH262</f>
        <v/>
      </c>
      <c r="AH262" s="31">
        <f>AA262*480</f>
        <v/>
      </c>
      <c r="AI262" s="88">
        <f>AG262/S262</f>
        <v/>
      </c>
      <c r="AJ262" s="88">
        <f>AG262/X262</f>
        <v/>
      </c>
      <c r="AK262" s="88">
        <f>((R262/(AA262*AB262))/S262)</f>
        <v/>
      </c>
      <c r="AL262" s="88">
        <f>((R262/(AA262*AB262))/X262)</f>
        <v/>
      </c>
      <c r="AM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2" s="31" t="n">
        <v>15</v>
      </c>
      <c r="AO262" s="88">
        <f>((R262/(AA262*AN262))/U262)</f>
        <v/>
      </c>
      <c r="AP262" s="88">
        <f>((R262/(AA262*AN262))/Y262)</f>
        <v/>
      </c>
      <c r="AQ262" s="94" t="inlineStr">
        <is>
          <t>Condiciones de muestreo generales planteadas por defecto, pueden considerarse adecudadas para comparativa con valor límite de corta duración.</t>
        </is>
      </c>
      <c r="AR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64"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94" t="n"/>
      <c r="J263" s="152" t="n">
        <v>7</v>
      </c>
      <c r="K263" s="164" t="n">
        <v>220</v>
      </c>
      <c r="L263" s="94" t="inlineStr">
        <is>
          <t>MAP30</t>
        </is>
      </c>
      <c r="M263" s="25" t="inlineStr">
        <is>
          <t>0,01-0,2</t>
        </is>
      </c>
      <c r="N263" s="27" t="inlineStr">
        <is>
          <t>0,01-0,2 (MT044)</t>
        </is>
      </c>
      <c r="O263" s="27" t="inlineStr">
        <is>
          <t>NIOSH 1550</t>
        </is>
      </c>
      <c r="P263" s="31" t="n">
        <v>0.2</v>
      </c>
      <c r="R263" s="75" t="n">
        <v>10</v>
      </c>
      <c r="T263" t="n">
        <v>580</v>
      </c>
      <c r="X263" t="n">
        <v>275</v>
      </c>
      <c r="Z263" t="inlineStr">
        <is>
          <t>Noruega</t>
        </is>
      </c>
      <c r="AA263" s="31" t="n">
        <v>0.2</v>
      </c>
      <c r="AB263" s="31" t="n">
        <v>120</v>
      </c>
      <c r="AC263" s="71">
        <f>R263/((0.1*S263)*AA263)</f>
        <v/>
      </c>
      <c r="AD263" s="71">
        <f>R263/(0.1*X263*AA263)</f>
        <v/>
      </c>
      <c r="AE263" s="88" t="inlineStr">
        <is>
          <t>0,2-20 L</t>
        </is>
      </c>
      <c r="AF263" s="88">
        <f>R263/(0.1*X263)</f>
        <v/>
      </c>
      <c r="AG263" s="90">
        <f>R263/AH263</f>
        <v/>
      </c>
      <c r="AH263" s="31">
        <f>AA263*480</f>
        <v/>
      </c>
      <c r="AI263" s="88">
        <f>AG263/S263</f>
        <v/>
      </c>
      <c r="AJ263" s="88">
        <f>AG263/X263</f>
        <v/>
      </c>
      <c r="AK263" s="88">
        <f>((R263/(AA263*AB263))/S263)</f>
        <v/>
      </c>
      <c r="AL263" s="88">
        <f>((R263/(AA263*AB263))/X263)</f>
        <v/>
      </c>
      <c r="AM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3" s="31" t="n">
        <v>15</v>
      </c>
      <c r="AO263" s="88">
        <f>((R263/(AA263*AN263))/U263)</f>
        <v/>
      </c>
      <c r="AP263" s="88">
        <f>((R263/(AA263*AN263))/Y263)</f>
        <v/>
      </c>
      <c r="AQ263" s="94" t="inlineStr">
        <is>
          <t>Condiciones de muestreo generales planteadas por defecto, pueden considerarse adecudadas para comparativa con valor límite de corta duración.</t>
        </is>
      </c>
      <c r="AR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64"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94" t="n"/>
      <c r="J264" s="152" t="n">
        <v>7</v>
      </c>
      <c r="K264" s="164" t="n">
        <v>220</v>
      </c>
      <c r="L264" s="94" t="inlineStr">
        <is>
          <t>MAP06</t>
        </is>
      </c>
      <c r="M264" s="26" t="inlineStr">
        <is>
          <t>0,01-0,2</t>
        </is>
      </c>
      <c r="N264" s="27" t="inlineStr">
        <is>
          <t>0,01-0,2 (MT044)</t>
        </is>
      </c>
      <c r="O264" s="27" t="inlineStr">
        <is>
          <t>NIOSH 1550</t>
        </is>
      </c>
      <c r="P264" s="31" t="n">
        <v>0.2</v>
      </c>
      <c r="R264" s="75" t="n">
        <v>10</v>
      </c>
      <c r="T264" t="n">
        <v>580</v>
      </c>
      <c r="X264" t="n">
        <v>275</v>
      </c>
      <c r="Z264" t="inlineStr">
        <is>
          <t>Noruega</t>
        </is>
      </c>
      <c r="AA264" s="31" t="n">
        <v>0.2</v>
      </c>
      <c r="AB264" s="31" t="n">
        <v>120</v>
      </c>
      <c r="AC264" s="71">
        <f>R264/((0.1*S264)*AA264)</f>
        <v/>
      </c>
      <c r="AD264" s="71">
        <f>R264/(0.1*X264*AA264)</f>
        <v/>
      </c>
      <c r="AE264" s="88" t="inlineStr">
        <is>
          <t>0,2-20 L</t>
        </is>
      </c>
      <c r="AF264" s="88">
        <f>R264/(0.1*X264)</f>
        <v/>
      </c>
      <c r="AG264" s="90">
        <f>R264/AH264</f>
        <v/>
      </c>
      <c r="AH264" s="31">
        <f>AA264*480</f>
        <v/>
      </c>
      <c r="AI264" s="88">
        <f>AG264/S264</f>
        <v/>
      </c>
      <c r="AJ264" s="88">
        <f>AG264/X264</f>
        <v/>
      </c>
      <c r="AK264" s="88">
        <f>((R264/(AA264*AB264))/S264)</f>
        <v/>
      </c>
      <c r="AL264" s="88">
        <f>((R264/(AA264*AB264))/X264)</f>
        <v/>
      </c>
      <c r="AM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4" s="31" t="n">
        <v>15</v>
      </c>
      <c r="AO264" s="88">
        <f>((R264/(AA264*AN264))/U264)</f>
        <v/>
      </c>
      <c r="AP264" s="88">
        <f>((R264/(AA264*AN264))/Y264)</f>
        <v/>
      </c>
      <c r="AQ264" s="94" t="inlineStr">
        <is>
          <t>Condiciones de muestreo generales planteadas por defecto, pueden considerarse adecudadas para comparativa con valor límite de corta duración.</t>
        </is>
      </c>
      <c r="AR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64"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94" t="n"/>
      <c r="J265" s="152" t="n">
        <v>7</v>
      </c>
      <c r="K265" s="164" t="n">
        <v>220</v>
      </c>
      <c r="L265" s="94" t="inlineStr">
        <is>
          <t>MAP06</t>
        </is>
      </c>
      <c r="M265" s="25" t="inlineStr">
        <is>
          <t>0,01-0,2</t>
        </is>
      </c>
      <c r="N265" s="27" t="inlineStr">
        <is>
          <t>0,01-0,2 (MT044)</t>
        </is>
      </c>
      <c r="O265" s="27" t="inlineStr">
        <is>
          <t>NIOSH 1550</t>
        </is>
      </c>
      <c r="P265" s="31" t="n">
        <v>0.2</v>
      </c>
      <c r="R265" s="75" t="n">
        <v>10</v>
      </c>
      <c r="T265" t="n">
        <v>580</v>
      </c>
      <c r="X265" t="n">
        <v>275</v>
      </c>
      <c r="Z265" t="inlineStr">
        <is>
          <t>Noruega</t>
        </is>
      </c>
      <c r="AA265" s="31" t="n">
        <v>0.2</v>
      </c>
      <c r="AB265" s="31" t="n">
        <v>120</v>
      </c>
      <c r="AC265" s="71">
        <f>R265/((0.1*S265)*AA265)</f>
        <v/>
      </c>
      <c r="AD265" s="71">
        <f>R265/(0.1*X265*AA265)</f>
        <v/>
      </c>
      <c r="AE265" s="88" t="inlineStr">
        <is>
          <t>0,2-20 L</t>
        </is>
      </c>
      <c r="AF265" s="88">
        <f>R265/(0.1*X265)</f>
        <v/>
      </c>
      <c r="AG265" s="90">
        <f>R265/AH265</f>
        <v/>
      </c>
      <c r="AH265" s="31">
        <f>AA265*480</f>
        <v/>
      </c>
      <c r="AI265" s="88">
        <f>AG265/S265</f>
        <v/>
      </c>
      <c r="AJ265" s="88">
        <f>AG265/X265</f>
        <v/>
      </c>
      <c r="AK265" s="88">
        <f>((R265/(AA265*AB265))/S265)</f>
        <v/>
      </c>
      <c r="AL265" s="88">
        <f>((R265/(AA265*AB265))/X265)</f>
        <v/>
      </c>
      <c r="AM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5" s="31" t="n">
        <v>15</v>
      </c>
      <c r="AO265" s="88">
        <f>((R265/(AA265*AN265))/U265)</f>
        <v/>
      </c>
      <c r="AP265" s="88">
        <f>((R265/(AA265*AN265))/Y265)</f>
        <v/>
      </c>
      <c r="AQ265" s="94" t="inlineStr">
        <is>
          <t>Condiciones de muestreo generales planteadas por defecto, pueden considerarse adecudadas para comparativa con valor límite de corta duración.</t>
        </is>
      </c>
      <c r="AR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64"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94" t="n"/>
      <c r="J266" s="152" t="n">
        <v>7</v>
      </c>
      <c r="K266" s="164" t="n">
        <v>220</v>
      </c>
      <c r="L266" s="94" t="inlineStr">
        <is>
          <t>MAP30</t>
        </is>
      </c>
      <c r="M266" s="26" t="inlineStr">
        <is>
          <t>0,01-0,2</t>
        </is>
      </c>
      <c r="N266" s="27" t="inlineStr">
        <is>
          <t>0,01-0,2 (MT044)</t>
        </is>
      </c>
      <c r="O266" s="27" t="inlineStr">
        <is>
          <t>NIOSH 1550</t>
        </is>
      </c>
      <c r="P266" s="31" t="n">
        <v>0.2</v>
      </c>
      <c r="R266" s="75" t="n">
        <v>10</v>
      </c>
      <c r="T266" t="n">
        <v>580</v>
      </c>
      <c r="X266" t="n">
        <v>275</v>
      </c>
      <c r="Z266" t="inlineStr">
        <is>
          <t>Noruega</t>
        </is>
      </c>
      <c r="AA266" s="31" t="n">
        <v>0.2</v>
      </c>
      <c r="AB266" s="31" t="n">
        <v>120</v>
      </c>
      <c r="AC266" s="71">
        <f>R266/((0.1*S266)*AA266)</f>
        <v/>
      </c>
      <c r="AD266" s="71">
        <f>R266/(0.1*X266*AA266)</f>
        <v/>
      </c>
      <c r="AE266" s="88" t="inlineStr">
        <is>
          <t>0,2-20 L</t>
        </is>
      </c>
      <c r="AF266" s="88">
        <f>R266/(0.1*X266)</f>
        <v/>
      </c>
      <c r="AG266" s="90">
        <f>R266/AH266</f>
        <v/>
      </c>
      <c r="AH266" s="31">
        <f>AA266*480</f>
        <v/>
      </c>
      <c r="AI266" s="88">
        <f>AG266/S266</f>
        <v/>
      </c>
      <c r="AJ266" s="88">
        <f>AG266/X266</f>
        <v/>
      </c>
      <c r="AK266" s="88">
        <f>((R266/(AA266*AB266))/S266)</f>
        <v/>
      </c>
      <c r="AL266" s="88">
        <f>((R266/(AA266*AB266))/X266)</f>
        <v/>
      </c>
      <c r="AM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6" s="31" t="n">
        <v>15</v>
      </c>
      <c r="AO266" s="88">
        <f>((R266/(AA266*AN266))/U266)</f>
        <v/>
      </c>
      <c r="AP266" s="88">
        <f>((R266/(AA266*AN266))/Y266)</f>
        <v/>
      </c>
      <c r="AQ266" s="94" t="inlineStr">
        <is>
          <t>Condiciones de muestreo generales planteadas por defecto, pueden considerarse adecudadas para comparativa con valor límite de corta duración.</t>
        </is>
      </c>
      <c r="AR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64"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94" t="n"/>
      <c r="J267" s="152" t="n">
        <v>7</v>
      </c>
      <c r="K267" s="164" t="n">
        <v>220</v>
      </c>
      <c r="L267" s="94" t="inlineStr">
        <is>
          <t>MAP06</t>
        </is>
      </c>
      <c r="M267" s="25" t="inlineStr">
        <is>
          <t>0,01-0,2</t>
        </is>
      </c>
      <c r="N267" s="27" t="inlineStr">
        <is>
          <t>0,01-0,2 (MT044)</t>
        </is>
      </c>
      <c r="O267" s="27" t="inlineStr">
        <is>
          <t>NIOSH 1550</t>
        </is>
      </c>
      <c r="P267" s="31" t="n">
        <v>0.2</v>
      </c>
      <c r="R267" s="75" t="n">
        <v>10</v>
      </c>
      <c r="T267" t="n">
        <v>580</v>
      </c>
      <c r="X267" t="n">
        <v>275</v>
      </c>
      <c r="Z267" t="inlineStr">
        <is>
          <t>Noruega</t>
        </is>
      </c>
      <c r="AA267" s="31" t="n">
        <v>0.2</v>
      </c>
      <c r="AB267" s="31" t="n">
        <v>120</v>
      </c>
      <c r="AC267" s="71">
        <f>R267/((0.1*S267)*AA267)</f>
        <v/>
      </c>
      <c r="AD267" s="71">
        <f>R267/(0.1*X267*AA267)</f>
        <v/>
      </c>
      <c r="AE267" s="88" t="inlineStr">
        <is>
          <t>0,2-20 L</t>
        </is>
      </c>
      <c r="AF267" s="88">
        <f>R267/(0.1*X267)</f>
        <v/>
      </c>
      <c r="AG267" s="90">
        <f>R267/AH267</f>
        <v/>
      </c>
      <c r="AH267" s="31">
        <f>AA267*480</f>
        <v/>
      </c>
      <c r="AI267" s="88">
        <f>AG267/S267</f>
        <v/>
      </c>
      <c r="AJ267" s="88">
        <f>AG267/X267</f>
        <v/>
      </c>
      <c r="AK267" s="88">
        <f>((R267/(AA267*AB267))/S267)</f>
        <v/>
      </c>
      <c r="AL267" s="88">
        <f>((R267/(AA267*AB267))/X267)</f>
        <v/>
      </c>
      <c r="AM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7" s="31" t="n">
        <v>15</v>
      </c>
      <c r="AO267" s="88">
        <f>((R267/(AA267*AN267))/U267)</f>
        <v/>
      </c>
      <c r="AP267" s="88">
        <f>((R267/(AA267*AN267))/Y267)</f>
        <v/>
      </c>
      <c r="AQ267" s="94" t="inlineStr">
        <is>
          <t>Condiciones de muestreo generales planteadas por defecto, pueden considerarse adecudadas para comparativa con valor límite de corta duración.</t>
        </is>
      </c>
      <c r="AR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64"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94" t="n"/>
      <c r="J268" s="152" t="n">
        <v>7</v>
      </c>
      <c r="K268" s="164" t="n">
        <v>220</v>
      </c>
      <c r="L268" s="94" t="inlineStr">
        <is>
          <t>MAP30</t>
        </is>
      </c>
      <c r="M268" s="26" t="inlineStr">
        <is>
          <t>0,01-0,2</t>
        </is>
      </c>
      <c r="N268" s="27" t="inlineStr">
        <is>
          <t>0,01-0,2 (MT044)</t>
        </is>
      </c>
      <c r="O268" s="27" t="inlineStr">
        <is>
          <t>NIOSH 1550</t>
        </is>
      </c>
      <c r="P268" s="31" t="n">
        <v>0.2</v>
      </c>
      <c r="R268" s="75" t="n">
        <v>10</v>
      </c>
      <c r="T268" t="n">
        <v>580</v>
      </c>
      <c r="X268" t="n">
        <v>275</v>
      </c>
      <c r="Z268" t="inlineStr">
        <is>
          <t>Noruega</t>
        </is>
      </c>
      <c r="AA268" s="31" t="n">
        <v>0.2</v>
      </c>
      <c r="AB268" s="31" t="n">
        <v>120</v>
      </c>
      <c r="AC268" s="71">
        <f>R268/((0.1*S268)*AA268)</f>
        <v/>
      </c>
      <c r="AD268" s="71">
        <f>R268/(0.1*X268*AA268)</f>
        <v/>
      </c>
      <c r="AE268" s="88" t="inlineStr">
        <is>
          <t>0,2-20 L</t>
        </is>
      </c>
      <c r="AF268" s="88">
        <f>R268/(0.1*X268)</f>
        <v/>
      </c>
      <c r="AG268" s="90">
        <f>R268/AH268</f>
        <v/>
      </c>
      <c r="AH268" s="31">
        <f>AA268*480</f>
        <v/>
      </c>
      <c r="AI268" s="88">
        <f>AG268/S268</f>
        <v/>
      </c>
      <c r="AJ268" s="88">
        <f>AG268/X268</f>
        <v/>
      </c>
      <c r="AK268" s="88">
        <f>((R268/(AA268*AB268))/S268)</f>
        <v/>
      </c>
      <c r="AL268" s="88">
        <f>((R268/(AA268*AB268))/X268)</f>
        <v/>
      </c>
      <c r="AM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N268" s="31" t="n">
        <v>15</v>
      </c>
      <c r="AO268" s="88">
        <f>((R268/(AA268*AN268))/U268)</f>
        <v/>
      </c>
      <c r="AP268" s="88">
        <f>((R268/(AA268*AN268))/Y268)</f>
        <v/>
      </c>
      <c r="AQ268" s="94" t="inlineStr">
        <is>
          <t>Condiciones de muestreo generales planteadas por defecto, pueden considerarse adecudadas para comparativa con valor límite de corta duración.</t>
        </is>
      </c>
      <c r="AR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G269" s="8" t="inlineStr">
        <is>
          <t>N0570</t>
        </is>
      </c>
      <c r="H269" s="8" t="inlineStr">
        <is>
          <t>MA165</t>
        </is>
      </c>
      <c r="I269" s="94" t="n"/>
      <c r="J269" s="152" t="n">
        <v>7</v>
      </c>
      <c r="K269" s="164" t="n">
        <v>220</v>
      </c>
      <c r="L269" s="94" t="inlineStr">
        <is>
          <t>MAP06</t>
        </is>
      </c>
      <c r="M269" s="7" t="inlineStr">
        <is>
          <t>0,01-0,2</t>
        </is>
      </c>
      <c r="N269" s="7" t="inlineStr">
        <is>
          <t>0,01-0,2 (MT044)</t>
        </is>
      </c>
      <c r="O269" s="7" t="inlineStr">
        <is>
          <t>NIOSH 1550</t>
        </is>
      </c>
      <c r="P269" s="67" t="n">
        <v>0.2</v>
      </c>
      <c r="R269" s="78" t="n">
        <v>100</v>
      </c>
      <c r="S269" s="7" t="n">
        <v>290</v>
      </c>
      <c r="T269" s="7" t="n">
        <v>580</v>
      </c>
      <c r="U269" s="7" t="inlineStr">
        <is>
          <t>j, vía dérmica</t>
        </is>
      </c>
      <c r="V269" s="7" t="n">
        <v>304</v>
      </c>
      <c r="AA269" s="67" t="n">
        <v>0.2</v>
      </c>
      <c r="AB269" s="31" t="n">
        <v>120</v>
      </c>
      <c r="AC269" s="71">
        <f>R269/((0.1*S269)*AA269)</f>
        <v/>
      </c>
      <c r="AD269" s="71">
        <f>R269/(0.1*X269*AA269)</f>
        <v/>
      </c>
      <c r="AE269" s="88">
        <f>R269/(0.1*S269)</f>
        <v/>
      </c>
      <c r="AF269" s="88">
        <f>R269/(0.1*X269)</f>
        <v/>
      </c>
      <c r="AG269" s="90">
        <f>R269/AH269</f>
        <v/>
      </c>
      <c r="AH269" s="31">
        <f>AA269*480</f>
        <v/>
      </c>
      <c r="AI269" s="88">
        <f>AG269/S269</f>
        <v/>
      </c>
      <c r="AJ269" s="88">
        <f>AG269/X269</f>
        <v/>
      </c>
      <c r="AK269" s="88">
        <f>((R269/(AA269*AB269))/S269)</f>
        <v/>
      </c>
      <c r="AL269" s="88">
        <f>((R269/(AA269*AB269))/X269)</f>
        <v/>
      </c>
      <c r="AM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N269" s="31" t="n">
        <v>15</v>
      </c>
      <c r="AO269" s="88">
        <f>((R269/(AA269*AN269))/U269)</f>
        <v/>
      </c>
      <c r="AP269" s="88">
        <f>((R269/(AA269*AN269))/Y269)</f>
        <v/>
      </c>
      <c r="AQ269" s="94" t="inlineStr">
        <is>
          <t>Condiciones de muestreo generales planteadas por defecto, pueden considerarse adecudadas para comparativa con valor límite de corta duración.</t>
        </is>
      </c>
      <c r="AR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G270" s="8" t="inlineStr">
        <is>
          <t>N0570</t>
        </is>
      </c>
      <c r="H270" s="8" t="inlineStr">
        <is>
          <t>MA166</t>
        </is>
      </c>
      <c r="I270" s="94" t="n"/>
      <c r="J270" s="152" t="n">
        <v>7</v>
      </c>
      <c r="K270" s="164" t="n">
        <v>220</v>
      </c>
      <c r="L270" s="94" t="inlineStr">
        <is>
          <t>MAP30</t>
        </is>
      </c>
      <c r="M270" s="7" t="inlineStr">
        <is>
          <t>0,01-0,2</t>
        </is>
      </c>
      <c r="N270" s="7" t="inlineStr">
        <is>
          <t>0,01-0,2 (MT044)</t>
        </is>
      </c>
      <c r="O270" s="7" t="inlineStr">
        <is>
          <t>NIOSH 1550</t>
        </is>
      </c>
      <c r="P270" s="67" t="n">
        <v>0.2</v>
      </c>
      <c r="R270" s="78" t="n">
        <v>100</v>
      </c>
      <c r="S270" s="7" t="n">
        <v>290</v>
      </c>
      <c r="T270" s="7" t="n">
        <v>580</v>
      </c>
      <c r="U270" s="7" t="inlineStr">
        <is>
          <t>j, vía dérmica</t>
        </is>
      </c>
      <c r="V270" s="7" t="n">
        <v>304</v>
      </c>
      <c r="AA270" s="67" t="n">
        <v>0.2</v>
      </c>
      <c r="AB270" s="31" t="n">
        <v>120</v>
      </c>
      <c r="AC270" s="71">
        <f>R270/((0.1*S270)*AA270)</f>
        <v/>
      </c>
      <c r="AD270" s="71">
        <f>R270/(0.1*X270*AA270)</f>
        <v/>
      </c>
      <c r="AE270" s="88">
        <f>R270/(0.1*S270)</f>
        <v/>
      </c>
      <c r="AF270" s="88">
        <f>R270/(0.1*X270)</f>
        <v/>
      </c>
      <c r="AG270" s="90">
        <f>R270/AH270</f>
        <v/>
      </c>
      <c r="AH270" s="31">
        <f>AA270*480</f>
        <v/>
      </c>
      <c r="AI270" s="88">
        <f>AG270/S270</f>
        <v/>
      </c>
      <c r="AJ270" s="88">
        <f>AG270/X270</f>
        <v/>
      </c>
      <c r="AK270" s="88">
        <f>((R270/(AA270*AB270))/S270)</f>
        <v/>
      </c>
      <c r="AL270" s="88">
        <f>((R270/(AA270*AB270))/X270)</f>
        <v/>
      </c>
      <c r="AM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N270" s="31" t="n">
        <v>15</v>
      </c>
      <c r="AO270" s="88">
        <f>((R270/(AA270*AN270))/U270)</f>
        <v/>
      </c>
      <c r="AP270" s="88">
        <f>((R270/(AA270*AN270))/Y270)</f>
        <v/>
      </c>
      <c r="AQ270" s="94" t="inlineStr">
        <is>
          <t>Condiciones de muestreo generales planteadas por defecto, pueden considerarse adecudadas para comparativa con valor límite de corta duración.</t>
        </is>
      </c>
      <c r="AR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93" t="n"/>
      <c r="J271" s="71" t="n"/>
      <c r="K271" s="165" t="n"/>
      <c r="L271" s="93" t="n"/>
      <c r="M271" s="19" t="inlineStr">
        <is>
          <t>0,01-0,2</t>
        </is>
      </c>
      <c r="N271" s="19" t="inlineStr">
        <is>
          <t>0,01-0,2 (MT067+MT075)</t>
        </is>
      </c>
      <c r="O271" s="19" t="inlineStr">
        <is>
          <t>NIOSH 5517</t>
        </is>
      </c>
      <c r="P271" s="35" t="n">
        <v>0.2</v>
      </c>
      <c r="R271" s="76" t="n">
        <v>1</v>
      </c>
      <c r="AA271" s="35" t="n"/>
      <c r="AB271" s="31" t="n">
        <v>120</v>
      </c>
      <c r="AC271" s="71">
        <f>R271/((0.1*S271)*AA271)</f>
        <v/>
      </c>
      <c r="AD271" s="71">
        <f>R271/(0.1*X271*AA271)</f>
        <v/>
      </c>
      <c r="AE271" s="88">
        <f>R271/(0.1*S271)</f>
        <v/>
      </c>
      <c r="AF271" s="88">
        <f>R271/(0.1*X271)</f>
        <v/>
      </c>
      <c r="AG271" s="90">
        <f>R271/AH271</f>
        <v/>
      </c>
      <c r="AH271" s="31">
        <f>AA271*480</f>
        <v/>
      </c>
      <c r="AI271" s="88">
        <f>AG271/S271</f>
        <v/>
      </c>
      <c r="AJ271" s="88">
        <f>AG271/X271</f>
        <v/>
      </c>
      <c r="AK271" s="88">
        <f>((R271/(AA271*AB271))/S271)</f>
        <v/>
      </c>
      <c r="AL271" s="88">
        <f>((R271/(AA271*AB271))/X271)</f>
        <v/>
      </c>
      <c r="AM271" s="93" t="n"/>
      <c r="AN271" s="31" t="n">
        <v>15</v>
      </c>
      <c r="AO271" s="88">
        <f>((R271/(AA271*AN271))/U271)</f>
        <v/>
      </c>
      <c r="AP271" s="88">
        <f>((R271/(AA271*AN271))/Y271)</f>
        <v/>
      </c>
      <c r="AQ271" s="93" t="n"/>
      <c r="AR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s="94" t="n"/>
      <c r="J272" s="152" t="n"/>
      <c r="K272" s="164" t="n"/>
      <c r="L272" s="94" t="n"/>
      <c r="M272" t="n">
        <v>0.05</v>
      </c>
      <c r="N272" s="27" t="inlineStr">
        <is>
          <t>0,05 (2*MT078)</t>
        </is>
      </c>
      <c r="O272" s="27" t="inlineStr">
        <is>
          <t>OSHA ID 113</t>
        </is>
      </c>
      <c r="P272" s="31" t="n">
        <v>0.05</v>
      </c>
      <c r="R272" s="75" t="n">
        <v>1</v>
      </c>
      <c r="X272" t="n">
        <v>500</v>
      </c>
      <c r="Z272" t="inlineStr">
        <is>
          <t>Corea del Sur</t>
        </is>
      </c>
      <c r="AA272" s="31" t="n">
        <v>0.05</v>
      </c>
      <c r="AB272" s="31" t="n">
        <v>120</v>
      </c>
      <c r="AC272" s="71">
        <f>R272/((0.1*S272)*AA272)</f>
        <v/>
      </c>
      <c r="AD272" s="71">
        <f>R272/(0.1*X272*AA272)</f>
        <v/>
      </c>
      <c r="AE272" s="88" t="inlineStr">
        <is>
          <t>1 L</t>
        </is>
      </c>
      <c r="AF272" s="88">
        <f>R272/(0.1*X272)</f>
        <v/>
      </c>
      <c r="AG272" s="90">
        <f>R272/AH272</f>
        <v/>
      </c>
      <c r="AH272" s="31">
        <f>AA272*480</f>
        <v/>
      </c>
      <c r="AI272" s="88">
        <f>AG272/S272</f>
        <v/>
      </c>
      <c r="AJ272" s="88">
        <f>AG272/X272</f>
        <v/>
      </c>
      <c r="AK272" s="88">
        <f>((R272/(AA272*AB272))/S272)</f>
        <v/>
      </c>
      <c r="AL272" s="88">
        <f>((R272/(AA272*AB272))/X272)</f>
        <v/>
      </c>
      <c r="AM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N272" s="31" t="n">
        <v>15</v>
      </c>
      <c r="AO272" s="88">
        <f>((R272/(AA272*AN272))/U272)</f>
        <v/>
      </c>
      <c r="AP272" s="88">
        <f>((R272/(AA272*AN272))/Y272)</f>
        <v/>
      </c>
      <c r="AQ272" s="41" t="inlineStr">
        <is>
          <t>No se ha localizado posible valor límite de corta duración para este agente, revisar la FDS del producto por si ofrece información particular adicional.</t>
        </is>
      </c>
      <c r="AR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s="94" t="n"/>
      <c r="J273" s="152" t="n"/>
      <c r="K273" s="164" t="n"/>
      <c r="L273" s="94" t="n"/>
      <c r="M273" t="n">
        <v>0.05</v>
      </c>
      <c r="N273" s="27" t="inlineStr">
        <is>
          <t>0,05 (2*MT078)</t>
        </is>
      </c>
      <c r="O273" s="27" t="inlineStr">
        <is>
          <t>OSHA ID 113</t>
        </is>
      </c>
      <c r="P273" s="31" t="n">
        <v>0.05</v>
      </c>
      <c r="R273" s="75" t="n">
        <v>1</v>
      </c>
      <c r="X273" t="n">
        <v>500</v>
      </c>
      <c r="Z273" t="inlineStr">
        <is>
          <t>Corea del Sur</t>
        </is>
      </c>
      <c r="AA273" s="31" t="n">
        <v>0.05</v>
      </c>
      <c r="AB273" s="31" t="n">
        <v>120</v>
      </c>
      <c r="AC273" s="71">
        <f>R273/((0.1*S273)*AA273)</f>
        <v/>
      </c>
      <c r="AD273" s="71">
        <f>R273/(0.1*X273*AA273)</f>
        <v/>
      </c>
      <c r="AE273" s="88" t="inlineStr">
        <is>
          <t>1 L</t>
        </is>
      </c>
      <c r="AF273" s="88">
        <f>R273/(0.1*X273)</f>
        <v/>
      </c>
      <c r="AG273" s="90">
        <f>R273/AH273</f>
        <v/>
      </c>
      <c r="AH273" s="31">
        <f>AA273*480</f>
        <v/>
      </c>
      <c r="AI273" s="88">
        <f>AG273/S273</f>
        <v/>
      </c>
      <c r="AJ273" s="88">
        <f>AG273/X273</f>
        <v/>
      </c>
      <c r="AK273" s="88">
        <f>((R273/(AA273*AB273))/S273)</f>
        <v/>
      </c>
      <c r="AL273" s="88">
        <f>((R273/(AA273*AB273))/X273)</f>
        <v/>
      </c>
      <c r="AM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N273" s="31" t="n">
        <v>15</v>
      </c>
      <c r="AO273" s="88">
        <f>((R273/(AA273*AN273))/U273)</f>
        <v/>
      </c>
      <c r="AP273" s="88">
        <f>((R273/(AA273*AN273))/Y273)</f>
        <v/>
      </c>
      <c r="AQ273" s="41" t="inlineStr">
        <is>
          <t>No se ha localizado posible valor límite de corta duración para este agente, revisar la FDS del producto por si ofrece información particular adicional.</t>
        </is>
      </c>
      <c r="AR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94" t="n"/>
      <c r="J274" s="152" t="n"/>
      <c r="K274" s="164" t="n"/>
      <c r="L274" s="94" t="n"/>
      <c r="M274" s="25" t="inlineStr">
        <is>
          <t>0,01-0,2</t>
        </is>
      </c>
      <c r="N274" s="27" t="inlineStr">
        <is>
          <t>0,01-0,2 (MT067+MT075)</t>
        </is>
      </c>
      <c r="O274" s="27" t="inlineStr">
        <is>
          <t>NIOSH 5517</t>
        </is>
      </c>
      <c r="P274" s="31" t="n">
        <v>0.2</v>
      </c>
      <c r="R274" s="75" t="n">
        <v>1</v>
      </c>
      <c r="S274" t="n">
        <v>15</v>
      </c>
      <c r="T274" t="n">
        <v>38</v>
      </c>
      <c r="U274" t="inlineStr">
        <is>
          <t>r, vía dérmica, VLI</t>
        </is>
      </c>
      <c r="V274" t="inlineStr">
        <is>
          <t>302-315-400-410</t>
        </is>
      </c>
      <c r="AA274" s="31" t="n">
        <v>0.2</v>
      </c>
      <c r="AB274" s="31" t="n">
        <v>120</v>
      </c>
      <c r="AC274" s="71">
        <f>R274/((0.1*S274)*AA274)</f>
        <v/>
      </c>
      <c r="AD274" s="71">
        <f>R274/(0.1*X274*AA274)</f>
        <v/>
      </c>
      <c r="AE274" s="88" t="inlineStr">
        <is>
          <t>3-12 L
(12 L)</t>
        </is>
      </c>
      <c r="AF274" s="88">
        <f>R274/(0.1*X274)</f>
        <v/>
      </c>
      <c r="AG274" s="90">
        <f>R274/AH274</f>
        <v/>
      </c>
      <c r="AH274" s="31">
        <f>AA274*480</f>
        <v/>
      </c>
      <c r="AI274" s="88">
        <f>AG274/S274</f>
        <v/>
      </c>
      <c r="AJ274" s="88">
        <f>AG274/X274</f>
        <v/>
      </c>
      <c r="AK274" s="88">
        <f>((R274/(AA274*AB274))/S274)</f>
        <v/>
      </c>
      <c r="AL274" s="88">
        <f>((R274/(AA274*AB274))/X274)</f>
        <v/>
      </c>
      <c r="AM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N274" s="31" t="n">
        <v>15</v>
      </c>
      <c r="AO274" s="88">
        <f>((R274/(AA274*AN274))/U274)</f>
        <v/>
      </c>
      <c r="AP274" s="88">
        <f>((R274/(AA274*AN274))/Y274)</f>
        <v/>
      </c>
      <c r="AQ274" s="94" t="inlineStr">
        <is>
          <t>Condiciones de muestreo generales planteadas por defecto, pueden considerarse adecudadas para comparativa con valor límite de corta duración.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94" t="n"/>
      <c r="J275" s="152" t="n"/>
      <c r="K275" s="164" t="n"/>
      <c r="L275" s="94" t="n"/>
      <c r="M275" s="25" t="inlineStr">
        <is>
          <t>0,01-0,2</t>
        </is>
      </c>
      <c r="N275" s="27" t="inlineStr">
        <is>
          <t>0,01-0,2 (MT076+MT075)</t>
        </is>
      </c>
      <c r="O275" s="27" t="inlineStr">
        <is>
          <t>NIOSH 5517</t>
        </is>
      </c>
      <c r="P275" s="31" t="n">
        <v>0.2</v>
      </c>
      <c r="R275" s="75" t="n">
        <v>1</v>
      </c>
      <c r="S275" t="n">
        <v>15</v>
      </c>
      <c r="T275" t="n">
        <v>38</v>
      </c>
      <c r="U275" t="inlineStr">
        <is>
          <t>r, vía dérmica, VLI</t>
        </is>
      </c>
      <c r="V275" t="inlineStr">
        <is>
          <t>302-315-400-410</t>
        </is>
      </c>
      <c r="AA275" s="31" t="n">
        <v>0.2</v>
      </c>
      <c r="AB275" s="31" t="n">
        <v>120</v>
      </c>
      <c r="AC275" s="71">
        <f>R275/((0.1*S275)*AA275)</f>
        <v/>
      </c>
      <c r="AD275" s="71">
        <f>R275/(0.1*X275*AA275)</f>
        <v/>
      </c>
      <c r="AE275" s="88" t="inlineStr">
        <is>
          <t>3-12 L
(12 L)</t>
        </is>
      </c>
      <c r="AF275" s="88">
        <f>R275/(0.1*X275)</f>
        <v/>
      </c>
      <c r="AG275" s="90">
        <f>R275/AH275</f>
        <v/>
      </c>
      <c r="AH275" s="31">
        <f>AA275*480</f>
        <v/>
      </c>
      <c r="AI275" s="88">
        <f>AG275/S275</f>
        <v/>
      </c>
      <c r="AJ275" s="88">
        <f>AG275/X275</f>
        <v/>
      </c>
      <c r="AK275" s="88">
        <f>((R275/(AA275*AB275))/S275)</f>
        <v/>
      </c>
      <c r="AL275" s="88">
        <f>((R275/(AA275*AB275))/X275)</f>
        <v/>
      </c>
      <c r="AM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N275" s="31" t="n">
        <v>15</v>
      </c>
      <c r="AO275" s="88">
        <f>((R275/(AA275*AN275))/U275)</f>
        <v/>
      </c>
      <c r="AP275" s="88">
        <f>((R275/(AA275*AN275))/Y275)</f>
        <v/>
      </c>
      <c r="AQ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I276" s="112" t="n"/>
      <c r="J276" s="155" t="n"/>
      <c r="K276" s="168" t="n"/>
      <c r="L276" s="112" t="n"/>
      <c r="P276" s="35" t="n"/>
      <c r="R276" s="76" t="n">
        <v>1</v>
      </c>
      <c r="X276" s="19" t="n">
        <v>15</v>
      </c>
      <c r="Y276" s="19" t="n">
        <v>30</v>
      </c>
      <c r="Z276" s="19" t="inlineStr">
        <is>
          <t>Polonia</t>
        </is>
      </c>
      <c r="AA276" s="35" t="n"/>
      <c r="AB276" s="31" t="n">
        <v>120</v>
      </c>
      <c r="AC276" s="71">
        <f>R276/((0.1*S276)*AA276)</f>
        <v/>
      </c>
      <c r="AD276" s="71">
        <f>R276/(0.1*X276*AA276)</f>
        <v/>
      </c>
      <c r="AE276" s="88">
        <f>R276/(0.1*S276)</f>
        <v/>
      </c>
      <c r="AF276" s="88">
        <f>R276/(0.1*X276)</f>
        <v/>
      </c>
      <c r="AG276" s="90">
        <f>R276/AH276</f>
        <v/>
      </c>
      <c r="AH276" s="31">
        <f>AA276*480</f>
        <v/>
      </c>
      <c r="AI276" s="88">
        <f>AG276/S276</f>
        <v/>
      </c>
      <c r="AJ276" s="88">
        <f>AG276/X276</f>
        <v/>
      </c>
      <c r="AK276" s="88">
        <f>((R276/(AA276*AB276))/S276)</f>
        <v/>
      </c>
      <c r="AL276" s="88">
        <f>((R276/(AA276*AB276))/X276)</f>
        <v/>
      </c>
      <c r="AM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6" s="31" t="n">
        <v>15</v>
      </c>
      <c r="AO276" s="88">
        <f>((R276/(AA276*AN276))/U276)</f>
        <v/>
      </c>
      <c r="AP276" s="88">
        <f>((R276/(AA276*AN276))/Y276)</f>
        <v/>
      </c>
      <c r="AQ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I277" s="112" t="n"/>
      <c r="J277" s="155" t="n"/>
      <c r="K277" s="168" t="n"/>
      <c r="L277" s="112" t="n"/>
      <c r="P277" s="35" t="n"/>
      <c r="R277" s="76" t="n">
        <v>1</v>
      </c>
      <c r="X277" s="19" t="n">
        <v>15</v>
      </c>
      <c r="Y277" s="19" t="n">
        <v>30</v>
      </c>
      <c r="Z277" s="19" t="inlineStr">
        <is>
          <t>Polonia</t>
        </is>
      </c>
      <c r="AA277" s="35" t="n"/>
      <c r="AB277" s="31" t="n">
        <v>120</v>
      </c>
      <c r="AC277" s="71">
        <f>R277/((0.1*S277)*AA277)</f>
        <v/>
      </c>
      <c r="AD277" s="71">
        <f>R277/(0.1*X277*AA277)</f>
        <v/>
      </c>
      <c r="AE277" s="88">
        <f>R277/(0.1*S277)</f>
        <v/>
      </c>
      <c r="AF277" s="88">
        <f>R277/(0.1*X277)</f>
        <v/>
      </c>
      <c r="AG277" s="90">
        <f>R277/AH277</f>
        <v/>
      </c>
      <c r="AH277" s="31">
        <f>AA277*480</f>
        <v/>
      </c>
      <c r="AI277" s="88">
        <f>AG277/S277</f>
        <v/>
      </c>
      <c r="AJ277" s="88">
        <f>AG277/X277</f>
        <v/>
      </c>
      <c r="AK277" s="88">
        <f>((R277/(AA277*AB277))/S277)</f>
        <v/>
      </c>
      <c r="AL277" s="88">
        <f>((R277/(AA277*AB277))/X277)</f>
        <v/>
      </c>
      <c r="AM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7" s="31" t="n">
        <v>15</v>
      </c>
      <c r="AO277" s="88">
        <f>((R277/(AA277*AN277))/U277)</f>
        <v/>
      </c>
      <c r="AP277" s="88">
        <f>((R277/(AA277*AN277))/Y277)</f>
        <v/>
      </c>
      <c r="AQ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I278" s="112" t="n"/>
      <c r="J278" s="155" t="n"/>
      <c r="K278" s="168" t="n"/>
      <c r="L278" s="112" t="n"/>
      <c r="P278" s="35" t="n"/>
      <c r="R278" s="76" t="n">
        <v>1</v>
      </c>
      <c r="X278" s="19" t="n">
        <v>15</v>
      </c>
      <c r="Y278" s="19" t="n">
        <v>30</v>
      </c>
      <c r="Z278" s="19" t="inlineStr">
        <is>
          <t>Polonia</t>
        </is>
      </c>
      <c r="AA278" s="35" t="n"/>
      <c r="AB278" s="31" t="n">
        <v>120</v>
      </c>
      <c r="AC278" s="71">
        <f>R278/((0.1*S278)*AA278)</f>
        <v/>
      </c>
      <c r="AD278" s="71">
        <f>R278/(0.1*X278*AA278)</f>
        <v/>
      </c>
      <c r="AE278" s="88">
        <f>R278/(0.1*S278)</f>
        <v/>
      </c>
      <c r="AF278" s="88">
        <f>R278/(0.1*X278)</f>
        <v/>
      </c>
      <c r="AG278" s="90">
        <f>R278/AH278</f>
        <v/>
      </c>
      <c r="AH278" s="31">
        <f>AA278*480</f>
        <v/>
      </c>
      <c r="AI278" s="88">
        <f>AG278/S278</f>
        <v/>
      </c>
      <c r="AJ278" s="88">
        <f>AG278/X278</f>
        <v/>
      </c>
      <c r="AK278" s="88">
        <f>((R278/(AA278*AB278))/S278)</f>
        <v/>
      </c>
      <c r="AL278" s="88">
        <f>((R278/(AA278*AB278))/X278)</f>
        <v/>
      </c>
      <c r="AM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8" s="31" t="n">
        <v>15</v>
      </c>
      <c r="AO278" s="88">
        <f>((R278/(AA278*AN278))/U278)</f>
        <v/>
      </c>
      <c r="AP278" s="88">
        <f>((R278/(AA278*AN278))/Y278)</f>
        <v/>
      </c>
      <c r="AQ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I279" s="112" t="n"/>
      <c r="J279" s="155" t="n"/>
      <c r="K279" s="168" t="n"/>
      <c r="L279" s="112" t="n"/>
      <c r="P279" s="35" t="n"/>
      <c r="R279" s="76" t="n">
        <v>1</v>
      </c>
      <c r="X279" s="19" t="n">
        <v>15</v>
      </c>
      <c r="Y279" s="19" t="n">
        <v>30</v>
      </c>
      <c r="Z279" s="19" t="inlineStr">
        <is>
          <t>Polonia</t>
        </is>
      </c>
      <c r="AA279" s="35" t="n"/>
      <c r="AB279" s="31" t="n">
        <v>120</v>
      </c>
      <c r="AC279" s="71">
        <f>R279/((0.1*S279)*AA279)</f>
        <v/>
      </c>
      <c r="AD279" s="71">
        <f>R279/(0.1*X279*AA279)</f>
        <v/>
      </c>
      <c r="AE279" s="88">
        <f>R279/(0.1*S279)</f>
        <v/>
      </c>
      <c r="AF279" s="88">
        <f>R279/(0.1*X279)</f>
        <v/>
      </c>
      <c r="AG279" s="90">
        <f>R279/AH279</f>
        <v/>
      </c>
      <c r="AH279" s="31">
        <f>AA279*480</f>
        <v/>
      </c>
      <c r="AI279" s="88">
        <f>AG279/S279</f>
        <v/>
      </c>
      <c r="AJ279" s="88">
        <f>AG279/X279</f>
        <v/>
      </c>
      <c r="AK279" s="88">
        <f>((R279/(AA279*AB279))/S279)</f>
        <v/>
      </c>
      <c r="AL279" s="88">
        <f>((R279/(AA279*AB279))/X279)</f>
        <v/>
      </c>
      <c r="AM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N279" s="31" t="n">
        <v>15</v>
      </c>
      <c r="AO279" s="88">
        <f>((R279/(AA279*AN279))/U279)</f>
        <v/>
      </c>
      <c r="AP279" s="88">
        <f>((R279/(AA279*AN279))/Y279)</f>
        <v/>
      </c>
      <c r="AQ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R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94" t="n"/>
      <c r="J280" s="152" t="n"/>
      <c r="K280" s="164" t="n"/>
      <c r="L280" s="94" t="n"/>
      <c r="M280" s="25" t="inlineStr">
        <is>
          <t>0,01-0,2</t>
        </is>
      </c>
      <c r="N280" s="25" t="inlineStr">
        <is>
          <t>0,01-0,2 (MT044)</t>
        </is>
      </c>
      <c r="O280" s="25" t="inlineStr">
        <is>
          <t>NIOSH 1003</t>
        </is>
      </c>
      <c r="P280" s="31" t="n">
        <v>0.2</v>
      </c>
      <c r="R280" s="75" t="n">
        <v>5</v>
      </c>
      <c r="S280" t="n">
        <v>8.199999999999999</v>
      </c>
      <c r="U280" t="inlineStr">
        <is>
          <t>r, C1B, vía dérmica, v</t>
        </is>
      </c>
      <c r="V280" t="inlineStr">
        <is>
          <t>225-350-302-319-335-315</t>
        </is>
      </c>
      <c r="W280" t="inlineStr">
        <is>
          <t>Sí.</t>
        </is>
      </c>
      <c r="X280" t="n">
        <v>8.199999999999999</v>
      </c>
      <c r="Y280" t="n">
        <v>32.8</v>
      </c>
      <c r="Z280" t="inlineStr">
        <is>
          <t>Austria</t>
        </is>
      </c>
      <c r="AA280" s="31" t="n">
        <v>0.2</v>
      </c>
      <c r="AB280" s="31" t="n">
        <v>120</v>
      </c>
      <c r="AC280" s="71">
        <f>R280/((0.1*S280)*AA280)</f>
        <v/>
      </c>
      <c r="AD280" s="71">
        <f>R280/(0.1*X280*AA280)</f>
        <v/>
      </c>
      <c r="AE280" s="88" t="inlineStr">
        <is>
          <t>4-12 L
(6 L)</t>
        </is>
      </c>
      <c r="AF280" s="88">
        <f>R280/(0.1*X280)</f>
        <v/>
      </c>
      <c r="AG280" s="90">
        <f>R280/AH280</f>
        <v/>
      </c>
      <c r="AH280" s="31">
        <f>AA280*480</f>
        <v/>
      </c>
      <c r="AI280" s="88">
        <f>AG280/S280</f>
        <v/>
      </c>
      <c r="AJ280" s="88">
        <f>AG280/X280</f>
        <v/>
      </c>
      <c r="AK280" s="88">
        <f>((R280/(AA280*AB280))/S280)</f>
        <v/>
      </c>
      <c r="AL280" s="88">
        <f>((R280/(AA280*AB280))/X280)</f>
        <v/>
      </c>
      <c r="AM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0" s="31" t="n">
        <v>15</v>
      </c>
      <c r="AO280" s="88">
        <f>((R280/(AA280*AN280))/U280)</f>
        <v/>
      </c>
      <c r="AP280" s="88">
        <f>((R280/(AA280*AN280))/Y280)</f>
        <v/>
      </c>
      <c r="AQ280" s="94" t="inlineStr">
        <is>
          <t>Condiciones de muestreo generales planteadas por defecto, pueden considerarse adecudadas para comparativa con valor límite de corta duración.</t>
        </is>
      </c>
      <c r="AR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94" t="n"/>
      <c r="J281" s="152" t="n"/>
      <c r="K281" s="164" t="n"/>
      <c r="L281" s="94" t="n"/>
      <c r="M281" s="25" t="inlineStr">
        <is>
          <t>0,01-0,2</t>
        </is>
      </c>
      <c r="N281" s="25" t="inlineStr">
        <is>
          <t>0,01-0,2 (MT044)</t>
        </is>
      </c>
      <c r="O281" s="25" t="inlineStr">
        <is>
          <t>NIOSH 1003</t>
        </is>
      </c>
      <c r="P281" s="31" t="n">
        <v>0.2</v>
      </c>
      <c r="R281" s="75" t="n">
        <v>5</v>
      </c>
      <c r="S281" t="n">
        <v>8.199999999999999</v>
      </c>
      <c r="U281" t="inlineStr">
        <is>
          <t>r, C1B, vía dérmica, v</t>
        </is>
      </c>
      <c r="V281" t="inlineStr">
        <is>
          <t>225-350-302-319-335-315</t>
        </is>
      </c>
      <c r="W281" t="inlineStr">
        <is>
          <t>Sí.</t>
        </is>
      </c>
      <c r="X281" t="n">
        <v>8.199999999999999</v>
      </c>
      <c r="Y281" t="n">
        <v>32.8</v>
      </c>
      <c r="Z281" t="inlineStr">
        <is>
          <t>Austria</t>
        </is>
      </c>
      <c r="AA281" s="31" t="n">
        <v>0.2</v>
      </c>
      <c r="AB281" s="31" t="n">
        <v>120</v>
      </c>
      <c r="AC281" s="71">
        <f>R281/((0.1*S281)*AA281)</f>
        <v/>
      </c>
      <c r="AD281" s="71">
        <f>R281/(0.1*X281*AA281)</f>
        <v/>
      </c>
      <c r="AE281" s="88" t="inlineStr">
        <is>
          <t>4-12 L
(6 L)</t>
        </is>
      </c>
      <c r="AF281" s="88">
        <f>R281/(0.1*X281)</f>
        <v/>
      </c>
      <c r="AG281" s="90">
        <f>R281/AH281</f>
        <v/>
      </c>
      <c r="AH281" s="31">
        <f>AA281*480</f>
        <v/>
      </c>
      <c r="AI281" s="88">
        <f>AG281/S281</f>
        <v/>
      </c>
      <c r="AJ281" s="88">
        <f>AG281/X281</f>
        <v/>
      </c>
      <c r="AK281" s="88">
        <f>((R281/(AA281*AB281))/S281)</f>
        <v/>
      </c>
      <c r="AL281" s="88">
        <f>((R281/(AA281*AB281))/X281)</f>
        <v/>
      </c>
      <c r="AM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1" s="31" t="n">
        <v>15</v>
      </c>
      <c r="AO281" s="88">
        <f>((R281/(AA281*AN281))/U281)</f>
        <v/>
      </c>
      <c r="AP281" s="88">
        <f>((R281/(AA281*AN281))/Y281)</f>
        <v/>
      </c>
      <c r="AQ281" s="94" t="inlineStr">
        <is>
          <t>Condiciones de muestreo generales planteadas por defecto, pueden considerarse adecudadas para comparativa con valor límite de corta duración.</t>
        </is>
      </c>
      <c r="AR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94" t="n"/>
      <c r="J282" s="152" t="n"/>
      <c r="K282" s="164" t="n"/>
      <c r="L282" s="94" t="n"/>
      <c r="M282" s="25" t="inlineStr">
        <is>
          <t>0,01-0,2</t>
        </is>
      </c>
      <c r="N282" s="25" t="inlineStr">
        <is>
          <t>0,01-0,2 (MT044)</t>
        </is>
      </c>
      <c r="O282" s="25" t="inlineStr">
        <is>
          <t>NIOSH 1003</t>
        </is>
      </c>
      <c r="P282" s="31" t="n">
        <v>0.2</v>
      </c>
      <c r="R282" s="75" t="n">
        <v>5</v>
      </c>
      <c r="S282" t="n">
        <v>8.199999999999999</v>
      </c>
      <c r="U282" t="inlineStr">
        <is>
          <t>r, C1B, vía dérmica, v</t>
        </is>
      </c>
      <c r="V282" t="inlineStr">
        <is>
          <t>225-350-302-319-335-315</t>
        </is>
      </c>
      <c r="W282" t="inlineStr">
        <is>
          <t>Sí.</t>
        </is>
      </c>
      <c r="X282" t="n">
        <v>8.199999999999999</v>
      </c>
      <c r="Y282" t="n">
        <v>32.8</v>
      </c>
      <c r="Z282" t="inlineStr">
        <is>
          <t>Austria</t>
        </is>
      </c>
      <c r="AA282" s="31" t="n">
        <v>0.2</v>
      </c>
      <c r="AB282" s="31" t="n">
        <v>120</v>
      </c>
      <c r="AC282" s="71">
        <f>R282/((0.1*S282)*AA282)</f>
        <v/>
      </c>
      <c r="AD282" s="71">
        <f>R282/(0.1*X282*AA282)</f>
        <v/>
      </c>
      <c r="AE282" s="88" t="inlineStr">
        <is>
          <t>4-12 L
(6 L)</t>
        </is>
      </c>
      <c r="AF282" s="88">
        <f>R282/(0.1*X282)</f>
        <v/>
      </c>
      <c r="AG282" s="90">
        <f>R282/AH282</f>
        <v/>
      </c>
      <c r="AH282" s="31">
        <f>AA282*480</f>
        <v/>
      </c>
      <c r="AI282" s="88">
        <f>AG282/S282</f>
        <v/>
      </c>
      <c r="AJ282" s="88">
        <f>AG282/X282</f>
        <v/>
      </c>
      <c r="AK282" s="88">
        <f>((R282/(AA282*AB282))/S282)</f>
        <v/>
      </c>
      <c r="AL282" s="88">
        <f>((R282/(AA282*AB282))/X282)</f>
        <v/>
      </c>
      <c r="AM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2" s="31" t="n">
        <v>15</v>
      </c>
      <c r="AO282" s="88">
        <f>((R282/(AA282*AN282))/U282)</f>
        <v/>
      </c>
      <c r="AP282" s="88">
        <f>((R282/(AA282*AN282))/Y282)</f>
        <v/>
      </c>
      <c r="AQ282" s="94" t="inlineStr">
        <is>
          <t>Condiciones de muestreo generales planteadas por defecto, pueden considerarse adecudadas para comparativa con valor límite de corta duración.</t>
        </is>
      </c>
      <c r="AR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94" t="n"/>
      <c r="J283" s="152" t="n"/>
      <c r="K283" s="164" t="n"/>
      <c r="L283" s="94" t="n"/>
      <c r="M283" s="25" t="inlineStr">
        <is>
          <t>0,01-0,2</t>
        </is>
      </c>
      <c r="N283" s="25" t="inlineStr">
        <is>
          <t>0,01-0,2 (MT044)</t>
        </is>
      </c>
      <c r="O283" s="25" t="inlineStr">
        <is>
          <t>NIOSH 1003</t>
        </is>
      </c>
      <c r="P283" s="31" t="n">
        <v>0.2</v>
      </c>
      <c r="R283" s="75" t="n">
        <v>5</v>
      </c>
      <c r="S283" t="n">
        <v>8.199999999999999</v>
      </c>
      <c r="U283" t="inlineStr">
        <is>
          <t>r, C1B, vía dérmica, v</t>
        </is>
      </c>
      <c r="V283" t="inlineStr">
        <is>
          <t>225-350-302-319-335-315</t>
        </is>
      </c>
      <c r="W283" t="inlineStr">
        <is>
          <t>Sí.</t>
        </is>
      </c>
      <c r="X283" t="n">
        <v>8.199999999999999</v>
      </c>
      <c r="Y283" t="n">
        <v>32.8</v>
      </c>
      <c r="Z283" t="inlineStr">
        <is>
          <t>Austria</t>
        </is>
      </c>
      <c r="AA283" s="31" t="n">
        <v>0.2</v>
      </c>
      <c r="AB283" s="31" t="n">
        <v>120</v>
      </c>
      <c r="AC283" s="71">
        <f>R283/((0.1*S283)*AA283)</f>
        <v/>
      </c>
      <c r="AD283" s="71">
        <f>R283/(0.1*X283*AA283)</f>
        <v/>
      </c>
      <c r="AE283" s="88" t="inlineStr">
        <is>
          <t>4-12 L
(6 L)</t>
        </is>
      </c>
      <c r="AF283" s="88">
        <f>R283/(0.1*X283)</f>
        <v/>
      </c>
      <c r="AG283" s="90">
        <f>R283/AH283</f>
        <v/>
      </c>
      <c r="AH283" s="31">
        <f>AA283*480</f>
        <v/>
      </c>
      <c r="AI283" s="88">
        <f>AG283/S283</f>
        <v/>
      </c>
      <c r="AJ283" s="88">
        <f>AG283/X283</f>
        <v/>
      </c>
      <c r="AK283" s="88">
        <f>((R283/(AA283*AB283))/S283)</f>
        <v/>
      </c>
      <c r="AL283" s="88">
        <f>((R283/(AA283*AB283))/X283)</f>
        <v/>
      </c>
      <c r="AM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N283" s="31" t="n">
        <v>15</v>
      </c>
      <c r="AO283" s="88">
        <f>((R283/(AA283*AN283))/U283)</f>
        <v/>
      </c>
      <c r="AP283" s="88">
        <f>((R283/(AA283*AN283))/Y283)</f>
        <v/>
      </c>
      <c r="AQ283" s="94" t="inlineStr">
        <is>
          <t>Condiciones de muestreo generales planteadas por defecto, pueden considerarse adecudadas para comparativa con valor límite de corta duración.</t>
        </is>
      </c>
      <c r="AR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I284" s="148" t="inlineStr">
        <is>
          <t>Sub.ECH</t>
        </is>
      </c>
      <c r="J284" s="156" t="n"/>
      <c r="K284" s="169" t="n"/>
      <c r="L284" s="148" t="n"/>
      <c r="P284" s="35" t="n"/>
      <c r="R284" s="76" t="n">
        <v>60</v>
      </c>
      <c r="S284" s="19" t="n">
        <v>47</v>
      </c>
      <c r="U284" s="19" t="inlineStr">
        <is>
          <t>C1B, Sen</t>
        </is>
      </c>
      <c r="V284" s="19" t="inlineStr">
        <is>
          <t>225-350-332-302</t>
        </is>
      </c>
      <c r="W284" s="19" t="inlineStr">
        <is>
          <t>Sí.</t>
        </is>
      </c>
      <c r="X284" s="19" t="n">
        <v>46</v>
      </c>
      <c r="Y284" s="19" t="n">
        <v>92</v>
      </c>
      <c r="Z284" s="19" t="inlineStr">
        <is>
          <t>Finlandia</t>
        </is>
      </c>
      <c r="AA284" s="35" t="n"/>
      <c r="AB284" s="31" t="n">
        <v>120</v>
      </c>
      <c r="AC284" s="71">
        <f>R284/((0.1*S284)*AA284)</f>
        <v/>
      </c>
      <c r="AD284" s="71">
        <f>R284/(0.1*X284*AA284)</f>
        <v/>
      </c>
      <c r="AE284" s="88">
        <f>R284/(0.1*S284)</f>
        <v/>
      </c>
      <c r="AF284" s="88">
        <f>R284/(0.1*X284)</f>
        <v/>
      </c>
      <c r="AG284" s="90">
        <f>R284/AH284</f>
        <v/>
      </c>
      <c r="AH284" s="31">
        <f>AA284*480</f>
        <v/>
      </c>
      <c r="AI284" s="88">
        <f>AG284/S284</f>
        <v/>
      </c>
      <c r="AJ284" s="88">
        <f>AG284/X284</f>
        <v/>
      </c>
      <c r="AK284" s="88">
        <f>((R284/(AA284*AB284))/S284)</f>
        <v/>
      </c>
      <c r="AL284" s="88">
        <f>((R284/(AA284*AB284))/X284)</f>
        <v/>
      </c>
      <c r="AM284" s="112" t="inlineStr">
        <is>
          <t>N0597 no en listado de métodos y sí en Intranet como subcontratada. Consultar con Juanan si podemos asumirlo.  
En función de la respuesta de Juanan, indicar comentarios.</t>
        </is>
      </c>
      <c r="AN284" s="31" t="n">
        <v>15</v>
      </c>
      <c r="AO284" s="88">
        <f>((R284/(AA284*AN284))/U284)</f>
        <v/>
      </c>
      <c r="AP284" s="88">
        <f>((R284/(AA284*AN284))/Y284)</f>
        <v/>
      </c>
      <c r="AQ284" s="112" t="inlineStr">
        <is>
          <t>N0597 no en listado de métodos y sí en Intranet como subcontratada. Consultar con Juanan si podemos asumirlo.  
En función de la respuesta de Juanan, indicar comentarios.</t>
        </is>
      </c>
      <c r="AR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94" t="n"/>
      <c r="J285" s="152" t="n"/>
      <c r="K285" s="164" t="n"/>
      <c r="L285" s="94" t="n"/>
      <c r="M285" s="26" t="inlineStr">
        <is>
          <t>0,01-0,5</t>
        </is>
      </c>
      <c r="N285" s="27" t="inlineStr">
        <is>
          <t>0,01-0,5 (2*MT073)</t>
        </is>
      </c>
      <c r="O285" s="27" t="inlineStr">
        <is>
          <t>NIOSH 1024</t>
        </is>
      </c>
      <c r="P285" s="31" t="n">
        <v>0.5</v>
      </c>
      <c r="R285" s="75" t="n">
        <v>5</v>
      </c>
      <c r="S285" t="n">
        <v>2.2</v>
      </c>
      <c r="U285" t="inlineStr">
        <is>
          <t>r, C1A, VLB, v, M1B</t>
        </is>
      </c>
      <c r="V285" t="inlineStr">
        <is>
          <t>220-350-340</t>
        </is>
      </c>
      <c r="W285" t="inlineStr">
        <is>
          <t>Sí.</t>
        </is>
      </c>
      <c r="X285" s="18" t="n">
        <v>2.2</v>
      </c>
      <c r="Y285" s="18" t="n">
        <v>4.4</v>
      </c>
      <c r="Z285" s="18" t="inlineStr">
        <is>
          <t>Dinamarca</t>
        </is>
      </c>
      <c r="AA285" s="31" t="n">
        <v>0.5</v>
      </c>
      <c r="AB285" s="31" t="n">
        <v>120</v>
      </c>
      <c r="AC285" s="71">
        <f>R285/((0.1*S285)*AA285)</f>
        <v/>
      </c>
      <c r="AD285" s="71">
        <f>R285/(0.1*X285*AA285)</f>
        <v/>
      </c>
      <c r="AE285" s="88" t="inlineStr">
        <is>
          <t>5-25 L
(12 L)</t>
        </is>
      </c>
      <c r="AF285" s="88">
        <f>R285/(0.1*X285)</f>
        <v/>
      </c>
      <c r="AG285" s="90">
        <f>R285/AH285</f>
        <v/>
      </c>
      <c r="AH285" s="31">
        <f>AA285*480</f>
        <v/>
      </c>
      <c r="AI285" s="88">
        <f>AG285/S285</f>
        <v/>
      </c>
      <c r="AJ285" s="88">
        <f>AG285/X285</f>
        <v/>
      </c>
      <c r="AK285" s="88">
        <f>((R285/(AA285*AB285))/S285)</f>
        <v/>
      </c>
      <c r="AL285" s="88">
        <f>((R285/(AA285*AB285))/X285)</f>
        <v/>
      </c>
      <c r="AM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N285" s="31" t="n">
        <v>15</v>
      </c>
      <c r="AO285" s="88">
        <f>((R285/(AA285*AN285))/U285)</f>
        <v/>
      </c>
      <c r="AP285" s="88">
        <f>((R285/(AA285*AN285))/Y285)</f>
        <v/>
      </c>
      <c r="AQ285" s="94" t="inlineStr">
        <is>
          <t>Condiciones de muestreo generales planteadas por defecto, pueden considerarse adecudadas para comparativa con valor límite de corta duración.</t>
        </is>
      </c>
      <c r="AR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94" t="n"/>
      <c r="J286" s="152" t="n"/>
      <c r="K286" s="164" t="n"/>
      <c r="L286" s="94" t="n"/>
      <c r="M286" s="26" t="inlineStr">
        <is>
          <t>0,01-0,5</t>
        </is>
      </c>
      <c r="N286" s="27" t="inlineStr">
        <is>
          <t>0,01-0,5 (2*MT073)</t>
        </is>
      </c>
      <c r="O286" s="27" t="inlineStr">
        <is>
          <t>NIOSH 1024</t>
        </is>
      </c>
      <c r="P286" s="31" t="n">
        <v>0.5</v>
      </c>
      <c r="R286" s="75" t="n">
        <v>5</v>
      </c>
      <c r="S286" t="n">
        <v>2.2</v>
      </c>
      <c r="U286" t="inlineStr">
        <is>
          <t>r, C1A, VLB, v, M1B</t>
        </is>
      </c>
      <c r="V286" t="inlineStr">
        <is>
          <t>220-350-340</t>
        </is>
      </c>
      <c r="W286" t="inlineStr">
        <is>
          <t>Sí.</t>
        </is>
      </c>
      <c r="X286" s="18" t="n">
        <v>2.2</v>
      </c>
      <c r="Y286" s="18" t="n">
        <v>4.4</v>
      </c>
      <c r="Z286" s="18" t="inlineStr">
        <is>
          <t>Dinamarca</t>
        </is>
      </c>
      <c r="AA286" s="31" t="n">
        <v>0.5</v>
      </c>
      <c r="AB286" s="31" t="n">
        <v>120</v>
      </c>
      <c r="AC286" s="71">
        <f>R286/((0.1*S286)*AA286)</f>
        <v/>
      </c>
      <c r="AD286" s="71">
        <f>R286/(0.1*X286*AA286)</f>
        <v/>
      </c>
      <c r="AE286" s="88" t="inlineStr">
        <is>
          <t>5-25 L
(12 L)</t>
        </is>
      </c>
      <c r="AF286" s="88">
        <f>R286/(0.1*X286)</f>
        <v/>
      </c>
      <c r="AG286" s="90">
        <f>R286/AH286</f>
        <v/>
      </c>
      <c r="AH286" s="31">
        <f>AA286*480</f>
        <v/>
      </c>
      <c r="AI286" s="88">
        <f>AG286/S286</f>
        <v/>
      </c>
      <c r="AJ286" s="88">
        <f>AG286/X286</f>
        <v/>
      </c>
      <c r="AK286" s="88">
        <f>((R286/(AA286*AB286))/S286)</f>
        <v/>
      </c>
      <c r="AL286" s="88">
        <f>((R286/(AA286*AB286))/X286)</f>
        <v/>
      </c>
      <c r="AM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N286" s="31" t="n">
        <v>15</v>
      </c>
      <c r="AO286" s="88">
        <f>((R286/(AA286*AN286))/U286)</f>
        <v/>
      </c>
      <c r="AP286" s="88">
        <f>((R286/(AA286*AN286))/Y286)</f>
        <v/>
      </c>
      <c r="AQ286" s="94" t="inlineStr">
        <is>
          <t>Condiciones de muestreo generales planteadas por defecto, pueden considerarse adecudadas para comparativa con valor límite de corta duración.</t>
        </is>
      </c>
      <c r="AR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s="94" t="n"/>
      <c r="J287" s="152" t="n"/>
      <c r="K287" s="164" t="n"/>
      <c r="L287" s="94" t="n"/>
      <c r="M287" t="n">
        <v>1</v>
      </c>
      <c r="N287" s="27" t="inlineStr">
        <is>
          <t>1 (MAE15)</t>
        </is>
      </c>
      <c r="O287" s="27" t="inlineStr">
        <is>
          <t>OSHA CSI</t>
        </is>
      </c>
      <c r="P287" s="31" t="n">
        <v>1</v>
      </c>
      <c r="R287" s="75" t="n">
        <v>2</v>
      </c>
      <c r="S287" t="n">
        <v>1</v>
      </c>
      <c r="U287" t="inlineStr">
        <is>
          <t>VLBm, vía dérmica</t>
        </is>
      </c>
      <c r="V287" t="inlineStr">
        <is>
          <t>330-310-300-373-400-410</t>
        </is>
      </c>
      <c r="X287" s="18" t="n">
        <v>1</v>
      </c>
      <c r="Y287" s="18" t="n">
        <v>2</v>
      </c>
      <c r="Z287" t="inlineStr">
        <is>
          <t>Dinamarca</t>
        </is>
      </c>
      <c r="AA287" s="31" t="n">
        <v>1</v>
      </c>
      <c r="AB287" s="31" t="n">
        <v>120</v>
      </c>
      <c r="AC287" s="71">
        <f>R287/((0.1*S287)*AA287)</f>
        <v/>
      </c>
      <c r="AD287" s="71">
        <f>R287/(0.1*X287*AA287)</f>
        <v/>
      </c>
      <c r="AE287" s="88" t="inlineStr">
        <is>
          <t>60 L</t>
        </is>
      </c>
      <c r="AF287" s="88">
        <f>R287/(0.1*X287)</f>
        <v/>
      </c>
      <c r="AG287" s="90">
        <f>R287/AH287</f>
        <v/>
      </c>
      <c r="AH287" s="31">
        <f>AA287*480</f>
        <v/>
      </c>
      <c r="AI287" s="88">
        <f>AG287/S287</f>
        <v/>
      </c>
      <c r="AJ287" s="88">
        <f>AG287/X287</f>
        <v/>
      </c>
      <c r="AK287" s="88">
        <f>((R287/(AA287*AB287))/S287)</f>
        <v/>
      </c>
      <c r="AL287" s="88">
        <f>((R287/(AA287*AB287))/X287)</f>
        <v/>
      </c>
      <c r="AM287" s="94" t="inlineStr">
        <is>
          <t>VOC de tabla 8, análisis individual no compatible con otros VOC´s. El método interno basado en OSHA CSI establece un caudal fijo de 1L/min y 60L. A ese caudal de 1L/min sería necesario superar 20min para alcanzar &lt;10%VLA-ED.</t>
        </is>
      </c>
      <c r="AN287" s="31" t="n">
        <v>15</v>
      </c>
      <c r="AO287" s="88">
        <f>((R287/(AA287*AN287))/U287)</f>
        <v/>
      </c>
      <c r="AP287" s="88">
        <f>((R287/(AA287*AN287))/Y287)</f>
        <v/>
      </c>
      <c r="AQ287" s="94" t="inlineStr">
        <is>
          <t>Condiciones de muestreo generales planteadas por defecto, pueden considerarse adecudadas para comparativa con valor límite de corta duración.</t>
        </is>
      </c>
      <c r="AR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s="94" t="n"/>
      <c r="J288" s="152" t="n"/>
      <c r="K288" s="164" t="n"/>
      <c r="L288" s="94" t="n"/>
      <c r="M288" t="n">
        <v>1</v>
      </c>
      <c r="N288" s="27" t="inlineStr">
        <is>
          <t>1 (MAE15)</t>
        </is>
      </c>
      <c r="O288" s="27" t="inlineStr">
        <is>
          <t>OSHA CSI</t>
        </is>
      </c>
      <c r="P288" s="31" t="n">
        <v>1</v>
      </c>
      <c r="R288" s="75" t="n">
        <v>2</v>
      </c>
      <c r="S288" t="n">
        <v>1</v>
      </c>
      <c r="U288" t="inlineStr">
        <is>
          <t>VLBm, vía dérmica</t>
        </is>
      </c>
      <c r="V288" t="inlineStr">
        <is>
          <t>330-310-300-373-400-410</t>
        </is>
      </c>
      <c r="X288" s="18" t="n">
        <v>1</v>
      </c>
      <c r="Y288" s="18" t="n">
        <v>2</v>
      </c>
      <c r="Z288" t="inlineStr">
        <is>
          <t>Dinamarca</t>
        </is>
      </c>
      <c r="AA288" s="31" t="n">
        <v>1</v>
      </c>
      <c r="AB288" s="31" t="n">
        <v>120</v>
      </c>
      <c r="AC288" s="71">
        <f>R288/((0.1*S288)*AA288)</f>
        <v/>
      </c>
      <c r="AD288" s="71">
        <f>R288/(0.1*X288*AA288)</f>
        <v/>
      </c>
      <c r="AE288" s="88" t="inlineStr">
        <is>
          <t>60 L</t>
        </is>
      </c>
      <c r="AF288" s="88">
        <f>R288/(0.1*X288)</f>
        <v/>
      </c>
      <c r="AG288" s="90">
        <f>R288/AH288</f>
        <v/>
      </c>
      <c r="AH288" s="31">
        <f>AA288*480</f>
        <v/>
      </c>
      <c r="AI288" s="88">
        <f>AG288/S288</f>
        <v/>
      </c>
      <c r="AJ288" s="88">
        <f>AG288/X288</f>
        <v/>
      </c>
      <c r="AK288" s="88">
        <f>((R288/(AA288*AB288))/S288)</f>
        <v/>
      </c>
      <c r="AL288" s="88">
        <f>((R288/(AA288*AB288))/X288)</f>
        <v/>
      </c>
      <c r="AM288" s="94" t="inlineStr">
        <is>
          <t>VOC de tabla 8, análisis individual no compatible con otros VOC´s. El método interno basado en OSHA CSI establece un caudal fijo de 1L/min y 60L. A ese caudal de 1L/min sería necesario superar 20min para alcanzar &lt;10%VLA-ED.</t>
        </is>
      </c>
      <c r="AN288" s="31" t="n">
        <v>15</v>
      </c>
      <c r="AO288" s="88">
        <f>((R288/(AA288*AN288))/U288)</f>
        <v/>
      </c>
      <c r="AP288" s="88">
        <f>((R288/(AA288*AN288))/Y288)</f>
        <v/>
      </c>
      <c r="AQ288" s="94" t="inlineStr">
        <is>
          <t>Condiciones de muestreo generales planteadas por defecto, pueden considerarse adecudadas para comparativa con valor límite de corta duración.</t>
        </is>
      </c>
      <c r="AR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94" t="n"/>
      <c r="J289" s="152" t="n"/>
      <c r="K289" s="164" t="n"/>
      <c r="L289" s="94" t="n"/>
      <c r="M289" s="25" t="inlineStr">
        <is>
          <t>0,05-0,2</t>
        </is>
      </c>
      <c r="N289" s="27" t="inlineStr">
        <is>
          <t>0,05-0,2 (MT044)</t>
        </is>
      </c>
      <c r="O289" s="27" t="inlineStr">
        <is>
          <t>NIOSH 1302</t>
        </is>
      </c>
      <c r="P289" s="31" t="n">
        <v>0.2</v>
      </c>
      <c r="R289" s="75" t="n">
        <v>10</v>
      </c>
      <c r="S289" t="n">
        <v>40</v>
      </c>
      <c r="T289" t="n">
        <v>80</v>
      </c>
      <c r="U289" t="inlineStr">
        <is>
          <t>r, TR1B, VLB, vía dérmica, VLI, v</t>
        </is>
      </c>
      <c r="V289" t="inlineStr">
        <is>
          <t>360D-319-335-315</t>
        </is>
      </c>
      <c r="W289" t="inlineStr">
        <is>
          <t>Sí.</t>
        </is>
      </c>
      <c r="AA289" s="31" t="n">
        <v>0.2</v>
      </c>
      <c r="AB289" s="31" t="n">
        <v>120</v>
      </c>
      <c r="AC289" s="71">
        <f>R289/((0.1*S289)*AA289)</f>
        <v/>
      </c>
      <c r="AD289" s="71">
        <f>R289/(0.1*X289*AA289)</f>
        <v/>
      </c>
      <c r="AE289" s="88" t="inlineStr">
        <is>
          <t>0,5-125 L
(12 L)</t>
        </is>
      </c>
      <c r="AF289" s="88">
        <f>R289/(0.1*X289)</f>
        <v/>
      </c>
      <c r="AG289" s="90">
        <f>R289/AH289</f>
        <v/>
      </c>
      <c r="AH289" s="31">
        <f>AA289*480</f>
        <v/>
      </c>
      <c r="AI289" s="88">
        <f>AG289/S289</f>
        <v/>
      </c>
      <c r="AJ289" s="88">
        <f>AG289/X289</f>
        <v/>
      </c>
      <c r="AK289" s="88">
        <f>((R289/(AA289*AB289))/S289)</f>
        <v/>
      </c>
      <c r="AL289" s="88">
        <f>((R289/(AA289*AB289))/X289)</f>
        <v/>
      </c>
      <c r="AM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N289" s="31" t="n">
        <v>15</v>
      </c>
      <c r="AO289" s="88">
        <f>((R289/(AA289*AN289))/U289)</f>
        <v/>
      </c>
      <c r="AP289" s="88">
        <f>((R289/(AA289*AN289))/Y289)</f>
        <v/>
      </c>
      <c r="AQ289" s="94" t="inlineStr">
        <is>
          <t>Condiciones de muestreo generales planteadas por defecto, pueden considerarse adecudadas para comparativa con valor límite de corta duración.</t>
        </is>
      </c>
      <c r="AR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94" t="n"/>
      <c r="J290" s="152" t="n"/>
      <c r="K290" s="164" t="n"/>
      <c r="L290" s="94" t="n"/>
      <c r="M290" s="25" t="inlineStr">
        <is>
          <t>0,05-0,2</t>
        </is>
      </c>
      <c r="N290" s="27" t="inlineStr">
        <is>
          <t>0,05-0,2 (MT044)</t>
        </is>
      </c>
      <c r="O290" s="27" t="inlineStr">
        <is>
          <t>NIOSH 1302</t>
        </is>
      </c>
      <c r="P290" s="31" t="n">
        <v>0.2</v>
      </c>
      <c r="R290" s="75" t="n">
        <v>10</v>
      </c>
      <c r="S290" t="n">
        <v>40</v>
      </c>
      <c r="T290" t="n">
        <v>80</v>
      </c>
      <c r="U290" t="inlineStr">
        <is>
          <t>r, TR1B, VLB, vía dérmica, VLI, v</t>
        </is>
      </c>
      <c r="V290" t="inlineStr">
        <is>
          <t>360D-319-335-315</t>
        </is>
      </c>
      <c r="W290" t="inlineStr">
        <is>
          <t>Sí.</t>
        </is>
      </c>
      <c r="AA290" s="31" t="n">
        <v>0.2</v>
      </c>
      <c r="AB290" s="31" t="n">
        <v>120</v>
      </c>
      <c r="AC290" s="71">
        <f>R290/((0.1*S290)*AA290)</f>
        <v/>
      </c>
      <c r="AD290" s="71">
        <f>R290/(0.1*X290*AA290)</f>
        <v/>
      </c>
      <c r="AE290" s="88" t="inlineStr">
        <is>
          <t>0,5-125 L
(12 L)</t>
        </is>
      </c>
      <c r="AF290" s="88">
        <f>R290/(0.1*X290)</f>
        <v/>
      </c>
      <c r="AG290" s="90">
        <f>R290/AH290</f>
        <v/>
      </c>
      <c r="AH290" s="31">
        <f>AA290*480</f>
        <v/>
      </c>
      <c r="AI290" s="88">
        <f>AG290/S290</f>
        <v/>
      </c>
      <c r="AJ290" s="88">
        <f>AG290/X290</f>
        <v/>
      </c>
      <c r="AK290" s="88">
        <f>((R290/(AA290*AB290))/S290)</f>
        <v/>
      </c>
      <c r="AL290" s="88">
        <f>((R290/(AA290*AB290))/X290)</f>
        <v/>
      </c>
      <c r="AM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N290" s="31" t="n">
        <v>15</v>
      </c>
      <c r="AO290" s="88">
        <f>((R290/(AA290*AN290))/U290)</f>
        <v/>
      </c>
      <c r="AP290" s="88">
        <f>((R290/(AA290*AN290))/Y290)</f>
        <v/>
      </c>
      <c r="AQ290" s="94" t="inlineStr">
        <is>
          <t>Condiciones de muestreo generales planteadas por defecto, pueden considerarse adecudadas para comparativa con valor límite de corta duración.</t>
        </is>
      </c>
      <c r="AR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s="94" t="n"/>
      <c r="J291" s="152" t="n"/>
      <c r="K291" s="164" t="n"/>
      <c r="L291" s="94" t="n"/>
      <c r="M291" t="n">
        <v>0.2</v>
      </c>
      <c r="N291" s="27" t="inlineStr">
        <is>
          <t>0,2 (MT044)</t>
        </is>
      </c>
      <c r="O291" s="27" t="inlineStr">
        <is>
          <t>OSHA PV 2095</t>
        </is>
      </c>
      <c r="P291" s="31" t="n">
        <v>0.2</v>
      </c>
      <c r="R291" s="75" t="n">
        <v>1</v>
      </c>
      <c r="S291" t="n">
        <v>67.5</v>
      </c>
      <c r="T291" s="18" t="n">
        <v>101.2</v>
      </c>
      <c r="U291" s="18" t="inlineStr">
        <is>
          <t>r, VLI</t>
        </is>
      </c>
      <c r="V291" s="18" t="n">
        <v>319</v>
      </c>
      <c r="W291" s="18" t="n"/>
      <c r="AA291" s="31" t="n">
        <v>0.2</v>
      </c>
      <c r="AB291" s="31" t="n">
        <v>120</v>
      </c>
      <c r="AC291" s="71">
        <f>R291/((0.1*S291)*AA291)</f>
        <v/>
      </c>
      <c r="AD291" s="71">
        <f>R291/(0.1*X291*AA291)</f>
        <v/>
      </c>
      <c r="AE291" s="88" t="inlineStr">
        <is>
          <t>10 L</t>
        </is>
      </c>
      <c r="AF291" s="88">
        <f>R291/(0.1*X291)</f>
        <v/>
      </c>
      <c r="AG291" s="90">
        <f>R291/AH291</f>
        <v/>
      </c>
      <c r="AH291" s="31">
        <f>AA291*480</f>
        <v/>
      </c>
      <c r="AI291" s="88">
        <f>AG291/S291</f>
        <v/>
      </c>
      <c r="AJ291" s="88">
        <f>AG291/X291</f>
        <v/>
      </c>
      <c r="AK291" s="88">
        <f>((R291/(AA291*AB291))/S291)</f>
        <v/>
      </c>
      <c r="AL291" s="88">
        <f>((R291/(AA291*AB291))/X291)</f>
        <v/>
      </c>
      <c r="AM291" s="94" t="inlineStr">
        <is>
          <t>VOC de tabla 8, análisis individual no compatible con otros VOC´s. OSHA PV2095 establece un caudal fijo de 0,2L/min y 10L. A ese caudal de 0,2L/min sería necesario superar 1min para alcanzar &lt;10%VLA-ED.</t>
        </is>
      </c>
      <c r="AN291" s="31" t="n">
        <v>15</v>
      </c>
      <c r="AO291" s="88">
        <f>((R291/(AA291*AN291))/U291)</f>
        <v/>
      </c>
      <c r="AP291" s="88">
        <f>((R291/(AA291*AN291))/Y291)</f>
        <v/>
      </c>
      <c r="AQ291" s="94" t="inlineStr">
        <is>
          <t>Condiciones de muestreo generales planteadas por defecto, pueden considerarse adecudadas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s="94" t="n"/>
      <c r="J292" s="152" t="n"/>
      <c r="K292" s="164" t="n"/>
      <c r="L292" s="94" t="n"/>
      <c r="M292" t="n">
        <v>0.2</v>
      </c>
      <c r="N292" s="27" t="inlineStr">
        <is>
          <t>0,2 (MT044)</t>
        </is>
      </c>
      <c r="O292" s="27" t="inlineStr">
        <is>
          <t>OSHA PV 2095</t>
        </is>
      </c>
      <c r="P292" s="31" t="n">
        <v>0.2</v>
      </c>
      <c r="R292" s="75" t="n">
        <v>1</v>
      </c>
      <c r="S292" t="n">
        <v>67.5</v>
      </c>
      <c r="T292" s="18" t="n">
        <v>101.2</v>
      </c>
      <c r="U292" s="18" t="inlineStr">
        <is>
          <t>r, VLI</t>
        </is>
      </c>
      <c r="V292" s="18" t="n">
        <v>319</v>
      </c>
      <c r="W292" s="18" t="n"/>
      <c r="AA292" s="31" t="n">
        <v>0.2</v>
      </c>
      <c r="AB292" s="31" t="n">
        <v>120</v>
      </c>
      <c r="AC292" s="71">
        <f>R292/((0.1*S292)*AA292)</f>
        <v/>
      </c>
      <c r="AD292" s="71">
        <f>R292/(0.1*X292*AA292)</f>
        <v/>
      </c>
      <c r="AE292" s="88" t="inlineStr">
        <is>
          <t>10 L</t>
        </is>
      </c>
      <c r="AF292" s="88">
        <f>R292/(0.1*X292)</f>
        <v/>
      </c>
      <c r="AG292" s="90">
        <f>R292/AH292</f>
        <v/>
      </c>
      <c r="AH292" s="31">
        <f>AA292*480</f>
        <v/>
      </c>
      <c r="AI292" s="88">
        <f>AG292/S292</f>
        <v/>
      </c>
      <c r="AJ292" s="88">
        <f>AG292/X292</f>
        <v/>
      </c>
      <c r="AK292" s="88">
        <f>((R292/(AA292*AB292))/S292)</f>
        <v/>
      </c>
      <c r="AL292" s="88">
        <f>((R292/(AA292*AB292))/X292)</f>
        <v/>
      </c>
      <c r="AM292" s="94" t="inlineStr">
        <is>
          <t>VOC de tabla 8, análisis individual no compatible con otros VOC´s. OSHA PV2095 establece un caudal fijo de 0,2L/min y 10L. A ese caudal de 0,2L/min sería necesario superar 1min para alcanzar &lt;10%VLA-ED.</t>
        </is>
      </c>
      <c r="AN292" s="31" t="n">
        <v>15</v>
      </c>
      <c r="AO292" s="88">
        <f>((R292/(AA292*AN292))/U292)</f>
        <v/>
      </c>
      <c r="AP292" s="88">
        <f>((R292/(AA292*AN292))/Y292)</f>
        <v/>
      </c>
      <c r="AQ292" s="94" t="inlineStr">
        <is>
          <t>Condiciones de muestreo generales planteadas por defecto, pueden considerarse adecudadas para comparativa con valor límite de corta duración.</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94" t="n"/>
      <c r="J293" s="152" t="n"/>
      <c r="K293" s="164" t="n"/>
      <c r="L293" s="94" t="n"/>
      <c r="M293" s="18" t="n">
        <v>0.2</v>
      </c>
      <c r="N293" s="27" t="inlineStr">
        <is>
          <t>0,2 (MT044)</t>
        </is>
      </c>
      <c r="O293" s="27" t="inlineStr">
        <is>
          <t>OSHA PV 2013</t>
        </is>
      </c>
      <c r="P293" s="31" t="n">
        <v>0.2</v>
      </c>
      <c r="R293" s="75" t="n">
        <v>40</v>
      </c>
      <c r="X293" t="n">
        <v>35</v>
      </c>
      <c r="Y293" t="n">
        <v>70</v>
      </c>
      <c r="Z293" t="inlineStr">
        <is>
          <t>Alemania</t>
        </is>
      </c>
      <c r="AA293" s="31" t="n">
        <v>0.2</v>
      </c>
      <c r="AB293" s="31" t="n">
        <v>120</v>
      </c>
      <c r="AC293" s="71">
        <f>R293/((0.1*S293)*AA293)</f>
        <v/>
      </c>
      <c r="AD293" s="71">
        <f>R293/(0.1*X293*AA293)</f>
        <v/>
      </c>
      <c r="AE293" s="88">
        <f>R293/(0.1*S293)</f>
        <v/>
      </c>
      <c r="AF293" s="88">
        <f>R293/(0.1*X293)</f>
        <v/>
      </c>
      <c r="AG293" s="90">
        <f>R293/AH293</f>
        <v/>
      </c>
      <c r="AH293" s="31">
        <f>AA293*480</f>
        <v/>
      </c>
      <c r="AI293" s="88">
        <f>AG293/S293</f>
        <v/>
      </c>
      <c r="AJ293" s="88">
        <f>AG293/X293</f>
        <v/>
      </c>
      <c r="AK293" s="88">
        <f>((R293/(AA293*AB293))/S293)</f>
        <v/>
      </c>
      <c r="AL293" s="88">
        <f>((R293/(AA293*AB293))/X293)</f>
        <v/>
      </c>
      <c r="AM293" s="94" t="inlineStr">
        <is>
          <t>VOC de tabla 8, análisis individual no compatible con otros VOC´s. OSHA PV2013 establece un caudal fijo de 0,2L/min y 10L. A ese caudal de 0,2L/min sería necesario superar 57min para alcanzar &lt;10%TWA.</t>
        </is>
      </c>
      <c r="AN293" s="31" t="n">
        <v>15</v>
      </c>
      <c r="AO293" s="88">
        <f>((R293/(AA293*AN293))/U293)</f>
        <v/>
      </c>
      <c r="AP293" s="88">
        <f>((R293/(AA293*AN293))/Y293)</f>
        <v/>
      </c>
      <c r="AQ293" s="94" t="inlineStr">
        <is>
          <t>Condiciones de muestreo generales planteadas por defecto, pueden considerarse adecudadas para comparativa con valor límite de corta duración.</t>
        </is>
      </c>
      <c r="AR293" s="119"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94" t="n"/>
      <c r="J294" s="152" t="n"/>
      <c r="K294" s="164" t="n"/>
      <c r="L294" s="94" t="n"/>
      <c r="M294" s="46" t="inlineStr">
        <is>
          <t>0,05-0,2</t>
        </is>
      </c>
      <c r="N294" s="45" t="inlineStr">
        <is>
          <t>0,05-0,2 (2*MT082)</t>
        </is>
      </c>
      <c r="O294" s="45" t="inlineStr">
        <is>
          <t>OSHA PV 1012</t>
        </is>
      </c>
      <c r="P294" s="31" t="n">
        <v>0.2</v>
      </c>
      <c r="R294" s="79" t="n">
        <v>10</v>
      </c>
      <c r="S294" t="n">
        <v>0.07000000000000001</v>
      </c>
      <c r="T294" t="n">
        <v>0.36</v>
      </c>
      <c r="U294" t="inlineStr">
        <is>
          <t>VLI</t>
        </is>
      </c>
      <c r="AA294" s="31" t="n">
        <v>0.2</v>
      </c>
      <c r="AB294" s="31" t="n">
        <v>480</v>
      </c>
      <c r="AC294" s="73">
        <f>R294/((0.1*S294)*AA294)</f>
        <v/>
      </c>
      <c r="AD294" s="71">
        <f>R294/(0.1*X294*AA294)</f>
        <v/>
      </c>
      <c r="AE294" s="88" t="inlineStr">
        <is>
          <t>3 L</t>
        </is>
      </c>
      <c r="AF294" s="88">
        <f>R294/(0.1*X294)</f>
        <v/>
      </c>
      <c r="AG294" s="90">
        <f>R294/AH294</f>
        <v/>
      </c>
      <c r="AH294" s="31">
        <f>AA294*480</f>
        <v/>
      </c>
      <c r="AI294" s="88">
        <f>AG294/S294</f>
        <v/>
      </c>
      <c r="AJ294" s="88">
        <f>AG294/X294</f>
        <v/>
      </c>
      <c r="AK294" s="103">
        <f>((R294/(AA294*AB294))/S294)</f>
        <v/>
      </c>
      <c r="AL294" s="88">
        <f>((R294/(AA294*AB294))/X294)</f>
        <v/>
      </c>
      <c r="AM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N294" s="31" t="n">
        <v>15</v>
      </c>
      <c r="AO294" s="88">
        <f>((R294/(AA294*AN294))/U294)</f>
        <v/>
      </c>
      <c r="AP294" s="88">
        <f>((R294/(AA294*AN294))/Y294)</f>
        <v/>
      </c>
      <c r="AQ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94" t="n"/>
      <c r="J295" s="152" t="n"/>
      <c r="K295" s="164" t="n"/>
      <c r="L295" s="94" t="n"/>
      <c r="M295" s="46" t="inlineStr">
        <is>
          <t>0,05-0,2</t>
        </is>
      </c>
      <c r="N295" s="45" t="inlineStr">
        <is>
          <t>0,05-0,2 (2*MT082)</t>
        </is>
      </c>
      <c r="O295" s="45" t="inlineStr">
        <is>
          <t>OSHA PV 1012</t>
        </is>
      </c>
      <c r="P295" s="31" t="n">
        <v>0.2</v>
      </c>
      <c r="R295" s="79" t="n">
        <v>10</v>
      </c>
      <c r="S295" t="n">
        <v>0.07000000000000001</v>
      </c>
      <c r="T295" t="n">
        <v>0.36</v>
      </c>
      <c r="U295" t="inlineStr">
        <is>
          <t>VLI</t>
        </is>
      </c>
      <c r="AA295" s="31" t="n">
        <v>0.2</v>
      </c>
      <c r="AB295" s="31" t="n">
        <v>480</v>
      </c>
      <c r="AC295" s="73">
        <f>R295/((0.1*S295)*AA295)</f>
        <v/>
      </c>
      <c r="AD295" s="71">
        <f>R295/(0.1*X295*AA295)</f>
        <v/>
      </c>
      <c r="AE295" s="88" t="inlineStr">
        <is>
          <t>3 L</t>
        </is>
      </c>
      <c r="AF295" s="88">
        <f>R295/(0.1*X295)</f>
        <v/>
      </c>
      <c r="AG295" s="90">
        <f>R295/AH295</f>
        <v/>
      </c>
      <c r="AH295" s="31">
        <f>AA295*480</f>
        <v/>
      </c>
      <c r="AI295" s="88">
        <f>AG295/S295</f>
        <v/>
      </c>
      <c r="AJ295" s="88">
        <f>AG295/X295</f>
        <v/>
      </c>
      <c r="AK295" s="103">
        <f>((R295/(AA295*AB295))/S295)</f>
        <v/>
      </c>
      <c r="AL295" s="88">
        <f>((R295/(AA295*AB295))/X295)</f>
        <v/>
      </c>
      <c r="AM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N295" s="31" t="n">
        <v>15</v>
      </c>
      <c r="AO295" s="88">
        <f>((R295/(AA295*AN295))/U295)</f>
        <v/>
      </c>
      <c r="AP295" s="88">
        <f>((R295/(AA295*AN295))/Y295)</f>
        <v/>
      </c>
      <c r="AQ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s="94" t="n"/>
      <c r="J296" s="152" t="n"/>
      <c r="K296" s="164" t="n"/>
      <c r="L296" s="94" t="n"/>
      <c r="M296" t="n">
        <v>0.2</v>
      </c>
      <c r="N296" s="27" t="inlineStr">
        <is>
          <t>0,2 (MT044)</t>
        </is>
      </c>
      <c r="O296" s="27" t="inlineStr">
        <is>
          <t>OSHA CSI</t>
        </is>
      </c>
      <c r="P296" s="31" t="n">
        <v>0.2</v>
      </c>
      <c r="R296" s="75" t="n">
        <v>5</v>
      </c>
      <c r="S296" t="n">
        <v>5.4</v>
      </c>
      <c r="U296" t="inlineStr">
        <is>
          <t>VLI</t>
        </is>
      </c>
      <c r="X296" s="18" t="n">
        <v>5.4</v>
      </c>
      <c r="Y296" s="18" t="n">
        <v>10.8</v>
      </c>
      <c r="Z296" t="inlineStr">
        <is>
          <t>Dinamarca</t>
        </is>
      </c>
      <c r="AA296" s="31" t="n">
        <v>0.2</v>
      </c>
      <c r="AB296" s="31" t="n">
        <v>120</v>
      </c>
      <c r="AC296" s="71">
        <f>R296/((0.1*S296)*AA296)</f>
        <v/>
      </c>
      <c r="AD296" s="71">
        <f>R296/(0.1*X296*AA296)</f>
        <v/>
      </c>
      <c r="AE296" s="88" t="inlineStr">
        <is>
          <t>60 L
(12 L)</t>
        </is>
      </c>
      <c r="AF296" s="88">
        <f>R296/(0.1*X296)</f>
        <v/>
      </c>
      <c r="AG296" s="90">
        <f>R296/AH296</f>
        <v/>
      </c>
      <c r="AH296" s="31">
        <f>AA296*480</f>
        <v/>
      </c>
      <c r="AI296" s="88">
        <f>AG296/S296</f>
        <v/>
      </c>
      <c r="AJ296" s="88">
        <f>AG296/X296</f>
        <v/>
      </c>
      <c r="AK296" s="88">
        <f>((R296/(AA296*AB296))/S296)</f>
        <v/>
      </c>
      <c r="AL296" s="88">
        <f>((R296/(AA296*AB296))/X296)</f>
        <v/>
      </c>
      <c r="AM296" s="94" t="inlineStr">
        <is>
          <t>VOC de tabla 8, análisis individual no compatible con otros VOC´s. El método interno basado en OSHA CSI establece un caudal fijo de 0,2L/min y 60L. A ese caudal de 0,2L/min sería necesario superar 46min para alcanzar &lt;10%VLA-ED.</t>
        </is>
      </c>
      <c r="AN296" s="31" t="n">
        <v>15</v>
      </c>
      <c r="AO296" s="88">
        <f>((R296/(AA296*AN296))/U296)</f>
        <v/>
      </c>
      <c r="AP296" s="88">
        <f>((R296/(AA296*AN296))/Y296)</f>
        <v/>
      </c>
      <c r="AQ296" s="94" t="inlineStr">
        <is>
          <t>Condiciones de muestreo generales planteadas por defecto, pueden considerarse adecudadas para comparativa con valor límite de corta duración.</t>
        </is>
      </c>
      <c r="AR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s="94" t="n"/>
      <c r="J297" s="152" t="n"/>
      <c r="K297" s="164" t="n"/>
      <c r="L297" s="94" t="n"/>
      <c r="M297" t="n">
        <v>0.2</v>
      </c>
      <c r="N297" s="27" t="inlineStr">
        <is>
          <t>0,2 (MT044)</t>
        </is>
      </c>
      <c r="O297" s="27" t="inlineStr">
        <is>
          <t>OSHA CSI</t>
        </is>
      </c>
      <c r="P297" s="31" t="n">
        <v>0.2</v>
      </c>
      <c r="R297" s="75" t="n">
        <v>5</v>
      </c>
      <c r="S297" t="n">
        <v>5.4</v>
      </c>
      <c r="U297" t="inlineStr">
        <is>
          <t>VLI</t>
        </is>
      </c>
      <c r="X297" s="18" t="n">
        <v>5.4</v>
      </c>
      <c r="Y297" s="18" t="n">
        <v>10.8</v>
      </c>
      <c r="Z297" t="inlineStr">
        <is>
          <t>Dinamarca</t>
        </is>
      </c>
      <c r="AA297" s="31" t="n">
        <v>0.2</v>
      </c>
      <c r="AB297" s="31" t="n">
        <v>120</v>
      </c>
      <c r="AC297" s="71">
        <f>R297/((0.1*S297)*AA297)</f>
        <v/>
      </c>
      <c r="AD297" s="71">
        <f>R297/(0.1*X297*AA297)</f>
        <v/>
      </c>
      <c r="AE297" s="88" t="inlineStr">
        <is>
          <t>60 L
(12 L)</t>
        </is>
      </c>
      <c r="AF297" s="88">
        <f>R297/(0.1*X297)</f>
        <v/>
      </c>
      <c r="AG297" s="90">
        <f>R297/AH297</f>
        <v/>
      </c>
      <c r="AH297" s="31">
        <f>AA297*480</f>
        <v/>
      </c>
      <c r="AI297" s="88">
        <f>AG297/S297</f>
        <v/>
      </c>
      <c r="AJ297" s="88">
        <f>AG297/X297</f>
        <v/>
      </c>
      <c r="AK297" s="88">
        <f>((R297/(AA297*AB297))/S297)</f>
        <v/>
      </c>
      <c r="AL297" s="88">
        <f>((R297/(AA297*AB297))/X297)</f>
        <v/>
      </c>
      <c r="AM297" s="94" t="inlineStr">
        <is>
          <t>VOC de tabla 8, análisis individual no compatible con otros VOC´s. El método interno basado en OSHA CSI establece un caudal fijo de 0,2L/min y 60L. A ese caudal de 0,2L/min sería necesario superar 46min para alcanzar &lt;10%VLA-ED.</t>
        </is>
      </c>
      <c r="AN297" s="31" t="n">
        <v>15</v>
      </c>
      <c r="AO297" s="88">
        <f>((R297/(AA297*AN297))/U297)</f>
        <v/>
      </c>
      <c r="AP297" s="88">
        <f>((R297/(AA297*AN297))/Y297)</f>
        <v/>
      </c>
      <c r="AQ297" s="94" t="inlineStr">
        <is>
          <t>Condiciones de muestreo generales planteadas por defecto, pueden considerarse adecudadas para comparativa con valor límite de corta duración.</t>
        </is>
      </c>
      <c r="AR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s="94" t="n"/>
      <c r="J298" s="152" t="n"/>
      <c r="K298" s="164" t="n"/>
      <c r="L298" s="94" t="n"/>
      <c r="M298" t="n">
        <v>1</v>
      </c>
      <c r="N298" s="27" t="inlineStr">
        <is>
          <t>1 (MT083 con impinger)</t>
        </is>
      </c>
      <c r="O298" s="27" t="inlineStr">
        <is>
          <t>OSHA PV 2006</t>
        </is>
      </c>
      <c r="P298" s="31" t="n">
        <v>1</v>
      </c>
      <c r="R298" s="75" t="n">
        <v>0.5</v>
      </c>
      <c r="S298" t="n">
        <v>0.2</v>
      </c>
      <c r="U298" t="inlineStr">
        <is>
          <t>ae, VLI</t>
        </is>
      </c>
      <c r="V298" t="inlineStr">
        <is>
          <t>361d-373-411</t>
        </is>
      </c>
      <c r="X298" s="18" t="n">
        <v>0.2</v>
      </c>
      <c r="Y298" s="18" t="n">
        <v>0.4</v>
      </c>
      <c r="Z298" t="inlineStr">
        <is>
          <t>Dinamarca</t>
        </is>
      </c>
      <c r="AA298" s="31" t="n">
        <v>1</v>
      </c>
      <c r="AB298" s="31" t="n">
        <v>120</v>
      </c>
      <c r="AC298" s="71">
        <f>R298/((0.1*S298)*AA298)</f>
        <v/>
      </c>
      <c r="AD298" s="71">
        <f>R298/(0.1*X298*AA298)</f>
        <v/>
      </c>
      <c r="AE298" s="88" t="inlineStr">
        <is>
          <t>60 L</t>
        </is>
      </c>
      <c r="AF298" s="88">
        <f>R298/(0.1*X298)</f>
        <v/>
      </c>
      <c r="AG298" s="90">
        <f>R298/AH298</f>
        <v/>
      </c>
      <c r="AH298" s="31">
        <f>AA298*480</f>
        <v/>
      </c>
      <c r="AI298" s="88">
        <f>AG298/S298</f>
        <v/>
      </c>
      <c r="AJ298" s="88">
        <f>AG298/X298</f>
        <v/>
      </c>
      <c r="AK298" s="88">
        <f>((R298/(AA298*AB298))/S298)</f>
        <v/>
      </c>
      <c r="AL298" s="88">
        <f>((R298/(AA298*AB298))/X298)</f>
        <v/>
      </c>
      <c r="AM298" s="94" t="inlineStr">
        <is>
          <t>VOC de tabla 8, análisis individual no compatible con otros VOC´s. OSHA PV2006 establece un caudal fijo de 1L/min y 60L. A ese caudal de 1L/min sería necesario superar 25min para alcanzar &lt;10%VLA-ED. Nota: muestreo con impinger.</t>
        </is>
      </c>
      <c r="AN298" s="31" t="n">
        <v>15</v>
      </c>
      <c r="AO298" s="88">
        <f>((R298/(AA298*AN298))/U298)</f>
        <v/>
      </c>
      <c r="AP298" s="88">
        <f>((R298/(AA298*AN298))/Y298)</f>
        <v/>
      </c>
      <c r="AQ298" s="94" t="inlineStr">
        <is>
          <t>Condiciones de muestreo generales planteadas por defecto, pueden considerarse adecudadas para comparativa con valor límite de corta duración.</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s="94" t="n"/>
      <c r="J299" s="152" t="n"/>
      <c r="K299" s="164" t="n"/>
      <c r="L299" s="94" t="n"/>
      <c r="M299" t="n">
        <v>1</v>
      </c>
      <c r="N299" s="27" t="inlineStr">
        <is>
          <t>1 (MT083 con impinger)</t>
        </is>
      </c>
      <c r="O299" s="27" t="inlineStr">
        <is>
          <t>OSHA PV 2006</t>
        </is>
      </c>
      <c r="P299" s="31" t="n">
        <v>1</v>
      </c>
      <c r="R299" s="75" t="n">
        <v>0.5</v>
      </c>
      <c r="S299" t="n">
        <v>0.2</v>
      </c>
      <c r="U299" t="inlineStr">
        <is>
          <t>ae, VLI</t>
        </is>
      </c>
      <c r="V299" t="inlineStr">
        <is>
          <t>361d-373-411</t>
        </is>
      </c>
      <c r="X299" s="18" t="n">
        <v>0.2</v>
      </c>
      <c r="Y299" s="18" t="n">
        <v>0.4</v>
      </c>
      <c r="Z299" t="inlineStr">
        <is>
          <t>Dinamarca</t>
        </is>
      </c>
      <c r="AA299" s="31" t="n">
        <v>1</v>
      </c>
      <c r="AB299" s="31" t="n">
        <v>120</v>
      </c>
      <c r="AC299" s="71">
        <f>R299/((0.1*S299)*AA299)</f>
        <v/>
      </c>
      <c r="AD299" s="71">
        <f>R299/(0.1*X299*AA299)</f>
        <v/>
      </c>
      <c r="AE299" s="88" t="inlineStr">
        <is>
          <t>60 L</t>
        </is>
      </c>
      <c r="AF299" s="88">
        <f>R299/(0.1*X299)</f>
        <v/>
      </c>
      <c r="AG299" s="90">
        <f>R299/AH299</f>
        <v/>
      </c>
      <c r="AH299" s="31">
        <f>AA299*480</f>
        <v/>
      </c>
      <c r="AI299" s="88">
        <f>AG299/S299</f>
        <v/>
      </c>
      <c r="AJ299" s="88">
        <f>AG299/X299</f>
        <v/>
      </c>
      <c r="AK299" s="88">
        <f>((R299/(AA299*AB299))/S299)</f>
        <v/>
      </c>
      <c r="AL299" s="88">
        <f>((R299/(AA299*AB299))/X299)</f>
        <v/>
      </c>
      <c r="AM299" s="94" t="inlineStr">
        <is>
          <t>VOC de tabla 8, análisis individual no compatible con otros VOC´s. OSHA PV2006 establece un caudal fijo de 1L/min y 60L. A ese caudal de 1L/min sería necesario superar 25min para alcanzar &lt;10%VLA-ED. Nota: muestreo con impinger.</t>
        </is>
      </c>
      <c r="AN299" s="31" t="n">
        <v>15</v>
      </c>
      <c r="AO299" s="88">
        <f>((R299/(AA299*AN299))/U299)</f>
        <v/>
      </c>
      <c r="AP299" s="88">
        <f>((R299/(AA299*AN299))/Y299)</f>
        <v/>
      </c>
      <c r="AQ299" s="94" t="inlineStr">
        <is>
          <t>Condiciones de muestreo generales planteadas por defecto, pueden considerarse adecudadas para comparativa con valor límite de corta duración.</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94" t="n"/>
      <c r="J300" s="152" t="n"/>
      <c r="K300" s="164" t="n"/>
      <c r="L300" s="94" t="n"/>
      <c r="M300" s="25" t="inlineStr">
        <is>
          <t>1,0-2,0</t>
        </is>
      </c>
      <c r="N300" s="27" t="inlineStr">
        <is>
          <t>2 (MT057 y posterior desorción con MT083)</t>
        </is>
      </c>
      <c r="O300" s="27" t="inlineStr">
        <is>
          <t>NIOSH 5029</t>
        </is>
      </c>
      <c r="P300" s="31" t="n">
        <v>2</v>
      </c>
      <c r="R300" s="75" t="n">
        <v>5</v>
      </c>
      <c r="S300" t="n">
        <v>0.08</v>
      </c>
      <c r="U300" t="inlineStr">
        <is>
          <t>r, C1B, SEN, vía dérmica, v</t>
        </is>
      </c>
      <c r="V300" t="inlineStr">
        <is>
          <t>350-341-370-373-317-411</t>
        </is>
      </c>
      <c r="W300" t="inlineStr">
        <is>
          <t>Sí.</t>
        </is>
      </c>
      <c r="X300" s="18" t="n">
        <v>0.08</v>
      </c>
      <c r="Y300" s="18" t="n">
        <v>0.32</v>
      </c>
      <c r="Z300" t="inlineStr">
        <is>
          <t>Austria</t>
        </is>
      </c>
      <c r="AA300" s="31" t="n">
        <v>2</v>
      </c>
      <c r="AB300" s="31" t="n">
        <v>120</v>
      </c>
      <c r="AC300" s="72">
        <f>R300/((0.1*S300)*AA300)</f>
        <v/>
      </c>
      <c r="AD300" s="71">
        <f>R300/(0.1*X300*AA300)</f>
        <v/>
      </c>
      <c r="AE300" s="88" t="inlineStr">
        <is>
          <t>10-1000 L
(100 L)</t>
        </is>
      </c>
      <c r="AF300" s="88">
        <f>R300/(0.1*X300)</f>
        <v/>
      </c>
      <c r="AG300" s="90">
        <f>R300/AH300</f>
        <v/>
      </c>
      <c r="AH300" s="31">
        <f>AA300*480</f>
        <v/>
      </c>
      <c r="AI300" s="88">
        <f>AG300/S300</f>
        <v/>
      </c>
      <c r="AJ300" s="88">
        <f>AG300/X300</f>
        <v/>
      </c>
      <c r="AK300" s="102">
        <f>((R300/(AA300*AB300))/S300)</f>
        <v/>
      </c>
      <c r="AL300" s="88">
        <f>((R300/(AA300*AB300))/X300)</f>
        <v/>
      </c>
      <c r="AM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N300" s="31" t="n">
        <v>15</v>
      </c>
      <c r="AO300" s="88">
        <f>((R300/(AA300*AN300))/U300)</f>
        <v/>
      </c>
      <c r="AP300" s="88">
        <f>((R300/(AA300*AN300))/Y300)</f>
        <v/>
      </c>
      <c r="AQ300" s="94" t="inlineStr">
        <is>
          <t>Las condiciones de muestreo máximas consideradas por el método no son suficientes para alcanzar concentraciones límite &lt;50%VLA-EC. En cualquier caso, sí permiten realizar la comparativa respecto a VLA-EC.</t>
        </is>
      </c>
      <c r="AR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94" t="n"/>
      <c r="J301" s="152" t="n"/>
      <c r="K301" s="164" t="n"/>
      <c r="L301" s="94" t="n"/>
      <c r="M301" s="25" t="inlineStr">
        <is>
          <t>1,0-2,0</t>
        </is>
      </c>
      <c r="N301" s="27" t="inlineStr">
        <is>
          <t>2 (MT057 y posterior desorción con MT083)</t>
        </is>
      </c>
      <c r="O301" s="27" t="inlineStr">
        <is>
          <t>NIOSH 5029</t>
        </is>
      </c>
      <c r="P301" s="31" t="n">
        <v>2</v>
      </c>
      <c r="R301" s="75" t="n">
        <v>5</v>
      </c>
      <c r="S301" t="n">
        <v>0.08</v>
      </c>
      <c r="U301" t="inlineStr">
        <is>
          <t>r, C1B, SEN, vía dérmica, v</t>
        </is>
      </c>
      <c r="V301" t="inlineStr">
        <is>
          <t>350-341-370-373-317-411</t>
        </is>
      </c>
      <c r="W301" t="inlineStr">
        <is>
          <t>Sí.</t>
        </is>
      </c>
      <c r="X301" s="18" t="n">
        <v>0.08</v>
      </c>
      <c r="Y301" s="18" t="n">
        <v>0.32</v>
      </c>
      <c r="Z301" t="inlineStr">
        <is>
          <t>Austria</t>
        </is>
      </c>
      <c r="AA301" s="31" t="n">
        <v>2</v>
      </c>
      <c r="AB301" s="31" t="n">
        <v>120</v>
      </c>
      <c r="AC301" s="72">
        <f>R301/((0.1*S301)*AA301)</f>
        <v/>
      </c>
      <c r="AD301" s="71">
        <f>R301/(0.1*X301*AA301)</f>
        <v/>
      </c>
      <c r="AE301" s="88" t="inlineStr">
        <is>
          <t>10-1000 L
(100 L)</t>
        </is>
      </c>
      <c r="AF301" s="88">
        <f>R301/(0.1*X301)</f>
        <v/>
      </c>
      <c r="AG301" s="90">
        <f>R301/AH301</f>
        <v/>
      </c>
      <c r="AH301" s="31">
        <f>AA301*480</f>
        <v/>
      </c>
      <c r="AI301" s="88">
        <f>AG301/S301</f>
        <v/>
      </c>
      <c r="AJ301" s="88">
        <f>AG301/X301</f>
        <v/>
      </c>
      <c r="AK301" s="102">
        <f>((R301/(AA301*AB301))/S301)</f>
        <v/>
      </c>
      <c r="AL301" s="88">
        <f>((R301/(AA301*AB301))/X301)</f>
        <v/>
      </c>
      <c r="AM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N301" s="31" t="n">
        <v>15</v>
      </c>
      <c r="AO301" s="88">
        <f>((R301/(AA301*AN301))/U301)</f>
        <v/>
      </c>
      <c r="AP301" s="88">
        <f>((R301/(AA301*AN301))/Y301)</f>
        <v/>
      </c>
      <c r="AQ301" s="94" t="inlineStr">
        <is>
          <t>Las condiciones de muestreo máximas consideradas por el método no son suficientes para alcanzar concentraciones límite &lt;50%VLA-EC. En cualquier caso, sí permiten realizar la comparativa respecto a VLA-EC.</t>
        </is>
      </c>
      <c r="AR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94" t="n"/>
      <c r="J302" s="152" t="n"/>
      <c r="K302" s="164" t="n"/>
      <c r="L302" s="94" t="n"/>
      <c r="M302" s="25" t="inlineStr">
        <is>
          <t>0,01-0,2</t>
        </is>
      </c>
      <c r="N302" s="27" t="inlineStr">
        <is>
          <t>0,01-0,2 (MT073)</t>
        </is>
      </c>
      <c r="O302" s="27" t="inlineStr">
        <is>
          <t>NIOSH 1606</t>
        </is>
      </c>
      <c r="P302" s="31" t="n">
        <v>0.2</v>
      </c>
      <c r="R302" s="75" t="n">
        <v>13</v>
      </c>
      <c r="S302" t="n">
        <v>68</v>
      </c>
      <c r="U302" t="inlineStr">
        <is>
          <t>vía dérmica, VLI</t>
        </is>
      </c>
      <c r="V302" t="inlineStr">
        <is>
          <t>225-332-312-302-319</t>
        </is>
      </c>
      <c r="X302" s="18" t="n">
        <v>68</v>
      </c>
      <c r="Y302" s="18" t="n">
        <v>102</v>
      </c>
      <c r="Z302" t="inlineStr">
        <is>
          <t>UK</t>
        </is>
      </c>
      <c r="AA302" s="31" t="n">
        <v>0.2</v>
      </c>
      <c r="AB302" s="31" t="n">
        <v>120</v>
      </c>
      <c r="AC302" s="71">
        <f>R302/((0.1*S302)*AA302)</f>
        <v/>
      </c>
      <c r="AD302" s="71">
        <f>R302/(0.1*X302*AA302)</f>
        <v/>
      </c>
      <c r="AE302" s="88" t="inlineStr">
        <is>
          <t>4 L</t>
        </is>
      </c>
      <c r="AF302" s="88">
        <f>R302/(0.1*X302)</f>
        <v/>
      </c>
      <c r="AG302" s="90">
        <f>R302/AH302</f>
        <v/>
      </c>
      <c r="AH302" s="31">
        <f>AA302*480</f>
        <v/>
      </c>
      <c r="AI302" s="88">
        <f>AG302/S302</f>
        <v/>
      </c>
      <c r="AJ302" s="88">
        <f>AG302/X302</f>
        <v/>
      </c>
      <c r="AK302" s="88">
        <f>((R302/(AA302*AB302))/S302)</f>
        <v/>
      </c>
      <c r="AL302" s="88">
        <f>((R302/(AA302*AB302))/X302)</f>
        <v/>
      </c>
      <c r="AM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N302" s="31" t="n">
        <v>15</v>
      </c>
      <c r="AO302" s="88">
        <f>((R302/(AA302*AN302))/U302)</f>
        <v/>
      </c>
      <c r="AP302" s="88">
        <f>((R302/(AA302*AN302))/Y302)</f>
        <v/>
      </c>
      <c r="AQ302" s="94" t="inlineStr">
        <is>
          <t>Condiciones de muestreo generales planteadas por defecto, pueden considerarse adecudadas para comparativa con valor límite de corta duración.</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94" t="n"/>
      <c r="J303" s="152" t="n"/>
      <c r="K303" s="164" t="n"/>
      <c r="L303" s="94" t="n"/>
      <c r="M303" s="26" t="inlineStr">
        <is>
          <t>0,01-0,2</t>
        </is>
      </c>
      <c r="N303" s="27" t="inlineStr">
        <is>
          <t>0,01-0,2 (MT073)</t>
        </is>
      </c>
      <c r="O303" s="27" t="inlineStr">
        <is>
          <t>NIOSH 1606</t>
        </is>
      </c>
      <c r="P303" s="31" t="n">
        <v>0.2</v>
      </c>
      <c r="R303" s="75" t="n">
        <v>13</v>
      </c>
      <c r="S303" t="n">
        <v>68</v>
      </c>
      <c r="U303" t="inlineStr">
        <is>
          <t>vía dérmica, VLI</t>
        </is>
      </c>
      <c r="V303" t="inlineStr">
        <is>
          <t>225-332-312-302-319</t>
        </is>
      </c>
      <c r="X303" s="18" t="n">
        <v>68</v>
      </c>
      <c r="Y303" s="18" t="n">
        <v>102</v>
      </c>
      <c r="Z303" t="inlineStr">
        <is>
          <t>UK</t>
        </is>
      </c>
      <c r="AA303" s="31" t="n">
        <v>0.2</v>
      </c>
      <c r="AB303" s="31" t="n">
        <v>120</v>
      </c>
      <c r="AC303" s="71">
        <f>R303/((0.1*S303)*AA303)</f>
        <v/>
      </c>
      <c r="AD303" s="71">
        <f>R303/(0.1*X303*AA303)</f>
        <v/>
      </c>
      <c r="AE303" s="88" t="inlineStr">
        <is>
          <t>4 L</t>
        </is>
      </c>
      <c r="AF303" s="88">
        <f>R303/(0.1*X303)</f>
        <v/>
      </c>
      <c r="AG303" s="90">
        <f>R303/AH303</f>
        <v/>
      </c>
      <c r="AH303" s="31">
        <f>AA303*480</f>
        <v/>
      </c>
      <c r="AI303" s="88">
        <f>AG303/S303</f>
        <v/>
      </c>
      <c r="AJ303" s="88">
        <f>AG303/X303</f>
        <v/>
      </c>
      <c r="AK303" s="88">
        <f>((R303/(AA303*AB303))/S303)</f>
        <v/>
      </c>
      <c r="AL303" s="88">
        <f>((R303/(AA303*AB303))/X303)</f>
        <v/>
      </c>
      <c r="AM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N303" s="31" t="n">
        <v>15</v>
      </c>
      <c r="AO303" s="88">
        <f>((R303/(AA303*AN303))/U303)</f>
        <v/>
      </c>
      <c r="AP303" s="88">
        <f>((R303/(AA303*AN303))/Y303)</f>
        <v/>
      </c>
      <c r="AQ303" s="94" t="inlineStr">
        <is>
          <t>Condiciones de muestreo generales planteadas por defecto, pueden considerarse adecudadas para comparativa con valor límite de corta duración.</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94" t="n"/>
      <c r="J304" s="152" t="n"/>
      <c r="K304" s="164" t="n"/>
      <c r="L304" s="94" t="n"/>
      <c r="M304" s="26" t="inlineStr">
        <is>
          <t>0,01-1</t>
        </is>
      </c>
      <c r="N304" s="27" t="inlineStr">
        <is>
          <t>0,01-1 (MT044)</t>
        </is>
      </c>
      <c r="O304" s="27" t="inlineStr">
        <is>
          <t>NIOSH 1603</t>
        </is>
      </c>
      <c r="P304" s="31" t="n">
        <v>0.2</v>
      </c>
      <c r="R304" s="75" t="n">
        <v>25</v>
      </c>
      <c r="S304" t="n">
        <v>25</v>
      </c>
      <c r="T304" t="n">
        <v>50</v>
      </c>
      <c r="U304" t="inlineStr">
        <is>
          <t>VLI</t>
        </is>
      </c>
      <c r="V304" t="inlineStr">
        <is>
          <t>226-314</t>
        </is>
      </c>
      <c r="AA304" s="31" t="n">
        <v>0.2</v>
      </c>
      <c r="AB304" s="31" t="n">
        <v>120</v>
      </c>
      <c r="AC304" s="71">
        <f>R304/((0.1*S304)*AA304)</f>
        <v/>
      </c>
      <c r="AD304" s="71">
        <f>R304/(0.1*X304*AA304)</f>
        <v/>
      </c>
      <c r="AE304" s="88" t="inlineStr">
        <is>
          <t>20-300 L
(60 L)</t>
        </is>
      </c>
      <c r="AF304" s="88">
        <f>R304/(0.1*X304)</f>
        <v/>
      </c>
      <c r="AG304" s="90">
        <f>R304/AH304</f>
        <v/>
      </c>
      <c r="AH304" s="31">
        <f>AA304*480</f>
        <v/>
      </c>
      <c r="AI304" s="88">
        <f>AG304/S304</f>
        <v/>
      </c>
      <c r="AJ304" s="88">
        <f>AG304/X304</f>
        <v/>
      </c>
      <c r="AK304" s="88">
        <f>((R304/(AA304*AB304))/S304)</f>
        <v/>
      </c>
      <c r="AL304" s="88">
        <f>((R304/(AA304*AB304))/X304)</f>
        <v/>
      </c>
      <c r="AM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N304" s="31" t="n">
        <v>15</v>
      </c>
      <c r="AO304" s="88">
        <f>((R304/(AA304*AN304))/U304)</f>
        <v/>
      </c>
      <c r="AP304" s="88">
        <f>((R304/(AA304*AN304))/Y304)</f>
        <v/>
      </c>
      <c r="AQ304" s="94" t="inlineStr">
        <is>
          <t>Condiciones de muestreo generales planteadas por defecto, pueden considerarse adecudadas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94" t="n"/>
      <c r="J305" s="152" t="n"/>
      <c r="K305" s="164" t="n"/>
      <c r="L305" s="94" t="n"/>
      <c r="M305" s="26" t="inlineStr">
        <is>
          <t>0,01-1</t>
        </is>
      </c>
      <c r="N305" s="27" t="inlineStr">
        <is>
          <t>0,01-1 (MT044)</t>
        </is>
      </c>
      <c r="O305" s="27" t="inlineStr">
        <is>
          <t>NIOSH 1603</t>
        </is>
      </c>
      <c r="P305" s="31" t="n">
        <v>0.2</v>
      </c>
      <c r="R305" s="75" t="n">
        <v>25</v>
      </c>
      <c r="S305" t="n">
        <v>25</v>
      </c>
      <c r="T305" t="n">
        <v>50</v>
      </c>
      <c r="U305" t="inlineStr">
        <is>
          <t>VLI</t>
        </is>
      </c>
      <c r="V305" t="inlineStr">
        <is>
          <t>226-314</t>
        </is>
      </c>
      <c r="AA305" s="31" t="n">
        <v>0.2</v>
      </c>
      <c r="AB305" s="31" t="n">
        <v>120</v>
      </c>
      <c r="AC305" s="71">
        <f>R305/((0.1*S305)*AA305)</f>
        <v/>
      </c>
      <c r="AD305" s="71">
        <f>R305/(0.1*X305*AA305)</f>
        <v/>
      </c>
      <c r="AE305" s="88" t="inlineStr">
        <is>
          <t>20-300 L
(60 L)</t>
        </is>
      </c>
      <c r="AF305" s="88">
        <f>R305/(0.1*X305)</f>
        <v/>
      </c>
      <c r="AG305" s="90">
        <f>R305/AH305</f>
        <v/>
      </c>
      <c r="AH305" s="31">
        <f>AA305*480</f>
        <v/>
      </c>
      <c r="AI305" s="88">
        <f>AG305/S305</f>
        <v/>
      </c>
      <c r="AJ305" s="88">
        <f>AG305/X305</f>
        <v/>
      </c>
      <c r="AK305" s="88">
        <f>((R305/(AA305*AB305))/S305)</f>
        <v/>
      </c>
      <c r="AL305" s="88">
        <f>((R305/(AA305*AB305))/X305)</f>
        <v/>
      </c>
      <c r="AM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N305" s="31" t="n">
        <v>15</v>
      </c>
      <c r="AO305" s="88">
        <f>((R305/(AA305*AN305))/U305)</f>
        <v/>
      </c>
      <c r="AP305" s="88">
        <f>((R305/(AA305*AN305))/Y305)</f>
        <v/>
      </c>
      <c r="AQ305" s="94" t="inlineStr">
        <is>
          <t>Condiciones de muestreo generales planteadas por defecto, pueden considerarse adecudadas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s="94" t="n"/>
      <c r="J306" s="152" t="n"/>
      <c r="K306" s="164" t="n"/>
      <c r="L306" s="94" t="n"/>
      <c r="M306" t="n">
        <v>0.2</v>
      </c>
      <c r="N306" s="27" t="inlineStr">
        <is>
          <t>0,2 (MT058)</t>
        </is>
      </c>
      <c r="O306" s="27" t="inlineStr">
        <is>
          <t>NIOSH 5509</t>
        </is>
      </c>
      <c r="P306" s="31" t="n">
        <v>0.2</v>
      </c>
      <c r="R306" s="75" t="n">
        <v>0.5</v>
      </c>
      <c r="X306" t="n">
        <v>0.03</v>
      </c>
      <c r="Y306" t="n">
        <v>0.012</v>
      </c>
      <c r="Z306" t="inlineStr">
        <is>
          <t>Austria</t>
        </is>
      </c>
      <c r="AA306" s="31" t="n">
        <v>1</v>
      </c>
      <c r="AB306" s="219" t="n">
        <v>170</v>
      </c>
      <c r="AC306" s="71">
        <f>R306/((0.1*S306)*AA306)</f>
        <v/>
      </c>
      <c r="AD306" s="71">
        <f>R306/(0.1*X306*AA306)</f>
        <v/>
      </c>
      <c r="AE306" s="88" t="inlineStr">
        <is>
          <t>0,2-100 L</t>
        </is>
      </c>
      <c r="AF306" s="88">
        <f>R306/(0.1*X306)</f>
        <v/>
      </c>
      <c r="AG306" s="90">
        <f>R306/AH306</f>
        <v/>
      </c>
      <c r="AH306" s="31">
        <f>AA306*480</f>
        <v/>
      </c>
      <c r="AI306" s="88">
        <f>AG306/S306</f>
        <v/>
      </c>
      <c r="AJ306" s="88">
        <f>AG306/X306</f>
        <v/>
      </c>
      <c r="AK306" s="88">
        <f>((R306/(AA306*AB306))/S306)</f>
        <v/>
      </c>
      <c r="AL306" s="88">
        <f>((R306/(AA306*AB306))/X306)</f>
        <v/>
      </c>
      <c r="AM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N306" s="31" t="n">
        <v>15</v>
      </c>
      <c r="AO306" s="88">
        <f>((R306/(AA306*AN306))/U306)</f>
        <v/>
      </c>
      <c r="AP306" s="88">
        <f>((R306/(AA306*AN306))/Y306)</f>
        <v/>
      </c>
      <c r="AQ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s="94" t="n"/>
      <c r="J307" s="152" t="n"/>
      <c r="K307" s="164" t="n"/>
      <c r="L307" s="94" t="n"/>
      <c r="M307" t="n">
        <v>0.2</v>
      </c>
      <c r="N307" s="27" t="inlineStr">
        <is>
          <t>0,2 (MT058)</t>
        </is>
      </c>
      <c r="O307" s="27" t="inlineStr">
        <is>
          <t>NIOSH 5509</t>
        </is>
      </c>
      <c r="P307" s="31" t="n">
        <v>0.2</v>
      </c>
      <c r="R307" s="75" t="n">
        <v>0.5</v>
      </c>
      <c r="X307" t="n">
        <v>0.03</v>
      </c>
      <c r="Y307" t="n">
        <v>0.012</v>
      </c>
      <c r="Z307" t="inlineStr">
        <is>
          <t>Austria</t>
        </is>
      </c>
      <c r="AA307" s="31" t="n">
        <v>1</v>
      </c>
      <c r="AB307" s="219" t="n">
        <v>170</v>
      </c>
      <c r="AC307" s="71">
        <f>R307/((0.1*S307)*AA307)</f>
        <v/>
      </c>
      <c r="AD307" s="71">
        <f>R307/(0.1*X307*AA307)</f>
        <v/>
      </c>
      <c r="AE307" s="88" t="inlineStr">
        <is>
          <t>0,2-100 L</t>
        </is>
      </c>
      <c r="AF307" s="88">
        <f>R307/(0.1*X307)</f>
        <v/>
      </c>
      <c r="AG307" s="90">
        <f>R307/AH307</f>
        <v/>
      </c>
      <c r="AH307" s="31">
        <f>AA307*480</f>
        <v/>
      </c>
      <c r="AI307" s="88">
        <f>AG307/S307</f>
        <v/>
      </c>
      <c r="AJ307" s="88">
        <f>AG307/X307</f>
        <v/>
      </c>
      <c r="AK307" s="88">
        <f>((R307/(AA307*AB307))/S307)</f>
        <v/>
      </c>
      <c r="AL307" s="88">
        <f>((R307/(AA307*AB307))/X307)</f>
        <v/>
      </c>
      <c r="AM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N307" s="31" t="n">
        <v>15</v>
      </c>
      <c r="AO307" s="88">
        <f>((R307/(AA307*AN307))/U307)</f>
        <v/>
      </c>
      <c r="AP307" s="88">
        <f>((R307/(AA307*AN307))/Y307)</f>
        <v/>
      </c>
      <c r="AQ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s="94" t="n"/>
      <c r="J308" s="152" t="n"/>
      <c r="K308" s="164" t="n"/>
      <c r="L308" s="94" t="n"/>
      <c r="M308" t="n">
        <v>0.1</v>
      </c>
      <c r="N308" s="45" t="inlineStr">
        <is>
          <t>0,1 (2*MT076)</t>
        </is>
      </c>
      <c r="O308" s="45" t="inlineStr">
        <is>
          <t>OSHA PV 2005</t>
        </is>
      </c>
      <c r="P308" s="31" t="n">
        <v>0.1</v>
      </c>
      <c r="R308" s="79" t="n">
        <v>5</v>
      </c>
      <c r="S308" t="n">
        <v>29</v>
      </c>
      <c r="T308" t="n">
        <v>59</v>
      </c>
      <c r="U308" t="inlineStr">
        <is>
          <t>vía dérmica, VLI</t>
        </is>
      </c>
      <c r="V308" t="inlineStr">
        <is>
          <t>226-332-312-302-314-400</t>
        </is>
      </c>
      <c r="AA308" s="31" t="n">
        <v>0.1</v>
      </c>
      <c r="AB308" s="31" t="n">
        <v>120</v>
      </c>
      <c r="AC308" s="71">
        <f>R308/((0.1*S308)*AA308)</f>
        <v/>
      </c>
      <c r="AD308" s="71">
        <f>R308/(0.1*X308*AA308)</f>
        <v/>
      </c>
      <c r="AE308" s="88" t="inlineStr">
        <is>
          <t>24 L
(12 L)</t>
        </is>
      </c>
      <c r="AF308" s="88">
        <f>R308/(0.1*X308)</f>
        <v/>
      </c>
      <c r="AG308" s="90">
        <f>R308/AH308</f>
        <v/>
      </c>
      <c r="AH308" s="31">
        <f>AA308*480</f>
        <v/>
      </c>
      <c r="AI308" s="88">
        <f>AG308/S308</f>
        <v/>
      </c>
      <c r="AJ308" s="88">
        <f>AG308/X308</f>
        <v/>
      </c>
      <c r="AK308" s="88">
        <f>((R308/(AA308*AB308))/S308)</f>
        <v/>
      </c>
      <c r="AL308" s="88">
        <f>((R308/(AA308*AB308))/X308)</f>
        <v/>
      </c>
      <c r="AM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08" s="31" t="n">
        <v>15</v>
      </c>
      <c r="AO308" s="88">
        <f>((R308/(AA308*AN308))/U308)</f>
        <v/>
      </c>
      <c r="AP308" s="88">
        <f>((R308/(AA308*AN308))/Y308)</f>
        <v/>
      </c>
      <c r="AQ308" s="94" t="inlineStr">
        <is>
          <t>Condiciones de muestreo generales planteadas por defecto, pueden considerarse adecudadas para comparativa con valor límite de corta duración.</t>
        </is>
      </c>
      <c r="AR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s="94" t="n"/>
      <c r="J309" s="152" t="n"/>
      <c r="K309" s="164" t="n"/>
      <c r="L309" s="94" t="n"/>
      <c r="M309" t="n">
        <v>0.1</v>
      </c>
      <c r="N309" s="45" t="inlineStr">
        <is>
          <t>0,1 (2*MT076)</t>
        </is>
      </c>
      <c r="O309" s="45" t="inlineStr">
        <is>
          <t>OSHA PV 2005</t>
        </is>
      </c>
      <c r="P309" s="31" t="n">
        <v>0.1</v>
      </c>
      <c r="R309" s="79" t="n">
        <v>5</v>
      </c>
      <c r="S309" t="n">
        <v>29</v>
      </c>
      <c r="T309" t="n">
        <v>59</v>
      </c>
      <c r="U309" t="inlineStr">
        <is>
          <t>vía dérmica, VLI</t>
        </is>
      </c>
      <c r="V309" t="inlineStr">
        <is>
          <t>226-332-312-302-314-400</t>
        </is>
      </c>
      <c r="AA309" s="31" t="n">
        <v>0.1</v>
      </c>
      <c r="AB309" s="31" t="n">
        <v>120</v>
      </c>
      <c r="AC309" s="71">
        <f>R309/((0.1*S309)*AA309)</f>
        <v/>
      </c>
      <c r="AD309" s="71">
        <f>R309/(0.1*X309*AA309)</f>
        <v/>
      </c>
      <c r="AE309" s="88" t="inlineStr">
        <is>
          <t>24 L
(12 L)</t>
        </is>
      </c>
      <c r="AF309" s="88">
        <f>R309/(0.1*X309)</f>
        <v/>
      </c>
      <c r="AG309" s="90">
        <f>R309/AH309</f>
        <v/>
      </c>
      <c r="AH309" s="31">
        <f>AA309*480</f>
        <v/>
      </c>
      <c r="AI309" s="88">
        <f>AG309/S309</f>
        <v/>
      </c>
      <c r="AJ309" s="88">
        <f>AG309/X309</f>
        <v/>
      </c>
      <c r="AK309" s="88">
        <f>((R309/(AA309*AB309))/S309)</f>
        <v/>
      </c>
      <c r="AL309" s="88">
        <f>((R309/(AA309*AB309))/X309)</f>
        <v/>
      </c>
      <c r="AM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09" s="31" t="n">
        <v>15</v>
      </c>
      <c r="AO309" s="88">
        <f>((R309/(AA309*AN309))/U309)</f>
        <v/>
      </c>
      <c r="AP309" s="88">
        <f>((R309/(AA309*AN309))/Y309)</f>
        <v/>
      </c>
      <c r="AQ309" s="94" t="inlineStr">
        <is>
          <t>Condiciones de muestreo generales planteadas por defecto, pueden considerarse adecudadas para comparativa con valor límite de corta duración.</t>
        </is>
      </c>
      <c r="AR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s="94" t="n"/>
      <c r="J310" s="152" t="n"/>
      <c r="K310" s="164" t="n"/>
      <c r="L310" s="94" t="n"/>
      <c r="M310" t="n">
        <v>0.1</v>
      </c>
      <c r="N310" s="45" t="inlineStr">
        <is>
          <t>0,1 (2*MT076)</t>
        </is>
      </c>
      <c r="O310" s="45" t="inlineStr">
        <is>
          <t>OSHA PV 2005</t>
        </is>
      </c>
      <c r="P310" s="31" t="n">
        <v>0.1</v>
      </c>
      <c r="R310" s="79" t="n">
        <v>10</v>
      </c>
      <c r="S310" t="n">
        <v>72</v>
      </c>
      <c r="V310" t="inlineStr">
        <is>
          <t>312-302-314</t>
        </is>
      </c>
      <c r="X310" s="18" t="n">
        <v>70</v>
      </c>
      <c r="Y310" s="18" t="n">
        <v>100</v>
      </c>
      <c r="Z310" t="inlineStr">
        <is>
          <t>Suecia</t>
        </is>
      </c>
      <c r="AA310" s="31" t="n">
        <v>0.1</v>
      </c>
      <c r="AB310" s="31" t="n">
        <v>120</v>
      </c>
      <c r="AC310" s="71">
        <f>R310/((0.1*S310)*AA310)</f>
        <v/>
      </c>
      <c r="AD310" s="71">
        <f>R310/(0.1*X310*AA310)</f>
        <v/>
      </c>
      <c r="AE310" s="88" t="inlineStr">
        <is>
          <t>(Rec 24 L)</t>
        </is>
      </c>
      <c r="AF310" s="88">
        <f>R310/(0.1*X310)</f>
        <v/>
      </c>
      <c r="AG310" s="90">
        <f>R310/AH310</f>
        <v/>
      </c>
      <c r="AH310" s="31">
        <f>AA310*480</f>
        <v/>
      </c>
      <c r="AI310" s="88">
        <f>AG310/S310</f>
        <v/>
      </c>
      <c r="AJ310" s="88">
        <f>AG310/X310</f>
        <v/>
      </c>
      <c r="AK310" s="88">
        <f>((R310/(AA310*AB310))/S310)</f>
        <v/>
      </c>
      <c r="AL310" s="88">
        <f>((R310/(AA310*AB310))/X310)</f>
        <v/>
      </c>
      <c r="AM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10" s="31" t="n">
        <v>15</v>
      </c>
      <c r="AO310" s="88">
        <f>((R310/(AA310*AN310))/U310)</f>
        <v/>
      </c>
      <c r="AP310" s="88">
        <f>((R310/(AA310*AN310))/Y310)</f>
        <v/>
      </c>
      <c r="AQ310" s="94" t="inlineStr">
        <is>
          <t>Condiciones de muestreo generales planteadas por defecto, pueden considerarse adecudadas para comparativa con valor límite de corta duración.</t>
        </is>
      </c>
      <c r="AR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s="94" t="n"/>
      <c r="J311" s="152" t="n"/>
      <c r="K311" s="164" t="n"/>
      <c r="L311" s="94" t="n"/>
      <c r="M311" t="n">
        <v>0.1</v>
      </c>
      <c r="N311" s="45" t="inlineStr">
        <is>
          <t>0,1 (2*MT076)</t>
        </is>
      </c>
      <c r="O311" s="45" t="inlineStr">
        <is>
          <t>OSHA PV 2005</t>
        </is>
      </c>
      <c r="P311" s="31" t="n">
        <v>0.1</v>
      </c>
      <c r="R311" s="79" t="n">
        <v>10</v>
      </c>
      <c r="S311" t="n">
        <v>72</v>
      </c>
      <c r="V311" t="inlineStr">
        <is>
          <t>312-302-314</t>
        </is>
      </c>
      <c r="X311" s="18" t="n">
        <v>70</v>
      </c>
      <c r="Y311" s="18" t="n">
        <v>100</v>
      </c>
      <c r="Z311" s="18" t="inlineStr">
        <is>
          <t>Suecia</t>
        </is>
      </c>
      <c r="AA311" s="31" t="n">
        <v>0.1</v>
      </c>
      <c r="AB311" s="31" t="n">
        <v>120</v>
      </c>
      <c r="AC311" s="71">
        <f>R311/((0.1*S311)*AA311)</f>
        <v/>
      </c>
      <c r="AD311" s="71">
        <f>R311/(0.1*X311*AA311)</f>
        <v/>
      </c>
      <c r="AE311" s="88" t="inlineStr">
        <is>
          <t>(Rec 24 L)</t>
        </is>
      </c>
      <c r="AF311" s="88">
        <f>R311/(0.1*X311)</f>
        <v/>
      </c>
      <c r="AG311" s="90">
        <f>R311/AH311</f>
        <v/>
      </c>
      <c r="AH311" s="31">
        <f>AA311*480</f>
        <v/>
      </c>
      <c r="AI311" s="88">
        <f>AG311/S311</f>
        <v/>
      </c>
      <c r="AJ311" s="88">
        <f>AG311/X311</f>
        <v/>
      </c>
      <c r="AK311" s="88">
        <f>((R311/(AA311*AB311))/S311)</f>
        <v/>
      </c>
      <c r="AL311" s="88">
        <f>((R311/(AA311*AB311))/X311)</f>
        <v/>
      </c>
      <c r="AM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N311" s="31" t="n">
        <v>15</v>
      </c>
      <c r="AO311" s="88">
        <f>((R311/(AA311*AN311))/U311)</f>
        <v/>
      </c>
      <c r="AP311" s="88">
        <f>((R311/(AA311*AN311))/Y311)</f>
        <v/>
      </c>
      <c r="AQ311" s="94" t="inlineStr">
        <is>
          <t>Condiciones de muestreo generales planteadas por defecto, pueden considerarse adecudadas para comparativa con valor límite de corta duración.</t>
        </is>
      </c>
      <c r="AR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94" t="n"/>
      <c r="J312" s="152" t="n"/>
      <c r="K312" s="164" t="n"/>
      <c r="L312" s="94" t="n"/>
      <c r="M312" s="46" t="inlineStr">
        <is>
          <t>0,05-0,2</t>
        </is>
      </c>
      <c r="N312" s="45" t="inlineStr">
        <is>
          <t>0,05-0,2 (MT066+MT040)</t>
        </is>
      </c>
      <c r="O312" s="45" t="inlineStr">
        <is>
          <t>NIOSH 2011</t>
        </is>
      </c>
      <c r="P312" s="31" t="n">
        <v>0.2</v>
      </c>
      <c r="R312" s="75" t="n">
        <v>15</v>
      </c>
      <c r="S312" t="n">
        <v>5</v>
      </c>
      <c r="T312" t="n">
        <v>9</v>
      </c>
      <c r="U312" t="inlineStr">
        <is>
          <t>s, VLI</t>
        </is>
      </c>
      <c r="V312" t="n">
        <v>314</v>
      </c>
      <c r="AA312" s="31" t="n">
        <v>0.2</v>
      </c>
      <c r="AB312" s="31" t="n">
        <v>90</v>
      </c>
      <c r="AC312" s="71">
        <f>R312/((0.1*S312)*AA312)</f>
        <v/>
      </c>
      <c r="AD312" s="71">
        <f>R312/(0.1*X312*AA312)</f>
        <v/>
      </c>
      <c r="AE312" s="88" t="inlineStr">
        <is>
          <t>1-24 L
(24 L)</t>
        </is>
      </c>
      <c r="AF312" s="88">
        <f>R312/(0.1*X312)</f>
        <v/>
      </c>
      <c r="AG312" s="90">
        <f>R312/AH312</f>
        <v/>
      </c>
      <c r="AH312" s="31">
        <f>AA312*480</f>
        <v/>
      </c>
      <c r="AI312" s="88">
        <f>AG312/S312</f>
        <v/>
      </c>
      <c r="AJ312" s="88">
        <f>AG312/X312</f>
        <v/>
      </c>
      <c r="AK312" s="102">
        <f>((R312/(AA312*AB312))/S312)</f>
        <v/>
      </c>
      <c r="AL312" s="88">
        <f>((R312/(AA312*AB312))/X312)</f>
        <v/>
      </c>
      <c r="AM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N312" s="31" t="n">
        <v>15</v>
      </c>
      <c r="AO312" s="88">
        <f>((R312/(AA312*AN312))/U312)</f>
        <v/>
      </c>
      <c r="AP312" s="88">
        <f>((R312/(AA312*AN312))/Y312)</f>
        <v/>
      </c>
      <c r="AQ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94" t="n"/>
      <c r="J313" s="152" t="n"/>
      <c r="K313" s="164" t="n"/>
      <c r="L313" s="94" t="n"/>
      <c r="M313" s="46" t="inlineStr">
        <is>
          <t>0,05-0,2</t>
        </is>
      </c>
      <c r="N313" s="45" t="inlineStr">
        <is>
          <t>0,05-0,2 (MT066+MT040)</t>
        </is>
      </c>
      <c r="O313" s="45" t="inlineStr">
        <is>
          <t>NIOSH 2011</t>
        </is>
      </c>
      <c r="P313" s="31" t="n">
        <v>0.2</v>
      </c>
      <c r="R313" s="75" t="n">
        <v>15</v>
      </c>
      <c r="S313" t="n">
        <v>5</v>
      </c>
      <c r="T313" t="n">
        <v>9</v>
      </c>
      <c r="U313" t="inlineStr">
        <is>
          <t>s, VLI</t>
        </is>
      </c>
      <c r="V313" t="n">
        <v>314</v>
      </c>
      <c r="AA313" s="31" t="n">
        <v>0.2</v>
      </c>
      <c r="AB313" s="31" t="n">
        <v>120</v>
      </c>
      <c r="AC313" s="71">
        <f>R313/((0.1*S313)*AA313)</f>
        <v/>
      </c>
      <c r="AD313" s="71">
        <f>R313/(0.1*X313*AA313)</f>
        <v/>
      </c>
      <c r="AE313" s="88" t="inlineStr">
        <is>
          <t>1-24 L
(24 L)</t>
        </is>
      </c>
      <c r="AF313" s="88">
        <f>R313/(0.1*X313)</f>
        <v/>
      </c>
      <c r="AG313" s="90">
        <f>R313/AH313</f>
        <v/>
      </c>
      <c r="AH313" s="31">
        <f>AA313*480</f>
        <v/>
      </c>
      <c r="AI313" s="88">
        <f>AG313/S313</f>
        <v/>
      </c>
      <c r="AJ313" s="88">
        <f>AG313/X313</f>
        <v/>
      </c>
      <c r="AK313" s="102">
        <f>((R313/(AA313*AB313))/S313)</f>
        <v/>
      </c>
      <c r="AL313" s="88">
        <f>((R313/(AA313*AB313))/X313)</f>
        <v/>
      </c>
      <c r="AM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N313" s="31" t="n">
        <v>15</v>
      </c>
      <c r="AO313" s="88">
        <f>((R313/(AA313*AN313))/U313)</f>
        <v/>
      </c>
      <c r="AP313" s="88">
        <f>((R313/(AA313*AN313))/Y313)</f>
        <v/>
      </c>
      <c r="AQ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s="94" t="n"/>
      <c r="J314" s="152" t="n"/>
      <c r="K314" s="164" t="n"/>
      <c r="L314" s="94" t="n"/>
      <c r="M314" t="n">
        <v>1</v>
      </c>
      <c r="N314" s="45" t="inlineStr">
        <is>
          <t>1 (MT058)</t>
        </is>
      </c>
      <c r="O314" s="45" t="inlineStr">
        <is>
          <t>OSHA PV 2115</t>
        </is>
      </c>
      <c r="P314" s="31" t="n">
        <v>1</v>
      </c>
      <c r="R314" s="75" t="n">
        <v>1</v>
      </c>
      <c r="S314" t="n">
        <v>1</v>
      </c>
      <c r="U314" t="inlineStr">
        <is>
          <t>VLI</t>
        </is>
      </c>
      <c r="V314" t="inlineStr">
        <is>
          <t>312-302</t>
        </is>
      </c>
      <c r="X314" s="18" t="n">
        <v>1</v>
      </c>
      <c r="Y314" s="18" t="n">
        <v>1</v>
      </c>
      <c r="Z314" t="inlineStr">
        <is>
          <t>Alemania</t>
        </is>
      </c>
      <c r="AA314" s="31" t="n">
        <v>1</v>
      </c>
      <c r="AB314" s="31" t="n">
        <v>120</v>
      </c>
      <c r="AC314" s="71">
        <f>R314/((0.1*S314)*AA314)</f>
        <v/>
      </c>
      <c r="AD314" s="71">
        <f>R314/(0.1*X314*AA314)</f>
        <v/>
      </c>
      <c r="AE314" s="88" t="inlineStr">
        <is>
          <t>100 L
(60 L)</t>
        </is>
      </c>
      <c r="AF314" s="88">
        <f>R314/(0.1*X314)</f>
        <v/>
      </c>
      <c r="AG314" s="90">
        <f>R314/AH314</f>
        <v/>
      </c>
      <c r="AH314" s="31">
        <f>AA314*480</f>
        <v/>
      </c>
      <c r="AI314" s="88">
        <f>AG314/S314</f>
        <v/>
      </c>
      <c r="AJ314" s="88">
        <f>AG314/X314</f>
        <v/>
      </c>
      <c r="AK314" s="88">
        <f>((R314/(AA314*AB314))/S314)</f>
        <v/>
      </c>
      <c r="AL314" s="88">
        <f>((R314/(AA314*AB314))/X314)</f>
        <v/>
      </c>
      <c r="AM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N314" s="31" t="n">
        <v>15</v>
      </c>
      <c r="AO314" s="88">
        <f>((R314/(AA314*AN314))/U314)</f>
        <v/>
      </c>
      <c r="AP314" s="88">
        <f>((R314/(AA314*AN314))/Y314)</f>
        <v/>
      </c>
      <c r="AQ314" s="94" t="inlineStr">
        <is>
          <t>Condiciones de muestreo generales planteadas por defecto, pueden considerarse adecudadas para comparativa con valor límite de corta duración.</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s="94" t="n"/>
      <c r="J315" s="152" t="n"/>
      <c r="K315" s="164" t="n"/>
      <c r="L315" s="94" t="n"/>
      <c r="M315" t="n">
        <v>1</v>
      </c>
      <c r="N315" s="45" t="inlineStr">
        <is>
          <t>1 (MT058)</t>
        </is>
      </c>
      <c r="O315" s="45" t="inlineStr">
        <is>
          <t>OSHA PV 2115</t>
        </is>
      </c>
      <c r="P315" s="31" t="n">
        <v>1</v>
      </c>
      <c r="R315" s="75" t="n">
        <v>1</v>
      </c>
      <c r="S315" t="n">
        <v>1</v>
      </c>
      <c r="U315" t="inlineStr">
        <is>
          <t>VLI</t>
        </is>
      </c>
      <c r="V315" t="inlineStr">
        <is>
          <t>312-302</t>
        </is>
      </c>
      <c r="X315" s="18" t="n">
        <v>1</v>
      </c>
      <c r="Y315" s="18" t="n">
        <v>1</v>
      </c>
      <c r="Z315" t="inlineStr">
        <is>
          <t>Alemania</t>
        </is>
      </c>
      <c r="AA315" s="31" t="n">
        <v>1</v>
      </c>
      <c r="AB315" s="31" t="n">
        <v>120</v>
      </c>
      <c r="AC315" s="71">
        <f>R315/((0.1*S315)*AA315)</f>
        <v/>
      </c>
      <c r="AD315" s="71">
        <f>R315/(0.1*X315*AA315)</f>
        <v/>
      </c>
      <c r="AE315" s="88" t="inlineStr">
        <is>
          <t>100 L
(60 L)</t>
        </is>
      </c>
      <c r="AF315" s="88">
        <f>R315/(0.1*X315)</f>
        <v/>
      </c>
      <c r="AG315" s="90">
        <f>R315/AH315</f>
        <v/>
      </c>
      <c r="AH315" s="31">
        <f>AA315*480</f>
        <v/>
      </c>
      <c r="AI315" s="88">
        <f>AG315/S315</f>
        <v/>
      </c>
      <c r="AJ315" s="88">
        <f>AG315/X315</f>
        <v/>
      </c>
      <c r="AK315" s="88">
        <f>((R315/(AA315*AB315))/S315)</f>
        <v/>
      </c>
      <c r="AL315" s="88">
        <f>((R315/(AA315*AB315))/X315)</f>
        <v/>
      </c>
      <c r="AM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N315" s="31" t="n">
        <v>15</v>
      </c>
      <c r="AO315" s="88">
        <f>((R315/(AA315*AN315))/U315)</f>
        <v/>
      </c>
      <c r="AP315" s="88">
        <f>((R315/(AA315*AN315))/Y315)</f>
        <v/>
      </c>
      <c r="AQ315" s="94" t="inlineStr">
        <is>
          <t>Condiciones de muestreo generales planteadas por defecto, pueden considerarse adecudadas para comparativa con valor límite de corta duración.</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s="94" t="n"/>
      <c r="J316" s="152" t="n"/>
      <c r="K316" s="164" t="n"/>
      <c r="L316" s="94" t="n"/>
      <c r="M316" t="n">
        <v>1</v>
      </c>
      <c r="N316" t="inlineStr">
        <is>
          <t>1 (MT058)</t>
        </is>
      </c>
      <c r="O316" t="inlineStr">
        <is>
          <t>OSHA 1018</t>
        </is>
      </c>
      <c r="P316" s="31" t="n">
        <v>1</v>
      </c>
      <c r="R316" s="79" t="n">
        <v>1</v>
      </c>
      <c r="S316" t="n">
        <v>2</v>
      </c>
      <c r="U316" t="inlineStr">
        <is>
          <t>r, ae, Sen, TR1B, VLI, v</t>
        </is>
      </c>
      <c r="V316" t="inlineStr">
        <is>
          <t>360F-335-318-317-400-410</t>
        </is>
      </c>
      <c r="W316" t="inlineStr">
        <is>
          <t>Sí.</t>
        </is>
      </c>
      <c r="X316" s="18" t="n">
        <v>2</v>
      </c>
      <c r="Y316" s="18" t="n">
        <v>4</v>
      </c>
      <c r="Z316" t="inlineStr">
        <is>
          <t>Dinamarca</t>
        </is>
      </c>
      <c r="AA316" s="31" t="n">
        <v>1</v>
      </c>
      <c r="AB316" s="31" t="n">
        <v>120</v>
      </c>
      <c r="AC316" s="71">
        <f>R316/((0.1*S316)*AA316)</f>
        <v/>
      </c>
      <c r="AD316" s="71">
        <f>R316/(0.1*X316*AA316)</f>
        <v/>
      </c>
      <c r="AE316" s="88" t="inlineStr">
        <is>
          <t>(240 L)</t>
        </is>
      </c>
      <c r="AF316" s="88">
        <f>R316/(0.1*X316)</f>
        <v/>
      </c>
      <c r="AG316" s="90">
        <f>R316/AH316</f>
        <v/>
      </c>
      <c r="AH316" s="31">
        <f>AA316*480</f>
        <v/>
      </c>
      <c r="AI316" s="88">
        <f>AG316/S316</f>
        <v/>
      </c>
      <c r="AJ316" s="88">
        <f>AG316/X316</f>
        <v/>
      </c>
      <c r="AK316" s="88">
        <f>((R316/(AA316*AB316))/S316)</f>
        <v/>
      </c>
      <c r="AL316" s="88">
        <f>((R316/(AA316*AB316))/X316)</f>
        <v/>
      </c>
      <c r="AM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N316" s="31" t="n">
        <v>15</v>
      </c>
      <c r="AO316" s="88">
        <f>((R316/(AA316*AN316))/U316)</f>
        <v/>
      </c>
      <c r="AP316" s="88">
        <f>((R316/(AA316*AN316))/Y316)</f>
        <v/>
      </c>
      <c r="AQ316" s="94" t="inlineStr">
        <is>
          <t>Condiciones de muestreo generales planteadas por defecto, pueden considerarse adecudadas para comparativa con valor límite de corta duración.</t>
        </is>
      </c>
      <c r="AR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s="94" t="n"/>
      <c r="J317" s="152" t="n"/>
      <c r="K317" s="164" t="n"/>
      <c r="L317" s="94" t="n"/>
      <c r="M317" t="n">
        <v>0.2</v>
      </c>
      <c r="N317" t="inlineStr">
        <is>
          <t>0,2 (MT040)</t>
        </is>
      </c>
      <c r="O317" s="45" t="inlineStr">
        <is>
          <t>OSHA PV 2293</t>
        </is>
      </c>
      <c r="P317" s="31" t="n">
        <v>0.2</v>
      </c>
      <c r="R317" s="79" t="n">
        <v>30</v>
      </c>
      <c r="S317" t="n">
        <v>31</v>
      </c>
      <c r="T317" t="n">
        <v>62</v>
      </c>
      <c r="U317" t="inlineStr">
        <is>
          <t>VLI</t>
        </is>
      </c>
      <c r="V317" t="n">
        <v>314</v>
      </c>
      <c r="AA317" s="31" t="n">
        <v>0.2</v>
      </c>
      <c r="AB317" s="31" t="n">
        <v>120</v>
      </c>
      <c r="AC317" s="71">
        <f>R317/((0.1*S317)*AA317)</f>
        <v/>
      </c>
      <c r="AD317" s="71">
        <f>R317/(0.1*X317*AA317)</f>
        <v/>
      </c>
      <c r="AE317" s="88" t="inlineStr">
        <is>
          <t>18 L</t>
        </is>
      </c>
      <c r="AF317" s="88">
        <f>R317/(0.1*X317)</f>
        <v/>
      </c>
      <c r="AG317" s="90">
        <f>R317/AH317</f>
        <v/>
      </c>
      <c r="AH317" s="31">
        <f>AA317*480</f>
        <v/>
      </c>
      <c r="AI317" s="88">
        <f>AG317/S317</f>
        <v/>
      </c>
      <c r="AJ317" s="88">
        <f>AG317/X317</f>
        <v/>
      </c>
      <c r="AK317" s="88">
        <f>((R317/(AA317*AB317))/S317)</f>
        <v/>
      </c>
      <c r="AL317" s="88">
        <f>((R317/(AA317*AB317))/X317)</f>
        <v/>
      </c>
      <c r="AM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N317" s="31" t="n">
        <v>15</v>
      </c>
      <c r="AO317" s="88">
        <f>((R317/(AA317*AN317))/U317)</f>
        <v/>
      </c>
      <c r="AP317" s="88">
        <f>((R317/(AA317*AN317))/Y317)</f>
        <v/>
      </c>
      <c r="AQ317" s="94" t="inlineStr">
        <is>
          <t>Condiciones de muestreo generales planteadas por defecto, pueden considerarse adecudadas para comparativa con valor límite de corta duración.</t>
        </is>
      </c>
      <c r="AR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s="94" t="n"/>
      <c r="J318" s="152" t="n"/>
      <c r="K318" s="164" t="n"/>
      <c r="L318" s="94" t="n"/>
      <c r="M318" t="n">
        <v>0.2</v>
      </c>
      <c r="N318" t="inlineStr">
        <is>
          <t>0,2 (MT040)</t>
        </is>
      </c>
      <c r="O318" s="45" t="inlineStr">
        <is>
          <t>OSHA PV 2293</t>
        </is>
      </c>
      <c r="P318" s="31" t="n">
        <v>0.2</v>
      </c>
      <c r="R318" s="79" t="n">
        <v>30</v>
      </c>
      <c r="S318" t="n">
        <v>31</v>
      </c>
      <c r="T318" t="n">
        <v>62</v>
      </c>
      <c r="U318" t="inlineStr">
        <is>
          <t>VLI</t>
        </is>
      </c>
      <c r="V318" t="n">
        <v>314</v>
      </c>
      <c r="AA318" s="31" t="n">
        <v>0.2</v>
      </c>
      <c r="AB318" s="31" t="n">
        <v>120</v>
      </c>
      <c r="AC318" s="71">
        <f>R318/((0.1*S318)*AA318)</f>
        <v/>
      </c>
      <c r="AD318" s="71">
        <f>R318/(0.1*X318*AA318)</f>
        <v/>
      </c>
      <c r="AE318" s="88" t="inlineStr">
        <is>
          <t>18 L</t>
        </is>
      </c>
      <c r="AF318" s="88">
        <f>R318/(0.1*X318)</f>
        <v/>
      </c>
      <c r="AG318" s="90">
        <f>R318/AH318</f>
        <v/>
      </c>
      <c r="AH318" s="31">
        <f>AA318*480</f>
        <v/>
      </c>
      <c r="AI318" s="88">
        <f>AG318/S318</f>
        <v/>
      </c>
      <c r="AJ318" s="88">
        <f>AG318/X318</f>
        <v/>
      </c>
      <c r="AK318" s="88">
        <f>((R318/(AA318*AB318))/S318)</f>
        <v/>
      </c>
      <c r="AL318" s="88">
        <f>((R318/(AA318*AB318))/X318)</f>
        <v/>
      </c>
      <c r="AM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N318" s="31" t="n">
        <v>15</v>
      </c>
      <c r="AO318" s="88">
        <f>((R318/(AA318*AN318))/U318)</f>
        <v/>
      </c>
      <c r="AP318" s="88">
        <f>((R318/(AA318*AN318))/Y318)</f>
        <v/>
      </c>
      <c r="AQ318" s="94" t="inlineStr">
        <is>
          <t>Condiciones de muestreo generales planteadas por defecto, pueden considerarse adecudadas para comparativa con valor límite de corta duración.</t>
        </is>
      </c>
      <c r="AR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s="94" t="n"/>
      <c r="J319" s="152" t="n"/>
      <c r="K319" s="164" t="n"/>
      <c r="L319" s="94" t="n"/>
      <c r="M319" t="n">
        <v>1</v>
      </c>
      <c r="N319" t="inlineStr">
        <is>
          <t>1 (MT041)</t>
        </is>
      </c>
      <c r="O319" s="45" t="inlineStr">
        <is>
          <t>OSHA PV 2004</t>
        </is>
      </c>
      <c r="P319" s="31" t="n">
        <v>1</v>
      </c>
      <c r="R319" s="75" t="n">
        <v>0.25</v>
      </c>
      <c r="S319" t="n">
        <v>0.03</v>
      </c>
      <c r="U319" t="inlineStr">
        <is>
          <t>r, C1B, Sen, vía dérmica, v, FIV, M1B</t>
        </is>
      </c>
      <c r="V319" t="inlineStr">
        <is>
          <t>350-340-361f-301-372-332-312-319-315-317</t>
        </is>
      </c>
      <c r="W319" t="inlineStr">
        <is>
          <t>Sí.</t>
        </is>
      </c>
      <c r="X319" s="18" t="n">
        <v>0.03</v>
      </c>
      <c r="Y319" s="18" t="n">
        <v>0.06</v>
      </c>
      <c r="Z319" s="18" t="inlineStr">
        <is>
          <t>Dinamarca</t>
        </is>
      </c>
      <c r="AA319" s="31" t="n">
        <v>1</v>
      </c>
      <c r="AB319" s="31" t="n">
        <v>120</v>
      </c>
      <c r="AC319" s="71">
        <f>R319/((0.1*S319)*AA319)</f>
        <v/>
      </c>
      <c r="AD319" s="71">
        <f>R319/(0.1*X319*AA319)</f>
        <v/>
      </c>
      <c r="AE319" s="88" t="inlineStr">
        <is>
          <t>120 L(</t>
        </is>
      </c>
      <c r="AF319" s="88">
        <f>R319/(0.1*X319)</f>
        <v/>
      </c>
      <c r="AG319" s="90">
        <f>R319/AH319</f>
        <v/>
      </c>
      <c r="AH319" s="31">
        <f>AA319*480</f>
        <v/>
      </c>
      <c r="AI319" s="88">
        <f>AG319/S319</f>
        <v/>
      </c>
      <c r="AJ319" s="88">
        <f>AG319/X319</f>
        <v/>
      </c>
      <c r="AK319" s="88">
        <f>((R319/(AA319*AB319))/S319)</f>
        <v/>
      </c>
      <c r="AL319" s="88">
        <f>((R319/(AA319*AB319))/X319)</f>
        <v/>
      </c>
      <c r="AM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N319" s="31" t="n">
        <v>15</v>
      </c>
      <c r="AO319" s="88">
        <f>((R319/(AA319*AN319))/U319)</f>
        <v/>
      </c>
      <c r="AP319" s="88">
        <f>((R319/(AA319*AN319))/Y319)</f>
        <v/>
      </c>
      <c r="AQ319" s="94" t="inlineStr">
        <is>
          <t>Condiciones de muestreo generales planteadas por defecto, pueden considerarse adecudadas para comparativa con valor límite de corta duración.</t>
        </is>
      </c>
      <c r="AR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s="94" t="n"/>
      <c r="J320" s="152" t="n"/>
      <c r="K320" s="164" t="n"/>
      <c r="L320" s="94" t="n"/>
      <c r="M320" t="n">
        <v>1</v>
      </c>
      <c r="N320" t="inlineStr">
        <is>
          <t>1 (MT041)</t>
        </is>
      </c>
      <c r="O320" s="45" t="inlineStr">
        <is>
          <t>OSHA PV 2004</t>
        </is>
      </c>
      <c r="P320" s="31" t="n">
        <v>1</v>
      </c>
      <c r="R320" s="75" t="n">
        <v>0.25</v>
      </c>
      <c r="S320" t="n">
        <v>0.03</v>
      </c>
      <c r="U320" t="inlineStr">
        <is>
          <t>r, C1B, Sen, vía dérmica, v, FIV, M1B</t>
        </is>
      </c>
      <c r="V320" t="inlineStr">
        <is>
          <t>350-340-361f-301-372-332-312-319-315-317</t>
        </is>
      </c>
      <c r="W320" t="inlineStr">
        <is>
          <t>Sí.</t>
        </is>
      </c>
      <c r="X320" s="18" t="n">
        <v>0.03</v>
      </c>
      <c r="Y320" s="18" t="n">
        <v>0.06</v>
      </c>
      <c r="Z320" s="18" t="inlineStr">
        <is>
          <t>Dinamarca</t>
        </is>
      </c>
      <c r="AA320" s="31" t="n">
        <v>1</v>
      </c>
      <c r="AB320" s="31" t="n">
        <v>120</v>
      </c>
      <c r="AC320" s="71">
        <f>R320/((0.1*S320)*AA320)</f>
        <v/>
      </c>
      <c r="AD320" s="71">
        <f>R320/(0.1*X320*AA320)</f>
        <v/>
      </c>
      <c r="AE320" s="88" t="inlineStr">
        <is>
          <t>120 L(</t>
        </is>
      </c>
      <c r="AF320" s="88">
        <f>R320/(0.1*X320)</f>
        <v/>
      </c>
      <c r="AG320" s="90">
        <f>R320/AH320</f>
        <v/>
      </c>
      <c r="AH320" s="31">
        <f>AA320*480</f>
        <v/>
      </c>
      <c r="AI320" s="88">
        <f>AG320/S320</f>
        <v/>
      </c>
      <c r="AJ320" s="88">
        <f>AG320/X320</f>
        <v/>
      </c>
      <c r="AK320" s="88">
        <f>((R320/(AA320*AB320))/S320)</f>
        <v/>
      </c>
      <c r="AL320" s="88">
        <f>((R320/(AA320*AB320))/X320)</f>
        <v/>
      </c>
      <c r="AM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N320" s="31" t="n">
        <v>15</v>
      </c>
      <c r="AO320" s="88">
        <f>((R320/(AA320*AN320))/U320)</f>
        <v/>
      </c>
      <c r="AP320" s="88">
        <f>((R320/(AA320*AN320))/Y320)</f>
        <v/>
      </c>
      <c r="AQ320" s="94" t="inlineStr">
        <is>
          <t>Condiciones de muestreo generales planteadas por defecto, pueden considerarse adecudadas para comparativa con valor límite de corta duración.</t>
        </is>
      </c>
      <c r="AR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s="94" t="n"/>
      <c r="J321" s="152" t="n"/>
      <c r="K321" s="164" t="n"/>
      <c r="L321" s="94" t="n"/>
      <c r="M321" t="n">
        <v>0.2</v>
      </c>
      <c r="N321" t="inlineStr">
        <is>
          <t>0,2 (MT076)</t>
        </is>
      </c>
      <c r="O321" s="45" t="inlineStr">
        <is>
          <t>OSHA PV 2009</t>
        </is>
      </c>
      <c r="P321" s="31" t="n">
        <v>0.2</v>
      </c>
      <c r="R321" s="75" t="n">
        <v>10</v>
      </c>
      <c r="X321" t="n">
        <v>22</v>
      </c>
      <c r="Y321" t="n">
        <v>44</v>
      </c>
      <c r="Z321" t="inlineStr">
        <is>
          <t>Alemania</t>
        </is>
      </c>
      <c r="AA321" s="31" t="n">
        <v>0.2</v>
      </c>
      <c r="AB321" s="31" t="n">
        <v>120</v>
      </c>
      <c r="AC321" s="71">
        <f>R321/((0.1*S321)*AA321)</f>
        <v/>
      </c>
      <c r="AD321" s="71">
        <f>R321/(0.1*X321*AA321)</f>
        <v/>
      </c>
      <c r="AE321" s="88" t="inlineStr">
        <is>
          <t>24 L
(12 L)</t>
        </is>
      </c>
      <c r="AF321" s="88">
        <f>R321/(0.1*X321)</f>
        <v/>
      </c>
      <c r="AG321" s="90">
        <f>R321/AH321</f>
        <v/>
      </c>
      <c r="AH321" s="31">
        <f>AA321*480</f>
        <v/>
      </c>
      <c r="AI321" s="88">
        <f>AG321/S321</f>
        <v/>
      </c>
      <c r="AJ321" s="88">
        <f>AG321/X321</f>
        <v/>
      </c>
      <c r="AK321" s="88">
        <f>((R321/(AA321*AB321))/S321)</f>
        <v/>
      </c>
      <c r="AL321" s="88">
        <f>((R321/(AA321*AB321))/X321)</f>
        <v/>
      </c>
      <c r="AM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N321" s="31" t="n">
        <v>15</v>
      </c>
      <c r="AO321" s="88">
        <f>((R321/(AA321*AN321))/U321)</f>
        <v/>
      </c>
      <c r="AP321" s="88">
        <f>((R321/(AA321*AN321))/Y321)</f>
        <v/>
      </c>
      <c r="AQ321" s="94" t="inlineStr">
        <is>
          <t>Condiciones de muestreo generales planteadas por defecto, pueden considerarse adecudadas para comparativa con valor límite de corta duración.</t>
        </is>
      </c>
      <c r="AR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94" t="n"/>
      <c r="J322" s="152" t="n"/>
      <c r="K322" s="164" t="n"/>
      <c r="L322" s="94" t="n"/>
      <c r="M322" s="25" t="inlineStr">
        <is>
          <t>0,02-0,2</t>
        </is>
      </c>
      <c r="N322" s="18" t="inlineStr">
        <is>
          <t>0,02-0,2 (MT082)</t>
        </is>
      </c>
      <c r="O322" s="27" t="inlineStr">
        <is>
          <t>NIOSH 2002</t>
        </is>
      </c>
      <c r="P322" s="65" t="n">
        <v>0.2</v>
      </c>
      <c r="R322" s="75" t="n">
        <v>10</v>
      </c>
      <c r="S322" t="n">
        <v>7.74</v>
      </c>
      <c r="T322" t="n">
        <v>19.35</v>
      </c>
      <c r="U322" t="inlineStr">
        <is>
          <t>Sen, VLB, vía dérmica, VLI</t>
        </is>
      </c>
      <c r="V322" t="inlineStr">
        <is>
          <t>351-341-331-311-301-372-318-317-400</t>
        </is>
      </c>
      <c r="AA322" s="65" t="n">
        <v>0.2</v>
      </c>
      <c r="AB322" s="31" t="n">
        <v>120</v>
      </c>
      <c r="AC322" s="71">
        <f>R322/((0.1*S322)*AA322)</f>
        <v/>
      </c>
      <c r="AD322" s="71">
        <f>R322/(0.1*X322*AA322)</f>
        <v/>
      </c>
      <c r="AE322" s="88" t="inlineStr">
        <is>
          <t>5-30 L
(20 L)</t>
        </is>
      </c>
      <c r="AF322" s="88">
        <f>R322/(0.1*X322)</f>
        <v/>
      </c>
      <c r="AG322" s="90">
        <f>R322/AH322</f>
        <v/>
      </c>
      <c r="AH322" s="31">
        <f>AA322*480</f>
        <v/>
      </c>
      <c r="AI322" s="88">
        <f>AG322/S322</f>
        <v/>
      </c>
      <c r="AJ322" s="88">
        <f>AG322/X322</f>
        <v/>
      </c>
      <c r="AK322" s="88">
        <f>((R322/(AA322*AB322))/S322)</f>
        <v/>
      </c>
      <c r="AL322" s="88">
        <f>((R322/(AA322*AB322))/X322)</f>
        <v/>
      </c>
      <c r="AM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N322" s="31" t="n">
        <v>15</v>
      </c>
      <c r="AO322" s="88">
        <f>((R322/(AA322*AN322))/U322)</f>
        <v/>
      </c>
      <c r="AP322" s="88">
        <f>((R322/(AA322*AN322))/Y322)</f>
        <v/>
      </c>
      <c r="AQ322" s="94" t="inlineStr">
        <is>
          <t>Condiciones de muestreo generales planteadas por defecto, pueden considerarse adecudadas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94" t="n"/>
      <c r="J323" s="152" t="n"/>
      <c r="K323" s="164" t="n"/>
      <c r="L323" s="94" t="n"/>
      <c r="M323" s="25" t="inlineStr">
        <is>
          <t>0,02-0,2</t>
        </is>
      </c>
      <c r="N323" s="18" t="inlineStr">
        <is>
          <t>0,02-0,2 (MT082)</t>
        </is>
      </c>
      <c r="O323" s="27" t="inlineStr">
        <is>
          <t>NIOSH 2002</t>
        </is>
      </c>
      <c r="P323" s="65" t="n">
        <v>0.2</v>
      </c>
      <c r="R323" s="75" t="n">
        <v>10</v>
      </c>
      <c r="S323" t="n">
        <v>7.7</v>
      </c>
      <c r="T323" t="n">
        <v>19.35</v>
      </c>
      <c r="U323" t="inlineStr">
        <is>
          <t>Sen, VLB, vía dérmica, VLI</t>
        </is>
      </c>
      <c r="V323" t="inlineStr">
        <is>
          <t>351-341-331-311-301-372-318-317-400</t>
        </is>
      </c>
      <c r="AA323" s="65" t="n">
        <v>0.2</v>
      </c>
      <c r="AB323" s="31" t="n">
        <v>120</v>
      </c>
      <c r="AC323" s="71">
        <f>R323/((0.1*S323)*AA323)</f>
        <v/>
      </c>
      <c r="AD323" s="71">
        <f>R323/(0.1*X323*AA323)</f>
        <v/>
      </c>
      <c r="AE323" s="88" t="inlineStr">
        <is>
          <t>5-30 L
(20 L)</t>
        </is>
      </c>
      <c r="AF323" s="88">
        <f>R323/(0.1*X323)</f>
        <v/>
      </c>
      <c r="AG323" s="90">
        <f>R323/AH323</f>
        <v/>
      </c>
      <c r="AH323" s="31">
        <f>AA323*480</f>
        <v/>
      </c>
      <c r="AI323" s="88">
        <f>AG323/S323</f>
        <v/>
      </c>
      <c r="AJ323" s="88">
        <f>AG323/X323</f>
        <v/>
      </c>
      <c r="AK323" s="88">
        <f>((R323/(AA323*AB323))/S323)</f>
        <v/>
      </c>
      <c r="AL323" s="88">
        <f>((R323/(AA323*AB323))/X323)</f>
        <v/>
      </c>
      <c r="AM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N323" s="31" t="n">
        <v>15</v>
      </c>
      <c r="AO323" s="88">
        <f>((R323/(AA323*AN323))/U323)</f>
        <v/>
      </c>
      <c r="AP323" s="88">
        <f>((R323/(AA323*AN323))/Y323)</f>
        <v/>
      </c>
      <c r="AQ323" s="94" t="inlineStr">
        <is>
          <t>Condiciones de muestreo generales planteadas por defecto, pueden considerarse adecudadas para comparativa con valor límite de corta duración.</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94" t="n"/>
      <c r="J324" s="152" t="n"/>
      <c r="K324" s="164" t="n"/>
      <c r="L324" s="94" t="n"/>
      <c r="M324" s="18" t="n">
        <v>2</v>
      </c>
      <c r="N324" s="18" t="inlineStr">
        <is>
          <t xml:space="preserve">2 (IOM Sampler con FV, MT127; o con PTFE, MT128) </t>
        </is>
      </c>
      <c r="O324" s="27" t="inlineStr">
        <is>
          <t>MDHS 92/2</t>
        </is>
      </c>
      <c r="P324" s="65" t="n">
        <v>2</v>
      </c>
      <c r="Q324" t="inlineStr">
        <is>
          <t>F.I: 4 (Button); 3,5 (PGP-GSP 3,5)</t>
        </is>
      </c>
      <c r="R324" s="75" t="n">
        <v>0.5</v>
      </c>
      <c r="X324" t="n">
        <v>0.02</v>
      </c>
      <c r="Y324" t="n">
        <v>0.02</v>
      </c>
      <c r="Z324" t="inlineStr">
        <is>
          <t>Alemania</t>
        </is>
      </c>
      <c r="AA324" s="65" t="n">
        <v>2</v>
      </c>
      <c r="AB324" s="31" t="n">
        <v>120</v>
      </c>
      <c r="AC324" s="71">
        <f>R324/((0.1*S324)*AA324)</f>
        <v/>
      </c>
      <c r="AD324" s="71">
        <f>R324/(0.1*X324*AA324)</f>
        <v/>
      </c>
      <c r="AE324" s="88" t="inlineStr">
        <is>
          <t>(120 L)</t>
        </is>
      </c>
      <c r="AF324" s="88">
        <f>R324/(0.1*X324)</f>
        <v/>
      </c>
      <c r="AG324" s="90">
        <f>R324/AH324</f>
        <v/>
      </c>
      <c r="AH324" s="31">
        <f>AA324*480</f>
        <v/>
      </c>
      <c r="AI324" s="88">
        <f>AG324/S324</f>
        <v/>
      </c>
      <c r="AJ324" s="88">
        <f>AG324/X324</f>
        <v/>
      </c>
      <c r="AK324" s="88">
        <f>((R324/(AA324*AB324))/S324)</f>
        <v/>
      </c>
      <c r="AL324" s="102">
        <f>((R324/(AA324*AB324))/X324)</f>
        <v/>
      </c>
      <c r="AM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N324" s="31" t="n">
        <v>15</v>
      </c>
      <c r="AO324" s="88">
        <f>((R324/(AA324*AN324))/U324)</f>
        <v/>
      </c>
      <c r="AP324" s="88">
        <f>((R324/(AA324*AN324))/Y324)</f>
        <v/>
      </c>
      <c r="AQ324" s="94" t="inlineStr">
        <is>
          <t>Las condiciones de muestreo máximas consideradas por el método no son suficientes para alcanzar concentraciones límite &lt;50%VLA-EC. En cualquier caso, sí permiten realizar la comparativa respecto a VLA-EC.</t>
        </is>
      </c>
      <c r="AR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s="94" t="n"/>
      <c r="J325" s="152" t="n"/>
      <c r="K325" s="164" t="n"/>
      <c r="L325" s="94" t="n"/>
      <c r="M325" t="n">
        <v>2</v>
      </c>
      <c r="N325" s="18" t="inlineStr">
        <is>
          <t xml:space="preserve">2 (IOM Sampler con FV, MT127; o con PTFE, MT128) </t>
        </is>
      </c>
      <c r="O325" s="27" t="inlineStr">
        <is>
          <t>MDHS 92/2</t>
        </is>
      </c>
      <c r="P325" s="65" t="n">
        <v>2</v>
      </c>
      <c r="Q325" t="inlineStr">
        <is>
          <t>F.I: 4 (Button); 3,5 (PGP-GSP 3,5)</t>
        </is>
      </c>
      <c r="R325" s="75" t="n">
        <v>0.5</v>
      </c>
      <c r="X325" t="n">
        <v>0.02</v>
      </c>
      <c r="Y325" t="n">
        <v>0.02</v>
      </c>
      <c r="Z325" t="inlineStr">
        <is>
          <t>Alemania</t>
        </is>
      </c>
      <c r="AA325" s="65" t="n">
        <v>2</v>
      </c>
      <c r="AB325" s="31" t="n">
        <v>120</v>
      </c>
      <c r="AC325" s="71">
        <f>R325/((0.1*S325)*AA325)</f>
        <v/>
      </c>
      <c r="AD325" s="71">
        <f>R325/(0.1*X325*AA325)</f>
        <v/>
      </c>
      <c r="AE325" s="88" t="inlineStr">
        <is>
          <t>(120 L)</t>
        </is>
      </c>
      <c r="AF325" s="88">
        <f>R325/(0.1*X325)</f>
        <v/>
      </c>
      <c r="AG325" s="90">
        <f>R325/AH325</f>
        <v/>
      </c>
      <c r="AH325" s="31">
        <f>AA325*480</f>
        <v/>
      </c>
      <c r="AI325" s="88">
        <f>AG325/S325</f>
        <v/>
      </c>
      <c r="AJ325" s="88">
        <f>AG325/X325</f>
        <v/>
      </c>
      <c r="AK325" s="88">
        <f>((R325/(AA325*AB325))/S325)</f>
        <v/>
      </c>
      <c r="AL325" s="102">
        <f>((R325/(AA325*AB325))/X325)</f>
        <v/>
      </c>
      <c r="AM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N325" s="31" t="n">
        <v>15</v>
      </c>
      <c r="AO325" s="88">
        <f>((R325/(AA325*AN325))/U325)</f>
        <v/>
      </c>
      <c r="AP325" s="88">
        <f>((R325/(AA325*AN325))/Y325)</f>
        <v/>
      </c>
      <c r="AQ325" s="94" t="inlineStr">
        <is>
          <t>Las condiciones de muestreo máximas consideradas por el método no son suficientes para alcanzar concentraciones límite &lt;50%VLA-EC. En cualquier caso, sí permiten realizar la comparativa respecto a VLA-EC.</t>
        </is>
      </c>
      <c r="AR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s="94" t="n"/>
      <c r="J326" s="152" t="n"/>
      <c r="K326" s="164" t="n"/>
      <c r="L326" s="94" t="n"/>
      <c r="M326" t="n">
        <v>0.2</v>
      </c>
      <c r="N326" s="18" t="inlineStr">
        <is>
          <t>0,2 (MT076)</t>
        </is>
      </c>
      <c r="O326" s="27" t="inlineStr">
        <is>
          <t>OSHA PV 2022</t>
        </is>
      </c>
      <c r="P326" s="65" t="n">
        <v>0.2</v>
      </c>
      <c r="R326" s="75" t="n">
        <v>0.2</v>
      </c>
      <c r="S326" t="n">
        <v>1.3</v>
      </c>
      <c r="V326" t="inlineStr">
        <is>
          <t>319-335-315-400-410</t>
        </is>
      </c>
      <c r="X326" s="18" t="n">
        <v>1</v>
      </c>
      <c r="Y326" s="18" t="n">
        <v>2</v>
      </c>
      <c r="Z326" t="inlineStr">
        <is>
          <t>Dinamarca</t>
        </is>
      </c>
      <c r="AA326" s="65" t="n">
        <v>0.2</v>
      </c>
      <c r="AB326" s="31" t="n">
        <v>120</v>
      </c>
      <c r="AC326" s="71">
        <f>R326/((0.1*S326)*AA326)</f>
        <v/>
      </c>
      <c r="AD326" s="71">
        <f>R326/(0.1*X326*AA326)</f>
        <v/>
      </c>
      <c r="AE326" s="88">
        <f>R326/(0.1*S326)</f>
        <v/>
      </c>
      <c r="AF326" s="88">
        <f>R326/(0.1*X326)</f>
        <v/>
      </c>
      <c r="AG326" s="90">
        <f>R326/AH326</f>
        <v/>
      </c>
      <c r="AH326" s="31">
        <f>AA326*480</f>
        <v/>
      </c>
      <c r="AI326" s="88">
        <f>AG326/S326</f>
        <v/>
      </c>
      <c r="AJ326" s="88">
        <f>AG326/X326</f>
        <v/>
      </c>
      <c r="AK326" s="88">
        <f>((R326/(AA326*AB326))/S326)</f>
        <v/>
      </c>
      <c r="AL326" s="88">
        <f>((R326/(AA326*AB326))/X326)</f>
        <v/>
      </c>
      <c r="AM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N326" s="31" t="n">
        <v>15</v>
      </c>
      <c r="AO326" s="88">
        <f>((R326/(AA326*AN326))/U326)</f>
        <v/>
      </c>
      <c r="AP326" s="88">
        <f>((R326/(AA326*AN326))/Y326)</f>
        <v/>
      </c>
      <c r="AQ326" s="94" t="inlineStr">
        <is>
          <t>Condiciones de muestreo generales planteadas por defecto, pueden considerarse adecudadas para comparativa con valor límite de corta duración.</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s="94" t="n"/>
      <c r="J327" s="152" t="n"/>
      <c r="K327" s="164" t="n"/>
      <c r="L327" s="94" t="n"/>
      <c r="M327" t="n">
        <v>0.2</v>
      </c>
      <c r="N327" s="18" t="inlineStr">
        <is>
          <t>0,2 (MT076)</t>
        </is>
      </c>
      <c r="O327" s="27" t="inlineStr">
        <is>
          <t>OSHA PV 2022</t>
        </is>
      </c>
      <c r="P327" s="65" t="n">
        <v>0.2</v>
      </c>
      <c r="R327" s="75" t="n">
        <v>0.2</v>
      </c>
      <c r="S327" t="n">
        <v>1.3</v>
      </c>
      <c r="V327" t="inlineStr">
        <is>
          <t>319-335-315-400-410</t>
        </is>
      </c>
      <c r="X327" s="18" t="n">
        <v>1</v>
      </c>
      <c r="Y327" s="18" t="n">
        <v>2</v>
      </c>
      <c r="Z327" t="inlineStr">
        <is>
          <t>Dinamarca</t>
        </is>
      </c>
      <c r="AA327" s="65" t="n">
        <v>0.2</v>
      </c>
      <c r="AB327" s="31" t="n">
        <v>120</v>
      </c>
      <c r="AC327" s="71">
        <f>R327/((0.1*S327)*AA327)</f>
        <v/>
      </c>
      <c r="AD327" s="71">
        <f>R327/(0.1*X327*AA327)</f>
        <v/>
      </c>
      <c r="AE327" s="88">
        <f>R327/(0.1*S327)</f>
        <v/>
      </c>
      <c r="AF327" s="88">
        <f>R327/(0.1*X327)</f>
        <v/>
      </c>
      <c r="AG327" s="90">
        <f>R327/AH327</f>
        <v/>
      </c>
      <c r="AH327" s="31">
        <f>AA327*480</f>
        <v/>
      </c>
      <c r="AI327" s="88">
        <f>AG327/S327</f>
        <v/>
      </c>
      <c r="AJ327" s="88">
        <f>AG327/X327</f>
        <v/>
      </c>
      <c r="AK327" s="88">
        <f>((R327/(AA327*AB327))/S327)</f>
        <v/>
      </c>
      <c r="AL327" s="88">
        <f>((R327/(AA327*AB327))/X327)</f>
        <v/>
      </c>
      <c r="AM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N327" s="31" t="n">
        <v>15</v>
      </c>
      <c r="AO327" s="88">
        <f>((R327/(AA327*AN327))/U327)</f>
        <v/>
      </c>
      <c r="AP327" s="88">
        <f>((R327/(AA327*AN327))/Y327)</f>
        <v/>
      </c>
      <c r="AQ327" s="94" t="inlineStr">
        <is>
          <t>Condiciones de muestreo generales planteadas por defecto, pueden considerarse adecudadas para comparativa con valor límite de corta duración.</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94" t="n"/>
      <c r="J328" s="152" t="n"/>
      <c r="K328" s="164" t="n"/>
      <c r="L328" s="94" t="n"/>
      <c r="M328" s="25" t="inlineStr">
        <is>
          <t>0,05-0,2</t>
        </is>
      </c>
      <c r="N328" s="18" t="inlineStr">
        <is>
          <t>0,05-0,2 (2*MT053)</t>
        </is>
      </c>
      <c r="O328" s="27" t="inlineStr">
        <is>
          <t>OSHA PV 2040</t>
        </is>
      </c>
      <c r="P328" s="65" t="n">
        <v>0.2</v>
      </c>
      <c r="R328" s="75" t="n">
        <v>1</v>
      </c>
      <c r="S328" t="n">
        <v>4</v>
      </c>
      <c r="U328" t="inlineStr">
        <is>
          <t>ae, s, vía dérmica, z</t>
        </is>
      </c>
      <c r="V328" t="inlineStr">
        <is>
          <t>341-331-301-373-319-335-315-400-420</t>
        </is>
      </c>
      <c r="X328" s="18" t="n">
        <v>3.9</v>
      </c>
      <c r="Y328" s="18" t="n">
        <v>7.8</v>
      </c>
      <c r="Z328" t="inlineStr">
        <is>
          <t>Alemania</t>
        </is>
      </c>
      <c r="AA328" s="65" t="n">
        <v>0.2</v>
      </c>
      <c r="AB328" s="31" t="n">
        <v>120</v>
      </c>
      <c r="AC328" s="71">
        <f>R328/((0.1*S328)*AA328)</f>
        <v/>
      </c>
      <c r="AD328" s="71">
        <f>R328/(0.1*X328*AA328)</f>
        <v/>
      </c>
      <c r="AE328" s="88" t="inlineStr">
        <is>
          <t>1-3 L
(3 L)</t>
        </is>
      </c>
      <c r="AF328" s="88">
        <f>R328/(0.1*X328)</f>
        <v/>
      </c>
      <c r="AG328" s="90">
        <f>R328/AH328</f>
        <v/>
      </c>
      <c r="AH328" s="31">
        <f>AA328*480</f>
        <v/>
      </c>
      <c r="AI328" s="88">
        <f>AG328/S328</f>
        <v/>
      </c>
      <c r="AJ328" s="88">
        <f>AG328/X328</f>
        <v/>
      </c>
      <c r="AK328" s="88">
        <f>((R328/(AA328*AB328))/S328)</f>
        <v/>
      </c>
      <c r="AL328" s="88">
        <f>((R328/(AA328*AB328))/X328)</f>
        <v/>
      </c>
      <c r="AM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N328" s="31" t="n">
        <v>15</v>
      </c>
      <c r="AO328" s="88">
        <f>((R328/(AA328*AN328))/U328)</f>
        <v/>
      </c>
      <c r="AP328" s="88">
        <f>((R328/(AA328*AN328))/Y328)</f>
        <v/>
      </c>
      <c r="AQ328" s="94" t="inlineStr">
        <is>
          <t>Condiciones de muestreo generales planteadas por defecto, pueden considerarse adecudadas para comparativa con valor límite de corta duración.</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94" t="n"/>
      <c r="J329" s="152" t="n"/>
      <c r="K329" s="164" t="n"/>
      <c r="L329" s="94" t="n"/>
      <c r="M329" s="25" t="inlineStr">
        <is>
          <t>0,05-0,2</t>
        </is>
      </c>
      <c r="N329" s="18" t="inlineStr">
        <is>
          <t>0,05-0,2 (2*MT053)</t>
        </is>
      </c>
      <c r="O329" s="27" t="inlineStr">
        <is>
          <t>OSHA PV 2040</t>
        </is>
      </c>
      <c r="P329" s="65" t="n">
        <v>0.2</v>
      </c>
      <c r="R329" s="75" t="n">
        <v>1</v>
      </c>
      <c r="S329" t="n">
        <v>4</v>
      </c>
      <c r="U329" t="inlineStr">
        <is>
          <t>ae, s, vía dérmica, z</t>
        </is>
      </c>
      <c r="V329" t="inlineStr">
        <is>
          <t>341-331-301-373-319-335-315-400-420</t>
        </is>
      </c>
      <c r="X329" s="18" t="n">
        <v>3.9</v>
      </c>
      <c r="Y329" s="18" t="n">
        <v>7.8</v>
      </c>
      <c r="Z329" t="inlineStr">
        <is>
          <t>Alemania</t>
        </is>
      </c>
      <c r="AA329" s="65" t="n">
        <v>0.2</v>
      </c>
      <c r="AB329" s="31" t="n">
        <v>120</v>
      </c>
      <c r="AC329" s="71">
        <f>R329/((0.1*S329)*AA329)</f>
        <v/>
      </c>
      <c r="AD329" s="71">
        <f>R329/(0.1*X329*AA329)</f>
        <v/>
      </c>
      <c r="AE329" s="88" t="inlineStr">
        <is>
          <t>1-3 L
(3 L)</t>
        </is>
      </c>
      <c r="AF329" s="88">
        <f>R329/(0.1*X329)</f>
        <v/>
      </c>
      <c r="AG329" s="90">
        <f>R329/AH329</f>
        <v/>
      </c>
      <c r="AH329" s="31">
        <f>AA329*480</f>
        <v/>
      </c>
      <c r="AI329" s="88">
        <f>AG329/S329</f>
        <v/>
      </c>
      <c r="AJ329" s="88">
        <f>AG329/X329</f>
        <v/>
      </c>
      <c r="AK329" s="88">
        <f>((R329/(AA329*AB329))/S329)</f>
        <v/>
      </c>
      <c r="AL329" s="88">
        <f>((R329/(AA329*AB329))/X329)</f>
        <v/>
      </c>
      <c r="AM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N329" s="31" t="n">
        <v>15</v>
      </c>
      <c r="AO329" s="88">
        <f>((R329/(AA329*AN329))/U329)</f>
        <v/>
      </c>
      <c r="AP329" s="88">
        <f>((R329/(AA329*AN329))/Y329)</f>
        <v/>
      </c>
      <c r="AQ329" s="94" t="inlineStr">
        <is>
          <t>Condiciones de muestreo generales planteadas por defecto, pueden considerarse adecudadas para comparativa con valor límite de corta duración.</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94" t="n"/>
      <c r="J330" s="152" t="n"/>
      <c r="K330" s="164" t="n"/>
      <c r="L330" s="94" t="n"/>
      <c r="M330" s="25" t="inlineStr">
        <is>
          <t>0,01-0,2</t>
        </is>
      </c>
      <c r="N330" s="18" t="inlineStr">
        <is>
          <t>0,01-0,2 (MT044)</t>
        </is>
      </c>
      <c r="O330" s="27" t="inlineStr">
        <is>
          <t>NIOSH 1011</t>
        </is>
      </c>
      <c r="P330" s="65" t="n">
        <v>0.2</v>
      </c>
      <c r="R330" s="75" t="n">
        <v>1</v>
      </c>
      <c r="S330" t="n">
        <v>23</v>
      </c>
      <c r="U330" t="inlineStr">
        <is>
          <t>vía dérmica</t>
        </is>
      </c>
      <c r="V330" t="inlineStr">
        <is>
          <t>225-351-332-302</t>
        </is>
      </c>
      <c r="X330" s="18" t="n">
        <v>22</v>
      </c>
      <c r="Y330" s="18" t="n">
        <v>44</v>
      </c>
      <c r="Z330" t="inlineStr">
        <is>
          <t>Dinamarca</t>
        </is>
      </c>
      <c r="AA330" s="65" t="n">
        <v>0.2</v>
      </c>
      <c r="AB330" s="31" t="n">
        <v>120</v>
      </c>
      <c r="AC330" s="71">
        <f>R330/((0.1*S330)*AA330)</f>
        <v/>
      </c>
      <c r="AD330" s="71">
        <f>R330/(0.1*X330*AA330)</f>
        <v/>
      </c>
      <c r="AE330" s="88" t="inlineStr">
        <is>
          <t>0,01-0,2 L
0,5-4 L</t>
        </is>
      </c>
      <c r="AF330" s="88">
        <f>R330/(0.1*X330)</f>
        <v/>
      </c>
      <c r="AG330" s="90">
        <f>R330/AH330</f>
        <v/>
      </c>
      <c r="AH330" s="31">
        <f>AA330*480</f>
        <v/>
      </c>
      <c r="AI330" s="88">
        <f>AG330/S330</f>
        <v/>
      </c>
      <c r="AJ330" s="88">
        <f>AG330/X330</f>
        <v/>
      </c>
      <c r="AK330" s="88">
        <f>((R330/(AA330*AB330))/S330)</f>
        <v/>
      </c>
      <c r="AL330" s="88">
        <f>((R330/(AA330*AB330))/X330)</f>
        <v/>
      </c>
      <c r="AM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N330" s="31" t="n">
        <v>15</v>
      </c>
      <c r="AO330" s="88">
        <f>((R330/(AA330*AN330))/U330)</f>
        <v/>
      </c>
      <c r="AP330" s="88">
        <f>((R330/(AA330*AN330))/Y330)</f>
        <v/>
      </c>
      <c r="AQ330" s="94" t="inlineStr">
        <is>
          <t>Condiciones de muestreo generales planteadas por defecto, pueden considerarse adecudadas para comparativa con valor límite de corta duración.</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94" t="n"/>
      <c r="J331" s="152" t="n"/>
      <c r="K331" s="164" t="n"/>
      <c r="L331" s="94" t="n"/>
      <c r="M331" s="26" t="inlineStr">
        <is>
          <t>0,01-0,2</t>
        </is>
      </c>
      <c r="N331" s="18" t="inlineStr">
        <is>
          <t>0,01-0,2 (MT044)</t>
        </is>
      </c>
      <c r="O331" s="27" t="inlineStr">
        <is>
          <t>NIOSH 1011</t>
        </is>
      </c>
      <c r="P331" s="65" t="n">
        <v>0.2</v>
      </c>
      <c r="R331" s="75" t="n">
        <v>1</v>
      </c>
      <c r="S331" t="n">
        <v>23</v>
      </c>
      <c r="U331" t="inlineStr">
        <is>
          <t>vía dérmica</t>
        </is>
      </c>
      <c r="V331" t="inlineStr">
        <is>
          <t>225-351-332-302</t>
        </is>
      </c>
      <c r="X331" s="18" t="n">
        <v>22</v>
      </c>
      <c r="Y331" s="18" t="n">
        <v>44</v>
      </c>
      <c r="Z331" t="inlineStr">
        <is>
          <t>Dinamarca</t>
        </is>
      </c>
      <c r="AA331" s="65" t="n">
        <v>0.2</v>
      </c>
      <c r="AB331" s="31" t="n">
        <v>120</v>
      </c>
      <c r="AC331" s="71">
        <f>R331/((0.1*S331)*AA331)</f>
        <v/>
      </c>
      <c r="AD331" s="71">
        <f>R331/(0.1*X331*AA331)</f>
        <v/>
      </c>
      <c r="AE331" s="88" t="inlineStr">
        <is>
          <t>0,01-0,2 L
0,5-4 L</t>
        </is>
      </c>
      <c r="AF331" s="88">
        <f>R331/(0.1*X331)</f>
        <v/>
      </c>
      <c r="AG331" s="90">
        <f>R331/AH331</f>
        <v/>
      </c>
      <c r="AH331" s="31">
        <f>AA331*480</f>
        <v/>
      </c>
      <c r="AI331" s="88">
        <f>AG331/S331</f>
        <v/>
      </c>
      <c r="AJ331" s="88">
        <f>AG331/X331</f>
        <v/>
      </c>
      <c r="AK331" s="88">
        <f>((R331/(AA331*AB331))/S331)</f>
        <v/>
      </c>
      <c r="AL331" s="88">
        <f>((R331/(AA331*AB331))/X331)</f>
        <v/>
      </c>
      <c r="AM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N331" s="31" t="n">
        <v>15</v>
      </c>
      <c r="AO331" s="88">
        <f>((R331/(AA331*AN331))/U331)</f>
        <v/>
      </c>
      <c r="AP331" s="88">
        <f>((R331/(AA331*AN331))/Y331)</f>
        <v/>
      </c>
      <c r="AQ331" s="94" t="inlineStr">
        <is>
          <t>Condiciones de muestreo generales planteadas por defecto, pueden considerarse adecudadas para comparativa con valor límite de corta duración.</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s="94" t="n"/>
      <c r="J332" s="152" t="n"/>
      <c r="K332" s="164" t="n"/>
      <c r="L332" s="94" t="n"/>
      <c r="M332" t="n">
        <v>0.1</v>
      </c>
      <c r="N332" s="18" t="inlineStr">
        <is>
          <t>0,1 (MT044)</t>
        </is>
      </c>
      <c r="O332" t="inlineStr">
        <is>
          <t>OSHA PV 2061</t>
        </is>
      </c>
      <c r="P332" s="65" t="n">
        <v>0.1</v>
      </c>
      <c r="R332" s="75" t="n">
        <v>30</v>
      </c>
      <c r="S332" t="n">
        <v>50</v>
      </c>
      <c r="U332" t="inlineStr">
        <is>
          <t>r, TR1B</t>
        </is>
      </c>
      <c r="V332" t="inlineStr">
        <is>
          <t>225-360FD-373-319-335-315-336</t>
        </is>
      </c>
      <c r="W332" t="inlineStr">
        <is>
          <t>Sí.</t>
        </is>
      </c>
      <c r="X332" t="n">
        <v>50</v>
      </c>
      <c r="Y332" t="n">
        <v>250</v>
      </c>
      <c r="Z332" t="inlineStr">
        <is>
          <t>Finlandia</t>
        </is>
      </c>
      <c r="AA332" s="65" t="n">
        <v>0.1</v>
      </c>
      <c r="AB332" s="31" t="n">
        <v>120</v>
      </c>
      <c r="AC332" s="71">
        <f>R332/((0.1*S332)*AA332)</f>
        <v/>
      </c>
      <c r="AD332" s="71">
        <f>R332/(0.1*X332*AA332)</f>
        <v/>
      </c>
      <c r="AE332" s="88" t="inlineStr">
        <is>
          <t>12 L</t>
        </is>
      </c>
      <c r="AF332" s="88">
        <f>R332/(0.1*X332)</f>
        <v/>
      </c>
      <c r="AG332" s="90">
        <f>R332/AH332</f>
        <v/>
      </c>
      <c r="AH332" s="31">
        <f>AA332*480</f>
        <v/>
      </c>
      <c r="AI332" s="88">
        <f>AG332/S332</f>
        <v/>
      </c>
      <c r="AJ332" s="88">
        <f>AG332/X332</f>
        <v/>
      </c>
      <c r="AK332" s="88">
        <f>((R332/(AA332*AB332))/S332)</f>
        <v/>
      </c>
      <c r="AL332" s="88">
        <f>((R332/(AA332*AB332))/X332)</f>
        <v/>
      </c>
      <c r="AM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N332" s="31" t="n">
        <v>15</v>
      </c>
      <c r="AO332" s="88">
        <f>((R332/(AA332*AN332))/U332)</f>
        <v/>
      </c>
      <c r="AP332" s="88">
        <f>((R332/(AA332*AN332))/Y332)</f>
        <v/>
      </c>
      <c r="AQ332" s="94" t="inlineStr">
        <is>
          <t>Condiciones de muestreo generales planteadas por defecto, pueden considerarse adecudadas para comparativa con valor límite de corta duración.</t>
        </is>
      </c>
      <c r="AR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s="94" t="n"/>
      <c r="J333" s="152" t="n"/>
      <c r="K333" s="164" t="n"/>
      <c r="L333" s="94" t="n"/>
      <c r="M333" t="n">
        <v>0.1</v>
      </c>
      <c r="N333" s="18" t="inlineStr">
        <is>
          <t>0,1 (MT044)</t>
        </is>
      </c>
      <c r="O333" s="27" t="inlineStr">
        <is>
          <t>OSHA PV 2061</t>
        </is>
      </c>
      <c r="P333" s="65" t="n">
        <v>0.1</v>
      </c>
      <c r="R333" s="75" t="n">
        <v>30</v>
      </c>
      <c r="S333" t="n">
        <v>50</v>
      </c>
      <c r="U333" t="inlineStr">
        <is>
          <t>r, TR1B</t>
        </is>
      </c>
      <c r="V333" t="inlineStr">
        <is>
          <t>225-360FD-373-319-335-315-336</t>
        </is>
      </c>
      <c r="W333" t="inlineStr">
        <is>
          <t>Sí.</t>
        </is>
      </c>
      <c r="X333" t="n">
        <v>50</v>
      </c>
      <c r="Y333" t="n">
        <v>250</v>
      </c>
      <c r="Z333" t="inlineStr">
        <is>
          <t>Finlandia</t>
        </is>
      </c>
      <c r="AA333" s="65" t="n">
        <v>0.1</v>
      </c>
      <c r="AB333" s="31" t="n">
        <v>120</v>
      </c>
      <c r="AC333" s="71">
        <f>R333/((0.1*S333)*AA333)</f>
        <v/>
      </c>
      <c r="AD333" s="71">
        <f>R333/(0.1*X333*AA333)</f>
        <v/>
      </c>
      <c r="AE333" s="88" t="inlineStr">
        <is>
          <t>12 L</t>
        </is>
      </c>
      <c r="AF333" s="88">
        <f>R333/(0.1*X333)</f>
        <v/>
      </c>
      <c r="AG333" s="90">
        <f>R333/AH333</f>
        <v/>
      </c>
      <c r="AH333" s="31">
        <f>AA333*480</f>
        <v/>
      </c>
      <c r="AI333" s="88">
        <f>AG333/S333</f>
        <v/>
      </c>
      <c r="AJ333" s="88">
        <f>AG333/X333</f>
        <v/>
      </c>
      <c r="AK333" s="88">
        <f>((R333/(AA333*AB333))/S333)</f>
        <v/>
      </c>
      <c r="AL333" s="88">
        <f>((R333/(AA333*AB333))/X333)</f>
        <v/>
      </c>
      <c r="AM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N333" s="31" t="n">
        <v>15</v>
      </c>
      <c r="AO333" s="88">
        <f>((R333/(AA333*AN333))/U333)</f>
        <v/>
      </c>
      <c r="AP333" s="88">
        <f>((R333/(AA333*AN333))/Y333)</f>
        <v/>
      </c>
      <c r="AQ333" s="94" t="inlineStr">
        <is>
          <t>Condiciones de muestreo generales planteadas por defecto, pueden considerarse adecudadas para comparativa con valor límite de corta duración.</t>
        </is>
      </c>
      <c r="AR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94" t="n"/>
      <c r="J334" s="152" t="n"/>
      <c r="K334" s="164" t="n"/>
      <c r="L334" s="94" t="n"/>
      <c r="M334" s="26" t="inlineStr">
        <is>
          <t>0,01-0,2</t>
        </is>
      </c>
      <c r="N334" t="inlineStr">
        <is>
          <t>0,01-0,2 (MT078)</t>
        </is>
      </c>
      <c r="O334" s="27" t="inlineStr">
        <is>
          <t>NIOSH 1025</t>
        </is>
      </c>
      <c r="P334" s="65" t="n">
        <v>0.2</v>
      </c>
      <c r="R334" s="75" t="n">
        <v>30</v>
      </c>
      <c r="X334" t="n">
        <v>5.1</v>
      </c>
      <c r="Z334" t="inlineStr">
        <is>
          <t>Finlandia</t>
        </is>
      </c>
      <c r="AA334" s="65" t="n">
        <v>0.2</v>
      </c>
      <c r="AB334" s="31" t="n">
        <v>120</v>
      </c>
      <c r="AC334" s="71">
        <f>R334/((0.1*S334)*AA334)</f>
        <v/>
      </c>
      <c r="AD334" s="72">
        <f>R334/(0.1*X334*AA334)</f>
        <v/>
      </c>
      <c r="AE334" s="88">
        <f>R334/(0.1*S334)</f>
        <v/>
      </c>
      <c r="AF334" s="88">
        <f>R334/(0.1*X334)</f>
        <v/>
      </c>
      <c r="AG334" s="90">
        <f>R334/AH334</f>
        <v/>
      </c>
      <c r="AH334" s="31">
        <f>AA334*480</f>
        <v/>
      </c>
      <c r="AI334" s="88">
        <f>AG334/S334</f>
        <v/>
      </c>
      <c r="AJ334" s="88">
        <f>AG334/X334</f>
        <v/>
      </c>
      <c r="AK334" s="88">
        <f>((R334/(AA334*AB334))/S334)</f>
        <v/>
      </c>
      <c r="AL334" s="102">
        <f>((R334/(AA334*AB334))/X334)</f>
        <v/>
      </c>
      <c r="AM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N334" s="31" t="n">
        <v>15</v>
      </c>
      <c r="AO334" s="88">
        <f>((R334/(AA334*AN334))/U334)</f>
        <v/>
      </c>
      <c r="AP334" s="88">
        <f>((R334/(AA334*AN334))/Y334)</f>
        <v/>
      </c>
      <c r="AQ334" s="94" t="inlineStr">
        <is>
          <t>Condiciones de muestreo generales planteadas por defecto, pueden considerarse adecudadas para comparativa con valor límite de corta duración.</t>
        </is>
      </c>
      <c r="AR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s="94" t="n"/>
      <c r="J335" s="152" t="n"/>
      <c r="K335" s="164" t="n"/>
      <c r="L335" s="94" t="n"/>
      <c r="M335" t="n">
        <v>1</v>
      </c>
      <c r="N335" s="18" t="inlineStr">
        <is>
          <t>1 (MT041)</t>
        </is>
      </c>
      <c r="O335" s="27" t="inlineStr">
        <is>
          <t>OSHA PV 2012</t>
        </is>
      </c>
      <c r="P335" s="65" t="n">
        <v>1</v>
      </c>
      <c r="R335" s="75" t="n">
        <v>5</v>
      </c>
      <c r="S335" t="n">
        <v>10</v>
      </c>
      <c r="T335" t="n">
        <v>40</v>
      </c>
      <c r="U335" t="inlineStr">
        <is>
          <t>VLI</t>
        </is>
      </c>
      <c r="V335" t="inlineStr">
        <is>
          <t>332-302-319-335-315</t>
        </is>
      </c>
      <c r="AA335" s="65" t="n">
        <v>1</v>
      </c>
      <c r="AB335" s="31" t="n">
        <v>120</v>
      </c>
      <c r="AC335" s="71">
        <f>R335/((0.1*S335)*AA335)</f>
        <v/>
      </c>
      <c r="AD335" s="71">
        <f>R335/(0.1*X335*AA335)</f>
        <v/>
      </c>
      <c r="AE335" s="88" t="inlineStr">
        <is>
          <t>100 L
(60 L)</t>
        </is>
      </c>
      <c r="AF335" s="88">
        <f>R335/(0.1*X335)</f>
        <v/>
      </c>
      <c r="AG335" s="90">
        <f>R335/AH335</f>
        <v/>
      </c>
      <c r="AH335" s="31">
        <f>AA335*480</f>
        <v/>
      </c>
      <c r="AI335" s="88">
        <f>AG335/S335</f>
        <v/>
      </c>
      <c r="AJ335" s="88">
        <f>AG335/X335</f>
        <v/>
      </c>
      <c r="AK335" s="88">
        <f>((R335/(AA335*AB335))/S335)</f>
        <v/>
      </c>
      <c r="AL335" s="88">
        <f>((R335/(AA335*AB335))/X335)</f>
        <v/>
      </c>
      <c r="AM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N335" s="31" t="n">
        <v>15</v>
      </c>
      <c r="AO335" s="88">
        <f>((R335/(AA335*AN335))/U335)</f>
        <v/>
      </c>
      <c r="AP335" s="88">
        <f>((R335/(AA335*AN335))/Y335)</f>
        <v/>
      </c>
      <c r="AQ335" s="94" t="inlineStr">
        <is>
          <t>Condiciones de muestreo generales planteadas por defecto, pueden considerarse adecudadas para comparativa con valor límite de corta duración.</t>
        </is>
      </c>
      <c r="AR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s="94" t="n"/>
      <c r="J336" s="152" t="n"/>
      <c r="K336" s="164" t="n"/>
      <c r="L336" s="94" t="n"/>
      <c r="M336" t="n">
        <v>1</v>
      </c>
      <c r="N336" s="18" t="inlineStr">
        <is>
          <t>1 (MT041)</t>
        </is>
      </c>
      <c r="O336" s="27" t="inlineStr">
        <is>
          <t>OSHA PV 2012</t>
        </is>
      </c>
      <c r="P336" s="65" t="n">
        <v>1</v>
      </c>
      <c r="R336" s="75" t="n">
        <v>5</v>
      </c>
      <c r="S336" t="n">
        <v>10</v>
      </c>
      <c r="T336" t="n">
        <v>40</v>
      </c>
      <c r="U336" t="inlineStr">
        <is>
          <t>VLI</t>
        </is>
      </c>
      <c r="V336" t="inlineStr">
        <is>
          <t>332-302-319-335-315</t>
        </is>
      </c>
      <c r="AA336" s="65" t="n">
        <v>1</v>
      </c>
      <c r="AB336" s="31" t="n">
        <v>120</v>
      </c>
      <c r="AC336" s="71">
        <f>R336/((0.1*S336)*AA336)</f>
        <v/>
      </c>
      <c r="AD336" s="71">
        <f>R336/(0.1*X336*AA336)</f>
        <v/>
      </c>
      <c r="AE336" s="88" t="inlineStr">
        <is>
          <t>100 L
(60 L)</t>
        </is>
      </c>
      <c r="AF336" s="88">
        <f>R336/(0.1*X336)</f>
        <v/>
      </c>
      <c r="AG336" s="90">
        <f>R336/AH336</f>
        <v/>
      </c>
      <c r="AH336" s="31">
        <f>AA336*480</f>
        <v/>
      </c>
      <c r="AI336" s="88">
        <f>AG336/S336</f>
        <v/>
      </c>
      <c r="AJ336" s="88">
        <f>AG336/X336</f>
        <v/>
      </c>
      <c r="AK336" s="88">
        <f>((R336/(AA336*AB336))/S336)</f>
        <v/>
      </c>
      <c r="AL336" s="88">
        <f>((R336/(AA336*AB336))/X336)</f>
        <v/>
      </c>
      <c r="AM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N336" s="31" t="n">
        <v>15</v>
      </c>
      <c r="AO336" s="88">
        <f>((R336/(AA336*AN336))/U336)</f>
        <v/>
      </c>
      <c r="AP336" s="88">
        <f>((R336/(AA336*AN336))/Y336)</f>
        <v/>
      </c>
      <c r="AQ336" s="94" t="inlineStr">
        <is>
          <t>Condiciones de muestreo generales planteadas por defecto, pueden considerarse adecudadas para comparativa con valor límite de corta duración.</t>
        </is>
      </c>
      <c r="AR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94" t="n"/>
      <c r="J337" s="152" t="n"/>
      <c r="K337" s="164" t="n"/>
      <c r="L337" s="94" t="n"/>
      <c r="M337" s="25" t="inlineStr">
        <is>
          <t>0,02-0,05</t>
        </is>
      </c>
      <c r="N337" s="18" t="inlineStr">
        <is>
          <t>0,02-0,05 (2*MT073)</t>
        </is>
      </c>
      <c r="O337" s="27" t="inlineStr">
        <is>
          <t>NIOSH 2519</t>
        </is>
      </c>
      <c r="P337" s="65" t="n">
        <v>0.05</v>
      </c>
      <c r="R337" s="75" t="n">
        <v>1</v>
      </c>
      <c r="S337" t="n">
        <v>268</v>
      </c>
      <c r="U337" t="inlineStr">
        <is>
          <t>VLI</t>
        </is>
      </c>
      <c r="V337" t="inlineStr">
        <is>
          <t>220-351-412</t>
        </is>
      </c>
      <c r="X337" s="18" t="n">
        <v>269</v>
      </c>
      <c r="Y337" s="18" t="n">
        <v>538</v>
      </c>
      <c r="Z337" t="inlineStr">
        <is>
          <t>Dinamarca</t>
        </is>
      </c>
      <c r="AA337" s="65" t="n">
        <v>0.05</v>
      </c>
      <c r="AB337" s="31" t="n">
        <v>120</v>
      </c>
      <c r="AC337" s="71">
        <f>R337/((0.1*S337)*AA337)</f>
        <v/>
      </c>
      <c r="AD337" s="71">
        <f>R337/(0.1*X337*AA337)</f>
        <v/>
      </c>
      <c r="AE337" s="88" t="inlineStr">
        <is>
          <t>0,3-3 L
(3 L)</t>
        </is>
      </c>
      <c r="AF337" s="88">
        <f>R337/(0.1*X337)</f>
        <v/>
      </c>
      <c r="AG337" s="90">
        <f>R337/AH337</f>
        <v/>
      </c>
      <c r="AH337" s="31">
        <f>AA337*480</f>
        <v/>
      </c>
      <c r="AI337" s="88">
        <f>AG337/S337</f>
        <v/>
      </c>
      <c r="AJ337" s="88">
        <f>AG337/X337</f>
        <v/>
      </c>
      <c r="AK337" s="88">
        <f>((R337/(AA337*AB337))/S337)</f>
        <v/>
      </c>
      <c r="AL337" s="88">
        <f>((R337/(AA337*AB337))/X337)</f>
        <v/>
      </c>
      <c r="AM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N337" s="31" t="n">
        <v>15</v>
      </c>
      <c r="AO337" s="88">
        <f>((R337/(AA337*AN337))/U337)</f>
        <v/>
      </c>
      <c r="AP337" s="88">
        <f>((R337/(AA337*AN337))/Y337)</f>
        <v/>
      </c>
      <c r="AQ337" s="94" t="inlineStr">
        <is>
          <t>Condiciones de muestreo generales planteadas por defecto, pueden considerarse adecudadas para comparativa con valor límite de corta duración.</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94" t="n"/>
      <c r="J338" s="152" t="n"/>
      <c r="K338" s="164" t="n"/>
      <c r="L338" s="94" t="n"/>
      <c r="M338" s="25" t="inlineStr">
        <is>
          <t>0,02-0,05</t>
        </is>
      </c>
      <c r="N338" s="18" t="inlineStr">
        <is>
          <t>0,02-0,05 (2*MT073)</t>
        </is>
      </c>
      <c r="O338" s="27" t="inlineStr">
        <is>
          <t>NIOSH 2519</t>
        </is>
      </c>
      <c r="P338" s="65" t="n">
        <v>0.05</v>
      </c>
      <c r="R338" s="75" t="n">
        <v>1</v>
      </c>
      <c r="S338" t="n">
        <v>268</v>
      </c>
      <c r="U338" t="inlineStr">
        <is>
          <t>VLI</t>
        </is>
      </c>
      <c r="V338" t="inlineStr">
        <is>
          <t>220-351-412</t>
        </is>
      </c>
      <c r="X338" s="18" t="n">
        <v>269</v>
      </c>
      <c r="Y338" s="18" t="n">
        <v>538</v>
      </c>
      <c r="Z338" t="inlineStr">
        <is>
          <t>Dinamarca</t>
        </is>
      </c>
      <c r="AA338" s="65" t="n">
        <v>0.05</v>
      </c>
      <c r="AB338" s="31" t="n">
        <v>120</v>
      </c>
      <c r="AC338" s="71">
        <f>R338/((0.1*S338)*AA338)</f>
        <v/>
      </c>
      <c r="AD338" s="71">
        <f>R338/(0.1*X338*AA338)</f>
        <v/>
      </c>
      <c r="AE338" s="88" t="inlineStr">
        <is>
          <t>0,3-3 L
(3 L)</t>
        </is>
      </c>
      <c r="AF338" s="88">
        <f>R338/(0.1*X338)</f>
        <v/>
      </c>
      <c r="AG338" s="90">
        <f>R338/AH338</f>
        <v/>
      </c>
      <c r="AH338" s="31">
        <f>AA338*480</f>
        <v/>
      </c>
      <c r="AI338" s="88">
        <f>AG338/S338</f>
        <v/>
      </c>
      <c r="AJ338" s="88">
        <f>AG338/X338</f>
        <v/>
      </c>
      <c r="AK338" s="88">
        <f>((R338/(AA338*AB338))/S338)</f>
        <v/>
      </c>
      <c r="AL338" s="88">
        <f>((R338/(AA338*AB338))/X338)</f>
        <v/>
      </c>
      <c r="AM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N338" s="31" t="n">
        <v>15</v>
      </c>
      <c r="AO338" s="88">
        <f>((R338/(AA338*AN338))/U338)</f>
        <v/>
      </c>
      <c r="AP338" s="88">
        <f>((R338/(AA338*AN338))/Y338)</f>
        <v/>
      </c>
      <c r="AQ338" s="94" t="inlineStr">
        <is>
          <t>Condiciones de muestreo generales planteadas por defecto, pueden considerarse adecudadas para comparativa con valor límite de corta duración.</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94" t="n"/>
      <c r="J339" s="152" t="n"/>
      <c r="K339" s="164" t="n"/>
      <c r="L339" s="94" t="n"/>
      <c r="M339" s="26" t="inlineStr">
        <is>
          <t>0,01-0,1</t>
        </is>
      </c>
      <c r="N339" s="18" t="inlineStr">
        <is>
          <t>0,01-0,1 (MT073 + MT044)</t>
        </is>
      </c>
      <c r="O339" s="27" t="inlineStr">
        <is>
          <t>NIOSH 1001</t>
        </is>
      </c>
      <c r="P339" s="65" t="n">
        <v>0.1</v>
      </c>
      <c r="R339" s="75" t="n">
        <v>1</v>
      </c>
      <c r="S339" t="n">
        <v>42</v>
      </c>
      <c r="U339" t="inlineStr">
        <is>
          <t>VLI</t>
        </is>
      </c>
      <c r="V339" t="inlineStr">
        <is>
          <t>220-351-373</t>
        </is>
      </c>
      <c r="X339" s="18" t="n">
        <v>42</v>
      </c>
      <c r="Y339" s="18" t="n">
        <v>84</v>
      </c>
      <c r="Z339" t="inlineStr">
        <is>
          <t>Austria</t>
        </is>
      </c>
      <c r="AA339" s="65" t="n">
        <v>0.1</v>
      </c>
      <c r="AB339" s="31" t="n">
        <v>120</v>
      </c>
      <c r="AC339" s="71">
        <f>R339/((0.1*S339)*AA339)</f>
        <v/>
      </c>
      <c r="AD339" s="71">
        <f>R339/(0.1*X339*AA339)</f>
        <v/>
      </c>
      <c r="AE339" s="88" t="inlineStr">
        <is>
          <t>0,4-3 L
(3 L)</t>
        </is>
      </c>
      <c r="AF339" s="88">
        <f>R339/(0.1*X339)</f>
        <v/>
      </c>
      <c r="AG339" s="90">
        <f>R339/AH339</f>
        <v/>
      </c>
      <c r="AH339" s="31">
        <f>AA339*480</f>
        <v/>
      </c>
      <c r="AI339" s="88">
        <f>AG339/S339</f>
        <v/>
      </c>
      <c r="AJ339" s="88">
        <f>AG339/X339</f>
        <v/>
      </c>
      <c r="AK339" s="88">
        <f>((R339/(AA339*AB339))/S339)</f>
        <v/>
      </c>
      <c r="AL339" s="88">
        <f>((R339/(AA339*AB339))/X339)</f>
        <v/>
      </c>
      <c r="AM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39" s="31" t="n">
        <v>15</v>
      </c>
      <c r="AO339" s="88">
        <f>((R339/(AA339*AN339))/U339)</f>
        <v/>
      </c>
      <c r="AP339" s="88">
        <f>((R339/(AA339*AN339))/Y339)</f>
        <v/>
      </c>
      <c r="AQ339" s="94" t="inlineStr">
        <is>
          <t>Condiciones de muestreo generales planteadas por defecto, pueden considerarse adecudadas para comparativa con valor límite de corta duración.</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94" t="n"/>
      <c r="J340" s="152" t="n"/>
      <c r="K340" s="164" t="n"/>
      <c r="L340" s="94" t="n"/>
      <c r="M340" s="26" t="inlineStr">
        <is>
          <t>0,01-0,1</t>
        </is>
      </c>
      <c r="N340" s="18" t="inlineStr">
        <is>
          <t>0,01-0,1 (MT073 + MT044)</t>
        </is>
      </c>
      <c r="O340" s="27" t="inlineStr">
        <is>
          <t>NIOSH 1001</t>
        </is>
      </c>
      <c r="P340" s="65" t="n">
        <v>0.1</v>
      </c>
      <c r="R340" s="75" t="n">
        <v>1</v>
      </c>
      <c r="S340" t="n">
        <v>42</v>
      </c>
      <c r="U340" t="inlineStr">
        <is>
          <t>VLI</t>
        </is>
      </c>
      <c r="V340" t="inlineStr">
        <is>
          <t>220-351-373</t>
        </is>
      </c>
      <c r="X340" s="18" t="n">
        <v>42</v>
      </c>
      <c r="Y340" s="18" t="n">
        <v>84</v>
      </c>
      <c r="Z340" t="inlineStr">
        <is>
          <t>Austria</t>
        </is>
      </c>
      <c r="AA340" s="65" t="n">
        <v>0.1</v>
      </c>
      <c r="AB340" s="31" t="n">
        <v>120</v>
      </c>
      <c r="AC340" s="71">
        <f>R340/((0.1*S340)*AA340)</f>
        <v/>
      </c>
      <c r="AD340" s="71">
        <f>R340/(0.1*X340*AA340)</f>
        <v/>
      </c>
      <c r="AE340" s="88" t="inlineStr">
        <is>
          <t>0,4-3 L
(3 L)</t>
        </is>
      </c>
      <c r="AF340" s="88">
        <f>R340/(0.1*X340)</f>
        <v/>
      </c>
      <c r="AG340" s="90">
        <f>R340/AH340</f>
        <v/>
      </c>
      <c r="AH340" s="31">
        <f>AA340*480</f>
        <v/>
      </c>
      <c r="AI340" s="88">
        <f>AG340/S340</f>
        <v/>
      </c>
      <c r="AJ340" s="88">
        <f>AG340/X340</f>
        <v/>
      </c>
      <c r="AK340" s="88">
        <f>((R340/(AA340*AB340))/S340)</f>
        <v/>
      </c>
      <c r="AL340" s="88">
        <f>((R340/(AA340*AB340))/X340)</f>
        <v/>
      </c>
      <c r="AM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0" s="31" t="n">
        <v>15</v>
      </c>
      <c r="AO340" s="88">
        <f>((R340/(AA340*AN340))/U340)</f>
        <v/>
      </c>
      <c r="AP340" s="88">
        <f>((R340/(AA340*AN340))/Y340)</f>
        <v/>
      </c>
      <c r="AQ340" s="94" t="inlineStr">
        <is>
          <t>Condiciones de muestreo generales planteadas por defecto, pueden considerarse adecudadas para comparativa con valor límite de corta duración.</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s="94" t="n"/>
      <c r="J341" s="152" t="n"/>
      <c r="K341" s="164" t="n"/>
      <c r="L341" s="94" t="n"/>
      <c r="M341" t="n">
        <v>0.05</v>
      </c>
      <c r="N341" s="18" t="inlineStr">
        <is>
          <t>0,05 (2*MT044)</t>
        </is>
      </c>
      <c r="O341" s="27" t="inlineStr">
        <is>
          <t>NIOSH 1007</t>
        </is>
      </c>
      <c r="P341" s="65" t="n">
        <v>0.05</v>
      </c>
      <c r="R341" s="75" t="n">
        <v>1</v>
      </c>
      <c r="S341" t="n">
        <v>2.6</v>
      </c>
      <c r="U341" t="inlineStr">
        <is>
          <t>r, C1A, v</t>
        </is>
      </c>
      <c r="V341" t="inlineStr">
        <is>
          <t>220-350</t>
        </is>
      </c>
      <c r="W341" t="inlineStr">
        <is>
          <t>Sí.</t>
        </is>
      </c>
      <c r="X341" s="18" t="n">
        <v>2.6</v>
      </c>
      <c r="Y341" s="18" t="n">
        <v>6</v>
      </c>
      <c r="Z341" t="inlineStr">
        <is>
          <t>Dinamarca</t>
        </is>
      </c>
      <c r="AA341" s="65" t="n">
        <v>0.05</v>
      </c>
      <c r="AB341" s="31" t="n">
        <v>120</v>
      </c>
      <c r="AC341" s="71">
        <f>R341/((0.1*S341)*AA341)</f>
        <v/>
      </c>
      <c r="AD341" s="71">
        <f>R341/(0.1*X341*AA341)</f>
        <v/>
      </c>
      <c r="AE341" s="88" t="inlineStr">
        <is>
          <t>0,7-5 L
(3 L)</t>
        </is>
      </c>
      <c r="AF341" s="88">
        <f>R341/(0.1*X341)</f>
        <v/>
      </c>
      <c r="AG341" s="90">
        <f>R341/AH341</f>
        <v/>
      </c>
      <c r="AH341" s="31">
        <f>AA341*480</f>
        <v/>
      </c>
      <c r="AI341" s="88">
        <f>AG341/S341</f>
        <v/>
      </c>
      <c r="AJ341" s="88">
        <f>AG341/X341</f>
        <v/>
      </c>
      <c r="AK341" s="88">
        <f>((R341/(AA341*AB341))/S341)</f>
        <v/>
      </c>
      <c r="AL341" s="88">
        <f>((R341/(AA341*AB341))/X341)</f>
        <v/>
      </c>
      <c r="AM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N341" s="31" t="n">
        <v>15</v>
      </c>
      <c r="AO341" s="88">
        <f>((R341/(AA341*AN341))/U341)</f>
        <v/>
      </c>
      <c r="AP341" s="88">
        <f>((R341/(AA341*AN341))/Y341)</f>
        <v/>
      </c>
      <c r="AQ341" s="94" t="inlineStr">
        <is>
          <t>Condiciones de muestreo generales planteadas por defecto, pueden considerarse adecudadas para comparativa con valor límite de corta duración.</t>
        </is>
      </c>
      <c r="AR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s="94" t="n"/>
      <c r="J342" s="152" t="n"/>
      <c r="K342" s="164" t="n"/>
      <c r="L342" s="94" t="n"/>
      <c r="M342" t="n">
        <v>0.05</v>
      </c>
      <c r="N342" s="18" t="inlineStr">
        <is>
          <t>0,05 (2*MT044)</t>
        </is>
      </c>
      <c r="O342" s="27" t="inlineStr">
        <is>
          <t>NIOSH 1007</t>
        </is>
      </c>
      <c r="P342" s="65" t="n">
        <v>0.05</v>
      </c>
      <c r="R342" s="75" t="n">
        <v>1</v>
      </c>
      <c r="S342" t="n">
        <v>2.6</v>
      </c>
      <c r="U342" t="inlineStr">
        <is>
          <t>r, C1A, v</t>
        </is>
      </c>
      <c r="V342" t="inlineStr">
        <is>
          <t>220-350</t>
        </is>
      </c>
      <c r="W342" t="inlineStr">
        <is>
          <t>Sí.</t>
        </is>
      </c>
      <c r="X342" s="18" t="n">
        <v>2.6</v>
      </c>
      <c r="Y342" s="18" t="n">
        <v>6</v>
      </c>
      <c r="Z342" t="inlineStr">
        <is>
          <t>Dinamarca</t>
        </is>
      </c>
      <c r="AA342" s="65" t="n">
        <v>0.05</v>
      </c>
      <c r="AB342" s="31" t="n">
        <v>120</v>
      </c>
      <c r="AC342" s="71">
        <f>R342/((0.1*S342)*AA342)</f>
        <v/>
      </c>
      <c r="AD342" s="71">
        <f>R342/(0.1*X342*AA342)</f>
        <v/>
      </c>
      <c r="AE342" s="88" t="inlineStr">
        <is>
          <t>0,7-5 L
(3 L)</t>
        </is>
      </c>
      <c r="AF342" s="88">
        <f>R342/(0.1*X342)</f>
        <v/>
      </c>
      <c r="AG342" s="90">
        <f>R342/AH342</f>
        <v/>
      </c>
      <c r="AH342" s="31">
        <f>AA342*480</f>
        <v/>
      </c>
      <c r="AI342" s="88">
        <f>AG342/S342</f>
        <v/>
      </c>
      <c r="AJ342" s="88">
        <f>AG342/X342</f>
        <v/>
      </c>
      <c r="AK342" s="88">
        <f>((R342/(AA342*AB342))/S342)</f>
        <v/>
      </c>
      <c r="AL342" s="88">
        <f>((R342/(AA342*AB342))/X342)</f>
        <v/>
      </c>
      <c r="AM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N342" s="31" t="n">
        <v>15</v>
      </c>
      <c r="AO342" s="88">
        <f>((R342/(AA342*AN342))/U342)</f>
        <v/>
      </c>
      <c r="AP342" s="88">
        <f>((R342/(AA342*AN342))/Y342)</f>
        <v/>
      </c>
      <c r="AQ342" s="94" t="inlineStr">
        <is>
          <t>Condiciones de muestreo generales planteadas por defecto, pueden considerarse adecudadas para comparativa con valor límite de corta duración.</t>
        </is>
      </c>
      <c r="AR342" s="118" t="inlineStr">
        <is>
          <t>Nota: Agente afectado por RD 612/2024, ya se considera en esta entrada el valor límite propuesto.</t>
        </is>
      </c>
    </row>
    <row r="343" ht="112"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94" t="n"/>
      <c r="J343" s="152" t="n"/>
      <c r="K343" s="164" t="n"/>
      <c r="L343" s="94" t="n"/>
      <c r="M343" s="26" t="inlineStr">
        <is>
          <t>0,01-0,1</t>
        </is>
      </c>
      <c r="N343" s="18" t="inlineStr">
        <is>
          <t>0,01-0,1 (MT076)</t>
        </is>
      </c>
      <c r="O343" s="27" t="inlineStr">
        <is>
          <t>NIOSH 2546</t>
        </is>
      </c>
      <c r="P343" s="65" t="n">
        <v>0.1</v>
      </c>
      <c r="R343" s="75" t="n">
        <v>5</v>
      </c>
      <c r="S343" t="n">
        <v>22</v>
      </c>
      <c r="U343" t="inlineStr">
        <is>
          <t>vía dérmica, VLI</t>
        </is>
      </c>
      <c r="V343" t="inlineStr">
        <is>
          <t>311-301-314</t>
        </is>
      </c>
      <c r="X343" s="18" t="n">
        <v>22</v>
      </c>
      <c r="Y343" s="18" t="n">
        <v>22</v>
      </c>
      <c r="Z343" t="inlineStr">
        <is>
          <t>Suiza</t>
        </is>
      </c>
      <c r="AA343" s="65" t="n">
        <v>0.1</v>
      </c>
      <c r="AB343" s="31" t="n">
        <v>120</v>
      </c>
      <c r="AC343" s="71">
        <f>R343/((0.1*S343)*AA343)</f>
        <v/>
      </c>
      <c r="AD343" s="71">
        <f>R343/(0.1*X343*AA343)</f>
        <v/>
      </c>
      <c r="AE343" s="88" t="inlineStr">
        <is>
          <t>1-24 L
(6 L)</t>
        </is>
      </c>
      <c r="AF343" s="88">
        <f>R343/(0.1*X343)</f>
        <v/>
      </c>
      <c r="AG343" s="90">
        <f>R343/AH343</f>
        <v/>
      </c>
      <c r="AH343" s="31">
        <f>AA343*480</f>
        <v/>
      </c>
      <c r="AI343" s="88">
        <f>AG343/S343</f>
        <v/>
      </c>
      <c r="AJ343" s="88">
        <f>AG343/X343</f>
        <v/>
      </c>
      <c r="AK343" s="88">
        <f>((R343/(AA343*AB343))/S343)</f>
        <v/>
      </c>
      <c r="AL343" s="88">
        <f>((R343/(AA343*AB343))/X343)</f>
        <v/>
      </c>
      <c r="AM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 [Nota: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 y es coherente la elección de ensayo con nivel de referencia].</t>
        </is>
      </c>
      <c r="AN343" s="31" t="n">
        <v>15</v>
      </c>
      <c r="AO343" s="88">
        <f>((R343/(AA343*AN343))/U343)</f>
        <v/>
      </c>
      <c r="AP343" s="88">
        <f>((R343/(AA343*AN343))/Y343)</f>
        <v/>
      </c>
      <c r="AQ343" s="94" t="inlineStr">
        <is>
          <t>Condiciones de muestreo generales planteadas por defecto, pueden considerarse adecudadas para comparativa con valor límite de corta duración.</t>
        </is>
      </c>
      <c r="AR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94" t="n"/>
      <c r="J344" s="152" t="n"/>
      <c r="K344" s="164" t="n"/>
      <c r="L344" s="94" t="n"/>
      <c r="M344" s="26" t="inlineStr">
        <is>
          <t>0,01-0,1</t>
        </is>
      </c>
      <c r="N344" s="18" t="inlineStr">
        <is>
          <t>0,01-0,1 (MT076)</t>
        </is>
      </c>
      <c r="O344" s="27" t="inlineStr">
        <is>
          <t>NIOSH 2546</t>
        </is>
      </c>
      <c r="P344" s="65" t="n">
        <v>0.1</v>
      </c>
      <c r="R344" s="75" t="n">
        <v>5</v>
      </c>
      <c r="S344" t="n">
        <v>22</v>
      </c>
      <c r="U344" t="inlineStr">
        <is>
          <t>vía dérmica, VLI</t>
        </is>
      </c>
      <c r="V344" t="inlineStr">
        <is>
          <t>311-301-314</t>
        </is>
      </c>
      <c r="X344" s="18" t="n">
        <v>22</v>
      </c>
      <c r="Y344" s="18" t="n">
        <v>22</v>
      </c>
      <c r="Z344" t="inlineStr">
        <is>
          <t>Suiza</t>
        </is>
      </c>
      <c r="AA344" s="65" t="n">
        <v>0.1</v>
      </c>
      <c r="AB344" s="31" t="n">
        <v>120</v>
      </c>
      <c r="AC344" s="71">
        <f>R344/((0.1*S344)*AA344)</f>
        <v/>
      </c>
      <c r="AD344" s="71">
        <f>R344/(0.1*X344*AA344)</f>
        <v/>
      </c>
      <c r="AE344" s="88">
        <f>R344/(0.1*S344)</f>
        <v/>
      </c>
      <c r="AF344" s="88">
        <f>R344/(0.1*X344)</f>
        <v/>
      </c>
      <c r="AG344" s="90">
        <f>R344/AH344</f>
        <v/>
      </c>
      <c r="AH344" s="31">
        <f>AA344*480</f>
        <v/>
      </c>
      <c r="AI344" s="88">
        <f>AG344/S344</f>
        <v/>
      </c>
      <c r="AJ344" s="88">
        <f>AG344/X344</f>
        <v/>
      </c>
      <c r="AK344" s="88">
        <f>((R344/(AA344*AB344))/S344)</f>
        <v/>
      </c>
      <c r="AL344" s="88">
        <f>((R344/(AA344*AB344))/X344)</f>
        <v/>
      </c>
      <c r="AM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N344" s="31" t="n">
        <v>15</v>
      </c>
      <c r="AO344" s="88">
        <f>((R344/(AA344*AN344))/U344)</f>
        <v/>
      </c>
      <c r="AP344" s="88">
        <f>((R344/(AA344*AN344))/Y344)</f>
        <v/>
      </c>
      <c r="AQ344" s="94" t="inlineStr">
        <is>
          <t>Condiciones de muestreo generales planteadas por defecto, pueden considerarse adecudadas para comparativa con valor límite de corta duración.</t>
        </is>
      </c>
      <c r="AR344" s="119"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94" t="n"/>
      <c r="J345" s="152" t="n"/>
      <c r="K345" s="164" t="n"/>
      <c r="L345" s="94" t="n"/>
      <c r="M345" s="26" t="inlineStr">
        <is>
          <t>0,01-0,1</t>
        </is>
      </c>
      <c r="N345" s="18" t="inlineStr">
        <is>
          <t>0,01-0,1 (MT076)</t>
        </is>
      </c>
      <c r="O345" s="27" t="inlineStr">
        <is>
          <t>NIOSH 2546</t>
        </is>
      </c>
      <c r="P345" s="65" t="n">
        <v>0.1</v>
      </c>
      <c r="R345" s="75" t="n">
        <v>5</v>
      </c>
      <c r="S345" t="n">
        <v>22</v>
      </c>
      <c r="U345" t="inlineStr">
        <is>
          <t>vía dérmica, VLI</t>
        </is>
      </c>
      <c r="V345" t="inlineStr">
        <is>
          <t>311-301-314</t>
        </is>
      </c>
      <c r="X345" s="18" t="n">
        <v>22</v>
      </c>
      <c r="Y345" s="18" t="n">
        <v>22</v>
      </c>
      <c r="Z345" t="inlineStr">
        <is>
          <t>Suiza</t>
        </is>
      </c>
      <c r="AA345" s="65" t="n">
        <v>0.1</v>
      </c>
      <c r="AB345" s="31" t="n">
        <v>120</v>
      </c>
      <c r="AC345" s="71">
        <f>R345/((0.1*S345)*AA345)</f>
        <v/>
      </c>
      <c r="AD345" s="71">
        <f>R345/(0.1*X345*AA345)</f>
        <v/>
      </c>
      <c r="AE345" s="88">
        <f>R345/(0.1*S345)</f>
        <v/>
      </c>
      <c r="AF345" s="88">
        <f>R345/(0.1*X345)</f>
        <v/>
      </c>
      <c r="AG345" s="90">
        <f>R345/AH345</f>
        <v/>
      </c>
      <c r="AH345" s="31">
        <f>AA345*480</f>
        <v/>
      </c>
      <c r="AI345" s="88">
        <f>AG345/S345</f>
        <v/>
      </c>
      <c r="AJ345" s="88">
        <f>AG345/X345</f>
        <v/>
      </c>
      <c r="AK345" s="88">
        <f>((R345/(AA345*AB345))/S345)</f>
        <v/>
      </c>
      <c r="AL345" s="88">
        <f>((R345/(AA345*AB345))/X345)</f>
        <v/>
      </c>
      <c r="AM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N345" s="31" t="n">
        <v>15</v>
      </c>
      <c r="AO345" s="88">
        <f>((R345/(AA345*AN345))/U345)</f>
        <v/>
      </c>
      <c r="AP345" s="88">
        <f>((R345/(AA345*AN345))/Y345)</f>
        <v/>
      </c>
      <c r="AQ345" s="94" t="inlineStr">
        <is>
          <t>Condiciones de muestreo generales planteadas por defecto, pueden considerarse adecudadas para comparativa con valor límite de corta duración.</t>
        </is>
      </c>
      <c r="AR345" s="119"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94" t="n"/>
      <c r="J346" s="152" t="n"/>
      <c r="K346" s="164" t="n"/>
      <c r="L346" s="94" t="n"/>
      <c r="M346" s="26" t="inlineStr">
        <is>
          <t>0,01-0,05</t>
        </is>
      </c>
      <c r="N346" s="18" t="inlineStr">
        <is>
          <t>0,01-0,05 (MT073 + MT044)</t>
        </is>
      </c>
      <c r="O346" s="27" t="inlineStr">
        <is>
          <t>NIOSH 1018</t>
        </is>
      </c>
      <c r="P346" s="65" t="n">
        <v>0.05</v>
      </c>
      <c r="R346" s="75" t="n">
        <v>10</v>
      </c>
      <c r="S346" t="n">
        <v>4115</v>
      </c>
      <c r="X346" s="18" t="n">
        <v>5000</v>
      </c>
      <c r="Y346" s="18" t="n">
        <v>6500</v>
      </c>
      <c r="Z346" t="inlineStr">
        <is>
          <t>Finlandia</t>
        </is>
      </c>
      <c r="AA346" s="65" t="n">
        <v>0.05</v>
      </c>
      <c r="AB346" s="31" t="n">
        <v>120</v>
      </c>
      <c r="AC346" s="71">
        <f>R346/((0.1*S346)*AA346)</f>
        <v/>
      </c>
      <c r="AD346" s="71">
        <f>R346/(0.1*X346*AA346)</f>
        <v/>
      </c>
      <c r="AE346" s="88" t="inlineStr">
        <is>
          <t>1-4 L
(4 L)</t>
        </is>
      </c>
      <c r="AF346" s="88">
        <f>R346/(0.1*X346)</f>
        <v/>
      </c>
      <c r="AG346" s="90">
        <f>R346/AH346</f>
        <v/>
      </c>
      <c r="AH346" s="31">
        <f>AA346*480</f>
        <v/>
      </c>
      <c r="AI346" s="88">
        <f>AG346/S346</f>
        <v/>
      </c>
      <c r="AJ346" s="88">
        <f>AG346/X346</f>
        <v/>
      </c>
      <c r="AK346" s="88">
        <f>((R346/(AA346*AB346))/S346)</f>
        <v/>
      </c>
      <c r="AL346" s="88">
        <f>((R346/(AA346*AB346))/X346)</f>
        <v/>
      </c>
      <c r="AM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6" s="31" t="n">
        <v>15</v>
      </c>
      <c r="AO346" s="88">
        <f>((R346/(AA346*AN346))/U346)</f>
        <v/>
      </c>
      <c r="AP346" s="88">
        <f>((R346/(AA346*AN346))/Y346)</f>
        <v/>
      </c>
      <c r="AQ346" s="94" t="inlineStr">
        <is>
          <t>Condiciones de muestreo generales planteadas por defecto, pueden considerarse adecudadas para comparativa con valor límite de corta duración.</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94" t="n"/>
      <c r="J347" s="152" t="n"/>
      <c r="K347" s="164" t="n"/>
      <c r="L347" s="94" t="n"/>
      <c r="M347" s="26" t="inlineStr">
        <is>
          <t>0,01-0,05</t>
        </is>
      </c>
      <c r="N347" s="18" t="inlineStr">
        <is>
          <t>0,05-0,05 (MT073 + MT044)</t>
        </is>
      </c>
      <c r="O347" s="27" t="inlineStr">
        <is>
          <t>NIOSH 1018</t>
        </is>
      </c>
      <c r="P347" s="65" t="n">
        <v>0.05</v>
      </c>
      <c r="R347" s="75" t="n">
        <v>10</v>
      </c>
      <c r="S347" t="n">
        <v>4115</v>
      </c>
      <c r="X347" s="18" t="n">
        <v>5000</v>
      </c>
      <c r="Y347" s="18" t="n">
        <v>6500</v>
      </c>
      <c r="Z347" t="inlineStr">
        <is>
          <t>Finlandia</t>
        </is>
      </c>
      <c r="AA347" s="65" t="n">
        <v>0.05</v>
      </c>
      <c r="AB347" s="31" t="n">
        <v>120</v>
      </c>
      <c r="AC347" s="71">
        <f>R347/((0.1*S347)*AA347)</f>
        <v/>
      </c>
      <c r="AD347" s="71">
        <f>R347/(0.1*X347*AA347)</f>
        <v/>
      </c>
      <c r="AE347" s="88" t="inlineStr">
        <is>
          <t>1-4 L
(4 L)</t>
        </is>
      </c>
      <c r="AF347" s="88">
        <f>R347/(0.1*X347)</f>
        <v/>
      </c>
      <c r="AG347" s="90">
        <f>R347/AH347</f>
        <v/>
      </c>
      <c r="AH347" s="31">
        <f>AA347*480</f>
        <v/>
      </c>
      <c r="AI347" s="88">
        <f>AG347/S347</f>
        <v/>
      </c>
      <c r="AJ347" s="88">
        <f>AG347/X347</f>
        <v/>
      </c>
      <c r="AK347" s="88">
        <f>((R347/(AA347*AB347))/S347)</f>
        <v/>
      </c>
      <c r="AL347" s="88">
        <f>((R347/(AA347*AB347))/X347)</f>
        <v/>
      </c>
      <c r="AM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N347" s="31" t="n">
        <v>15</v>
      </c>
      <c r="AO347" s="88">
        <f>((R347/(AA347*AN347))/U347)</f>
        <v/>
      </c>
      <c r="AP347" s="88">
        <f>((R347/(AA347*AN347))/Y347)</f>
        <v/>
      </c>
      <c r="AQ347" s="94" t="inlineStr">
        <is>
          <t>Condiciones de muestreo generales planteadas por defecto, pueden considerarse adecudadas para comparativa con valor límite de corta duración.</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94" t="n"/>
      <c r="J348" s="152" t="n"/>
      <c r="K348" s="164" t="n"/>
      <c r="L348" s="94" t="n"/>
      <c r="M348" s="26" t="inlineStr">
        <is>
          <t>0,02-0,2</t>
        </is>
      </c>
      <c r="N348" s="18" t="inlineStr">
        <is>
          <t>0,02-0,2 (MT082)</t>
        </is>
      </c>
      <c r="O348" s="27" t="inlineStr">
        <is>
          <t>NIOSH 2002</t>
        </is>
      </c>
      <c r="P348" s="65" t="n">
        <v>0.2</v>
      </c>
      <c r="R348" s="75" t="n">
        <v>10</v>
      </c>
      <c r="S348" t="n">
        <v>2.5</v>
      </c>
      <c r="U348" t="inlineStr">
        <is>
          <t>VLBm, vía dérmica, FIV</t>
        </is>
      </c>
      <c r="X348" s="18" t="n">
        <v>2.5</v>
      </c>
      <c r="Y348" s="18" t="n">
        <v>5</v>
      </c>
      <c r="Z348" t="inlineStr">
        <is>
          <t>Dinamarca</t>
        </is>
      </c>
      <c r="AA348" s="65" t="n">
        <v>0.2</v>
      </c>
      <c r="AB348" s="31" t="n">
        <v>120</v>
      </c>
      <c r="AC348" s="71">
        <f>R348/((0.1*S348)*AA348)</f>
        <v/>
      </c>
      <c r="AD348" s="71">
        <f>R348/(0.1*X348*AA348)</f>
        <v/>
      </c>
      <c r="AE348" s="88" t="inlineStr">
        <is>
          <t>3-20 L
(12 L)</t>
        </is>
      </c>
      <c r="AF348" s="88">
        <f>R348/(0.1*X348)</f>
        <v/>
      </c>
      <c r="AG348" s="90">
        <f>R348/AH348</f>
        <v/>
      </c>
      <c r="AH348" s="31">
        <f>AA348*480</f>
        <v/>
      </c>
      <c r="AI348" s="88">
        <f>AG348/S348</f>
        <v/>
      </c>
      <c r="AJ348" s="88">
        <f>AG348/X348</f>
        <v/>
      </c>
      <c r="AK348" s="102">
        <f>((R348/(AA348*AB348))/S348)</f>
        <v/>
      </c>
      <c r="AL348" s="88">
        <f>((R348/(AA348*AB348))/X348)</f>
        <v/>
      </c>
      <c r="AM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N348" s="31" t="n">
        <v>15</v>
      </c>
      <c r="AO348" s="88">
        <f>((R348/(AA348*AN348))/U348)</f>
        <v/>
      </c>
      <c r="AP348" s="88">
        <f>((R348/(AA348*AN348))/Y348)</f>
        <v/>
      </c>
      <c r="AQ348" s="94" t="inlineStr">
        <is>
          <t>Las condiciones de muestreo máximas consideradas por el método no son suficientes para alcanzar concentraciones límite &lt;50%VLA-EC. En cualquier caso, sí permiten realizar la comparativa respecto a VLA-EC.</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94" t="n"/>
      <c r="J349" s="152" t="n"/>
      <c r="K349" s="164" t="n"/>
      <c r="L349" s="94" t="n"/>
      <c r="M349" s="26" t="inlineStr">
        <is>
          <t>0,02-0,2</t>
        </is>
      </c>
      <c r="N349" s="18" t="inlineStr">
        <is>
          <t>0,02-0,2 (MT082)</t>
        </is>
      </c>
      <c r="O349" s="27" t="inlineStr">
        <is>
          <t>NIOSH 2002</t>
        </is>
      </c>
      <c r="P349" s="65" t="n">
        <v>0.2</v>
      </c>
      <c r="R349" s="75" t="n">
        <v>10</v>
      </c>
      <c r="S349" t="n">
        <v>2.5</v>
      </c>
      <c r="U349" t="inlineStr">
        <is>
          <t>VLBm, vía dérmica, FIV</t>
        </is>
      </c>
      <c r="X349" s="18" t="n">
        <v>2.5</v>
      </c>
      <c r="Y349" s="18" t="n">
        <v>5</v>
      </c>
      <c r="Z349" t="inlineStr">
        <is>
          <t>Dinamarca</t>
        </is>
      </c>
      <c r="AA349" s="65" t="n">
        <v>0.2</v>
      </c>
      <c r="AB349" s="31" t="n">
        <v>120</v>
      </c>
      <c r="AC349" s="71">
        <f>R349/((0.1*S349)*AA349)</f>
        <v/>
      </c>
      <c r="AD349" s="71">
        <f>R349/(0.1*X349*AA349)</f>
        <v/>
      </c>
      <c r="AE349" s="88" t="inlineStr">
        <is>
          <t>3-20 L
(12 L)</t>
        </is>
      </c>
      <c r="AF349" s="88">
        <f>R349/(0.1*X349)</f>
        <v/>
      </c>
      <c r="AG349" s="90">
        <f>R349/AH349</f>
        <v/>
      </c>
      <c r="AH349" s="31">
        <f>AA349*480</f>
        <v/>
      </c>
      <c r="AI349" s="88">
        <f>AG349/S349</f>
        <v/>
      </c>
      <c r="AJ349" s="88">
        <f>AG349/X349</f>
        <v/>
      </c>
      <c r="AK349" s="102">
        <f>((R349/(AA349*AB349))/S349)</f>
        <v/>
      </c>
      <c r="AL349" s="88">
        <f>((R349/(AA349*AB349))/X349)</f>
        <v/>
      </c>
      <c r="AM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N349" s="31" t="n">
        <v>15</v>
      </c>
      <c r="AO349" s="88">
        <f>((R349/(AA349*AN349))/U349)</f>
        <v/>
      </c>
      <c r="AP349" s="88">
        <f>((R349/(AA349*AN349))/Y349)</f>
        <v/>
      </c>
      <c r="AQ349" s="94" t="inlineStr">
        <is>
          <t>Las condiciones de muestreo máximas consideradas por el método no son suficientes para alcanzar concentraciones límite &lt;50%VLA-EC. En cualquier caso, sí permiten realizar la comparativa respecto a VLA-EC.</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94" t="n"/>
      <c r="J350" s="152" t="n"/>
      <c r="K350" s="164" t="n"/>
      <c r="L350" s="94" t="n"/>
      <c r="M350" s="26" t="inlineStr">
        <is>
          <t>0,01-0,2</t>
        </is>
      </c>
      <c r="N350" s="18" t="inlineStr">
        <is>
          <t>0,01-0,2 (MT044 + MT048)</t>
        </is>
      </c>
      <c r="O350" s="27" t="inlineStr">
        <is>
          <t>NIOSH 1600</t>
        </is>
      </c>
      <c r="P350" s="65" t="n">
        <v>0.2</v>
      </c>
      <c r="R350" s="75" t="n">
        <v>2</v>
      </c>
      <c r="S350" t="n">
        <v>15</v>
      </c>
      <c r="U350" t="inlineStr">
        <is>
          <t>VLB, vía dérmica, VLI</t>
        </is>
      </c>
      <c r="V350" t="inlineStr">
        <is>
          <t>225-361fd-372-319-315</t>
        </is>
      </c>
      <c r="X350" s="18" t="n">
        <v>16</v>
      </c>
      <c r="Y350" s="18" t="n">
        <v>25</v>
      </c>
      <c r="Z350" t="inlineStr">
        <is>
          <t>Suecia</t>
        </is>
      </c>
      <c r="AA350" s="65" t="n">
        <v>0.2</v>
      </c>
      <c r="AB350" s="31" t="n">
        <v>120</v>
      </c>
      <c r="AC350" s="71">
        <f>R350/((0.1*S350)*AA350)</f>
        <v/>
      </c>
      <c r="AD350" s="71">
        <f>R350/(0.1*X350*AA350)</f>
        <v/>
      </c>
      <c r="AE350" s="88" t="inlineStr">
        <is>
          <t>2-25 L
(12 L)</t>
        </is>
      </c>
      <c r="AF350" s="88">
        <f>R350/(0.1*X350)</f>
        <v/>
      </c>
      <c r="AG350" s="90">
        <f>R350/AH350</f>
        <v/>
      </c>
      <c r="AH350" s="31">
        <f>AA350*480</f>
        <v/>
      </c>
      <c r="AI350" s="88">
        <f>AG350/S350</f>
        <v/>
      </c>
      <c r="AJ350" s="88">
        <f>AG350/X350</f>
        <v/>
      </c>
      <c r="AK350" s="88">
        <f>((R350/(AA350*AB350))/S350)</f>
        <v/>
      </c>
      <c r="AL350" s="88">
        <f>((R350/(AA350*AB350))/X350)</f>
        <v/>
      </c>
      <c r="AM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N350" s="31" t="n">
        <v>15</v>
      </c>
      <c r="AO350" s="88">
        <f>((R350/(AA350*AN350))/U350)</f>
        <v/>
      </c>
      <c r="AP350" s="88">
        <f>((R350/(AA350*AN350))/Y350)</f>
        <v/>
      </c>
      <c r="AQ350" s="94" t="inlineStr">
        <is>
          <t>Condiciones de muestreo generales planteadas por defecto, pueden considerarse adecudadas para comparativa con valor límite de corta duración.</t>
        </is>
      </c>
      <c r="AR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94" t="n"/>
      <c r="J351" s="152" t="n"/>
      <c r="K351" s="164" t="n"/>
      <c r="L351" s="94" t="n"/>
      <c r="M351" s="47" t="inlineStr">
        <is>
          <t>0,01-0,2</t>
        </is>
      </c>
      <c r="N351" t="inlineStr">
        <is>
          <t>0,01-0,2 (MT044 + MT048)</t>
        </is>
      </c>
      <c r="O351" s="45" t="inlineStr">
        <is>
          <t>NIOSH 1600</t>
        </is>
      </c>
      <c r="P351" s="31" t="n">
        <v>0.2</v>
      </c>
      <c r="R351" s="75" t="n">
        <v>2</v>
      </c>
      <c r="S351" t="n">
        <v>15</v>
      </c>
      <c r="U351" t="inlineStr">
        <is>
          <t>VLB, vía dérmica, VLI</t>
        </is>
      </c>
      <c r="V351" t="inlineStr">
        <is>
          <t>225-361fd-372-319-315</t>
        </is>
      </c>
      <c r="X351" s="18" t="n">
        <v>16</v>
      </c>
      <c r="Y351" s="18" t="n">
        <v>25</v>
      </c>
      <c r="Z351" t="inlineStr">
        <is>
          <t>Suecia</t>
        </is>
      </c>
      <c r="AA351" s="65" t="n">
        <v>0.2</v>
      </c>
      <c r="AB351" s="31" t="n">
        <v>120</v>
      </c>
      <c r="AC351" s="71">
        <f>R351/((0.1*S351)*AA351)</f>
        <v/>
      </c>
      <c r="AD351" s="71">
        <f>R351/(0.1*X351*AA351)</f>
        <v/>
      </c>
      <c r="AE351" s="88" t="inlineStr">
        <is>
          <t>2-25 L
(12 L)</t>
        </is>
      </c>
      <c r="AF351" s="88">
        <f>R351/(0.1*X351)</f>
        <v/>
      </c>
      <c r="AG351" s="90">
        <f>R351/AH351</f>
        <v/>
      </c>
      <c r="AH351" s="31">
        <f>AA351*480</f>
        <v/>
      </c>
      <c r="AI351" s="88">
        <f>AG351/S351</f>
        <v/>
      </c>
      <c r="AJ351" s="88">
        <f>AG351/X351</f>
        <v/>
      </c>
      <c r="AK351" s="88">
        <f>((R351/(AA351*AB351))/S351)</f>
        <v/>
      </c>
      <c r="AL351" s="88">
        <f>((R351/(AA351*AB351))/X351)</f>
        <v/>
      </c>
      <c r="AM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N351" s="31" t="n">
        <v>15</v>
      </c>
      <c r="AO351" s="88">
        <f>((R351/(AA351*AN351))/U351)</f>
        <v/>
      </c>
      <c r="AP351" s="88">
        <f>((R351/(AA351*AN351))/Y351)</f>
        <v/>
      </c>
      <c r="AQ351" s="94" t="inlineStr">
        <is>
          <t>Condiciones de muestreo generales planteadas por defecto, pueden considerarse adecudadas para comparativa con valor límite de corta duración.</t>
        </is>
      </c>
      <c r="AR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s="94" t="n"/>
      <c r="J352" s="152" t="n"/>
      <c r="K352" s="164" t="n"/>
      <c r="L352" s="94" t="n"/>
      <c r="M352" t="n">
        <v>0.05</v>
      </c>
      <c r="N352" t="inlineStr">
        <is>
          <t>0,05 (MT044)</t>
        </is>
      </c>
      <c r="O352" t="inlineStr">
        <is>
          <t>OSHA 89</t>
        </is>
      </c>
      <c r="P352" s="31" t="n">
        <v>0.05</v>
      </c>
      <c r="R352" s="75" t="n">
        <v>10</v>
      </c>
      <c r="S352" t="n">
        <v>54</v>
      </c>
      <c r="X352" s="18" t="n">
        <v>50</v>
      </c>
      <c r="Y352" s="18" t="n">
        <v>100</v>
      </c>
      <c r="Z352" t="inlineStr">
        <is>
          <t>Dinamarca</t>
        </is>
      </c>
      <c r="AA352" s="65" t="n">
        <v>0.05</v>
      </c>
      <c r="AB352" s="31" t="n">
        <v>120</v>
      </c>
      <c r="AC352" s="71">
        <f>R352/((0.1*S352)*AA352)</f>
        <v/>
      </c>
      <c r="AD352" s="71">
        <f>R352/(0.1*X352*AA352)</f>
        <v/>
      </c>
      <c r="AE352" s="88" t="inlineStr">
        <is>
          <t>12 L</t>
        </is>
      </c>
      <c r="AF352" s="88">
        <f>R352/(0.1*X352)</f>
        <v/>
      </c>
      <c r="AG352" s="90">
        <f>R352/AH352</f>
        <v/>
      </c>
      <c r="AH352" s="31">
        <f>AA352*480</f>
        <v/>
      </c>
      <c r="AI352" s="88">
        <f>AG352/S352</f>
        <v/>
      </c>
      <c r="AJ352" s="88">
        <f>AG352/X352</f>
        <v/>
      </c>
      <c r="AK352" s="88">
        <f>((R352/(AA352*AB352))/S352)</f>
        <v/>
      </c>
      <c r="AL352" s="88">
        <f>((R352/(AA352*AB352))/X352)</f>
        <v/>
      </c>
      <c r="AM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N352" s="31" t="n">
        <v>15</v>
      </c>
      <c r="AO352" s="88">
        <f>((R352/(AA352*AN352))/U352)</f>
        <v/>
      </c>
      <c r="AP352" s="88">
        <f>((R352/(AA352*AN352))/Y352)</f>
        <v/>
      </c>
      <c r="AQ352" s="94" t="inlineStr">
        <is>
          <t>Condiciones de muestreo generales planteadas por defecto, pueden considerarse adecudadas para comparativa con valor límite de corta duración.</t>
        </is>
      </c>
      <c r="AR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s="94" t="n"/>
      <c r="J353" s="152" t="n"/>
      <c r="K353" s="164" t="n"/>
      <c r="L353" s="94" t="n"/>
      <c r="M353" t="n">
        <v>0.05</v>
      </c>
      <c r="N353" t="inlineStr">
        <is>
          <t>0,05 (MT044)</t>
        </is>
      </c>
      <c r="O353" s="45" t="inlineStr">
        <is>
          <t>OSHA 89</t>
        </is>
      </c>
      <c r="P353" s="31" t="n">
        <v>0.05</v>
      </c>
      <c r="R353" s="75" t="n">
        <v>10</v>
      </c>
      <c r="S353" t="n">
        <v>54</v>
      </c>
      <c r="X353" s="18" t="n">
        <v>50</v>
      </c>
      <c r="Y353" s="18" t="n">
        <v>100</v>
      </c>
      <c r="Z353" t="inlineStr">
        <is>
          <t>Dinamarca</t>
        </is>
      </c>
      <c r="AA353" s="65" t="n">
        <v>0.05</v>
      </c>
      <c r="AB353" s="31" t="n">
        <v>120</v>
      </c>
      <c r="AC353" s="71">
        <f>R353/((0.1*S353)*AA353)</f>
        <v/>
      </c>
      <c r="AD353" s="71">
        <f>R353/(0.1*X353*AA353)</f>
        <v/>
      </c>
      <c r="AE353" s="88" t="inlineStr">
        <is>
          <t>12 L</t>
        </is>
      </c>
      <c r="AF353" s="88">
        <f>R353/(0.1*X353)</f>
        <v/>
      </c>
      <c r="AG353" s="90">
        <f>R353/AH353</f>
        <v/>
      </c>
      <c r="AH353" s="31">
        <f>AA353*480</f>
        <v/>
      </c>
      <c r="AI353" s="88">
        <f>AG353/S353</f>
        <v/>
      </c>
      <c r="AJ353" s="88">
        <f>AG353/X353</f>
        <v/>
      </c>
      <c r="AK353" s="88">
        <f>((R353/(AA353*AB353))/S353)</f>
        <v/>
      </c>
      <c r="AL353" s="88">
        <f>((R353/(AA353*AB353))/X353)</f>
        <v/>
      </c>
      <c r="AM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N353" s="31" t="n">
        <v>15</v>
      </c>
      <c r="AO353" s="88">
        <f>((R353/(AA353*AN353))/U353)</f>
        <v/>
      </c>
      <c r="AP353" s="88">
        <f>((R353/(AA353*AN353))/Y353)</f>
        <v/>
      </c>
      <c r="AQ353" s="94" t="inlineStr">
        <is>
          <t>Condiciones de muestreo generales planteadas por defecto, pueden considerarse adecudadas para comparativa con valor límite de corta duración.</t>
        </is>
      </c>
      <c r="AR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94" t="n"/>
      <c r="J354" s="152" t="n"/>
      <c r="K354" s="164" t="n"/>
      <c r="L354" s="94" t="n"/>
      <c r="M354" s="26" t="inlineStr">
        <is>
          <t>0,01-0,2</t>
        </is>
      </c>
      <c r="N354" s="18" t="inlineStr">
        <is>
          <t>0,01-0,2 (MT044)</t>
        </is>
      </c>
      <c r="O354" s="27" t="inlineStr">
        <is>
          <t>NIOSH 1617</t>
        </is>
      </c>
      <c r="P354" s="65" t="n">
        <v>0.2</v>
      </c>
      <c r="R354" s="75" t="n">
        <v>2.5</v>
      </c>
      <c r="S354" t="n">
        <v>7.1</v>
      </c>
      <c r="T354" t="n">
        <v>14.2</v>
      </c>
      <c r="U354" t="inlineStr">
        <is>
          <t>VLI</t>
        </is>
      </c>
      <c r="AA354" s="65" t="n">
        <v>0.2</v>
      </c>
      <c r="AB354" s="31" t="n">
        <v>120</v>
      </c>
      <c r="AC354" s="71">
        <f>R354/((0.1*S354)*AA354)</f>
        <v/>
      </c>
      <c r="AD354" s="71">
        <f>R354/(0.1*X354*AA354)</f>
        <v/>
      </c>
      <c r="AE354" s="88" t="inlineStr">
        <is>
          <t>1-50 L</t>
        </is>
      </c>
      <c r="AF354" s="88">
        <f>R354/(0.1*X354)</f>
        <v/>
      </c>
      <c r="AG354" s="90">
        <f>R354/AH354</f>
        <v/>
      </c>
      <c r="AH354" s="31">
        <f>AA354*480</f>
        <v/>
      </c>
      <c r="AI354" s="88">
        <f>AG354/S354</f>
        <v/>
      </c>
      <c r="AJ354" s="88">
        <f>AG354/X354</f>
        <v/>
      </c>
      <c r="AK354" s="88">
        <f>((R354/(AA354*AB354))/S354)</f>
        <v/>
      </c>
      <c r="AL354" s="88">
        <f>((R354/(AA354*AB354))/X354)</f>
        <v/>
      </c>
      <c r="AM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N354" s="31" t="n">
        <v>15</v>
      </c>
      <c r="AO354" s="88">
        <f>((R354/(AA354*AN354))/U354)</f>
        <v/>
      </c>
      <c r="AP354" s="88">
        <f>((R354/(AA354*AN354))/Y354)</f>
        <v/>
      </c>
      <c r="AQ354" s="94" t="inlineStr">
        <is>
          <t>Condiciones de muestreo generales planteadas por defecto, pueden considerarse adecudadas para comparativa con valor límite de corta duración.</t>
        </is>
      </c>
      <c r="AR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94" t="n"/>
      <c r="J355" s="152" t="n"/>
      <c r="K355" s="164" t="n"/>
      <c r="L355" s="94" t="n"/>
      <c r="M355" s="26" t="inlineStr">
        <is>
          <t>0,2-1</t>
        </is>
      </c>
      <c r="N355" s="18" t="inlineStr">
        <is>
          <t>0,2-1 (Impinger con MT083)</t>
        </is>
      </c>
      <c r="O355" s="27" t="inlineStr">
        <is>
          <t>NIOSH 3518</t>
        </is>
      </c>
      <c r="P355" s="65" t="n">
        <v>1</v>
      </c>
      <c r="R355" s="75" t="n">
        <v>1</v>
      </c>
      <c r="S355" t="n">
        <v>0.45</v>
      </c>
      <c r="U355" t="inlineStr">
        <is>
          <t>r, C1B, Sen, vía dérmica</t>
        </is>
      </c>
      <c r="V355" t="inlineStr">
        <is>
          <t>350-341-331-311-301-372-319-315-317-400</t>
        </is>
      </c>
      <c r="W355" t="inlineStr">
        <is>
          <t>Sí.</t>
        </is>
      </c>
      <c r="X355" s="18" t="n">
        <v>0.6</v>
      </c>
      <c r="Y355" s="18" t="n">
        <v>1.2</v>
      </c>
      <c r="Z355" t="inlineStr">
        <is>
          <t>Dinamarca</t>
        </is>
      </c>
      <c r="AA355" s="65" t="n">
        <v>1</v>
      </c>
      <c r="AB355" s="31" t="n">
        <v>120</v>
      </c>
      <c r="AC355" s="71">
        <f>R355/((0.1*S355)*AA355)</f>
        <v/>
      </c>
      <c r="AD355" s="71">
        <f>R355/(0.1*X355*AA355)</f>
        <v/>
      </c>
      <c r="AE355" s="88" t="inlineStr">
        <is>
          <t>25-120 L
(120 L)</t>
        </is>
      </c>
      <c r="AF355" s="88">
        <f>R355/(0.1*X355)</f>
        <v/>
      </c>
      <c r="AG355" s="90">
        <f>R355/AH355</f>
        <v/>
      </c>
      <c r="AH355" s="31">
        <f>AA355*480</f>
        <v/>
      </c>
      <c r="AI355" s="88">
        <f>AG355/S355</f>
        <v/>
      </c>
      <c r="AJ355" s="88">
        <f>AG355/X355</f>
        <v/>
      </c>
      <c r="AK355" s="88">
        <f>((R355/(AA355*AB355))/S355)</f>
        <v/>
      </c>
      <c r="AL355" s="88">
        <f>((R355/(AA355*AB355))/X355)</f>
        <v/>
      </c>
      <c r="AM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N355" s="31" t="n">
        <v>15</v>
      </c>
      <c r="AO355" s="88">
        <f>((R355/(AA355*AN355))/U355)</f>
        <v/>
      </c>
      <c r="AP355" s="88">
        <f>((R355/(AA355*AN355))/Y355)</f>
        <v/>
      </c>
      <c r="AQ355" s="94" t="inlineStr">
        <is>
          <t>Condiciones de muestreo generales planteadas por defecto, pueden considerarse adecudadas para comparativa con valor límite de corta duración.</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94" t="n"/>
      <c r="J356" s="152" t="n"/>
      <c r="K356" s="164" t="n"/>
      <c r="L356" s="94" t="n"/>
      <c r="M356" s="26" t="inlineStr">
        <is>
          <t>0,2-1</t>
        </is>
      </c>
      <c r="N356" s="18" t="inlineStr">
        <is>
          <t>0,2-1 (Impinger con MT083)</t>
        </is>
      </c>
      <c r="O356" s="27" t="inlineStr">
        <is>
          <t>NIOSH 3518</t>
        </is>
      </c>
      <c r="P356" s="65" t="n">
        <v>1</v>
      </c>
      <c r="R356" s="75" t="n">
        <v>1</v>
      </c>
      <c r="S356" t="n">
        <v>0.45</v>
      </c>
      <c r="U356" t="inlineStr">
        <is>
          <t>r, C1B, Sen, vía dérmica</t>
        </is>
      </c>
      <c r="V356" t="inlineStr">
        <is>
          <t>350-341-331-311-301-372-319-315-317-400</t>
        </is>
      </c>
      <c r="W356" t="inlineStr">
        <is>
          <t>Sí.</t>
        </is>
      </c>
      <c r="X356" s="18" t="n">
        <v>0.6</v>
      </c>
      <c r="Y356" s="18" t="n">
        <v>1.2</v>
      </c>
      <c r="Z356" t="inlineStr">
        <is>
          <t>Dinamarca</t>
        </is>
      </c>
      <c r="AA356" s="65" t="n">
        <v>1</v>
      </c>
      <c r="AB356" s="31" t="n">
        <v>120</v>
      </c>
      <c r="AC356" s="71">
        <f>R356/((0.1*S356)*AA356)</f>
        <v/>
      </c>
      <c r="AD356" s="71">
        <f>R356/(0.1*X356*AA356)</f>
        <v/>
      </c>
      <c r="AE356" s="88" t="inlineStr">
        <is>
          <t>25-120 L
(120 L)</t>
        </is>
      </c>
      <c r="AF356" s="88">
        <f>R356/(0.1*X356)</f>
        <v/>
      </c>
      <c r="AG356" s="90">
        <f>R356/AH356</f>
        <v/>
      </c>
      <c r="AH356" s="31">
        <f>AA356*480</f>
        <v/>
      </c>
      <c r="AI356" s="88">
        <f>AG356/S356</f>
        <v/>
      </c>
      <c r="AJ356" s="88">
        <f>AG356/X356</f>
        <v/>
      </c>
      <c r="AK356" s="88">
        <f>((R356/(AA356*AB356))/S356)</f>
        <v/>
      </c>
      <c r="AL356" s="88">
        <f>((R356/(AA356*AB356))/X356)</f>
        <v/>
      </c>
      <c r="AM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N356" s="31" t="n">
        <v>15</v>
      </c>
      <c r="AO356" s="88">
        <f>((R356/(AA356*AN356))/U356)</f>
        <v/>
      </c>
      <c r="AP356" s="88">
        <f>((R356/(AA356*AN356))/Y356)</f>
        <v/>
      </c>
      <c r="AQ356" s="94" t="inlineStr">
        <is>
          <t>Condiciones de muestreo generales planteadas por defecto, pueden considerarse adecudadas para comparativa con valor límite de corta duración.</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94" t="n"/>
      <c r="J357" s="152" t="n"/>
      <c r="K357" s="164" t="n"/>
      <c r="L357" s="94" t="n"/>
      <c r="M357" s="26" t="inlineStr">
        <is>
          <t>0,05-0,2</t>
        </is>
      </c>
      <c r="N357" s="18" t="inlineStr">
        <is>
          <t>0,05-0,2 (MT075)</t>
        </is>
      </c>
      <c r="O357" s="27" t="inlineStr">
        <is>
          <t>NIOSH 2543</t>
        </is>
      </c>
      <c r="P357" s="65" t="n">
        <v>0.2</v>
      </c>
      <c r="R357" s="75" t="n">
        <v>0.1</v>
      </c>
      <c r="S357" t="n">
        <v>0.2</v>
      </c>
      <c r="U357" t="inlineStr">
        <is>
          <t>vía dérmica</t>
        </is>
      </c>
      <c r="X357" s="18" t="n">
        <v>0.22</v>
      </c>
      <c r="Y357" s="18" t="n">
        <v>0.44</v>
      </c>
      <c r="Z357" t="inlineStr">
        <is>
          <t>Alemania</t>
        </is>
      </c>
      <c r="AA357" s="65" t="n">
        <v>0.2</v>
      </c>
      <c r="AB357" s="31" t="n">
        <v>120</v>
      </c>
      <c r="AC357" s="71">
        <f>R357/((0.1*S357)*AA357)</f>
        <v/>
      </c>
      <c r="AD357" s="71">
        <f>R357/(0.1*X357*AA357)</f>
        <v/>
      </c>
      <c r="AE357" s="88">
        <f>R357/(0.1*S357)</f>
        <v/>
      </c>
      <c r="AF357" s="88">
        <f>R357/(0.1*X357)</f>
        <v/>
      </c>
      <c r="AG357" s="90">
        <f>R357/AH357</f>
        <v/>
      </c>
      <c r="AH357" s="31">
        <f>AA357*480</f>
        <v/>
      </c>
      <c r="AI357" s="88">
        <f>AG357/S357</f>
        <v/>
      </c>
      <c r="AJ357" s="88">
        <f>AG357/X357</f>
        <v/>
      </c>
      <c r="AK357" s="88">
        <f>((R357/(AA357*AB357))/S357)</f>
        <v/>
      </c>
      <c r="AL357" s="88">
        <f>((R357/(AA357*AB357))/X357)</f>
        <v/>
      </c>
      <c r="AM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N357" s="31" t="n">
        <v>15</v>
      </c>
      <c r="AO357" s="88">
        <f>((R357/(AA357*AN357))/U357)</f>
        <v/>
      </c>
      <c r="AP357" s="88">
        <f>((R357/(AA357*AN357))/Y357)</f>
        <v/>
      </c>
      <c r="AQ357" s="94" t="inlineStr">
        <is>
          <t>Condiciones de muestreo generales planteadas por defecto, pueden considerarse adecudadas para comparativa con valor límite de corta duración.</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94" t="n"/>
      <c r="J358" s="152" t="n"/>
      <c r="K358" s="164" t="n"/>
      <c r="L358" s="94" t="n"/>
      <c r="M358" s="26" t="inlineStr">
        <is>
          <t>0,05-0,2</t>
        </is>
      </c>
      <c r="N358" s="18" t="inlineStr">
        <is>
          <t>0,05-0,2 (MT075)</t>
        </is>
      </c>
      <c r="O358" s="27" t="inlineStr">
        <is>
          <t>NIOSH 2543</t>
        </is>
      </c>
      <c r="P358" s="65" t="n">
        <v>0.2</v>
      </c>
      <c r="R358" s="75" t="n">
        <v>0.1</v>
      </c>
      <c r="S358" t="n">
        <v>0.2</v>
      </c>
      <c r="U358" t="inlineStr">
        <is>
          <t>vía dérmica</t>
        </is>
      </c>
      <c r="X358" s="18" t="n">
        <v>0.22</v>
      </c>
      <c r="Y358" s="18" t="n">
        <v>0.44</v>
      </c>
      <c r="Z358" t="inlineStr">
        <is>
          <t>Alemania</t>
        </is>
      </c>
      <c r="AA358" s="65" t="n">
        <v>0.2</v>
      </c>
      <c r="AB358" s="31" t="n">
        <v>120</v>
      </c>
      <c r="AC358" s="71">
        <f>R358/((0.1*S358)*AA358)</f>
        <v/>
      </c>
      <c r="AD358" s="71">
        <f>R358/(0.1*X358*AA358)</f>
        <v/>
      </c>
      <c r="AE358" s="88">
        <f>R358/(0.1*S358)</f>
        <v/>
      </c>
      <c r="AF358" s="88">
        <f>R358/(0.1*X358)</f>
        <v/>
      </c>
      <c r="AG358" s="90">
        <f>R358/AH358</f>
        <v/>
      </c>
      <c r="AH358" s="31">
        <f>AA358*480</f>
        <v/>
      </c>
      <c r="AI358" s="88">
        <f>AG358/S358</f>
        <v/>
      </c>
      <c r="AJ358" s="88">
        <f>AG358/X358</f>
        <v/>
      </c>
      <c r="AK358" s="88">
        <f>((R358/(AA358*AB358))/S358)</f>
        <v/>
      </c>
      <c r="AL358" s="88">
        <f>((R358/(AA358*AB358))/X358)</f>
        <v/>
      </c>
      <c r="AM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N358" s="31" t="n">
        <v>15</v>
      </c>
      <c r="AO358" s="88">
        <f>((R358/(AA358*AN358))/U358)</f>
        <v/>
      </c>
      <c r="AP358" s="88">
        <f>((R358/(AA358*AN358))/Y358)</f>
        <v/>
      </c>
      <c r="AQ358" s="94" t="inlineStr">
        <is>
          <t>Condiciones de muestreo generales planteadas por defecto, pueden considerarse adecudadas para comparativa con valor límite de corta duración.</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94" t="n"/>
      <c r="J359" s="152" t="n"/>
      <c r="K359" s="164" t="n"/>
      <c r="L359" s="94" t="n"/>
      <c r="M359" s="26" t="inlineStr">
        <is>
          <t>1,0-4,0</t>
        </is>
      </c>
      <c r="N359" s="18" t="inlineStr">
        <is>
          <t>1-4 (MT117 + MT083)</t>
        </is>
      </c>
      <c r="O359" s="27" t="inlineStr">
        <is>
          <t>NIOSH 5004</t>
        </is>
      </c>
      <c r="P359" s="65" t="n">
        <v>2</v>
      </c>
      <c r="R359" s="75" t="n">
        <v>10</v>
      </c>
      <c r="S359" t="n">
        <v>2</v>
      </c>
      <c r="U359" t="inlineStr">
        <is>
          <t>Sen</t>
        </is>
      </c>
      <c r="V359" t="inlineStr">
        <is>
          <t>351-341-302-318-317-400</t>
        </is>
      </c>
      <c r="X359" s="18" t="n">
        <v>2</v>
      </c>
      <c r="Y359" s="18" t="n">
        <v>2</v>
      </c>
      <c r="Z359" t="inlineStr">
        <is>
          <t>Alemania</t>
        </is>
      </c>
      <c r="AA359" s="65" t="n">
        <v>2</v>
      </c>
      <c r="AB359" s="31" t="n">
        <v>120</v>
      </c>
      <c r="AC359" s="71">
        <f>R359/((0.1*S359)*AA359)</f>
        <v/>
      </c>
      <c r="AD359" s="71">
        <f>R359/(0.1*X359*AA359)</f>
        <v/>
      </c>
      <c r="AE359" s="88" t="inlineStr">
        <is>
          <t>30-180 L
(120 L)</t>
        </is>
      </c>
      <c r="AF359" s="88">
        <f>R359/(0.1*X359)</f>
        <v/>
      </c>
      <c r="AG359" s="90">
        <f>R359/AH359</f>
        <v/>
      </c>
      <c r="AH359" s="31">
        <f>AA359*480</f>
        <v/>
      </c>
      <c r="AI359" s="88">
        <f>AG359/S359</f>
        <v/>
      </c>
      <c r="AJ359" s="88">
        <f>AG359/X359</f>
        <v/>
      </c>
      <c r="AK359" s="88">
        <f>((R359/(AA359*AB359))/S359)</f>
        <v/>
      </c>
      <c r="AL359" s="88">
        <f>((R359/(AA359*AB359))/X359)</f>
        <v/>
      </c>
      <c r="AM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N359" s="31" t="n">
        <v>15</v>
      </c>
      <c r="AO359" s="88">
        <f>((R359/(AA359*AN359))/U359)</f>
        <v/>
      </c>
      <c r="AP359" s="88">
        <f>((R359/(AA359*AN359))/Y359)</f>
        <v/>
      </c>
      <c r="AQ359" s="94" t="inlineStr">
        <is>
          <t>Condiciones de muestreo generales planteadas por defecto, pueden considerarse adecudadas para comparativa con valor límite de corta duración.</t>
        </is>
      </c>
      <c r="AR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94" t="n"/>
      <c r="J360" s="152" t="n"/>
      <c r="K360" s="164" t="n"/>
      <c r="L360" s="94" t="n"/>
      <c r="M360" s="26" t="inlineStr">
        <is>
          <t>1,0-4,0</t>
        </is>
      </c>
      <c r="N360" s="18" t="inlineStr">
        <is>
          <t>1-4 (MT117 + MT083)</t>
        </is>
      </c>
      <c r="O360" s="27" t="inlineStr">
        <is>
          <t>NIOSH 5004</t>
        </is>
      </c>
      <c r="P360" s="65" t="n">
        <v>2</v>
      </c>
      <c r="R360" s="75" t="n">
        <v>10</v>
      </c>
      <c r="S360" t="n">
        <v>2</v>
      </c>
      <c r="U360" t="inlineStr">
        <is>
          <t>Sen</t>
        </is>
      </c>
      <c r="V360" t="inlineStr">
        <is>
          <t>351-341-302-318-317-400</t>
        </is>
      </c>
      <c r="X360" s="18" t="n">
        <v>2</v>
      </c>
      <c r="Y360" s="18" t="n">
        <v>2</v>
      </c>
      <c r="Z360" t="inlineStr">
        <is>
          <t>Alemania</t>
        </is>
      </c>
      <c r="AA360" s="65" t="n">
        <v>2</v>
      </c>
      <c r="AB360" s="31" t="n">
        <v>120</v>
      </c>
      <c r="AC360" s="71">
        <f>R360/((0.1*S360)*AA360)</f>
        <v/>
      </c>
      <c r="AD360" s="71">
        <f>R360/(0.1*X360*AA360)</f>
        <v/>
      </c>
      <c r="AE360" s="88" t="inlineStr">
        <is>
          <t>30-180 L
(120 L)</t>
        </is>
      </c>
      <c r="AF360" s="88">
        <f>R360/(0.1*X360)</f>
        <v/>
      </c>
      <c r="AG360" s="90">
        <f>R360/AH360</f>
        <v/>
      </c>
      <c r="AH360" s="31">
        <f>AA360*480</f>
        <v/>
      </c>
      <c r="AI360" s="88">
        <f>AG360/S360</f>
        <v/>
      </c>
      <c r="AJ360" s="88">
        <f>AG360/X360</f>
        <v/>
      </c>
      <c r="AK360" s="88">
        <f>((R360/(AA360*AB360))/S360)</f>
        <v/>
      </c>
      <c r="AL360" s="88">
        <f>((R360/(AA360*AB360))/X360)</f>
        <v/>
      </c>
      <c r="AM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N360" s="31" t="n">
        <v>15</v>
      </c>
      <c r="AO360" s="88">
        <f>((R360/(AA360*AN360))/U360)</f>
        <v/>
      </c>
      <c r="AP360" s="88">
        <f>((R360/(AA360*AN360))/Y360)</f>
        <v/>
      </c>
      <c r="AQ360" s="94" t="inlineStr">
        <is>
          <t>Condiciones de muestreo generales planteadas por defecto, pueden considerarse adecudadas para comparativa con valor límite de corta duración.</t>
        </is>
      </c>
      <c r="AR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94" t="n"/>
      <c r="J361" s="152" t="n"/>
      <c r="K361" s="164" t="n"/>
      <c r="L361" s="94" t="n"/>
      <c r="M361" s="26" t="inlineStr">
        <is>
          <t>0,01-0,05</t>
        </is>
      </c>
      <c r="N361" s="18" t="inlineStr">
        <is>
          <t>0,01-0,05 (MT075)</t>
        </is>
      </c>
      <c r="O361" s="27" t="inlineStr">
        <is>
          <t>NIOSH 2537</t>
        </is>
      </c>
      <c r="P361" s="65" t="n">
        <v>0.05</v>
      </c>
      <c r="R361" s="75" t="n">
        <v>25</v>
      </c>
      <c r="S361" t="n">
        <v>100</v>
      </c>
      <c r="T361" t="n">
        <v>416</v>
      </c>
      <c r="U361" t="inlineStr">
        <is>
          <t>Sen, VLI</t>
        </is>
      </c>
      <c r="V361" t="inlineStr">
        <is>
          <t>225-335-315-317</t>
        </is>
      </c>
      <c r="AA361" s="65" t="n">
        <v>0.05</v>
      </c>
      <c r="AB361" s="31" t="n">
        <v>120</v>
      </c>
      <c r="AC361" s="71">
        <f>R361/((0.1*S361)*AA361)</f>
        <v/>
      </c>
      <c r="AD361" s="71">
        <f>R361/(0.1*X361*AA361)</f>
        <v/>
      </c>
      <c r="AE361" s="88" t="inlineStr">
        <is>
          <t>1-8 L
(3 L)</t>
        </is>
      </c>
      <c r="AF361" s="88">
        <f>R361/(0.1*X361)</f>
        <v/>
      </c>
      <c r="AG361" s="90">
        <f>R361/AH361</f>
        <v/>
      </c>
      <c r="AH361" s="31">
        <f>AA361*480</f>
        <v/>
      </c>
      <c r="AI361" s="88">
        <f>AG361/S361</f>
        <v/>
      </c>
      <c r="AJ361" s="88">
        <f>AG361/X361</f>
        <v/>
      </c>
      <c r="AK361" s="88">
        <f>((R361/(AA361*AB361))/S361)</f>
        <v/>
      </c>
      <c r="AL361" s="88">
        <f>((R361/(AA361*AB361))/X361)</f>
        <v/>
      </c>
      <c r="AM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N361" s="31" t="n">
        <v>15</v>
      </c>
      <c r="AO361" s="88">
        <f>((R361/(AA361*AN361))/U361)</f>
        <v/>
      </c>
      <c r="AP361" s="88">
        <f>((R361/(AA361*AN361))/Y361)</f>
        <v/>
      </c>
      <c r="AQ361" s="94" t="inlineStr">
        <is>
          <t>Condiciones de muestreo generales planteadas por defecto, pueden considerarse adecudadas para comparativa con valor límite de corta duración.</t>
        </is>
      </c>
      <c r="AR361" s="118"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94" t="n"/>
      <c r="J362" s="152" t="n"/>
      <c r="K362" s="164" t="n"/>
      <c r="L362" s="94" t="n"/>
      <c r="M362" s="26" t="inlineStr">
        <is>
          <t>0,01-0,05</t>
        </is>
      </c>
      <c r="N362" s="18" t="inlineStr">
        <is>
          <t>0,01-0,05 (MT075)</t>
        </is>
      </c>
      <c r="O362" s="27" t="inlineStr">
        <is>
          <t>NIOSH 2537</t>
        </is>
      </c>
      <c r="P362" s="65" t="n">
        <v>0.05</v>
      </c>
      <c r="R362" s="75" t="n">
        <v>25</v>
      </c>
      <c r="S362" t="n">
        <v>100</v>
      </c>
      <c r="T362" t="n">
        <v>416</v>
      </c>
      <c r="U362" t="inlineStr">
        <is>
          <t>Sen, VLI</t>
        </is>
      </c>
      <c r="V362" t="inlineStr">
        <is>
          <t>225-335-315-317</t>
        </is>
      </c>
      <c r="AA362" s="65" t="n">
        <v>0.05</v>
      </c>
      <c r="AB362" s="31" t="n">
        <v>120</v>
      </c>
      <c r="AC362" s="71">
        <f>R362/((0.1*S362)*AA362)</f>
        <v/>
      </c>
      <c r="AD362" s="71">
        <f>R362/(0.1*X362*AA362)</f>
        <v/>
      </c>
      <c r="AE362" s="88" t="inlineStr">
        <is>
          <t>1-8 L
(3 L)</t>
        </is>
      </c>
      <c r="AF362" s="88">
        <f>R362/(0.1*X362)</f>
        <v/>
      </c>
      <c r="AG362" s="90">
        <f>R362/AH362</f>
        <v/>
      </c>
      <c r="AH362" s="31">
        <f>AA362*480</f>
        <v/>
      </c>
      <c r="AI362" s="88">
        <f>AG362/S362</f>
        <v/>
      </c>
      <c r="AJ362" s="88">
        <f>AG362/X362</f>
        <v/>
      </c>
      <c r="AK362" s="88">
        <f>((R362/(AA362*AB362))/S362)</f>
        <v/>
      </c>
      <c r="AL362" s="88">
        <f>((R362/(AA362*AB362))/X362)</f>
        <v/>
      </c>
      <c r="AM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N362" s="31" t="n">
        <v>15</v>
      </c>
      <c r="AO362" s="88">
        <f>((R362/(AA362*AN362))/U362)</f>
        <v/>
      </c>
      <c r="AP362" s="88">
        <f>((R362/(AA362*AN362))/Y362)</f>
        <v/>
      </c>
      <c r="AQ362" s="94" t="inlineStr">
        <is>
          <t>Condiciones de muestreo generales planteadas por defecto, pueden considerarse adecudadas para comparativa con valor límite de corta duración.</t>
        </is>
      </c>
      <c r="AR362" s="118" t="inlineStr">
        <is>
          <t>Nota: LEP 2025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94" t="n"/>
      <c r="J363" s="152" t="n"/>
      <c r="K363" s="164" t="n"/>
      <c r="L363" s="94" t="n"/>
      <c r="M363" s="26" t="inlineStr">
        <is>
          <t>0,1-0,2</t>
        </is>
      </c>
      <c r="N363" s="18" t="inlineStr">
        <is>
          <t>0,1-0,2 (MT061)</t>
        </is>
      </c>
      <c r="O363" s="27" t="inlineStr">
        <is>
          <t>NIOSH 2542</t>
        </is>
      </c>
      <c r="P363" s="65" t="n">
        <v>0.2</v>
      </c>
      <c r="R363" s="75" t="n">
        <v>1.5</v>
      </c>
      <c r="S363" t="n">
        <v>1</v>
      </c>
      <c r="V363" t="inlineStr">
        <is>
          <t>220-331-400-410</t>
        </is>
      </c>
      <c r="X363" s="18" t="n">
        <v>1</v>
      </c>
      <c r="Y363" s="18" t="n">
        <v>1</v>
      </c>
      <c r="Z363" t="inlineStr">
        <is>
          <t>Alemania</t>
        </is>
      </c>
      <c r="AA363" s="65" t="n">
        <v>0.2</v>
      </c>
      <c r="AB363" s="31" t="n">
        <v>120</v>
      </c>
      <c r="AC363" s="71">
        <f>R363/((0.1*S363)*AA363)</f>
        <v/>
      </c>
      <c r="AD363" s="71">
        <f>R363/(0.1*X363*AA363)</f>
        <v/>
      </c>
      <c r="AE363" s="88">
        <f>R363/(0.1*S363)</f>
        <v/>
      </c>
      <c r="AF363" s="88">
        <f>R363/(0.1*X363)</f>
        <v/>
      </c>
      <c r="AG363" s="90">
        <f>R363/AH363</f>
        <v/>
      </c>
      <c r="AH363" s="31">
        <f>AA363*480</f>
        <v/>
      </c>
      <c r="AI363" s="88">
        <f>AG363/S363</f>
        <v/>
      </c>
      <c r="AJ363" s="88">
        <f>AG363/X363</f>
        <v/>
      </c>
      <c r="AK363" s="88">
        <f>((R363/(AA363*AB363))/S363)</f>
        <v/>
      </c>
      <c r="AL363" s="88">
        <f>((R363/(AA363*AB363))/X363)</f>
        <v/>
      </c>
      <c r="AM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N363" s="31" t="n">
        <v>15</v>
      </c>
      <c r="AO363" s="88">
        <f>((R363/(AA363*AN363))/U363)</f>
        <v/>
      </c>
      <c r="AP363" s="88">
        <f>((R363/(AA363*AN363))/Y363)</f>
        <v/>
      </c>
      <c r="AQ363" s="94" t="inlineStr">
        <is>
          <t>Las condiciones de muestreo máximas consideradas por el método no son suficientes para alcanzar concentraciones límite &lt;50%VLA-EC. En cualquier caso, sí permiten realizar la comparativa respecto a VLA-EC.</t>
        </is>
      </c>
      <c r="AR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94" t="n"/>
      <c r="J364" s="152" t="n"/>
      <c r="K364" s="164" t="n"/>
      <c r="L364" s="94" t="n"/>
      <c r="M364" s="26" t="n">
        <v>0.1</v>
      </c>
      <c r="N364" s="18" t="inlineStr">
        <is>
          <t>0,1 (MAE16)</t>
        </is>
      </c>
      <c r="O364" s="27" t="inlineStr">
        <is>
          <t>OSHA PV 2123</t>
        </is>
      </c>
      <c r="P364" s="65" t="n">
        <v>0.1</v>
      </c>
      <c r="R364" s="75" t="n">
        <v>15</v>
      </c>
      <c r="S364" t="n">
        <v>36</v>
      </c>
      <c r="T364" t="n">
        <v>72</v>
      </c>
      <c r="U364" t="inlineStr">
        <is>
          <t>f, VLI</t>
        </is>
      </c>
      <c r="V364" t="inlineStr">
        <is>
          <t>226-332-312-302-314</t>
        </is>
      </c>
      <c r="AA364" s="65" t="n">
        <v>0.1</v>
      </c>
      <c r="AB364" s="31" t="n">
        <v>120</v>
      </c>
      <c r="AC364" s="71">
        <f>R364/((0.1*S364)*AA364)</f>
        <v/>
      </c>
      <c r="AD364" s="71">
        <f>R364/(0.1*X364*AA364)</f>
        <v/>
      </c>
      <c r="AE364" s="88" t="inlineStr">
        <is>
          <t>10 L</t>
        </is>
      </c>
      <c r="AF364" s="88">
        <f>R364/(0.1*X364)</f>
        <v/>
      </c>
      <c r="AG364" s="90">
        <f>R364/AH364</f>
        <v/>
      </c>
      <c r="AH364" s="31">
        <f>AA364*480</f>
        <v/>
      </c>
      <c r="AI364" s="88">
        <f>AG364/S364</f>
        <v/>
      </c>
      <c r="AJ364" s="88">
        <f>AG364/X364</f>
        <v/>
      </c>
      <c r="AK364" s="88">
        <f>((R364/(AA364*AB364))/S364)</f>
        <v/>
      </c>
      <c r="AL364" s="88">
        <f>((R364/(AA364*AB364))/X364)</f>
        <v/>
      </c>
      <c r="AM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N364" s="31" t="n">
        <v>15</v>
      </c>
      <c r="AO364" s="88">
        <f>((R364/(AA364*AN364))/U364)</f>
        <v/>
      </c>
      <c r="AP364" s="88">
        <f>((R364/(AA364*AN364))/Y364)</f>
        <v/>
      </c>
      <c r="AQ364" s="94" t="inlineStr">
        <is>
          <t>Condiciones de muestreo generales planteadas por defecto, pueden considerarse adecudadas para comparativa con valor límite de corta duración.</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s="94" t="n"/>
      <c r="J365" s="152" t="n"/>
      <c r="K365" s="164" t="n"/>
      <c r="L365" s="94" t="n"/>
      <c r="M365" t="n">
        <v>0.1</v>
      </c>
      <c r="N365" s="18" t="inlineStr">
        <is>
          <t>0,1 (MAE16)</t>
        </is>
      </c>
      <c r="O365" s="27" t="inlineStr">
        <is>
          <t>OSHA PV 2123</t>
        </is>
      </c>
      <c r="P365" s="65" t="n">
        <v>0.1</v>
      </c>
      <c r="R365" s="75" t="n">
        <v>15</v>
      </c>
      <c r="S365" t="n">
        <v>36</v>
      </c>
      <c r="T365" t="n">
        <v>72</v>
      </c>
      <c r="U365" t="inlineStr">
        <is>
          <t>f, VLI</t>
        </is>
      </c>
      <c r="V365" t="inlineStr">
        <is>
          <t>226-332-312-302-314</t>
        </is>
      </c>
      <c r="AA365" s="65" t="n">
        <v>0.1</v>
      </c>
      <c r="AB365" s="31" t="n">
        <v>120</v>
      </c>
      <c r="AC365" s="71">
        <f>R365/((0.1*S365)*AA365)</f>
        <v/>
      </c>
      <c r="AD365" s="71">
        <f>R365/(0.1*X365*AA365)</f>
        <v/>
      </c>
      <c r="AE365" s="88" t="inlineStr">
        <is>
          <t>10 L</t>
        </is>
      </c>
      <c r="AF365" s="88">
        <f>R365/(0.1*X365)</f>
        <v/>
      </c>
      <c r="AG365" s="90">
        <f>R365/AH365</f>
        <v/>
      </c>
      <c r="AH365" s="31">
        <f>AA365*480</f>
        <v/>
      </c>
      <c r="AI365" s="88">
        <f>AG365/S365</f>
        <v/>
      </c>
      <c r="AJ365" s="88">
        <f>AG365/X365</f>
        <v/>
      </c>
      <c r="AK365" s="88">
        <f>((R365/(AA365*AB365))/S365)</f>
        <v/>
      </c>
      <c r="AL365" s="88">
        <f>((R365/(AA365*AB365))/X365)</f>
        <v/>
      </c>
      <c r="AM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N365" s="31" t="n">
        <v>15</v>
      </c>
      <c r="AO365" s="88">
        <f>((R365/(AA365*AN365))/U365)</f>
        <v/>
      </c>
      <c r="AP365" s="88">
        <f>((R365/(AA365*AN365))/Y365)</f>
        <v/>
      </c>
      <c r="AQ365" s="94" t="inlineStr">
        <is>
          <t>Condiciones de muestreo generales planteadas por defecto, pueden considerarse adecudadas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94" t="n"/>
      <c r="J366" s="152" t="n"/>
      <c r="K366" s="164" t="n"/>
      <c r="L366" s="94" t="n"/>
      <c r="M366" s="26" t="inlineStr">
        <is>
          <t>0,01-1</t>
        </is>
      </c>
      <c r="N366" s="18" t="inlineStr">
        <is>
          <t>0,01-1 (MT082)</t>
        </is>
      </c>
      <c r="O366" s="27" t="inlineStr">
        <is>
          <t>NIOSH 2004</t>
        </is>
      </c>
      <c r="P366" s="65" t="n">
        <v>1</v>
      </c>
      <c r="R366" s="75" t="n">
        <v>50</v>
      </c>
      <c r="S366" t="n">
        <v>36</v>
      </c>
      <c r="T366" t="n">
        <v>72</v>
      </c>
      <c r="U366" t="inlineStr">
        <is>
          <t>r, TR1B, VLB, vía dérmica, VLI, v</t>
        </is>
      </c>
      <c r="V366" t="inlineStr">
        <is>
          <t>360D-332-312</t>
        </is>
      </c>
      <c r="W366" t="inlineStr">
        <is>
          <t>Sí.</t>
        </is>
      </c>
      <c r="AA366" s="65" t="n">
        <v>1</v>
      </c>
      <c r="AB366" s="31" t="n">
        <v>120</v>
      </c>
      <c r="AC366" s="71">
        <f>R366/((0.1*S366)*AA366)</f>
        <v/>
      </c>
      <c r="AD366" s="71">
        <f>R366/(0.1*X366*AA366)</f>
        <v/>
      </c>
      <c r="AE366" s="88" t="inlineStr">
        <is>
          <t>15-80 L
(60 L)</t>
        </is>
      </c>
      <c r="AF366" s="88">
        <f>R366/(0.1*X366)</f>
        <v/>
      </c>
      <c r="AG366" s="90">
        <f>R366/AH366</f>
        <v/>
      </c>
      <c r="AH366" s="31">
        <f>AA366*480</f>
        <v/>
      </c>
      <c r="AI366" s="88">
        <f>AG366/S366</f>
        <v/>
      </c>
      <c r="AJ366" s="88">
        <f>AG366/X366</f>
        <v/>
      </c>
      <c r="AK366" s="88">
        <f>((R366/(AA366*AB366))/S366)</f>
        <v/>
      </c>
      <c r="AL366" s="88">
        <f>((R366/(AA366*AB366))/X366)</f>
        <v/>
      </c>
      <c r="AM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6" s="31" t="n">
        <v>15</v>
      </c>
      <c r="AO366" s="88">
        <f>((R366/(AA366*AN366))/U366)</f>
        <v/>
      </c>
      <c r="AP366" s="88">
        <f>((R366/(AA366*AN366))/Y366)</f>
        <v/>
      </c>
      <c r="AQ366" s="94" t="inlineStr">
        <is>
          <t>Condiciones de muestreo generales planteadas por defecto, pueden considerarse adecudadas para comparativa con valor límite de corta duración.</t>
        </is>
      </c>
      <c r="AR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94" t="n"/>
      <c r="J367" s="152" t="n"/>
      <c r="K367" s="164" t="n"/>
      <c r="L367" s="94" t="n"/>
      <c r="M367" s="26" t="inlineStr">
        <is>
          <t>0,01-1</t>
        </is>
      </c>
      <c r="N367" s="18" t="inlineStr">
        <is>
          <t>0,01-1 (MT082)</t>
        </is>
      </c>
      <c r="O367" s="27" t="inlineStr">
        <is>
          <t>NIOSH 2004</t>
        </is>
      </c>
      <c r="P367" s="65" t="n">
        <v>1</v>
      </c>
      <c r="R367" s="75" t="n">
        <v>50</v>
      </c>
      <c r="S367" t="n">
        <v>36</v>
      </c>
      <c r="T367" t="n">
        <v>72</v>
      </c>
      <c r="U367" t="inlineStr">
        <is>
          <t>r, TR1B, VLB, vía dérmica, VLI, v</t>
        </is>
      </c>
      <c r="V367" t="inlineStr">
        <is>
          <t>360D-332-312</t>
        </is>
      </c>
      <c r="W367" t="inlineStr">
        <is>
          <t>Sí.</t>
        </is>
      </c>
      <c r="AA367" s="65" t="n">
        <v>1</v>
      </c>
      <c r="AB367" s="31" t="n">
        <v>120</v>
      </c>
      <c r="AC367" s="71">
        <f>R367/((0.1*S367)*AA367)</f>
        <v/>
      </c>
      <c r="AD367" s="71">
        <f>R367/(0.1*X367*AA367)</f>
        <v/>
      </c>
      <c r="AE367" s="88" t="inlineStr">
        <is>
          <t>15-80 L
(60 L)</t>
        </is>
      </c>
      <c r="AF367" s="88">
        <f>R367/(0.1*X367)</f>
        <v/>
      </c>
      <c r="AG367" s="90">
        <f>R367/AH367</f>
        <v/>
      </c>
      <c r="AH367" s="31">
        <f>AA367*480</f>
        <v/>
      </c>
      <c r="AI367" s="88">
        <f>AG367/S367</f>
        <v/>
      </c>
      <c r="AJ367" s="88">
        <f>AG367/X367</f>
        <v/>
      </c>
      <c r="AK367" s="88">
        <f>((R367/(AA367*AB367))/S367)</f>
        <v/>
      </c>
      <c r="AL367" s="88">
        <f>((R367/(AA367*AB367))/X367)</f>
        <v/>
      </c>
      <c r="AM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7" s="31" t="n">
        <v>15</v>
      </c>
      <c r="AO367" s="88">
        <f>((R367/(AA367*AN367))/U367)</f>
        <v/>
      </c>
      <c r="AP367" s="88">
        <f>((R367/(AA367*AN367))/Y367)</f>
        <v/>
      </c>
      <c r="AQ367" s="94" t="inlineStr">
        <is>
          <t>Condiciones de muestreo generales planteadas por defecto, pueden considerarse adecudadas para comparativa con valor límite de corta duración.</t>
        </is>
      </c>
      <c r="AR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94" t="n"/>
      <c r="J368" s="152" t="n"/>
      <c r="K368" s="164" t="n"/>
      <c r="L368" s="94" t="n"/>
      <c r="M368" s="26" t="inlineStr">
        <is>
          <t>0,01-1</t>
        </is>
      </c>
      <c r="N368" s="18" t="inlineStr">
        <is>
          <t>0,01-1 (MT082)</t>
        </is>
      </c>
      <c r="O368" s="27" t="inlineStr">
        <is>
          <t>NIOSH 2002</t>
        </is>
      </c>
      <c r="P368" s="65" t="n">
        <v>1</v>
      </c>
      <c r="R368" s="75" t="n">
        <v>10</v>
      </c>
      <c r="S368" t="n">
        <v>25</v>
      </c>
      <c r="T368" t="n">
        <v>50</v>
      </c>
      <c r="U368" t="inlineStr">
        <is>
          <t>VLBm, vía dérmica</t>
        </is>
      </c>
      <c r="V368" t="inlineStr">
        <is>
          <t>351-331-311-301-411</t>
        </is>
      </c>
      <c r="AA368" s="65" t="n">
        <v>1</v>
      </c>
      <c r="AB368" s="31" t="n">
        <v>120</v>
      </c>
      <c r="AC368" s="71">
        <f>R368/((0.1*S368)*AA368)</f>
        <v/>
      </c>
      <c r="AD368" s="71">
        <f>R368/(0.1*X368*AA368)</f>
        <v/>
      </c>
      <c r="AE368" s="88" t="inlineStr">
        <is>
          <t>3-30 L
(12 L)</t>
        </is>
      </c>
      <c r="AF368" s="88">
        <f>R368/(0.1*X368)</f>
        <v/>
      </c>
      <c r="AG368" s="90">
        <f>R368/AH368</f>
        <v/>
      </c>
      <c r="AH368" s="31">
        <f>AA368*480</f>
        <v/>
      </c>
      <c r="AI368" s="88">
        <f>AG368/S368</f>
        <v/>
      </c>
      <c r="AJ368" s="88">
        <f>AG368/X368</f>
        <v/>
      </c>
      <c r="AK368" s="88">
        <f>((R368/(AA368*AB368))/S368)</f>
        <v/>
      </c>
      <c r="AL368" s="88">
        <f>((R368/(AA368*AB368))/X368)</f>
        <v/>
      </c>
      <c r="AM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8" s="31" t="n">
        <v>15</v>
      </c>
      <c r="AO368" s="88">
        <f>((R368/(AA368*AN368))/U368)</f>
        <v/>
      </c>
      <c r="AP368" s="88">
        <f>((R368/(AA368*AN368))/Y368)</f>
        <v/>
      </c>
      <c r="AQ368" s="94" t="inlineStr">
        <is>
          <t>Condiciones de muestreo generales planteadas por defecto, pueden considerarse adecudadas para comparativa con valor límite de corta duración.</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94" t="n"/>
      <c r="J369" s="152" t="n"/>
      <c r="K369" s="164" t="n"/>
      <c r="L369" s="94" t="n"/>
      <c r="M369" s="26" t="inlineStr">
        <is>
          <t>0,01-1</t>
        </is>
      </c>
      <c r="N369" s="18" t="inlineStr">
        <is>
          <t>0,01-1 (MT082)</t>
        </is>
      </c>
      <c r="O369" s="27" t="inlineStr">
        <is>
          <t>NIOSH 2002</t>
        </is>
      </c>
      <c r="P369" s="65" t="n">
        <v>1</v>
      </c>
      <c r="R369" s="75" t="n">
        <v>10</v>
      </c>
      <c r="S369" t="n">
        <v>25</v>
      </c>
      <c r="T369" t="n">
        <v>50</v>
      </c>
      <c r="U369" t="inlineStr">
        <is>
          <t>VLBm, vía dérmica</t>
        </is>
      </c>
      <c r="V369" t="inlineStr">
        <is>
          <t>351-331-311-301-411</t>
        </is>
      </c>
      <c r="AA369" s="65" t="n">
        <v>1</v>
      </c>
      <c r="AB369" s="31" t="n">
        <v>120</v>
      </c>
      <c r="AC369" s="71">
        <f>R369/((0.1*S369)*AA369)</f>
        <v/>
      </c>
      <c r="AD369" s="71">
        <f>R369/(0.1*X369*AA369)</f>
        <v/>
      </c>
      <c r="AE369" s="88" t="inlineStr">
        <is>
          <t>3-30 L
(12 L)</t>
        </is>
      </c>
      <c r="AF369" s="88">
        <f>R369/(0.1*X369)</f>
        <v/>
      </c>
      <c r="AG369" s="90">
        <f>R369/AH369</f>
        <v/>
      </c>
      <c r="AH369" s="31">
        <f>AA369*480</f>
        <v/>
      </c>
      <c r="AI369" s="88">
        <f>AG369/S369</f>
        <v/>
      </c>
      <c r="AJ369" s="88">
        <f>AG369/X369</f>
        <v/>
      </c>
      <c r="AK369" s="88">
        <f>((R369/(AA369*AB369))/S369)</f>
        <v/>
      </c>
      <c r="AL369" s="88">
        <f>((R369/(AA369*AB369))/X369)</f>
        <v/>
      </c>
      <c r="AM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N369" s="31" t="n">
        <v>15</v>
      </c>
      <c r="AO369" s="88">
        <f>((R369/(AA369*AN369))/U369)</f>
        <v/>
      </c>
      <c r="AP369" s="88">
        <f>((R369/(AA369*AN369))/Y369)</f>
        <v/>
      </c>
      <c r="AQ369" s="94" t="inlineStr">
        <is>
          <t>Condiciones de muestreo generales planteadas por defecto, pueden considerarse adecudadas para comparativa con valor límite de corta duración.</t>
        </is>
      </c>
    </row>
    <row r="370" ht="64"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94" t="n"/>
      <c r="J370" s="152" t="n"/>
      <c r="K370" s="164" t="n"/>
      <c r="L370" s="94" t="n"/>
      <c r="M370" s="26" t="inlineStr">
        <is>
          <t>0,1-0,2</t>
        </is>
      </c>
      <c r="N370" s="18" t="inlineStr">
        <is>
          <t>0,1-0,2 (MAE16)</t>
        </is>
      </c>
      <c r="O370" t="inlineStr">
        <is>
          <t>OSHA PV2060</t>
        </is>
      </c>
      <c r="P370" s="65" t="n">
        <v>0.4</v>
      </c>
      <c r="R370" s="75" t="n">
        <v>28</v>
      </c>
      <c r="S370" t="n">
        <v>6.1</v>
      </c>
      <c r="T370" t="n">
        <v>12.2</v>
      </c>
      <c r="U370" t="inlineStr">
        <is>
          <t>f</t>
        </is>
      </c>
      <c r="V370" t="inlineStr">
        <is>
          <t>225-332-302-314</t>
        </is>
      </c>
      <c r="AA370" s="65" t="n">
        <v>0.2</v>
      </c>
      <c r="AB370" s="31" t="n">
        <v>240</v>
      </c>
      <c r="AC370" s="221">
        <f>R370/((0.1*S370)*AA370)</f>
        <v/>
      </c>
      <c r="AD370" s="71">
        <f>R370/(0.1*X370*AA370)</f>
        <v/>
      </c>
      <c r="AE370" s="88" t="inlineStr">
        <is>
          <t>20-40 L
(24 L)</t>
        </is>
      </c>
      <c r="AF370" s="88">
        <f>R370/(0.1*X370)</f>
        <v/>
      </c>
      <c r="AG370" s="90">
        <f>R370/AH370</f>
        <v/>
      </c>
      <c r="AH370" s="31">
        <f>AA370*480</f>
        <v/>
      </c>
      <c r="AI370" s="88">
        <f>AG370/S370</f>
        <v/>
      </c>
      <c r="AJ370" s="88">
        <f>AG370/X370</f>
        <v/>
      </c>
      <c r="AK370" s="88">
        <f>((R370/(AA370*AB370))/S370)</f>
        <v/>
      </c>
      <c r="AL370" s="88">
        <f>((R370/(AA370*AB370))/X370)</f>
        <v/>
      </c>
      <c r="AM370"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N370" s="31" t="n">
        <v>15</v>
      </c>
      <c r="AO370" s="88">
        <f>((R370/(AA370*AN370))/U370)</f>
        <v/>
      </c>
      <c r="AP370" s="88">
        <f>((R370/(AA370*AN370))/Y370)</f>
        <v/>
      </c>
      <c r="AQ370"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R370" s="118" t="inlineStr">
        <is>
          <t>Nota: Consultar previamente con el Laboratorio la disponibilidad de este ensayo. [NOTA2: Ensayo subcontratado con APA].</t>
        </is>
      </c>
    </row>
    <row r="371" ht="64"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94" t="n"/>
      <c r="J371" s="152" t="n"/>
      <c r="K371" s="164" t="n"/>
      <c r="L371" s="94" t="n"/>
      <c r="M371" s="26" t="inlineStr">
        <is>
          <t>0,1-0,2</t>
        </is>
      </c>
      <c r="N371" s="18" t="inlineStr">
        <is>
          <t>0,1-0,2 (MAE16)</t>
        </is>
      </c>
      <c r="O371" s="27" t="inlineStr">
        <is>
          <t>OSHA PV2060</t>
        </is>
      </c>
      <c r="P371" s="65" t="n">
        <v>0.4</v>
      </c>
      <c r="R371" s="75" t="n">
        <v>28</v>
      </c>
      <c r="S371" t="n">
        <v>6.1</v>
      </c>
      <c r="T371" t="n">
        <v>12.2</v>
      </c>
      <c r="U371" t="inlineStr">
        <is>
          <t>f</t>
        </is>
      </c>
      <c r="V371" t="inlineStr">
        <is>
          <t>225-332-302-314</t>
        </is>
      </c>
      <c r="AA371" s="65" t="n">
        <v>0.2</v>
      </c>
      <c r="AB371" s="31" t="n">
        <v>240</v>
      </c>
      <c r="AC371" s="221">
        <f>R371/((0.1*S371)*AA371)</f>
        <v/>
      </c>
      <c r="AD371" s="71">
        <f>R371/(0.1*X371*AA371)</f>
        <v/>
      </c>
      <c r="AE371" s="88" t="inlineStr">
        <is>
          <t>20-40 L
(24 L)</t>
        </is>
      </c>
      <c r="AF371" s="88">
        <f>R371/(0.1*X371)</f>
        <v/>
      </c>
      <c r="AG371" s="90">
        <f>R371/AH371</f>
        <v/>
      </c>
      <c r="AH371" s="31">
        <f>AA371*480</f>
        <v/>
      </c>
      <c r="AI371" s="88">
        <f>AG371/S371</f>
        <v/>
      </c>
      <c r="AJ371" s="88">
        <f>AG371/X371</f>
        <v/>
      </c>
      <c r="AK371" s="88">
        <f>((R371/(AA371*AB371))/S371)</f>
        <v/>
      </c>
      <c r="AL371" s="88">
        <f>((R371/(AA371*AB371))/X371)</f>
        <v/>
      </c>
      <c r="AM371"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N371" s="31" t="n">
        <v>15</v>
      </c>
      <c r="AO371" s="88">
        <f>((R371/(AA371*AN371))/U371)</f>
        <v/>
      </c>
      <c r="AP371" s="88">
        <f>((R371/(AA371*AN371))/Y371)</f>
        <v/>
      </c>
      <c r="AQ37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R371" s="118" t="inlineStr">
        <is>
          <t>Nota: Consultar previamente con el Laboratorio la disponibilidad de este ensayo. [NOTA2: Ensayo subcontratado con APA].</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94" t="n"/>
      <c r="J372" s="152" t="n"/>
      <c r="K372" s="164" t="n"/>
      <c r="L372" s="94" t="n"/>
      <c r="M372" s="26" t="n">
        <v>0.2</v>
      </c>
      <c r="N372" s="18" t="inlineStr">
        <is>
          <t>0,2 (MT044)</t>
        </is>
      </c>
      <c r="O372" s="27" t="inlineStr">
        <is>
          <t>OSHA 66</t>
        </is>
      </c>
      <c r="P372" s="65" t="n">
        <v>0.2</v>
      </c>
      <c r="R372" s="75" t="n">
        <v>10</v>
      </c>
      <c r="S372" t="n">
        <v>15</v>
      </c>
      <c r="T372" t="n">
        <v>30</v>
      </c>
      <c r="U372" t="inlineStr">
        <is>
          <t>r, TR1B, VLB, vía dérmica, VLI, v</t>
        </is>
      </c>
      <c r="V372" t="inlineStr">
        <is>
          <t>360D-332-312-319</t>
        </is>
      </c>
      <c r="W372" t="inlineStr">
        <is>
          <t>Sí.</t>
        </is>
      </c>
      <c r="AA372" s="65" t="n">
        <v>0.2</v>
      </c>
      <c r="AB372" s="31" t="n">
        <v>120</v>
      </c>
      <c r="AC372" s="71">
        <f>R372/((0.1*S372)*AA372)</f>
        <v/>
      </c>
      <c r="AD372" s="71">
        <f>R372/(0.1*X372*AA372)</f>
        <v/>
      </c>
      <c r="AE372" s="88" t="inlineStr">
        <is>
          <t>(10 L)</t>
        </is>
      </c>
      <c r="AF372" s="88">
        <f>R372/(0.1*X372)</f>
        <v/>
      </c>
      <c r="AG372" s="90">
        <f>R372/AH372</f>
        <v/>
      </c>
      <c r="AH372" s="31">
        <f>AA372*480</f>
        <v/>
      </c>
      <c r="AI372" s="88">
        <f>AG372/S372</f>
        <v/>
      </c>
      <c r="AJ372" s="88">
        <f>AG372/X372</f>
        <v/>
      </c>
      <c r="AK372" s="88">
        <f>((R372/(AA372*AB372))/S372)</f>
        <v/>
      </c>
      <c r="AL372" s="88">
        <f>((R372/(AA372*AB372))/X372)</f>
        <v/>
      </c>
      <c r="AM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N372" s="31" t="n">
        <v>15</v>
      </c>
      <c r="AO372" s="88">
        <f>((R372/(AA372*AN372))/U372)</f>
        <v/>
      </c>
      <c r="AP372" s="88">
        <f>((R372/(AA372*AN372))/Y372)</f>
        <v/>
      </c>
      <c r="AQ372" s="94" t="inlineStr">
        <is>
          <t>Condiciones de muestreo generales planteadas por defecto, pueden considerarse adecudadas para comparativa con valor límite de corta duración.</t>
        </is>
      </c>
      <c r="AR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s="94" t="n"/>
      <c r="J373" s="152" t="n"/>
      <c r="K373" s="164" t="n"/>
      <c r="L373" s="94" t="n"/>
      <c r="M373" t="n">
        <v>0.2</v>
      </c>
      <c r="N373" s="18" t="inlineStr">
        <is>
          <t>0,2 (MT044)</t>
        </is>
      </c>
      <c r="O373" s="27" t="inlineStr">
        <is>
          <t>OSHA 66</t>
        </is>
      </c>
      <c r="P373" s="65" t="n">
        <v>0.2</v>
      </c>
      <c r="R373" s="75" t="n">
        <v>10</v>
      </c>
      <c r="S373" t="n">
        <v>15</v>
      </c>
      <c r="T373" t="n">
        <v>30</v>
      </c>
      <c r="U373" t="inlineStr">
        <is>
          <t>r, TR1B, VLB, vía dérmica, VLI, v</t>
        </is>
      </c>
      <c r="V373" t="inlineStr">
        <is>
          <t>360D-332-312-319</t>
        </is>
      </c>
      <c r="W373" t="inlineStr">
        <is>
          <t>Sí.</t>
        </is>
      </c>
      <c r="AA373" s="65" t="n">
        <v>0.2</v>
      </c>
      <c r="AB373" s="31" t="n">
        <v>120</v>
      </c>
      <c r="AC373" s="71">
        <f>R373/((0.1*S373)*AA373)</f>
        <v/>
      </c>
      <c r="AD373" s="71">
        <f>R373/(0.1*X373*AA373)</f>
        <v/>
      </c>
      <c r="AE373" s="88" t="inlineStr">
        <is>
          <t>(10 L)</t>
        </is>
      </c>
      <c r="AF373" s="88">
        <f>R373/(0.1*X373)</f>
        <v/>
      </c>
      <c r="AG373" s="90">
        <f>R373/AH373</f>
        <v/>
      </c>
      <c r="AH373" s="31">
        <f>AA373*480</f>
        <v/>
      </c>
      <c r="AI373" s="88">
        <f>AG373/S373</f>
        <v/>
      </c>
      <c r="AJ373" s="88">
        <f>AG373/X373</f>
        <v/>
      </c>
      <c r="AK373" s="88">
        <f>((R373/(AA373*AB373))/S373)</f>
        <v/>
      </c>
      <c r="AL373" s="88">
        <f>((R373/(AA373*AB373))/X373)</f>
        <v/>
      </c>
      <c r="AM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N373" s="31" t="n">
        <v>15</v>
      </c>
      <c r="AO373" s="88">
        <f>((R373/(AA373*AN373))/U373)</f>
        <v/>
      </c>
      <c r="AP373" s="88">
        <f>((R373/(AA373*AN373))/Y373)</f>
        <v/>
      </c>
      <c r="AQ373" s="94" t="inlineStr">
        <is>
          <t>Condiciones de muestreo generales planteadas por defecto, pueden considerarse adecudadas para comparativa con valor límite de corta duración.</t>
        </is>
      </c>
      <c r="AR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s="94" t="n"/>
      <c r="J374" s="152" t="n"/>
      <c r="K374" s="164" t="n"/>
      <c r="L374" s="94" t="n"/>
      <c r="M374" t="n">
        <v>1</v>
      </c>
      <c r="N374" s="18" t="inlineStr">
        <is>
          <t>1 (MT075)</t>
        </is>
      </c>
      <c r="O374" s="27" t="inlineStr">
        <is>
          <t>NIOSH 2544</t>
        </is>
      </c>
      <c r="P374" s="65" t="n">
        <v>1</v>
      </c>
      <c r="R374" s="75" t="n">
        <v>0.2</v>
      </c>
      <c r="S374" t="n">
        <v>0.5</v>
      </c>
      <c r="U374" t="inlineStr">
        <is>
          <t>s, vía dérmica, VLI</t>
        </is>
      </c>
      <c r="V374" t="inlineStr">
        <is>
          <t>330-310-300-411</t>
        </is>
      </c>
      <c r="X374" s="18" t="n">
        <v>0.5</v>
      </c>
      <c r="Y374" s="18" t="n">
        <v>1</v>
      </c>
      <c r="Z374" t="inlineStr">
        <is>
          <t>Alemania</t>
        </is>
      </c>
      <c r="AA374" s="65" t="n">
        <v>1</v>
      </c>
      <c r="AB374" s="31" t="n">
        <v>120</v>
      </c>
      <c r="AC374" s="71">
        <f>R374/((0.1*S374)*AA374)</f>
        <v/>
      </c>
      <c r="AD374" s="71">
        <f>R374/(0.1*X374*AA374)</f>
        <v/>
      </c>
      <c r="AE374" s="88" t="inlineStr">
        <is>
          <t>60-400 L
(60 L / 180-300 L)</t>
        </is>
      </c>
      <c r="AF374" s="88">
        <f>R374/(0.1*X374)</f>
        <v/>
      </c>
      <c r="AG374" s="90">
        <f>R374/AH374</f>
        <v/>
      </c>
      <c r="AH374" s="31">
        <f>AA374*480</f>
        <v/>
      </c>
      <c r="AI374" s="88">
        <f>AG374/S374</f>
        <v/>
      </c>
      <c r="AJ374" s="88">
        <f>AG374/X374</f>
        <v/>
      </c>
      <c r="AK374" s="88">
        <f>((R374/(AA374*AB374))/S374)</f>
        <v/>
      </c>
      <c r="AL374" s="88">
        <f>((R374/(AA374*AB374))/X374)</f>
        <v/>
      </c>
      <c r="AM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N374" s="31" t="n">
        <v>15</v>
      </c>
      <c r="AO374" s="88">
        <f>((R374/(AA374*AN374))/U374)</f>
        <v/>
      </c>
      <c r="AP374" s="88">
        <f>((R374/(AA374*AN374))/Y374)</f>
        <v/>
      </c>
      <c r="AQ374" s="94" t="inlineStr">
        <is>
          <t>Condiciones de muestreo generales planteadas por defecto, pueden considerarse adecudadas para comparativa con valor límite de corta duración.</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94" t="n"/>
      <c r="J375" s="152" t="n"/>
      <c r="K375" s="164" t="n"/>
      <c r="L375" s="94" t="n"/>
      <c r="M375" s="26" t="n">
        <v>1</v>
      </c>
      <c r="N375" s="18" t="inlineStr">
        <is>
          <t>1 (MT075)</t>
        </is>
      </c>
      <c r="O375" s="27" t="inlineStr">
        <is>
          <t>NIOSH 2544</t>
        </is>
      </c>
      <c r="P375" s="65" t="n">
        <v>1</v>
      </c>
      <c r="R375" s="75" t="n">
        <v>0.2</v>
      </c>
      <c r="S375" t="n">
        <v>0.5</v>
      </c>
      <c r="U375" t="inlineStr">
        <is>
          <t>s, vía dérmica, VLI</t>
        </is>
      </c>
      <c r="V375" t="inlineStr">
        <is>
          <t>330-310-300-411</t>
        </is>
      </c>
      <c r="X375" s="18" t="n">
        <v>0.5</v>
      </c>
      <c r="Y375" s="18" t="n">
        <v>1</v>
      </c>
      <c r="Z375" t="inlineStr">
        <is>
          <t>Alemania</t>
        </is>
      </c>
      <c r="AA375" s="65" t="n">
        <v>1</v>
      </c>
      <c r="AB375" s="31" t="n">
        <v>120</v>
      </c>
      <c r="AC375" s="71">
        <f>R375/((0.1*S375)*AA375)</f>
        <v/>
      </c>
      <c r="AD375" s="71">
        <f>R375/(0.1*X375*AA375)</f>
        <v/>
      </c>
      <c r="AE375" s="88" t="inlineStr">
        <is>
          <t>60-400 L
(60 L / 180-300 L)</t>
        </is>
      </c>
      <c r="AF375" s="88">
        <f>R375/(0.1*X375)</f>
        <v/>
      </c>
      <c r="AG375" s="90">
        <f>R375/AH375</f>
        <v/>
      </c>
      <c r="AH375" s="31">
        <f>AA375*480</f>
        <v/>
      </c>
      <c r="AI375" s="88">
        <f>AG375/S375</f>
        <v/>
      </c>
      <c r="AJ375" s="88">
        <f>AG375/X375</f>
        <v/>
      </c>
      <c r="AK375" s="88">
        <f>((R375/(AA375*AB375))/S375)</f>
        <v/>
      </c>
      <c r="AL375" s="88">
        <f>((R375/(AA375*AB375))/X375)</f>
        <v/>
      </c>
      <c r="AM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N375" s="31" t="n">
        <v>15</v>
      </c>
      <c r="AO375" s="88">
        <f>((R375/(AA375*AN375))/U375)</f>
        <v/>
      </c>
      <c r="AP375" s="88">
        <f>((R375/(AA375*AN375))/Y375)</f>
        <v/>
      </c>
      <c r="AQ375" s="94" t="inlineStr">
        <is>
          <t>Condiciones de muestreo generales planteadas por defecto, pueden considerarse adecudadas para comparativa con valor límite de corta duración.</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94" t="n"/>
      <c r="J376" s="152" t="n"/>
      <c r="K376" s="164" t="n"/>
      <c r="L376" s="94" t="n"/>
      <c r="M376" s="25" t="inlineStr">
        <is>
          <t>1,0-3,0</t>
        </is>
      </c>
      <c r="N376" s="18" t="inlineStr">
        <is>
          <t>2 (MT066)</t>
        </is>
      </c>
      <c r="O376" s="27" t="inlineStr">
        <is>
          <t>NIOSH 5021</t>
        </is>
      </c>
      <c r="P376" s="65" t="n">
        <v>2</v>
      </c>
      <c r="R376" s="75" t="n">
        <v>5</v>
      </c>
      <c r="T376" t="n">
        <v>5</v>
      </c>
      <c r="X376" s="18" t="n">
        <v>4.5</v>
      </c>
      <c r="Y376" s="18" t="n">
        <v>4.5</v>
      </c>
      <c r="Z376" t="inlineStr">
        <is>
          <t>Austria</t>
        </is>
      </c>
      <c r="AA376" s="65" t="n">
        <v>2</v>
      </c>
      <c r="AB376" s="31" t="n">
        <v>120</v>
      </c>
      <c r="AC376" s="71">
        <f>R376/((0.1*S376)*AA376)</f>
        <v/>
      </c>
      <c r="AD376" s="71">
        <f>R376/(0.1*X376*AA376)</f>
        <v/>
      </c>
      <c r="AE376" s="88" t="inlineStr">
        <is>
          <t>2-30 L
(18 L)</t>
        </is>
      </c>
      <c r="AF376" s="88">
        <f>R376/(0.1*X376)</f>
        <v/>
      </c>
      <c r="AG376" s="90">
        <f>R376/AH376</f>
        <v/>
      </c>
      <c r="AH376" s="31">
        <f>AA376*480</f>
        <v/>
      </c>
      <c r="AI376" s="88">
        <f>AG376/S376</f>
        <v/>
      </c>
      <c r="AJ376" s="88">
        <f>AG376/X376</f>
        <v/>
      </c>
      <c r="AK376" s="88">
        <f>((R376/(AA376*AB376))/S376)</f>
        <v/>
      </c>
      <c r="AL376" s="88">
        <f>((R376/(AA376*AB376))/X376)</f>
        <v/>
      </c>
      <c r="AM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N376" s="31" t="n">
        <v>15</v>
      </c>
      <c r="AO376" s="88">
        <f>((R376/(AA376*AN376))/U376)</f>
        <v/>
      </c>
      <c r="AP376" s="88">
        <f>((R376/(AA376*AN376))/Y376)</f>
        <v/>
      </c>
      <c r="AQ376" s="94" t="inlineStr">
        <is>
          <t>Condiciones de muestreo generales planteadas por defecto, pueden considerarse adecudadas para comparativa con valor límite de corta duración.</t>
        </is>
      </c>
      <c r="AR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94" t="n"/>
      <c r="J377" s="152" t="n"/>
      <c r="K377" s="164" t="n"/>
      <c r="L377" s="94" t="n"/>
      <c r="M377" s="25" t="inlineStr">
        <is>
          <t>1,0-3,0</t>
        </is>
      </c>
      <c r="N377" s="18" t="inlineStr">
        <is>
          <t>2 (MT066)</t>
        </is>
      </c>
      <c r="O377" s="27" t="inlineStr">
        <is>
          <t>NIOSH 5021</t>
        </is>
      </c>
      <c r="P377" s="65" t="n">
        <v>2</v>
      </c>
      <c r="R377" s="75" t="n">
        <v>5</v>
      </c>
      <c r="T377" t="n">
        <v>5</v>
      </c>
      <c r="X377" s="18" t="n">
        <v>4.5</v>
      </c>
      <c r="Y377" s="18" t="n">
        <v>4.5</v>
      </c>
      <c r="Z377" t="inlineStr">
        <is>
          <t>Austria</t>
        </is>
      </c>
      <c r="AA377" s="65" t="n">
        <v>2</v>
      </c>
      <c r="AB377" s="31" t="n">
        <v>120</v>
      </c>
      <c r="AC377" s="71">
        <f>R377/((0.1*S377)*AA377)</f>
        <v/>
      </c>
      <c r="AD377" s="71">
        <f>R377/(0.1*X377*AA377)</f>
        <v/>
      </c>
      <c r="AE377" s="88" t="inlineStr">
        <is>
          <t>2-30 L
(18 L)</t>
        </is>
      </c>
      <c r="AF377" s="88">
        <f>R377/(0.1*X377)</f>
        <v/>
      </c>
      <c r="AG377" s="90">
        <f>R377/AH377</f>
        <v/>
      </c>
      <c r="AH377" s="31">
        <f>AA377*480</f>
        <v/>
      </c>
      <c r="AI377" s="88">
        <f>AG377/S377</f>
        <v/>
      </c>
      <c r="AJ377" s="88">
        <f>AG377/X377</f>
        <v/>
      </c>
      <c r="AK377" s="88">
        <f>((R377/(AA377*AB377))/S377)</f>
        <v/>
      </c>
      <c r="AL377" s="88">
        <f>((R377/(AA377*AB377))/X377)</f>
        <v/>
      </c>
      <c r="AM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N377" s="31" t="n">
        <v>15</v>
      </c>
      <c r="AO377" s="88">
        <f>((R377/(AA377*AN377))/U377)</f>
        <v/>
      </c>
      <c r="AP377" s="88">
        <f>((R377/(AA377*AN377))/Y377)</f>
        <v/>
      </c>
      <c r="AQ377" s="94" t="inlineStr">
        <is>
          <t>Condiciones de muestreo generales planteadas por defecto, pueden considerarse adecudadas para comparativa con valor límite de corta duración.</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94" t="n"/>
      <c r="J378" s="152" t="n"/>
      <c r="K378" s="164" t="n"/>
      <c r="L378" s="94" t="n"/>
      <c r="M378" s="42" t="inlineStr">
        <is>
          <t>1,0-4,0</t>
        </is>
      </c>
      <c r="N378" s="18" t="inlineStr">
        <is>
          <t>2 (MT066 para F.I.); 3 para F.R.</t>
        </is>
      </c>
      <c r="O378" s="27" t="inlineStr">
        <is>
          <t>NIOSH 5003</t>
        </is>
      </c>
      <c r="P378" s="65" t="n">
        <v>2</v>
      </c>
      <c r="Q378" t="inlineStr">
        <is>
          <t>F.I: 4 (Button); 3,5 (PGP-GSP 3,5) // F.R.: 3 (ciclón SKC); 2,2 (ciclón Casella); 4,2 (GK2.69)</t>
        </is>
      </c>
      <c r="R378" s="75" t="n">
        <v>1</v>
      </c>
      <c r="S378" t="n">
        <v>0.5</v>
      </c>
      <c r="U378" t="inlineStr">
        <is>
          <t>vía dérmica</t>
        </is>
      </c>
      <c r="V378" t="inlineStr">
        <is>
          <t>330-311-301-372-319-335-315-400-410</t>
        </is>
      </c>
      <c r="X378" s="18" t="n">
        <v>0.1</v>
      </c>
      <c r="Y378" s="18" t="n">
        <v>0.1</v>
      </c>
      <c r="Z378" t="inlineStr">
        <is>
          <t>Austria</t>
        </is>
      </c>
      <c r="AA378" s="65" t="n">
        <v>2</v>
      </c>
      <c r="AB378" s="31" t="n">
        <v>120</v>
      </c>
      <c r="AC378" s="71">
        <f>R378/((0.1*S378)*AA378)</f>
        <v/>
      </c>
      <c r="AD378" s="71">
        <f>R378/(0.1*X378*AA378)</f>
        <v/>
      </c>
      <c r="AE378" s="88">
        <f>R378/(0.1*S378)</f>
        <v/>
      </c>
      <c r="AF378" s="88">
        <f>R378/(0.1*X378)</f>
        <v/>
      </c>
      <c r="AG378" s="90">
        <f>R378/AH378</f>
        <v/>
      </c>
      <c r="AH378" s="31">
        <f>AA378*480</f>
        <v/>
      </c>
      <c r="AI378" s="88">
        <f>AG378/S378</f>
        <v/>
      </c>
      <c r="AJ378" s="88">
        <f>AG378/X378</f>
        <v/>
      </c>
      <c r="AK378" s="88">
        <f>((R378/(AA378*AB378))/S378)</f>
        <v/>
      </c>
      <c r="AL378" s="88">
        <f>((R378/(AA378*AB378))/X378)</f>
        <v/>
      </c>
      <c r="AM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N378" s="31" t="n">
        <v>15</v>
      </c>
      <c r="AO378" s="88">
        <f>((R378/(AA378*AN378))/U378)</f>
        <v/>
      </c>
      <c r="AP378" s="88">
        <f>((R378/(AA378*AN378))/Y378)</f>
        <v/>
      </c>
      <c r="AQ378" s="94" t="inlineStr">
        <is>
          <t>Condiciones de muestreo generales planteadas por defecto, pueden considerarse adecudadas para comparativa con valor límite de corta duración.</t>
        </is>
      </c>
      <c r="AR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94" t="n"/>
      <c r="J379" s="152" t="n"/>
      <c r="K379" s="164" t="n"/>
      <c r="L379" s="94" t="n"/>
      <c r="M379" s="42" t="inlineStr">
        <is>
          <t>1,0-4,0</t>
        </is>
      </c>
      <c r="N379" s="18" t="inlineStr">
        <is>
          <t>2 (MT066 para F.I.); 3 para F.R.</t>
        </is>
      </c>
      <c r="O379" s="27" t="inlineStr">
        <is>
          <t>NIOSH 5003</t>
        </is>
      </c>
      <c r="P379" s="65" t="n">
        <v>2</v>
      </c>
      <c r="Q379" t="inlineStr">
        <is>
          <t>F.I: 4 (Button); 3,5 (PGP-GSP 3,5) // F.R.: 3 (ciclón SKC); 2,2 (ciclón Casella); 4,2 (GK2.69)</t>
        </is>
      </c>
      <c r="R379" s="75" t="n">
        <v>1</v>
      </c>
      <c r="S379" t="n">
        <v>0.5</v>
      </c>
      <c r="U379" t="inlineStr">
        <is>
          <t>vía dérmica</t>
        </is>
      </c>
      <c r="V379" t="inlineStr">
        <is>
          <t>330-311-301-372-319-335-315-400-410</t>
        </is>
      </c>
      <c r="X379" s="18" t="n">
        <v>0.1</v>
      </c>
      <c r="Y379" s="18" t="n">
        <v>0.1</v>
      </c>
      <c r="Z379" t="inlineStr">
        <is>
          <t>Austria</t>
        </is>
      </c>
      <c r="AA379" s="65" t="n">
        <v>2</v>
      </c>
      <c r="AB379" s="31" t="n">
        <v>120</v>
      </c>
      <c r="AC379" s="71">
        <f>R379/((0.1*S379)*AA379)</f>
        <v/>
      </c>
      <c r="AD379" s="71">
        <f>R379/(0.1*X379*AA379)</f>
        <v/>
      </c>
      <c r="AE379" s="88">
        <f>R379/(0.1*S379)</f>
        <v/>
      </c>
      <c r="AF379" s="88">
        <f>R379/(0.1*X379)</f>
        <v/>
      </c>
      <c r="AG379" s="90">
        <f>R379/AH379</f>
        <v/>
      </c>
      <c r="AH379" s="31">
        <f>AA379*480</f>
        <v/>
      </c>
      <c r="AI379" s="88">
        <f>AG379/S379</f>
        <v/>
      </c>
      <c r="AJ379" s="88">
        <f>AG379/X379</f>
        <v/>
      </c>
      <c r="AK379" s="88">
        <f>((R379/(AA379*AB379))/S379)</f>
        <v/>
      </c>
      <c r="AL379" s="88">
        <f>((R379/(AA379*AB379))/X379)</f>
        <v/>
      </c>
      <c r="AM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N379" s="31" t="n">
        <v>15</v>
      </c>
      <c r="AO379" s="88">
        <f>((R379/(AA379*AN379))/U379)</f>
        <v/>
      </c>
      <c r="AP379" s="88">
        <f>((R379/(AA379*AN379))/Y379)</f>
        <v/>
      </c>
      <c r="AQ379" s="94" t="inlineStr">
        <is>
          <t>Condiciones de muestreo generales planteadas por defecto, pueden considerarse adecudadas para comparativa con valor límite de corta duración.</t>
        </is>
      </c>
      <c r="AR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94" t="n"/>
      <c r="J380" s="152" t="n"/>
      <c r="K380" s="164" t="n"/>
      <c r="L380" s="94" t="n"/>
      <c r="M380" s="26" t="inlineStr">
        <is>
          <t>0,01-0,2</t>
        </is>
      </c>
      <c r="N380" s="18" t="inlineStr">
        <is>
          <t>0,01-0,2 (MT044)</t>
        </is>
      </c>
      <c r="O380" s="27" t="inlineStr">
        <is>
          <t>NIOSH 1003</t>
        </is>
      </c>
      <c r="P380" s="65" t="n">
        <v>0.2</v>
      </c>
      <c r="R380" s="75" t="n">
        <v>5</v>
      </c>
      <c r="S380" t="n">
        <v>12</v>
      </c>
      <c r="T380" t="n">
        <v>60</v>
      </c>
      <c r="U380" t="inlineStr">
        <is>
          <t>r, vía dérmica, VLI</t>
        </is>
      </c>
      <c r="V380" t="inlineStr">
        <is>
          <t>351-319-400-410</t>
        </is>
      </c>
      <c r="AA380" s="65" t="n">
        <v>0.2</v>
      </c>
      <c r="AB380" s="31" t="n">
        <v>120</v>
      </c>
      <c r="AC380" s="71">
        <f>R380/((0.1*S380)*AA380)</f>
        <v/>
      </c>
      <c r="AD380" s="71">
        <f>R380/(0.1*X380*AA380)</f>
        <v/>
      </c>
      <c r="AE380" s="88" t="inlineStr">
        <is>
          <t>1-10 L
(10 L)</t>
        </is>
      </c>
      <c r="AF380" s="88">
        <f>R380/(0.1*X380)</f>
        <v/>
      </c>
      <c r="AG380" s="90">
        <f>R380/AH380</f>
        <v/>
      </c>
      <c r="AH380" s="31">
        <f>AA380*480</f>
        <v/>
      </c>
      <c r="AI380" s="88">
        <f>AG380/S380</f>
        <v/>
      </c>
      <c r="AJ380" s="88">
        <f>AG380/X380</f>
        <v/>
      </c>
      <c r="AK380" s="88">
        <f>((R380/(AA380*AB380))/S380)</f>
        <v/>
      </c>
      <c r="AL380" s="88">
        <f>((R380/(AA380*AB380))/X380)</f>
        <v/>
      </c>
      <c r="AM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N380" s="31" t="n">
        <v>15</v>
      </c>
      <c r="AO380" s="88">
        <f>((R380/(AA380*AN380))/U380)</f>
        <v/>
      </c>
      <c r="AP380" s="88">
        <f>((R380/(AA380*AN380))/Y380)</f>
        <v/>
      </c>
      <c r="AQ380" s="94" t="inlineStr">
        <is>
          <t>Condiciones de muestreo generales planteadas por defecto, pueden considerarse adecudadas para comparativa con valor límite de corta duración.</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94" t="n"/>
      <c r="J381" s="152" t="n"/>
      <c r="K381" s="164" t="n"/>
      <c r="L381" s="94" t="n"/>
      <c r="M381" s="26" t="inlineStr">
        <is>
          <t>0,01-0,2</t>
        </is>
      </c>
      <c r="N381" s="18" t="inlineStr">
        <is>
          <t>0,01-0,2 (MT044)</t>
        </is>
      </c>
      <c r="O381" s="27" t="inlineStr">
        <is>
          <t>NIOSH 1003</t>
        </is>
      </c>
      <c r="P381" s="65" t="n">
        <v>0.2</v>
      </c>
      <c r="R381" s="75" t="n">
        <v>5</v>
      </c>
      <c r="S381" t="n">
        <v>12</v>
      </c>
      <c r="T381" t="n">
        <v>60</v>
      </c>
      <c r="U381" t="inlineStr">
        <is>
          <t>r, vía dérmica, VLI</t>
        </is>
      </c>
      <c r="V381" t="inlineStr">
        <is>
          <t>351-319-400-410</t>
        </is>
      </c>
      <c r="AA381" s="65" t="n">
        <v>0.2</v>
      </c>
      <c r="AB381" s="31" t="n">
        <v>120</v>
      </c>
      <c r="AC381" s="71">
        <f>R381/((0.1*S381)*AA381)</f>
        <v/>
      </c>
      <c r="AD381" s="71">
        <f>R381/(0.1*X381*AA381)</f>
        <v/>
      </c>
      <c r="AE381" s="88" t="inlineStr">
        <is>
          <t>1-10 L
(10 L)</t>
        </is>
      </c>
      <c r="AF381" s="88">
        <f>R381/(0.1*X381)</f>
        <v/>
      </c>
      <c r="AG381" s="90">
        <f>R381/AH381</f>
        <v/>
      </c>
      <c r="AH381" s="31">
        <f>AA381*480</f>
        <v/>
      </c>
      <c r="AI381" s="88">
        <f>AG381/S381</f>
        <v/>
      </c>
      <c r="AJ381" s="88">
        <f>AG381/X381</f>
        <v/>
      </c>
      <c r="AK381" s="88">
        <f>((R381/(AA381*AB381))/S381)</f>
        <v/>
      </c>
      <c r="AL381" s="88">
        <f>((R381/(AA381*AB381))/X381)</f>
        <v/>
      </c>
      <c r="AM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N381" s="31" t="n">
        <v>15</v>
      </c>
      <c r="AO381" s="88">
        <f>((R381/(AA381*AN381))/U381)</f>
        <v/>
      </c>
      <c r="AP381" s="88">
        <f>((R381/(AA381*AN381))/Y381)</f>
        <v/>
      </c>
      <c r="AQ381" s="94" t="inlineStr">
        <is>
          <t>Condiciones de muestreo generales planteadas por defecto, pueden considerarse adecudadas para comparativa con valor límite de corta duración.</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s="94" t="n"/>
      <c r="J382" s="152" t="n"/>
      <c r="K382" s="164" t="n"/>
      <c r="L382" s="94" t="n"/>
      <c r="M382" t="n">
        <v>0.2</v>
      </c>
      <c r="N382" s="18" t="inlineStr">
        <is>
          <t>0,2 (3*MT076 + MT058)</t>
        </is>
      </c>
      <c r="O382" s="27" t="inlineStr">
        <is>
          <t>OSHA 39</t>
        </is>
      </c>
      <c r="P382" s="65" t="n">
        <v>0.2</v>
      </c>
      <c r="R382" s="75" t="n">
        <v>1</v>
      </c>
      <c r="S382" t="n">
        <v>0.5</v>
      </c>
      <c r="U382" t="inlineStr">
        <is>
          <t>r, VLB, vía dérmica</t>
        </is>
      </c>
      <c r="V382" t="inlineStr">
        <is>
          <t>351-330-311-301-319-335-315-400-410</t>
        </is>
      </c>
      <c r="X382" s="18" t="n">
        <v>0.5</v>
      </c>
      <c r="Y382" s="18" t="n">
        <v>1</v>
      </c>
      <c r="Z382" t="inlineStr">
        <is>
          <t>Canadá</t>
        </is>
      </c>
      <c r="AA382" s="65" t="n">
        <v>0.2</v>
      </c>
      <c r="AB382" s="31" t="n">
        <v>120</v>
      </c>
      <c r="AC382" s="71">
        <f>R382/((0.1*S382)*AA382)</f>
        <v/>
      </c>
      <c r="AD382" s="71">
        <f>R382/(0.1*X382*AA382)</f>
        <v/>
      </c>
      <c r="AE382" s="88" t="inlineStr">
        <is>
          <t>48 L</t>
        </is>
      </c>
      <c r="AF382" s="88">
        <f>R382/(0.1*X382)</f>
        <v/>
      </c>
      <c r="AG382" s="90">
        <f>R382/AH382</f>
        <v/>
      </c>
      <c r="AH382" s="31">
        <f>AA382*480</f>
        <v/>
      </c>
      <c r="AI382" s="88">
        <f>AG382/S382</f>
        <v/>
      </c>
      <c r="AJ382" s="88">
        <f>AG382/X382</f>
        <v/>
      </c>
      <c r="AK382" s="88">
        <f>((R382/(AA382*AB382))/S382)</f>
        <v/>
      </c>
      <c r="AL382" s="88">
        <f>((R382/(AA382*AB382))/X382)</f>
        <v/>
      </c>
      <c r="AM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N382" s="31" t="n">
        <v>15</v>
      </c>
      <c r="AO382" s="88">
        <f>((R382/(AA382*AN382))/U382)</f>
        <v/>
      </c>
      <c r="AP382" s="88">
        <f>((R382/(AA382*AN382))/Y382)</f>
        <v/>
      </c>
      <c r="AQ382" s="94" t="inlineStr">
        <is>
          <t>Condiciones de muestreo generales planteadas por defecto, pueden considerarse adecudadas para comparativa con valor límite de corta duración.</t>
        </is>
      </c>
      <c r="AR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s="94" t="n"/>
      <c r="J383" s="152" t="n"/>
      <c r="K383" s="164" t="n"/>
      <c r="L383" s="94" t="n"/>
      <c r="M383" t="n">
        <v>0.2</v>
      </c>
      <c r="N383" s="18" t="inlineStr">
        <is>
          <t>0,2 (3*MT076 + MT058)</t>
        </is>
      </c>
      <c r="O383" s="27" t="inlineStr">
        <is>
          <t>OSHA 39</t>
        </is>
      </c>
      <c r="P383" s="65" t="n">
        <v>0.2</v>
      </c>
      <c r="R383" s="75" t="n">
        <v>1</v>
      </c>
      <c r="S383" t="n">
        <v>0.5</v>
      </c>
      <c r="U383" t="inlineStr">
        <is>
          <t>r, VLB, vía dérmica</t>
        </is>
      </c>
      <c r="V383" t="inlineStr">
        <is>
          <t>351-330-311-301-319-335-315-400-410</t>
        </is>
      </c>
      <c r="X383" s="18" t="n">
        <v>0.5</v>
      </c>
      <c r="Y383" s="18" t="n">
        <v>1</v>
      </c>
      <c r="Z383" t="inlineStr">
        <is>
          <t>Canadá</t>
        </is>
      </c>
      <c r="AA383" s="65" t="n">
        <v>0.2</v>
      </c>
      <c r="AB383" s="31" t="n">
        <v>120</v>
      </c>
      <c r="AC383" s="71">
        <f>R383/((0.1*S383)*AA383)</f>
        <v/>
      </c>
      <c r="AD383" s="71">
        <f>R383/(0.1*X383*AA383)</f>
        <v/>
      </c>
      <c r="AE383" s="88" t="inlineStr">
        <is>
          <t>48 L</t>
        </is>
      </c>
      <c r="AF383" s="88">
        <f>R383/(0.1*X383)</f>
        <v/>
      </c>
      <c r="AG383" s="90">
        <f>R383/AH383</f>
        <v/>
      </c>
      <c r="AH383" s="31">
        <f>AA383*480</f>
        <v/>
      </c>
      <c r="AI383" s="88">
        <f>AG383/S383</f>
        <v/>
      </c>
      <c r="AJ383" s="88">
        <f>AG383/X383</f>
        <v/>
      </c>
      <c r="AK383" s="88">
        <f>((R383/(AA383*AB383))/S383)</f>
        <v/>
      </c>
      <c r="AL383" s="88">
        <f>((R383/(AA383*AB383))/X383)</f>
        <v/>
      </c>
      <c r="AM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N383" s="31" t="n">
        <v>15</v>
      </c>
      <c r="AO383" s="88">
        <f>((R383/(AA383*AN383))/U383)</f>
        <v/>
      </c>
      <c r="AP383" s="88">
        <f>((R383/(AA383*AN383))/Y383)</f>
        <v/>
      </c>
      <c r="AQ383" s="94" t="inlineStr">
        <is>
          <t>Condiciones de muestreo generales planteadas por defecto, pueden considerarse adecudadas para comparativa con valor límite de corta duración.</t>
        </is>
      </c>
      <c r="AR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94" t="n"/>
      <c r="J384" s="152" t="n"/>
      <c r="K384" s="164" t="n"/>
      <c r="L384" s="94" t="n"/>
      <c r="M384" s="42" t="inlineStr">
        <is>
          <t>1,0-3,0</t>
        </is>
      </c>
      <c r="N384" t="inlineStr">
        <is>
          <t>2 (IOM Sampler con EDC, MT126)</t>
        </is>
      </c>
      <c r="O384" s="27" t="inlineStr">
        <is>
          <t>NIOSH 5009</t>
        </is>
      </c>
      <c r="P384" s="65" t="n">
        <v>2</v>
      </c>
      <c r="Q384" t="inlineStr">
        <is>
          <t>F.I: 4 (Button); 3,5 (PGP-GSP 3,5)</t>
        </is>
      </c>
      <c r="R384" s="75" t="n">
        <v>5</v>
      </c>
      <c r="S384" t="n">
        <v>5</v>
      </c>
      <c r="U384" t="inlineStr">
        <is>
          <t>Sen</t>
        </is>
      </c>
      <c r="V384" t="inlineStr">
        <is>
          <t>241-319-317</t>
        </is>
      </c>
      <c r="X384" s="18" t="n">
        <v>5</v>
      </c>
      <c r="Y384" s="18" t="n">
        <v>5</v>
      </c>
      <c r="Z384" t="inlineStr">
        <is>
          <t>Alemania</t>
        </is>
      </c>
      <c r="AA384" s="65" t="n">
        <v>2</v>
      </c>
      <c r="AB384" s="31" t="n">
        <v>120</v>
      </c>
      <c r="AC384" s="71">
        <f>R384/((0.1*S384)*AA384)</f>
        <v/>
      </c>
      <c r="AD384" s="71">
        <f>R384/(0.1*X384*AA384)</f>
        <v/>
      </c>
      <c r="AE384" s="88" t="inlineStr">
        <is>
          <t>(180 L)</t>
        </is>
      </c>
      <c r="AF384" s="88">
        <f>R384/(0.1*X384)</f>
        <v/>
      </c>
      <c r="AG384" s="90">
        <f>R384/AH384</f>
        <v/>
      </c>
      <c r="AH384" s="31">
        <f>AA384*480</f>
        <v/>
      </c>
      <c r="AI384" s="88">
        <f>AG384/S384</f>
        <v/>
      </c>
      <c r="AJ384" s="88">
        <f>AG384/X384</f>
        <v/>
      </c>
      <c r="AK384" s="88">
        <f>((R384/(AA384*AB384))/S384)</f>
        <v/>
      </c>
      <c r="AL384" s="88">
        <f>((R384/(AA384*AB384))/X384)</f>
        <v/>
      </c>
      <c r="AM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N384" s="31" t="n">
        <v>15</v>
      </c>
      <c r="AO384" s="88">
        <f>((R384/(AA384*AN384))/U384)</f>
        <v/>
      </c>
      <c r="AP384" s="88">
        <f>((R384/(AA384*AN384))/Y384)</f>
        <v/>
      </c>
      <c r="AQ384" s="94" t="inlineStr">
        <is>
          <t>Condiciones de muestreo generales planteadas por defecto, pueden considerarse adecudadas para comparativa con valor límite de corta duración.</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94" t="n"/>
      <c r="J385" s="152" t="n"/>
      <c r="K385" s="164" t="n"/>
      <c r="L385" s="94" t="n"/>
      <c r="M385" s="42" t="inlineStr">
        <is>
          <t>1,0-3,0</t>
        </is>
      </c>
      <c r="N385" t="inlineStr">
        <is>
          <t>2 (IOM Sampler con EDC, MT126)</t>
        </is>
      </c>
      <c r="O385" s="27" t="inlineStr">
        <is>
          <t>NIOSH 5009</t>
        </is>
      </c>
      <c r="P385" s="65" t="n">
        <v>2</v>
      </c>
      <c r="Q385" t="inlineStr">
        <is>
          <t>F.I: 4 (Button); 3,5 (PGP-GSP 3,5)</t>
        </is>
      </c>
      <c r="R385" s="75" t="n">
        <v>5</v>
      </c>
      <c r="S385" t="n">
        <v>5</v>
      </c>
      <c r="U385" t="inlineStr">
        <is>
          <t>Sen</t>
        </is>
      </c>
      <c r="V385" t="inlineStr">
        <is>
          <t>241-319-317</t>
        </is>
      </c>
      <c r="X385" s="18" t="n">
        <v>5</v>
      </c>
      <c r="Y385" s="18" t="n">
        <v>5</v>
      </c>
      <c r="Z385" t="inlineStr">
        <is>
          <t>Alemania</t>
        </is>
      </c>
      <c r="AA385" s="65" t="n">
        <v>2</v>
      </c>
      <c r="AB385" s="31" t="n">
        <v>120</v>
      </c>
      <c r="AC385" s="71">
        <f>R385/((0.1*S385)*AA385)</f>
        <v/>
      </c>
      <c r="AD385" s="71">
        <f>R385/(0.1*X385*AA385)</f>
        <v/>
      </c>
      <c r="AE385" s="88" t="inlineStr">
        <is>
          <t>(180 L)</t>
        </is>
      </c>
      <c r="AF385" s="88">
        <f>R385/(0.1*X385)</f>
        <v/>
      </c>
      <c r="AG385" s="90">
        <f>R385/AH385</f>
        <v/>
      </c>
      <c r="AH385" s="31">
        <f>AA385*480</f>
        <v/>
      </c>
      <c r="AI385" s="88">
        <f>AG385/S385</f>
        <v/>
      </c>
      <c r="AJ385" s="88">
        <f>AG385/X385</f>
        <v/>
      </c>
      <c r="AK385" s="88">
        <f>((R385/(AA385*AB385))/S385)</f>
        <v/>
      </c>
      <c r="AL385" s="88">
        <f>((R385/(AA385*AB385))/X385)</f>
        <v/>
      </c>
      <c r="AM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N385" s="31" t="n">
        <v>15</v>
      </c>
      <c r="AO385" s="88">
        <f>((R385/(AA385*AN385))/U385)</f>
        <v/>
      </c>
      <c r="AP385" s="88">
        <f>((R385/(AA385*AN385))/Y385)</f>
        <v/>
      </c>
      <c r="AQ385" s="94" t="inlineStr">
        <is>
          <t>Condiciones de muestreo generales planteadas por defecto, pueden considerarse adecudadas para comparativa con valor límite de corta duración.</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s="94" t="n"/>
      <c r="J386" s="152" t="n"/>
      <c r="K386" s="164" t="n"/>
      <c r="L386" s="94" t="n"/>
      <c r="M386" t="n">
        <v>1</v>
      </c>
      <c r="N386" s="18" t="inlineStr">
        <is>
          <t>1 (MT058)</t>
        </is>
      </c>
      <c r="O386" s="27" t="inlineStr">
        <is>
          <t>OSHA PV 2049</t>
        </is>
      </c>
      <c r="P386" s="65" t="n">
        <v>1</v>
      </c>
      <c r="R386" s="75" t="n">
        <v>5</v>
      </c>
      <c r="S386" t="n">
        <v>10</v>
      </c>
      <c r="X386" s="18" t="n">
        <v>10</v>
      </c>
      <c r="Y386" s="18" t="n">
        <v>20</v>
      </c>
      <c r="Z386" t="inlineStr">
        <is>
          <t>Dinamarca</t>
        </is>
      </c>
      <c r="AA386" s="65" t="n">
        <v>1</v>
      </c>
      <c r="AB386" s="31" t="n">
        <v>120</v>
      </c>
      <c r="AC386" s="71">
        <f>R386/((0.1*S386)*AA386)</f>
        <v/>
      </c>
      <c r="AD386" s="71">
        <f>R386/(0.1*X386*AA386)</f>
        <v/>
      </c>
      <c r="AE386" s="88" t="inlineStr">
        <is>
          <t>60 L</t>
        </is>
      </c>
      <c r="AF386" s="88">
        <f>R386/(0.1*X386)</f>
        <v/>
      </c>
      <c r="AG386" s="90">
        <f>R386/AH386</f>
        <v/>
      </c>
      <c r="AH386" s="31">
        <f>AA386*480</f>
        <v/>
      </c>
      <c r="AI386" s="88">
        <f>AG386/S386</f>
        <v/>
      </c>
      <c r="AJ386" s="88">
        <f>AG386/X386</f>
        <v/>
      </c>
      <c r="AK386" s="88">
        <f>((R386/(AA386*AB386))/S386)</f>
        <v/>
      </c>
      <c r="AL386" s="88">
        <f>((R386/(AA386*AB386))/X386)</f>
        <v/>
      </c>
      <c r="AM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N386" s="31" t="n">
        <v>15</v>
      </c>
      <c r="AO386" s="88">
        <f>((R386/(AA386*AN386))/U386)</f>
        <v/>
      </c>
      <c r="AP386" s="88">
        <f>((R386/(AA386*AN386))/Y386)</f>
        <v/>
      </c>
      <c r="AQ386" s="94" t="inlineStr">
        <is>
          <t>Condiciones de muestreo generales planteadas por defecto, pueden considerarse adecudadas para comparativa con valor límite de corta duración.</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s="94" t="n"/>
      <c r="J387" s="152" t="n"/>
      <c r="K387" s="164" t="n"/>
      <c r="L387" s="94" t="n"/>
      <c r="M387" t="n">
        <v>1</v>
      </c>
      <c r="N387" s="18" t="inlineStr">
        <is>
          <t>1 (MT058)</t>
        </is>
      </c>
      <c r="O387" s="27" t="inlineStr">
        <is>
          <t>OSHA PV 2049</t>
        </is>
      </c>
      <c r="P387" s="65" t="n">
        <v>1</v>
      </c>
      <c r="R387" s="75" t="n">
        <v>5</v>
      </c>
      <c r="S387" t="n">
        <v>10</v>
      </c>
      <c r="X387" s="18" t="n">
        <v>10</v>
      </c>
      <c r="Y387" s="18" t="n">
        <v>20</v>
      </c>
      <c r="Z387" t="inlineStr">
        <is>
          <t>Dinamarca</t>
        </is>
      </c>
      <c r="AA387" s="65" t="n">
        <v>1</v>
      </c>
      <c r="AB387" s="31" t="n">
        <v>120</v>
      </c>
      <c r="AC387" s="71">
        <f>R387/((0.1*S387)*AA387)</f>
        <v/>
      </c>
      <c r="AD387" s="71">
        <f>R387/(0.1*X387*AA387)</f>
        <v/>
      </c>
      <c r="AE387" s="88" t="inlineStr">
        <is>
          <t>60 L</t>
        </is>
      </c>
      <c r="AF387" s="88">
        <f>R387/(0.1*X387)</f>
        <v/>
      </c>
      <c r="AG387" s="90">
        <f>R387/AH387</f>
        <v/>
      </c>
      <c r="AH387" s="31">
        <f>AA387*480</f>
        <v/>
      </c>
      <c r="AI387" s="88">
        <f>AG387/S387</f>
        <v/>
      </c>
      <c r="AJ387" s="88">
        <f>AG387/X387</f>
        <v/>
      </c>
      <c r="AK387" s="88">
        <f>((R387/(AA387*AB387))/S387)</f>
        <v/>
      </c>
      <c r="AL387" s="88">
        <f>((R387/(AA387*AB387))/X387)</f>
        <v/>
      </c>
      <c r="AM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N387" s="31" t="n">
        <v>15</v>
      </c>
      <c r="AO387" s="88">
        <f>((R387/(AA387*AN387))/U387)</f>
        <v/>
      </c>
      <c r="AP387" s="88">
        <f>((R387/(AA387*AN387))/Y387)</f>
        <v/>
      </c>
      <c r="AQ387" s="94" t="inlineStr">
        <is>
          <t>Condiciones de muestreo generales planteadas por defecto, pueden considerarse adecudadas para comparativa con valor límite de corta duración.</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94" t="n"/>
      <c r="J388" s="152" t="n"/>
      <c r="K388" s="164" t="n"/>
      <c r="L388" s="94" t="n"/>
      <c r="M388" s="25" t="inlineStr">
        <is>
          <t>0,01-1</t>
        </is>
      </c>
      <c r="N388" s="18" t="inlineStr">
        <is>
          <t>0,01-1 (MT044)</t>
        </is>
      </c>
      <c r="O388" s="27" t="inlineStr">
        <is>
          <t>NIOSH 1613</t>
        </is>
      </c>
      <c r="P388" s="65" t="n">
        <v>0.2</v>
      </c>
      <c r="R388" s="75" t="n">
        <v>2</v>
      </c>
      <c r="S388" t="n">
        <v>3</v>
      </c>
      <c r="V388" t="inlineStr">
        <is>
          <t>225-332-312-302</t>
        </is>
      </c>
      <c r="X388" s="18" t="n">
        <v>3</v>
      </c>
      <c r="Y388" s="18" t="n">
        <v>16</v>
      </c>
      <c r="Z388" t="inlineStr">
        <is>
          <t>Finlandia</t>
        </is>
      </c>
      <c r="AA388" s="65" t="n">
        <v>0.2</v>
      </c>
      <c r="AB388" s="31" t="n">
        <v>120</v>
      </c>
      <c r="AC388" s="71">
        <f>R388/((0.1*S388)*AA388)</f>
        <v/>
      </c>
      <c r="AD388" s="71">
        <f>R388/(0.1*X388*AA388)</f>
        <v/>
      </c>
      <c r="AE388" s="88" t="inlineStr">
        <is>
          <t>18-30 L</t>
        </is>
      </c>
      <c r="AF388" s="88">
        <f>R388/(0.1*X388)</f>
        <v/>
      </c>
      <c r="AG388" s="90">
        <f>R388/AH388</f>
        <v/>
      </c>
      <c r="AH388" s="31">
        <f>AA388*480</f>
        <v/>
      </c>
      <c r="AI388" s="88">
        <f>AG388/S388</f>
        <v/>
      </c>
      <c r="AJ388" s="88">
        <f>AG388/X388</f>
        <v/>
      </c>
      <c r="AK388" s="88">
        <f>((R388/(AA388*AB388))/S388)</f>
        <v/>
      </c>
      <c r="AL388" s="88">
        <f>((R388/(AA388*AB388))/X388)</f>
        <v/>
      </c>
      <c r="AM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N388" s="31" t="n">
        <v>15</v>
      </c>
      <c r="AO388" s="88">
        <f>((R388/(AA388*AN388))/U388)</f>
        <v/>
      </c>
      <c r="AP388" s="88">
        <f>((R388/(AA388*AN388))/Y388)</f>
        <v/>
      </c>
      <c r="AQ388" s="94" t="inlineStr">
        <is>
          <t>Condiciones de muestreo generales planteadas por defecto, pueden considerarse adecudadas para comparativa con valor límite de corta duración.</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94" t="n"/>
      <c r="J389" s="152" t="n"/>
      <c r="K389" s="164" t="n"/>
      <c r="L389" s="94" t="n"/>
      <c r="M389" s="25" t="inlineStr">
        <is>
          <t>0,01-1</t>
        </is>
      </c>
      <c r="N389" s="18" t="inlineStr">
        <is>
          <t>0,01-1 (MT044)</t>
        </is>
      </c>
      <c r="O389" s="27" t="inlineStr">
        <is>
          <t>NIOSH 1613</t>
        </is>
      </c>
      <c r="P389" s="65" t="n">
        <v>0.2</v>
      </c>
      <c r="R389" s="75" t="n">
        <v>2</v>
      </c>
      <c r="S389" t="n">
        <v>3</v>
      </c>
      <c r="V389" t="inlineStr">
        <is>
          <t>225-332-312-302</t>
        </is>
      </c>
      <c r="X389" s="18" t="n">
        <v>3</v>
      </c>
      <c r="Y389" s="18" t="n">
        <v>16</v>
      </c>
      <c r="Z389" t="inlineStr">
        <is>
          <t>Finlandia</t>
        </is>
      </c>
      <c r="AA389" s="65" t="n">
        <v>0.2</v>
      </c>
      <c r="AB389" s="31" t="n">
        <v>120</v>
      </c>
      <c r="AC389" s="71">
        <f>R389/((0.1*S389)*AA389)</f>
        <v/>
      </c>
      <c r="AD389" s="71">
        <f>R389/(0.1*X389*AA389)</f>
        <v/>
      </c>
      <c r="AE389" s="88" t="inlineStr">
        <is>
          <t>18-30 L</t>
        </is>
      </c>
      <c r="AF389" s="88">
        <f>R389/(0.1*X389)</f>
        <v/>
      </c>
      <c r="AG389" s="90">
        <f>R389/AH389</f>
        <v/>
      </c>
      <c r="AH389" s="31">
        <f>AA389*480</f>
        <v/>
      </c>
      <c r="AI389" s="88">
        <f>AG389/S389</f>
        <v/>
      </c>
      <c r="AJ389" s="88">
        <f>AG389/X389</f>
        <v/>
      </c>
      <c r="AK389" s="88">
        <f>((R389/(AA389*AB389))/S389)</f>
        <v/>
      </c>
      <c r="AL389" s="88">
        <f>((R389/(AA389*AB389))/X389)</f>
        <v/>
      </c>
      <c r="AM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N389" s="31" t="n">
        <v>15</v>
      </c>
      <c r="AO389" s="88">
        <f>((R389/(AA389*AN389))/U389)</f>
        <v/>
      </c>
      <c r="AP389" s="88">
        <f>((R389/(AA389*AN389))/Y389)</f>
        <v/>
      </c>
      <c r="AQ389" s="94" t="inlineStr">
        <is>
          <t>Condiciones de muestreo generales planteadas por defecto, pueden considerarse adecudadas para comparativa con valor límite de corta duración.</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94" t="n"/>
      <c r="J390" s="152" t="n"/>
      <c r="K390" s="164" t="n"/>
      <c r="L390" s="94" t="n"/>
      <c r="M390" s="25" t="inlineStr">
        <is>
          <t>1,0-3,0</t>
        </is>
      </c>
      <c r="N390" t="inlineStr">
        <is>
          <t>2 (IOM Sampler con EDC, MT126)</t>
        </is>
      </c>
      <c r="O390" s="27" t="inlineStr">
        <is>
          <t>NIOSH 5033</t>
        </is>
      </c>
      <c r="P390" s="65" t="n">
        <v>2</v>
      </c>
      <c r="Q390" t="inlineStr">
        <is>
          <t>F.I: 4 (Button); 3,5 (PGP-GSP 3,5)</t>
        </is>
      </c>
      <c r="R390" s="75" t="n">
        <v>2</v>
      </c>
      <c r="S390" t="n">
        <v>3</v>
      </c>
      <c r="U390" t="inlineStr">
        <is>
          <t>VLBm, vía dérmica</t>
        </is>
      </c>
      <c r="V390" t="inlineStr">
        <is>
          <t>331-311-301-373-412</t>
        </is>
      </c>
      <c r="X390" s="18" t="n">
        <v>3</v>
      </c>
      <c r="Y390" s="18" t="n">
        <v>6</v>
      </c>
      <c r="Z390" t="inlineStr">
        <is>
          <t>Dinamarca</t>
        </is>
      </c>
      <c r="AA390" s="65" t="n">
        <v>2</v>
      </c>
      <c r="AB390" s="31" t="n">
        <v>120</v>
      </c>
      <c r="AC390" s="71">
        <f>R390/((0.1*S390)*AA390)</f>
        <v/>
      </c>
      <c r="AD390" s="71">
        <f>R390/(0.1*X390*AA390)</f>
        <v/>
      </c>
      <c r="AE390" s="88" t="inlineStr">
        <is>
          <t>(120 L)</t>
        </is>
      </c>
      <c r="AF390" s="88">
        <f>R390/(0.1*X390)</f>
        <v/>
      </c>
      <c r="AG390" s="90">
        <f>R390/AH390</f>
        <v/>
      </c>
      <c r="AH390" s="31">
        <f>AA390*480</f>
        <v/>
      </c>
      <c r="AI390" s="88">
        <f>AG390/S390</f>
        <v/>
      </c>
      <c r="AJ390" s="88">
        <f>AG390/X390</f>
        <v/>
      </c>
      <c r="AK390" s="88">
        <f>((R390/(AA390*AB390))/S390)</f>
        <v/>
      </c>
      <c r="AL390" s="88">
        <f>((R390/(AA390*AB390))/X390)</f>
        <v/>
      </c>
      <c r="AM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N390" s="31" t="n">
        <v>15</v>
      </c>
      <c r="AO390" s="88">
        <f>((R390/(AA390*AN390))/U390)</f>
        <v/>
      </c>
      <c r="AP390" s="88">
        <f>((R390/(AA390*AN390))/Y390)</f>
        <v/>
      </c>
      <c r="AQ390" s="94" t="inlineStr">
        <is>
          <t>Condiciones de muestreo generales planteadas por defecto, pueden considerarse adecudadas para comparativa con valor límite de corta duración.</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94" t="n"/>
      <c r="J391" s="152" t="n"/>
      <c r="K391" s="164" t="n"/>
      <c r="L391" s="94" t="n"/>
      <c r="M391" s="26" t="inlineStr">
        <is>
          <t>1,0-3,0</t>
        </is>
      </c>
      <c r="N391" t="inlineStr">
        <is>
          <t>2 (IOM Sampler con EDC, MT126)</t>
        </is>
      </c>
      <c r="O391" s="27" t="inlineStr">
        <is>
          <t>NIOSH 5033</t>
        </is>
      </c>
      <c r="P391" s="65" t="n">
        <v>2</v>
      </c>
      <c r="Q391" t="inlineStr">
        <is>
          <t>F.I: 4 (Button); 3,5 (PGP-GSP 3,5)</t>
        </is>
      </c>
      <c r="R391" s="75" t="n">
        <v>2</v>
      </c>
      <c r="S391" t="n">
        <v>3</v>
      </c>
      <c r="U391" t="inlineStr">
        <is>
          <t>VLBm, vía dérmica</t>
        </is>
      </c>
      <c r="V391" t="inlineStr">
        <is>
          <t>331-311-301-373-412</t>
        </is>
      </c>
      <c r="X391" s="18" t="n">
        <v>3</v>
      </c>
      <c r="Y391" s="18" t="n">
        <v>6</v>
      </c>
      <c r="Z391" t="inlineStr">
        <is>
          <t>Dinamarca</t>
        </is>
      </c>
      <c r="AA391" s="65" t="n">
        <v>2</v>
      </c>
      <c r="AB391" s="31" t="n">
        <v>120</v>
      </c>
      <c r="AC391" s="71">
        <f>R391/((0.1*S391)*AA391)</f>
        <v/>
      </c>
      <c r="AD391" s="71">
        <f>R391/(0.1*X391*AA391)</f>
        <v/>
      </c>
      <c r="AE391" s="88" t="inlineStr">
        <is>
          <t>(120 L)</t>
        </is>
      </c>
      <c r="AF391" s="88">
        <f>R391/(0.1*X391)</f>
        <v/>
      </c>
      <c r="AG391" s="90">
        <f>R391/AH391</f>
        <v/>
      </c>
      <c r="AH391" s="31">
        <f>AA391*480</f>
        <v/>
      </c>
      <c r="AI391" s="88">
        <f>AG391/S391</f>
        <v/>
      </c>
      <c r="AJ391" s="88">
        <f>AG391/X391</f>
        <v/>
      </c>
      <c r="AK391" s="88">
        <f>((R391/(AA391*AB391))/S391)</f>
        <v/>
      </c>
      <c r="AL391" s="88">
        <f>((R391/(AA391*AB391))/X391)</f>
        <v/>
      </c>
      <c r="AM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N391" s="31" t="n">
        <v>15</v>
      </c>
      <c r="AO391" s="88">
        <f>((R391/(AA391*AN391))/U391)</f>
        <v/>
      </c>
      <c r="AP391" s="88">
        <f>((R391/(AA391*AN391))/Y391)</f>
        <v/>
      </c>
      <c r="AQ391" s="94" t="inlineStr">
        <is>
          <t>Condiciones de muestreo generales planteadas por defecto, pueden considerarse adecudadas para comparativa con valor límite de corta duración.</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s="94" t="n"/>
      <c r="J392" s="152" t="n"/>
      <c r="K392" s="164" t="n"/>
      <c r="L392" s="94" t="n"/>
      <c r="M392" t="n">
        <v>0.2</v>
      </c>
      <c r="N392" s="18" t="inlineStr">
        <is>
          <t>0,2 (MT076)</t>
        </is>
      </c>
      <c r="O392" s="27" t="inlineStr">
        <is>
          <t>OSHA PV 2085</t>
        </is>
      </c>
      <c r="P392" s="65" t="n">
        <v>0.2</v>
      </c>
      <c r="R392" s="75" t="n">
        <v>10</v>
      </c>
      <c r="X392" t="n">
        <v>0.5</v>
      </c>
      <c r="Y392" t="n">
        <v>1</v>
      </c>
      <c r="Z392" t="inlineStr">
        <is>
          <t>Alemania</t>
        </is>
      </c>
      <c r="AA392" s="65" t="n">
        <v>0.2</v>
      </c>
      <c r="AB392" s="31" t="n">
        <v>120</v>
      </c>
      <c r="AC392" s="71">
        <f>R392/((0.1*S392)*AA392)</f>
        <v/>
      </c>
      <c r="AD392" s="73">
        <f>R392/(0.1*X392*AA392)</f>
        <v/>
      </c>
      <c r="AE392" s="88" t="inlineStr">
        <is>
          <t>20 L
(12 L)</t>
        </is>
      </c>
      <c r="AF392" s="88">
        <f>R392/(0.1*X392)</f>
        <v/>
      </c>
      <c r="AG392" s="90">
        <f>R392/AH392</f>
        <v/>
      </c>
      <c r="AH392" s="31">
        <f>AA392*480</f>
        <v/>
      </c>
      <c r="AI392" s="88">
        <f>AG392/S392</f>
        <v/>
      </c>
      <c r="AJ392" s="88">
        <f>AG392/X392</f>
        <v/>
      </c>
      <c r="AK392" s="88">
        <f>((R392/(AA392*AB392))/S392)</f>
        <v/>
      </c>
      <c r="AL392" s="102">
        <f>((R392/(AA392*AB392))/X392)</f>
        <v/>
      </c>
      <c r="AM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N392" s="31" t="n">
        <v>15</v>
      </c>
      <c r="AO392" s="88">
        <f>((R392/(AA392*AN392))/U392)</f>
        <v/>
      </c>
      <c r="AP392" s="88">
        <f>((R392/(AA392*AN392))/Y392)</f>
        <v/>
      </c>
      <c r="AQ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s="94" t="n"/>
      <c r="J393" s="152" t="n"/>
      <c r="K393" s="164" t="n"/>
      <c r="L393" s="94" t="n"/>
      <c r="M393" t="n">
        <v>0.2</v>
      </c>
      <c r="N393" s="18" t="inlineStr">
        <is>
          <t>0,2 (MT076)</t>
        </is>
      </c>
      <c r="O393" s="27" t="inlineStr">
        <is>
          <t>OSHA PV 2085</t>
        </is>
      </c>
      <c r="P393" s="65" t="n">
        <v>0.2</v>
      </c>
      <c r="R393" s="75" t="n">
        <v>10</v>
      </c>
      <c r="X393" t="n">
        <v>0.5</v>
      </c>
      <c r="Y393" t="n">
        <v>1</v>
      </c>
      <c r="Z393" t="inlineStr">
        <is>
          <t>Alemania</t>
        </is>
      </c>
      <c r="AA393" s="65" t="n">
        <v>0.2</v>
      </c>
      <c r="AB393" s="31" t="n">
        <v>120</v>
      </c>
      <c r="AC393" s="71">
        <f>R393/((0.1*S393)*AA393)</f>
        <v/>
      </c>
      <c r="AD393" s="73">
        <f>R393/(0.1*X393*AA393)</f>
        <v/>
      </c>
      <c r="AE393" s="88" t="inlineStr">
        <is>
          <t>20 L
(12 L)</t>
        </is>
      </c>
      <c r="AF393" s="88">
        <f>R393/(0.1*X393)</f>
        <v/>
      </c>
      <c r="AG393" s="90">
        <f>R393/AH393</f>
        <v/>
      </c>
      <c r="AH393" s="31">
        <f>AA393*480</f>
        <v/>
      </c>
      <c r="AI393" s="88">
        <f>AG393/S393</f>
        <v/>
      </c>
      <c r="AJ393" s="88">
        <f>AG393/X393</f>
        <v/>
      </c>
      <c r="AK393" s="88">
        <f>((R393/(AA393*AB393))/S393)</f>
        <v/>
      </c>
      <c r="AL393" s="102">
        <f>((R393/(AA393*AB393))/X393)</f>
        <v/>
      </c>
      <c r="AM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N393" s="31" t="n">
        <v>15</v>
      </c>
      <c r="AO393" s="88">
        <f>((R393/(AA393*AN393))/U393)</f>
        <v/>
      </c>
      <c r="AP393" s="88">
        <f>((R393/(AA393*AN393))/Y393)</f>
        <v/>
      </c>
      <c r="AQ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94" t="n"/>
      <c r="J394" s="152" t="n"/>
      <c r="K394" s="164" t="n"/>
      <c r="L394" s="94" t="n"/>
      <c r="M394" s="26" t="inlineStr">
        <is>
          <t>0,2-1</t>
        </is>
      </c>
      <c r="N394" s="18" t="inlineStr">
        <is>
          <t>0,2-1 (MT041)</t>
        </is>
      </c>
      <c r="O394" s="27" t="inlineStr">
        <is>
          <t>NIOSH 5701</t>
        </is>
      </c>
      <c r="P394" s="65" t="n">
        <v>1</v>
      </c>
      <c r="R394" s="75" t="n">
        <v>5</v>
      </c>
      <c r="S394" t="n">
        <v>46</v>
      </c>
      <c r="U394" t="inlineStr">
        <is>
          <t>ae, VLI</t>
        </is>
      </c>
      <c r="V394" t="inlineStr">
        <is>
          <t>302-319-315-400</t>
        </is>
      </c>
      <c r="X394" s="18" t="n">
        <v>46</v>
      </c>
      <c r="Y394" s="18" t="n">
        <v>91</v>
      </c>
      <c r="Z394" t="inlineStr">
        <is>
          <t>Finlandia</t>
        </is>
      </c>
      <c r="AA394" s="65" t="n">
        <v>1</v>
      </c>
      <c r="AB394" s="31" t="n">
        <v>120</v>
      </c>
      <c r="AC394" s="71">
        <f>R394/((0.1*S394)*AA394)</f>
        <v/>
      </c>
      <c r="AD394" s="71">
        <f>R394/(0.1*X394*AA394)</f>
        <v/>
      </c>
      <c r="AE394" s="88" t="inlineStr">
        <is>
          <t>5-160 L
(60 L)</t>
        </is>
      </c>
      <c r="AF394" s="88">
        <f>R394/(0.1*X394)</f>
        <v/>
      </c>
      <c r="AG394" s="90">
        <f>R394/AH394</f>
        <v/>
      </c>
      <c r="AH394" s="31">
        <f>AA394*480</f>
        <v/>
      </c>
      <c r="AI394" s="88">
        <f>AG394/S394</f>
        <v/>
      </c>
      <c r="AJ394" s="88">
        <f>AG394/X394</f>
        <v/>
      </c>
      <c r="AK394" s="88">
        <f>((R394/(AA394*AB394))/S394)</f>
        <v/>
      </c>
      <c r="AL394" s="88">
        <f>((R394/(AA394*AB394))/X394)</f>
        <v/>
      </c>
      <c r="AM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N394" s="31" t="n">
        <v>15</v>
      </c>
      <c r="AO394" s="88">
        <f>((R394/(AA394*AN394))/U394)</f>
        <v/>
      </c>
      <c r="AP394" s="88">
        <f>((R394/(AA394*AN394))/Y394)</f>
        <v/>
      </c>
      <c r="AQ394" s="94" t="inlineStr">
        <is>
          <t>Condiciones de muestreo generales planteadas por defecto, pueden considerarse adecudadas para comparativa con valor límite de corta duración.</t>
        </is>
      </c>
      <c r="AR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s="94" t="n"/>
      <c r="J395" s="152" t="n"/>
      <c r="K395" s="164" t="n"/>
      <c r="L395" s="94" t="n"/>
      <c r="M395" t="inlineStr">
        <is>
          <t>0,2-1</t>
        </is>
      </c>
      <c r="N395" s="18" t="inlineStr">
        <is>
          <t>0,2-1 (MT041)</t>
        </is>
      </c>
      <c r="O395" s="27" t="inlineStr">
        <is>
          <t>NIOSH 5701</t>
        </is>
      </c>
      <c r="P395" s="65" t="n">
        <v>1</v>
      </c>
      <c r="R395" s="75" t="n">
        <v>5</v>
      </c>
      <c r="S395" t="n">
        <v>46</v>
      </c>
      <c r="U395" t="inlineStr">
        <is>
          <t>ae, VLI</t>
        </is>
      </c>
      <c r="V395" t="inlineStr">
        <is>
          <t>302-319-315-400</t>
        </is>
      </c>
      <c r="X395" s="18" t="n">
        <v>46</v>
      </c>
      <c r="Y395" s="18" t="n">
        <v>91</v>
      </c>
      <c r="Z395" t="inlineStr">
        <is>
          <t>Finlandia</t>
        </is>
      </c>
      <c r="AA395" s="65" t="n">
        <v>1</v>
      </c>
      <c r="AB395" s="31" t="n">
        <v>120</v>
      </c>
      <c r="AC395" s="71">
        <f>R395/((0.1*S395)*AA395)</f>
        <v/>
      </c>
      <c r="AD395" s="71">
        <f>R395/(0.1*X395*AA395)</f>
        <v/>
      </c>
      <c r="AE395" s="88" t="inlineStr">
        <is>
          <t>5-160 L
(60 L)</t>
        </is>
      </c>
      <c r="AF395" s="88">
        <f>R395/(0.1*X395)</f>
        <v/>
      </c>
      <c r="AG395" s="90">
        <f>R395/AH395</f>
        <v/>
      </c>
      <c r="AH395" s="31">
        <f>AA395*480</f>
        <v/>
      </c>
      <c r="AI395" s="88">
        <f>AG395/S395</f>
        <v/>
      </c>
      <c r="AJ395" s="88">
        <f>AG395/X395</f>
        <v/>
      </c>
      <c r="AK395" s="88">
        <f>((R395/(AA395*AB395))/S395)</f>
        <v/>
      </c>
      <c r="AL395" s="88">
        <f>((R395/(AA395*AB395))/X395)</f>
        <v/>
      </c>
      <c r="AM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N395" s="31" t="n">
        <v>15</v>
      </c>
      <c r="AO395" s="88">
        <f>((R395/(AA395*AN395))/U395)</f>
        <v/>
      </c>
      <c r="AP395" s="88">
        <f>((R395/(AA395*AN395))/Y395)</f>
        <v/>
      </c>
      <c r="AQ395" s="94" t="inlineStr">
        <is>
          <t>Condiciones de muestreo generales planteadas por defecto, pueden considerarse adecudadas para comparativa con valor límite de corta duración.</t>
        </is>
      </c>
      <c r="AR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94" t="n"/>
      <c r="J396" s="152" t="n"/>
      <c r="K396" s="164" t="n"/>
      <c r="L396" s="94" t="n"/>
      <c r="M396" s="25" t="inlineStr">
        <is>
          <t>0,01-0,2</t>
        </is>
      </c>
      <c r="N396" s="18" t="inlineStr">
        <is>
          <t>0,01-0,2 (MAE17)</t>
        </is>
      </c>
      <c r="O396" s="27" t="inlineStr">
        <is>
          <t>NIOSH 2524</t>
        </is>
      </c>
      <c r="P396" s="65" t="n">
        <v>0.2</v>
      </c>
      <c r="R396" s="75" t="n">
        <v>0.2</v>
      </c>
      <c r="S396" t="n">
        <v>0.26</v>
      </c>
      <c r="U396" t="inlineStr">
        <is>
          <t>r, C1B, Sen, vía dérmica</t>
        </is>
      </c>
      <c r="V396" t="inlineStr">
        <is>
          <t>350-341-330-301-314-317</t>
        </is>
      </c>
      <c r="W396" t="inlineStr">
        <is>
          <t>Sí.</t>
        </is>
      </c>
      <c r="X396" s="18" t="n">
        <v>0.05</v>
      </c>
      <c r="Y396" s="18" t="n">
        <v>0.1</v>
      </c>
      <c r="Z396" t="inlineStr">
        <is>
          <t>Dinamarca</t>
        </is>
      </c>
      <c r="AA396" s="65" t="n">
        <v>0.2</v>
      </c>
      <c r="AB396" s="31" t="n">
        <v>120</v>
      </c>
      <c r="AC396" s="71">
        <f>R396/((0.1*S396)*AA396)</f>
        <v/>
      </c>
      <c r="AD396" s="71">
        <f>R396/(0.1*X396*AA396)</f>
        <v/>
      </c>
      <c r="AE396" s="88" t="inlineStr">
        <is>
          <t>0,25-12 L
(12 L)</t>
        </is>
      </c>
      <c r="AF396" s="88">
        <f>R396/(0.1*X396)</f>
        <v/>
      </c>
      <c r="AG396" s="90">
        <f>R396/AH396</f>
        <v/>
      </c>
      <c r="AH396" s="31">
        <f>AA396*480</f>
        <v/>
      </c>
      <c r="AI396" s="88">
        <f>AG396/S396</f>
        <v/>
      </c>
      <c r="AJ396" s="88">
        <f>AG396/X396</f>
        <v/>
      </c>
      <c r="AK396" s="88">
        <f>((R396/(AA396*AB396))/S396)</f>
        <v/>
      </c>
      <c r="AL396" s="88">
        <f>((R396/(AA396*AB396))/X396)</f>
        <v/>
      </c>
      <c r="AM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N396" s="31" t="n">
        <v>15</v>
      </c>
      <c r="AO396" s="88">
        <f>((R396/(AA396*AN396))/U396)</f>
        <v/>
      </c>
      <c r="AP396" s="88">
        <f>((R396/(AA396*AN396))/Y396)</f>
        <v/>
      </c>
      <c r="AQ396" s="94" t="inlineStr">
        <is>
          <t>Las condiciones de muestreo máximas consideradas por el método no son suficientes para alcanzar concentraciones límite &lt;50%VLA-EC. En cualquier caso, sí permiten realizar la comparativa respecto a VLA-EC.</t>
        </is>
      </c>
      <c r="AR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94" t="n"/>
      <c r="J397" s="152" t="n"/>
      <c r="K397" s="164" t="n"/>
      <c r="L397" s="94" t="n"/>
      <c r="M397" s="18" t="inlineStr">
        <is>
          <t>0,01-0,2</t>
        </is>
      </c>
      <c r="N397" s="18" t="inlineStr">
        <is>
          <t>0,01-0,2 (MAE17)</t>
        </is>
      </c>
      <c r="O397" s="27" t="inlineStr">
        <is>
          <t>NIOSH 2524</t>
        </is>
      </c>
      <c r="P397" s="65" t="n">
        <v>0.2</v>
      </c>
      <c r="R397" s="75" t="n">
        <v>0.2</v>
      </c>
      <c r="S397" t="n">
        <v>0.26</v>
      </c>
      <c r="U397" t="inlineStr">
        <is>
          <t>r, C1B, Sen, vía dérmica</t>
        </is>
      </c>
      <c r="V397" t="inlineStr">
        <is>
          <t>350-341-330-301-314-317</t>
        </is>
      </c>
      <c r="W397" t="inlineStr">
        <is>
          <t>Sí.</t>
        </is>
      </c>
      <c r="X397" s="18" t="n">
        <v>0.05</v>
      </c>
      <c r="Y397" s="18" t="n">
        <v>0.1</v>
      </c>
      <c r="Z397" t="inlineStr">
        <is>
          <t>Dinamarca</t>
        </is>
      </c>
      <c r="AA397" s="65" t="n">
        <v>0.2</v>
      </c>
      <c r="AB397" s="31" t="n">
        <v>120</v>
      </c>
      <c r="AC397" s="71">
        <f>R397/((0.1*S397)*AA397)</f>
        <v/>
      </c>
      <c r="AD397" s="71">
        <f>R397/(0.1*X397*AA397)</f>
        <v/>
      </c>
      <c r="AE397" s="88" t="inlineStr">
        <is>
          <t>0,25-12 L
(12 L)</t>
        </is>
      </c>
      <c r="AF397" s="88">
        <f>R397/(0.1*X397)</f>
        <v/>
      </c>
      <c r="AG397" s="90">
        <f>R397/AH397</f>
        <v/>
      </c>
      <c r="AH397" s="31">
        <f>AA397*480</f>
        <v/>
      </c>
      <c r="AI397" s="88">
        <f>AG397/S397</f>
        <v/>
      </c>
      <c r="AJ397" s="88">
        <f>AG397/X397</f>
        <v/>
      </c>
      <c r="AK397" s="88">
        <f>((R397/(AA397*AB397))/S397)</f>
        <v/>
      </c>
      <c r="AL397" s="88">
        <f>((R397/(AA397*AB397))/X397)</f>
        <v/>
      </c>
      <c r="AM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N397" s="31" t="n">
        <v>15</v>
      </c>
      <c r="AO397" s="88">
        <f>((R397/(AA397*AN397))/U397)</f>
        <v/>
      </c>
      <c r="AP397" s="88">
        <f>((R397/(AA397*AN397))/Y397)</f>
        <v/>
      </c>
      <c r="AQ397" s="94" t="inlineStr">
        <is>
          <t>Las condiciones de muestreo máximas consideradas por el método no son suficientes para alcanzar concentraciones límite &lt;50%VLA-EC. En cualquier caso, sí permiten realizar la comparativa respecto a VLA-EC.</t>
        </is>
      </c>
      <c r="AR397" s="118" t="inlineStr">
        <is>
          <t>Nota: Consultar previamente con el Laboratorio la disponibilidad de este tubo Porapak P (MAE17).</t>
        </is>
      </c>
    </row>
    <row r="398" ht="64"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s="94" t="n"/>
      <c r="J398" s="152" t="n"/>
      <c r="K398" s="164" t="n"/>
      <c r="L398" s="94" t="n"/>
      <c r="M398" t="n">
        <v>2</v>
      </c>
      <c r="N398" t="inlineStr">
        <is>
          <t>2 (MT058)</t>
        </is>
      </c>
      <c r="O398" t="inlineStr">
        <is>
          <t>OSHA PV 2059</t>
        </is>
      </c>
      <c r="P398" s="31" t="n">
        <v>2</v>
      </c>
      <c r="R398" s="79" t="n">
        <v>1</v>
      </c>
      <c r="X398" t="n">
        <v>0.3</v>
      </c>
      <c r="Z398" t="inlineStr">
        <is>
          <t>Letonia</t>
        </is>
      </c>
      <c r="AA398" s="31" t="n">
        <v>2</v>
      </c>
      <c r="AB398" s="31" t="n">
        <v>120</v>
      </c>
      <c r="AC398" s="71">
        <f>R398/((0.1*S398)*AA398)</f>
        <v/>
      </c>
      <c r="AD398" s="71">
        <f>R398/(0.1*X398*AA398)</f>
        <v/>
      </c>
      <c r="AE398" s="88" t="inlineStr">
        <is>
          <t>480 L
(120 L)</t>
        </is>
      </c>
      <c r="AF398" s="88">
        <f>R398/(0.1*X398)</f>
        <v/>
      </c>
      <c r="AG398" s="90">
        <f>R398/AH398</f>
        <v/>
      </c>
      <c r="AH398" s="31">
        <f>AA398*480</f>
        <v/>
      </c>
      <c r="AI398" s="88">
        <f>AG398/S398</f>
        <v/>
      </c>
      <c r="AJ398" s="88">
        <f>AG398/X398</f>
        <v/>
      </c>
      <c r="AK398" s="88">
        <f>((R398/(AA398*AB398))/S398)</f>
        <v/>
      </c>
      <c r="AL398" s="88">
        <f>((R398/(AA398*AB398))/X398)</f>
        <v/>
      </c>
      <c r="AM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N398" s="31" t="n">
        <v>15</v>
      </c>
      <c r="AO398" s="88">
        <f>((R398/(AA398*AN398))/U398)</f>
        <v/>
      </c>
      <c r="AP398" s="88">
        <f>((R398/(AA398*AN398))/Y398)</f>
        <v/>
      </c>
      <c r="AQ398"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R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s="94" t="n"/>
      <c r="J399" s="152" t="n"/>
      <c r="K399" s="164" t="n"/>
      <c r="L399" s="94" t="n"/>
      <c r="M399" t="inlineStr">
        <is>
          <t>1,0-4,0</t>
        </is>
      </c>
      <c r="N399" t="inlineStr">
        <is>
          <t>2 (MT066)</t>
        </is>
      </c>
      <c r="O399" t="inlineStr">
        <is>
          <t>NIOSH 5005</t>
        </is>
      </c>
      <c r="P399" s="31" t="n">
        <v>2</v>
      </c>
      <c r="R399" s="79" t="n">
        <v>5</v>
      </c>
      <c r="S399" t="n">
        <v>1</v>
      </c>
      <c r="U399" t="inlineStr">
        <is>
          <t>f, s, Sen</t>
        </is>
      </c>
      <c r="V399" t="inlineStr">
        <is>
          <t>332-302-373-319-315-317-400-410</t>
        </is>
      </c>
      <c r="X399" s="18" t="n">
        <v>1</v>
      </c>
      <c r="Y399" s="18" t="n">
        <v>2</v>
      </c>
      <c r="Z399" s="18" t="inlineStr">
        <is>
          <t>Alemania</t>
        </is>
      </c>
      <c r="AA399" s="31" t="n">
        <v>2</v>
      </c>
      <c r="AB399" s="31" t="n">
        <v>120</v>
      </c>
      <c r="AC399" s="71">
        <f>R399/((0.1*S399)*AA399)</f>
        <v/>
      </c>
      <c r="AD399" s="71">
        <f>R399/(0.1*X399*AA399)</f>
        <v/>
      </c>
      <c r="AE399" s="88" t="inlineStr">
        <is>
          <t>10- 400 L
(120 L)</t>
        </is>
      </c>
      <c r="AF399" s="88">
        <f>R399/(0.1*X399)</f>
        <v/>
      </c>
      <c r="AG399" s="90">
        <f>R399/AH399</f>
        <v/>
      </c>
      <c r="AH399" s="31">
        <f>AA399*480</f>
        <v/>
      </c>
      <c r="AI399" s="88">
        <f>AG399/S399</f>
        <v/>
      </c>
      <c r="AJ399" s="88">
        <f>AG399/X399</f>
        <v/>
      </c>
      <c r="AK399" s="88">
        <f>((R399/(AA399*AB399))/S399)</f>
        <v/>
      </c>
      <c r="AL399" s="88">
        <f>((R399/(AA399*AB399))/X399)</f>
        <v/>
      </c>
      <c r="AM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N399" s="31" t="n">
        <v>15</v>
      </c>
      <c r="AO399" s="88">
        <f>((R399/(AA399*AN399))/U399)</f>
        <v/>
      </c>
      <c r="AP399" s="88">
        <f>((R399/(AA399*AN399))/Y399)</f>
        <v/>
      </c>
      <c r="AQ399" s="94" t="inlineStr">
        <is>
          <t>Condiciones de muestreo generales planteadas por defecto, pueden considerarse adecudadas para comparativa con valor límite de corta duración.</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s="94" t="n"/>
      <c r="J400" s="152" t="n"/>
      <c r="K400" s="164" t="n"/>
      <c r="L400" s="94" t="n"/>
      <c r="M400" t="inlineStr">
        <is>
          <t>1,0-4,0</t>
        </is>
      </c>
      <c r="N400" t="inlineStr">
        <is>
          <t>2 (MT066)</t>
        </is>
      </c>
      <c r="O400" t="inlineStr">
        <is>
          <t>NIOSH 5005</t>
        </is>
      </c>
      <c r="P400" s="31" t="n">
        <v>2</v>
      </c>
      <c r="R400" s="79" t="n">
        <v>5</v>
      </c>
      <c r="S400" t="n">
        <v>1</v>
      </c>
      <c r="U400" t="inlineStr">
        <is>
          <t>f, s, Sen</t>
        </is>
      </c>
      <c r="V400" t="inlineStr">
        <is>
          <t>332-302-373-319-315-317-400-410</t>
        </is>
      </c>
      <c r="X400" s="18" t="n">
        <v>1</v>
      </c>
      <c r="Y400" s="18" t="n">
        <v>2</v>
      </c>
      <c r="Z400" s="18" t="inlineStr">
        <is>
          <t>Alemania</t>
        </is>
      </c>
      <c r="AA400" s="31" t="n">
        <v>2</v>
      </c>
      <c r="AB400" s="31" t="n">
        <v>120</v>
      </c>
      <c r="AC400" s="71">
        <f>R400/((0.1*S400)*AA400)</f>
        <v/>
      </c>
      <c r="AD400" s="71">
        <f>R400/(0.1*X400*AA400)</f>
        <v/>
      </c>
      <c r="AE400" s="88" t="inlineStr">
        <is>
          <t>10- 400 L
(120 L)</t>
        </is>
      </c>
      <c r="AF400" s="88">
        <f>R400/(0.1*X400)</f>
        <v/>
      </c>
      <c r="AG400" s="90">
        <f>R400/AH400</f>
        <v/>
      </c>
      <c r="AH400" s="31">
        <f>AA400*480</f>
        <v/>
      </c>
      <c r="AI400" s="88">
        <f>AG400/S400</f>
        <v/>
      </c>
      <c r="AJ400" s="88">
        <f>AG400/X400</f>
        <v/>
      </c>
      <c r="AK400" s="88">
        <f>((R400/(AA400*AB400))/S400)</f>
        <v/>
      </c>
      <c r="AL400" s="88">
        <f>((R400/(AA400*AB400))/X400)</f>
        <v/>
      </c>
      <c r="AM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N400" s="31" t="n">
        <v>15</v>
      </c>
      <c r="AO400" s="88">
        <f>((R400/(AA400*AN400))/U400)</f>
        <v/>
      </c>
      <c r="AP400" s="88">
        <f>((R400/(AA400*AN400))/Y400)</f>
        <v/>
      </c>
      <c r="AQ400" s="94" t="inlineStr">
        <is>
          <t>Condiciones de muestreo generales planteadas por defecto, pueden considerarse adecudadas para comparativa con valor límite de corta duración.</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s="94" t="n"/>
      <c r="J401" s="152" t="n"/>
      <c r="K401" s="164" t="n"/>
      <c r="L401" s="94" t="n"/>
      <c r="M401" t="inlineStr">
        <is>
          <t>0,01-0,05</t>
        </is>
      </c>
      <c r="N401" t="inlineStr">
        <is>
          <t>0,01-0,05 (MT073)</t>
        </is>
      </c>
      <c r="O401" t="inlineStr">
        <is>
          <t>NIOSH 1006</t>
        </is>
      </c>
      <c r="P401" s="31" t="n">
        <v>0.05</v>
      </c>
      <c r="R401" s="79" t="n">
        <v>1</v>
      </c>
      <c r="S401" t="n">
        <v>5720</v>
      </c>
      <c r="U401" t="inlineStr">
        <is>
          <t>z</t>
        </is>
      </c>
      <c r="X401" s="18" t="n">
        <v>5600</v>
      </c>
      <c r="Y401" s="18" t="n">
        <v>7000</v>
      </c>
      <c r="Z401" s="18" t="inlineStr">
        <is>
          <t>Finlandia</t>
        </is>
      </c>
      <c r="AA401" s="31" t="n">
        <v>0.05</v>
      </c>
      <c r="AB401" s="31" t="n">
        <v>120</v>
      </c>
      <c r="AC401" s="71">
        <f>R401/((0.1*S401)*AA401)</f>
        <v/>
      </c>
      <c r="AD401" s="71">
        <f>R401/(0.1*X401*AA401)</f>
        <v/>
      </c>
      <c r="AE401" s="88" t="inlineStr">
        <is>
          <t>0,3-7 L
(0,75 L)</t>
        </is>
      </c>
      <c r="AF401" s="88">
        <f>R401/(0.1*X401)</f>
        <v/>
      </c>
      <c r="AG401" s="90">
        <f>R401/AH401</f>
        <v/>
      </c>
      <c r="AH401" s="31">
        <f>AA401*480</f>
        <v/>
      </c>
      <c r="AI401" s="88">
        <f>AG401/S401</f>
        <v/>
      </c>
      <c r="AJ401" s="88">
        <f>AG401/X401</f>
        <v/>
      </c>
      <c r="AK401" s="88">
        <f>((R401/(AA401*AB401))/S401)</f>
        <v/>
      </c>
      <c r="AL401" s="88">
        <f>((R401/(AA401*AB401))/X401)</f>
        <v/>
      </c>
      <c r="AM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N401" s="31" t="n">
        <v>15</v>
      </c>
      <c r="AO401" s="88">
        <f>((R401/(AA401*AN401))/U401)</f>
        <v/>
      </c>
      <c r="AP401" s="88">
        <f>((R401/(AA401*AN401))/Y401)</f>
        <v/>
      </c>
      <c r="AQ401" s="94" t="inlineStr">
        <is>
          <t>Condiciones de muestreo generales planteadas por defecto, pueden considerarse adecudadas para comparativa con valor límite de corta duración.</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s="94" t="n"/>
      <c r="J402" s="152" t="n"/>
      <c r="K402" s="164" t="n"/>
      <c r="L402" s="94" t="n"/>
      <c r="M402" t="inlineStr">
        <is>
          <t>0,01-0,05</t>
        </is>
      </c>
      <c r="N402" t="inlineStr">
        <is>
          <t>0,01-0,05 (MT073)</t>
        </is>
      </c>
      <c r="O402" t="inlineStr">
        <is>
          <t>NIOSH 1006</t>
        </is>
      </c>
      <c r="P402" s="31" t="n">
        <v>0.05</v>
      </c>
      <c r="R402" s="79" t="n">
        <v>1</v>
      </c>
      <c r="S402" t="n">
        <v>5720</v>
      </c>
      <c r="U402" t="inlineStr">
        <is>
          <t>z</t>
        </is>
      </c>
      <c r="X402" s="18" t="n">
        <v>5600</v>
      </c>
      <c r="Y402" s="18" t="n">
        <v>7000</v>
      </c>
      <c r="Z402" s="18" t="inlineStr">
        <is>
          <t>Finlandia</t>
        </is>
      </c>
      <c r="AA402" s="31" t="n">
        <v>0.05</v>
      </c>
      <c r="AB402" s="31" t="n">
        <v>120</v>
      </c>
      <c r="AC402" s="71">
        <f>R402/((0.1*S402)*AA402)</f>
        <v/>
      </c>
      <c r="AD402" s="71">
        <f>R402/(0.1*X402*AA402)</f>
        <v/>
      </c>
      <c r="AE402" s="88" t="inlineStr">
        <is>
          <t>0,3-7 L
(0,75 L)</t>
        </is>
      </c>
      <c r="AF402" s="88">
        <f>R402/(0.1*X402)</f>
        <v/>
      </c>
      <c r="AG402" s="90">
        <f>R402/AH402</f>
        <v/>
      </c>
      <c r="AH402" s="31">
        <f>AA402*480</f>
        <v/>
      </c>
      <c r="AI402" s="88">
        <f>AG402/S402</f>
        <v/>
      </c>
      <c r="AJ402" s="88">
        <f>AG402/X402</f>
        <v/>
      </c>
      <c r="AK402" s="88">
        <f>((R402/(AA402*AB402))/S402)</f>
        <v/>
      </c>
      <c r="AL402" s="88">
        <f>((R402/(AA402*AB402))/X402)</f>
        <v/>
      </c>
      <c r="AM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N402" s="31" t="n">
        <v>15</v>
      </c>
      <c r="AO402" s="88">
        <f>((R402/(AA402*AN402))/U402)</f>
        <v/>
      </c>
      <c r="AP402" s="88">
        <f>((R402/(AA402*AN402))/Y402)</f>
        <v/>
      </c>
      <c r="AQ402" s="94" t="inlineStr">
        <is>
          <t>Condiciones de muestreo generales planteadas por defecto, pueden considerarse adecudadas para comparativa con valor límite de corta duración.</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s="94" t="n"/>
      <c r="J403" s="152" t="n"/>
      <c r="K403" s="164" t="n"/>
      <c r="L403" s="94" t="n"/>
      <c r="M403" t="inlineStr">
        <is>
          <t>0,01-0,4</t>
        </is>
      </c>
      <c r="N403" t="inlineStr">
        <is>
          <t>0,01-0,4 (MT082)</t>
        </is>
      </c>
      <c r="O403" t="inlineStr">
        <is>
          <t>MTA/MA-021/A91</t>
        </is>
      </c>
      <c r="P403" s="31" t="n">
        <v>0.4</v>
      </c>
      <c r="R403" s="75" t="n">
        <v>5</v>
      </c>
      <c r="S403" t="n">
        <v>8.4</v>
      </c>
      <c r="T403" t="n">
        <v>12.6</v>
      </c>
      <c r="U403" t="inlineStr">
        <is>
          <t>f, vía dérmica, VLI</t>
        </is>
      </c>
      <c r="V403" t="inlineStr">
        <is>
          <t>225-332-312-302-314</t>
        </is>
      </c>
      <c r="AA403" s="31" t="n">
        <v>0.4</v>
      </c>
      <c r="AB403" s="31" t="n">
        <v>120</v>
      </c>
      <c r="AC403" s="71">
        <f>R403/((0.1*S403)*AA403)</f>
        <v/>
      </c>
      <c r="AD403" s="71">
        <f>R403/(0.1*X403*AA403)</f>
        <v/>
      </c>
      <c r="AE403" s="88" t="inlineStr">
        <is>
          <t>20-40 L
(24 L)</t>
        </is>
      </c>
      <c r="AF403" s="88">
        <f>R403/(0.1*X403)</f>
        <v/>
      </c>
      <c r="AG403" s="90">
        <f>R403/AH403</f>
        <v/>
      </c>
      <c r="AH403" s="31">
        <f>AA403*480</f>
        <v/>
      </c>
      <c r="AI403" s="88">
        <f>AG403/S403</f>
        <v/>
      </c>
      <c r="AJ403" s="88">
        <f>AG403/X403</f>
        <v/>
      </c>
      <c r="AK403" s="88">
        <f>((R403/(AA403*AB403))/S403)</f>
        <v/>
      </c>
      <c r="AL403" s="88">
        <f>((R403/(AA403*AB403))/X403)</f>
        <v/>
      </c>
      <c r="AM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N403" s="31" t="n">
        <v>15</v>
      </c>
      <c r="AO403" s="88">
        <f>((R403/(AA403*AN403))/U403)</f>
        <v/>
      </c>
      <c r="AP403" s="88">
        <f>((R403/(AA403*AN403))/Y403)</f>
        <v/>
      </c>
      <c r="AQ403" s="94" t="inlineStr">
        <is>
          <t>Condiciones de muestreo generales planteadas por defecto, pueden considerarse adecudadas para comparativa con valor límite de corta duración.</t>
        </is>
      </c>
      <c r="AR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s="94" t="n"/>
      <c r="J404" s="152" t="n"/>
      <c r="K404" s="164" t="n"/>
      <c r="L404" s="94" t="n"/>
      <c r="M404" t="inlineStr">
        <is>
          <t>0,01-0,4</t>
        </is>
      </c>
      <c r="N404" t="inlineStr">
        <is>
          <t>0,01-0,4 (MT082)</t>
        </is>
      </c>
      <c r="O404" t="inlineStr">
        <is>
          <t>MTA/MA-021/A91</t>
        </is>
      </c>
      <c r="P404" s="31" t="n">
        <v>0.4</v>
      </c>
      <c r="R404" s="75" t="n">
        <v>5</v>
      </c>
      <c r="S404" t="n">
        <v>8.4</v>
      </c>
      <c r="T404" t="n">
        <v>12.6</v>
      </c>
      <c r="U404" t="inlineStr">
        <is>
          <t>f, vía dérmica, VLI</t>
        </is>
      </c>
      <c r="V404" t="inlineStr">
        <is>
          <t>225-332-312-302-314</t>
        </is>
      </c>
      <c r="AA404" s="31" t="n">
        <v>0.4</v>
      </c>
      <c r="AB404" s="31" t="n">
        <v>120</v>
      </c>
      <c r="AC404" s="71">
        <f>R404/((0.1*S404)*AA404)</f>
        <v/>
      </c>
      <c r="AD404" s="71">
        <f>R404/(0.1*X404*AA404)</f>
        <v/>
      </c>
      <c r="AE404" s="88" t="inlineStr">
        <is>
          <t>20-40 L
(24 L)</t>
        </is>
      </c>
      <c r="AF404" s="88">
        <f>R404/(0.1*X404)</f>
        <v/>
      </c>
      <c r="AG404" s="90">
        <f>R404/AH404</f>
        <v/>
      </c>
      <c r="AH404" s="31">
        <f>AA404*480</f>
        <v/>
      </c>
      <c r="AI404" s="88">
        <f>AG404/S404</f>
        <v/>
      </c>
      <c r="AJ404" s="88">
        <f>AG404/X404</f>
        <v/>
      </c>
      <c r="AK404" s="88">
        <f>((R404/(AA404*AB404))/S404)</f>
        <v/>
      </c>
      <c r="AL404" s="88">
        <f>((R404/(AA404*AB404))/X404)</f>
        <v/>
      </c>
      <c r="AM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N404" s="31" t="n">
        <v>15</v>
      </c>
      <c r="AO404" s="88">
        <f>((R404/(AA404*AN404))/U404)</f>
        <v/>
      </c>
      <c r="AP404" s="88">
        <f>((R404/(AA404*AN404))/Y404)</f>
        <v/>
      </c>
      <c r="AQ404" s="94" t="inlineStr">
        <is>
          <t>Condiciones de muestreo generales planteadas por defecto, pueden considerarse adecudadas para comparativa con valor límite de corta duración.</t>
        </is>
      </c>
      <c r="AR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s="94" t="n"/>
      <c r="J405" s="152" t="n"/>
      <c r="K405" s="164" t="n"/>
      <c r="L405" s="94" t="n"/>
      <c r="M405" t="inlineStr">
        <is>
          <t>1,0-4,0</t>
        </is>
      </c>
      <c r="N405" t="inlineStr">
        <is>
          <t>2 (MT066)</t>
        </is>
      </c>
      <c r="O405" t="inlineStr">
        <is>
          <t>NIOSH 5002</t>
        </is>
      </c>
      <c r="P405" s="31" t="n">
        <v>2</v>
      </c>
      <c r="R405" s="79" t="n">
        <v>1.5</v>
      </c>
      <c r="S405" t="n">
        <v>0.1</v>
      </c>
      <c r="U405" t="inlineStr">
        <is>
          <t>r, TR1A</t>
        </is>
      </c>
      <c r="V405" t="inlineStr">
        <is>
          <t>360D-330-310-300-372-411</t>
        </is>
      </c>
      <c r="W405" t="inlineStr">
        <is>
          <t>Sí.</t>
        </is>
      </c>
      <c r="X405" s="18" t="n">
        <v>0.1</v>
      </c>
      <c r="Y405" s="18" t="n">
        <v>0.3</v>
      </c>
      <c r="Z405" s="18" t="inlineStr">
        <is>
          <t>Finlandia</t>
        </is>
      </c>
      <c r="AA405" s="31" t="n">
        <v>2</v>
      </c>
      <c r="AB405" s="31" t="n">
        <v>120</v>
      </c>
      <c r="AC405" s="71">
        <f>R405/((0.1*S405)*AA405)</f>
        <v/>
      </c>
      <c r="AD405" s="71">
        <f>R405/(0.1*X405*AA405)</f>
        <v/>
      </c>
      <c r="AE405" s="88" t="inlineStr">
        <is>
          <t>200-1000 L
(400 L)</t>
        </is>
      </c>
      <c r="AF405" s="88">
        <f>R405/(0.1*X405)</f>
        <v/>
      </c>
      <c r="AG405" s="90">
        <f>R405/AH405</f>
        <v/>
      </c>
      <c r="AH405" s="31">
        <f>AA405*480</f>
        <v/>
      </c>
      <c r="AI405" s="88">
        <f>AG405/S405</f>
        <v/>
      </c>
      <c r="AJ405" s="88">
        <f>AG405/X405</f>
        <v/>
      </c>
      <c r="AK405" s="88">
        <f>((R405/(AA405*AB405))/S405)</f>
        <v/>
      </c>
      <c r="AL405" s="88">
        <f>((R405/(AA405*AB405))/X405)</f>
        <v/>
      </c>
      <c r="AM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N405" s="31" t="n">
        <v>15</v>
      </c>
      <c r="AO405" s="88">
        <f>((R405/(AA405*AN405))/U405)</f>
        <v/>
      </c>
      <c r="AP405" s="88">
        <f>((R405/(AA405*AN405))/Y405)</f>
        <v/>
      </c>
      <c r="AQ405" s="94" t="inlineStr">
        <is>
          <t>Condiciones de muestreo generales planteadas por defecto, pueden considerarse adecudadas para comparativa con valor límite de corta duración.</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s="94" t="n"/>
      <c r="J406" s="152" t="n"/>
      <c r="K406" s="164" t="n"/>
      <c r="L406" s="94" t="n"/>
      <c r="M406" t="inlineStr">
        <is>
          <t>1,0-4,0</t>
        </is>
      </c>
      <c r="N406" t="inlineStr">
        <is>
          <t>2 (MT066)</t>
        </is>
      </c>
      <c r="O406" t="inlineStr">
        <is>
          <t>NIOSH 5002</t>
        </is>
      </c>
      <c r="P406" s="31" t="n">
        <v>2</v>
      </c>
      <c r="R406" s="79" t="n">
        <v>1.5</v>
      </c>
      <c r="S406" t="n">
        <v>0.1</v>
      </c>
      <c r="U406" t="inlineStr">
        <is>
          <t>r, TR1A</t>
        </is>
      </c>
      <c r="V406" t="inlineStr">
        <is>
          <t>360D-330-310-300-372-411</t>
        </is>
      </c>
      <c r="W406" t="inlineStr">
        <is>
          <t>Sí.</t>
        </is>
      </c>
      <c r="X406" s="18" t="n">
        <v>0.1</v>
      </c>
      <c r="Y406" s="18" t="n">
        <v>0.3</v>
      </c>
      <c r="Z406" s="18" t="inlineStr">
        <is>
          <t>Finlandia</t>
        </is>
      </c>
      <c r="AA406" s="31" t="n">
        <v>2</v>
      </c>
      <c r="AB406" s="31" t="n">
        <v>120</v>
      </c>
      <c r="AC406" s="71">
        <f>R406/((0.1*S406)*AA406)</f>
        <v/>
      </c>
      <c r="AD406" s="71">
        <f>R406/(0.1*X406*AA406)</f>
        <v/>
      </c>
      <c r="AE406" s="88" t="inlineStr">
        <is>
          <t>200-1000 L
(400 L)</t>
        </is>
      </c>
      <c r="AF406" s="88">
        <f>R406/(0.1*X406)</f>
        <v/>
      </c>
      <c r="AG406" s="90">
        <f>R406/AH406</f>
        <v/>
      </c>
      <c r="AH406" s="31">
        <f>AA406*480</f>
        <v/>
      </c>
      <c r="AI406" s="88">
        <f>AG406/S406</f>
        <v/>
      </c>
      <c r="AJ406" s="88">
        <f>AG406/X406</f>
        <v/>
      </c>
      <c r="AK406" s="88">
        <f>((R406/(AA406*AB406))/S406)</f>
        <v/>
      </c>
      <c r="AL406" s="88">
        <f>((R406/(AA406*AB406))/X406)</f>
        <v/>
      </c>
      <c r="AM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N406" s="31" t="n">
        <v>15</v>
      </c>
      <c r="AO406" s="88">
        <f>((R406/(AA406*AN406))/U406)</f>
        <v/>
      </c>
      <c r="AP406" s="88">
        <f>((R406/(AA406*AN406))/Y406)</f>
        <v/>
      </c>
      <c r="AQ406" s="94" t="inlineStr">
        <is>
          <t>Condiciones de muestreo generales planteadas por defecto, pueden considerarse adecudadas para comparativa con valor límite de corta duración.</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s="94" t="n"/>
      <c r="J407" s="152" t="n"/>
      <c r="K407" s="164" t="n"/>
      <c r="L407" s="94" t="n"/>
      <c r="M407" t="inlineStr">
        <is>
          <t>0,01-1</t>
        </is>
      </c>
      <c r="N407" t="inlineStr">
        <is>
          <t>0,01-1 (MT044)</t>
        </is>
      </c>
      <c r="O407" t="inlineStr">
        <is>
          <t>NIOSH 1014</t>
        </is>
      </c>
      <c r="P407" s="31" t="n">
        <v>0.2</v>
      </c>
      <c r="R407" s="79" t="n">
        <v>10</v>
      </c>
      <c r="S407" t="n">
        <v>12</v>
      </c>
      <c r="U407" t="inlineStr">
        <is>
          <t>vía dérmica</t>
        </is>
      </c>
      <c r="V407" t="inlineStr">
        <is>
          <t>351-312-331-301-335-315</t>
        </is>
      </c>
      <c r="X407" s="18" t="n">
        <v>2</v>
      </c>
      <c r="Y407" s="18" t="n">
        <v>8</v>
      </c>
      <c r="Z407" s="18" t="inlineStr">
        <is>
          <t>Austria</t>
        </is>
      </c>
      <c r="AA407" s="31" t="n">
        <v>0.2</v>
      </c>
      <c r="AB407" s="31" t="n">
        <v>120</v>
      </c>
      <c r="AC407" s="71">
        <f>R407/((0.1*S407)*AA407)</f>
        <v/>
      </c>
      <c r="AD407" s="71">
        <f>R407/(0.1*X407*AA407)</f>
        <v/>
      </c>
      <c r="AE407" s="88" t="inlineStr">
        <is>
          <t>15-50 L
(50 L)</t>
        </is>
      </c>
      <c r="AF407" s="88">
        <f>R407/(0.1*X407)</f>
        <v/>
      </c>
      <c r="AG407" s="90">
        <f>R407/AH407</f>
        <v/>
      </c>
      <c r="AH407" s="31">
        <f>AA407*480</f>
        <v/>
      </c>
      <c r="AI407" s="88">
        <f>AG407/S407</f>
        <v/>
      </c>
      <c r="AJ407" s="88">
        <f>AG407/X407</f>
        <v/>
      </c>
      <c r="AK407" s="88">
        <f>((R407/(AA407*AB407))/S407)</f>
        <v/>
      </c>
      <c r="AL407" s="88">
        <f>((R407/(AA407*AB407))/X407)</f>
        <v/>
      </c>
      <c r="AM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N407" s="31" t="n">
        <v>15</v>
      </c>
      <c r="AO407" s="88">
        <f>((R407/(AA407*AN407))/U407)</f>
        <v/>
      </c>
      <c r="AP407" s="88">
        <f>((R407/(AA407*AN407))/Y407)</f>
        <v/>
      </c>
      <c r="AQ407" s="94" t="inlineStr">
        <is>
          <t>Condiciones de muestreo generales planteadas por defecto, pueden considerarse adecudadas para comparativa con valor límite de corta duración.</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s="94" t="n"/>
      <c r="J408" s="152" t="n"/>
      <c r="K408" s="164" t="n"/>
      <c r="L408" s="94" t="n"/>
      <c r="M408" t="inlineStr">
        <is>
          <t>0,01-1</t>
        </is>
      </c>
      <c r="N408" t="inlineStr">
        <is>
          <t>0,01-1 (MT044)</t>
        </is>
      </c>
      <c r="O408" t="inlineStr">
        <is>
          <t>NIOSH 1014</t>
        </is>
      </c>
      <c r="P408" s="31" t="n">
        <v>0.2</v>
      </c>
      <c r="R408" s="79" t="n">
        <v>10</v>
      </c>
      <c r="S408" t="n">
        <v>12</v>
      </c>
      <c r="U408" t="inlineStr">
        <is>
          <t>vía dérmica</t>
        </is>
      </c>
      <c r="V408" t="inlineStr">
        <is>
          <t>351-312-331-301-335-315</t>
        </is>
      </c>
      <c r="X408" s="18" t="n">
        <v>2</v>
      </c>
      <c r="Y408" s="18" t="n">
        <v>8</v>
      </c>
      <c r="Z408" s="18" t="inlineStr">
        <is>
          <t>Austria</t>
        </is>
      </c>
      <c r="AA408" s="31" t="n">
        <v>0.2</v>
      </c>
      <c r="AB408" s="31" t="n">
        <v>120</v>
      </c>
      <c r="AC408" s="71">
        <f>R408/((0.1*S408)*AA408)</f>
        <v/>
      </c>
      <c r="AD408" s="71">
        <f>R408/(0.1*X408*AA408)</f>
        <v/>
      </c>
      <c r="AE408" s="88" t="inlineStr">
        <is>
          <t>15-50 L
(50 L)</t>
        </is>
      </c>
      <c r="AF408" s="88">
        <f>R408/(0.1*X408)</f>
        <v/>
      </c>
      <c r="AG408" s="90">
        <f>R408/AH408</f>
        <v/>
      </c>
      <c r="AH408" s="31">
        <f>AA408*480</f>
        <v/>
      </c>
      <c r="AI408" s="88">
        <f>AG408/S408</f>
        <v/>
      </c>
      <c r="AJ408" s="88">
        <f>AG408/X408</f>
        <v/>
      </c>
      <c r="AK408" s="88">
        <f>((R408/(AA408*AB408))/S408)</f>
        <v/>
      </c>
      <c r="AL408" s="88">
        <f>((R408/(AA408*AB408))/X408)</f>
        <v/>
      </c>
      <c r="AM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N408" s="31" t="n">
        <v>15</v>
      </c>
      <c r="AO408" s="88">
        <f>((R408/(AA408*AN408))/U408)</f>
        <v/>
      </c>
      <c r="AP408" s="88">
        <f>((R408/(AA408*AN408))/Y408)</f>
        <v/>
      </c>
      <c r="AQ408" s="94" t="inlineStr">
        <is>
          <t>Condiciones de muestreo generales planteadas por defecto, pueden considerarse adecudadas para comparativa con valor límite de corta duración.</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94" t="n"/>
      <c r="J409" s="152" t="n"/>
      <c r="K409" s="164" t="n"/>
      <c r="L409" s="94" t="n"/>
      <c r="M409" s="18" t="inlineStr">
        <is>
          <t>0,01-0,2</t>
        </is>
      </c>
      <c r="N409" s="18" t="inlineStr">
        <is>
          <t>0,01-0,2 (MT044)</t>
        </is>
      </c>
      <c r="O409" s="18" t="inlineStr">
        <is>
          <t>NIOSH 1500</t>
        </is>
      </c>
      <c r="P409" s="65" t="n">
        <v>0.2</v>
      </c>
      <c r="R409" s="75" t="n">
        <v>10</v>
      </c>
      <c r="S409" s="18" t="n">
        <v>1630</v>
      </c>
      <c r="V409" s="18" t="inlineStr">
        <is>
          <t>225-304-315-336-411</t>
        </is>
      </c>
      <c r="X409" s="18" t="n">
        <v>1600</v>
      </c>
      <c r="Y409" s="18" t="n">
        <v>2000</v>
      </c>
      <c r="Z409" s="18" t="inlineStr">
        <is>
          <t>Finlandia</t>
        </is>
      </c>
      <c r="AA409" s="65" t="n">
        <v>0.2</v>
      </c>
      <c r="AB409" s="31" t="n">
        <v>120</v>
      </c>
      <c r="AC409" s="71">
        <f>R409/((0.1*S409)*AA409)</f>
        <v/>
      </c>
      <c r="AD409" s="71">
        <f>R409/(0.1*X409*AA409)</f>
        <v/>
      </c>
      <c r="AE409" s="88" t="inlineStr">
        <is>
          <t>4 L</t>
        </is>
      </c>
      <c r="AF409" s="88">
        <f>R409/(0.1*X409)</f>
        <v/>
      </c>
      <c r="AG409" s="90">
        <f>R409/AH409</f>
        <v/>
      </c>
      <c r="AH409" s="31">
        <f>AA409*480</f>
        <v/>
      </c>
      <c r="AI409" s="88">
        <f>AG409/S409</f>
        <v/>
      </c>
      <c r="AJ409" s="88">
        <f>AG409/X409</f>
        <v/>
      </c>
      <c r="AK409" s="88">
        <f>((R409/(AA409*AB409))/S409)</f>
        <v/>
      </c>
      <c r="AL409" s="88">
        <f>((R409/(AA409*AB409))/X409)</f>
        <v/>
      </c>
      <c r="AM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N409" s="31" t="n">
        <v>15</v>
      </c>
      <c r="AO409" s="88">
        <f>((R409/(AA409*AN409))/U409)</f>
        <v/>
      </c>
      <c r="AP409" s="88">
        <f>((R409/(AA409*AN409))/Y409)</f>
        <v/>
      </c>
      <c r="AQ409" s="94" t="inlineStr">
        <is>
          <t>Condiciones de muestreo generales planteadas por defecto, pueden considerarse adecudadas para comparativa con valor límite de corta duración.</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94" t="n"/>
      <c r="J410" s="152" t="n"/>
      <c r="K410" s="164" t="n"/>
      <c r="L410" s="94" t="n"/>
      <c r="M410" s="25" t="inlineStr">
        <is>
          <t>0,01-0,2</t>
        </is>
      </c>
      <c r="N410" s="25" t="inlineStr">
        <is>
          <t>0,01-0,2 (MT044)</t>
        </is>
      </c>
      <c r="O410" s="27" t="inlineStr">
        <is>
          <t>NIOSH 1500</t>
        </is>
      </c>
      <c r="P410" s="31" t="n">
        <v>0.2</v>
      </c>
      <c r="R410" s="75" t="n">
        <v>10</v>
      </c>
      <c r="S410" t="n">
        <v>1630</v>
      </c>
      <c r="V410" s="18" t="inlineStr">
        <is>
          <t>225-304-315-336-411</t>
        </is>
      </c>
      <c r="X410" s="18" t="n">
        <v>1600</v>
      </c>
      <c r="Y410" s="18" t="n">
        <v>2000</v>
      </c>
      <c r="Z410" s="18" t="inlineStr">
        <is>
          <t>Finlandia</t>
        </is>
      </c>
      <c r="AA410" s="31" t="n">
        <v>0.2</v>
      </c>
      <c r="AB410" s="31" t="n">
        <v>120</v>
      </c>
      <c r="AC410" s="71">
        <f>R410/((0.1*S410)*AA410)</f>
        <v/>
      </c>
      <c r="AD410" s="71">
        <f>R410/(0.1*X410*AA410)</f>
        <v/>
      </c>
      <c r="AE410" s="88" t="inlineStr">
        <is>
          <t>4 L</t>
        </is>
      </c>
      <c r="AF410" s="88">
        <f>R410/(0.1*X410)</f>
        <v/>
      </c>
      <c r="AG410" s="90">
        <f>R410/AH410</f>
        <v/>
      </c>
      <c r="AH410" s="31">
        <f>AA410*480</f>
        <v/>
      </c>
      <c r="AI410" s="88">
        <f>AG410/S410</f>
        <v/>
      </c>
      <c r="AJ410" s="88">
        <f>AG410/X410</f>
        <v/>
      </c>
      <c r="AK410" s="88">
        <f>((R410/(AA410*AB410))/S410)</f>
        <v/>
      </c>
      <c r="AL410" s="88">
        <f>((R410/(AA410*AB410))/X410)</f>
        <v/>
      </c>
      <c r="AM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N410" s="31" t="n">
        <v>15</v>
      </c>
      <c r="AO410" s="88">
        <f>((R410/(AA410*AN410))/U410)</f>
        <v/>
      </c>
      <c r="AP410" s="88">
        <f>((R410/(AA410*AN410))/Y410)</f>
        <v/>
      </c>
      <c r="AQ410" s="94" t="inlineStr">
        <is>
          <t>Condiciones de muestreo generales planteadas por defecto, pueden considerarse adecudadas para comparativa con valor límite de corta duración.</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94" t="n"/>
      <c r="J411" s="152" t="n"/>
      <c r="K411" s="164" t="n"/>
      <c r="L411" s="94" t="n"/>
      <c r="M411" s="25" t="inlineStr">
        <is>
          <t>0,01-0,2</t>
        </is>
      </c>
      <c r="N411" s="25" t="inlineStr">
        <is>
          <t>0,01-0,2 (MT044)</t>
        </is>
      </c>
      <c r="O411" s="27" t="inlineStr">
        <is>
          <t>NIOSH 1552; OSHA PV 2036</t>
        </is>
      </c>
      <c r="P411" s="31" t="n">
        <v>0.2</v>
      </c>
      <c r="R411" s="75" t="n">
        <v>1</v>
      </c>
      <c r="S411" t="n">
        <v>168</v>
      </c>
      <c r="U411" t="inlineStr">
        <is>
          <t>Sen, vía dérmica</t>
        </is>
      </c>
      <c r="V411" t="inlineStr">
        <is>
          <t>226-315-317-304-400-412</t>
        </is>
      </c>
      <c r="X411" t="n">
        <v>150</v>
      </c>
      <c r="Y411" t="n">
        <v>300</v>
      </c>
      <c r="Z411" t="inlineStr">
        <is>
          <t>Suecia</t>
        </is>
      </c>
      <c r="AA411" s="31" t="n">
        <v>0.2</v>
      </c>
      <c r="AB411" s="31" t="n">
        <v>120</v>
      </c>
      <c r="AC411" s="71">
        <f>R411/((0.1*S411)*AA411)</f>
        <v/>
      </c>
      <c r="AD411" s="71">
        <f>R411/(0.1*X411*AA411)</f>
        <v/>
      </c>
      <c r="AE411" s="88" t="inlineStr">
        <is>
          <t>2-30 L</t>
        </is>
      </c>
      <c r="AF411" s="88">
        <f>R411/(0.1*X411)</f>
        <v/>
      </c>
      <c r="AG411" s="90">
        <f>R411/AH411</f>
        <v/>
      </c>
      <c r="AH411" s="31">
        <f>AA411*480</f>
        <v/>
      </c>
      <c r="AI411" s="88">
        <f>AG411/S411</f>
        <v/>
      </c>
      <c r="AJ411" s="88">
        <f>AG411/X411</f>
        <v/>
      </c>
      <c r="AK411" s="88">
        <f>((R411/(AA411*AB411))/S411)</f>
        <v/>
      </c>
      <c r="AL411" s="88">
        <f>((R411/(AA411*AB411))/X411)</f>
        <v/>
      </c>
      <c r="AM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N411" s="31" t="n">
        <v>15</v>
      </c>
      <c r="AO411" s="88">
        <f>((R411/(AA411*AN411))/U411)</f>
        <v/>
      </c>
      <c r="AP411" s="88">
        <f>((R411/(AA411*AN411))/Y411)</f>
        <v/>
      </c>
      <c r="AQ411" s="94" t="inlineStr">
        <is>
          <t>Condiciones de muestreo generales planteadas por defecto, pueden considerarse adecudadas para comparativa con valor límite de corta duración.</t>
        </is>
      </c>
      <c r="AR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94" t="n"/>
      <c r="J412" s="152" t="n"/>
      <c r="K412" s="164" t="n"/>
      <c r="L412" s="94" t="n"/>
      <c r="M412" s="25" t="inlineStr">
        <is>
          <t>0,01-0,2</t>
        </is>
      </c>
      <c r="N412" s="25" t="inlineStr">
        <is>
          <t>0,01-0,2 (MT044)</t>
        </is>
      </c>
      <c r="O412" s="27" t="inlineStr">
        <is>
          <t>NIOSH 1552; OSHA PV 2036</t>
        </is>
      </c>
      <c r="P412" s="31" t="n">
        <v>0.2</v>
      </c>
      <c r="R412" s="75" t="n">
        <v>1</v>
      </c>
      <c r="S412" t="n">
        <v>168</v>
      </c>
      <c r="U412" t="inlineStr">
        <is>
          <t>Sen, vía dérmica</t>
        </is>
      </c>
      <c r="V412" t="inlineStr">
        <is>
          <t>226-315-317-304-400-412</t>
        </is>
      </c>
      <c r="X412" t="n">
        <v>150</v>
      </c>
      <c r="Y412" t="n">
        <v>300</v>
      </c>
      <c r="Z412" t="inlineStr">
        <is>
          <t>Suecia</t>
        </is>
      </c>
      <c r="AA412" s="31" t="n">
        <v>0.2</v>
      </c>
      <c r="AB412" s="31" t="n">
        <v>120</v>
      </c>
      <c r="AC412" s="71">
        <f>R412/((0.1*S412)*AA412)</f>
        <v/>
      </c>
      <c r="AD412" s="71">
        <f>R412/(0.1*X412*AA412)</f>
        <v/>
      </c>
      <c r="AE412" s="88" t="inlineStr">
        <is>
          <t>2-30 L</t>
        </is>
      </c>
      <c r="AF412" s="88">
        <f>R412/(0.1*X412)</f>
        <v/>
      </c>
      <c r="AG412" s="90">
        <f>R412/AH412</f>
        <v/>
      </c>
      <c r="AH412" s="31">
        <f>AA412*480</f>
        <v/>
      </c>
      <c r="AI412" s="88">
        <f>AG412/S412</f>
        <v/>
      </c>
      <c r="AJ412" s="88">
        <f>AG412/X412</f>
        <v/>
      </c>
      <c r="AK412" s="88">
        <f>((R412/(AA412*AB412))/S412)</f>
        <v/>
      </c>
      <c r="AL412" s="88">
        <f>((R412/(AA412*AB412))/X412)</f>
        <v/>
      </c>
      <c r="AM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N412" s="31" t="n">
        <v>15</v>
      </c>
      <c r="AO412" s="88">
        <f>((R412/(AA412*AN412))/U412)</f>
        <v/>
      </c>
      <c r="AP412" s="88">
        <f>((R412/(AA412*AN412))/Y412)</f>
        <v/>
      </c>
      <c r="AQ412" s="94" t="inlineStr">
        <is>
          <t>Condiciones de muestreo generales planteadas por defecto, pueden considerarse adecudadas para comparativa con valor límite de corta duración.</t>
        </is>
      </c>
      <c r="AR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s="94" t="n"/>
      <c r="J413" s="152" t="n"/>
      <c r="K413" s="164" t="n"/>
      <c r="L413" s="94" t="n"/>
      <c r="M413" t="inlineStr">
        <is>
          <t>0,01-0,4</t>
        </is>
      </c>
      <c r="N413" t="inlineStr">
        <is>
          <t>0,01-0,4 (MT082)</t>
        </is>
      </c>
      <c r="O413" t="inlineStr">
        <is>
          <t>MTA/MA-021/A91</t>
        </is>
      </c>
      <c r="P413" s="31" t="n">
        <v>0.4</v>
      </c>
      <c r="R413" s="79" t="n">
        <v>10</v>
      </c>
      <c r="Y413" t="n">
        <v>20</v>
      </c>
      <c r="Z413" t="inlineStr">
        <is>
          <t>Rumanía</t>
        </is>
      </c>
      <c r="AA413" s="31" t="n">
        <v>0.4</v>
      </c>
      <c r="AB413" s="31" t="n">
        <v>120</v>
      </c>
      <c r="AC413" s="71">
        <f>R413/((0.1*S413)*AA413)</f>
        <v/>
      </c>
      <c r="AD413" s="71">
        <f>R413/(0.1*X413*AA413)</f>
        <v/>
      </c>
      <c r="AE413" s="88" t="inlineStr">
        <is>
          <t>20-40 L
(24 L)</t>
        </is>
      </c>
      <c r="AF413" s="88">
        <f>R413/(0.1*X413)</f>
        <v/>
      </c>
      <c r="AG413" s="90">
        <f>R413/AH413</f>
        <v/>
      </c>
      <c r="AH413" s="31">
        <f>AA413*480</f>
        <v/>
      </c>
      <c r="AI413" s="88">
        <f>AG413/S413</f>
        <v/>
      </c>
      <c r="AJ413" s="88">
        <f>AG413/X413</f>
        <v/>
      </c>
      <c r="AK413" s="88">
        <f>((R413/(AA413*AB413))/S413)</f>
        <v/>
      </c>
      <c r="AL413" s="88">
        <f>((R413/(AA413*AB413))/X413)</f>
        <v/>
      </c>
      <c r="AM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N413" s="31" t="n">
        <v>15</v>
      </c>
      <c r="AO413" s="88">
        <f>((R413/(AA413*AN413))/U413)</f>
        <v/>
      </c>
      <c r="AP413" s="88">
        <f>((R413/(AA413*AN413))/Y413)</f>
        <v/>
      </c>
      <c r="AQ413" s="94" t="inlineStr">
        <is>
          <t>Condiciones de muestreo generales planteadas por defecto, pueden considerarse adecudadas para comparativa con valor límite de corta duración.</t>
        </is>
      </c>
      <c r="AR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94" t="n"/>
      <c r="J414" s="152" t="n">
        <v>9</v>
      </c>
      <c r="K414" s="164" t="n">
        <v>225</v>
      </c>
      <c r="L414" s="94" t="inlineStr">
        <is>
          <t>MAP58</t>
        </is>
      </c>
      <c r="M414" s="26" t="inlineStr">
        <is>
          <t>0,5-2</t>
        </is>
      </c>
      <c r="N414" s="27" t="inlineStr">
        <is>
          <t>0,5-2 (MT041)</t>
        </is>
      </c>
      <c r="O414" s="27" t="inlineStr">
        <is>
          <t>NIOSH 5523</t>
        </is>
      </c>
      <c r="P414" s="31" t="n">
        <v>2</v>
      </c>
      <c r="R414" s="75" t="n">
        <v>50</v>
      </c>
      <c r="X414" t="n">
        <v>44</v>
      </c>
      <c r="Y414" t="n">
        <v>176</v>
      </c>
      <c r="Z414" t="inlineStr">
        <is>
          <t>Alemania</t>
        </is>
      </c>
      <c r="AA414" s="31" t="n">
        <v>0.5</v>
      </c>
      <c r="AB414" s="31" t="n">
        <v>120</v>
      </c>
      <c r="AC414" s="71">
        <f>R414/((0.1*S414)*AA414)</f>
        <v/>
      </c>
      <c r="AD414" s="71">
        <f>R414/(0.1*X414*AA414)</f>
        <v/>
      </c>
      <c r="AE414" s="88" t="inlineStr">
        <is>
          <t>5-60 L
(30 L)</t>
        </is>
      </c>
      <c r="AF414" s="88">
        <f>R414/(0.1*X414)</f>
        <v/>
      </c>
      <c r="AG414" s="90">
        <f>R414/AH414</f>
        <v/>
      </c>
      <c r="AH414" s="31">
        <f>AA414*480</f>
        <v/>
      </c>
      <c r="AI414" s="88">
        <f>AG414/S414</f>
        <v/>
      </c>
      <c r="AJ414" s="88">
        <f>AG414/X414</f>
        <v/>
      </c>
      <c r="AK414" s="88">
        <f>((R414/(AA414*AB414))/S414)</f>
        <v/>
      </c>
      <c r="AL414" s="88">
        <f>((R414/(AA414*AB414))/X414)</f>
        <v/>
      </c>
      <c r="AM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4" s="31" t="n">
        <v>15</v>
      </c>
      <c r="AO414" s="88">
        <f>((R414/(AA414*AN414))/U414)</f>
        <v/>
      </c>
      <c r="AP414" s="88">
        <f>((R414/(AA414*AN414))/Y414)</f>
        <v/>
      </c>
      <c r="AQ414" s="94" t="inlineStr">
        <is>
          <t>Condiciones de muestreo generales planteadas por defecto, pueden considerarse adecudadas para comparativa con valor límite de corta duración.</t>
        </is>
      </c>
      <c r="AR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94" t="n"/>
      <c r="J415" s="152" t="n">
        <v>9</v>
      </c>
      <c r="K415" s="164" t="n">
        <v>225</v>
      </c>
      <c r="L415" s="94" t="inlineStr">
        <is>
          <t>MAP07</t>
        </is>
      </c>
      <c r="M415" s="26" t="inlineStr">
        <is>
          <t>0,5-2</t>
        </is>
      </c>
      <c r="N415" s="27" t="inlineStr">
        <is>
          <t>0,5-2 (MT041)</t>
        </is>
      </c>
      <c r="O415" s="27" t="inlineStr">
        <is>
          <t>NIOSH 5523</t>
        </is>
      </c>
      <c r="P415" s="31" t="n">
        <v>2</v>
      </c>
      <c r="R415" s="75" t="n">
        <v>50</v>
      </c>
      <c r="X415" t="n">
        <v>44</v>
      </c>
      <c r="Y415" t="n">
        <v>176</v>
      </c>
      <c r="Z415" t="inlineStr">
        <is>
          <t>Alemania</t>
        </is>
      </c>
      <c r="AA415" s="31" t="n">
        <v>0.5</v>
      </c>
      <c r="AB415" s="31" t="n">
        <v>120</v>
      </c>
      <c r="AC415" s="71">
        <f>R415/((0.1*S415)*AA415)</f>
        <v/>
      </c>
      <c r="AD415" s="71">
        <f>R415/(0.1*X415*AA415)</f>
        <v/>
      </c>
      <c r="AE415" s="88" t="inlineStr">
        <is>
          <t>5-60 L
(30 L)</t>
        </is>
      </c>
      <c r="AF415" s="88">
        <f>R415/(0.1*X415)</f>
        <v/>
      </c>
      <c r="AG415" s="90">
        <f>R415/AH415</f>
        <v/>
      </c>
      <c r="AH415" s="31">
        <f>AA415*480</f>
        <v/>
      </c>
      <c r="AI415" s="88">
        <f>AG415/S415</f>
        <v/>
      </c>
      <c r="AJ415" s="88">
        <f>AG415/X415</f>
        <v/>
      </c>
      <c r="AK415" s="88">
        <f>((R415/(AA415*AB415))/S415)</f>
        <v/>
      </c>
      <c r="AL415" s="88">
        <f>((R415/(AA415*AB415))/X415)</f>
        <v/>
      </c>
      <c r="AM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5" s="31" t="n">
        <v>15</v>
      </c>
      <c r="AO415" s="88">
        <f>((R415/(AA415*AN415))/U415)</f>
        <v/>
      </c>
      <c r="AP415" s="88">
        <f>((R415/(AA415*AN415))/Y415)</f>
        <v/>
      </c>
      <c r="AQ415" s="94" t="inlineStr">
        <is>
          <t>Condiciones de muestreo generales planteadas por defecto, pueden considerarse adecudadas para comparativa con valor límite de corta duración.</t>
        </is>
      </c>
      <c r="AR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94" t="n"/>
      <c r="J416" s="152" t="n">
        <v>9</v>
      </c>
      <c r="K416" s="164" t="n">
        <v>225</v>
      </c>
      <c r="L416" s="94" t="inlineStr">
        <is>
          <t>MAP07</t>
        </is>
      </c>
      <c r="M416" s="26" t="inlineStr">
        <is>
          <t>0,5-2</t>
        </is>
      </c>
      <c r="N416" s="27" t="inlineStr">
        <is>
          <t>0,5-2 (MT041)</t>
        </is>
      </c>
      <c r="O416" s="27" t="inlineStr">
        <is>
          <t>NIOSH 5523</t>
        </is>
      </c>
      <c r="P416" s="31" t="n">
        <v>2</v>
      </c>
      <c r="R416" s="75" t="n">
        <v>20</v>
      </c>
      <c r="S416" t="n">
        <v>52</v>
      </c>
      <c r="T416" s="18" t="n">
        <v>104</v>
      </c>
      <c r="U416" s="18" t="inlineStr">
        <is>
          <t>vía dérmica, VLI</t>
        </is>
      </c>
      <c r="V416" s="18" t="n">
        <v>302</v>
      </c>
      <c r="W416" s="18" t="n"/>
      <c r="AA416" s="31" t="n">
        <v>0.5</v>
      </c>
      <c r="AB416" s="31" t="n">
        <v>120</v>
      </c>
      <c r="AC416" s="71">
        <f>R416/((0.1*S416)*AA416)</f>
        <v/>
      </c>
      <c r="AD416" s="71">
        <f>R416/(0.1*X416*AA416)</f>
        <v/>
      </c>
      <c r="AE416" s="88" t="inlineStr">
        <is>
          <t>5-60 L
(30 L)</t>
        </is>
      </c>
      <c r="AF416" s="88">
        <f>R416/(0.1*X416)</f>
        <v/>
      </c>
      <c r="AG416" s="90">
        <f>R416/AH416</f>
        <v/>
      </c>
      <c r="AH416" s="31">
        <f>AA416*480</f>
        <v/>
      </c>
      <c r="AI416" s="88">
        <f>AG416/S416</f>
        <v/>
      </c>
      <c r="AJ416" s="88">
        <f>AG416/X416</f>
        <v/>
      </c>
      <c r="AK416" s="88">
        <f>((R416/(AA416*AB416))/S416)</f>
        <v/>
      </c>
      <c r="AL416" s="88">
        <f>((R416/(AA416*AB416))/X416)</f>
        <v/>
      </c>
      <c r="AM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6" s="31" t="n">
        <v>15</v>
      </c>
      <c r="AO416" s="88">
        <f>((R416/(AA416*AN416))/U416)</f>
        <v/>
      </c>
      <c r="AP416" s="88">
        <f>((R416/(AA416*AN416))/Y416)</f>
        <v/>
      </c>
      <c r="AQ416" s="94" t="inlineStr">
        <is>
          <t>Condiciones de muestreo generales planteadas por defecto, pueden considerarse adecudadas para comparativa con valor límite de corta duración.</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94" t="n"/>
      <c r="J417" s="152" t="n">
        <v>9</v>
      </c>
      <c r="K417" s="164" t="n">
        <v>225</v>
      </c>
      <c r="L417" s="94" t="inlineStr">
        <is>
          <t>MAP58</t>
        </is>
      </c>
      <c r="M417" s="26" t="inlineStr">
        <is>
          <t>0,5-2</t>
        </is>
      </c>
      <c r="N417" s="27" t="inlineStr">
        <is>
          <t>0,5-2 (MT041)</t>
        </is>
      </c>
      <c r="O417" s="27" t="inlineStr">
        <is>
          <t>NIOSH 5523</t>
        </is>
      </c>
      <c r="P417" s="31" t="n">
        <v>2</v>
      </c>
      <c r="R417" s="75" t="n">
        <v>20</v>
      </c>
      <c r="S417" t="n">
        <v>52</v>
      </c>
      <c r="T417" s="18" t="n">
        <v>104</v>
      </c>
      <c r="U417" s="18" t="inlineStr">
        <is>
          <t>vía dérmica, VLI</t>
        </is>
      </c>
      <c r="V417" s="18" t="n">
        <v>302</v>
      </c>
      <c r="W417" s="18" t="n"/>
      <c r="AA417" s="31" t="n">
        <v>0.5</v>
      </c>
      <c r="AB417" s="31" t="n">
        <v>120</v>
      </c>
      <c r="AC417" s="71">
        <f>R417/((0.1*S417)*AA417)</f>
        <v/>
      </c>
      <c r="AD417" s="71">
        <f>R417/(0.1*X417*AA417)</f>
        <v/>
      </c>
      <c r="AE417" s="88" t="inlineStr">
        <is>
          <t>5-60 L
(30 L)</t>
        </is>
      </c>
      <c r="AF417" s="88">
        <f>R417/(0.1*X417)</f>
        <v/>
      </c>
      <c r="AG417" s="90">
        <f>R417/AH417</f>
        <v/>
      </c>
      <c r="AH417" s="31">
        <f>AA417*480</f>
        <v/>
      </c>
      <c r="AI417" s="88">
        <f>AG417/S417</f>
        <v/>
      </c>
      <c r="AJ417" s="88">
        <f>AG417/X417</f>
        <v/>
      </c>
      <c r="AK417" s="88">
        <f>((R417/(AA417*AB417))/S417)</f>
        <v/>
      </c>
      <c r="AL417" s="88">
        <f>((R417/(AA417*AB417))/X417)</f>
        <v/>
      </c>
      <c r="AM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17" s="31" t="n">
        <v>15</v>
      </c>
      <c r="AO417" s="88">
        <f>((R417/(AA417*AN417))/U417)</f>
        <v/>
      </c>
      <c r="AP417" s="88">
        <f>((R417/(AA417*AN417))/Y417)</f>
        <v/>
      </c>
      <c r="AQ417" s="94" t="inlineStr">
        <is>
          <t>Condiciones de muestreo generales planteadas por defecto, pueden considerarse adecudadas para comparativa con valor límite de corta duración.</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94" t="n"/>
      <c r="J418" s="152" t="n"/>
      <c r="K418" s="164" t="n"/>
      <c r="L418" s="94" t="n"/>
      <c r="M418" s="19" t="n">
        <v>1</v>
      </c>
      <c r="N418" s="19" t="inlineStr">
        <is>
          <t>1 (MT041)</t>
        </is>
      </c>
      <c r="O418" s="19" t="inlineStr">
        <is>
          <t>OSHA PV 2014</t>
        </is>
      </c>
      <c r="P418" s="35" t="n">
        <v>1</v>
      </c>
      <c r="R418" s="76" t="n">
        <v>0.1</v>
      </c>
      <c r="S418" s="19" t="n">
        <v>23</v>
      </c>
      <c r="U418" s="19" t="inlineStr">
        <is>
          <t>C1B, vía dérmica</t>
        </is>
      </c>
      <c r="V418" s="19" t="inlineStr">
        <is>
          <t>350-341-311-301-315-319</t>
        </is>
      </c>
      <c r="W418" s="19" t="inlineStr">
        <is>
          <t>Sí.</t>
        </is>
      </c>
      <c r="X418" s="19" t="n">
        <v>10</v>
      </c>
      <c r="Y418" s="19" t="n">
        <v>20</v>
      </c>
      <c r="Z418" s="19" t="inlineStr">
        <is>
          <t>Polonia</t>
        </is>
      </c>
      <c r="AA418" s="35" t="n">
        <v>1</v>
      </c>
      <c r="AB418" s="31" t="n">
        <v>120</v>
      </c>
      <c r="AC418" s="71">
        <f>R418/((0.1*S418)*AA418)</f>
        <v/>
      </c>
      <c r="AD418" s="71">
        <f>R418/(0.1*X418*AA418)</f>
        <v/>
      </c>
      <c r="AE418" s="88">
        <f>R418/(0.1*S418)</f>
        <v/>
      </c>
      <c r="AF418" s="88">
        <f>R418/(0.1*X418)</f>
        <v/>
      </c>
      <c r="AG418" s="90">
        <f>R418/AH418</f>
        <v/>
      </c>
      <c r="AH418" s="31">
        <f>AA418*480</f>
        <v/>
      </c>
      <c r="AI418" s="88">
        <f>AG418/S418</f>
        <v/>
      </c>
      <c r="AJ418" s="88">
        <f>AG418/X418</f>
        <v/>
      </c>
      <c r="AK418" s="88">
        <f>((R418/(AA418*AB418))/S418)</f>
        <v/>
      </c>
      <c r="AL418" s="88">
        <f>((R418/(AA418*AB418))/X418)</f>
        <v/>
      </c>
      <c r="AM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N418" s="31" t="n">
        <v>15</v>
      </c>
      <c r="AO418" s="88">
        <f>((R418/(AA418*AN418))/U418)</f>
        <v/>
      </c>
      <c r="AP418" s="88">
        <f>((R418/(AA418*AN418))/Y418)</f>
        <v/>
      </c>
      <c r="AQ418" s="94" t="n"/>
      <c r="AR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94" t="n"/>
      <c r="J419" s="152" t="n"/>
      <c r="K419" s="164" t="n"/>
      <c r="L419" s="94" t="n"/>
      <c r="M419" s="19" t="n">
        <v>0.2</v>
      </c>
      <c r="N419" s="19" t="inlineStr">
        <is>
          <t>0,2 (MT076)</t>
        </is>
      </c>
      <c r="O419" s="19" t="inlineStr">
        <is>
          <t>OSHA PV 2039</t>
        </is>
      </c>
      <c r="P419" s="35" t="n">
        <v>0.2</v>
      </c>
      <c r="R419" s="76" t="n">
        <v>0.1</v>
      </c>
      <c r="S419" s="19" t="n">
        <v>5</v>
      </c>
      <c r="U419" s="19" t="inlineStr">
        <is>
          <t>Sen</t>
        </is>
      </c>
      <c r="V419" s="19" t="inlineStr">
        <is>
          <t>302-319-317</t>
        </is>
      </c>
      <c r="X419" s="19" t="n">
        <v>5</v>
      </c>
      <c r="Y419" s="19" t="n">
        <v>10</v>
      </c>
      <c r="Z419" s="19" t="inlineStr">
        <is>
          <t>Austria</t>
        </is>
      </c>
      <c r="AA419" s="35" t="n">
        <v>0.2</v>
      </c>
      <c r="AB419" s="31" t="n">
        <v>120</v>
      </c>
      <c r="AC419" s="71">
        <f>R419/((0.1*S419)*AA419)</f>
        <v/>
      </c>
      <c r="AD419" s="71">
        <f>R419/(0.1*X419*AA419)</f>
        <v/>
      </c>
      <c r="AE419" s="88">
        <f>R419/(0.1*S419)</f>
        <v/>
      </c>
      <c r="AF419" s="88">
        <f>R419/(0.1*X419)</f>
        <v/>
      </c>
      <c r="AG419" s="90">
        <f>R419/AH419</f>
        <v/>
      </c>
      <c r="AH419" s="31">
        <f>AA419*480</f>
        <v/>
      </c>
      <c r="AI419" s="88">
        <f>AG419/S419</f>
        <v/>
      </c>
      <c r="AJ419" s="88">
        <f>AG419/X419</f>
        <v/>
      </c>
      <c r="AK419" s="88">
        <f>((R419/(AA419*AB419))/S419)</f>
        <v/>
      </c>
      <c r="AL419" s="88">
        <f>((R419/(AA419*AB419))/X419)</f>
        <v/>
      </c>
      <c r="AM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N419" s="31" t="n">
        <v>15</v>
      </c>
      <c r="AO419" s="88">
        <f>((R419/(AA419*AN419))/U419)</f>
        <v/>
      </c>
      <c r="AP419" s="88">
        <f>((R419/(AA419*AN419))/Y419)</f>
        <v/>
      </c>
      <c r="AQ419" s="94" t="n"/>
      <c r="AR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94" t="n"/>
      <c r="J420" s="152" t="n">
        <v>9</v>
      </c>
      <c r="K420" s="164" t="n">
        <v>225</v>
      </c>
      <c r="L420" s="94" t="inlineStr">
        <is>
          <t>MAP07</t>
        </is>
      </c>
      <c r="M420" s="26" t="inlineStr">
        <is>
          <t>0,5-2</t>
        </is>
      </c>
      <c r="N420" s="27" t="inlineStr">
        <is>
          <t>0,5-2 (MT041)</t>
        </is>
      </c>
      <c r="O420" s="27" t="inlineStr">
        <is>
          <t>NIOSH 5523</t>
        </is>
      </c>
      <c r="P420" s="31" t="n">
        <v>2</v>
      </c>
      <c r="R420" s="75" t="n">
        <v>20</v>
      </c>
      <c r="X420" t="n">
        <v>10</v>
      </c>
      <c r="Z420" t="inlineStr">
        <is>
          <t>UK</t>
        </is>
      </c>
      <c r="AA420" s="31" t="n">
        <v>0.5</v>
      </c>
      <c r="AB420" s="31" t="n">
        <v>120</v>
      </c>
      <c r="AC420" s="71">
        <f>R420/((0.1*S420)*AA420)</f>
        <v/>
      </c>
      <c r="AD420" s="71">
        <f>R420/(0.1*X420*AA420)</f>
        <v/>
      </c>
      <c r="AE420" s="88" t="inlineStr">
        <is>
          <t>5-60 L
(30 L)</t>
        </is>
      </c>
      <c r="AF420" s="88">
        <f>R420/(0.1*X420)</f>
        <v/>
      </c>
      <c r="AG420" s="90">
        <f>R420/AH420</f>
        <v/>
      </c>
      <c r="AH420" s="31">
        <f>AA420*480</f>
        <v/>
      </c>
      <c r="AI420" s="88">
        <f>AG420/S420</f>
        <v/>
      </c>
      <c r="AJ420" s="88">
        <f>AG420/X420</f>
        <v/>
      </c>
      <c r="AK420" s="88">
        <f>((R420/(AA420*AB420))/S420)</f>
        <v/>
      </c>
      <c r="AL420" s="88">
        <f>((R420/(AA420*AB420))/X420)</f>
        <v/>
      </c>
      <c r="AM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20" s="31" t="n">
        <v>15</v>
      </c>
      <c r="AO420" s="88">
        <f>((R420/(AA420*AN420))/U420)</f>
        <v/>
      </c>
      <c r="AP420" s="88">
        <f>((R420/(AA420*AN420))/Y420)</f>
        <v/>
      </c>
      <c r="AQ420" s="41" t="inlineStr">
        <is>
          <t>No se ha localizado posible valor límite de corta duración para este agente, revisar la FDS del producto por si ofrece información particular adicional.</t>
        </is>
      </c>
      <c r="AR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94" t="n"/>
      <c r="J421" s="152" t="n">
        <v>9</v>
      </c>
      <c r="K421" s="164" t="n">
        <v>225</v>
      </c>
      <c r="L421" s="94" t="inlineStr">
        <is>
          <t>MAP58</t>
        </is>
      </c>
      <c r="M421" s="26" t="inlineStr">
        <is>
          <t>0,5-2</t>
        </is>
      </c>
      <c r="N421" s="27" t="inlineStr">
        <is>
          <t>0,5-2 (MT041)</t>
        </is>
      </c>
      <c r="O421" s="27" t="inlineStr">
        <is>
          <t>NIOSH 5523</t>
        </is>
      </c>
      <c r="P421" s="31" t="n">
        <v>2</v>
      </c>
      <c r="R421" s="75" t="n">
        <v>20</v>
      </c>
      <c r="X421" t="n">
        <v>10</v>
      </c>
      <c r="Z421" t="inlineStr">
        <is>
          <t>UK</t>
        </is>
      </c>
      <c r="AA421" s="31" t="n">
        <v>0.5</v>
      </c>
      <c r="AB421" s="31" t="n">
        <v>120</v>
      </c>
      <c r="AC421" s="71">
        <f>R421/((0.1*S421)*AA421)</f>
        <v/>
      </c>
      <c r="AD421" s="71">
        <f>R421/(0.1*X421*AA421)</f>
        <v/>
      </c>
      <c r="AE421" s="88" t="inlineStr">
        <is>
          <t>5-60 L
(30 L)</t>
        </is>
      </c>
      <c r="AF421" s="88">
        <f>R421/(0.1*X421)</f>
        <v/>
      </c>
      <c r="AG421" s="90">
        <f>R421/AH421</f>
        <v/>
      </c>
      <c r="AH421" s="31">
        <f>AA421*480</f>
        <v/>
      </c>
      <c r="AI421" s="88">
        <f>AG421/S421</f>
        <v/>
      </c>
      <c r="AJ421" s="88">
        <f>AG421/X421</f>
        <v/>
      </c>
      <c r="AK421" s="88">
        <f>((R421/(AA421*AB421))/S421)</f>
        <v/>
      </c>
      <c r="AL421" s="88">
        <f>((R421/(AA421*AB421))/X421)</f>
        <v/>
      </c>
      <c r="AM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N421" s="31" t="n">
        <v>15</v>
      </c>
      <c r="AO421" s="88">
        <f>((R421/(AA421*AN421))/U421)</f>
        <v/>
      </c>
      <c r="AP421" s="88">
        <f>((R421/(AA421*AN421))/Y421)</f>
        <v/>
      </c>
      <c r="AQ421" s="41" t="inlineStr">
        <is>
          <t>No se ha localizado posible valor límite de corta duración para este agente, revisar la FDS del producto por si ofrece información particular adicional.</t>
        </is>
      </c>
      <c r="AR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s="94" t="n"/>
      <c r="J422" s="152" t="n">
        <v>10</v>
      </c>
      <c r="K422" s="164" t="n">
        <v>230</v>
      </c>
      <c r="L422" s="94" t="inlineStr">
        <is>
          <t>MAP08</t>
        </is>
      </c>
      <c r="M422" t="n">
        <v>1</v>
      </c>
      <c r="N422" t="inlineStr">
        <is>
          <t>1 (MAE15)</t>
        </is>
      </c>
      <c r="O422" t="inlineStr">
        <is>
          <t>OSHA 104</t>
        </is>
      </c>
      <c r="P422" s="31" t="n">
        <v>1</v>
      </c>
      <c r="R422" s="79" t="n">
        <v>10</v>
      </c>
      <c r="S422" t="n">
        <v>5</v>
      </c>
      <c r="U422" t="inlineStr">
        <is>
          <t>r, ae, TR1B</t>
        </is>
      </c>
      <c r="V422" t="inlineStr">
        <is>
          <t>360FD</t>
        </is>
      </c>
      <c r="W422" t="inlineStr">
        <is>
          <t>Sí.</t>
        </is>
      </c>
      <c r="X422" s="18" t="n">
        <v>3</v>
      </c>
      <c r="Y422" s="18" t="n">
        <v>5</v>
      </c>
      <c r="Z422" t="inlineStr">
        <is>
          <t>Suecia</t>
        </is>
      </c>
      <c r="AA422" s="31" t="n">
        <v>1</v>
      </c>
      <c r="AB422" s="31" t="n">
        <v>120</v>
      </c>
      <c r="AC422" s="71">
        <f>R422/((0.1*S422)*AA422)</f>
        <v/>
      </c>
      <c r="AD422" s="71">
        <f>R422/(0.1*X422*AA422)</f>
        <v/>
      </c>
      <c r="AE422" s="88" t="inlineStr">
        <is>
          <t>240 L
(120 L)</t>
        </is>
      </c>
      <c r="AF422" s="88">
        <f>R422/(0.1*X422)</f>
        <v/>
      </c>
      <c r="AG422" s="90">
        <f>R422/AH422</f>
        <v/>
      </c>
      <c r="AH422" s="31">
        <f>AA422*480</f>
        <v/>
      </c>
      <c r="AI422" s="88">
        <f>AG422/S422</f>
        <v/>
      </c>
      <c r="AJ422" s="88">
        <f>AG422/X422</f>
        <v/>
      </c>
      <c r="AK422" s="88">
        <f>((R422/(AA422*AB422))/S422)</f>
        <v/>
      </c>
      <c r="AL422" s="88">
        <f>((R422/(AA422*AB422))/X422)</f>
        <v/>
      </c>
      <c r="AM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2" s="31" t="n">
        <v>15</v>
      </c>
      <c r="AO422" s="88">
        <f>((R422/(AA422*AN422))/U422)</f>
        <v/>
      </c>
      <c r="AP422" s="88">
        <f>((R422/(AA422*AN422))/Y422)</f>
        <v/>
      </c>
      <c r="AQ422" s="94" t="inlineStr">
        <is>
          <t>Condiciones de muestreo generales planteadas por defecto, pueden considerarse adecudadas para comparativa con valor límite de corta duración.</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s="94" t="n"/>
      <c r="J423" s="152" t="n">
        <v>10</v>
      </c>
      <c r="K423" s="164" t="n">
        <v>230</v>
      </c>
      <c r="L423" s="94" t="inlineStr">
        <is>
          <t>MAP59</t>
        </is>
      </c>
      <c r="M423" t="n">
        <v>1</v>
      </c>
      <c r="N423" t="inlineStr">
        <is>
          <t>1 (MAE15)</t>
        </is>
      </c>
      <c r="O423" t="inlineStr">
        <is>
          <t>OSHA 104</t>
        </is>
      </c>
      <c r="P423" s="31" t="n">
        <v>1</v>
      </c>
      <c r="R423" s="79" t="n">
        <v>10</v>
      </c>
      <c r="S423" t="n">
        <v>5</v>
      </c>
      <c r="U423" t="inlineStr">
        <is>
          <t>r, ae, TR1B</t>
        </is>
      </c>
      <c r="V423" t="inlineStr">
        <is>
          <t>360FD</t>
        </is>
      </c>
      <c r="W423" t="inlineStr">
        <is>
          <t>Sí.</t>
        </is>
      </c>
      <c r="X423" s="18" t="n">
        <v>3</v>
      </c>
      <c r="Y423" s="18" t="n">
        <v>5</v>
      </c>
      <c r="Z423" s="18" t="inlineStr">
        <is>
          <t>Suecia</t>
        </is>
      </c>
      <c r="AA423" s="31" t="n">
        <v>1</v>
      </c>
      <c r="AB423" s="31" t="n">
        <v>120</v>
      </c>
      <c r="AC423" s="71">
        <f>R423/((0.1*S423)*AA423)</f>
        <v/>
      </c>
      <c r="AD423" s="71">
        <f>R423/(0.1*X423*AA423)</f>
        <v/>
      </c>
      <c r="AE423" s="88" t="inlineStr">
        <is>
          <t>240 L
(120 L)</t>
        </is>
      </c>
      <c r="AF423" s="88">
        <f>R423/(0.1*X423)</f>
        <v/>
      </c>
      <c r="AG423" s="90">
        <f>R423/AH423</f>
        <v/>
      </c>
      <c r="AH423" s="31">
        <f>AA423*480</f>
        <v/>
      </c>
      <c r="AI423" s="88">
        <f>AG423/S423</f>
        <v/>
      </c>
      <c r="AJ423" s="88">
        <f>AG423/X423</f>
        <v/>
      </c>
      <c r="AK423" s="88">
        <f>((R423/(AA423*AB423))/S423)</f>
        <v/>
      </c>
      <c r="AL423" s="88">
        <f>((R423/(AA423*AB423))/X423)</f>
        <v/>
      </c>
      <c r="AM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3" s="31" t="n">
        <v>15</v>
      </c>
      <c r="AO423" s="88">
        <f>((R423/(AA423*AN423))/U423)</f>
        <v/>
      </c>
      <c r="AP423" s="88">
        <f>((R423/(AA423*AN423))/Y423)</f>
        <v/>
      </c>
      <c r="AQ423" s="94" t="inlineStr">
        <is>
          <t>Condiciones de muestreo generales planteadas por defecto, pueden considerarse adecudadas para comparativa con valor límite de corta duración.</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s="94" t="n"/>
      <c r="J424" s="152" t="n">
        <v>10</v>
      </c>
      <c r="K424" s="164" t="n">
        <v>230</v>
      </c>
      <c r="L424" s="94" t="inlineStr">
        <is>
          <t>MAP08</t>
        </is>
      </c>
      <c r="M424" t="n">
        <v>1</v>
      </c>
      <c r="N424" t="inlineStr">
        <is>
          <t>1 (MAE15)</t>
        </is>
      </c>
      <c r="O424" t="inlineStr">
        <is>
          <t>OSHA 104</t>
        </is>
      </c>
      <c r="P424" s="31" t="n">
        <v>1</v>
      </c>
      <c r="R424" s="79" t="n">
        <v>10</v>
      </c>
      <c r="S424" t="n">
        <v>5</v>
      </c>
      <c r="U424" t="inlineStr">
        <is>
          <t>r, ae, TR1B</t>
        </is>
      </c>
      <c r="V424" t="inlineStr">
        <is>
          <t>360Df-400</t>
        </is>
      </c>
      <c r="W424" t="inlineStr">
        <is>
          <t>Sí.</t>
        </is>
      </c>
      <c r="X424" s="18" t="n">
        <v>3</v>
      </c>
      <c r="Y424" s="18" t="n">
        <v>6</v>
      </c>
      <c r="Z424" s="18" t="inlineStr">
        <is>
          <t>Dinamarca</t>
        </is>
      </c>
      <c r="AA424" s="31" t="n">
        <v>1</v>
      </c>
      <c r="AB424" s="31" t="n">
        <v>120</v>
      </c>
      <c r="AC424" s="71">
        <f>R424/((0.1*S424)*AA424)</f>
        <v/>
      </c>
      <c r="AD424" s="71">
        <f>R424/(0.1*X424*AA424)</f>
        <v/>
      </c>
      <c r="AE424" s="88" t="inlineStr">
        <is>
          <t>240 L
(120 L)</t>
        </is>
      </c>
      <c r="AF424" s="88">
        <f>R424/(0.1*X424)</f>
        <v/>
      </c>
      <c r="AG424" s="90">
        <f>R424/AH424</f>
        <v/>
      </c>
      <c r="AH424" s="31">
        <f>AA424*480</f>
        <v/>
      </c>
      <c r="AI424" s="88">
        <f>AG424/S424</f>
        <v/>
      </c>
      <c r="AJ424" s="88">
        <f>AG424/X424</f>
        <v/>
      </c>
      <c r="AK424" s="88">
        <f>((R424/(AA424*AB424))/S424)</f>
        <v/>
      </c>
      <c r="AL424" s="88">
        <f>((R424/(AA424*AB424))/X424)</f>
        <v/>
      </c>
      <c r="AM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4" s="31" t="n">
        <v>15</v>
      </c>
      <c r="AO424" s="88">
        <f>((R424/(AA424*AN424))/U424)</f>
        <v/>
      </c>
      <c r="AP424" s="88">
        <f>((R424/(AA424*AN424))/Y424)</f>
        <v/>
      </c>
      <c r="AQ424" s="94" t="inlineStr">
        <is>
          <t>Condiciones de muestreo generales planteadas por defecto, pueden considerarse adecudadas para comparativa con valor límite de corta duración.</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s="94" t="n"/>
      <c r="J425" s="152" t="n">
        <v>10</v>
      </c>
      <c r="K425" s="164" t="n">
        <v>230</v>
      </c>
      <c r="L425" s="94" t="inlineStr">
        <is>
          <t>MAP59</t>
        </is>
      </c>
      <c r="M425" t="n">
        <v>1</v>
      </c>
      <c r="N425" t="inlineStr">
        <is>
          <t>1 (MAE15)</t>
        </is>
      </c>
      <c r="O425" t="inlineStr">
        <is>
          <t>OSHA 104</t>
        </is>
      </c>
      <c r="P425" s="31" t="n">
        <v>1</v>
      </c>
      <c r="R425" s="79" t="n">
        <v>10</v>
      </c>
      <c r="S425" t="n">
        <v>5</v>
      </c>
      <c r="U425" t="inlineStr">
        <is>
          <t>r, ae, TR1B</t>
        </is>
      </c>
      <c r="V425" t="inlineStr">
        <is>
          <t>360Df-400</t>
        </is>
      </c>
      <c r="W425" t="inlineStr">
        <is>
          <t>Sí.</t>
        </is>
      </c>
      <c r="X425" s="18" t="n">
        <v>3</v>
      </c>
      <c r="Y425" s="18" t="n">
        <v>6</v>
      </c>
      <c r="Z425" s="18" t="inlineStr">
        <is>
          <t>Dinamarca</t>
        </is>
      </c>
      <c r="AA425" s="31" t="n">
        <v>1</v>
      </c>
      <c r="AB425" s="31" t="n">
        <v>120</v>
      </c>
      <c r="AC425" s="71">
        <f>R425/((0.1*S425)*AA425)</f>
        <v/>
      </c>
      <c r="AD425" s="71">
        <f>R425/(0.1*X425*AA425)</f>
        <v/>
      </c>
      <c r="AE425" s="88" t="inlineStr">
        <is>
          <t>240 L
(120 L)</t>
        </is>
      </c>
      <c r="AF425" s="88">
        <f>R425/(0.1*X425)</f>
        <v/>
      </c>
      <c r="AG425" s="90">
        <f>R425/AH425</f>
        <v/>
      </c>
      <c r="AH425" s="31">
        <f>AA425*480</f>
        <v/>
      </c>
      <c r="AI425" s="88">
        <f>AG425/S425</f>
        <v/>
      </c>
      <c r="AJ425" s="88">
        <f>AG425/X425</f>
        <v/>
      </c>
      <c r="AK425" s="88">
        <f>((R425/(AA425*AB425))/S425)</f>
        <v/>
      </c>
      <c r="AL425" s="88">
        <f>((R425/(AA425*AB425))/X425)</f>
        <v/>
      </c>
      <c r="AM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5" s="31" t="n">
        <v>15</v>
      </c>
      <c r="AO425" s="88">
        <f>((R425/(AA425*AN425))/U425)</f>
        <v/>
      </c>
      <c r="AP425" s="88">
        <f>((R425/(AA425*AN425))/Y425)</f>
        <v/>
      </c>
      <c r="AQ425" s="94" t="inlineStr">
        <is>
          <t>Condiciones de muestreo generales planteadas por defecto, pueden considerarse adecudadas para comparativa con valor límite de corta duración.</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s="94" t="n"/>
      <c r="J426" s="152" t="n">
        <v>10</v>
      </c>
      <c r="K426" s="164" t="n">
        <v>230</v>
      </c>
      <c r="L426" s="94" t="inlineStr">
        <is>
          <t>MAP08</t>
        </is>
      </c>
      <c r="M426" t="n">
        <v>1</v>
      </c>
      <c r="N426" t="inlineStr">
        <is>
          <t>1 (MAE15)</t>
        </is>
      </c>
      <c r="O426" t="inlineStr">
        <is>
          <t>OSHA 104</t>
        </is>
      </c>
      <c r="P426" s="31" t="n">
        <v>1</v>
      </c>
      <c r="R426" s="75" t="n">
        <v>10</v>
      </c>
      <c r="S426" t="n">
        <v>5</v>
      </c>
      <c r="X426" s="18" t="n">
        <v>3</v>
      </c>
      <c r="Y426" s="18" t="n">
        <v>5</v>
      </c>
      <c r="Z426" s="18" t="inlineStr">
        <is>
          <t>Suecia</t>
        </is>
      </c>
      <c r="AA426" s="31" t="n">
        <v>1</v>
      </c>
      <c r="AB426" s="31" t="n">
        <v>120</v>
      </c>
      <c r="AC426" s="71">
        <f>R426/((0.1*S426)*AA426)</f>
        <v/>
      </c>
      <c r="AD426" s="71">
        <f>R426/(0.1*X426*AA426)</f>
        <v/>
      </c>
      <c r="AE426" s="88" t="inlineStr">
        <is>
          <t>240 L
(120 L)</t>
        </is>
      </c>
      <c r="AF426" s="88">
        <f>R426/(0.1*X426)</f>
        <v/>
      </c>
      <c r="AG426" s="90">
        <f>R426/AH426</f>
        <v/>
      </c>
      <c r="AH426" s="31">
        <f>AA426*480</f>
        <v/>
      </c>
      <c r="AI426" s="88">
        <f>AG426/S426</f>
        <v/>
      </c>
      <c r="AJ426" s="88">
        <f>AG426/X426</f>
        <v/>
      </c>
      <c r="AK426" s="88">
        <f>((R426/(AA426*AB426))/S426)</f>
        <v/>
      </c>
      <c r="AL426" s="88">
        <f>((R426/(AA426*AB426))/X426)</f>
        <v/>
      </c>
      <c r="AM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6" s="31" t="n">
        <v>15</v>
      </c>
      <c r="AO426" s="88">
        <f>((R426/(AA426*AN426))/U426)</f>
        <v/>
      </c>
      <c r="AP426" s="88">
        <f>((R426/(AA426*AN426))/Y426)</f>
        <v/>
      </c>
      <c r="AQ426" s="94" t="inlineStr">
        <is>
          <t>Condiciones de muestreo generales planteadas por defecto, pueden considerarse adecudadas para comparativa con valor límite de corta duración.</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s="94" t="n"/>
      <c r="J427" s="152" t="n">
        <v>10</v>
      </c>
      <c r="K427" s="164" t="n">
        <v>230</v>
      </c>
      <c r="L427" s="94" t="inlineStr">
        <is>
          <t>MAP59</t>
        </is>
      </c>
      <c r="M427" t="n">
        <v>1</v>
      </c>
      <c r="N427" t="inlineStr">
        <is>
          <t>1 (MAE15)</t>
        </is>
      </c>
      <c r="O427" t="inlineStr">
        <is>
          <t>OSHA 104</t>
        </is>
      </c>
      <c r="P427" s="31" t="n">
        <v>1</v>
      </c>
      <c r="R427" s="75" t="n">
        <v>10</v>
      </c>
      <c r="S427" t="n">
        <v>5</v>
      </c>
      <c r="X427" s="18" t="n">
        <v>3</v>
      </c>
      <c r="Y427" s="18" t="n">
        <v>5</v>
      </c>
      <c r="Z427" s="18" t="inlineStr">
        <is>
          <t>Suecia</t>
        </is>
      </c>
      <c r="AA427" s="31" t="n">
        <v>1</v>
      </c>
      <c r="AB427" s="31" t="n">
        <v>120</v>
      </c>
      <c r="AC427" s="71">
        <f>R427/((0.1*S427)*AA427)</f>
        <v/>
      </c>
      <c r="AD427" s="71">
        <f>R427/(0.1*X427*AA427)</f>
        <v/>
      </c>
      <c r="AE427" s="88" t="inlineStr">
        <is>
          <t>240 L
(120 L)</t>
        </is>
      </c>
      <c r="AF427" s="88">
        <f>R427/(0.1*X427)</f>
        <v/>
      </c>
      <c r="AG427" s="90">
        <f>R427/AH427</f>
        <v/>
      </c>
      <c r="AH427" s="31">
        <f>AA427*480</f>
        <v/>
      </c>
      <c r="AI427" s="88">
        <f>AG427/S427</f>
        <v/>
      </c>
      <c r="AJ427" s="88">
        <f>AG427/X427</f>
        <v/>
      </c>
      <c r="AK427" s="88">
        <f>((R427/(AA427*AB427))/S427)</f>
        <v/>
      </c>
      <c r="AL427" s="88">
        <f>((R427/(AA427*AB427))/X427)</f>
        <v/>
      </c>
      <c r="AM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7" s="31" t="n">
        <v>15</v>
      </c>
      <c r="AO427" s="88">
        <f>((R427/(AA427*AN427))/U427)</f>
        <v/>
      </c>
      <c r="AP427" s="88">
        <f>((R427/(AA427*AN427))/Y427)</f>
        <v/>
      </c>
      <c r="AQ427" s="94" t="inlineStr">
        <is>
          <t>Condiciones de muestreo generales planteadas por defecto, pueden considerarse adecudadas para comparativa con valor límite de corta duración.</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s="94" t="n"/>
      <c r="J428" s="152" t="n">
        <v>10</v>
      </c>
      <c r="K428" s="164" t="n">
        <v>230</v>
      </c>
      <c r="L428" s="94" t="inlineStr">
        <is>
          <t>MAP59</t>
        </is>
      </c>
      <c r="M428" t="n">
        <v>1</v>
      </c>
      <c r="N428" t="inlineStr">
        <is>
          <t>1 (MAE15)</t>
        </is>
      </c>
      <c r="O428" t="inlineStr">
        <is>
          <t>OSHA 104</t>
        </is>
      </c>
      <c r="P428" s="31" t="n">
        <v>1</v>
      </c>
      <c r="R428" s="79" t="n">
        <v>10</v>
      </c>
      <c r="S428" t="n">
        <v>5</v>
      </c>
      <c r="X428" s="18" t="n">
        <v>3</v>
      </c>
      <c r="Y428" s="18" t="n">
        <v>5</v>
      </c>
      <c r="Z428" s="18" t="inlineStr">
        <is>
          <t>Suecia</t>
        </is>
      </c>
      <c r="AA428" s="31" t="n">
        <v>1</v>
      </c>
      <c r="AB428" s="31" t="n">
        <v>120</v>
      </c>
      <c r="AC428" s="71">
        <f>R428/((0.1*S428)*AA428)</f>
        <v/>
      </c>
      <c r="AD428" s="71">
        <f>R428/(0.1*X428*AA428)</f>
        <v/>
      </c>
      <c r="AE428" s="88" t="inlineStr">
        <is>
          <t>240 L
(120 L)</t>
        </is>
      </c>
      <c r="AF428" s="88">
        <f>R428/(0.1*X428)</f>
        <v/>
      </c>
      <c r="AG428" s="90">
        <f>R428/AH428</f>
        <v/>
      </c>
      <c r="AH428" s="31">
        <f>AA428*480</f>
        <v/>
      </c>
      <c r="AI428" s="88">
        <f>AG428/S428</f>
        <v/>
      </c>
      <c r="AJ428" s="88">
        <f>AG428/X428</f>
        <v/>
      </c>
      <c r="AK428" s="88">
        <f>((R428/(AA428*AB428))/S428)</f>
        <v/>
      </c>
      <c r="AL428" s="88">
        <f>((R428/(AA428*AB428))/X428)</f>
        <v/>
      </c>
      <c r="AM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8" s="31" t="n">
        <v>15</v>
      </c>
      <c r="AO428" s="88">
        <f>((R428/(AA428*AN428))/U428)</f>
        <v/>
      </c>
      <c r="AP428" s="88">
        <f>((R428/(AA428*AN428))/Y428)</f>
        <v/>
      </c>
      <c r="AQ428" s="94" t="inlineStr">
        <is>
          <t>Condiciones de muestreo generales planteadas por defecto, pueden considerarse adecudadas para comparativa con valor límite de corta duración.</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s="94" t="n"/>
      <c r="J429" s="152" t="n">
        <v>10</v>
      </c>
      <c r="K429" s="164" t="n">
        <v>230</v>
      </c>
      <c r="L429" s="94" t="inlineStr">
        <is>
          <t>MAP08</t>
        </is>
      </c>
      <c r="M429" t="n">
        <v>1</v>
      </c>
      <c r="N429" t="inlineStr">
        <is>
          <t>1 (MAE15)</t>
        </is>
      </c>
      <c r="O429" t="inlineStr">
        <is>
          <t>OSHA 104</t>
        </is>
      </c>
      <c r="P429" s="31" t="n">
        <v>1</v>
      </c>
      <c r="R429" s="79" t="n">
        <v>10</v>
      </c>
      <c r="S429" t="n">
        <v>5</v>
      </c>
      <c r="X429" s="18" t="n">
        <v>3</v>
      </c>
      <c r="Y429" s="18" t="n">
        <v>5</v>
      </c>
      <c r="Z429" s="18" t="inlineStr">
        <is>
          <t>Suecia</t>
        </is>
      </c>
      <c r="AA429" s="31" t="n">
        <v>1</v>
      </c>
      <c r="AB429" s="31" t="n">
        <v>120</v>
      </c>
      <c r="AC429" s="71">
        <f>R429/((0.1*S429)*AA429)</f>
        <v/>
      </c>
      <c r="AD429" s="71">
        <f>R429/(0.1*X429*AA429)</f>
        <v/>
      </c>
      <c r="AE429" s="88" t="inlineStr">
        <is>
          <t>240 L
(120 L)</t>
        </is>
      </c>
      <c r="AF429" s="88">
        <f>R429/(0.1*X429)</f>
        <v/>
      </c>
      <c r="AG429" s="90">
        <f>R429/AH429</f>
        <v/>
      </c>
      <c r="AH429" s="31">
        <f>AA429*480</f>
        <v/>
      </c>
      <c r="AI429" s="88">
        <f>AG429/S429</f>
        <v/>
      </c>
      <c r="AJ429" s="88">
        <f>AG429/X429</f>
        <v/>
      </c>
      <c r="AK429" s="88">
        <f>((R429/(AA429*AB429))/S429)</f>
        <v/>
      </c>
      <c r="AL429" s="88">
        <f>((R429/(AA429*AB429))/X429)</f>
        <v/>
      </c>
      <c r="AM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29" s="31" t="n">
        <v>15</v>
      </c>
      <c r="AO429" s="88">
        <f>((R429/(AA429*AN429))/U429)</f>
        <v/>
      </c>
      <c r="AP429" s="88">
        <f>((R429/(AA429*AN429))/Y429)</f>
        <v/>
      </c>
      <c r="AQ429" s="94" t="inlineStr">
        <is>
          <t>Condiciones de muestreo generales planteadas por defecto, pueden considerarse adecudadas para comparativa con valor límite de corta duración.</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s="94" t="n"/>
      <c r="J430" s="152" t="n">
        <v>10</v>
      </c>
      <c r="K430" s="164" t="n">
        <v>230</v>
      </c>
      <c r="L430" s="94" t="inlineStr">
        <is>
          <t>MAP08</t>
        </is>
      </c>
      <c r="M430" t="n">
        <v>1</v>
      </c>
      <c r="N430" t="inlineStr">
        <is>
          <t>1 (MAE15)</t>
        </is>
      </c>
      <c r="O430" t="inlineStr">
        <is>
          <t>OSHA 104</t>
        </is>
      </c>
      <c r="P430" s="31" t="n">
        <v>1</v>
      </c>
      <c r="R430" s="79" t="n">
        <v>10</v>
      </c>
      <c r="X430" t="n">
        <v>2</v>
      </c>
      <c r="Y430" t="n">
        <v>5</v>
      </c>
      <c r="Z430" t="inlineStr">
        <is>
          <t>Rumanía</t>
        </is>
      </c>
      <c r="AA430" s="31" t="n">
        <v>1</v>
      </c>
      <c r="AB430" s="31" t="n">
        <v>120</v>
      </c>
      <c r="AC430" s="71">
        <f>R430/((0.1*S430)*AA430)</f>
        <v/>
      </c>
      <c r="AD430" s="71">
        <f>R430/(0.1*X430*AA430)</f>
        <v/>
      </c>
      <c r="AE430" s="88" t="inlineStr">
        <is>
          <t>240 L
(120 L)</t>
        </is>
      </c>
      <c r="AF430" s="88">
        <f>R430/(0.1*X430)</f>
        <v/>
      </c>
      <c r="AG430" s="90">
        <f>R430/AH430</f>
        <v/>
      </c>
      <c r="AH430" s="31">
        <f>AA430*480</f>
        <v/>
      </c>
      <c r="AI430" s="88">
        <f>AG430/S430</f>
        <v/>
      </c>
      <c r="AJ430" s="88">
        <f>AG430/X430</f>
        <v/>
      </c>
      <c r="AK430" s="88">
        <f>((R430/(AA430*AB430))/S430)</f>
        <v/>
      </c>
      <c r="AL430" s="88">
        <f>((R430/(AA430*AB430))/X430)</f>
        <v/>
      </c>
      <c r="AM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30" s="31" t="n">
        <v>15</v>
      </c>
      <c r="AO430" s="88">
        <f>((R430/(AA430*AN430))/U430)</f>
        <v/>
      </c>
      <c r="AP430" s="88">
        <f>((R430/(AA430*AN430))/Y430)</f>
        <v/>
      </c>
      <c r="AQ430" s="94" t="inlineStr">
        <is>
          <t>Condiciones de muestreo generales planteadas por defecto, pueden considerarse adecudadas para comparativa con valor límite de corta duración.</t>
        </is>
      </c>
      <c r="AR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s="94" t="n"/>
      <c r="J431" s="152" t="n">
        <v>10</v>
      </c>
      <c r="K431" s="164" t="n">
        <v>230</v>
      </c>
      <c r="L431" s="94" t="inlineStr">
        <is>
          <t>MAP59</t>
        </is>
      </c>
      <c r="M431" t="n">
        <v>1</v>
      </c>
      <c r="N431" t="inlineStr">
        <is>
          <t>1 (MAE15)</t>
        </is>
      </c>
      <c r="O431" t="inlineStr">
        <is>
          <t>OSHA 104</t>
        </is>
      </c>
      <c r="P431" s="31" t="n">
        <v>1</v>
      </c>
      <c r="R431" s="79" t="n">
        <v>10</v>
      </c>
      <c r="X431" t="n">
        <v>2</v>
      </c>
      <c r="Y431" t="n">
        <v>5</v>
      </c>
      <c r="Z431" t="inlineStr">
        <is>
          <t>Rumanía</t>
        </is>
      </c>
      <c r="AA431" s="31" t="n">
        <v>1</v>
      </c>
      <c r="AB431" s="31" t="n">
        <v>120</v>
      </c>
      <c r="AC431" s="71">
        <f>R431/((0.1*S431)*AA431)</f>
        <v/>
      </c>
      <c r="AD431" s="71">
        <f>R431/(0.1*X431*AA431)</f>
        <v/>
      </c>
      <c r="AE431" s="88" t="inlineStr">
        <is>
          <t>240 L
(120 L)</t>
        </is>
      </c>
      <c r="AF431" s="88">
        <f>R431/(0.1*X431)</f>
        <v/>
      </c>
      <c r="AG431" s="90">
        <f>R431/AH431</f>
        <v/>
      </c>
      <c r="AH431" s="31">
        <f>AA431*480</f>
        <v/>
      </c>
      <c r="AI431" s="88">
        <f>AG431/S431</f>
        <v/>
      </c>
      <c r="AJ431" s="88">
        <f>AG431/X431</f>
        <v/>
      </c>
      <c r="AK431" s="88">
        <f>((R431/(AA431*AB431))/S431)</f>
        <v/>
      </c>
      <c r="AL431" s="88">
        <f>((R431/(AA431*AB431))/X431)</f>
        <v/>
      </c>
      <c r="AM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N431" s="31" t="n">
        <v>15</v>
      </c>
      <c r="AO431" s="88">
        <f>((R431/(AA431*AN431))/U431)</f>
        <v/>
      </c>
      <c r="AP431" s="88">
        <f>((R431/(AA431*AN431))/Y431)</f>
        <v/>
      </c>
      <c r="AQ431" s="94" t="inlineStr">
        <is>
          <t>Condiciones de muestreo generales planteadas por defecto, pueden considerarse adecudadas para comparativa con valor límite de corta duración.</t>
        </is>
      </c>
      <c r="AR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s="94" t="n"/>
      <c r="J432" s="152" t="n"/>
      <c r="K432" s="164" t="n"/>
      <c r="L432" s="94" t="n"/>
      <c r="M432" t="n">
        <v>1</v>
      </c>
      <c r="N432" t="inlineStr">
        <is>
          <t>1 (MT057)</t>
        </is>
      </c>
      <c r="O432" t="inlineStr">
        <is>
          <t>OSHA 87</t>
        </is>
      </c>
      <c r="P432" s="31" t="n">
        <v>1</v>
      </c>
      <c r="R432" s="75" t="n">
        <v>0.06</v>
      </c>
      <c r="S432" t="n">
        <v>0.1</v>
      </c>
      <c r="U432" t="inlineStr">
        <is>
          <t>Sen</t>
        </is>
      </c>
      <c r="V432" t="inlineStr">
        <is>
          <t>341-331-311-301-319-317-400-410</t>
        </is>
      </c>
      <c r="X432" s="18" t="n">
        <v>0.1</v>
      </c>
      <c r="Y432" s="18" t="n">
        <v>0.2</v>
      </c>
      <c r="Z432" s="18" t="inlineStr">
        <is>
          <t>Dinamarca</t>
        </is>
      </c>
      <c r="AA432" s="31" t="n">
        <v>1</v>
      </c>
      <c r="AB432" s="31" t="n">
        <v>120</v>
      </c>
      <c r="AC432" s="71">
        <f>R432/((0.1*S432)*AA432)</f>
        <v/>
      </c>
      <c r="AD432" s="71">
        <f>R432/(0.1*X432*AA432)</f>
        <v/>
      </c>
      <c r="AE432" s="88" t="inlineStr">
        <is>
          <t>100 L</t>
        </is>
      </c>
      <c r="AF432" s="88">
        <f>R432/(0.1*X432)</f>
        <v/>
      </c>
      <c r="AG432" s="90">
        <f>R432/AH432</f>
        <v/>
      </c>
      <c r="AH432" s="31">
        <f>AA432*480</f>
        <v/>
      </c>
      <c r="AI432" s="88">
        <f>AG432/S432</f>
        <v/>
      </c>
      <c r="AJ432" s="88">
        <f>AG432/X432</f>
        <v/>
      </c>
      <c r="AK432" s="88">
        <f>((R432/(AA432*AB432))/S432)</f>
        <v/>
      </c>
      <c r="AL432" s="88">
        <f>((R432/(AA432*AB432))/X432)</f>
        <v/>
      </c>
      <c r="AM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N432" s="31" t="n">
        <v>15</v>
      </c>
      <c r="AO432" s="88">
        <f>((R432/(AA432*AN432))/U432)</f>
        <v/>
      </c>
      <c r="AP432" s="88">
        <f>((R432/(AA432*AN432))/Y432)</f>
        <v/>
      </c>
      <c r="AQ432" s="94" t="inlineStr">
        <is>
          <t>Condiciones de muestreo generales planteadas por defecto, pueden considerarse adecudadas para comparativa con valor límite de corta duración.</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s="94" t="n"/>
      <c r="J433" s="152" t="n"/>
      <c r="K433" s="164" t="n"/>
      <c r="L433" s="94" t="n"/>
      <c r="M433" t="n">
        <v>1</v>
      </c>
      <c r="N433" t="inlineStr">
        <is>
          <t>1 (MT057)</t>
        </is>
      </c>
      <c r="O433" t="inlineStr">
        <is>
          <t>OSHA 87</t>
        </is>
      </c>
      <c r="P433" s="31" t="n">
        <v>1</v>
      </c>
      <c r="R433" s="75" t="n">
        <v>0.06</v>
      </c>
      <c r="S433" t="n">
        <v>0.1</v>
      </c>
      <c r="U433" t="inlineStr">
        <is>
          <t>Sen</t>
        </is>
      </c>
      <c r="V433" t="inlineStr">
        <is>
          <t>341-331-311-301-319-317-400-410</t>
        </is>
      </c>
      <c r="X433" s="18" t="n">
        <v>0.1</v>
      </c>
      <c r="Y433" s="18" t="n">
        <v>0.2</v>
      </c>
      <c r="Z433" s="18" t="inlineStr">
        <is>
          <t>Dinamarca</t>
        </is>
      </c>
      <c r="AA433" s="31" t="n">
        <v>1</v>
      </c>
      <c r="AB433" s="31" t="n">
        <v>120</v>
      </c>
      <c r="AC433" s="71">
        <f>R433/((0.1*S433)*AA433)</f>
        <v/>
      </c>
      <c r="AD433" s="71">
        <f>R433/(0.1*X433*AA433)</f>
        <v/>
      </c>
      <c r="AE433" s="88" t="inlineStr">
        <is>
          <t>100 L</t>
        </is>
      </c>
      <c r="AF433" s="88">
        <f>R433/(0.1*X433)</f>
        <v/>
      </c>
      <c r="AG433" s="90">
        <f>R433/AH433</f>
        <v/>
      </c>
      <c r="AH433" s="31">
        <f>AA433*480</f>
        <v/>
      </c>
      <c r="AI433" s="88">
        <f>AG433/S433</f>
        <v/>
      </c>
      <c r="AJ433" s="88">
        <f>AG433/X433</f>
        <v/>
      </c>
      <c r="AK433" s="88">
        <f>((R433/(AA433*AB433))/S433)</f>
        <v/>
      </c>
      <c r="AL433" s="88">
        <f>((R433/(AA433*AB433))/X433)</f>
        <v/>
      </c>
      <c r="AM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N433" s="31" t="n">
        <v>15</v>
      </c>
      <c r="AO433" s="88">
        <f>((R433/(AA433*AN433))/U433)</f>
        <v/>
      </c>
      <c r="AP433" s="88">
        <f>((R433/(AA433*AN433))/Y433)</f>
        <v/>
      </c>
      <c r="AQ433" s="94" t="inlineStr">
        <is>
          <t>Condiciones de muestreo generales planteadas por defecto, pueden considerarse adecudadas para comparativa con valor límite de corta duración.</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s="94" t="n"/>
      <c r="J434" s="152" t="n">
        <v>11</v>
      </c>
      <c r="K434" s="164" t="n">
        <v>235</v>
      </c>
      <c r="L434" s="94" t="inlineStr">
        <is>
          <t>MAP60</t>
        </is>
      </c>
      <c r="M434" t="inlineStr">
        <is>
          <t>0,01-0,2</t>
        </is>
      </c>
      <c r="N434" t="inlineStr">
        <is>
          <t>0,01-0,2 (MT053)</t>
        </is>
      </c>
      <c r="O434" t="inlineStr">
        <is>
          <t>NIOSH 1459</t>
        </is>
      </c>
      <c r="P434" s="31" t="n">
        <v>0.2</v>
      </c>
      <c r="R434" s="79" t="n">
        <v>5</v>
      </c>
      <c r="S434" t="n">
        <v>7.2</v>
      </c>
      <c r="U434" t="inlineStr">
        <is>
          <t>Sen, vía dérmica</t>
        </is>
      </c>
      <c r="V434" t="inlineStr">
        <is>
          <t>225-332-312-302-319-335-315-317</t>
        </is>
      </c>
      <c r="X434" s="18" t="n">
        <v>7</v>
      </c>
      <c r="Y434" s="18" t="n">
        <v>14</v>
      </c>
      <c r="Z434" s="18" t="inlineStr">
        <is>
          <t>Dinamarca</t>
        </is>
      </c>
      <c r="AA434" s="31" t="n">
        <v>0.2</v>
      </c>
      <c r="AB434" s="31" t="n">
        <v>120</v>
      </c>
      <c r="AC434" s="71">
        <f>R434/((0.1*S434)*AA434)</f>
        <v/>
      </c>
      <c r="AD434" s="71">
        <f>R434/(0.1*X434*AA434)</f>
        <v/>
      </c>
      <c r="AE434" s="88" t="inlineStr">
        <is>
          <t>1-5 L
(5 L)</t>
        </is>
      </c>
      <c r="AF434" s="88">
        <f>R434/(0.1*X434)</f>
        <v/>
      </c>
      <c r="AG434" s="90">
        <f>R434/AH434</f>
        <v/>
      </c>
      <c r="AH434" s="31">
        <f>AA434*480</f>
        <v/>
      </c>
      <c r="AI434" s="88">
        <f>AG434/S434</f>
        <v/>
      </c>
      <c r="AJ434" s="88">
        <f>AG434/X434</f>
        <v/>
      </c>
      <c r="AK434" s="88">
        <f>((R434/(AA434*AB434))/S434)</f>
        <v/>
      </c>
      <c r="AL434" s="88">
        <f>((R434/(AA434*AB434))/X434)</f>
        <v/>
      </c>
      <c r="AM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4" s="31" t="n">
        <v>15</v>
      </c>
      <c r="AO434" s="88">
        <f>((R434/(AA434*AN434))/U434)</f>
        <v/>
      </c>
      <c r="AP434" s="88">
        <f>((R434/(AA434*AN434))/Y434)</f>
        <v/>
      </c>
      <c r="AQ434" s="94" t="inlineStr">
        <is>
          <t>Condiciones de muestreo generales planteadas por defecto, pueden considerarse adecudadas para comparativa con valor límite de corta duración.</t>
        </is>
      </c>
      <c r="AR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s="94" t="n"/>
      <c r="J435" s="152" t="n">
        <v>11</v>
      </c>
      <c r="K435" s="164" t="n">
        <v>235</v>
      </c>
      <c r="L435" s="94" t="inlineStr">
        <is>
          <t>MAP09</t>
        </is>
      </c>
      <c r="M435" t="inlineStr">
        <is>
          <t>0,01-0,2</t>
        </is>
      </c>
      <c r="N435" t="inlineStr">
        <is>
          <t>0,01-0,2 (MT053)</t>
        </is>
      </c>
      <c r="O435" t="inlineStr">
        <is>
          <t>NIOSH 1459</t>
        </is>
      </c>
      <c r="P435" s="31" t="n">
        <v>0.2</v>
      </c>
      <c r="R435" s="79" t="n">
        <v>5</v>
      </c>
      <c r="S435" t="n">
        <v>7.2</v>
      </c>
      <c r="U435" t="inlineStr">
        <is>
          <t>Sen, vía dérmica</t>
        </is>
      </c>
      <c r="V435" t="inlineStr">
        <is>
          <t>225-332-312-302-319-335-315-317</t>
        </is>
      </c>
      <c r="X435" s="18" t="n">
        <v>7</v>
      </c>
      <c r="Y435" s="18" t="n">
        <v>14</v>
      </c>
      <c r="Z435" s="18" t="inlineStr">
        <is>
          <t>Dinamarca</t>
        </is>
      </c>
      <c r="AA435" s="31" t="n">
        <v>0.2</v>
      </c>
      <c r="AB435" s="31" t="n">
        <v>120</v>
      </c>
      <c r="AC435" s="71">
        <f>R435/((0.1*S435)*AA435)</f>
        <v/>
      </c>
      <c r="AD435" s="71">
        <f>R435/(0.1*X435*AA435)</f>
        <v/>
      </c>
      <c r="AE435" s="88" t="inlineStr">
        <is>
          <t>1-5 L
(5 L)</t>
        </is>
      </c>
      <c r="AF435" s="88">
        <f>R435/(0.1*X435)</f>
        <v/>
      </c>
      <c r="AG435" s="90">
        <f>R435/AH435</f>
        <v/>
      </c>
      <c r="AH435" s="31">
        <f>AA435*480</f>
        <v/>
      </c>
      <c r="AI435" s="88">
        <f>AG435/S435</f>
        <v/>
      </c>
      <c r="AJ435" s="88">
        <f>AG435/X435</f>
        <v/>
      </c>
      <c r="AK435" s="88">
        <f>((R435/(AA435*AB435))/S435)</f>
        <v/>
      </c>
      <c r="AL435" s="88">
        <f>((R435/(AA435*AB435))/X435)</f>
        <v/>
      </c>
      <c r="AM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5" s="31" t="n">
        <v>15</v>
      </c>
      <c r="AO435" s="88">
        <f>((R435/(AA435*AN435))/U435)</f>
        <v/>
      </c>
      <c r="AP435" s="88">
        <f>((R435/(AA435*AN435))/Y435)</f>
        <v/>
      </c>
      <c r="AQ435" s="94" t="inlineStr">
        <is>
          <t>Condiciones de muestreo generales planteadas por defecto, pueden considerarse adecudadas para comparativa con valor límite de corta duración.</t>
        </is>
      </c>
      <c r="AR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s="94" t="n"/>
      <c r="J436" s="152" t="n">
        <v>11</v>
      </c>
      <c r="K436" s="164" t="n">
        <v>235</v>
      </c>
      <c r="L436" s="94" t="inlineStr">
        <is>
          <t>MAP60</t>
        </is>
      </c>
      <c r="M436" t="inlineStr">
        <is>
          <t>0,01-0,2</t>
        </is>
      </c>
      <c r="N436" t="inlineStr">
        <is>
          <t>0,01-0,2 (MT053)</t>
        </is>
      </c>
      <c r="O436" t="inlineStr">
        <is>
          <t>MTA-MA-054/A04 (OSHA PV 2011)</t>
        </is>
      </c>
      <c r="P436" s="31" t="n">
        <v>0.05</v>
      </c>
      <c r="R436" s="79" t="n">
        <v>5</v>
      </c>
      <c r="S436" t="n">
        <v>11</v>
      </c>
      <c r="T436" t="n">
        <v>53</v>
      </c>
      <c r="U436" t="inlineStr">
        <is>
          <t>Sen, VLI</t>
        </is>
      </c>
      <c r="V436" t="inlineStr">
        <is>
          <t>226-319-335-315-317</t>
        </is>
      </c>
      <c r="AA436" s="31" t="n">
        <v>0.2</v>
      </c>
      <c r="AB436" s="31" t="n">
        <v>120</v>
      </c>
      <c r="AC436" s="71">
        <f>R436/((0.1*S436)*AA436)</f>
        <v/>
      </c>
      <c r="AD436" s="71">
        <f>R436/(0.1*X436*AA436)</f>
        <v/>
      </c>
      <c r="AE436" s="88" t="inlineStr">
        <is>
          <t>1-15 L
(12 L)</t>
        </is>
      </c>
      <c r="AF436" s="88">
        <f>R436/(0.1*X436)</f>
        <v/>
      </c>
      <c r="AG436" s="90">
        <f>R436/AH436</f>
        <v/>
      </c>
      <c r="AH436" s="31">
        <f>AA436*480</f>
        <v/>
      </c>
      <c r="AI436" s="88">
        <f>AG436/S436</f>
        <v/>
      </c>
      <c r="AJ436" s="88">
        <f>AG436/X436</f>
        <v/>
      </c>
      <c r="AK436" s="88">
        <f>((R436/(AA436*AB436))/S436)</f>
        <v/>
      </c>
      <c r="AL436" s="88">
        <f>((R436/(AA436*AB436))/X436)</f>
        <v/>
      </c>
      <c r="AM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6" s="31" t="n">
        <v>15</v>
      </c>
      <c r="AO436" s="88">
        <f>((R436/(AA436*AN436))/U436)</f>
        <v/>
      </c>
      <c r="AP436" s="88">
        <f>((R436/(AA436*AN436))/Y436)</f>
        <v/>
      </c>
      <c r="AQ436" s="94" t="inlineStr">
        <is>
          <t>Condiciones de muestreo generales planteadas por defecto, pueden considerarse adecudadas para comparativa con valor límite de corta duración.</t>
        </is>
      </c>
      <c r="AR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s="94" t="n"/>
      <c r="J437" s="152" t="n">
        <v>11</v>
      </c>
      <c r="K437" s="164" t="n">
        <v>235</v>
      </c>
      <c r="L437" s="94" t="inlineStr">
        <is>
          <t>MAP09</t>
        </is>
      </c>
      <c r="M437" t="inlineStr">
        <is>
          <t>0,01-0,2</t>
        </is>
      </c>
      <c r="N437" t="inlineStr">
        <is>
          <t>0,01-0,2 (MT053)</t>
        </is>
      </c>
      <c r="O437" t="inlineStr">
        <is>
          <t>MTA-MA-054/A04 (OSHA PV 2011)</t>
        </is>
      </c>
      <c r="P437" s="31" t="n">
        <v>0.05</v>
      </c>
      <c r="R437" s="79" t="n">
        <v>5</v>
      </c>
      <c r="S437" t="n">
        <v>11</v>
      </c>
      <c r="T437" t="n">
        <v>53</v>
      </c>
      <c r="U437" t="inlineStr">
        <is>
          <t>Sen, VLI</t>
        </is>
      </c>
      <c r="V437" t="inlineStr">
        <is>
          <t>226-319-335-315-317</t>
        </is>
      </c>
      <c r="AA437" s="31" t="n">
        <v>0.2</v>
      </c>
      <c r="AB437" s="31" t="n">
        <v>120</v>
      </c>
      <c r="AC437" s="71">
        <f>R437/((0.1*S437)*AA437)</f>
        <v/>
      </c>
      <c r="AD437" s="71">
        <f>R437/(0.1*X437*AA437)</f>
        <v/>
      </c>
      <c r="AE437" s="88" t="inlineStr">
        <is>
          <t>1-15 L
(12 L)</t>
        </is>
      </c>
      <c r="AF437" s="88">
        <f>R437/(0.1*X437)</f>
        <v/>
      </c>
      <c r="AG437" s="90">
        <f>R437/AH437</f>
        <v/>
      </c>
      <c r="AH437" s="31">
        <f>AA437*480</f>
        <v/>
      </c>
      <c r="AI437" s="88">
        <f>AG437/S437</f>
        <v/>
      </c>
      <c r="AJ437" s="88">
        <f>AG437/X437</f>
        <v/>
      </c>
      <c r="AK437" s="88">
        <f>((R437/(AA437*AB437))/S437)</f>
        <v/>
      </c>
      <c r="AL437" s="88">
        <f>((R437/(AA437*AB437))/X437)</f>
        <v/>
      </c>
      <c r="AM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7" s="31" t="n">
        <v>15</v>
      </c>
      <c r="AO437" s="88">
        <f>((R437/(AA437*AN437))/U437)</f>
        <v/>
      </c>
      <c r="AP437" s="88">
        <f>((R437/(AA437*AN437))/Y437)</f>
        <v/>
      </c>
      <c r="AQ437" s="94" t="inlineStr">
        <is>
          <t>Condiciones de muestreo generales planteadas por defecto, pueden considerarse adecudadas para comparativa con valor límite de corta duración.</t>
        </is>
      </c>
      <c r="AR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s="94" t="n"/>
      <c r="J438" s="152" t="n">
        <v>11</v>
      </c>
      <c r="K438" s="164" t="n">
        <v>235</v>
      </c>
      <c r="L438" s="94" t="inlineStr">
        <is>
          <t>MAP60</t>
        </is>
      </c>
      <c r="M438" t="inlineStr">
        <is>
          <t>0,01-0,2</t>
        </is>
      </c>
      <c r="N438" t="inlineStr">
        <is>
          <t>0,01-0,2 (MT053)</t>
        </is>
      </c>
      <c r="O438" t="inlineStr">
        <is>
          <t>MTA/MA-054/A04 (NIOSH 1450)</t>
        </is>
      </c>
      <c r="P438" s="31" t="n">
        <v>0.2</v>
      </c>
      <c r="R438" s="79" t="n">
        <v>5</v>
      </c>
      <c r="S438" t="n">
        <v>21</v>
      </c>
      <c r="T438" t="n">
        <v>42</v>
      </c>
      <c r="U438" t="inlineStr">
        <is>
          <t>Sen, VLI</t>
        </is>
      </c>
      <c r="V438" t="inlineStr">
        <is>
          <t>225-332-312-302-319-335-315-317</t>
        </is>
      </c>
      <c r="AA438" s="31" t="n">
        <v>0.2</v>
      </c>
      <c r="AB438" s="31" t="n">
        <v>120</v>
      </c>
      <c r="AC438" s="71">
        <f>R438/((0.1*S438)*AA438)</f>
        <v/>
      </c>
      <c r="AD438" s="71">
        <f>R438/(0.1*X438*AA438)</f>
        <v/>
      </c>
      <c r="AE438" s="88" t="inlineStr">
        <is>
          <t>1-15 L
(12 L)</t>
        </is>
      </c>
      <c r="AF438" s="88">
        <f>R438/(0.1*X438)</f>
        <v/>
      </c>
      <c r="AG438" s="90">
        <f>R438/AH438</f>
        <v/>
      </c>
      <c r="AH438" s="31">
        <f>AA438*480</f>
        <v/>
      </c>
      <c r="AI438" s="88">
        <f>AG438/S438</f>
        <v/>
      </c>
      <c r="AJ438" s="88">
        <f>AG438/X438</f>
        <v/>
      </c>
      <c r="AK438" s="88">
        <f>((R438/(AA438*AB438))/S438)</f>
        <v/>
      </c>
      <c r="AL438" s="88">
        <f>((R438/(AA438*AB438))/X438)</f>
        <v/>
      </c>
      <c r="AM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8" s="31" t="n">
        <v>15</v>
      </c>
      <c r="AO438" s="88">
        <f>((R438/(AA438*AN438))/U438)</f>
        <v/>
      </c>
      <c r="AP438" s="88">
        <f>((R438/(AA438*AN438))/Y438)</f>
        <v/>
      </c>
      <c r="AQ438" s="94" t="inlineStr">
        <is>
          <t>Condiciones de muestreo generales planteadas por defecto, pueden considerarse adecudadas para comparativa con valor límite de corta duración.</t>
        </is>
      </c>
      <c r="AR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s="94" t="n"/>
      <c r="J439" s="152" t="n">
        <v>11</v>
      </c>
      <c r="K439" s="164" t="n">
        <v>235</v>
      </c>
      <c r="L439" s="94" t="inlineStr">
        <is>
          <t>MAP09</t>
        </is>
      </c>
      <c r="M439" t="inlineStr">
        <is>
          <t>0,01-0,2</t>
        </is>
      </c>
      <c r="N439" t="inlineStr">
        <is>
          <t>0,01-0,2 (MT053)</t>
        </is>
      </c>
      <c r="O439" t="inlineStr">
        <is>
          <t>MTA/MA-054/A04 (NIOSH 1450)</t>
        </is>
      </c>
      <c r="P439" s="31" t="n">
        <v>0.2</v>
      </c>
      <c r="R439" s="79" t="n">
        <v>5</v>
      </c>
      <c r="S439" t="n">
        <v>21</v>
      </c>
      <c r="T439" t="n">
        <v>42</v>
      </c>
      <c r="U439" t="inlineStr">
        <is>
          <t>Sen, VLI</t>
        </is>
      </c>
      <c r="V439" t="inlineStr">
        <is>
          <t>225-332-312-302-319-335-315-317</t>
        </is>
      </c>
      <c r="AA439" s="31" t="n">
        <v>0.2</v>
      </c>
      <c r="AB439" s="31" t="n">
        <v>120</v>
      </c>
      <c r="AC439" s="71">
        <f>R439/((0.1*S439)*AA439)</f>
        <v/>
      </c>
      <c r="AD439" s="71">
        <f>R439/(0.1*X439*AA439)</f>
        <v/>
      </c>
      <c r="AE439" s="88" t="inlineStr">
        <is>
          <t>1-15 L
(12 L)</t>
        </is>
      </c>
      <c r="AF439" s="88">
        <f>R439/(0.1*X439)</f>
        <v/>
      </c>
      <c r="AG439" s="90">
        <f>R439/AH439</f>
        <v/>
      </c>
      <c r="AH439" s="31">
        <f>AA439*480</f>
        <v/>
      </c>
      <c r="AI439" s="88">
        <f>AG439/S439</f>
        <v/>
      </c>
      <c r="AJ439" s="88">
        <f>AG439/X439</f>
        <v/>
      </c>
      <c r="AK439" s="88">
        <f>((R439/(AA439*AB439))/S439)</f>
        <v/>
      </c>
      <c r="AL439" s="88">
        <f>((R439/(AA439*AB439))/X439)</f>
        <v/>
      </c>
      <c r="AM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N439" s="31" t="n">
        <v>15</v>
      </c>
      <c r="AO439" s="88">
        <f>((R439/(AA439*AN439))/U439)</f>
        <v/>
      </c>
      <c r="AP439" s="88">
        <f>((R439/(AA439*AN439))/Y439)</f>
        <v/>
      </c>
      <c r="AQ439" s="94" t="inlineStr">
        <is>
          <t>Condiciones de muestreo generales planteadas por defecto, pueden considerarse adecudadas para comparativa con valor límite de corta duración.</t>
        </is>
      </c>
      <c r="AR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I440" s="149" t="inlineStr">
        <is>
          <t>Sub.ECH</t>
        </is>
      </c>
      <c r="J440" s="152" t="n"/>
      <c r="K440" s="164" t="n"/>
      <c r="L440" s="94" t="n"/>
      <c r="N440" t="inlineStr">
        <is>
          <t>0,1 (QE102)</t>
        </is>
      </c>
      <c r="P440" s="31" t="n">
        <v>0.1</v>
      </c>
      <c r="R440" s="79" t="n">
        <v>5</v>
      </c>
      <c r="S440" t="n">
        <v>9.699999999999999</v>
      </c>
      <c r="U440" t="inlineStr">
        <is>
          <t>vía dérmica</t>
        </is>
      </c>
      <c r="V440" t="inlineStr">
        <is>
          <t>226-332-312-302-314</t>
        </is>
      </c>
      <c r="X440" s="18" t="n">
        <v>9.699999999999999</v>
      </c>
      <c r="Y440" s="18" t="n">
        <v>9.699999999999999</v>
      </c>
      <c r="Z440" t="inlineStr">
        <is>
          <t>Alemania</t>
        </is>
      </c>
      <c r="AA440" s="31" t="n">
        <v>0.1</v>
      </c>
      <c r="AB440" s="31" t="n">
        <v>120</v>
      </c>
      <c r="AC440" s="71">
        <f>R440/((0.1*S440)*AA440)</f>
        <v/>
      </c>
      <c r="AD440" s="71">
        <f>R440/(0.1*X440*AA440)</f>
        <v/>
      </c>
      <c r="AE440" s="88">
        <f>R440/(0.1*S440)</f>
        <v/>
      </c>
      <c r="AF440" s="88">
        <f>R440/(0.1*X440)</f>
        <v/>
      </c>
      <c r="AG440" s="90">
        <f>R440/AH440</f>
        <v/>
      </c>
      <c r="AH440" s="31">
        <f>AA440*480</f>
        <v/>
      </c>
      <c r="AI440" s="88">
        <f>AG440/S440</f>
        <v/>
      </c>
      <c r="AJ440" s="88">
        <f>AG440/X440</f>
        <v/>
      </c>
      <c r="AK440" s="88">
        <f>((R440/(AA440*AB440))/S440)</f>
        <v/>
      </c>
      <c r="AL440" s="88">
        <f>((R440/(AA440*AB440))/X440)</f>
        <v/>
      </c>
      <c r="AM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N440" s="31" t="n">
        <v>15</v>
      </c>
      <c r="AO440" s="88">
        <f>((R440/(AA440*AN440))/U440)</f>
        <v/>
      </c>
      <c r="AP440" s="88">
        <f>((R440/(AA440*AN440))/Y440)</f>
        <v/>
      </c>
      <c r="AQ440" s="94" t="inlineStr">
        <is>
          <t>Condiciones de muestreo generales planteadas por defecto, pueden considerarse adecudadas para comparativa con valor límite de corta duración.</t>
        </is>
      </c>
      <c r="AR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s="149" t="inlineStr">
        <is>
          <t>Sub.ECH</t>
        </is>
      </c>
      <c r="J441" s="152" t="n"/>
      <c r="K441" s="164" t="n"/>
      <c r="L441" s="94" t="n"/>
      <c r="M441" t="inlineStr">
        <is>
          <t>0,1 (QE102)</t>
        </is>
      </c>
      <c r="N441" t="inlineStr">
        <is>
          <t>0,1 (QE102)</t>
        </is>
      </c>
      <c r="O441" t="inlineStr">
        <is>
          <t>OSHA PV 2111</t>
        </is>
      </c>
      <c r="P441" s="31" t="n">
        <v>0.1</v>
      </c>
      <c r="R441" s="79" t="n">
        <v>9</v>
      </c>
      <c r="S441" t="n">
        <v>2.5</v>
      </c>
      <c r="T441" t="n">
        <v>7.5</v>
      </c>
      <c r="U441" t="inlineStr">
        <is>
          <t>vía dérmica, VLI</t>
        </is>
      </c>
      <c r="V441" t="inlineStr">
        <is>
          <t>332-312-302-314</t>
        </is>
      </c>
      <c r="AA441" s="31" t="n">
        <v>0.1</v>
      </c>
      <c r="AB441" s="31" t="n">
        <v>120</v>
      </c>
      <c r="AC441" s="72">
        <f>R441/((0.1*S441)*AA441)</f>
        <v/>
      </c>
      <c r="AD441" s="71">
        <f>R441/(0.1*X441*AA441)</f>
        <v/>
      </c>
      <c r="AE441" s="88" t="inlineStr">
        <is>
          <t>(10L)</t>
        </is>
      </c>
      <c r="AF441" s="88">
        <f>R441/(0.1*X441)</f>
        <v/>
      </c>
      <c r="AG441" s="90">
        <f>R441/AH441</f>
        <v/>
      </c>
      <c r="AH441" s="31">
        <f>AA441*480</f>
        <v/>
      </c>
      <c r="AI441" s="88">
        <f>AG441/S441</f>
        <v/>
      </c>
      <c r="AJ441" s="88">
        <f>AG441/X441</f>
        <v/>
      </c>
      <c r="AK441" s="102">
        <f>((R441/(AA441*AB441))/S441)</f>
        <v/>
      </c>
      <c r="AL441" s="88">
        <f>((R441/(AA441*AB441))/X441)</f>
        <v/>
      </c>
      <c r="AM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N441" s="31" t="n">
        <v>15</v>
      </c>
      <c r="AO441" s="88">
        <f>((R441/(AA441*AN441))/U441)</f>
        <v/>
      </c>
      <c r="AP441" s="88">
        <f>((R441/(AA441*AN441))/Y441)</f>
        <v/>
      </c>
      <c r="AQ441" s="94" t="inlineStr">
        <is>
          <t>Condiciones de muestreo generales planteadas por defecto, pueden considerarse adecudadas para comparativa con valor límite de corta duración.</t>
        </is>
      </c>
      <c r="AR441" s="118" t="inlineStr">
        <is>
          <t>Nota: Tipo de etanolamina, ensayo en revisión. Consultar vigencia con LabHigiene.</t>
        </is>
      </c>
    </row>
    <row r="442" ht="128"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s="149" t="inlineStr">
        <is>
          <t>Sub.ECH</t>
        </is>
      </c>
      <c r="J442" s="152" t="n"/>
      <c r="K442" s="164" t="n"/>
      <c r="L442" s="94" t="n"/>
      <c r="M442" t="inlineStr">
        <is>
          <t>0,1 (QE102)</t>
        </is>
      </c>
      <c r="N442" t="inlineStr">
        <is>
          <t>0,1 (QE102)</t>
        </is>
      </c>
      <c r="O442" t="inlineStr">
        <is>
          <t>OSHA PV 2018</t>
        </is>
      </c>
      <c r="P442" s="31" t="n">
        <v>0.1</v>
      </c>
      <c r="R442" s="79" t="n">
        <v>13.1</v>
      </c>
      <c r="S442" t="n">
        <v>1</v>
      </c>
      <c r="U442" t="inlineStr">
        <is>
          <t>f, vía dérmica, FIV</t>
        </is>
      </c>
      <c r="V442" t="inlineStr">
        <is>
          <t>302-373-315-318</t>
        </is>
      </c>
      <c r="X442" s="18" t="n">
        <v>1</v>
      </c>
      <c r="Y442" s="18" t="n">
        <v>1</v>
      </c>
      <c r="Z442" t="inlineStr">
        <is>
          <t>Suiza</t>
        </is>
      </c>
      <c r="AA442" s="31" t="n">
        <v>0.1</v>
      </c>
      <c r="AB442" s="31" t="n">
        <v>480</v>
      </c>
      <c r="AC442" s="73">
        <f>R442/((0.1*S442)*AA442)</f>
        <v/>
      </c>
      <c r="AD442" s="71">
        <f>R442/(0.1*X442*AA442)</f>
        <v/>
      </c>
      <c r="AE442" s="88" t="inlineStr">
        <is>
          <t>(10L)</t>
        </is>
      </c>
      <c r="AF442" s="88">
        <f>R442/(0.1*X442)</f>
        <v/>
      </c>
      <c r="AG442" s="90">
        <f>R442/AH442</f>
        <v/>
      </c>
      <c r="AH442" s="31">
        <f>AA442*480</f>
        <v/>
      </c>
      <c r="AI442" s="88">
        <f>AG442/S442</f>
        <v/>
      </c>
      <c r="AJ442" s="88">
        <f>AG442/X442</f>
        <v/>
      </c>
      <c r="AK442" s="103">
        <f>((R442/(AA442*AB442))/S442)</f>
        <v/>
      </c>
      <c r="AL442" s="88">
        <f>((R442/(AA442*AB442))/X442)</f>
        <v/>
      </c>
      <c r="AM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N442" s="31" t="n">
        <v>15</v>
      </c>
      <c r="AO442" s="88">
        <f>((R442/(AA442*AN442))/U442)</f>
        <v/>
      </c>
      <c r="AP442" s="88">
        <f>((R442/(AA442*AN442))/Y442)</f>
        <v/>
      </c>
      <c r="AQ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R442" s="118" t="inlineStr">
        <is>
          <t>Nota: Tipo de etanolamina, ensayo en revisión. Consultar vigencia con LabHigiene.</t>
        </is>
      </c>
    </row>
    <row r="443" ht="144"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149" t="inlineStr">
        <is>
          <t>Sub.ECH</t>
        </is>
      </c>
      <c r="J443" s="152" t="n"/>
      <c r="K443" s="164" t="n"/>
      <c r="L443" s="94" t="n"/>
      <c r="M443" s="7" t="inlineStr">
        <is>
          <t>0,1 (QE102)</t>
        </is>
      </c>
      <c r="N443" s="7" t="inlineStr">
        <is>
          <t>0,1 (QE102)</t>
        </is>
      </c>
      <c r="O443" s="7" t="inlineStr">
        <is>
          <t>OSHA PV 2111</t>
        </is>
      </c>
      <c r="P443" s="67" t="n">
        <v>0.1</v>
      </c>
      <c r="R443" s="78" t="n">
        <v>15</v>
      </c>
      <c r="S443" s="7" t="n">
        <v>4.3</v>
      </c>
      <c r="U443" s="7" t="inlineStr">
        <is>
          <t>Sen, vía dérmica</t>
        </is>
      </c>
      <c r="V443" s="7" t="inlineStr">
        <is>
          <t>312-302-314-317</t>
        </is>
      </c>
      <c r="X443" s="7" t="n">
        <v>4</v>
      </c>
      <c r="Y443" s="7" t="n">
        <v>8</v>
      </c>
      <c r="Z443" s="7" t="inlineStr">
        <is>
          <t>Dinamarca</t>
        </is>
      </c>
      <c r="AA443" s="67" t="n">
        <v>0.1</v>
      </c>
      <c r="AB443" s="31" t="n">
        <v>120</v>
      </c>
      <c r="AC443" s="72">
        <f>R443/((0.1*S443)*AA443)</f>
        <v/>
      </c>
      <c r="AD443" s="71">
        <f>R443/(0.1*X443*AA443)</f>
        <v/>
      </c>
      <c r="AE443" s="88">
        <f>R443/(0.1*S443)</f>
        <v/>
      </c>
      <c r="AF443" s="88">
        <f>R443/(0.1*X443)</f>
        <v/>
      </c>
      <c r="AG443" s="90">
        <f>R443/AH443</f>
        <v/>
      </c>
      <c r="AH443" s="31">
        <f>AA443*480</f>
        <v/>
      </c>
      <c r="AI443" s="88">
        <f>AG443/S443</f>
        <v/>
      </c>
      <c r="AJ443" s="88">
        <f>AG443/X443</f>
        <v/>
      </c>
      <c r="AK443" s="102">
        <f>((R443/(AA443*AB443))/S443)</f>
        <v/>
      </c>
      <c r="AL443" s="88">
        <f>((R443/(AA443*AB443))/X443)</f>
        <v/>
      </c>
      <c r="AM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N443" s="31" t="n">
        <v>15</v>
      </c>
      <c r="AO443" s="88">
        <f>((R443/(AA443*AN443))/U443)</f>
        <v/>
      </c>
      <c r="AP443" s="88">
        <f>((R443/(AA443*AN443))/Y443)</f>
        <v/>
      </c>
      <c r="AQ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R443" s="122" t="inlineStr">
        <is>
          <t>Nota: Tipo de etanolamina, ensayo en revisión. Consultar vigencia con LabHigiene.</t>
        </is>
      </c>
    </row>
    <row r="444" ht="96"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I444" s="149" t="inlineStr">
        <is>
          <t>Sub.ECH</t>
        </is>
      </c>
      <c r="J444" s="152" t="n"/>
      <c r="K444" s="164" t="n"/>
      <c r="L444" s="94" t="n"/>
      <c r="N444" t="inlineStr">
        <is>
          <t>0,1 (QE102)</t>
        </is>
      </c>
      <c r="P444" s="31" t="n">
        <v>0.1</v>
      </c>
      <c r="R444" s="79" t="n">
        <v>8</v>
      </c>
      <c r="S444" t="n">
        <v>5</v>
      </c>
      <c r="X444" s="18" t="n">
        <v>5</v>
      </c>
      <c r="Y444" s="18" t="n">
        <v>5</v>
      </c>
      <c r="Z444" s="18" t="inlineStr">
        <is>
          <t>suiza</t>
        </is>
      </c>
      <c r="AA444" s="31" t="n">
        <v>0.1</v>
      </c>
      <c r="AB444" s="31" t="n">
        <v>120</v>
      </c>
      <c r="AC444" s="71">
        <f>R444/((0.1*S444)*AA444)</f>
        <v/>
      </c>
      <c r="AD444" s="71">
        <f>R444/(0.1*X444*AA444)</f>
        <v/>
      </c>
      <c r="AE444" s="88" t="inlineStr">
        <is>
          <t>(18L)</t>
        </is>
      </c>
      <c r="AF444" s="88">
        <f>R444/(0.1*X444)</f>
        <v/>
      </c>
      <c r="AG444" s="90">
        <f>R444/AH444</f>
        <v/>
      </c>
      <c r="AH444" s="31">
        <f>AA444*480</f>
        <v/>
      </c>
      <c r="AI444" s="88">
        <f>AG444/S444</f>
        <v/>
      </c>
      <c r="AJ444" s="88">
        <f>AG444/X444</f>
        <v/>
      </c>
      <c r="AK444" s="102">
        <f>((R444/(AA444*AB444))/S444)</f>
        <v/>
      </c>
      <c r="AL444" s="88">
        <f>((R444/(AA444*AB444))/X444)</f>
        <v/>
      </c>
      <c r="AM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N444" s="31" t="n">
        <v>15</v>
      </c>
      <c r="AO444" s="88">
        <f>((R444/(AA444*AN444))/U444)</f>
        <v/>
      </c>
      <c r="AP444" s="88">
        <f>((R444/(AA444*AN444))/Y444)</f>
        <v/>
      </c>
      <c r="AQ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R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s="94" t="n"/>
      <c r="J445" s="152" t="n">
        <v>13</v>
      </c>
      <c r="K445" s="164" t="n">
        <v>245</v>
      </c>
      <c r="L445" s="94" t="inlineStr">
        <is>
          <t>MAP55</t>
        </is>
      </c>
      <c r="M445" t="inlineStr">
        <is>
          <t>0,01-0,2</t>
        </is>
      </c>
      <c r="N445" t="inlineStr">
        <is>
          <t>0,01-0,2 (MT044)</t>
        </is>
      </c>
      <c r="O445" t="inlineStr">
        <is>
          <t>NIOSH 1003</t>
        </is>
      </c>
      <c r="P445" s="31" t="n">
        <v>0.2</v>
      </c>
      <c r="R445" s="79" t="n">
        <v>0.02</v>
      </c>
      <c r="S445" t="n">
        <v>555</v>
      </c>
      <c r="T445" t="n">
        <v>1110</v>
      </c>
      <c r="U445" t="inlineStr">
        <is>
          <t>VLB, VLI, z</t>
        </is>
      </c>
      <c r="V445" t="inlineStr">
        <is>
          <t>332-420</t>
        </is>
      </c>
      <c r="AA445" s="31" t="n">
        <v>0.2</v>
      </c>
      <c r="AB445" s="31" t="n">
        <v>120</v>
      </c>
      <c r="AC445" s="71">
        <f>R445/((0.1*S445)*AA445)</f>
        <v/>
      </c>
      <c r="AD445" s="71">
        <f>R445/(0.1*X445*AA445)</f>
        <v/>
      </c>
      <c r="AE445" s="88" t="inlineStr">
        <is>
          <t>5-10 L
(6 L)</t>
        </is>
      </c>
      <c r="AF445" s="88">
        <f>R445/(0.1*X445)</f>
        <v/>
      </c>
      <c r="AG445" s="90">
        <f>R445/AH445</f>
        <v/>
      </c>
      <c r="AH445" s="31">
        <f>AA445*480</f>
        <v/>
      </c>
      <c r="AI445" s="88">
        <f>AG445/S445</f>
        <v/>
      </c>
      <c r="AJ445" s="88">
        <f>AG445/X445</f>
        <v/>
      </c>
      <c r="AK445" s="88">
        <f>((R445/(AA445*AB445))/S445)</f>
        <v/>
      </c>
      <c r="AL445" s="88">
        <f>((R445/(AA445*AB445))/X445)</f>
        <v/>
      </c>
      <c r="AM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5" s="31" t="n">
        <v>15</v>
      </c>
      <c r="AO445" s="88">
        <f>((R445/(AA445*AN445))/U445)</f>
        <v/>
      </c>
      <c r="AP445" s="88">
        <f>((R445/(AA445*AN445))/Y445)</f>
        <v/>
      </c>
      <c r="AQ445" s="94" t="inlineStr">
        <is>
          <t>Condiciones de muestreo generales planteadas por defecto, pueden considerarse adecudadas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s="94" t="n"/>
      <c r="J446" s="152" t="n">
        <v>13</v>
      </c>
      <c r="K446" s="164" t="n">
        <v>245</v>
      </c>
      <c r="L446" s="94" t="inlineStr">
        <is>
          <t>MAP11</t>
        </is>
      </c>
      <c r="M446" t="inlineStr">
        <is>
          <t>0,01-0,2</t>
        </is>
      </c>
      <c r="N446" t="inlineStr">
        <is>
          <t>0,01-0,2 (MT044)</t>
        </is>
      </c>
      <c r="O446" t="inlineStr">
        <is>
          <t>NIOSH 1003</t>
        </is>
      </c>
      <c r="P446" s="31" t="n">
        <v>0.2</v>
      </c>
      <c r="R446" s="79" t="n">
        <v>0.02</v>
      </c>
      <c r="S446" t="n">
        <v>555</v>
      </c>
      <c r="T446" t="n">
        <v>1110</v>
      </c>
      <c r="U446" t="inlineStr">
        <is>
          <t>VLB, VLI, z</t>
        </is>
      </c>
      <c r="V446" t="inlineStr">
        <is>
          <t>332-420</t>
        </is>
      </c>
      <c r="AA446" s="31" t="n">
        <v>0.2</v>
      </c>
      <c r="AB446" s="31" t="n">
        <v>120</v>
      </c>
      <c r="AC446" s="71">
        <f>R446/((0.1*S446)*AA446)</f>
        <v/>
      </c>
      <c r="AD446" s="71">
        <f>R446/(0.1*X446*AA446)</f>
        <v/>
      </c>
      <c r="AE446" s="88" t="inlineStr">
        <is>
          <t>5-10 L
(6 L)</t>
        </is>
      </c>
      <c r="AF446" s="88">
        <f>R446/(0.1*X446)</f>
        <v/>
      </c>
      <c r="AG446" s="90">
        <f>R446/AH446</f>
        <v/>
      </c>
      <c r="AH446" s="31">
        <f>AA446*480</f>
        <v/>
      </c>
      <c r="AI446" s="88">
        <f>AG446/S446</f>
        <v/>
      </c>
      <c r="AJ446" s="88">
        <f>AG446/X446</f>
        <v/>
      </c>
      <c r="AK446" s="88">
        <f>((R446/(AA446*AB446))/S446)</f>
        <v/>
      </c>
      <c r="AL446" s="88">
        <f>((R446/(AA446*AB446))/X446)</f>
        <v/>
      </c>
      <c r="AM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6" s="31" t="n">
        <v>15</v>
      </c>
      <c r="AO446" s="88">
        <f>((R446/(AA446*AN446))/U446)</f>
        <v/>
      </c>
      <c r="AP446" s="88">
        <f>((R446/(AA446*AN446))/Y446)</f>
        <v/>
      </c>
      <c r="AQ446" s="94" t="inlineStr">
        <is>
          <t>Condiciones de muestreo generales planteadas por defecto, pueden considerarse adecudadas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s="94" t="n"/>
      <c r="J447" s="152" t="n">
        <v>13</v>
      </c>
      <c r="K447" s="164" t="n">
        <v>245</v>
      </c>
      <c r="L447" s="94" t="inlineStr">
        <is>
          <t>MAP55</t>
        </is>
      </c>
      <c r="M447" t="inlineStr">
        <is>
          <t>0,01-0,2</t>
        </is>
      </c>
      <c r="N447" t="inlineStr">
        <is>
          <t>0,01-0,2 (MT044)</t>
        </is>
      </c>
      <c r="O447" t="inlineStr">
        <is>
          <t>NIOSH 1019</t>
        </is>
      </c>
      <c r="P447" s="31" t="n">
        <v>0.2</v>
      </c>
      <c r="R447" s="75" t="n">
        <v>0.02</v>
      </c>
      <c r="S447" t="n">
        <v>7</v>
      </c>
      <c r="U447" t="inlineStr">
        <is>
          <t>r, vía dérmica</t>
        </is>
      </c>
      <c r="V447" t="inlineStr">
        <is>
          <t>330-310-411</t>
        </is>
      </c>
      <c r="X447" s="18" t="n">
        <v>7</v>
      </c>
      <c r="Y447" s="18" t="n">
        <v>14</v>
      </c>
      <c r="Z447" s="18" t="inlineStr">
        <is>
          <t>Dinamarca</t>
        </is>
      </c>
      <c r="AA447" s="31" t="n">
        <v>0.2</v>
      </c>
      <c r="AB447" s="31" t="n">
        <v>120</v>
      </c>
      <c r="AC447" s="71">
        <f>R447/((0.1*S447)*AA447)</f>
        <v/>
      </c>
      <c r="AD447" s="71">
        <f>R447/(0.1*X447*AA447)</f>
        <v/>
      </c>
      <c r="AE447" s="88" t="inlineStr">
        <is>
          <t>3-30 L
(6 L)</t>
        </is>
      </c>
      <c r="AF447" s="88">
        <f>R447/(0.1*X447)</f>
        <v/>
      </c>
      <c r="AG447" s="90">
        <f>R447/AH447</f>
        <v/>
      </c>
      <c r="AH447" s="31">
        <f>AA447*480</f>
        <v/>
      </c>
      <c r="AI447" s="88">
        <f>AG447/S447</f>
        <v/>
      </c>
      <c r="AJ447" s="88">
        <f>AG447/X447</f>
        <v/>
      </c>
      <c r="AK447" s="88">
        <f>((R447/(AA447*AB447))/S447)</f>
        <v/>
      </c>
      <c r="AL447" s="88">
        <f>((R447/(AA447*AB447))/X447)</f>
        <v/>
      </c>
      <c r="AM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7" s="31" t="n">
        <v>15</v>
      </c>
      <c r="AO447" s="88">
        <f>((R447/(AA447*AN447))/U447)</f>
        <v/>
      </c>
      <c r="AP447" s="88">
        <f>((R447/(AA447*AN447))/Y447)</f>
        <v/>
      </c>
      <c r="AQ447" s="94" t="inlineStr">
        <is>
          <t>Condiciones de muestreo generales planteadas por defecto, pueden considerarse adecudadas para comparativa con valor límite de corta duración.</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s="94" t="n"/>
      <c r="J448" s="152" t="n">
        <v>13</v>
      </c>
      <c r="K448" s="164" t="n">
        <v>245</v>
      </c>
      <c r="L448" s="94" t="inlineStr">
        <is>
          <t>MAP11</t>
        </is>
      </c>
      <c r="M448" t="inlineStr">
        <is>
          <t>0,01-0,2</t>
        </is>
      </c>
      <c r="N448" t="inlineStr">
        <is>
          <t>0,01-0,2 (MT044)</t>
        </is>
      </c>
      <c r="O448" t="inlineStr">
        <is>
          <t>NIOSH 1019</t>
        </is>
      </c>
      <c r="P448" s="31" t="n">
        <v>0.2</v>
      </c>
      <c r="R448" s="75" t="n">
        <v>0.02</v>
      </c>
      <c r="S448" t="n">
        <v>7</v>
      </c>
      <c r="U448" t="inlineStr">
        <is>
          <t>r, vía dérmica</t>
        </is>
      </c>
      <c r="V448" t="inlineStr">
        <is>
          <t>330-310-411</t>
        </is>
      </c>
      <c r="X448" s="18" t="n">
        <v>7</v>
      </c>
      <c r="Y448" s="18" t="n">
        <v>14</v>
      </c>
      <c r="Z448" t="inlineStr">
        <is>
          <t>Dinamarca</t>
        </is>
      </c>
      <c r="AA448" s="31" t="n">
        <v>0.2</v>
      </c>
      <c r="AB448" s="31" t="n">
        <v>120</v>
      </c>
      <c r="AC448" s="71">
        <f>R448/((0.1*S448)*AA448)</f>
        <v/>
      </c>
      <c r="AD448" s="71">
        <f>R448/(0.1*X448*AA448)</f>
        <v/>
      </c>
      <c r="AE448" s="88" t="inlineStr">
        <is>
          <t>3-30 L
(6 L)</t>
        </is>
      </c>
      <c r="AF448" s="88">
        <f>R448/(0.1*X448)</f>
        <v/>
      </c>
      <c r="AG448" s="90">
        <f>R448/AH448</f>
        <v/>
      </c>
      <c r="AH448" s="31">
        <f>AA448*480</f>
        <v/>
      </c>
      <c r="AI448" s="88">
        <f>AG448/S448</f>
        <v/>
      </c>
      <c r="AJ448" s="88">
        <f>AG448/X448</f>
        <v/>
      </c>
      <c r="AK448" s="88">
        <f>((R448/(AA448*AB448))/S448)</f>
        <v/>
      </c>
      <c r="AL448" s="88">
        <f>((R448/(AA448*AB448))/X448)</f>
        <v/>
      </c>
      <c r="AM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8" s="31" t="n">
        <v>15</v>
      </c>
      <c r="AO448" s="88">
        <f>((R448/(AA448*AN448))/U448)</f>
        <v/>
      </c>
      <c r="AP448" s="88">
        <f>((R448/(AA448*AN448))/Y448)</f>
        <v/>
      </c>
      <c r="AQ448" s="94" t="inlineStr">
        <is>
          <t>Condiciones de muestreo generales planteadas por defecto, pueden considerarse adecudadas para comparativa con valor límite de corta duración.</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s="94" t="n"/>
      <c r="J449" s="152" t="n">
        <v>13</v>
      </c>
      <c r="K449" s="164" t="n">
        <v>245</v>
      </c>
      <c r="L449" s="94" t="inlineStr">
        <is>
          <t>MAP11</t>
        </is>
      </c>
      <c r="M449" t="inlineStr">
        <is>
          <t>0,01-0,2</t>
        </is>
      </c>
      <c r="N449" t="inlineStr">
        <is>
          <t>0,01-0,2 (MT044)</t>
        </is>
      </c>
      <c r="O449" t="inlineStr">
        <is>
          <t>NIOSH 1003</t>
        </is>
      </c>
      <c r="P449" s="31" t="n">
        <v>0.2</v>
      </c>
      <c r="R449" s="79" t="n">
        <v>0.02</v>
      </c>
      <c r="S449" t="n">
        <v>56</v>
      </c>
      <c r="U449" t="inlineStr">
        <is>
          <t>r, vía dérmica</t>
        </is>
      </c>
      <c r="V449" t="inlineStr">
        <is>
          <t>351-332-312-302</t>
        </is>
      </c>
      <c r="X449" s="18" t="n">
        <v>54</v>
      </c>
      <c r="Y449" s="18" t="n">
        <v>108</v>
      </c>
      <c r="Z449" t="inlineStr">
        <is>
          <t>Dinamarca</t>
        </is>
      </c>
      <c r="AA449" s="31" t="n">
        <v>0.2</v>
      </c>
      <c r="AB449" s="31" t="n">
        <v>120</v>
      </c>
      <c r="AC449" s="71">
        <f>R449/((0.1*S449)*AA449)</f>
        <v/>
      </c>
      <c r="AD449" s="71">
        <f>R449/(0.1*X449*AA449)</f>
        <v/>
      </c>
      <c r="AE449" s="88" t="inlineStr">
        <is>
          <t>2-60 L
(6 L)</t>
        </is>
      </c>
      <c r="AF449" s="88">
        <f>R449/(0.1*X449)</f>
        <v/>
      </c>
      <c r="AG449" s="90">
        <f>R449/AH449</f>
        <v/>
      </c>
      <c r="AH449" s="31">
        <f>AA449*480</f>
        <v/>
      </c>
      <c r="AI449" s="88">
        <f>AG449/S449</f>
        <v/>
      </c>
      <c r="AJ449" s="88">
        <f>AG449/X449</f>
        <v/>
      </c>
      <c r="AK449" s="88">
        <f>((R449/(AA449*AB449))/S449)</f>
        <v/>
      </c>
      <c r="AL449" s="88">
        <f>((R449/(AA449*AB449))/X449)</f>
        <v/>
      </c>
      <c r="AM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49" s="31" t="n">
        <v>15</v>
      </c>
      <c r="AO449" s="88">
        <f>((R449/(AA449*AN449))/U449)</f>
        <v/>
      </c>
      <c r="AP449" s="88">
        <f>((R449/(AA449*AN449))/Y449)</f>
        <v/>
      </c>
      <c r="AQ449" s="94" t="inlineStr">
        <is>
          <t>Condiciones de muestreo generales planteadas por defecto, pueden considerarse adecudadas para comparativa con valor límite de corta duración.</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s="94" t="n"/>
      <c r="J450" s="152" t="n">
        <v>13</v>
      </c>
      <c r="K450" s="164" t="n">
        <v>245</v>
      </c>
      <c r="L450" s="94" t="inlineStr">
        <is>
          <t>MAP55</t>
        </is>
      </c>
      <c r="M450" t="inlineStr">
        <is>
          <t>0,01-0,2</t>
        </is>
      </c>
      <c r="N450" t="inlineStr">
        <is>
          <t>0,01-0,2 (MT044)</t>
        </is>
      </c>
      <c r="O450" t="inlineStr">
        <is>
          <t>NIOSH 1003</t>
        </is>
      </c>
      <c r="P450" s="31" t="n">
        <v>0.2</v>
      </c>
      <c r="R450" s="79" t="n">
        <v>0.02</v>
      </c>
      <c r="S450" t="n">
        <v>56</v>
      </c>
      <c r="U450" t="inlineStr">
        <is>
          <t>r, vía dérmica</t>
        </is>
      </c>
      <c r="V450" t="inlineStr">
        <is>
          <t>351-332-312-302</t>
        </is>
      </c>
      <c r="X450" s="18" t="n">
        <v>54</v>
      </c>
      <c r="Y450" s="18" t="n">
        <v>108</v>
      </c>
      <c r="Z450" s="18" t="inlineStr">
        <is>
          <t>Dinamarca</t>
        </is>
      </c>
      <c r="AA450" s="31" t="n">
        <v>0.2</v>
      </c>
      <c r="AB450" s="31" t="n">
        <v>120</v>
      </c>
      <c r="AC450" s="71">
        <f>R450/((0.1*S450)*AA450)</f>
        <v/>
      </c>
      <c r="AD450" s="71">
        <f>R450/(0.1*X450*AA450)</f>
        <v/>
      </c>
      <c r="AE450" s="88" t="inlineStr">
        <is>
          <t>2-60 L
(6 L)</t>
        </is>
      </c>
      <c r="AF450" s="88">
        <f>R450/(0.1*X450)</f>
        <v/>
      </c>
      <c r="AG450" s="90">
        <f>R450/AH450</f>
        <v/>
      </c>
      <c r="AH450" s="31">
        <f>AA450*480</f>
        <v/>
      </c>
      <c r="AI450" s="88">
        <f>AG450/S450</f>
        <v/>
      </c>
      <c r="AJ450" s="88">
        <f>AG450/X450</f>
        <v/>
      </c>
      <c r="AK450" s="88">
        <f>((R450/(AA450*AB450))/S450)</f>
        <v/>
      </c>
      <c r="AL450" s="88">
        <f>((R450/(AA450*AB450))/X450)</f>
        <v/>
      </c>
      <c r="AM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0" s="31" t="n">
        <v>15</v>
      </c>
      <c r="AO450" s="88">
        <f>((R450/(AA450*AN450))/U450)</f>
        <v/>
      </c>
      <c r="AP450" s="88">
        <f>((R450/(AA450*AN450))/Y450)</f>
        <v/>
      </c>
      <c r="AQ450" s="94" t="inlineStr">
        <is>
          <t>Condiciones de muestreo generales planteadas por defecto, pueden considerarse adecudadas para comparativa con valor límite de corta duración.</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s="94" t="n"/>
      <c r="J451" s="152" t="n">
        <v>13</v>
      </c>
      <c r="K451" s="164" t="n">
        <v>245</v>
      </c>
      <c r="L451" s="94" t="inlineStr">
        <is>
          <t>MAP11</t>
        </is>
      </c>
      <c r="M451" t="inlineStr">
        <is>
          <t>0,01-0,2</t>
        </is>
      </c>
      <c r="N451" t="inlineStr">
        <is>
          <t>0,01-0,2 (MT044)</t>
        </is>
      </c>
      <c r="O451" t="inlineStr">
        <is>
          <t>NIOSH 1003</t>
        </is>
      </c>
      <c r="P451" s="31" t="n">
        <v>0.2</v>
      </c>
      <c r="R451" s="79" t="n">
        <v>0.02</v>
      </c>
      <c r="S451" t="n">
        <v>8.199999999999999</v>
      </c>
      <c r="U451" t="inlineStr">
        <is>
          <t>r, C1B, vía dérmica, v</t>
        </is>
      </c>
      <c r="V451" t="inlineStr">
        <is>
          <t>225-350-302-319-335-315</t>
        </is>
      </c>
      <c r="W451" t="inlineStr">
        <is>
          <t>Sí.</t>
        </is>
      </c>
      <c r="X451" s="18" t="n">
        <v>4</v>
      </c>
      <c r="Y451" s="18" t="n">
        <v>8</v>
      </c>
      <c r="Z451" s="18" t="inlineStr">
        <is>
          <t>Dinamarca</t>
        </is>
      </c>
      <c r="AA451" s="31" t="n">
        <v>0.2</v>
      </c>
      <c r="AB451" s="31" t="n">
        <v>120</v>
      </c>
      <c r="AC451" s="71">
        <f>R451/((0.1*S451)*AA451)</f>
        <v/>
      </c>
      <c r="AD451" s="71">
        <f>R451/(0.1*X451*AA451)</f>
        <v/>
      </c>
      <c r="AE451" s="88" t="inlineStr">
        <is>
          <t>4-12 L
(6 L)</t>
        </is>
      </c>
      <c r="AF451" s="88">
        <f>R451/(0.1*X451)</f>
        <v/>
      </c>
      <c r="AG451" s="90">
        <f>R451/AH451</f>
        <v/>
      </c>
      <c r="AH451" s="31">
        <f>AA451*480</f>
        <v/>
      </c>
      <c r="AI451" s="88">
        <f>AG451/S451</f>
        <v/>
      </c>
      <c r="AJ451" s="88">
        <f>AG451/X451</f>
        <v/>
      </c>
      <c r="AK451" s="88">
        <f>((R451/(AA451*AB451))/S451)</f>
        <v/>
      </c>
      <c r="AL451" s="88">
        <f>((R451/(AA451*AB451))/X451)</f>
        <v/>
      </c>
      <c r="AM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N451" s="31" t="n">
        <v>15</v>
      </c>
      <c r="AO451" s="88">
        <f>((R451/(AA451*AN451))/U451)</f>
        <v/>
      </c>
      <c r="AP451" s="88">
        <f>((R451/(AA451*AN451))/Y451)</f>
        <v/>
      </c>
      <c r="AQ451" s="94" t="inlineStr">
        <is>
          <t>Condiciones de muestreo generales planteadas por defecto, pueden considerarse adecudadas para comparativa con valor límite de corta duración.</t>
        </is>
      </c>
      <c r="AR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s="94" t="n"/>
      <c r="J452" s="152" t="n">
        <v>13</v>
      </c>
      <c r="K452" s="164" t="n">
        <v>245</v>
      </c>
      <c r="L452" s="94" t="inlineStr">
        <is>
          <t>MAP55</t>
        </is>
      </c>
      <c r="M452" t="n">
        <v>0.2</v>
      </c>
      <c r="N452" t="inlineStr">
        <is>
          <t>0,2 (MT044)</t>
        </is>
      </c>
      <c r="O452" t="inlineStr">
        <is>
          <t>OSHA CSI</t>
        </is>
      </c>
      <c r="P452" s="31" t="n">
        <v>0.2</v>
      </c>
      <c r="R452" s="79" t="n">
        <v>0.02</v>
      </c>
      <c r="S452" t="n">
        <v>4.6</v>
      </c>
      <c r="U452" t="inlineStr">
        <is>
          <t>Sen, vía dérmica</t>
        </is>
      </c>
      <c r="V452" t="inlineStr">
        <is>
          <t>226-311-301 332-304-319-335-315-317-400-410</t>
        </is>
      </c>
      <c r="X452" s="18" t="n">
        <v>5</v>
      </c>
      <c r="Y452" s="18" t="n">
        <v>10</v>
      </c>
      <c r="Z452" s="18" t="inlineStr">
        <is>
          <t>Dinamarca</t>
        </is>
      </c>
      <c r="AA452" s="31" t="n">
        <v>0.2</v>
      </c>
      <c r="AB452" s="31" t="n">
        <v>120</v>
      </c>
      <c r="AC452" s="71">
        <f>R452/((0.1*S452)*AA452)</f>
        <v/>
      </c>
      <c r="AD452" s="71">
        <f>R452/(0.1*X452*AA452)</f>
        <v/>
      </c>
      <c r="AE452" s="88" t="inlineStr">
        <is>
          <t>5 L</t>
        </is>
      </c>
      <c r="AF452" s="88">
        <f>R452/(0.1*X452)</f>
        <v/>
      </c>
      <c r="AG452" s="90">
        <f>R452/AH452</f>
        <v/>
      </c>
      <c r="AH452" s="31">
        <f>AA452*480</f>
        <v/>
      </c>
      <c r="AI452" s="88">
        <f>AG452/S452</f>
        <v/>
      </c>
      <c r="AJ452" s="88">
        <f>AG452/X452</f>
        <v/>
      </c>
      <c r="AK452" s="88">
        <f>((R452/(AA452*AB452))/S452)</f>
        <v/>
      </c>
      <c r="AL452" s="88">
        <f>((R452/(AA452*AB452))/X452)</f>
        <v/>
      </c>
      <c r="AM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2" s="31" t="n">
        <v>15</v>
      </c>
      <c r="AO452" s="88">
        <f>((R452/(AA452*AN452))/U452)</f>
        <v/>
      </c>
      <c r="AP452" s="88">
        <f>((R452/(AA452*AN452))/Y452)</f>
        <v/>
      </c>
      <c r="AQ452" s="94" t="inlineStr">
        <is>
          <t>Condiciones de muestreo generales planteadas por defecto, pueden considerarse adecudadas para comparativa con valor límite de corta duración.</t>
        </is>
      </c>
      <c r="AR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s="94" t="n"/>
      <c r="J453" s="152" t="n">
        <v>13</v>
      </c>
      <c r="K453" s="164" t="n">
        <v>245</v>
      </c>
      <c r="L453" s="94" t="inlineStr">
        <is>
          <t>MAP11</t>
        </is>
      </c>
      <c r="M453" t="n">
        <v>0.2</v>
      </c>
      <c r="N453" t="inlineStr">
        <is>
          <t>0,2 (MT044)</t>
        </is>
      </c>
      <c r="O453" t="inlineStr">
        <is>
          <t>OSHA CSI</t>
        </is>
      </c>
      <c r="P453" s="31" t="n">
        <v>0.2</v>
      </c>
      <c r="R453" s="79" t="n">
        <v>0.02</v>
      </c>
      <c r="S453" t="n">
        <v>4.6</v>
      </c>
      <c r="U453" t="inlineStr">
        <is>
          <t>Sen, vía dérmica</t>
        </is>
      </c>
      <c r="V453" t="inlineStr">
        <is>
          <t>226-311-301 332-304-319-335-315-317-400-410</t>
        </is>
      </c>
      <c r="X453" s="18" t="n">
        <v>5</v>
      </c>
      <c r="Y453" s="18" t="n">
        <v>10</v>
      </c>
      <c r="Z453" s="18" t="inlineStr">
        <is>
          <t>Dinamarca</t>
        </is>
      </c>
      <c r="AA453" s="31" t="n">
        <v>0.2</v>
      </c>
      <c r="AB453" s="31" t="n">
        <v>120</v>
      </c>
      <c r="AC453" s="71">
        <f>R453/((0.1*S453)*AA453)</f>
        <v/>
      </c>
      <c r="AD453" s="71">
        <f>R453/(0.1*X453*AA453)</f>
        <v/>
      </c>
      <c r="AE453" s="88" t="inlineStr">
        <is>
          <t>5 L</t>
        </is>
      </c>
      <c r="AF453" s="88">
        <f>R453/(0.1*X453)</f>
        <v/>
      </c>
      <c r="AG453" s="90">
        <f>R453/AH453</f>
        <v/>
      </c>
      <c r="AH453" s="31">
        <f>AA453*480</f>
        <v/>
      </c>
      <c r="AI453" s="88">
        <f>AG453/S453</f>
        <v/>
      </c>
      <c r="AJ453" s="88">
        <f>AG453/X453</f>
        <v/>
      </c>
      <c r="AK453" s="88">
        <f>((R453/(AA453*AB453))/S453)</f>
        <v/>
      </c>
      <c r="AL453" s="88">
        <f>((R453/(AA453*AB453))/X453)</f>
        <v/>
      </c>
      <c r="AM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53" s="31" t="n">
        <v>15</v>
      </c>
      <c r="AO453" s="88">
        <f>((R453/(AA453*AN453))/U453)</f>
        <v/>
      </c>
      <c r="AP453" s="88">
        <f>((R453/(AA453*AN453))/Y453)</f>
        <v/>
      </c>
      <c r="AQ453" s="94" t="inlineStr">
        <is>
          <t>Condiciones de muestreo generales planteadas por defecto, pueden considerarse adecudadas para comparativa con valor límite de corta duración.</t>
        </is>
      </c>
      <c r="AR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s="94" t="n"/>
      <c r="J454" s="152" t="n">
        <v>13</v>
      </c>
      <c r="K454" s="164" t="n">
        <v>245</v>
      </c>
      <c r="L454" s="94" t="inlineStr">
        <is>
          <t>MAP55</t>
        </is>
      </c>
      <c r="M454" t="n">
        <v>0.2</v>
      </c>
      <c r="N454" t="inlineStr">
        <is>
          <t>0,2 (MT044)</t>
        </is>
      </c>
      <c r="P454" s="31" t="n">
        <v>0.2</v>
      </c>
      <c r="R454" s="79" t="n">
        <v>0.02</v>
      </c>
      <c r="AA454" s="31" t="n">
        <v>0.2</v>
      </c>
      <c r="AB454" s="31" t="n">
        <v>120</v>
      </c>
      <c r="AC454" s="71">
        <f>R454/((0.1*S454)*AA454)</f>
        <v/>
      </c>
      <c r="AD454" s="71">
        <f>R454/(0.1*X454*AA454)</f>
        <v/>
      </c>
      <c r="AE454" s="88">
        <f>R454/(0.1*S454)</f>
        <v/>
      </c>
      <c r="AF454" s="88">
        <f>R454/(0.1*X454)</f>
        <v/>
      </c>
      <c r="AG454" s="90">
        <f>R454/AH454</f>
        <v/>
      </c>
      <c r="AH454" s="31">
        <f>AA454*480</f>
        <v/>
      </c>
      <c r="AI454" s="88">
        <f>AG454/S454</f>
        <v/>
      </c>
      <c r="AJ454" s="88">
        <f>AG454/X454</f>
        <v/>
      </c>
      <c r="AK454" s="88">
        <f>((R454/(AA454*AB454))/S454)</f>
        <v/>
      </c>
      <c r="AL454" s="88">
        <f>((R454/(AA454*AB454))/X454)</f>
        <v/>
      </c>
      <c r="AM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4" s="31" t="n">
        <v>15</v>
      </c>
      <c r="AO454" s="88">
        <f>((R454/(AA454*AN454))/U454)</f>
        <v/>
      </c>
      <c r="AP454" s="88">
        <f>((R454/(AA454*AN454))/Y454)</f>
        <v/>
      </c>
      <c r="AQ454" s="41" t="inlineStr">
        <is>
          <t>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c r="AR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s="94" t="n"/>
      <c r="J455" s="152" t="n">
        <v>13</v>
      </c>
      <c r="K455" s="164" t="n">
        <v>245</v>
      </c>
      <c r="L455" s="94" t="inlineStr">
        <is>
          <t>MAP11</t>
        </is>
      </c>
      <c r="M455" t="n">
        <v>0.2</v>
      </c>
      <c r="N455" t="inlineStr">
        <is>
          <t>0,2 (MT044)</t>
        </is>
      </c>
      <c r="P455" s="31" t="n">
        <v>0.2</v>
      </c>
      <c r="R455" s="79" t="n">
        <v>0.02</v>
      </c>
      <c r="AA455" s="31" t="n">
        <v>0.2</v>
      </c>
      <c r="AB455" s="31" t="n">
        <v>120</v>
      </c>
      <c r="AC455" s="71">
        <f>R455/((0.1*S455)*AA455)</f>
        <v/>
      </c>
      <c r="AD455" s="71">
        <f>R455/(0.1*X455*AA455)</f>
        <v/>
      </c>
      <c r="AE455" s="88">
        <f>R455/(0.1*S455)</f>
        <v/>
      </c>
      <c r="AF455" s="88">
        <f>R455/(0.1*X455)</f>
        <v/>
      </c>
      <c r="AG455" s="90">
        <f>R455/AH455</f>
        <v/>
      </c>
      <c r="AH455" s="31">
        <f>AA455*480</f>
        <v/>
      </c>
      <c r="AI455" s="88">
        <f>AG455/S455</f>
        <v/>
      </c>
      <c r="AJ455" s="88">
        <f>AG455/X455</f>
        <v/>
      </c>
      <c r="AK455" s="88">
        <f>((R455/(AA455*AB455))/S455)</f>
        <v/>
      </c>
      <c r="AL455" s="88">
        <f>((R455/(AA455*AB455))/X455)</f>
        <v/>
      </c>
      <c r="AM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5" s="31" t="n">
        <v>15</v>
      </c>
      <c r="AO455" s="88">
        <f>((R455/(AA455*AN455))/U455)</f>
        <v/>
      </c>
      <c r="AP455" s="88">
        <f>((R455/(AA455*AN455))/Y455)</f>
        <v/>
      </c>
      <c r="AQ455" s="41" t="inlineStr">
        <is>
          <t>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c r="AR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s="94" t="n"/>
      <c r="J456" s="152" t="n">
        <v>13</v>
      </c>
      <c r="K456" s="164" t="n">
        <v>245</v>
      </c>
      <c r="L456" s="94" t="inlineStr">
        <is>
          <t>MAP11</t>
        </is>
      </c>
      <c r="M456" t="inlineStr">
        <is>
          <t>0,01-0,2</t>
        </is>
      </c>
      <c r="N456" t="inlineStr">
        <is>
          <t>0,01-0,2 (MT044)</t>
        </is>
      </c>
      <c r="O456" t="inlineStr">
        <is>
          <t>NIOSH 1005</t>
        </is>
      </c>
      <c r="P456" s="31" t="n">
        <v>0.2</v>
      </c>
      <c r="R456" s="79" t="n">
        <v>0.1</v>
      </c>
      <c r="S456" t="n">
        <v>177</v>
      </c>
      <c r="T456" t="n">
        <v>353</v>
      </c>
      <c r="U456" t="inlineStr">
        <is>
          <t>r, VLB, vía dérmica, VLI</t>
        </is>
      </c>
      <c r="V456" t="n">
        <v>351</v>
      </c>
      <c r="AA456" s="31" t="n">
        <v>0.2</v>
      </c>
      <c r="AB456" s="31" t="n">
        <v>120</v>
      </c>
      <c r="AC456" s="71">
        <f>R456/((0.1*S456)*AA456)</f>
        <v/>
      </c>
      <c r="AD456" s="71">
        <f>R456/(0.1*X456*AA456)</f>
        <v/>
      </c>
      <c r="AE456" s="88" t="inlineStr">
        <is>
          <t>1-5 L
(2 L)</t>
        </is>
      </c>
      <c r="AF456" s="88">
        <f>R456/(0.1*X456)</f>
        <v/>
      </c>
      <c r="AG456" s="90">
        <f>R456/AH456</f>
        <v/>
      </c>
      <c r="AH456" s="31">
        <f>AA456*480</f>
        <v/>
      </c>
      <c r="AI456" s="88">
        <f>AG456/S456</f>
        <v/>
      </c>
      <c r="AJ456" s="88">
        <f>AG456/X456</f>
        <v/>
      </c>
      <c r="AK456" s="88">
        <f>((R456/(AA456*AB456))/S456)</f>
        <v/>
      </c>
      <c r="AL456" s="88">
        <f>((R456/(AA456*AB456))/X456)</f>
        <v/>
      </c>
      <c r="AM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N456" s="31" t="n">
        <v>15</v>
      </c>
      <c r="AO456" s="88">
        <f>((R456/(AA456*AN456))/U456)</f>
        <v/>
      </c>
      <c r="AP456" s="88">
        <f>((R456/(AA456*AN456))/Y456)</f>
        <v/>
      </c>
      <c r="AQ456" s="94" t="inlineStr">
        <is>
          <t>Condiciones de muestreo generales planteadas por defecto, pueden considerarse adecudadas para comparativa con valor límite de corta duración.</t>
        </is>
      </c>
      <c r="AR456" s="119"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s="94" t="n"/>
      <c r="J457" s="152" t="n">
        <v>13</v>
      </c>
      <c r="K457" s="164" t="n">
        <v>245</v>
      </c>
      <c r="L457" s="94" t="inlineStr">
        <is>
          <t>MAP55</t>
        </is>
      </c>
      <c r="M457" t="n">
        <v>0.2</v>
      </c>
      <c r="N457" t="inlineStr">
        <is>
          <t>0,2 (MT044)</t>
        </is>
      </c>
      <c r="P457" s="31" t="n">
        <v>0.2</v>
      </c>
      <c r="R457" s="79" t="n">
        <v>0.02</v>
      </c>
      <c r="AA457" s="31" t="n">
        <v>0.2</v>
      </c>
      <c r="AB457" s="31" t="n">
        <v>120</v>
      </c>
      <c r="AC457" s="71">
        <f>R457/((0.1*S457)*AA457)</f>
        <v/>
      </c>
      <c r="AD457" s="71">
        <f>R457/(0.1*X457*AA457)</f>
        <v/>
      </c>
      <c r="AE457" s="88">
        <f>R457/(0.1*S457)</f>
        <v/>
      </c>
      <c r="AF457" s="88">
        <f>R457/(0.1*X457)</f>
        <v/>
      </c>
      <c r="AG457" s="90">
        <f>R457/AH457</f>
        <v/>
      </c>
      <c r="AH457" s="31">
        <f>AA457*480</f>
        <v/>
      </c>
      <c r="AI457" s="88">
        <f>AG457/S457</f>
        <v/>
      </c>
      <c r="AJ457" s="88">
        <f>AG457/X457</f>
        <v/>
      </c>
      <c r="AK457" s="88">
        <f>((R457/(AA457*AB457))/S457)</f>
        <v/>
      </c>
      <c r="AL457" s="88">
        <f>((R457/(AA457*AB457))/X457)</f>
        <v/>
      </c>
      <c r="AM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7" s="31" t="n">
        <v>15</v>
      </c>
      <c r="AO457" s="88">
        <f>((R457/(AA457*AN457))/U457)</f>
        <v/>
      </c>
      <c r="AP457" s="88">
        <f>((R457/(AA457*AN457))/Y457)</f>
        <v/>
      </c>
      <c r="AQ457" s="41" t="inlineStr">
        <is>
          <t>No se ha localizado posible valor límite de corta duración para este agente, revisar la FDS del producto por si ofrece información particular adicional.</t>
        </is>
      </c>
      <c r="AR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s="94" t="n"/>
      <c r="J458" s="152" t="n">
        <v>13</v>
      </c>
      <c r="K458" s="164" t="n">
        <v>245</v>
      </c>
      <c r="L458" s="94" t="inlineStr">
        <is>
          <t>MAP11</t>
        </is>
      </c>
      <c r="M458" t="n">
        <v>0.2</v>
      </c>
      <c r="N458" t="inlineStr">
        <is>
          <t>0,2 (MT044)</t>
        </is>
      </c>
      <c r="P458" s="31" t="n">
        <v>0.2</v>
      </c>
      <c r="R458" s="79" t="n">
        <v>0.02</v>
      </c>
      <c r="AA458" s="31" t="n">
        <v>0.2</v>
      </c>
      <c r="AB458" s="31" t="n">
        <v>120</v>
      </c>
      <c r="AC458" s="71">
        <f>R458/((0.1*S458)*AA458)</f>
        <v/>
      </c>
      <c r="AD458" s="71">
        <f>R458/(0.1*X458*AA458)</f>
        <v/>
      </c>
      <c r="AE458" s="88">
        <f>R458/(0.1*S458)</f>
        <v/>
      </c>
      <c r="AF458" s="88">
        <f>R458/(0.1*X458)</f>
        <v/>
      </c>
      <c r="AG458" s="90">
        <f>R458/AH458</f>
        <v/>
      </c>
      <c r="AH458" s="31">
        <f>AA458*480</f>
        <v/>
      </c>
      <c r="AI458" s="88">
        <f>AG458/S458</f>
        <v/>
      </c>
      <c r="AJ458" s="88">
        <f>AG458/X458</f>
        <v/>
      </c>
      <c r="AK458" s="88">
        <f>((R458/(AA458*AB458))/S458)</f>
        <v/>
      </c>
      <c r="AL458" s="88">
        <f>((R458/(AA458*AB458))/X458)</f>
        <v/>
      </c>
      <c r="AM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N458" s="31" t="n">
        <v>15</v>
      </c>
      <c r="AO458" s="88">
        <f>((R458/(AA458*AN458))/U458)</f>
        <v/>
      </c>
      <c r="AP458" s="88">
        <f>((R458/(AA458*AN458))/Y458)</f>
        <v/>
      </c>
      <c r="AQ458" s="41" t="inlineStr">
        <is>
          <t>No se ha localizado posible valor límite de corta duración para este agente, revisar la FDS del producto por si ofrece información particular adicional.</t>
        </is>
      </c>
      <c r="AR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I459" s="94" t="n"/>
      <c r="J459" s="152" t="n"/>
      <c r="K459" s="164" t="n"/>
      <c r="L459" s="94" t="n"/>
      <c r="P459" s="35" t="n"/>
      <c r="R459" s="76" t="n">
        <v>1</v>
      </c>
      <c r="AA459" s="35" t="n"/>
      <c r="AB459" s="31" t="n">
        <v>120</v>
      </c>
      <c r="AC459" s="71">
        <f>R459/((0.1*S459)*AA459)</f>
        <v/>
      </c>
      <c r="AD459" s="71">
        <f>R459/(0.1*X459*AA459)</f>
        <v/>
      </c>
      <c r="AE459" s="88">
        <f>R459/(0.1*S459)</f>
        <v/>
      </c>
      <c r="AF459" s="88">
        <f>R459/(0.1*X459)</f>
        <v/>
      </c>
      <c r="AG459" s="90">
        <f>R459/AH459</f>
        <v/>
      </c>
      <c r="AH459" s="31">
        <f>AA459*480</f>
        <v/>
      </c>
      <c r="AI459" s="88">
        <f>AG459/S459</f>
        <v/>
      </c>
      <c r="AJ459" s="88">
        <f>AG459/X459</f>
        <v/>
      </c>
      <c r="AK459" s="88">
        <f>((R459/(AA459*AB459))/S459)</f>
        <v/>
      </c>
      <c r="AL459" s="88">
        <f>((R459/(AA459*AB459))/X459)</f>
        <v/>
      </c>
      <c r="AM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N459" s="31" t="n">
        <v>15</v>
      </c>
      <c r="AO459" s="88">
        <f>((R459/(AA459*AN459))/U459)</f>
        <v/>
      </c>
      <c r="AP459" s="88">
        <f>((R459/(AA459*AN459))/Y459)</f>
        <v/>
      </c>
      <c r="AQ459" s="94" t="n"/>
      <c r="AR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s="94" t="n"/>
      <c r="J460" s="152" t="n">
        <v>13</v>
      </c>
      <c r="K460" s="164" t="n">
        <v>245</v>
      </c>
      <c r="L460" s="94" t="inlineStr">
        <is>
          <t>MAP11</t>
        </is>
      </c>
      <c r="M460" t="inlineStr">
        <is>
          <t>0,01-0,2</t>
        </is>
      </c>
      <c r="N460" t="inlineStr">
        <is>
          <t>0,01-0,2 (MT044)</t>
        </is>
      </c>
      <c r="O460" t="inlineStr">
        <is>
          <t>MDHS 96</t>
        </is>
      </c>
      <c r="P460" s="31" t="n">
        <v>0.2</v>
      </c>
      <c r="R460" s="79" t="n">
        <v>0.02</v>
      </c>
      <c r="X460" t="n">
        <v>12</v>
      </c>
      <c r="Y460" t="n">
        <v>24</v>
      </c>
      <c r="Z460" t="inlineStr">
        <is>
          <t>Alemania</t>
        </is>
      </c>
      <c r="AA460" s="31" t="n">
        <v>0.2</v>
      </c>
      <c r="AB460" s="31" t="n">
        <v>120</v>
      </c>
      <c r="AC460" s="71">
        <f>R460/((0.1*S460)*AA460)</f>
        <v/>
      </c>
      <c r="AD460" s="71">
        <f>R460/(0.1*X460*AA460)</f>
        <v/>
      </c>
      <c r="AE460" s="88" t="inlineStr">
        <is>
          <t>10 L</t>
        </is>
      </c>
      <c r="AF460" s="88">
        <f>R460/(0.1*X460)</f>
        <v/>
      </c>
      <c r="AG460" s="90">
        <f>R460/AH460</f>
        <v/>
      </c>
      <c r="AH460" s="31">
        <f>AA460*480</f>
        <v/>
      </c>
      <c r="AI460" s="88">
        <f>AG460/S460</f>
        <v/>
      </c>
      <c r="AJ460" s="88">
        <f>AG460/X460</f>
        <v/>
      </c>
      <c r="AK460" s="88">
        <f>((R460/(AA460*AB460))/S460)</f>
        <v/>
      </c>
      <c r="AL460" s="88">
        <f>((R460/(AA460*AB460))/X460)</f>
        <v/>
      </c>
      <c r="AM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0" s="31" t="n">
        <v>15</v>
      </c>
      <c r="AO460" s="88">
        <f>((R460/(AA460*AN460))/U460)</f>
        <v/>
      </c>
      <c r="AP460" s="88">
        <f>((R460/(AA460*AN460))/Y460)</f>
        <v/>
      </c>
      <c r="AQ460" s="94" t="inlineStr">
        <is>
          <t>Condiciones de muestreo generales planteadas por defecto, pueden considerarse adecudadas para comparativa con valor límite de corta duración.</t>
        </is>
      </c>
      <c r="AR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s="94" t="n"/>
      <c r="J461" s="152" t="n">
        <v>13</v>
      </c>
      <c r="K461" s="164" t="n">
        <v>245</v>
      </c>
      <c r="L461" s="94" t="inlineStr">
        <is>
          <t>MAP55</t>
        </is>
      </c>
      <c r="M461" t="inlineStr">
        <is>
          <t>0,01-0,2</t>
        </is>
      </c>
      <c r="N461" t="inlineStr">
        <is>
          <t>0,01-0,2 (MT044)</t>
        </is>
      </c>
      <c r="O461" t="inlineStr">
        <is>
          <t>MDHS 96</t>
        </is>
      </c>
      <c r="P461" s="31" t="n">
        <v>0.2</v>
      </c>
      <c r="R461" s="79" t="n">
        <v>0.02</v>
      </c>
      <c r="X461" t="n">
        <v>12</v>
      </c>
      <c r="Y461" t="n">
        <v>24</v>
      </c>
      <c r="Z461" t="inlineStr">
        <is>
          <t>Alemania</t>
        </is>
      </c>
      <c r="AA461" s="31" t="n">
        <v>0.2</v>
      </c>
      <c r="AB461" s="31" t="n">
        <v>120</v>
      </c>
      <c r="AC461" s="71">
        <f>R461/((0.1*S461)*AA461)</f>
        <v/>
      </c>
      <c r="AD461" s="71">
        <f>R461/(0.1*X461*AA461)</f>
        <v/>
      </c>
      <c r="AE461" s="88" t="inlineStr">
        <is>
          <t>10 L</t>
        </is>
      </c>
      <c r="AF461" s="88">
        <f>R461/(0.1*X461)</f>
        <v/>
      </c>
      <c r="AG461" s="90">
        <f>R461/AH461</f>
        <v/>
      </c>
      <c r="AH461" s="31">
        <f>AA461*480</f>
        <v/>
      </c>
      <c r="AI461" s="88">
        <f>AG461/S461</f>
        <v/>
      </c>
      <c r="AJ461" s="88">
        <f>AG461/X461</f>
        <v/>
      </c>
      <c r="AK461" s="88">
        <f>((R461/(AA461*AB461))/S461)</f>
        <v/>
      </c>
      <c r="AL461" s="88">
        <f>((R461/(AA461*AB461))/X461)</f>
        <v/>
      </c>
      <c r="AM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1" s="31" t="n">
        <v>15</v>
      </c>
      <c r="AO461" s="88">
        <f>((R461/(AA461*AN461))/U461)</f>
        <v/>
      </c>
      <c r="AP461" s="88">
        <f>((R461/(AA461*AN461))/Y461)</f>
        <v/>
      </c>
      <c r="AQ461" s="94" t="inlineStr">
        <is>
          <t>Condiciones de muestreo generales planteadas por defecto, pueden considerarse adecudadas para comparativa con valor límite de corta duración.</t>
        </is>
      </c>
      <c r="AR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s="94" t="n"/>
      <c r="J462" s="152" t="n">
        <v>13</v>
      </c>
      <c r="K462" s="164" t="n">
        <v>245</v>
      </c>
      <c r="L462" s="94" t="inlineStr">
        <is>
          <t>MAP55</t>
        </is>
      </c>
      <c r="M462" t="inlineStr">
        <is>
          <t>0,01-0,2</t>
        </is>
      </c>
      <c r="N462" t="inlineStr">
        <is>
          <t>0,01-0,2 (MT044)</t>
        </is>
      </c>
      <c r="O462" t="inlineStr">
        <is>
          <t>NIOSH 1003</t>
        </is>
      </c>
      <c r="P462" s="31" t="n">
        <v>0.2</v>
      </c>
      <c r="R462" s="79" t="n">
        <v>0.1</v>
      </c>
      <c r="S462" t="n">
        <v>122</v>
      </c>
      <c r="T462" t="n">
        <v>306</v>
      </c>
      <c r="U462" t="inlineStr">
        <is>
          <t>vía dérmica, VLI</t>
        </is>
      </c>
      <c r="V462" t="inlineStr">
        <is>
          <t>302-319-335-315-400-410</t>
        </is>
      </c>
      <c r="AA462" s="31" t="n">
        <v>0.2</v>
      </c>
      <c r="AB462" s="31" t="n">
        <v>120</v>
      </c>
      <c r="AC462" s="71">
        <f>R462/((0.1*S462)*AA462)</f>
        <v/>
      </c>
      <c r="AD462" s="71">
        <f>R462/(0.1*X462*AA462)</f>
        <v/>
      </c>
      <c r="AE462" s="88" t="inlineStr">
        <is>
          <t>1-60 L
(10 L)</t>
        </is>
      </c>
      <c r="AF462" s="88">
        <f>R462/(0.1*X462)</f>
        <v/>
      </c>
      <c r="AG462" s="90">
        <f>R462/AH462</f>
        <v/>
      </c>
      <c r="AH462" s="31">
        <f>AA462*480</f>
        <v/>
      </c>
      <c r="AI462" s="88">
        <f>AG462/S462</f>
        <v/>
      </c>
      <c r="AJ462" s="88">
        <f>AG462/X462</f>
        <v/>
      </c>
      <c r="AK462" s="88">
        <f>((R462/(AA462*AB462))/S462)</f>
        <v/>
      </c>
      <c r="AL462" s="88">
        <f>((R462/(AA462*AB462))/X462)</f>
        <v/>
      </c>
      <c r="AM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2" s="31" t="n">
        <v>15</v>
      </c>
      <c r="AO462" s="88">
        <f>((R462/(AA462*AN462))/U462)</f>
        <v/>
      </c>
      <c r="AP462" s="88">
        <f>((R462/(AA462*AN462))/Y462)</f>
        <v/>
      </c>
      <c r="AQ462" s="94" t="inlineStr">
        <is>
          <t>Condiciones de muestreo generales planteadas por defecto, pueden considerarse adecudadas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s="94" t="n"/>
      <c r="J463" s="152" t="n">
        <v>13</v>
      </c>
      <c r="K463" s="164" t="n">
        <v>245</v>
      </c>
      <c r="L463" s="94" t="inlineStr">
        <is>
          <t>MAP11</t>
        </is>
      </c>
      <c r="M463" t="inlineStr">
        <is>
          <t>0,01-0,2</t>
        </is>
      </c>
      <c r="N463" t="inlineStr">
        <is>
          <t>0,01-0,2 (MT044)</t>
        </is>
      </c>
      <c r="O463" t="inlineStr">
        <is>
          <t>NIOSH 1003</t>
        </is>
      </c>
      <c r="P463" s="31" t="n">
        <v>0.2</v>
      </c>
      <c r="R463" s="79" t="n">
        <v>0.1</v>
      </c>
      <c r="S463" t="n">
        <v>122</v>
      </c>
      <c r="T463" t="n">
        <v>306</v>
      </c>
      <c r="U463" t="inlineStr">
        <is>
          <t>vía dérmica, VLI</t>
        </is>
      </c>
      <c r="V463" t="inlineStr">
        <is>
          <t>302-319-335-315-400-410</t>
        </is>
      </c>
      <c r="AA463" s="31" t="n">
        <v>0.2</v>
      </c>
      <c r="AB463" s="31" t="n">
        <v>120</v>
      </c>
      <c r="AC463" s="71">
        <f>R463/((0.1*S463)*AA463)</f>
        <v/>
      </c>
      <c r="AD463" s="71">
        <f>R463/(0.1*X463*AA463)</f>
        <v/>
      </c>
      <c r="AE463" s="88" t="inlineStr">
        <is>
          <t>1-60 L
(10 L)</t>
        </is>
      </c>
      <c r="AF463" s="88">
        <f>R463/(0.1*X463)</f>
        <v/>
      </c>
      <c r="AG463" s="90">
        <f>R463/AH463</f>
        <v/>
      </c>
      <c r="AH463" s="31">
        <f>AA463*480</f>
        <v/>
      </c>
      <c r="AI463" s="88">
        <f>AG463/S463</f>
        <v/>
      </c>
      <c r="AJ463" s="88">
        <f>AG463/X463</f>
        <v/>
      </c>
      <c r="AK463" s="88">
        <f>((R463/(AA463*AB463))/S463)</f>
        <v/>
      </c>
      <c r="AL463" s="88">
        <f>((R463/(AA463*AB463))/X463)</f>
        <v/>
      </c>
      <c r="AM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3" s="31" t="n">
        <v>15</v>
      </c>
      <c r="AO463" s="88">
        <f>((R463/(AA463*AN463))/U463)</f>
        <v/>
      </c>
      <c r="AP463" s="88">
        <f>((R463/(AA463*AN463))/Y463)</f>
        <v/>
      </c>
      <c r="AQ463" s="94" t="inlineStr">
        <is>
          <t>Condiciones de muestreo generales planteadas por defecto, pueden considerarse adecudadas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s="94" t="n"/>
      <c r="J464" s="152" t="n">
        <v>13</v>
      </c>
      <c r="K464" s="164" t="n">
        <v>245</v>
      </c>
      <c r="L464" s="94" t="inlineStr">
        <is>
          <t>MAP11</t>
        </is>
      </c>
      <c r="M464" t="inlineStr">
        <is>
          <t>0,01-0,2</t>
        </is>
      </c>
      <c r="N464" t="inlineStr">
        <is>
          <t>0,01-0,2 (MT044)</t>
        </is>
      </c>
      <c r="O464" t="inlineStr">
        <is>
          <t>NIOSH 1003</t>
        </is>
      </c>
      <c r="P464" s="31" t="n">
        <v>0.2</v>
      </c>
      <c r="R464" s="79" t="n">
        <v>0.1</v>
      </c>
      <c r="S464" t="n">
        <v>12</v>
      </c>
      <c r="T464" t="n">
        <v>60</v>
      </c>
      <c r="U464" t="inlineStr">
        <is>
          <t>r, vía dérmica, VLI</t>
        </is>
      </c>
      <c r="V464" t="inlineStr">
        <is>
          <t>351-319-400-410</t>
        </is>
      </c>
      <c r="AA464" s="31" t="n">
        <v>0.2</v>
      </c>
      <c r="AB464" s="31" t="n">
        <v>120</v>
      </c>
      <c r="AC464" s="71">
        <f>R464/((0.1*S464)*AA464)</f>
        <v/>
      </c>
      <c r="AD464" s="71">
        <f>R464/(0.1*X464*AA464)</f>
        <v/>
      </c>
      <c r="AE464" s="88" t="inlineStr">
        <is>
          <t>1-10 L
(10 L)</t>
        </is>
      </c>
      <c r="AF464" s="88">
        <f>R464/(0.1*X464)</f>
        <v/>
      </c>
      <c r="AG464" s="90">
        <f>R464/AH464</f>
        <v/>
      </c>
      <c r="AH464" s="31">
        <f>AA464*480</f>
        <v/>
      </c>
      <c r="AI464" s="88">
        <f>AG464/S464</f>
        <v/>
      </c>
      <c r="AJ464" s="88">
        <f>AG464/X464</f>
        <v/>
      </c>
      <c r="AK464" s="88">
        <f>((R464/(AA464*AB464))/S464)</f>
        <v/>
      </c>
      <c r="AL464" s="88">
        <f>((R464/(AA464*AB464))/X464)</f>
        <v/>
      </c>
      <c r="AM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4" s="31" t="n">
        <v>15</v>
      </c>
      <c r="AO464" s="88">
        <f>((R464/(AA464*AN464))/U464)</f>
        <v/>
      </c>
      <c r="AP464" s="88">
        <f>((R464/(AA464*AN464))/Y464)</f>
        <v/>
      </c>
      <c r="AQ464" s="94" t="inlineStr">
        <is>
          <t>Condiciones de muestreo generales planteadas por defecto, pueden considerarse adecudadas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s="94" t="n"/>
      <c r="J465" s="152" t="n">
        <v>13</v>
      </c>
      <c r="K465" s="164" t="n">
        <v>245</v>
      </c>
      <c r="L465" s="94" t="inlineStr">
        <is>
          <t>MAP55</t>
        </is>
      </c>
      <c r="M465" t="inlineStr">
        <is>
          <t>0,01-0,2</t>
        </is>
      </c>
      <c r="N465" t="inlineStr">
        <is>
          <t>0,01-0,2 (MT044)</t>
        </is>
      </c>
      <c r="O465" t="inlineStr">
        <is>
          <t>NIOSH 1003</t>
        </is>
      </c>
      <c r="P465" s="31" t="n">
        <v>0.2</v>
      </c>
      <c r="R465" s="79" t="n">
        <v>0.1</v>
      </c>
      <c r="S465" t="n">
        <v>12</v>
      </c>
      <c r="T465" t="n">
        <v>60</v>
      </c>
      <c r="U465" t="inlineStr">
        <is>
          <t>r, vía dérmica, VLI</t>
        </is>
      </c>
      <c r="V465" t="inlineStr">
        <is>
          <t>351-319-400-410</t>
        </is>
      </c>
      <c r="AA465" s="31" t="n">
        <v>0.2</v>
      </c>
      <c r="AB465" s="31" t="n">
        <v>120</v>
      </c>
      <c r="AC465" s="71">
        <f>R465/((0.1*S465)*AA465)</f>
        <v/>
      </c>
      <c r="AD465" s="71">
        <f>R465/(0.1*X465*AA465)</f>
        <v/>
      </c>
      <c r="AE465" s="88" t="inlineStr">
        <is>
          <t>1-10 L
(10 L)</t>
        </is>
      </c>
      <c r="AF465" s="88">
        <f>R465/(0.1*X465)</f>
        <v/>
      </c>
      <c r="AG465" s="90">
        <f>R465/AH465</f>
        <v/>
      </c>
      <c r="AH465" s="31">
        <f>AA465*480</f>
        <v/>
      </c>
      <c r="AI465" s="88">
        <f>AG465/S465</f>
        <v/>
      </c>
      <c r="AJ465" s="88">
        <f>AG465/X465</f>
        <v/>
      </c>
      <c r="AK465" s="88">
        <f>((R465/(AA465*AB465))/S465)</f>
        <v/>
      </c>
      <c r="AL465" s="88">
        <f>((R465/(AA465*AB465))/X465)</f>
        <v/>
      </c>
      <c r="AM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N465" s="31" t="n">
        <v>15</v>
      </c>
      <c r="AO465" s="88">
        <f>((R465/(AA465*AN465))/U465)</f>
        <v/>
      </c>
      <c r="AP465" s="88">
        <f>((R465/(AA465*AN465))/Y465)</f>
        <v/>
      </c>
      <c r="AQ465" s="94" t="inlineStr">
        <is>
          <t>Condiciones de muestreo generales planteadas por defecto, pueden considerarse adecudadas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s="94" t="n"/>
      <c r="J466" s="152" t="n">
        <v>13</v>
      </c>
      <c r="K466" s="164" t="n">
        <v>245</v>
      </c>
      <c r="L466" s="94" t="inlineStr">
        <is>
          <t>MAP11</t>
        </is>
      </c>
      <c r="M466" t="inlineStr">
        <is>
          <t>0,01-0,2</t>
        </is>
      </c>
      <c r="N466" t="inlineStr">
        <is>
          <t>0,01-0,2 (MT044)</t>
        </is>
      </c>
      <c r="O466" t="inlineStr">
        <is>
          <t>NIOSH 1003</t>
        </is>
      </c>
      <c r="P466" s="31" t="n">
        <v>0.2</v>
      </c>
      <c r="R466" s="79" t="n">
        <v>0.02</v>
      </c>
      <c r="S466" t="n">
        <v>138</v>
      </c>
      <c r="T466" t="n">
        <v>275</v>
      </c>
      <c r="U466" t="inlineStr">
        <is>
          <t>ae, VLB, vía dérmica, VLI</t>
        </is>
      </c>
      <c r="V466" t="inlineStr">
        <is>
          <t>351-411</t>
        </is>
      </c>
      <c r="AA466" s="31" t="n">
        <v>0.2</v>
      </c>
      <c r="AB466" s="31" t="n">
        <v>120</v>
      </c>
      <c r="AC466" s="71">
        <f>R466/((0.1*S466)*AA466)</f>
        <v/>
      </c>
      <c r="AD466" s="71">
        <f>R466/(0.1*X466*AA466)</f>
        <v/>
      </c>
      <c r="AE466" s="88" t="inlineStr">
        <is>
          <t>5-25 L
(12 L)</t>
        </is>
      </c>
      <c r="AF466" s="88">
        <f>R466/(0.1*X466)</f>
        <v/>
      </c>
      <c r="AG466" s="90">
        <f>R466/AH466</f>
        <v/>
      </c>
      <c r="AH466" s="31">
        <f>AA466*480</f>
        <v/>
      </c>
      <c r="AI466" s="88">
        <f>AG466/S466</f>
        <v/>
      </c>
      <c r="AJ466" s="88">
        <f>AG466/X466</f>
        <v/>
      </c>
      <c r="AK466" s="88">
        <f>((R466/(AA466*AB466))/S466)</f>
        <v/>
      </c>
      <c r="AL466" s="88">
        <f>((R466/(AA466*AB466))/X466)</f>
        <v/>
      </c>
      <c r="AM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N466" s="31" t="n">
        <v>15</v>
      </c>
      <c r="AO466" s="88">
        <f>((R466/(AA466*AN466))/U466)</f>
        <v/>
      </c>
      <c r="AP466" s="88">
        <f>((R466/(AA466*AN466))/Y466)</f>
        <v/>
      </c>
      <c r="AQ466" s="94" t="inlineStr">
        <is>
          <t>Condiciones de muestreo generales planteadas por defecto, pueden considerarse adecudadas para comparativa con valor límite de corta duración.</t>
        </is>
      </c>
      <c r="AR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s="94" t="n"/>
      <c r="J467" s="152" t="n">
        <v>13</v>
      </c>
      <c r="K467" s="164" t="n">
        <v>245</v>
      </c>
      <c r="L467" s="94" t="inlineStr">
        <is>
          <t>MAP11</t>
        </is>
      </c>
      <c r="M467" t="inlineStr">
        <is>
          <t>0,01-0,2</t>
        </is>
      </c>
      <c r="N467" t="inlineStr">
        <is>
          <t>0,01-0,2 (MT044)</t>
        </is>
      </c>
      <c r="O467" t="inlineStr">
        <is>
          <t>NIOSH 1003</t>
        </is>
      </c>
      <c r="P467" s="31" t="n">
        <v>0.2</v>
      </c>
      <c r="R467" s="79" t="n">
        <v>0.02</v>
      </c>
      <c r="S467" t="n">
        <v>6.4</v>
      </c>
      <c r="T467" t="n">
        <v>32</v>
      </c>
      <c r="U467" t="inlineStr">
        <is>
          <t>vía dérmica, VLI, z</t>
        </is>
      </c>
      <c r="V467" t="inlineStr">
        <is>
          <t>351-331-311-301-372-412-420</t>
        </is>
      </c>
      <c r="AA467" s="31" t="n">
        <v>0.2</v>
      </c>
      <c r="AB467" s="31" t="n">
        <v>120</v>
      </c>
      <c r="AC467" s="71">
        <f>R467/((0.1*S467)*AA467)</f>
        <v/>
      </c>
      <c r="AD467" s="71">
        <f>R467/(0.1*X467*AA467)</f>
        <v/>
      </c>
      <c r="AE467" s="88" t="inlineStr">
        <is>
          <t>15-20 L
(20 L)</t>
        </is>
      </c>
      <c r="AF467" s="88">
        <f>R467/(0.1*X467)</f>
        <v/>
      </c>
      <c r="AG467" s="90">
        <f>R467/AH467</f>
        <v/>
      </c>
      <c r="AH467" s="31">
        <f>AA467*480</f>
        <v/>
      </c>
      <c r="AI467" s="88">
        <f>AG467/S467</f>
        <v/>
      </c>
      <c r="AJ467" s="88">
        <f>AG467/X467</f>
        <v/>
      </c>
      <c r="AK467" s="88">
        <f>((R467/(AA467*AB467))/S467)</f>
        <v/>
      </c>
      <c r="AL467" s="88">
        <f>((R467/(AA467*AB467))/X467)</f>
        <v/>
      </c>
      <c r="AM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N467" s="31" t="n">
        <v>15</v>
      </c>
      <c r="AO467" s="88">
        <f>((R467/(AA467*AN467))/U467)</f>
        <v/>
      </c>
      <c r="AP467" s="88">
        <f>((R467/(AA467*AN467))/Y467)</f>
        <v/>
      </c>
      <c r="AQ467" s="94" t="inlineStr">
        <is>
          <t>Condiciones de muestreo generales planteadas por defecto, pueden considerarse adecudadas para comparativa con valor límite de corta duración.</t>
        </is>
      </c>
      <c r="AR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s="94" t="n"/>
      <c r="J468" s="152" t="n">
        <v>13</v>
      </c>
      <c r="K468" s="164" t="n">
        <v>245</v>
      </c>
      <c r="L468" s="94" t="inlineStr">
        <is>
          <t>MAP55</t>
        </is>
      </c>
      <c r="M468" t="inlineStr">
        <is>
          <t>0,01-0,2</t>
        </is>
      </c>
      <c r="N468" t="inlineStr">
        <is>
          <t>0,01-0,2 (MT044)</t>
        </is>
      </c>
      <c r="O468" t="inlineStr">
        <is>
          <t>NIOSH 1003</t>
        </is>
      </c>
      <c r="P468" s="31" t="n">
        <v>0.2</v>
      </c>
      <c r="R468" s="79" t="n">
        <v>0.02</v>
      </c>
      <c r="S468" t="n">
        <v>5.3</v>
      </c>
      <c r="U468" t="inlineStr">
        <is>
          <t>vía dérmica</t>
        </is>
      </c>
      <c r="V468" t="inlineStr">
        <is>
          <t>331-302-319-315-411</t>
        </is>
      </c>
      <c r="X468" s="18" t="n">
        <v>5</v>
      </c>
      <c r="Y468" s="18" t="n">
        <v>10</v>
      </c>
      <c r="Z468" t="inlineStr">
        <is>
          <t>Dinamarca</t>
        </is>
      </c>
      <c r="AA468" s="31" t="n">
        <v>0.2</v>
      </c>
      <c r="AB468" s="31" t="n">
        <v>120</v>
      </c>
      <c r="AC468" s="71">
        <f>R468/((0.1*S468)*AA468)</f>
        <v/>
      </c>
      <c r="AD468" s="71">
        <f>R468/(0.1*X468*AA468)</f>
        <v/>
      </c>
      <c r="AE468" s="88" t="inlineStr">
        <is>
          <t>24-50 L
(25 L)</t>
        </is>
      </c>
      <c r="AF468" s="88">
        <f>R468/(0.1*X468)</f>
        <v/>
      </c>
      <c r="AG468" s="90">
        <f>R468/AH468</f>
        <v/>
      </c>
      <c r="AH468" s="31">
        <f>AA468*480</f>
        <v/>
      </c>
      <c r="AI468" s="88">
        <f>AG468/S468</f>
        <v/>
      </c>
      <c r="AJ468" s="88">
        <f>AG468/X468</f>
        <v/>
      </c>
      <c r="AK468" s="88">
        <f>((R468/(AA468*AB468))/S468)</f>
        <v/>
      </c>
      <c r="AL468" s="88">
        <f>((R468/(AA468*AB468))/X468)</f>
        <v/>
      </c>
      <c r="AM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N468" s="31" t="n">
        <v>15</v>
      </c>
      <c r="AO468" s="88">
        <f>((R468/(AA468*AN468))/U468)</f>
        <v/>
      </c>
      <c r="AP468" s="88">
        <f>((R468/(AA468*AN468))/Y468)</f>
        <v/>
      </c>
      <c r="AQ468" s="94" t="inlineStr">
        <is>
          <t>Condiciones de muestreo generales planteadas por defecto, pueden considerarse adecudadas para comparativa con valor límite de corta duración.</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s="94" t="n"/>
      <c r="J469" s="152" t="n">
        <v>13</v>
      </c>
      <c r="K469" s="164" t="n">
        <v>245</v>
      </c>
      <c r="L469" s="94" t="inlineStr">
        <is>
          <t>MAP11</t>
        </is>
      </c>
      <c r="M469" t="inlineStr">
        <is>
          <t>0,01-0,2</t>
        </is>
      </c>
      <c r="N469" t="inlineStr">
        <is>
          <t>0,01-0,2 (MT044)</t>
        </is>
      </c>
      <c r="O469" t="inlineStr">
        <is>
          <t>NIOSH 1003</t>
        </is>
      </c>
      <c r="P469" s="31" t="n">
        <v>0.2</v>
      </c>
      <c r="R469" s="79" t="n">
        <v>0.02</v>
      </c>
      <c r="S469" t="n">
        <v>5.3</v>
      </c>
      <c r="U469" t="inlineStr">
        <is>
          <t>vía dérmica</t>
        </is>
      </c>
      <c r="V469" t="inlineStr">
        <is>
          <t>331-302-319-315-411</t>
        </is>
      </c>
      <c r="X469" s="18" t="n">
        <v>5</v>
      </c>
      <c r="Y469" s="18" t="n">
        <v>10</v>
      </c>
      <c r="Z469" t="inlineStr">
        <is>
          <t>Dinamarca</t>
        </is>
      </c>
      <c r="AA469" s="31" t="n">
        <v>0.2</v>
      </c>
      <c r="AB469" s="31" t="n">
        <v>120</v>
      </c>
      <c r="AC469" s="71">
        <f>R469/((0.1*S469)*AA469)</f>
        <v/>
      </c>
      <c r="AD469" s="71">
        <f>R469/(0.1*X469*AA469)</f>
        <v/>
      </c>
      <c r="AE469" s="88" t="inlineStr">
        <is>
          <t>24-50 L
(25 L)</t>
        </is>
      </c>
      <c r="AF469" s="88">
        <f>R469/(0.1*X469)</f>
        <v/>
      </c>
      <c r="AG469" s="90">
        <f>R469/AH469</f>
        <v/>
      </c>
      <c r="AH469" s="31">
        <f>AA469*480</f>
        <v/>
      </c>
      <c r="AI469" s="88">
        <f>AG469/S469</f>
        <v/>
      </c>
      <c r="AJ469" s="88">
        <f>AG469/X469</f>
        <v/>
      </c>
      <c r="AK469" s="88">
        <f>((R469/(AA469*AB469))/S469)</f>
        <v/>
      </c>
      <c r="AL469" s="88">
        <f>((R469/(AA469*AB469))/X469)</f>
        <v/>
      </c>
      <c r="AM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N469" s="31" t="n">
        <v>15</v>
      </c>
      <c r="AO469" s="88">
        <f>((R469/(AA469*AN469))/U469)</f>
        <v/>
      </c>
      <c r="AP469" s="88">
        <f>((R469/(AA469*AN469))/Y469)</f>
        <v/>
      </c>
      <c r="AQ469" s="94" t="inlineStr">
        <is>
          <t>Condiciones de muestreo generales planteadas por defecto, pueden considerarse adecudadas para comparativa con valor límite de corta duración.</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s="94" t="n"/>
      <c r="J470" s="152" t="n">
        <v>13</v>
      </c>
      <c r="K470" s="164" t="n">
        <v>245</v>
      </c>
      <c r="L470" s="94" t="inlineStr">
        <is>
          <t>MAP11</t>
        </is>
      </c>
      <c r="M470" t="inlineStr">
        <is>
          <t>0,01-0,2</t>
        </is>
      </c>
      <c r="N470" t="inlineStr">
        <is>
          <t>0,01-0,2 (MT044)</t>
        </is>
      </c>
      <c r="O470" t="inlineStr">
        <is>
          <t>NIOSH 1022</t>
        </is>
      </c>
      <c r="P470" s="31" t="n">
        <v>0.2</v>
      </c>
      <c r="R470" s="79" t="n">
        <v>0.02</v>
      </c>
      <c r="S470" t="n">
        <v>54.7</v>
      </c>
      <c r="T470" t="n">
        <v>164.1</v>
      </c>
      <c r="U470" t="inlineStr">
        <is>
          <t>r, C1B, VLB, vía dérmica, v</t>
        </is>
      </c>
      <c r="V470" t="inlineStr">
        <is>
          <t>350-341-319-315-336-412</t>
        </is>
      </c>
      <c r="W470" t="inlineStr">
        <is>
          <t>Sí.</t>
        </is>
      </c>
      <c r="AA470" s="31" t="n">
        <v>0.2</v>
      </c>
      <c r="AB470" s="31" t="n">
        <v>120</v>
      </c>
      <c r="AC470" s="71">
        <f>R470/((0.1*S470)*AA470)</f>
        <v/>
      </c>
      <c r="AD470" s="71">
        <f>R470/(0.1*X470*AA470)</f>
        <v/>
      </c>
      <c r="AE470" s="88" t="inlineStr">
        <is>
          <t>5-10 L
(10 L)</t>
        </is>
      </c>
      <c r="AF470" s="88">
        <f>R470/(0.1*X470)</f>
        <v/>
      </c>
      <c r="AG470" s="90">
        <f>R470/AH470</f>
        <v/>
      </c>
      <c r="AH470" s="31">
        <f>AA470*480</f>
        <v/>
      </c>
      <c r="AI470" s="88">
        <f>AG470/S470</f>
        <v/>
      </c>
      <c r="AJ470" s="88">
        <f>AG470/X470</f>
        <v/>
      </c>
      <c r="AK470" s="88">
        <f>((R470/(AA470*AB470))/S470)</f>
        <v/>
      </c>
      <c r="AL470" s="88">
        <f>((R470/(AA470*AB470))/X470)</f>
        <v/>
      </c>
      <c r="AM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N470" s="31" t="n">
        <v>15</v>
      </c>
      <c r="AO470" s="88">
        <f>((R470/(AA470*AN470))/U470)</f>
        <v/>
      </c>
      <c r="AP470" s="88">
        <f>((R470/(AA470*AN470))/Y470)</f>
        <v/>
      </c>
      <c r="AQ470" s="94" t="inlineStr">
        <is>
          <t>Condiciones de muestreo generales planteadas por defecto, pueden considerarse adecudadas para comparativa con valor límite de corta duración.</t>
        </is>
      </c>
      <c r="AR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s="94" t="n"/>
      <c r="J471" s="152" t="n">
        <v>13</v>
      </c>
      <c r="K471" s="164" t="n">
        <v>245</v>
      </c>
      <c r="L471" s="94" t="inlineStr">
        <is>
          <t>MAP11</t>
        </is>
      </c>
      <c r="M471" t="inlineStr">
        <is>
          <t>0,01-0,2</t>
        </is>
      </c>
      <c r="N471" t="inlineStr">
        <is>
          <t>0,01-0,2 (MT044)</t>
        </is>
      </c>
      <c r="O471" t="inlineStr">
        <is>
          <t>NIOSH 1003</t>
        </is>
      </c>
      <c r="P471" s="31" t="n">
        <v>0.2</v>
      </c>
      <c r="R471" s="79" t="n">
        <v>0.02</v>
      </c>
      <c r="S471" t="n">
        <v>10</v>
      </c>
      <c r="U471" t="inlineStr">
        <is>
          <t>r, vía dérmica, VLI</t>
        </is>
      </c>
      <c r="V471" t="inlineStr">
        <is>
          <t>351-361d-331-302-372-319-315</t>
        </is>
      </c>
      <c r="X471" s="18" t="n">
        <v>10</v>
      </c>
      <c r="Y471" s="18" t="n">
        <v>20</v>
      </c>
      <c r="Z471" t="inlineStr">
        <is>
          <t>Dinamarca</t>
        </is>
      </c>
      <c r="AA471" s="31" t="n">
        <v>0.2</v>
      </c>
      <c r="AB471" s="31" t="n">
        <v>120</v>
      </c>
      <c r="AC471" s="71">
        <f>R471/((0.1*S471)*AA471)</f>
        <v/>
      </c>
      <c r="AD471" s="71">
        <f>R471/(0.1*X471*AA471)</f>
        <v/>
      </c>
      <c r="AE471" s="88" t="inlineStr">
        <is>
          <t>15-20 L
(20 L)</t>
        </is>
      </c>
      <c r="AF471" s="88">
        <f>R471/(0.1*X471)</f>
        <v/>
      </c>
      <c r="AG471" s="90">
        <f>R471/AH471</f>
        <v/>
      </c>
      <c r="AH471" s="31">
        <f>AA471*480</f>
        <v/>
      </c>
      <c r="AI471" s="88">
        <f>AG471/S471</f>
        <v/>
      </c>
      <c r="AJ471" s="88">
        <f>AG471/X471</f>
        <v/>
      </c>
      <c r="AK471" s="88">
        <f>((R471/(AA471*AB471))/S471)</f>
        <v/>
      </c>
      <c r="AL471" s="88">
        <f>((R471/(AA471*AB471))/X471)</f>
        <v/>
      </c>
      <c r="AM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N471" s="31" t="n">
        <v>15</v>
      </c>
      <c r="AO471" s="88">
        <f>((R471/(AA471*AN471))/U471)</f>
        <v/>
      </c>
      <c r="AP471" s="88">
        <f>((R471/(AA471*AN471))/Y471)</f>
        <v/>
      </c>
      <c r="AQ471" s="94" t="inlineStr">
        <is>
          <t>Condiciones de muestreo generales planteadas por defecto, pueden considerarse adecudadas para comparativa con valor límite de corta duración.</t>
        </is>
      </c>
      <c r="AR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s="115" t="n"/>
      <c r="J472" s="157" t="n"/>
      <c r="K472" s="170" t="n"/>
      <c r="L472" s="115" t="n"/>
      <c r="M472" t="inlineStr">
        <is>
          <t>0,01-0,2</t>
        </is>
      </c>
      <c r="N472" t="inlineStr">
        <is>
          <t>0,01-0,2 (MT044)</t>
        </is>
      </c>
      <c r="O472" t="inlineStr">
        <is>
          <t>NIOSH 1015</t>
        </is>
      </c>
      <c r="P472" s="31" t="n">
        <v>0.2</v>
      </c>
      <c r="R472" s="79" t="n">
        <v>0.1</v>
      </c>
      <c r="S472" t="n">
        <v>8</v>
      </c>
      <c r="T472" t="n">
        <v>20</v>
      </c>
      <c r="U472" t="inlineStr">
        <is>
          <t>r, VLI</t>
        </is>
      </c>
      <c r="V472" t="inlineStr">
        <is>
          <t>224-351-332</t>
        </is>
      </c>
      <c r="AA472" s="31" t="n">
        <v>0.2</v>
      </c>
      <c r="AB472" s="31" t="n">
        <v>120</v>
      </c>
      <c r="AC472" s="71">
        <f>R472/((0.1*S472)*AA472)</f>
        <v/>
      </c>
      <c r="AD472" s="71">
        <f>R472/(0.1*X472*AA472)</f>
        <v/>
      </c>
      <c r="AE472" s="88" t="inlineStr">
        <is>
          <t>2,5-7 L</t>
        </is>
      </c>
      <c r="AF472" s="88">
        <f>R472/(0.1*X472)</f>
        <v/>
      </c>
      <c r="AG472" s="90">
        <f>R472/AH472</f>
        <v/>
      </c>
      <c r="AH472" s="31">
        <f>AA472*480</f>
        <v/>
      </c>
      <c r="AI472" s="88">
        <f>AG472/S472</f>
        <v/>
      </c>
      <c r="AJ472" s="88">
        <f>AG472/X472</f>
        <v/>
      </c>
      <c r="AK472" s="88">
        <f>((R472/(AA472*AB472))/S472)</f>
        <v/>
      </c>
      <c r="AL472" s="88">
        <f>((R472/(AA472*AB472))/X472)</f>
        <v/>
      </c>
      <c r="AM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N472" s="31" t="n">
        <v>15</v>
      </c>
      <c r="AO472" s="88">
        <f>((R472/(AA472*AN472))/U472)</f>
        <v/>
      </c>
      <c r="AP472" s="88">
        <f>((R472/(AA472*AN472))/Y472)</f>
        <v/>
      </c>
      <c r="AQ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R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s="94" t="n"/>
      <c r="J473" s="152" t="n"/>
      <c r="K473" s="164" t="n"/>
      <c r="L473" s="94" t="n"/>
      <c r="M473" t="n">
        <v>1</v>
      </c>
      <c r="N473" t="inlineStr">
        <is>
          <t>1 (MT054)</t>
        </is>
      </c>
      <c r="O473" t="inlineStr">
        <is>
          <t>OSHA 5002</t>
        </is>
      </c>
      <c r="P473" s="31" t="n">
        <v>1</v>
      </c>
      <c r="R473" s="79" t="n">
        <v>0.5</v>
      </c>
      <c r="S473" t="n">
        <v>0.055</v>
      </c>
      <c r="U473" t="inlineStr">
        <is>
          <t>Sen</t>
        </is>
      </c>
      <c r="V473" t="inlineStr">
        <is>
          <t>331-319-335-315-334-317</t>
        </is>
      </c>
      <c r="X473" s="18" t="n">
        <v>0.054</v>
      </c>
      <c r="Y473" s="18" t="n">
        <v>0.054</v>
      </c>
      <c r="Z473" s="18" t="inlineStr">
        <is>
          <t>Austria</t>
        </is>
      </c>
      <c r="AA473" s="31" t="n">
        <v>1</v>
      </c>
      <c r="AB473" s="31" t="n">
        <v>120</v>
      </c>
      <c r="AC473" s="71">
        <f>R473/((0.1*S473)*AA473)</f>
        <v/>
      </c>
      <c r="AD473" s="71">
        <f>R473/(0.1*X473*AA473)</f>
        <v/>
      </c>
      <c r="AE473" s="88" t="inlineStr">
        <is>
          <t>60 L</t>
        </is>
      </c>
      <c r="AF473" s="88">
        <f>R473/(0.1*X473)</f>
        <v/>
      </c>
      <c r="AG473" s="90">
        <f>R473/AH473</f>
        <v/>
      </c>
      <c r="AH473" s="31">
        <f>AA473*480</f>
        <v/>
      </c>
      <c r="AI473" s="88">
        <f>AG473/S473</f>
        <v/>
      </c>
      <c r="AJ473" s="88">
        <f>AG473/X473</f>
        <v/>
      </c>
      <c r="AK473" s="88">
        <f>((R473/(AA473*AB473))/S473)</f>
        <v/>
      </c>
      <c r="AL473" s="88">
        <f>((R473/(AA473*AB473))/X473)</f>
        <v/>
      </c>
      <c r="AM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N473" s="31" t="n">
        <v>15</v>
      </c>
      <c r="AO473" s="88">
        <f>((R473/(AA473*AN473))/U473)</f>
        <v/>
      </c>
      <c r="AP473" s="88">
        <f>((R473/(AA473*AN473))/Y473)</f>
        <v/>
      </c>
      <c r="AQ473" s="94" t="inlineStr">
        <is>
          <t>Las condiciones de muestreo máximas consideradas por el método no son suficientes para alcanzar concentraciones límite &lt;50%VLA-EC. En cualquier caso, sí permiten realizar la comparativa respecto a VLA-EC.</t>
        </is>
      </c>
      <c r="AR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s="94" t="n"/>
      <c r="J474" s="152" t="n"/>
      <c r="K474" s="164" t="n"/>
      <c r="L474" s="94" t="n"/>
      <c r="M474" t="n">
        <v>1</v>
      </c>
      <c r="N474" t="inlineStr">
        <is>
          <t>1 (MT059)</t>
        </is>
      </c>
      <c r="O474" t="inlineStr">
        <is>
          <t>OSHA 1024</t>
        </is>
      </c>
      <c r="P474" s="31" t="n">
        <v>1</v>
      </c>
      <c r="R474" s="79" t="n">
        <v>0.75</v>
      </c>
      <c r="S474" t="n">
        <v>0.05</v>
      </c>
      <c r="U474" t="inlineStr">
        <is>
          <t>r, Sen, M1B</t>
        </is>
      </c>
      <c r="V474" t="inlineStr">
        <is>
          <t>340-331-301-373-318-317-412</t>
        </is>
      </c>
      <c r="W474" t="inlineStr">
        <is>
          <t>Sí.</t>
        </is>
      </c>
      <c r="AA474" s="31" t="n">
        <v>1</v>
      </c>
      <c r="AB474" s="31" t="n">
        <v>150</v>
      </c>
      <c r="AC474" s="71">
        <f>R474/((0.1*S474)*AA474)</f>
        <v/>
      </c>
      <c r="AD474" s="71">
        <f>R474/(0.1*X474*AA474)</f>
        <v/>
      </c>
      <c r="AE474" s="88">
        <f>R474/(0.1*S474)</f>
        <v/>
      </c>
      <c r="AF474" s="88">
        <f>R474/(0.1*X474)</f>
        <v/>
      </c>
      <c r="AG474" s="90">
        <f>R474/AH474</f>
        <v/>
      </c>
      <c r="AH474" s="31">
        <f>AA474*480</f>
        <v/>
      </c>
      <c r="AI474" s="88">
        <f>AG474/S474</f>
        <v/>
      </c>
      <c r="AJ474" s="88">
        <f>AG474/X474</f>
        <v/>
      </c>
      <c r="AK474" s="102">
        <f>((R474/(AA474*AB474))/S474)</f>
        <v/>
      </c>
      <c r="AL474" s="88">
        <f>((R474/(AA474*AB474))/X474)</f>
        <v/>
      </c>
      <c r="AM474" s="94" t="inlineStr">
        <is>
          <t xml:space="preserve">VOC de tabla 14, análisis individual no compatible con otros VOC´s. OSHA 1024 establece un caudal fijo de 1L/min y 180L. A este caudal (1L/min) es necesario sobrepasar los 150min para alcanzar una concentración límite &lt;10% VLA-ED. </t>
        </is>
      </c>
      <c r="AN474" s="31" t="n">
        <v>15</v>
      </c>
      <c r="AO474" s="88">
        <f>((R474/(AA474*AN474))/U474)</f>
        <v/>
      </c>
      <c r="AP474" s="88">
        <f>((R474/(AA474*AN474))/Y474)</f>
        <v/>
      </c>
      <c r="AQ474" s="41" t="inlineStr">
        <is>
          <t>No se ha localizado posible valor límite de corta duración para este agente, revisar la FDS del producto por si ofrece información particular adicional.</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s="94" t="n"/>
      <c r="J475" s="152" t="n"/>
      <c r="K475" s="164" t="n"/>
      <c r="L475" s="94" t="n"/>
      <c r="M475" t="n">
        <v>1</v>
      </c>
      <c r="N475" t="inlineStr">
        <is>
          <t>1 (MT057 + MT083)</t>
        </is>
      </c>
      <c r="O475" t="inlineStr">
        <is>
          <t>OSHA 71</t>
        </is>
      </c>
      <c r="P475" s="31" t="n">
        <v>1</v>
      </c>
      <c r="R475" s="79" t="n">
        <v>2</v>
      </c>
      <c r="S475" t="n">
        <v>0.01</v>
      </c>
      <c r="U475" t="inlineStr">
        <is>
          <t>r, C1B, vía dérmica, v</t>
        </is>
      </c>
      <c r="V475" t="inlineStr">
        <is>
          <t>350-302-400-410</t>
        </is>
      </c>
      <c r="W475" t="inlineStr">
        <is>
          <t>Sí.</t>
        </is>
      </c>
      <c r="X475" s="18" t="n">
        <v>0.01</v>
      </c>
      <c r="Y475" s="18" t="n">
        <v>0.04</v>
      </c>
      <c r="Z475" t="inlineStr">
        <is>
          <t>Austria</t>
        </is>
      </c>
      <c r="AA475" s="31" t="n">
        <v>1</v>
      </c>
      <c r="AB475" s="31" t="n">
        <v>480</v>
      </c>
      <c r="AC475" s="73">
        <f>R475/((0.1*S475)*AA475)</f>
        <v/>
      </c>
      <c r="AD475" s="71">
        <f>R475/(0.1*X475*AA475)</f>
        <v/>
      </c>
      <c r="AE475" s="88">
        <f>R475/(0.1*S475)</f>
        <v/>
      </c>
      <c r="AF475" s="88">
        <f>R475/(0.1*X475)</f>
        <v/>
      </c>
      <c r="AG475" s="90">
        <f>R475/AH475</f>
        <v/>
      </c>
      <c r="AH475" s="31">
        <f>AA475*480</f>
        <v/>
      </c>
      <c r="AI475" s="88">
        <f>AG475/S475</f>
        <v/>
      </c>
      <c r="AJ475" s="88">
        <f>AG475/X475</f>
        <v/>
      </c>
      <c r="AK475" s="103">
        <f>((R475/(AA475*AB475))/S475)</f>
        <v/>
      </c>
      <c r="AL475" s="88">
        <f>((R475/(AA475*AB475))/X475)</f>
        <v/>
      </c>
      <c r="AM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N475" s="31" t="n">
        <v>15</v>
      </c>
      <c r="AO475" s="88">
        <f>((R475/(AA475*AN475))/U475)</f>
        <v/>
      </c>
      <c r="AP475" s="88">
        <f>((R475/(AA475*AN475))/Y475)</f>
        <v/>
      </c>
      <c r="AQ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s="94" t="n"/>
      <c r="J476" s="152" t="n"/>
      <c r="K476" s="164" t="n"/>
      <c r="L476" s="94" t="n"/>
      <c r="M476" t="inlineStr">
        <is>
          <t xml:space="preserve"> 1-2</t>
        </is>
      </c>
      <c r="N476" t="inlineStr">
        <is>
          <t>1-2 (MT058)</t>
        </is>
      </c>
      <c r="O476" t="inlineStr">
        <is>
          <t>MDHS 83/3</t>
        </is>
      </c>
      <c r="P476" s="31" t="n">
        <v>2</v>
      </c>
      <c r="R476" s="79" t="n">
        <v>3</v>
      </c>
      <c r="X476" t="n">
        <v>0.05</v>
      </c>
      <c r="Y476" t="n">
        <v>0.15</v>
      </c>
      <c r="Z476" t="inlineStr">
        <is>
          <t>UK</t>
        </is>
      </c>
      <c r="AA476" s="31" t="n">
        <v>2</v>
      </c>
      <c r="AB476" s="31" t="n">
        <v>300</v>
      </c>
      <c r="AC476" s="71">
        <f>R476/((0.1*S476)*AA476)</f>
        <v/>
      </c>
      <c r="AD476" s="72">
        <f>R476/(0.1*X476*AA476)</f>
        <v/>
      </c>
      <c r="AE476" s="88">
        <f>R476/(0.1*S476)</f>
        <v/>
      </c>
      <c r="AF476" s="88">
        <f>R476/(0.1*X476)</f>
        <v/>
      </c>
      <c r="AG476" s="90">
        <f>R476/AH476</f>
        <v/>
      </c>
      <c r="AH476" s="31">
        <f>AA476*480</f>
        <v/>
      </c>
      <c r="AI476" s="88">
        <f>AG476/S476</f>
        <v/>
      </c>
      <c r="AJ476" s="88">
        <f>AG476/X476</f>
        <v/>
      </c>
      <c r="AK476" s="88">
        <f>((R476/(AA476*AB476))/S476)</f>
        <v/>
      </c>
      <c r="AL476" s="102">
        <f>((R476/(AA476*AB476))/X476)</f>
        <v/>
      </c>
      <c r="AM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N476" s="31" t="n">
        <v>15</v>
      </c>
      <c r="AO476" s="88">
        <f>((R476/(AA476*AN476))/U476)</f>
        <v/>
      </c>
      <c r="AP476" s="88">
        <f>((R476/(AA476*AN476))/Y476)</f>
        <v/>
      </c>
      <c r="AQ476" s="94" t="inlineStr">
        <is>
          <t>Las condiciones de muestreo máximas consideradas por el método no son suficientes para alcanzar concentraciones límite &lt;50%VLA-EC. En cualquier caso, sí permiten realizar la comparativa respecto a VLA-EC.</t>
        </is>
      </c>
      <c r="AR476" s="118"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s="115" t="n"/>
      <c r="J477" s="157" t="n"/>
      <c r="K477" s="170" t="n"/>
      <c r="L477" s="115" t="n"/>
      <c r="M477" t="n">
        <v>0.05</v>
      </c>
      <c r="N477" t="inlineStr">
        <is>
          <t>0,05 (MT154)</t>
        </is>
      </c>
      <c r="O477" s="116" t="inlineStr">
        <is>
          <t>OSHA 82</t>
        </is>
      </c>
      <c r="P477" s="31" t="n">
        <v>0.05</v>
      </c>
      <c r="R477" s="79" t="n">
        <v>3</v>
      </c>
      <c r="S477" t="n">
        <v>21</v>
      </c>
      <c r="V477" t="inlineStr">
        <is>
          <t>226-332-302-314</t>
        </is>
      </c>
      <c r="X477" s="18" t="n">
        <v>20</v>
      </c>
      <c r="Y477" s="18" t="n">
        <v>20</v>
      </c>
      <c r="Z477" s="18" t="inlineStr">
        <is>
          <t>Dinamarca</t>
        </is>
      </c>
      <c r="AA477" s="31" t="n">
        <v>0.05</v>
      </c>
      <c r="AB477" s="31" t="n">
        <v>120</v>
      </c>
      <c r="AC477" s="71">
        <f>R477/((0.1*S477)*AA477)</f>
        <v/>
      </c>
      <c r="AD477" s="71">
        <f>R477/(0.1*X477*AA477)</f>
        <v/>
      </c>
      <c r="AE477" s="88" t="inlineStr">
        <is>
          <t>7,5 L</t>
        </is>
      </c>
      <c r="AF477" s="88">
        <f>R477/(0.1*X477)</f>
        <v/>
      </c>
      <c r="AG477" s="90">
        <f>R477/AH477</f>
        <v/>
      </c>
      <c r="AH477" s="31">
        <f>AA477*480</f>
        <v/>
      </c>
      <c r="AI477" s="88">
        <f>AG477/S477</f>
        <v/>
      </c>
      <c r="AJ477" s="88">
        <f>AG477/X477</f>
        <v/>
      </c>
      <c r="AK477" s="88">
        <f>((R477/(AA477*AB477))/S477)</f>
        <v/>
      </c>
      <c r="AL477" s="88">
        <f>((R477/(AA477*AB477))/X477)</f>
        <v/>
      </c>
      <c r="AM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N477" s="31" t="n">
        <v>15</v>
      </c>
      <c r="AO477" s="88">
        <f>((R477/(AA477*AN477))/U477)</f>
        <v/>
      </c>
      <c r="AP477" s="88">
        <f>((R477/(AA477*AN477))/Y477)</f>
        <v/>
      </c>
      <c r="AQ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s="94" t="n"/>
      <c r="J478" s="152" t="n"/>
      <c r="K478" s="164" t="n"/>
      <c r="L478" s="94" t="n"/>
      <c r="M478" t="n">
        <v>1</v>
      </c>
      <c r="N478" t="inlineStr">
        <is>
          <t>1 (MT064)</t>
        </is>
      </c>
      <c r="O478" t="inlineStr">
        <is>
          <t>OSHA 90</t>
        </is>
      </c>
      <c r="P478" s="31" t="n">
        <v>1</v>
      </c>
      <c r="R478" s="75" t="n">
        <v>5</v>
      </c>
      <c r="S478" t="n">
        <v>6</v>
      </c>
      <c r="U478" t="inlineStr">
        <is>
          <t>Sen</t>
        </is>
      </c>
      <c r="V478" t="inlineStr">
        <is>
          <t>302-335-315-318-334-317</t>
        </is>
      </c>
      <c r="X478" s="18" t="n">
        <v>1</v>
      </c>
      <c r="Y478" s="18" t="n">
        <v>1</v>
      </c>
      <c r="Z478" s="18" t="inlineStr">
        <is>
          <t>Suiza</t>
        </is>
      </c>
      <c r="AA478" s="31" t="n">
        <v>1</v>
      </c>
      <c r="AB478" s="31" t="n">
        <v>120</v>
      </c>
      <c r="AC478" s="71">
        <f>R478/((0.1*S478)*AA478)</f>
        <v/>
      </c>
      <c r="AD478" s="71">
        <f>R478/(0.1*X478*AA478)</f>
        <v/>
      </c>
      <c r="AE478" s="88" t="inlineStr">
        <is>
          <t>75 L</t>
        </is>
      </c>
      <c r="AF478" s="88">
        <f>R478/(0.1*X478)</f>
        <v/>
      </c>
      <c r="AG478" s="90">
        <f>R478/AH478</f>
        <v/>
      </c>
      <c r="AH478" s="31">
        <f>AA478*480</f>
        <v/>
      </c>
      <c r="AI478" s="88">
        <f>AG478/S478</f>
        <v/>
      </c>
      <c r="AJ478" s="88">
        <f>AG478/X478</f>
        <v/>
      </c>
      <c r="AK478" s="88">
        <f>((R478/(AA478*AB478))/S478)</f>
        <v/>
      </c>
      <c r="AL478" s="88">
        <f>((R478/(AA478*AB478))/X478)</f>
        <v/>
      </c>
      <c r="AM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N478" s="31" t="n">
        <v>15</v>
      </c>
      <c r="AO478" s="88">
        <f>((R478/(AA478*AN478))/U478)</f>
        <v/>
      </c>
      <c r="AP478" s="88">
        <f>((R478/(AA478*AN478))/Y478)</f>
        <v/>
      </c>
      <c r="AQ478" s="94" t="inlineStr">
        <is>
          <t>Condiciones de muestreo generales planteadas por defecto, pueden considerarse adecudadas para comparativa con valor límite de corta duración.</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s="94" t="n"/>
      <c r="J479" s="152" t="n"/>
      <c r="K479" s="164" t="n"/>
      <c r="L479" s="94" t="n"/>
      <c r="M479" t="n">
        <v>0.5</v>
      </c>
      <c r="N479" t="inlineStr">
        <is>
          <t>0,5 (MT064)</t>
        </is>
      </c>
      <c r="O479" t="inlineStr">
        <is>
          <t>OSHA 86</t>
        </is>
      </c>
      <c r="P479" s="31" t="n">
        <v>0.5</v>
      </c>
      <c r="R479" s="79" t="n">
        <v>1</v>
      </c>
      <c r="S479" t="n">
        <v>0.4</v>
      </c>
      <c r="U479" t="inlineStr">
        <is>
          <t>Sen, FIV</t>
        </is>
      </c>
      <c r="V479" t="inlineStr">
        <is>
          <t>302-372-314-318-334-317</t>
        </is>
      </c>
      <c r="X479" s="18" t="n">
        <v>0.4</v>
      </c>
      <c r="Y479" s="18" t="n">
        <v>0.8</v>
      </c>
      <c r="Z479" s="18" t="inlineStr">
        <is>
          <t>Austria</t>
        </is>
      </c>
      <c r="AA479" s="31" t="n">
        <v>0.5</v>
      </c>
      <c r="AB479" s="31" t="n">
        <v>120</v>
      </c>
      <c r="AC479" s="71">
        <f>R479/((0.1*S479)*AA479)</f>
        <v/>
      </c>
      <c r="AD479" s="71">
        <f>R479/(0.1*X479*AA479)</f>
        <v/>
      </c>
      <c r="AE479" s="88" t="inlineStr">
        <is>
          <t>60 L</t>
        </is>
      </c>
      <c r="AF479" s="88">
        <f>R479/(0.1*X479)</f>
        <v/>
      </c>
      <c r="AG479" s="90">
        <f>R479/AH479</f>
        <v/>
      </c>
      <c r="AH479" s="31">
        <f>AA479*480</f>
        <v/>
      </c>
      <c r="AI479" s="88">
        <f>AG479/S479</f>
        <v/>
      </c>
      <c r="AJ479" s="88">
        <f>AG479/X479</f>
        <v/>
      </c>
      <c r="AK479" s="88">
        <f>((R479/(AA479*AB479))/S479)</f>
        <v/>
      </c>
      <c r="AL479" s="88">
        <f>((R479/(AA479*AB479))/X479)</f>
        <v/>
      </c>
      <c r="AM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N479" s="31" t="n">
        <v>15</v>
      </c>
      <c r="AO479" s="88">
        <f>((R479/(AA479*AN479))/U479)</f>
        <v/>
      </c>
      <c r="AP479" s="88">
        <f>((R479/(AA479*AN479))/Y479)</f>
        <v/>
      </c>
      <c r="AQ479" s="94" t="inlineStr">
        <is>
          <t>Condiciones de muestreo generales planteadas por defecto, pueden considerarse adecudadas para comparativa con valor límite de corta duración.</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s="94" t="n"/>
      <c r="J480" s="152" t="n"/>
      <c r="K480" s="164" t="n"/>
      <c r="L480" s="94" t="n"/>
      <c r="M480" t="n">
        <v>0.1</v>
      </c>
      <c r="N480" t="inlineStr">
        <is>
          <t>0,1 (MAE16)</t>
        </is>
      </c>
      <c r="O480" t="inlineStr">
        <is>
          <t>OSHA 55</t>
        </is>
      </c>
      <c r="P480" s="31" t="n">
        <v>0.1</v>
      </c>
      <c r="R480" s="75" t="n">
        <v>1.5</v>
      </c>
      <c r="S480" t="n">
        <v>1.04</v>
      </c>
      <c r="V480" t="inlineStr">
        <is>
          <t>319-335-315</t>
        </is>
      </c>
      <c r="X480" s="18" t="n">
        <v>1</v>
      </c>
      <c r="Y480" s="18" t="n">
        <v>2</v>
      </c>
      <c r="Z480" s="18" t="inlineStr">
        <is>
          <t>Polonia</t>
        </is>
      </c>
      <c r="AA480" s="31" t="n">
        <v>0.1</v>
      </c>
      <c r="AB480" s="31" t="n">
        <v>120</v>
      </c>
      <c r="AC480" s="71">
        <f>R480/((0.1*S480)*AA480)</f>
        <v/>
      </c>
      <c r="AD480" s="71">
        <f>R480/(0.1*X480*AA480)</f>
        <v/>
      </c>
      <c r="AE480" s="88" t="inlineStr">
        <is>
          <t>12 L
(6 L)</t>
        </is>
      </c>
      <c r="AF480" s="88">
        <f>R480/(0.1*X480)</f>
        <v/>
      </c>
      <c r="AG480" s="90">
        <f>R480/AH480</f>
        <v/>
      </c>
      <c r="AH480" s="31">
        <f>AA480*480</f>
        <v/>
      </c>
      <c r="AI480" s="88">
        <f>AG480/S480</f>
        <v/>
      </c>
      <c r="AJ480" s="88">
        <f>AG480/X480</f>
        <v/>
      </c>
      <c r="AK480" s="102">
        <f>((R480/(AA480*AB480))/S480)</f>
        <v/>
      </c>
      <c r="AL480" s="88">
        <f>((R480/(AA480*AB480))/X480)</f>
        <v/>
      </c>
      <c r="AM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N480" s="31" t="n">
        <v>15</v>
      </c>
      <c r="AO480" s="88">
        <f>((R480/(AA480*AN480))/U480)</f>
        <v/>
      </c>
      <c r="AP480" s="88">
        <f>((R480/(AA480*AN480))/Y480)</f>
        <v/>
      </c>
      <c r="AQ480" s="94" t="inlineStr">
        <is>
          <t>Las condiciones de muestreo máximas consideradas por el método no son suficientes para alcanzar concentraciones límite &lt;50%VLA-EC. En cualquier caso, sí permiten realizar la comparativa respecto a VLA-EC.</t>
        </is>
      </c>
      <c r="AR480" s="118"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94" t="n"/>
      <c r="J481" s="152" t="n"/>
      <c r="K481" s="164" t="n"/>
      <c r="L481" s="94" t="n"/>
      <c r="M481" s="46" t="inlineStr">
        <is>
          <t>0,01-0,4</t>
        </is>
      </c>
      <c r="N481" t="inlineStr">
        <is>
          <t>0,01-0,4 (MT082)</t>
        </is>
      </c>
      <c r="O481" t="inlineStr">
        <is>
          <t>MTA/MA-021/A91</t>
        </is>
      </c>
      <c r="P481" s="31" t="n">
        <v>0.4</v>
      </c>
      <c r="R481" s="75" t="n">
        <v>5</v>
      </c>
      <c r="S481" t="n">
        <v>21</v>
      </c>
      <c r="U481" t="inlineStr">
        <is>
          <t>vía dérmica</t>
        </is>
      </c>
      <c r="V481" t="inlineStr">
        <is>
          <t>225-332-302-314</t>
        </is>
      </c>
      <c r="X481" s="18" t="n">
        <v>20</v>
      </c>
      <c r="Y481" s="18" t="n">
        <v>40</v>
      </c>
      <c r="Z481" s="18" t="inlineStr">
        <is>
          <t>Dinamarca</t>
        </is>
      </c>
      <c r="AA481" s="31" t="n">
        <v>0.4</v>
      </c>
      <c r="AB481" s="31" t="n">
        <v>120</v>
      </c>
      <c r="AC481" s="71">
        <f>R481/((0.1*S481)*AA481)</f>
        <v/>
      </c>
      <c r="AD481" s="71">
        <f>R481/(0.1*X481*AA481)</f>
        <v/>
      </c>
      <c r="AE481" s="88" t="inlineStr">
        <is>
          <t>20-40 L
(24 L)</t>
        </is>
      </c>
      <c r="AF481" s="88">
        <f>R481/(0.1*X481)</f>
        <v/>
      </c>
      <c r="AG481" s="90">
        <f>R481/AH481</f>
        <v/>
      </c>
      <c r="AH481" s="31">
        <f>AA481*480</f>
        <v/>
      </c>
      <c r="AI481" s="88">
        <f>AG481/S481</f>
        <v/>
      </c>
      <c r="AJ481" s="88">
        <f>AG481/X481</f>
        <v/>
      </c>
      <c r="AK481" s="88">
        <f>((R481/(AA481*AB481))/S481)</f>
        <v/>
      </c>
      <c r="AL481" s="88">
        <f>((R481/(AA481*AB481))/X481)</f>
        <v/>
      </c>
      <c r="AM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1" s="31" t="n">
        <v>15</v>
      </c>
      <c r="AO481" s="88">
        <f>((R481/(AA481*AN481))/U481)</f>
        <v/>
      </c>
      <c r="AP481" s="88">
        <f>((R481/(AA481*AN481))/Y481)</f>
        <v/>
      </c>
      <c r="AQ481" s="94" t="inlineStr">
        <is>
          <t>Condiciones de muestreo generales planteadas por defecto, pueden considerarse adecudadas para comparativa con valor límite de corta duración.</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94" t="n"/>
      <c r="J482" s="152" t="n"/>
      <c r="K482" s="164" t="n"/>
      <c r="L482" s="94" t="n"/>
      <c r="M482" s="46" t="inlineStr">
        <is>
          <t>0,01-0,4</t>
        </is>
      </c>
      <c r="N482" t="inlineStr">
        <is>
          <t>0,01-0,4 (MT082)</t>
        </is>
      </c>
      <c r="O482" t="inlineStr">
        <is>
          <t>MTA/MA-021/A91</t>
        </is>
      </c>
      <c r="P482" s="31" t="n">
        <v>0.4</v>
      </c>
      <c r="R482" s="79" t="n">
        <v>4</v>
      </c>
      <c r="S482" t="n">
        <v>3.8</v>
      </c>
      <c r="T482" t="n">
        <v>9.4</v>
      </c>
      <c r="U482" t="inlineStr">
        <is>
          <t>f, VLI</t>
        </is>
      </c>
      <c r="V482" t="inlineStr">
        <is>
          <t>220-332-335-315-318</t>
        </is>
      </c>
      <c r="AA482" s="31" t="n">
        <v>0.4</v>
      </c>
      <c r="AB482" s="31" t="n">
        <v>120</v>
      </c>
      <c r="AC482" s="71">
        <f>R482/((0.1*S482)*AA482)</f>
        <v/>
      </c>
      <c r="AD482" s="71">
        <f>R482/(0.1*X482*AA482)</f>
        <v/>
      </c>
      <c r="AE482" s="88" t="inlineStr">
        <is>
          <t>20-40 L
(24 L)</t>
        </is>
      </c>
      <c r="AF482" s="88">
        <f>R482/(0.1*X482)</f>
        <v/>
      </c>
      <c r="AG482" s="90">
        <f>R482/AH482</f>
        <v/>
      </c>
      <c r="AH482" s="31">
        <f>AA482*480</f>
        <v/>
      </c>
      <c r="AI482" s="88">
        <f>AG482/S482</f>
        <v/>
      </c>
      <c r="AJ482" s="88">
        <f>AG482/X482</f>
        <v/>
      </c>
      <c r="AK482" s="88">
        <f>((R482/(AA482*AB482))/S482)</f>
        <v/>
      </c>
      <c r="AL482" s="88">
        <f>((R482/(AA482*AB482))/X482)</f>
        <v/>
      </c>
      <c r="AM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2" s="31" t="n">
        <v>15</v>
      </c>
      <c r="AO482" s="88">
        <f>((R482/(AA482*AN482))/U482)</f>
        <v/>
      </c>
      <c r="AP482" s="88">
        <f>((R482/(AA482*AN482))/Y482)</f>
        <v/>
      </c>
      <c r="AQ482" s="94" t="inlineStr">
        <is>
          <t>Condiciones de muestreo generales planteadas por defecto, pueden considerarse adecudadas para comparativa con valor límite de corta duración.</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94" t="n"/>
      <c r="J483" s="152" t="n"/>
      <c r="K483" s="164" t="n"/>
      <c r="L483" s="94" t="n"/>
      <c r="M483" s="46" t="inlineStr">
        <is>
          <t>0,01-0,4</t>
        </is>
      </c>
      <c r="N483" t="inlineStr">
        <is>
          <t>0,01-0,4 (MT082)</t>
        </is>
      </c>
      <c r="O483" t="inlineStr">
        <is>
          <t>MTA/MA-021/A91</t>
        </is>
      </c>
      <c r="P483" s="31" t="n">
        <v>0.4</v>
      </c>
      <c r="R483" s="79" t="n">
        <v>4</v>
      </c>
      <c r="S483" t="n">
        <v>3.8</v>
      </c>
      <c r="T483" t="n">
        <v>9.4</v>
      </c>
      <c r="U483" t="inlineStr">
        <is>
          <t>f, VLI</t>
        </is>
      </c>
      <c r="V483" t="inlineStr">
        <is>
          <t>220-332-335-315-318</t>
        </is>
      </c>
      <c r="AA483" s="31" t="n">
        <v>0.4</v>
      </c>
      <c r="AB483" s="31" t="n">
        <v>120</v>
      </c>
      <c r="AC483" s="71">
        <f>R483/((0.1*S483)*AA483)</f>
        <v/>
      </c>
      <c r="AD483" s="71">
        <f>R483/(0.1*X483*AA483)</f>
        <v/>
      </c>
      <c r="AE483" s="88" t="inlineStr">
        <is>
          <t>20-40 L
(24 L)</t>
        </is>
      </c>
      <c r="AF483" s="88">
        <f>R483/(0.1*X483)</f>
        <v/>
      </c>
      <c r="AG483" s="90">
        <f>R483/AH483</f>
        <v/>
      </c>
      <c r="AH483" s="31">
        <f>AA483*480</f>
        <v/>
      </c>
      <c r="AI483" s="88">
        <f>AG483/S483</f>
        <v/>
      </c>
      <c r="AJ483" s="88">
        <f>AG483/X483</f>
        <v/>
      </c>
      <c r="AK483" s="88">
        <f>((R483/(AA483*AB483))/S483)</f>
        <v/>
      </c>
      <c r="AL483" s="88">
        <f>((R483/(AA483*AB483))/X483)</f>
        <v/>
      </c>
      <c r="AM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3" s="31" t="n">
        <v>15</v>
      </c>
      <c r="AO483" s="88">
        <f>((R483/(AA483*AN483))/U483)</f>
        <v/>
      </c>
      <c r="AP483" s="88">
        <f>((R483/(AA483*AN483))/Y483)</f>
        <v/>
      </c>
      <c r="AQ483" s="94" t="inlineStr">
        <is>
          <t>Condiciones de muestreo generales planteadas por defecto, pueden considerarse adecudadas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94" t="n"/>
      <c r="J484" s="152" t="n"/>
      <c r="K484" s="164" t="n"/>
      <c r="L484" s="94" t="n"/>
      <c r="M484" s="46" t="inlineStr">
        <is>
          <t>0,01-0,4</t>
        </is>
      </c>
      <c r="N484" t="inlineStr">
        <is>
          <t>0,01-0,4 (MT082)</t>
        </is>
      </c>
      <c r="O484" t="inlineStr">
        <is>
          <t>MTA/MA-021/A91</t>
        </is>
      </c>
      <c r="P484" s="31" t="n">
        <v>0.4</v>
      </c>
      <c r="R484" s="75" t="n">
        <v>5</v>
      </c>
      <c r="S484" t="n">
        <v>12</v>
      </c>
      <c r="T484" t="n">
        <v>24</v>
      </c>
      <c r="V484" t="inlineStr">
        <is>
          <t>224-319-335-315</t>
        </is>
      </c>
      <c r="AA484" s="31" t="n">
        <v>0.4</v>
      </c>
      <c r="AB484" s="31" t="n">
        <v>120</v>
      </c>
      <c r="AC484" s="71">
        <f>R484/((0.1*S484)*AA484)</f>
        <v/>
      </c>
      <c r="AD484" s="71">
        <f>R484/(0.1*X484*AA484)</f>
        <v/>
      </c>
      <c r="AE484" s="88" t="inlineStr">
        <is>
          <t>20-40 L
(24 L)</t>
        </is>
      </c>
      <c r="AF484" s="88">
        <f>R484/(0.1*X484)</f>
        <v/>
      </c>
      <c r="AG484" s="90">
        <f>R484/AH484</f>
        <v/>
      </c>
      <c r="AH484" s="31">
        <f>AA484*480</f>
        <v/>
      </c>
      <c r="AI484" s="88">
        <f>AG484/S484</f>
        <v/>
      </c>
      <c r="AJ484" s="88">
        <f>AG484/X484</f>
        <v/>
      </c>
      <c r="AK484" s="88">
        <f>((R484/(AA484*AB484))/S484)</f>
        <v/>
      </c>
      <c r="AL484" s="88">
        <f>((R484/(AA484*AB484))/X484)</f>
        <v/>
      </c>
      <c r="AM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N484" s="31" t="n">
        <v>15</v>
      </c>
      <c r="AO484" s="88">
        <f>((R484/(AA484*AN484))/U484)</f>
        <v/>
      </c>
      <c r="AP484" s="88">
        <f>((R484/(AA484*AN484))/Y484)</f>
        <v/>
      </c>
      <c r="AQ484" s="94" t="inlineStr">
        <is>
          <t>Condiciones de muestreo generales planteadas por defecto, pueden considerarse adecudadas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s="94" t="n"/>
      <c r="J485" s="152" t="n"/>
      <c r="K485" s="164" t="n"/>
      <c r="L485" s="94" t="n"/>
      <c r="M485" t="n">
        <v>1</v>
      </c>
      <c r="N485" t="inlineStr">
        <is>
          <t>1 (MT057)</t>
        </is>
      </c>
      <c r="O485" t="inlineStr">
        <is>
          <t>OSHA 73</t>
        </is>
      </c>
      <c r="P485" s="31" t="n">
        <v>1</v>
      </c>
      <c r="R485" s="79" t="n">
        <v>75</v>
      </c>
      <c r="S485" t="n">
        <v>4.46</v>
      </c>
      <c r="T485" t="n">
        <v>8.92</v>
      </c>
      <c r="U485" t="inlineStr">
        <is>
          <t>Sen, VLBm, vía dérmica, VLI</t>
        </is>
      </c>
      <c r="V485" t="inlineStr">
        <is>
          <t>351-331-311-301-319-317-400</t>
        </is>
      </c>
      <c r="AA485" s="31" t="n">
        <v>1</v>
      </c>
      <c r="AB485" s="31" t="n">
        <v>120</v>
      </c>
      <c r="AC485" s="71">
        <f>R485/((0.1*S485)*AA485)</f>
        <v/>
      </c>
      <c r="AD485" s="71">
        <f>R485/(0.1*X485*AA485)</f>
        <v/>
      </c>
      <c r="AE485" s="88" t="inlineStr">
        <is>
          <t>100 L</t>
        </is>
      </c>
      <c r="AF485" s="88">
        <f>R485/(0.1*X485)</f>
        <v/>
      </c>
      <c r="AG485" s="90">
        <f>R485/AH485</f>
        <v/>
      </c>
      <c r="AH485" s="31">
        <f>AA485*480</f>
        <v/>
      </c>
      <c r="AI485" s="88">
        <f>AG485/S485</f>
        <v/>
      </c>
      <c r="AJ485" s="88">
        <f>AG485/X485</f>
        <v/>
      </c>
      <c r="AK485" s="102">
        <f>((R485/(AA485*AB485))/S485)</f>
        <v/>
      </c>
      <c r="AL485" s="88">
        <f>((R485/(AA485*AB485))/X485)</f>
        <v/>
      </c>
      <c r="AM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N485" s="31" t="n">
        <v>15</v>
      </c>
      <c r="AO485" s="88">
        <f>((R485/(AA485*AN485))/U485)</f>
        <v/>
      </c>
      <c r="AP485" s="88">
        <f>((R485/(AA485*AN485))/Y485)</f>
        <v/>
      </c>
      <c r="AQ485" s="94" t="inlineStr">
        <is>
          <t>Las condiciones de muestreo máximas consideradas por el método no son suficientes para alcanzar concentraciones límite &lt;50%VLA-EC. En cualquier caso, sí permiten realizar la comparativa respecto a VLA-EC.</t>
        </is>
      </c>
    </row>
    <row r="486" ht="32"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I486" s="93" t="n"/>
      <c r="L486" s="93" t="n"/>
      <c r="R486" s="75" t="n">
        <v>2</v>
      </c>
      <c r="AB486" s="31" t="n">
        <v>120</v>
      </c>
      <c r="AC486" s="71">
        <f>R486/((0.1*S486)*AA486)</f>
        <v/>
      </c>
      <c r="AD486" s="71">
        <f>R486/(0.1*X486*AA486)</f>
        <v/>
      </c>
      <c r="AE486" s="88">
        <f>R486/(0.1*S486)</f>
        <v/>
      </c>
      <c r="AF486" s="88">
        <f>R486/(0.1*X486)</f>
        <v/>
      </c>
      <c r="AG486" s="90">
        <f>R486/AH486</f>
        <v/>
      </c>
      <c r="AH486" s="31">
        <f>AA486*480</f>
        <v/>
      </c>
      <c r="AI486" s="88">
        <f>AG486/S486</f>
        <v/>
      </c>
      <c r="AJ486" s="88">
        <f>AG486/X486</f>
        <v/>
      </c>
      <c r="AK486" s="88">
        <f>((R486/(AA486*AB486))/S486)</f>
        <v/>
      </c>
      <c r="AL486" s="88">
        <f>((R486/(AA486*AB486))/X486)</f>
        <v/>
      </c>
      <c r="AM486" s="93" t="n"/>
      <c r="AN486" s="31" t="n">
        <v>15</v>
      </c>
      <c r="AO486" s="88">
        <f>((R486/(AA486*AN486))/U486)</f>
        <v/>
      </c>
      <c r="AP486" s="88">
        <f>((R486/(AA486*AN486))/Y486)</f>
        <v/>
      </c>
      <c r="AQ486" s="41" t="inlineStr">
        <is>
          <t>No se ha localizado posible valor límite de corta duración para este agente, revisar la FDS del producto por si ofrece información particular adicional.</t>
        </is>
      </c>
      <c r="AR486"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32"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R487" s="75" t="n">
        <v>2</v>
      </c>
      <c r="AB487" s="31" t="n">
        <v>120</v>
      </c>
      <c r="AC487" s="71">
        <f>R487/((0.1*S487)*AA487)</f>
        <v/>
      </c>
      <c r="AD487" s="71">
        <f>R487/(0.1*X487*AA487)</f>
        <v/>
      </c>
      <c r="AE487" s="88">
        <f>R487/(0.1*S487)</f>
        <v/>
      </c>
      <c r="AF487" s="88">
        <f>R487/(0.1*X487)</f>
        <v/>
      </c>
      <c r="AG487" s="90">
        <f>R487/AH487</f>
        <v/>
      </c>
      <c r="AH487" s="31">
        <f>AA487*480</f>
        <v/>
      </c>
      <c r="AI487" s="88">
        <f>AG487/S487</f>
        <v/>
      </c>
      <c r="AJ487" s="88">
        <f>AG487/X487</f>
        <v/>
      </c>
      <c r="AK487" s="88">
        <f>((R487/(AA487*AB487))/S487)</f>
        <v/>
      </c>
      <c r="AL487" s="88">
        <f>((R487/(AA487*AB487))/X487)</f>
        <v/>
      </c>
      <c r="AN487" s="31" t="n">
        <v>15</v>
      </c>
      <c r="AO487" s="88">
        <f>((R487/(AA487*AN487))/U487)</f>
        <v/>
      </c>
      <c r="AP487" s="88">
        <f>((R487/(AA487*AN487))/Y487)</f>
        <v/>
      </c>
      <c r="AQ487" s="41" t="inlineStr">
        <is>
          <t>No se ha localizado posible valor límite de corta duración para este agente, revisar la FDS del producto por si ofrece información particular adicional.</t>
        </is>
      </c>
      <c r="AR487"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32"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I488" s="93" t="n"/>
      <c r="L488" s="93" t="n"/>
      <c r="R488" s="75" t="n">
        <v>5</v>
      </c>
      <c r="AB488" s="31" t="n">
        <v>120</v>
      </c>
      <c r="AC488" s="71">
        <f>R488/((0.1*S488)*AA488)</f>
        <v/>
      </c>
      <c r="AD488" s="71">
        <f>R488/(0.1*X488*AA488)</f>
        <v/>
      </c>
      <c r="AE488" s="88">
        <f>R488/(0.1*S488)</f>
        <v/>
      </c>
      <c r="AF488" s="88">
        <f>R488/(0.1*X488)</f>
        <v/>
      </c>
      <c r="AG488" s="90">
        <f>R488/AH488</f>
        <v/>
      </c>
      <c r="AH488" s="31">
        <f>AA488*480</f>
        <v/>
      </c>
      <c r="AI488" s="88">
        <f>AG488/S488</f>
        <v/>
      </c>
      <c r="AJ488" s="88">
        <f>AG488/X488</f>
        <v/>
      </c>
      <c r="AK488" s="88">
        <f>((R488/(AA488*AB488))/S488)</f>
        <v/>
      </c>
      <c r="AL488" s="88">
        <f>((R488/(AA488*AB488))/X488)</f>
        <v/>
      </c>
      <c r="AM488" s="93" t="n"/>
      <c r="AN488" s="31" t="n">
        <v>15</v>
      </c>
      <c r="AO488" s="88">
        <f>((R488/(AA488*AN488))/U488)</f>
        <v/>
      </c>
      <c r="AP488" s="88">
        <f>((R488/(AA488*AN488))/Y488)</f>
        <v/>
      </c>
      <c r="AQ488" s="41" t="inlineStr">
        <is>
          <t>No se ha localizado posible valor límite de corta duración para este agente, revisar la FDS del producto por si ofrece información particular adicional.</t>
        </is>
      </c>
      <c r="AR488"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9" ht="32"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I489" s="93" t="n"/>
      <c r="L489" s="93" t="n"/>
      <c r="R489" s="75" t="n">
        <v>5</v>
      </c>
      <c r="AB489" s="31" t="n">
        <v>120</v>
      </c>
      <c r="AC489" s="71">
        <f>R489/((0.1*S489)*AA489)</f>
        <v/>
      </c>
      <c r="AD489" s="71">
        <f>R489/(0.1*X489*AA489)</f>
        <v/>
      </c>
      <c r="AE489" s="88">
        <f>R489/(0.1*S489)</f>
        <v/>
      </c>
      <c r="AF489" s="88">
        <f>R489/(0.1*X489)</f>
        <v/>
      </c>
      <c r="AG489" s="90">
        <f>R489/AH489</f>
        <v/>
      </c>
      <c r="AH489" s="31">
        <f>AA489*480</f>
        <v/>
      </c>
      <c r="AI489" s="88">
        <f>AG489/S489</f>
        <v/>
      </c>
      <c r="AJ489" s="88">
        <f>AG489/X489</f>
        <v/>
      </c>
      <c r="AK489" s="88">
        <f>((R489/(AA489*AB489))/S489)</f>
        <v/>
      </c>
      <c r="AL489" s="88">
        <f>((R489/(AA489*AB489))/X489)</f>
        <v/>
      </c>
      <c r="AM489" s="93" t="n"/>
      <c r="AN489" s="31" t="n">
        <v>15</v>
      </c>
      <c r="AO489" s="88">
        <f>((R489/(AA489*AN489))/U489)</f>
        <v/>
      </c>
      <c r="AP489" s="88">
        <f>((R489/(AA489*AN489))/Y489)</f>
        <v/>
      </c>
      <c r="AQ489" s="41" t="inlineStr">
        <is>
          <t>No se ha localizado posible valor límite de corta duración para este agente, revisar la FDS del producto por si ofrece información particular adicional.</t>
        </is>
      </c>
      <c r="AR489"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s="94" t="n"/>
      <c r="J490" s="152" t="inlineStr">
        <is>
          <t>15a</t>
        </is>
      </c>
      <c r="K490" s="164" t="n">
        <v>250</v>
      </c>
      <c r="L490" s="94" t="inlineStr">
        <is>
          <t>MAP50</t>
        </is>
      </c>
      <c r="M490" t="n">
        <v>1</v>
      </c>
      <c r="N490" t="inlineStr">
        <is>
          <t>1 (MT054)</t>
        </is>
      </c>
      <c r="O490" t="inlineStr">
        <is>
          <t>OSHA 5002</t>
        </is>
      </c>
      <c r="P490" s="31" t="n">
        <v>1</v>
      </c>
      <c r="R490" s="79" t="n">
        <v>0.1</v>
      </c>
      <c r="S490" t="n">
        <v>0.046</v>
      </c>
      <c r="U490" t="inlineStr">
        <is>
          <t>Sen</t>
        </is>
      </c>
      <c r="V490" t="inlineStr">
        <is>
          <t>331-319-335-315-334-317-411</t>
        </is>
      </c>
      <c r="X490" s="18" t="n">
        <v>0.046</v>
      </c>
      <c r="Y490" s="18" t="n">
        <v>0.046</v>
      </c>
      <c r="Z490" t="inlineStr">
        <is>
          <t>Alemania</t>
        </is>
      </c>
      <c r="AA490" s="31" t="n">
        <v>1</v>
      </c>
      <c r="AB490" s="31" t="n">
        <v>120</v>
      </c>
      <c r="AC490" s="71">
        <f>R490/((0.1*S490)*AA490)</f>
        <v/>
      </c>
      <c r="AD490" s="71">
        <f>R490/(0.1*X490*AA490)</f>
        <v/>
      </c>
      <c r="AE490" s="88" t="inlineStr">
        <is>
          <t>60 L</t>
        </is>
      </c>
      <c r="AF490" s="88">
        <f>R490/(0.1*X490)</f>
        <v/>
      </c>
      <c r="AG490" s="90">
        <f>R490/AH490</f>
        <v/>
      </c>
      <c r="AH490" s="31">
        <f>AA490*480</f>
        <v/>
      </c>
      <c r="AI490" s="88">
        <f>AG490/S490</f>
        <v/>
      </c>
      <c r="AJ490" s="88">
        <f>AG490/X490</f>
        <v/>
      </c>
      <c r="AK490" s="88">
        <f>((R490/(AA490*AB490))/S490)</f>
        <v/>
      </c>
      <c r="AL490" s="88">
        <f>((R490/(AA490*AB490))/X490)</f>
        <v/>
      </c>
      <c r="AM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0" s="31" t="n">
        <v>15</v>
      </c>
      <c r="AO490" s="88">
        <f>((R490/(AA490*AN490))/U490)</f>
        <v/>
      </c>
      <c r="AP490" s="88">
        <f>((R490/(AA490*AN490))/Y490)</f>
        <v/>
      </c>
      <c r="AQ490" s="94" t="inlineStr">
        <is>
          <t>Condiciones de muestreo generales planteadas por defecto, pueden considerarse adecudadas para comparativa con valor límite de corta duración.</t>
        </is>
      </c>
      <c r="AR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s="94" t="n"/>
      <c r="J491" s="152" t="inlineStr">
        <is>
          <t>15a</t>
        </is>
      </c>
      <c r="K491" s="164" t="n">
        <v>250</v>
      </c>
      <c r="L491" s="94" t="inlineStr">
        <is>
          <t>MAP12</t>
        </is>
      </c>
      <c r="M491" t="n">
        <v>1</v>
      </c>
      <c r="N491" t="inlineStr">
        <is>
          <t>1 (MT054)</t>
        </is>
      </c>
      <c r="O491" t="inlineStr">
        <is>
          <t>OSHA 5002</t>
        </is>
      </c>
      <c r="P491" s="31" t="n">
        <v>1</v>
      </c>
      <c r="R491" s="79" t="n">
        <v>0.1</v>
      </c>
      <c r="S491" t="n">
        <v>0.046</v>
      </c>
      <c r="U491" t="inlineStr">
        <is>
          <t>Sen</t>
        </is>
      </c>
      <c r="V491" t="inlineStr">
        <is>
          <t>331-319-335-315-334-317-411</t>
        </is>
      </c>
      <c r="X491" s="18" t="n">
        <v>0.046</v>
      </c>
      <c r="Y491" s="18" t="n">
        <v>0.046</v>
      </c>
      <c r="Z491" t="inlineStr">
        <is>
          <t>Alemania</t>
        </is>
      </c>
      <c r="AA491" s="31" t="n">
        <v>1</v>
      </c>
      <c r="AB491" s="31" t="n">
        <v>120</v>
      </c>
      <c r="AC491" s="71">
        <f>R491/((0.1*S491)*AA491)</f>
        <v/>
      </c>
      <c r="AD491" s="71">
        <f>R491/(0.1*X491*AA491)</f>
        <v/>
      </c>
      <c r="AE491" s="88" t="inlineStr">
        <is>
          <t>60 L</t>
        </is>
      </c>
      <c r="AF491" s="88">
        <f>R491/(0.1*X491)</f>
        <v/>
      </c>
      <c r="AG491" s="90">
        <f>R491/AH491</f>
        <v/>
      </c>
      <c r="AH491" s="31">
        <f>AA491*480</f>
        <v/>
      </c>
      <c r="AI491" s="88">
        <f>AG491/S491</f>
        <v/>
      </c>
      <c r="AJ491" s="88">
        <f>AG491/X491</f>
        <v/>
      </c>
      <c r="AK491" s="88">
        <f>((R491/(AA491*AB491))/S491)</f>
        <v/>
      </c>
      <c r="AL491" s="88">
        <f>((R491/(AA491*AB491))/X491)</f>
        <v/>
      </c>
      <c r="AM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1" s="31" t="n">
        <v>15</v>
      </c>
      <c r="AO491" s="88">
        <f>((R491/(AA491*AN491))/U491)</f>
        <v/>
      </c>
      <c r="AP491" s="88">
        <f>((R491/(AA491*AN491))/Y491)</f>
        <v/>
      </c>
      <c r="AQ491" s="94" t="inlineStr">
        <is>
          <t>Condiciones de muestreo generales planteadas por defecto, pueden considerarse adecudadas para comparativa con valor límite de corta duración.</t>
        </is>
      </c>
      <c r="AR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s="94" t="n"/>
      <c r="J492" s="152" t="inlineStr">
        <is>
          <t>15a</t>
        </is>
      </c>
      <c r="K492" s="164" t="n">
        <v>250</v>
      </c>
      <c r="L492" s="94" t="inlineStr">
        <is>
          <t>MAP50</t>
        </is>
      </c>
      <c r="M492" t="n">
        <v>1</v>
      </c>
      <c r="N492" t="inlineStr">
        <is>
          <t>1 (MT054)</t>
        </is>
      </c>
      <c r="O492" t="inlineStr">
        <is>
          <t>OSHA 5002</t>
        </is>
      </c>
      <c r="P492" s="31" t="n">
        <v>1</v>
      </c>
      <c r="R492" s="79" t="n">
        <v>0.1</v>
      </c>
      <c r="S492" t="n">
        <v>0.035</v>
      </c>
      <c r="U492" t="inlineStr">
        <is>
          <t>Sen</t>
        </is>
      </c>
      <c r="V492" t="inlineStr">
        <is>
          <t>331-319-335-315-334-317</t>
        </is>
      </c>
      <c r="X492" s="18" t="n">
        <v>0.035</v>
      </c>
      <c r="Y492" s="18" t="n">
        <v>0.035</v>
      </c>
      <c r="Z492" t="inlineStr">
        <is>
          <t>Austria</t>
        </is>
      </c>
      <c r="AA492" s="31" t="n">
        <v>1</v>
      </c>
      <c r="AB492" s="31" t="n">
        <v>120</v>
      </c>
      <c r="AC492" s="71">
        <f>R492/((0.1*S492)*AA492)</f>
        <v/>
      </c>
      <c r="AD492" s="71">
        <f>R492/(0.1*X492*AA492)</f>
        <v/>
      </c>
      <c r="AE492" s="88" t="inlineStr">
        <is>
          <t>15 L
(60 L)</t>
        </is>
      </c>
      <c r="AF492" s="88">
        <f>R492/(0.1*X492)</f>
        <v/>
      </c>
      <c r="AG492" s="90">
        <f>R492/AH492</f>
        <v/>
      </c>
      <c r="AH492" s="31">
        <f>AA492*480</f>
        <v/>
      </c>
      <c r="AI492" s="88">
        <f>AG492/S492</f>
        <v/>
      </c>
      <c r="AJ492" s="88">
        <f>AG492/X492</f>
        <v/>
      </c>
      <c r="AK492" s="88">
        <f>((R492/(AA492*AB492))/S492)</f>
        <v/>
      </c>
      <c r="AL492" s="88">
        <f>((R492/(AA492*AB492))/X492)</f>
        <v/>
      </c>
      <c r="AM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2" s="31" t="n">
        <v>15</v>
      </c>
      <c r="AO492" s="88">
        <f>((R492/(AA492*AN492))/U492)</f>
        <v/>
      </c>
      <c r="AP492" s="88">
        <f>((R492/(AA492*AN492))/Y492)</f>
        <v/>
      </c>
      <c r="AQ492" s="94" t="inlineStr">
        <is>
          <t>Condiciones de muestreo generales planteadas por defecto, pueden considerarse adecudadas para comparativa con valor límite de corta duración.</t>
        </is>
      </c>
      <c r="AR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s="94" t="n"/>
      <c r="J493" s="152" t="inlineStr">
        <is>
          <t>15a</t>
        </is>
      </c>
      <c r="K493" s="164" t="n">
        <v>250</v>
      </c>
      <c r="L493" s="94" t="inlineStr">
        <is>
          <t>MAP12</t>
        </is>
      </c>
      <c r="M493" t="n">
        <v>1</v>
      </c>
      <c r="N493" t="inlineStr">
        <is>
          <t>1 (MT054)</t>
        </is>
      </c>
      <c r="O493" t="inlineStr">
        <is>
          <t>OSHA 5002</t>
        </is>
      </c>
      <c r="P493" s="31" t="n">
        <v>1</v>
      </c>
      <c r="R493" s="79" t="n">
        <v>0.1</v>
      </c>
      <c r="S493" t="n">
        <v>0.035</v>
      </c>
      <c r="U493" t="inlineStr">
        <is>
          <t>Sen</t>
        </is>
      </c>
      <c r="V493" t="inlineStr">
        <is>
          <t>331-319-335-315-334-317</t>
        </is>
      </c>
      <c r="X493" s="18" t="n">
        <v>0.035</v>
      </c>
      <c r="Y493" s="18" t="n">
        <v>0.035</v>
      </c>
      <c r="Z493" s="18" t="inlineStr">
        <is>
          <t>Austria</t>
        </is>
      </c>
      <c r="AA493" s="31" t="n">
        <v>1</v>
      </c>
      <c r="AB493" s="31" t="n">
        <v>120</v>
      </c>
      <c r="AC493" s="71">
        <f>R493/((0.1*S493)*AA493)</f>
        <v/>
      </c>
      <c r="AD493" s="71">
        <f>R493/(0.1*X493*AA493)</f>
        <v/>
      </c>
      <c r="AE493" s="88" t="inlineStr">
        <is>
          <t>15 L
(60 L)</t>
        </is>
      </c>
      <c r="AF493" s="88">
        <f>R493/(0.1*X493)</f>
        <v/>
      </c>
      <c r="AG493" s="90">
        <f>R493/AH493</f>
        <v/>
      </c>
      <c r="AH493" s="31">
        <f>AA493*480</f>
        <v/>
      </c>
      <c r="AI493" s="88">
        <f>AG493/S493</f>
        <v/>
      </c>
      <c r="AJ493" s="88">
        <f>AG493/X493</f>
        <v/>
      </c>
      <c r="AK493" s="88">
        <f>((R493/(AA493*AB493))/S493)</f>
        <v/>
      </c>
      <c r="AL493" s="88">
        <f>((R493/(AA493*AB493))/X493)</f>
        <v/>
      </c>
      <c r="AM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3" s="31" t="n">
        <v>15</v>
      </c>
      <c r="AO493" s="88">
        <f>((R493/(AA493*AN493))/U493)</f>
        <v/>
      </c>
      <c r="AP493" s="88">
        <f>((R493/(AA493*AN493))/Y493)</f>
        <v/>
      </c>
      <c r="AQ493" s="94" t="inlineStr">
        <is>
          <t>Condiciones de muestreo generales planteadas por defecto, pueden considerarse adecudadas para comparativa con valor límite de corta duración.</t>
        </is>
      </c>
      <c r="AR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s="94" t="n"/>
      <c r="J494" s="152" t="inlineStr">
        <is>
          <t>15a</t>
        </is>
      </c>
      <c r="K494" s="164" t="n">
        <v>250</v>
      </c>
      <c r="L494" s="94" t="inlineStr">
        <is>
          <t>MAP12</t>
        </is>
      </c>
      <c r="M494" t="n">
        <v>1</v>
      </c>
      <c r="N494" t="inlineStr">
        <is>
          <t>1 (MT054)</t>
        </is>
      </c>
      <c r="O494" t="inlineStr">
        <is>
          <t>OSHA 5002</t>
        </is>
      </c>
      <c r="P494" s="31" t="n">
        <v>1</v>
      </c>
      <c r="R494" s="79" t="n">
        <v>0.1</v>
      </c>
      <c r="S494" t="n">
        <v>0.036</v>
      </c>
      <c r="U494" t="inlineStr">
        <is>
          <t>Sen</t>
        </is>
      </c>
      <c r="V494" t="inlineStr">
        <is>
          <t>351-330-319-335-315-334-317-412</t>
        </is>
      </c>
      <c r="X494" s="18" t="n">
        <v>0.035</v>
      </c>
      <c r="Y494" s="18" t="n">
        <v>0.14</v>
      </c>
      <c r="Z494" s="18" t="inlineStr">
        <is>
          <t>Austria</t>
        </is>
      </c>
      <c r="AA494" s="31" t="n">
        <v>1</v>
      </c>
      <c r="AB494" s="31" t="n">
        <v>120</v>
      </c>
      <c r="AC494" s="71">
        <f>R494/((0.1*S494)*AA494)</f>
        <v/>
      </c>
      <c r="AD494" s="71">
        <f>R494/(0.1*X494*AA494)</f>
        <v/>
      </c>
      <c r="AE494" s="88" t="inlineStr">
        <is>
          <t>15 L
(60 L)</t>
        </is>
      </c>
      <c r="AF494" s="88">
        <f>R494/(0.1*X494)</f>
        <v/>
      </c>
      <c r="AG494" s="90">
        <f>R494/AH494</f>
        <v/>
      </c>
      <c r="AH494" s="31">
        <f>AA494*480</f>
        <v/>
      </c>
      <c r="AI494" s="88">
        <f>AG494/S494</f>
        <v/>
      </c>
      <c r="AJ494" s="88">
        <f>AG494/X494</f>
        <v/>
      </c>
      <c r="AK494" s="88">
        <f>((R494/(AA494*AB494))/S494)</f>
        <v/>
      </c>
      <c r="AL494" s="88">
        <f>((R494/(AA494*AB494))/X494)</f>
        <v/>
      </c>
      <c r="AM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4" s="31" t="n">
        <v>15</v>
      </c>
      <c r="AO494" s="88">
        <f>((R494/(AA494*AN494))/U494)</f>
        <v/>
      </c>
      <c r="AP494" s="88">
        <f>((R494/(AA494*AN494))/Y494)</f>
        <v/>
      </c>
      <c r="AQ494" s="94" t="inlineStr">
        <is>
          <t>Condiciones de muestreo generales planteadas por defecto, pueden considerarse adecudadas para comparativa con valor límite de corta duración.</t>
        </is>
      </c>
      <c r="AR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s="94" t="n"/>
      <c r="J495" s="152" t="inlineStr">
        <is>
          <t>15a</t>
        </is>
      </c>
      <c r="K495" s="164" t="n">
        <v>250</v>
      </c>
      <c r="L495" s="94" t="inlineStr">
        <is>
          <t>MAP50</t>
        </is>
      </c>
      <c r="M495" t="n">
        <v>1</v>
      </c>
      <c r="N495" t="inlineStr">
        <is>
          <t>1 (MT054)</t>
        </is>
      </c>
      <c r="O495" t="inlineStr">
        <is>
          <t>OSHA 5002</t>
        </is>
      </c>
      <c r="P495" s="31" t="n">
        <v>1</v>
      </c>
      <c r="R495" s="79" t="n">
        <v>0.1</v>
      </c>
      <c r="S495" t="n">
        <v>0.036</v>
      </c>
      <c r="U495" t="inlineStr">
        <is>
          <t>Sen</t>
        </is>
      </c>
      <c r="V495" t="inlineStr">
        <is>
          <t>351-330-319-335-315-334-317-412</t>
        </is>
      </c>
      <c r="X495" s="18" t="n">
        <v>0.035</v>
      </c>
      <c r="Y495" s="18" t="n">
        <v>0.14</v>
      </c>
      <c r="Z495" s="18" t="inlineStr">
        <is>
          <t>Austria</t>
        </is>
      </c>
      <c r="AA495" s="31" t="n">
        <v>1</v>
      </c>
      <c r="AB495" s="31" t="n">
        <v>120</v>
      </c>
      <c r="AC495" s="71">
        <f>R495/((0.1*S495)*AA495)</f>
        <v/>
      </c>
      <c r="AD495" s="71">
        <f>R495/(0.1*X495*AA495)</f>
        <v/>
      </c>
      <c r="AE495" s="88" t="inlineStr">
        <is>
          <t>15 L
(60 L)</t>
        </is>
      </c>
      <c r="AF495" s="88">
        <f>R495/(0.1*X495)</f>
        <v/>
      </c>
      <c r="AG495" s="90">
        <f>R495/AH495</f>
        <v/>
      </c>
      <c r="AH495" s="31">
        <f>AA495*480</f>
        <v/>
      </c>
      <c r="AI495" s="88">
        <f>AG495/S495</f>
        <v/>
      </c>
      <c r="AJ495" s="88">
        <f>AG495/X495</f>
        <v/>
      </c>
      <c r="AK495" s="88">
        <f>((R495/(AA495*AB495))/S495)</f>
        <v/>
      </c>
      <c r="AL495" s="88">
        <f>((R495/(AA495*AB495))/X495)</f>
        <v/>
      </c>
      <c r="AM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5" s="31" t="n">
        <v>15</v>
      </c>
      <c r="AO495" s="88">
        <f>((R495/(AA495*AN495))/U495)</f>
        <v/>
      </c>
      <c r="AP495" s="88">
        <f>((R495/(AA495*AN495))/Y495)</f>
        <v/>
      </c>
      <c r="AQ495" s="94" t="inlineStr">
        <is>
          <t>Condiciones de muestreo generales planteadas por defecto, pueden considerarse adecudadas para comparativa con valor límite de corta duración.</t>
        </is>
      </c>
      <c r="AR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s="94" t="n"/>
      <c r="J496" s="152" t="inlineStr">
        <is>
          <t>15a</t>
        </is>
      </c>
      <c r="K496" s="164" t="n">
        <v>250</v>
      </c>
      <c r="L496" s="94" t="inlineStr">
        <is>
          <t>MAP50</t>
        </is>
      </c>
      <c r="M496" t="n">
        <v>1</v>
      </c>
      <c r="N496" t="inlineStr">
        <is>
          <t>1 (MT054)</t>
        </is>
      </c>
      <c r="O496" t="inlineStr">
        <is>
          <t>OSHA 5002</t>
        </is>
      </c>
      <c r="P496" s="31" t="n">
        <v>1</v>
      </c>
      <c r="R496" s="79" t="n">
        <v>0.1</v>
      </c>
      <c r="S496" t="n">
        <v>0.036</v>
      </c>
      <c r="U496" t="inlineStr">
        <is>
          <t>Sen</t>
        </is>
      </c>
      <c r="V496" t="inlineStr">
        <is>
          <t>351-330-319-335-315-334-317-412</t>
        </is>
      </c>
      <c r="X496" s="18" t="n">
        <v>0.035</v>
      </c>
      <c r="Y496" s="18" t="n">
        <v>0.14</v>
      </c>
      <c r="Z496" s="18" t="inlineStr">
        <is>
          <t>Austria</t>
        </is>
      </c>
      <c r="AA496" s="31" t="n">
        <v>1</v>
      </c>
      <c r="AB496" s="31" t="n">
        <v>120</v>
      </c>
      <c r="AC496" s="71">
        <f>R496/((0.1*S496)*AA496)</f>
        <v/>
      </c>
      <c r="AD496" s="71">
        <f>R496/(0.1*X496*AA496)</f>
        <v/>
      </c>
      <c r="AE496" s="88" t="inlineStr">
        <is>
          <t>15 L
(60 L)</t>
        </is>
      </c>
      <c r="AF496" s="88">
        <f>R496/(0.1*X496)</f>
        <v/>
      </c>
      <c r="AG496" s="90">
        <f>R496/AH496</f>
        <v/>
      </c>
      <c r="AH496" s="31">
        <f>AA496*480</f>
        <v/>
      </c>
      <c r="AI496" s="88">
        <f>AG496/S496</f>
        <v/>
      </c>
      <c r="AJ496" s="88">
        <f>AG496/X496</f>
        <v/>
      </c>
      <c r="AK496" s="88">
        <f>((R496/(AA496*AB496))/S496)</f>
        <v/>
      </c>
      <c r="AL496" s="88">
        <f>((R496/(AA496*AB496))/X496)</f>
        <v/>
      </c>
      <c r="AM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6" s="31" t="n">
        <v>15</v>
      </c>
      <c r="AO496" s="88">
        <f>((R496/(AA496*AN496))/U496)</f>
        <v/>
      </c>
      <c r="AP496" s="88">
        <f>((R496/(AA496*AN496))/Y496)</f>
        <v/>
      </c>
      <c r="AQ496" s="94" t="inlineStr">
        <is>
          <t>Condiciones de muestreo generales planteadas por defecto, pueden considerarse adecudadas para comparativa con valor límite de corta duración.</t>
        </is>
      </c>
      <c r="AR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s="94" t="n"/>
      <c r="J497" s="152" t="inlineStr">
        <is>
          <t>15a</t>
        </is>
      </c>
      <c r="K497" s="164" t="n">
        <v>250</v>
      </c>
      <c r="L497" s="94" t="inlineStr">
        <is>
          <t>MAP12</t>
        </is>
      </c>
      <c r="M497" t="n">
        <v>1</v>
      </c>
      <c r="N497" t="inlineStr">
        <is>
          <t>1 (MT054)</t>
        </is>
      </c>
      <c r="O497" t="inlineStr">
        <is>
          <t>OSHA 5002</t>
        </is>
      </c>
      <c r="P497" s="31" t="n">
        <v>1</v>
      </c>
      <c r="R497" s="79" t="n">
        <v>0.1</v>
      </c>
      <c r="S497" t="n">
        <v>0.036</v>
      </c>
      <c r="U497" t="inlineStr">
        <is>
          <t>Sen</t>
        </is>
      </c>
      <c r="V497" t="inlineStr">
        <is>
          <t>351-330-319-335-315-334-317-412</t>
        </is>
      </c>
      <c r="X497" s="18" t="n">
        <v>0.035</v>
      </c>
      <c r="Y497" s="18" t="n">
        <v>0.14</v>
      </c>
      <c r="Z497" s="18" t="inlineStr">
        <is>
          <t>Austria</t>
        </is>
      </c>
      <c r="AA497" s="31" t="n">
        <v>1</v>
      </c>
      <c r="AB497" s="31" t="n">
        <v>120</v>
      </c>
      <c r="AC497" s="71">
        <f>R497/((0.1*S497)*AA497)</f>
        <v/>
      </c>
      <c r="AD497" s="71">
        <f>R497/(0.1*X497*AA497)</f>
        <v/>
      </c>
      <c r="AE497" s="88" t="inlineStr">
        <is>
          <t>15 L
(60 L)</t>
        </is>
      </c>
      <c r="AF497" s="88">
        <f>R497/(0.1*X497)</f>
        <v/>
      </c>
      <c r="AG497" s="90">
        <f>R497/AH497</f>
        <v/>
      </c>
      <c r="AH497" s="31">
        <f>AA497*480</f>
        <v/>
      </c>
      <c r="AI497" s="88">
        <f>AG497/S497</f>
        <v/>
      </c>
      <c r="AJ497" s="88">
        <f>AG497/X497</f>
        <v/>
      </c>
      <c r="AK497" s="88">
        <f>((R497/(AA497*AB497))/S497)</f>
        <v/>
      </c>
      <c r="AL497" s="88">
        <f>((R497/(AA497*AB497))/X497)</f>
        <v/>
      </c>
      <c r="AM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N497" s="31" t="n">
        <v>15</v>
      </c>
      <c r="AO497" s="88">
        <f>((R497/(AA497*AN497))/U497)</f>
        <v/>
      </c>
      <c r="AP497" s="88">
        <f>((R497/(AA497*AN497))/Y497)</f>
        <v/>
      </c>
      <c r="AQ497" s="94" t="inlineStr">
        <is>
          <t>Condiciones de muestreo generales planteadas por defecto, pueden considerarse adecudadas para comparativa con valor límite de corta duración.</t>
        </is>
      </c>
      <c r="AR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s="94" t="n"/>
      <c r="J498" s="152" t="inlineStr">
        <is>
          <t>15a</t>
        </is>
      </c>
      <c r="K498" s="164" t="n">
        <v>250</v>
      </c>
      <c r="L498" s="94" t="inlineStr">
        <is>
          <t>MAP50</t>
        </is>
      </c>
      <c r="M498" t="n">
        <v>1</v>
      </c>
      <c r="N498" t="inlineStr">
        <is>
          <t>1 (MT054)</t>
        </is>
      </c>
      <c r="O498" t="inlineStr">
        <is>
          <t>OSHA 5002</t>
        </is>
      </c>
      <c r="P498" s="31" t="n">
        <v>1</v>
      </c>
      <c r="R498" s="79" t="n">
        <v>0.1</v>
      </c>
      <c r="S498" t="n">
        <v>0.052</v>
      </c>
      <c r="U498" t="inlineStr">
        <is>
          <t>r, Sen</t>
        </is>
      </c>
      <c r="V498" t="inlineStr">
        <is>
          <t>351-332-373-319-335-315-334-317</t>
        </is>
      </c>
      <c r="X498" s="18" t="n">
        <v>0.03</v>
      </c>
      <c r="Y498" s="18" t="n">
        <v>0.05</v>
      </c>
      <c r="Z498" s="18" t="inlineStr">
        <is>
          <t>Suecia</t>
        </is>
      </c>
      <c r="AA498" s="31" t="n">
        <v>1</v>
      </c>
      <c r="AB498" s="31" t="n">
        <v>120</v>
      </c>
      <c r="AC498" s="71">
        <f>R498/((0.1*S498)*AA498)</f>
        <v/>
      </c>
      <c r="AD498" s="71">
        <f>R498/(0.1*X498*AA498)</f>
        <v/>
      </c>
      <c r="AE498" s="88" t="inlineStr">
        <is>
          <t>15 L
(60 L)</t>
        </is>
      </c>
      <c r="AF498" s="88">
        <f>R498/(0.1*X498)</f>
        <v/>
      </c>
      <c r="AG498" s="90">
        <f>R498/AH498</f>
        <v/>
      </c>
      <c r="AH498" s="31">
        <f>AA498*480</f>
        <v/>
      </c>
      <c r="AI498" s="88">
        <f>AG498/S498</f>
        <v/>
      </c>
      <c r="AJ498" s="88">
        <f>AG498/X498</f>
        <v/>
      </c>
      <c r="AK498" s="88">
        <f>((R498/(AA498*AB498))/S498)</f>
        <v/>
      </c>
      <c r="AL498" s="88">
        <f>((R498/(AA498*AB498))/X498)</f>
        <v/>
      </c>
      <c r="AM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8" s="31" t="n">
        <v>15</v>
      </c>
      <c r="AO498" s="88">
        <f>((R498/(AA498*AN498))/U498)</f>
        <v/>
      </c>
      <c r="AP498" s="88">
        <f>((R498/(AA498*AN498))/Y498)</f>
        <v/>
      </c>
      <c r="AQ498" s="94" t="inlineStr">
        <is>
          <t>Condiciones de muestreo generales planteadas por defecto, pueden considerarse adecudadas para comparativa con valor límite de corta duración.</t>
        </is>
      </c>
      <c r="AR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s="94" t="n"/>
      <c r="J499" s="152" t="inlineStr">
        <is>
          <t>15a</t>
        </is>
      </c>
      <c r="K499" s="164" t="n">
        <v>250</v>
      </c>
      <c r="L499" s="94" t="inlineStr">
        <is>
          <t>MAP12</t>
        </is>
      </c>
      <c r="M499" t="n">
        <v>1</v>
      </c>
      <c r="N499" t="inlineStr">
        <is>
          <t>1 (MT054)</t>
        </is>
      </c>
      <c r="O499" t="inlineStr">
        <is>
          <t>OSHA 5002</t>
        </is>
      </c>
      <c r="P499" s="31" t="n">
        <v>1</v>
      </c>
      <c r="R499" s="79" t="n">
        <v>0.1</v>
      </c>
      <c r="S499" t="n">
        <v>0.052</v>
      </c>
      <c r="U499" t="inlineStr">
        <is>
          <t>r, Sen</t>
        </is>
      </c>
      <c r="V499" t="inlineStr">
        <is>
          <t>351-332-373-319-335-315-334-317</t>
        </is>
      </c>
      <c r="X499" s="18" t="n">
        <v>0.03</v>
      </c>
      <c r="Y499" s="18" t="n">
        <v>0.05</v>
      </c>
      <c r="Z499" s="18" t="inlineStr">
        <is>
          <t>Suecia</t>
        </is>
      </c>
      <c r="AA499" s="31" t="n">
        <v>1</v>
      </c>
      <c r="AB499" s="31" t="n">
        <v>120</v>
      </c>
      <c r="AC499" s="71">
        <f>R499/((0.1*S499)*AA499)</f>
        <v/>
      </c>
      <c r="AD499" s="71">
        <f>R499/(0.1*X499*AA499)</f>
        <v/>
      </c>
      <c r="AE499" s="88" t="inlineStr">
        <is>
          <t>15 L
(60 L)</t>
        </is>
      </c>
      <c r="AF499" s="88">
        <f>R499/(0.1*X499)</f>
        <v/>
      </c>
      <c r="AG499" s="90">
        <f>R499/AH499</f>
        <v/>
      </c>
      <c r="AH499" s="31">
        <f>AA499*480</f>
        <v/>
      </c>
      <c r="AI499" s="88">
        <f>AG499/S499</f>
        <v/>
      </c>
      <c r="AJ499" s="88">
        <f>AG499/X499</f>
        <v/>
      </c>
      <c r="AK499" s="88">
        <f>((R499/(AA499*AB499))/S499)</f>
        <v/>
      </c>
      <c r="AL499" s="88">
        <f>((R499/(AA499*AB499))/X499)</f>
        <v/>
      </c>
      <c r="AM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N499" s="31" t="n">
        <v>15</v>
      </c>
      <c r="AO499" s="88">
        <f>((R499/(AA499*AN499))/U499)</f>
        <v/>
      </c>
      <c r="AP499" s="88">
        <f>((R499/(AA499*AN499))/Y499)</f>
        <v/>
      </c>
      <c r="AQ499" s="94" t="inlineStr">
        <is>
          <t>Condiciones de muestreo generales planteadas por defecto, pueden considerarse adecudadas para comparativa con valor límite de corta duración.</t>
        </is>
      </c>
      <c r="AR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s="94" t="n"/>
      <c r="J500" s="152" t="n"/>
      <c r="K500" s="164" t="n"/>
      <c r="L500" s="94" t="n"/>
      <c r="M500" t="n">
        <v>1</v>
      </c>
      <c r="N500" t="inlineStr">
        <is>
          <t>1 (MT054)</t>
        </is>
      </c>
      <c r="O500" t="inlineStr">
        <is>
          <t>OSHA 5002</t>
        </is>
      </c>
      <c r="P500" s="31" t="n">
        <v>1</v>
      </c>
      <c r="R500" s="79" t="n">
        <v>0.1</v>
      </c>
      <c r="X500" t="n">
        <v>0.05</v>
      </c>
      <c r="Y500" t="n">
        <v>0.05</v>
      </c>
      <c r="Z500" t="inlineStr">
        <is>
          <t>Alemania</t>
        </is>
      </c>
      <c r="AA500" s="31" t="n">
        <v>1</v>
      </c>
      <c r="AB500" s="31" t="n">
        <v>120</v>
      </c>
      <c r="AC500" s="71">
        <f>R500/((0.1*S500)*AA500)</f>
        <v/>
      </c>
      <c r="AD500" s="71">
        <f>R500/(0.1*X500*AA500)</f>
        <v/>
      </c>
      <c r="AE500" s="88" t="inlineStr">
        <is>
          <t>15 L
(60 L)</t>
        </is>
      </c>
      <c r="AF500" s="88">
        <f>R500/(0.1*X500)</f>
        <v/>
      </c>
      <c r="AG500" s="90">
        <f>R500/AH500</f>
        <v/>
      </c>
      <c r="AH500" s="31">
        <f>AA500*480</f>
        <v/>
      </c>
      <c r="AI500" s="88">
        <f>AG500/S500</f>
        <v/>
      </c>
      <c r="AJ500" s="88">
        <f>AG500/X500</f>
        <v/>
      </c>
      <c r="AK500" s="88">
        <f>((R500/(AA500*AB500))/S500)</f>
        <v/>
      </c>
      <c r="AL500" s="88">
        <f>((R500/(AA500*AB500))/X500)</f>
        <v/>
      </c>
      <c r="AM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N500" s="31" t="n">
        <v>15</v>
      </c>
      <c r="AO500" s="88">
        <f>((R500/(AA500*AN500))/U500)</f>
        <v/>
      </c>
      <c r="AP500" s="88">
        <f>((R500/(AA500*AN500))/Y500)</f>
        <v/>
      </c>
      <c r="AQ500" s="94" t="inlineStr">
        <is>
          <t>Condiciones de muestreo generales planteadas por defecto, pueden considerarse adecudadas para comparativa con valor límite de corta duración.</t>
        </is>
      </c>
      <c r="AR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s="94" t="n"/>
      <c r="J501" s="152" t="n">
        <v>16</v>
      </c>
      <c r="K501" s="164" t="n">
        <v>255</v>
      </c>
      <c r="L501" s="94" t="inlineStr">
        <is>
          <t>MAP57</t>
        </is>
      </c>
      <c r="M501" t="inlineStr">
        <is>
          <t>0,01-0,05</t>
        </is>
      </c>
      <c r="N501" t="inlineStr">
        <is>
          <t>0,01-0,05 (MT053)</t>
        </is>
      </c>
      <c r="O501" t="inlineStr">
        <is>
          <t>OSHA 106</t>
        </is>
      </c>
      <c r="P501" s="31" t="n">
        <v>0.05</v>
      </c>
      <c r="R501" s="75" t="n">
        <v>2</v>
      </c>
      <c r="X501" t="n">
        <v>35</v>
      </c>
      <c r="Y501" t="n">
        <v>70</v>
      </c>
      <c r="Z501" t="inlineStr">
        <is>
          <t>Dinamarca</t>
        </is>
      </c>
      <c r="AA501" s="31" t="n">
        <v>0.05</v>
      </c>
      <c r="AB501" s="31" t="n">
        <v>120</v>
      </c>
      <c r="AC501" s="71">
        <f>R501/((0.1*S501)*AA501)</f>
        <v/>
      </c>
      <c r="AD501" s="71">
        <f>R501/(0.1*X501*AA501)</f>
        <v/>
      </c>
      <c r="AE501" s="88" t="inlineStr">
        <is>
          <t>2-8 L
(3 L)</t>
        </is>
      </c>
      <c r="AF501" s="88">
        <f>R501/(0.1*X501)</f>
        <v/>
      </c>
      <c r="AG501" s="90">
        <f>R501/AH501</f>
        <v/>
      </c>
      <c r="AH501" s="31">
        <f>AA501*480</f>
        <v/>
      </c>
      <c r="AI501" s="88">
        <f>AG501/S501</f>
        <v/>
      </c>
      <c r="AJ501" s="88">
        <f>AG501/X501</f>
        <v/>
      </c>
      <c r="AK501" s="88">
        <f>((R501/(AA501*AB501))/S501)</f>
        <v/>
      </c>
      <c r="AL501" s="88">
        <f>((R501/(AA501*AB501))/X501)</f>
        <v/>
      </c>
      <c r="AM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N501" s="31" t="n">
        <v>15</v>
      </c>
      <c r="AO501" s="88">
        <f>((R501/(AA501*AN501))/U501)</f>
        <v/>
      </c>
      <c r="AP501" s="88">
        <f>((R501/(AA501*AN501))/Y501)</f>
        <v/>
      </c>
      <c r="AQ501" s="94" t="inlineStr">
        <is>
          <t>Condiciones de muestreo generales planteadas por defecto, pueden considerarse adecudadas para comparativa con valor límite de corta duración.</t>
        </is>
      </c>
      <c r="AR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s="94" t="n"/>
      <c r="J502" s="152" t="n">
        <v>16</v>
      </c>
      <c r="K502" s="164" t="n">
        <v>255</v>
      </c>
      <c r="L502" s="94" t="inlineStr">
        <is>
          <t>MAP13</t>
        </is>
      </c>
      <c r="M502" t="inlineStr">
        <is>
          <t>0,01-0,05</t>
        </is>
      </c>
      <c r="N502" t="inlineStr">
        <is>
          <t>0,01-0,05 (MT053)</t>
        </is>
      </c>
      <c r="O502" t="inlineStr">
        <is>
          <t>OSHA 106</t>
        </is>
      </c>
      <c r="P502" s="31" t="n">
        <v>0.05</v>
      </c>
      <c r="R502" s="75" t="n">
        <v>2</v>
      </c>
      <c r="X502" t="n">
        <v>35</v>
      </c>
      <c r="Y502" t="n">
        <v>70</v>
      </c>
      <c r="Z502" t="inlineStr">
        <is>
          <t>Dinamarca</t>
        </is>
      </c>
      <c r="AA502" s="31" t="n">
        <v>0.05</v>
      </c>
      <c r="AB502" s="31" t="n">
        <v>120</v>
      </c>
      <c r="AC502" s="71">
        <f>R502/((0.1*S502)*AA502)</f>
        <v/>
      </c>
      <c r="AD502" s="71">
        <f>R502/(0.1*X502*AA502)</f>
        <v/>
      </c>
      <c r="AE502" s="88" t="inlineStr">
        <is>
          <t>2-8 L
(3 L)</t>
        </is>
      </c>
      <c r="AF502" s="88">
        <f>R502/(0.1*X502)</f>
        <v/>
      </c>
      <c r="AG502" s="90">
        <f>R502/AH502</f>
        <v/>
      </c>
      <c r="AH502" s="31">
        <f>AA502*480</f>
        <v/>
      </c>
      <c r="AI502" s="88">
        <f>AG502/S502</f>
        <v/>
      </c>
      <c r="AJ502" s="88">
        <f>AG502/X502</f>
        <v/>
      </c>
      <c r="AK502" s="88">
        <f>((R502/(AA502*AB502))/S502)</f>
        <v/>
      </c>
      <c r="AL502" s="88">
        <f>((R502/(AA502*AB502))/X502)</f>
        <v/>
      </c>
      <c r="AM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N502" s="31" t="n">
        <v>15</v>
      </c>
      <c r="AO502" s="88">
        <f>((R502/(AA502*AN502))/U502)</f>
        <v/>
      </c>
      <c r="AP502" s="88">
        <f>((R502/(AA502*AN502))/Y502)</f>
        <v/>
      </c>
      <c r="AQ502" s="94" t="inlineStr">
        <is>
          <t>Condiciones de muestreo generales planteadas por defecto, pueden considerarse adecudadas para comparativa con valor límite de corta duración.</t>
        </is>
      </c>
      <c r="AR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94" t="n"/>
      <c r="J503" s="152" t="inlineStr">
        <is>
          <t>16b</t>
        </is>
      </c>
      <c r="K503" s="164" t="n">
        <v>255</v>
      </c>
      <c r="L503" s="94" t="inlineStr">
        <is>
          <t>MAP13</t>
        </is>
      </c>
      <c r="M503" s="46" t="inlineStr">
        <is>
          <t>pasivo</t>
        </is>
      </c>
      <c r="N503" t="inlineStr">
        <is>
          <t>pasivo (MT045)</t>
        </is>
      </c>
      <c r="O503" t="inlineStr">
        <is>
          <t>Interno SKC y MDHS 88</t>
        </is>
      </c>
      <c r="P503" s="85" t="inlineStr">
        <is>
          <t>pasivo</t>
        </is>
      </c>
      <c r="R503" s="75" t="n">
        <v>2</v>
      </c>
      <c r="X503" t="n">
        <v>35</v>
      </c>
      <c r="Y503" t="n">
        <v>70</v>
      </c>
      <c r="Z503" t="inlineStr">
        <is>
          <t>Dinamarca</t>
        </is>
      </c>
      <c r="AA503" s="31" t="inlineStr">
        <is>
          <t>pasivo</t>
        </is>
      </c>
      <c r="AB503" s="31" t="n">
        <v>120</v>
      </c>
      <c r="AC503" s="71">
        <f>R503/((0.1*S503)*AA503)</f>
        <v/>
      </c>
      <c r="AD503" s="71">
        <f>R503/(0.1*X503*AA503)</f>
        <v/>
      </c>
      <c r="AE503" s="88" t="inlineStr">
        <is>
          <t>2-8 L
(3 L)</t>
        </is>
      </c>
      <c r="AF503" s="88">
        <f>R503/(0.1*X503)</f>
        <v/>
      </c>
      <c r="AG503" s="90">
        <f>R503/AH503</f>
        <v/>
      </c>
      <c r="AH503" s="31">
        <f>AA503*480</f>
        <v/>
      </c>
      <c r="AI503" s="88">
        <f>AG503/S503</f>
        <v/>
      </c>
      <c r="AJ503" s="88">
        <f>AG503/X503</f>
        <v/>
      </c>
      <c r="AK503" s="88">
        <f>((R503/(AA503*AB503))/S503)</f>
        <v/>
      </c>
      <c r="AL503" s="88">
        <f>((R503/(AA503*AB503))/X503)</f>
        <v/>
      </c>
      <c r="AM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N503" s="31" t="n">
        <v>15</v>
      </c>
      <c r="AO503" s="88">
        <f>((R503/(AA503*AN503))/U503)</f>
        <v/>
      </c>
      <c r="AP503" s="88">
        <f>((R503/(AA503*AN503))/Y503)</f>
        <v/>
      </c>
      <c r="AQ503" s="143" t="inlineStr">
        <is>
          <t xml:space="preserve">Muestreo con monitor passivo, es necesario el cálculo independiente por no tener volumen de muestreo asociado. </t>
        </is>
      </c>
      <c r="AR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s="94" t="n"/>
      <c r="J504" s="152" t="n">
        <v>16</v>
      </c>
      <c r="K504" s="164" t="n">
        <v>255</v>
      </c>
      <c r="L504" s="94" t="inlineStr">
        <is>
          <t>MAP13</t>
        </is>
      </c>
      <c r="M504" t="inlineStr">
        <is>
          <t>0,01-0,05</t>
        </is>
      </c>
      <c r="N504" t="inlineStr">
        <is>
          <t>0,01-0,05 (MT053)</t>
        </is>
      </c>
      <c r="O504" t="inlineStr">
        <is>
          <t>OSHA 103</t>
        </is>
      </c>
      <c r="P504" s="31" t="n">
        <v>0.05</v>
      </c>
      <c r="R504" s="75" t="n">
        <v>2</v>
      </c>
      <c r="S504" t="n">
        <v>383</v>
      </c>
      <c r="X504" s="18" t="n">
        <v>15</v>
      </c>
      <c r="Y504" s="18" t="n">
        <v>120</v>
      </c>
      <c r="Z504" s="18" t="inlineStr">
        <is>
          <t>Alemania</t>
        </is>
      </c>
      <c r="AA504" s="65" t="n">
        <v>0.05</v>
      </c>
      <c r="AB504" s="31" t="n">
        <v>120</v>
      </c>
      <c r="AC504" s="71">
        <f>R504/((0.1*S504)*AA504)</f>
        <v/>
      </c>
      <c r="AD504" s="71">
        <f>R504/(0.1*X504*AA504)</f>
        <v/>
      </c>
      <c r="AE504" s="88" t="inlineStr">
        <is>
          <t>2-8 L
(6 L)</t>
        </is>
      </c>
      <c r="AF504" s="88">
        <f>R504/(0.1*X504)</f>
        <v/>
      </c>
      <c r="AG504" s="90">
        <f>R504/AH504</f>
        <v/>
      </c>
      <c r="AH504" s="31">
        <f>AA504*480</f>
        <v/>
      </c>
      <c r="AI504" s="88">
        <f>AG504/S504</f>
        <v/>
      </c>
      <c r="AJ504" s="88">
        <f>AG504/X504</f>
        <v/>
      </c>
      <c r="AK504" s="88">
        <f>((R504/(AA504*AB504))/S504)</f>
        <v/>
      </c>
      <c r="AL504" s="88">
        <f>((R504/(AA504*AB504))/X504)</f>
        <v/>
      </c>
      <c r="AM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4" s="31" t="n">
        <v>15</v>
      </c>
      <c r="AO504" s="88">
        <f>((R504/(AA504*AN504))/U504)</f>
        <v/>
      </c>
      <c r="AP504" s="88">
        <f>((R504/(AA504*AN504))/Y504)</f>
        <v/>
      </c>
      <c r="AQ504" s="94" t="inlineStr">
        <is>
          <t>Condiciones de muestreo generales planteadas por defecto, pueden considerarse adecudadas para comparativa con valor límite de corta duración.</t>
        </is>
      </c>
      <c r="AR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s="94" t="n"/>
      <c r="J505" s="152" t="n">
        <v>16</v>
      </c>
      <c r="K505" s="164" t="n">
        <v>255</v>
      </c>
      <c r="L505" s="94" t="inlineStr">
        <is>
          <t>MAP57</t>
        </is>
      </c>
      <c r="M505" t="inlineStr">
        <is>
          <t>0,01-0,05</t>
        </is>
      </c>
      <c r="N505" t="inlineStr">
        <is>
          <t>0,01-0,05 (MT053)</t>
        </is>
      </c>
      <c r="O505" t="inlineStr">
        <is>
          <t>OSHA 103</t>
        </is>
      </c>
      <c r="P505" s="31" t="n">
        <v>0.05</v>
      </c>
      <c r="R505" s="75" t="n">
        <v>2</v>
      </c>
      <c r="S505" t="n">
        <v>383</v>
      </c>
      <c r="X505" s="18" t="n">
        <v>15</v>
      </c>
      <c r="Y505" s="18" t="n">
        <v>120</v>
      </c>
      <c r="Z505" s="18" t="inlineStr">
        <is>
          <t>Alemania</t>
        </is>
      </c>
      <c r="AA505" s="65" t="n">
        <v>0.05</v>
      </c>
      <c r="AB505" s="31" t="n">
        <v>120</v>
      </c>
      <c r="AC505" s="71">
        <f>R505/((0.1*S505)*AA505)</f>
        <v/>
      </c>
      <c r="AD505" s="71">
        <f>R505/(0.1*X505*AA505)</f>
        <v/>
      </c>
      <c r="AE505" s="88" t="inlineStr">
        <is>
          <t>2-8 L
(6 L)</t>
        </is>
      </c>
      <c r="AF505" s="88">
        <f>R505/(0.1*X505)</f>
        <v/>
      </c>
      <c r="AG505" s="90">
        <f>R505/AH505</f>
        <v/>
      </c>
      <c r="AH505" s="31">
        <f>AA505*480</f>
        <v/>
      </c>
      <c r="AI505" s="88">
        <f>AG505/S505</f>
        <v/>
      </c>
      <c r="AJ505" s="88">
        <f>AG505/X505</f>
        <v/>
      </c>
      <c r="AK505" s="88">
        <f>((R505/(AA505*AB505))/S505)</f>
        <v/>
      </c>
      <c r="AL505" s="88">
        <f>((R505/(AA505*AB505))/X505)</f>
        <v/>
      </c>
      <c r="AM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5" s="31" t="n">
        <v>15</v>
      </c>
      <c r="AO505" s="88">
        <f>((R505/(AA505*AN505))/U505)</f>
        <v/>
      </c>
      <c r="AP505" s="88">
        <f>((R505/(AA505*AN505))/Y505)</f>
        <v/>
      </c>
      <c r="AQ505" s="94" t="inlineStr">
        <is>
          <t>Condiciones de muestreo generales planteadas por defecto, pueden considerarse adecudadas para comparativa con valor límite de corta duración.</t>
        </is>
      </c>
      <c r="AR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111" t="n"/>
      <c r="J506" s="154" t="inlineStr">
        <is>
          <t>16b</t>
        </is>
      </c>
      <c r="K506" s="167" t="n">
        <v>255</v>
      </c>
      <c r="L506" s="111" t="inlineStr">
        <is>
          <t>MAP13</t>
        </is>
      </c>
      <c r="M506" s="48" t="inlineStr">
        <is>
          <t>pasivo</t>
        </is>
      </c>
      <c r="N506" s="7" t="inlineStr">
        <is>
          <t>pasivo (MT045)</t>
        </is>
      </c>
      <c r="O506" s="7" t="inlineStr">
        <is>
          <t>Interno SKC y MDHS 88</t>
        </is>
      </c>
      <c r="P506" s="86" t="inlineStr">
        <is>
          <t>pasivo</t>
        </is>
      </c>
      <c r="R506" s="80" t="n">
        <v>2</v>
      </c>
      <c r="S506" s="7" t="n">
        <v>383</v>
      </c>
      <c r="X506" s="7" t="n">
        <v>15</v>
      </c>
      <c r="Y506" s="7" t="n">
        <v>120</v>
      </c>
      <c r="Z506" s="7" t="inlineStr">
        <is>
          <t>Alemania</t>
        </is>
      </c>
      <c r="AA506" s="67" t="inlineStr">
        <is>
          <t>pasivo</t>
        </is>
      </c>
      <c r="AB506" s="67" t="n">
        <v>120</v>
      </c>
      <c r="AC506" s="99">
        <f>R506/((0.1*S506)*AA506)</f>
        <v/>
      </c>
      <c r="AD506" s="99">
        <f>R506/(0.1*X506*AA506)</f>
        <v/>
      </c>
      <c r="AE506" s="100" t="inlineStr">
        <is>
          <t>2-8 L
(6 L)</t>
        </is>
      </c>
      <c r="AF506" s="100">
        <f>R506/(0.1*X506)</f>
        <v/>
      </c>
      <c r="AG506" s="101">
        <f>R506/AH506</f>
        <v/>
      </c>
      <c r="AH506" s="67">
        <f>AA506*480</f>
        <v/>
      </c>
      <c r="AI506" s="100">
        <f>AG506/S506</f>
        <v/>
      </c>
      <c r="AJ506" s="100">
        <f>AG506/X506</f>
        <v/>
      </c>
      <c r="AK506" s="100">
        <f>((R506/(AA506*AB506))/S506)</f>
        <v/>
      </c>
      <c r="AL506" s="100">
        <f>((R506/(AA506*AB506))/X506)</f>
        <v/>
      </c>
      <c r="AM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06" s="31" t="n">
        <v>15</v>
      </c>
      <c r="AO506" s="88">
        <f>((R506/(AA506*AN506))/U506)</f>
        <v/>
      </c>
      <c r="AP506" s="88">
        <f>((R506/(AA506*AN506))/Y506)</f>
        <v/>
      </c>
      <c r="AQ506" s="143" t="inlineStr">
        <is>
          <t xml:space="preserve">Muestreo con monitor passivo, es necesario el cálculo independiente por no tener volumen de muestreo asociado. </t>
        </is>
      </c>
      <c r="AR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94" t="n"/>
      <c r="J507" s="152" t="n">
        <v>16</v>
      </c>
      <c r="K507" s="164" t="n">
        <v>255</v>
      </c>
      <c r="L507" s="94" t="inlineStr">
        <is>
          <t>MAP13</t>
        </is>
      </c>
      <c r="M507" s="18" t="inlineStr">
        <is>
          <t>0,01-0,05</t>
        </is>
      </c>
      <c r="N507" s="18" t="inlineStr">
        <is>
          <t>0,01-0,05 (MT053)</t>
        </is>
      </c>
      <c r="O507" s="18" t="inlineStr">
        <is>
          <t>MTA/MA-046/A00</t>
        </is>
      </c>
      <c r="P507" s="65" t="n">
        <v>0.05</v>
      </c>
      <c r="R507" s="75" t="n">
        <v>2</v>
      </c>
      <c r="X507" t="n">
        <v>35</v>
      </c>
      <c r="Y507" t="n">
        <v>170</v>
      </c>
      <c r="Z507" t="inlineStr">
        <is>
          <t>Noruega y Suecia</t>
        </is>
      </c>
      <c r="AA507" s="31" t="n">
        <v>0.05</v>
      </c>
      <c r="AB507" s="31" t="n">
        <v>120</v>
      </c>
      <c r="AC507" s="71">
        <f>R507/((0.1*S507)*AA507)</f>
        <v/>
      </c>
      <c r="AD507" s="71">
        <f>R507/(0.1*X507*AA507)</f>
        <v/>
      </c>
      <c r="AE507" s="88" t="inlineStr">
        <is>
          <t>3-6 L
(3 L)</t>
        </is>
      </c>
      <c r="AF507" s="88">
        <f>R507/(0.1*X507)</f>
        <v/>
      </c>
      <c r="AG507" s="90">
        <f>R507/AH507</f>
        <v/>
      </c>
      <c r="AH507" s="31">
        <f>AA507*480</f>
        <v/>
      </c>
      <c r="AI507" s="88">
        <f>AG507/S507</f>
        <v/>
      </c>
      <c r="AJ507" s="88">
        <f>AG507/X507</f>
        <v/>
      </c>
      <c r="AK507" s="88">
        <f>((R507/(AA507*AB507))/S507)</f>
        <v/>
      </c>
      <c r="AL507" s="88">
        <f>((R507/(AA507*AB507))/X507)</f>
        <v/>
      </c>
      <c r="AM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N507" s="31" t="n">
        <v>15</v>
      </c>
      <c r="AO507" s="88">
        <f>((R507/(AA507*AN507))/U507)</f>
        <v/>
      </c>
      <c r="AP507" s="88">
        <f>((R507/(AA507*AN507))/Y507)</f>
        <v/>
      </c>
      <c r="AQ507" s="94" t="inlineStr">
        <is>
          <t>Condiciones de muestreo generales planteadas por defecto, pueden considerarse adecudadas para comparativa con valor límite de corta duración.</t>
        </is>
      </c>
      <c r="AR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s="94" t="n"/>
      <c r="J508" s="152" t="n">
        <v>16</v>
      </c>
      <c r="K508" s="164" t="n">
        <v>255</v>
      </c>
      <c r="L508" s="94" t="inlineStr">
        <is>
          <t>MAP57</t>
        </is>
      </c>
      <c r="M508" t="inlineStr">
        <is>
          <t>0,01-0,05</t>
        </is>
      </c>
      <c r="N508" s="18" t="inlineStr">
        <is>
          <t>0,01-0,05 (MT053)</t>
        </is>
      </c>
      <c r="O508" s="18" t="inlineStr">
        <is>
          <t>MTA/MA-046/A00</t>
        </is>
      </c>
      <c r="P508" s="31" t="n">
        <v>0.05</v>
      </c>
      <c r="R508" s="75" t="n">
        <v>2</v>
      </c>
      <c r="X508" t="n">
        <v>35</v>
      </c>
      <c r="Y508" t="n">
        <v>170</v>
      </c>
      <c r="Z508" t="inlineStr">
        <is>
          <t>Noruega y Suecia</t>
        </is>
      </c>
      <c r="AA508" s="31" t="n">
        <v>0.05</v>
      </c>
      <c r="AB508" s="31" t="n">
        <v>120</v>
      </c>
      <c r="AC508" s="71">
        <f>R508/((0.1*S508)*AA508)</f>
        <v/>
      </c>
      <c r="AD508" s="71">
        <f>R508/(0.1*X508*AA508)</f>
        <v/>
      </c>
      <c r="AE508" s="88" t="inlineStr">
        <is>
          <t>3-6 L
(3 L)</t>
        </is>
      </c>
      <c r="AF508" s="88">
        <f>R508/(0.1*X508)</f>
        <v/>
      </c>
      <c r="AG508" s="90">
        <f>R508/AH508</f>
        <v/>
      </c>
      <c r="AH508" s="31">
        <f>AA508*480</f>
        <v/>
      </c>
      <c r="AI508" s="88">
        <f>AG508/S508</f>
        <v/>
      </c>
      <c r="AJ508" s="88">
        <f>AG508/X508</f>
        <v/>
      </c>
      <c r="AK508" s="88">
        <f>((R508/(AA508*AB508))/S508)</f>
        <v/>
      </c>
      <c r="AL508" s="88">
        <f>((R508/(AA508*AB508))/X508)</f>
        <v/>
      </c>
      <c r="AM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N508" s="31" t="n">
        <v>15</v>
      </c>
      <c r="AO508" s="88">
        <f>((R508/(AA508*AN508))/U508)</f>
        <v/>
      </c>
      <c r="AP508" s="88">
        <f>((R508/(AA508*AN508))/Y508)</f>
        <v/>
      </c>
      <c r="AQ508" s="94" t="inlineStr">
        <is>
          <t>Condiciones de muestreo generales planteadas por defecto, pueden considerarse adecudadas para comparativa con valor límite de corta duración.</t>
        </is>
      </c>
      <c r="AR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94" t="n"/>
      <c r="J509" s="152" t="inlineStr">
        <is>
          <t>16b</t>
        </is>
      </c>
      <c r="K509" s="164" t="n">
        <v>255</v>
      </c>
      <c r="L509" s="94" t="inlineStr">
        <is>
          <t>MAP13</t>
        </is>
      </c>
      <c r="M509" s="46" t="inlineStr">
        <is>
          <t>pasivo</t>
        </is>
      </c>
      <c r="N509" t="inlineStr">
        <is>
          <t>pasivo (MT045)</t>
        </is>
      </c>
      <c r="O509" t="inlineStr">
        <is>
          <t>Interno SKC y MDHS 88</t>
        </is>
      </c>
      <c r="P509" s="85" t="inlineStr">
        <is>
          <t>pasivo</t>
        </is>
      </c>
      <c r="R509" s="75" t="n">
        <v>2</v>
      </c>
      <c r="X509" t="n">
        <v>35</v>
      </c>
      <c r="Y509" t="n">
        <v>170</v>
      </c>
      <c r="Z509" t="inlineStr">
        <is>
          <t>Noruega y Suecia</t>
        </is>
      </c>
      <c r="AA509" s="31" t="inlineStr">
        <is>
          <t>pasivo</t>
        </is>
      </c>
      <c r="AB509" s="31" t="n">
        <v>120</v>
      </c>
      <c r="AC509" s="71">
        <f>R509/((0.1*S509)*AA509)</f>
        <v/>
      </c>
      <c r="AD509" s="71">
        <f>R509/(0.1*X509*AA509)</f>
        <v/>
      </c>
      <c r="AE509" s="88" t="inlineStr">
        <is>
          <t>3-6 L
(3 L)</t>
        </is>
      </c>
      <c r="AF509" s="88">
        <f>R509/(0.1*X509)</f>
        <v/>
      </c>
      <c r="AG509" s="90">
        <f>R509/AH509</f>
        <v/>
      </c>
      <c r="AH509" s="31">
        <f>AA509*480</f>
        <v/>
      </c>
      <c r="AI509" s="88">
        <f>AG509/S509</f>
        <v/>
      </c>
      <c r="AJ509" s="88">
        <f>AG509/X509</f>
        <v/>
      </c>
      <c r="AK509" s="88">
        <f>((R509/(AA509*AB509))/S509)</f>
        <v/>
      </c>
      <c r="AL509" s="88">
        <f>((R509/(AA509*AB509))/X509)</f>
        <v/>
      </c>
      <c r="AM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N509" s="31" t="n">
        <v>15</v>
      </c>
      <c r="AO509" s="88">
        <f>((R509/(AA509*AN509))/U509)</f>
        <v/>
      </c>
      <c r="AP509" s="88">
        <f>((R509/(AA509*AN509))/Y509)</f>
        <v/>
      </c>
      <c r="AQ509" s="143" t="inlineStr">
        <is>
          <t xml:space="preserve">Muestreo con monitor passivo, es necesario el cálculo independiente por no tener volumen de muestreo asociado. </t>
        </is>
      </c>
      <c r="AR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111" t="n"/>
      <c r="J510" s="154" t="n">
        <v>16</v>
      </c>
      <c r="K510" s="167" t="n">
        <v>255</v>
      </c>
      <c r="L510" s="111" t="inlineStr">
        <is>
          <t>MAP13</t>
        </is>
      </c>
      <c r="M510" s="7" t="inlineStr">
        <is>
          <t>0,01-0,05</t>
        </is>
      </c>
      <c r="N510" s="7" t="inlineStr">
        <is>
          <t>0,01-0,05 (MT053)</t>
        </is>
      </c>
      <c r="O510" s="7" t="inlineStr">
        <is>
          <t>OSHA 103</t>
        </is>
      </c>
      <c r="P510" s="67" t="n">
        <v>0.05</v>
      </c>
      <c r="R510" s="78" t="n"/>
      <c r="S510" s="7" t="n">
        <v>575</v>
      </c>
      <c r="X510" s="7" t="n">
        <v>15</v>
      </c>
      <c r="Y510" s="7" t="n">
        <v>30</v>
      </c>
      <c r="Z510" s="7" t="inlineStr">
        <is>
          <t>Dinamarca</t>
        </is>
      </c>
      <c r="AA510" s="67" t="n">
        <v>0.05</v>
      </c>
      <c r="AB510" s="31" t="n">
        <v>120</v>
      </c>
      <c r="AC510" s="71">
        <f>R510/((0.1*S510)*AA510)</f>
        <v/>
      </c>
      <c r="AD510" s="71">
        <f>R510/(0.1*X510*AA510)</f>
        <v/>
      </c>
      <c r="AE510" s="88" t="inlineStr">
        <is>
          <t>12L</t>
        </is>
      </c>
      <c r="AF510" s="88">
        <f>R510/(0.1*X510)</f>
        <v/>
      </c>
      <c r="AG510" s="90">
        <f>R510/AH510</f>
        <v/>
      </c>
      <c r="AH510" s="31">
        <f>AA510*480</f>
        <v/>
      </c>
      <c r="AI510" s="88">
        <f>AG510/S510</f>
        <v/>
      </c>
      <c r="AJ510" s="88">
        <f>AG510/X510</f>
        <v/>
      </c>
      <c r="AK510" s="88">
        <f>((R510/(AA510*AB510))/S510)</f>
        <v/>
      </c>
      <c r="AL510" s="88">
        <f>((R510/(AA510*AB510))/X510)</f>
        <v/>
      </c>
      <c r="AM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10" s="31" t="n">
        <v>15</v>
      </c>
      <c r="AO510" s="88">
        <f>((R510/(AA510*AN510))/U510)</f>
        <v/>
      </c>
      <c r="AP510" s="88">
        <f>((R510/(AA510*AN510))/Y510)</f>
        <v/>
      </c>
      <c r="AQ510" s="94" t="inlineStr">
        <is>
          <t>Condiciones de muestreo generales planteadas por defecto, pueden considerarse adecudadas para comparativa con valor límite de corta duración.</t>
        </is>
      </c>
      <c r="AR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111" t="n"/>
      <c r="J511" s="154" t="inlineStr">
        <is>
          <t>16b</t>
        </is>
      </c>
      <c r="K511" s="167" t="n">
        <v>255</v>
      </c>
      <c r="L511" s="111" t="inlineStr">
        <is>
          <t>MAP13</t>
        </is>
      </c>
      <c r="M511" s="48" t="inlineStr">
        <is>
          <t>pasivo</t>
        </is>
      </c>
      <c r="N511" s="7" t="inlineStr">
        <is>
          <t>pasivo (MT045)</t>
        </is>
      </c>
      <c r="O511" s="7" t="inlineStr">
        <is>
          <t>Interno SKC y MDHS 88</t>
        </is>
      </c>
      <c r="P511" s="86" t="inlineStr">
        <is>
          <t>pasivo</t>
        </is>
      </c>
      <c r="R511" s="78" t="n"/>
      <c r="S511" s="7" t="n">
        <v>575</v>
      </c>
      <c r="X511" s="7" t="n">
        <v>15</v>
      </c>
      <c r="Y511" s="7" t="n">
        <v>30</v>
      </c>
      <c r="Z511" s="7" t="inlineStr">
        <is>
          <t>Dinamarca</t>
        </is>
      </c>
      <c r="AA511" s="67" t="inlineStr">
        <is>
          <t>pasivo</t>
        </is>
      </c>
      <c r="AB511" s="67" t="n">
        <v>120</v>
      </c>
      <c r="AC511" s="99">
        <f>R511/((0.1*S511)*AA511)</f>
        <v/>
      </c>
      <c r="AD511" s="99">
        <f>R511/(0.1*X511*AA511)</f>
        <v/>
      </c>
      <c r="AE511" s="100" t="inlineStr">
        <is>
          <t>12L</t>
        </is>
      </c>
      <c r="AF511" s="100">
        <f>R511/(0.1*X511)</f>
        <v/>
      </c>
      <c r="AG511" s="101">
        <f>R511/AH511</f>
        <v/>
      </c>
      <c r="AH511" s="67">
        <f>AA511*480</f>
        <v/>
      </c>
      <c r="AI511" s="100">
        <f>AG511/S511</f>
        <v/>
      </c>
      <c r="AJ511" s="100">
        <f>AG511/X511</f>
        <v/>
      </c>
      <c r="AK511" s="100">
        <f>((R511/(AA511*AB511))/S511)</f>
        <v/>
      </c>
      <c r="AL511" s="100">
        <f>((R511/(AA511*AB511))/X511)</f>
        <v/>
      </c>
      <c r="AM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N511" s="31" t="n">
        <v>15</v>
      </c>
      <c r="AO511" s="88">
        <f>((R511/(AA511*AN511))/U511)</f>
        <v/>
      </c>
      <c r="AP511" s="88">
        <f>((R511/(AA511*AN511))/Y511)</f>
        <v/>
      </c>
      <c r="AQ511" s="143" t="inlineStr">
        <is>
          <t xml:space="preserve">Muestreo con monitor passivo, es necesario el cálculo independiente por no tener volumen de muestreo asociado. </t>
        </is>
      </c>
      <c r="AR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s="114" t="n"/>
      <c r="J512" s="158" t="n">
        <v>17</v>
      </c>
      <c r="K512" s="171" t="n">
        <v>260</v>
      </c>
      <c r="L512" s="114" t="inlineStr">
        <is>
          <t>MAP14</t>
        </is>
      </c>
      <c r="M512" t="n">
        <v>2</v>
      </c>
      <c r="N512" s="26" t="inlineStr">
        <is>
          <t>2 (MAE15)</t>
        </is>
      </c>
      <c r="O512" s="26" t="inlineStr">
        <is>
          <t>NIOSH 5515</t>
        </is>
      </c>
      <c r="P512" s="31" t="n">
        <v>2</v>
      </c>
      <c r="R512" s="75" t="n">
        <v>0.1</v>
      </c>
      <c r="X512" t="n">
        <v>0.04</v>
      </c>
      <c r="Z512" t="inlineStr">
        <is>
          <t>Noruega</t>
        </is>
      </c>
      <c r="AA512" s="31" t="n">
        <v>2</v>
      </c>
      <c r="AB512" s="31" t="n">
        <v>120</v>
      </c>
      <c r="AC512" s="71">
        <f>R512/((0.1*S512)*AA512)</f>
        <v/>
      </c>
      <c r="AD512" s="71">
        <f>R512/(0.1*X512*AA512)</f>
        <v/>
      </c>
      <c r="AE512" s="88" t="inlineStr">
        <is>
          <t>200-1000 L
(240 L)</t>
        </is>
      </c>
      <c r="AF512" s="88">
        <f>R512/(0.1*X512)</f>
        <v/>
      </c>
      <c r="AG512" s="90">
        <f>R512/AH512</f>
        <v/>
      </c>
      <c r="AH512" s="31">
        <f>AA512*480</f>
        <v/>
      </c>
      <c r="AI512" s="88">
        <f>AG512/S512</f>
        <v/>
      </c>
      <c r="AJ512" s="88">
        <f>AG512/X512</f>
        <v/>
      </c>
      <c r="AK512" s="88">
        <f>((R512/(AA512*AB512))/S512)</f>
        <v/>
      </c>
      <c r="AL512" s="88">
        <f>((R512/(AA512*AB512))/X512)</f>
        <v/>
      </c>
      <c r="AM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2" s="31" t="n">
        <v>15</v>
      </c>
      <c r="AO512" s="88">
        <f>((R512/(AA512*AN512))/U512)</f>
        <v/>
      </c>
      <c r="AP512" s="88">
        <f>((R512/(AA512*AN512))/Y512)</f>
        <v/>
      </c>
      <c r="AQ512" s="41" t="inlineStr">
        <is>
          <t>No se ha localizado posible valor límite de corta duración para este agente, revisar la FDS del producto por si ofrece información particular adicional.</t>
        </is>
      </c>
      <c r="AR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s="114" t="n"/>
      <c r="J513" s="158" t="n">
        <v>17</v>
      </c>
      <c r="K513" s="171" t="n">
        <v>260</v>
      </c>
      <c r="L513" s="114" t="inlineStr">
        <is>
          <t>MAP14</t>
        </is>
      </c>
      <c r="M513" t="n">
        <v>2</v>
      </c>
      <c r="N513" s="26" t="inlineStr">
        <is>
          <t>2 (MAE15)</t>
        </is>
      </c>
      <c r="O513" s="26" t="inlineStr">
        <is>
          <t>NIOSH 5515</t>
        </is>
      </c>
      <c r="P513" s="31" t="n">
        <v>2</v>
      </c>
      <c r="R513" s="75" t="n">
        <v>0.1</v>
      </c>
      <c r="X513" t="n">
        <v>0.04</v>
      </c>
      <c r="Z513" t="inlineStr">
        <is>
          <t>Noruega</t>
        </is>
      </c>
      <c r="AA513" s="31" t="n">
        <v>2</v>
      </c>
      <c r="AB513" s="31" t="n">
        <v>120</v>
      </c>
      <c r="AC513" s="71">
        <f>R513/((0.1*S513)*AA513)</f>
        <v/>
      </c>
      <c r="AD513" s="71">
        <f>R513/(0.1*X513*AA513)</f>
        <v/>
      </c>
      <c r="AE513" s="88" t="inlineStr">
        <is>
          <t>200-1000 L
(240 L)</t>
        </is>
      </c>
      <c r="AF513" s="88">
        <f>R513/(0.1*X513)</f>
        <v/>
      </c>
      <c r="AG513" s="90">
        <f>R513/AH513</f>
        <v/>
      </c>
      <c r="AH513" s="31">
        <f>AA513*480</f>
        <v/>
      </c>
      <c r="AI513" s="88">
        <f>AG513/S513</f>
        <v/>
      </c>
      <c r="AJ513" s="88">
        <f>AG513/X513</f>
        <v/>
      </c>
      <c r="AK513" s="88">
        <f>((R513/(AA513*AB513))/S513)</f>
        <v/>
      </c>
      <c r="AL513" s="88">
        <f>((R513/(AA513*AB513))/X513)</f>
        <v/>
      </c>
      <c r="AM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3" s="31" t="n">
        <v>15</v>
      </c>
      <c r="AO513" s="88">
        <f>((R513/(AA513*AN513))/U513)</f>
        <v/>
      </c>
      <c r="AP513" s="88">
        <f>((R513/(AA513*AN513))/Y513)</f>
        <v/>
      </c>
      <c r="AQ513" s="41" t="inlineStr">
        <is>
          <t>No se ha localizado posible valor límite de corta duración para este agente, revisar la FDS del producto por si ofrece información particular adicional.</t>
        </is>
      </c>
      <c r="AR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s="114" t="n"/>
      <c r="J514" s="158" t="n">
        <v>17</v>
      </c>
      <c r="K514" s="171" t="n">
        <v>260</v>
      </c>
      <c r="L514" s="114" t="inlineStr">
        <is>
          <t>MAP14</t>
        </is>
      </c>
      <c r="M514" t="n">
        <v>2</v>
      </c>
      <c r="N514" s="26" t="inlineStr">
        <is>
          <t>2 (MAE15)</t>
        </is>
      </c>
      <c r="O514" s="26" t="inlineStr">
        <is>
          <t>NIOSH 5515</t>
        </is>
      </c>
      <c r="P514" s="31" t="n">
        <v>2</v>
      </c>
      <c r="R514" s="75" t="n">
        <v>0.1</v>
      </c>
      <c r="X514" t="n">
        <v>0.04</v>
      </c>
      <c r="Z514" t="inlineStr">
        <is>
          <t>Noruega</t>
        </is>
      </c>
      <c r="AA514" s="31" t="n">
        <v>2</v>
      </c>
      <c r="AB514" s="31" t="n">
        <v>120</v>
      </c>
      <c r="AC514" s="71">
        <f>R514/((0.1*S514)*AA514)</f>
        <v/>
      </c>
      <c r="AD514" s="71">
        <f>R514/(0.1*X514*AA514)</f>
        <v/>
      </c>
      <c r="AE514" s="88" t="inlineStr">
        <is>
          <t>200-1000 L
(240 L)</t>
        </is>
      </c>
      <c r="AF514" s="88">
        <f>R514/(0.1*X514)</f>
        <v/>
      </c>
      <c r="AG514" s="90">
        <f>R514/AH514</f>
        <v/>
      </c>
      <c r="AH514" s="31">
        <f>AA514*480</f>
        <v/>
      </c>
      <c r="AI514" s="88">
        <f>AG514/S514</f>
        <v/>
      </c>
      <c r="AJ514" s="88">
        <f>AG514/X514</f>
        <v/>
      </c>
      <c r="AK514" s="88">
        <f>((R514/(AA514*AB514))/S514)</f>
        <v/>
      </c>
      <c r="AL514" s="88">
        <f>((R514/(AA514*AB514))/X514)</f>
        <v/>
      </c>
      <c r="AM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4" s="31" t="n">
        <v>15</v>
      </c>
      <c r="AO514" s="88">
        <f>((R514/(AA514*AN514))/U514)</f>
        <v/>
      </c>
      <c r="AP514" s="88">
        <f>((R514/(AA514*AN514))/Y514)</f>
        <v/>
      </c>
      <c r="AQ514" s="41" t="inlineStr">
        <is>
          <t>No se ha localizado posible valor límite de corta duración para este agente, revisar la FDS del producto por si ofrece información particular adicional.</t>
        </is>
      </c>
      <c r="AR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14" t="n"/>
      <c r="J515" s="158" t="n">
        <v>17</v>
      </c>
      <c r="K515" s="171" t="n">
        <v>260</v>
      </c>
      <c r="L515" s="114" t="inlineStr">
        <is>
          <t>MAP14</t>
        </is>
      </c>
      <c r="M515" s="18" t="n">
        <v>2</v>
      </c>
      <c r="N515" s="27" t="inlineStr">
        <is>
          <t>2 (MAE15)</t>
        </is>
      </c>
      <c r="O515" s="26" t="inlineStr">
        <is>
          <t>NIOSH 5515</t>
        </is>
      </c>
      <c r="P515" s="31" t="n">
        <v>2</v>
      </c>
      <c r="R515" s="75" t="n">
        <v>0.1</v>
      </c>
      <c r="X515" t="n">
        <v>0.04</v>
      </c>
      <c r="Z515" t="inlineStr">
        <is>
          <t>Noruega</t>
        </is>
      </c>
      <c r="AA515" s="31" t="n">
        <v>2</v>
      </c>
      <c r="AB515" s="31" t="n">
        <v>120</v>
      </c>
      <c r="AC515" s="71">
        <f>R515/((0.1*S515)*AA515)</f>
        <v/>
      </c>
      <c r="AD515" s="71">
        <f>R515/(0.1*X515*AA515)</f>
        <v/>
      </c>
      <c r="AE515" s="88" t="inlineStr">
        <is>
          <t>200-1000 L
(240 L)</t>
        </is>
      </c>
      <c r="AF515" s="88">
        <f>R515/(0.1*X515)</f>
        <v/>
      </c>
      <c r="AG515" s="90">
        <f>R515/AH515</f>
        <v/>
      </c>
      <c r="AH515" s="31">
        <f>AA515*480</f>
        <v/>
      </c>
      <c r="AI515" s="88">
        <f>AG515/S515</f>
        <v/>
      </c>
      <c r="AJ515" s="88">
        <f>AG515/X515</f>
        <v/>
      </c>
      <c r="AK515" s="88">
        <f>((R515/(AA515*AB515))/S515)</f>
        <v/>
      </c>
      <c r="AL515" s="88">
        <f>((R515/(AA515*AB515))/X515)</f>
        <v/>
      </c>
      <c r="AM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5" s="31" t="n">
        <v>15</v>
      </c>
      <c r="AO515" s="88">
        <f>((R515/(AA515*AN515))/U515)</f>
        <v/>
      </c>
      <c r="AP515" s="88">
        <f>((R515/(AA515*AN515))/Y515)</f>
        <v/>
      </c>
      <c r="AQ515" s="41" t="inlineStr">
        <is>
          <t>No se ha localizado posible valor límite de corta duración para este agente, revisar la FDS del producto por si ofrece información particular adicional.</t>
        </is>
      </c>
      <c r="AR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41" t="n"/>
      <c r="J516" s="158" t="n">
        <v>17</v>
      </c>
      <c r="K516" s="171" t="n">
        <v>260</v>
      </c>
      <c r="L516" s="114" t="inlineStr">
        <is>
          <t>MAP14</t>
        </is>
      </c>
      <c r="M516" s="18" t="n">
        <v>2</v>
      </c>
      <c r="N516" s="26" t="inlineStr">
        <is>
          <t>2 (MAE15)</t>
        </is>
      </c>
      <c r="O516" s="26" t="inlineStr">
        <is>
          <t>NIOSH 5515</t>
        </is>
      </c>
      <c r="P516" s="31" t="n">
        <v>2</v>
      </c>
      <c r="R516" s="75" t="n">
        <v>0.1</v>
      </c>
      <c r="W516" t="inlineStr">
        <is>
          <t>Sí, por RD 612/2024. Valorar si además procede ubicuidad.</t>
        </is>
      </c>
      <c r="X516" t="n">
        <v>0.0007</v>
      </c>
      <c r="Y516" t="n">
        <v>0.0056</v>
      </c>
      <c r="Z516" t="inlineStr">
        <is>
          <t>Alemania</t>
        </is>
      </c>
      <c r="AA516" s="31" t="n">
        <v>2</v>
      </c>
      <c r="AB516" s="31" t="n">
        <v>480</v>
      </c>
      <c r="AC516" s="71">
        <f>R516/((0.1*S516)*AA516)</f>
        <v/>
      </c>
      <c r="AD516" s="73">
        <f>R516/(0.1*X516*AA516)</f>
        <v/>
      </c>
      <c r="AE516" s="88" t="inlineStr">
        <is>
          <t>200-1000 L
(240 L)</t>
        </is>
      </c>
      <c r="AF516" s="88">
        <f>R516/(0.1*X516)</f>
        <v/>
      </c>
      <c r="AG516" s="90">
        <f>R516/AH516</f>
        <v/>
      </c>
      <c r="AH516" s="31">
        <f>AA516*480</f>
        <v/>
      </c>
      <c r="AI516" s="88">
        <f>AG516/S516</f>
        <v/>
      </c>
      <c r="AJ516" s="88">
        <f>AG516/X516</f>
        <v/>
      </c>
      <c r="AK516" s="88">
        <f>((R516/(AA516*AB516))/S516)</f>
        <v/>
      </c>
      <c r="AL516" s="102">
        <f>((R516/(AA516*AB516))/X516)</f>
        <v/>
      </c>
      <c r="AM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N516" s="31" t="n">
        <v>15</v>
      </c>
      <c r="AO516" s="88">
        <f>((R516/(AA516*AN516))/U516)</f>
        <v/>
      </c>
      <c r="AP516" s="88">
        <f>((R516/(AA516*AN516))/Y516)</f>
        <v/>
      </c>
      <c r="AQ516" s="94" t="inlineStr">
        <is>
          <t>Las condiciones de muestreo máximas consideradas por el método no son suficientes para alcanzar concentraciones límite &lt;50%VLA-EC. En cualquier caso, sí permiten realizar la comparativa respecto a VLA-EC.</t>
        </is>
      </c>
      <c r="AR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s="114" t="n"/>
      <c r="J517" s="158" t="n">
        <v>17</v>
      </c>
      <c r="K517" s="171" t="n">
        <v>260</v>
      </c>
      <c r="L517" s="114" t="inlineStr">
        <is>
          <t>MAP14</t>
        </is>
      </c>
      <c r="M517" t="n">
        <v>2</v>
      </c>
      <c r="N517" s="26" t="inlineStr">
        <is>
          <t>2 (MAE15)</t>
        </is>
      </c>
      <c r="O517" s="26" t="inlineStr">
        <is>
          <t>NIOSH 5515</t>
        </is>
      </c>
      <c r="P517" s="31" t="n">
        <v>2</v>
      </c>
      <c r="R517" s="75" t="n">
        <v>0.1</v>
      </c>
      <c r="X517" t="n">
        <v>0.04</v>
      </c>
      <c r="Z517" t="inlineStr">
        <is>
          <t>Noruega</t>
        </is>
      </c>
      <c r="AA517" s="31" t="n">
        <v>2</v>
      </c>
      <c r="AB517" s="31" t="n">
        <v>120</v>
      </c>
      <c r="AC517" s="71">
        <f>R517/((0.1*S517)*AA517)</f>
        <v/>
      </c>
      <c r="AD517" s="71">
        <f>R517/(0.1*X517*AA517)</f>
        <v/>
      </c>
      <c r="AE517" s="88" t="inlineStr">
        <is>
          <t>200-1000 L
(240 L)</t>
        </is>
      </c>
      <c r="AF517" s="88">
        <f>R517/(0.1*X517)</f>
        <v/>
      </c>
      <c r="AG517" s="90">
        <f>R517/AH517</f>
        <v/>
      </c>
      <c r="AH517" s="31">
        <f>AA517*480</f>
        <v/>
      </c>
      <c r="AI517" s="88">
        <f>AG517/S517</f>
        <v/>
      </c>
      <c r="AJ517" s="88">
        <f>AG517/X517</f>
        <v/>
      </c>
      <c r="AK517" s="88">
        <f>((R517/(AA517*AB517))/S517)</f>
        <v/>
      </c>
      <c r="AL517" s="88">
        <f>((R517/(AA517*AB517))/X517)</f>
        <v/>
      </c>
      <c r="AM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7" s="31" t="n">
        <v>15</v>
      </c>
      <c r="AO517" s="88">
        <f>((R517/(AA517*AN517))/U517)</f>
        <v/>
      </c>
      <c r="AP517" s="88">
        <f>((R517/(AA517*AN517))/Y517)</f>
        <v/>
      </c>
      <c r="AQ517" s="41" t="inlineStr">
        <is>
          <t>No se ha localizado posible valor límite de corta duración para este agente, revisar la FDS del producto por si ofrece información particular adicional.</t>
        </is>
      </c>
      <c r="AR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s="114" t="n"/>
      <c r="J518" s="158" t="n">
        <v>17</v>
      </c>
      <c r="K518" s="171" t="n">
        <v>260</v>
      </c>
      <c r="L518" s="114" t="inlineStr">
        <is>
          <t>MAP14</t>
        </is>
      </c>
      <c r="M518" t="n">
        <v>2</v>
      </c>
      <c r="N518" s="26" t="inlineStr">
        <is>
          <t>2 (MAE15)</t>
        </is>
      </c>
      <c r="O518" s="26" t="inlineStr">
        <is>
          <t>NIOSH 5515</t>
        </is>
      </c>
      <c r="P518" s="31" t="n">
        <v>2</v>
      </c>
      <c r="R518" s="75" t="n">
        <v>0.1</v>
      </c>
      <c r="X518" t="n">
        <v>0.04</v>
      </c>
      <c r="Z518" t="inlineStr">
        <is>
          <t>Noruega</t>
        </is>
      </c>
      <c r="AA518" s="31" t="n">
        <v>2</v>
      </c>
      <c r="AB518" s="31" t="n">
        <v>120</v>
      </c>
      <c r="AC518" s="71">
        <f>R518/((0.1*S518)*AA518)</f>
        <v/>
      </c>
      <c r="AD518" s="71">
        <f>R518/(0.1*X518*AA518)</f>
        <v/>
      </c>
      <c r="AE518" s="88" t="inlineStr">
        <is>
          <t>200-1000 L
(240 L)</t>
        </is>
      </c>
      <c r="AF518" s="88">
        <f>R518/(0.1*X518)</f>
        <v/>
      </c>
      <c r="AG518" s="90">
        <f>R518/AH518</f>
        <v/>
      </c>
      <c r="AH518" s="31">
        <f>AA518*480</f>
        <v/>
      </c>
      <c r="AI518" s="88">
        <f>AG518/S518</f>
        <v/>
      </c>
      <c r="AJ518" s="88">
        <f>AG518/X518</f>
        <v/>
      </c>
      <c r="AK518" s="88">
        <f>((R518/(AA518*AB518))/S518)</f>
        <v/>
      </c>
      <c r="AL518" s="88">
        <f>((R518/(AA518*AB518))/X518)</f>
        <v/>
      </c>
      <c r="AM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8" s="31" t="n">
        <v>15</v>
      </c>
      <c r="AO518" s="88">
        <f>((R518/(AA518*AN518))/U518)</f>
        <v/>
      </c>
      <c r="AP518" s="88">
        <f>((R518/(AA518*AN518))/Y518)</f>
        <v/>
      </c>
      <c r="AQ518" s="41" t="inlineStr">
        <is>
          <t>No se ha localizado posible valor límite de corta duración para este agente, revisar la FDS del producto por si ofrece información particular adicional.</t>
        </is>
      </c>
      <c r="AR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s="114" t="n"/>
      <c r="J519" s="158" t="n">
        <v>17</v>
      </c>
      <c r="K519" s="171" t="n">
        <v>260</v>
      </c>
      <c r="L519" s="114" t="inlineStr">
        <is>
          <t>MAP14</t>
        </is>
      </c>
      <c r="M519" t="n">
        <v>2</v>
      </c>
      <c r="N519" s="27" t="inlineStr">
        <is>
          <t>2 (MAE15)</t>
        </is>
      </c>
      <c r="O519" s="26" t="inlineStr">
        <is>
          <t>NIOSH 5515</t>
        </is>
      </c>
      <c r="P519" s="31" t="n">
        <v>2</v>
      </c>
      <c r="R519" s="75" t="n">
        <v>0.1</v>
      </c>
      <c r="X519" t="n">
        <v>0.04</v>
      </c>
      <c r="Z519" t="inlineStr">
        <is>
          <t>Noruega</t>
        </is>
      </c>
      <c r="AA519" s="31" t="n">
        <v>2</v>
      </c>
      <c r="AB519" s="31" t="n">
        <v>120</v>
      </c>
      <c r="AC519" s="71">
        <f>R519/((0.1*S519)*AA519)</f>
        <v/>
      </c>
      <c r="AD519" s="71">
        <f>R519/(0.1*X519*AA519)</f>
        <v/>
      </c>
      <c r="AE519" s="88" t="inlineStr">
        <is>
          <t>200-1000 L
(240 L)</t>
        </is>
      </c>
      <c r="AF519" s="88">
        <f>R519/(0.1*X519)</f>
        <v/>
      </c>
      <c r="AG519" s="90">
        <f>R519/AH519</f>
        <v/>
      </c>
      <c r="AH519" s="31">
        <f>AA519*480</f>
        <v/>
      </c>
      <c r="AI519" s="88">
        <f>AG519/S519</f>
        <v/>
      </c>
      <c r="AJ519" s="88">
        <f>AG519/X519</f>
        <v/>
      </c>
      <c r="AK519" s="88">
        <f>((R519/(AA519*AB519))/S519)</f>
        <v/>
      </c>
      <c r="AL519" s="88">
        <f>((R519/(AA519*AB519))/X519)</f>
        <v/>
      </c>
      <c r="AM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19" s="31" t="n">
        <v>15</v>
      </c>
      <c r="AO519" s="88">
        <f>((R519/(AA519*AN519))/U519)</f>
        <v/>
      </c>
      <c r="AP519" s="88">
        <f>((R519/(AA519*AN519))/Y519)</f>
        <v/>
      </c>
      <c r="AQ519" s="41" t="inlineStr">
        <is>
          <t>No se ha localizado posible valor límite de corta duración para este agente, revisar la FDS del producto por si ofrece información particular adicional.</t>
        </is>
      </c>
      <c r="AR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s="41" t="n"/>
      <c r="J520" s="158" t="n">
        <v>17</v>
      </c>
      <c r="K520" s="171" t="n">
        <v>260</v>
      </c>
      <c r="L520" s="114" t="inlineStr">
        <is>
          <t>MAP14</t>
        </is>
      </c>
      <c r="M520" t="n">
        <v>2</v>
      </c>
      <c r="N520" s="26" t="inlineStr">
        <is>
          <t>2 (MAE15)</t>
        </is>
      </c>
      <c r="O520" s="26" t="inlineStr">
        <is>
          <t>NIOSH 5515</t>
        </is>
      </c>
      <c r="P520" s="31" t="n">
        <v>2</v>
      </c>
      <c r="R520" s="75" t="n">
        <v>0.1</v>
      </c>
      <c r="X520" t="n">
        <v>0.2</v>
      </c>
      <c r="Z520" t="inlineStr">
        <is>
          <t>EEUU</t>
        </is>
      </c>
      <c r="AA520" s="31" t="n">
        <v>2</v>
      </c>
      <c r="AB520" s="31" t="n">
        <v>120</v>
      </c>
      <c r="AC520" s="71">
        <f>R520/((0.1*S520)*AA520)</f>
        <v/>
      </c>
      <c r="AD520" s="71">
        <f>R520/(0.1*X520*AA520)</f>
        <v/>
      </c>
      <c r="AE520" s="88" t="inlineStr">
        <is>
          <t>200-1000 L
(240 L)</t>
        </is>
      </c>
      <c r="AF520" s="88">
        <f>R520/(0.1*X520)</f>
        <v/>
      </c>
      <c r="AG520" s="90">
        <f>R520/AH520</f>
        <v/>
      </c>
      <c r="AH520" s="31">
        <f>AA520*480</f>
        <v/>
      </c>
      <c r="AI520" s="88">
        <f>AG520/S520</f>
        <v/>
      </c>
      <c r="AJ520" s="88">
        <f>AG520/X520</f>
        <v/>
      </c>
      <c r="AK520" s="88">
        <f>((R520/(AA520*AB520))/S520)</f>
        <v/>
      </c>
      <c r="AL520" s="88">
        <f>((R520/(AA520*AB520))/X520)</f>
        <v/>
      </c>
      <c r="AM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N520" s="31" t="n">
        <v>15</v>
      </c>
      <c r="AO520" s="88">
        <f>((R520/(AA520*AN520))/U520)</f>
        <v/>
      </c>
      <c r="AP520" s="88">
        <f>((R520/(AA520*AN520))/Y520)</f>
        <v/>
      </c>
      <c r="AQ520" s="41" t="inlineStr">
        <is>
          <t>No se ha localizado posible valor límite de corta duración para este agente, revisar la FDS del producto por si ofrece información particular adicional.</t>
        </is>
      </c>
      <c r="AR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s="41" t="n"/>
      <c r="J521" s="158" t="n">
        <v>17</v>
      </c>
      <c r="K521" s="171" t="n">
        <v>260</v>
      </c>
      <c r="L521" s="114" t="inlineStr">
        <is>
          <t>MAP14</t>
        </is>
      </c>
      <c r="M521" t="n">
        <v>2</v>
      </c>
      <c r="N521" s="26" t="inlineStr">
        <is>
          <t>2 (MAE15)</t>
        </is>
      </c>
      <c r="O521" s="26" t="inlineStr">
        <is>
          <t>NIOSH 5515</t>
        </is>
      </c>
      <c r="P521" s="31" t="n">
        <v>2</v>
      </c>
      <c r="R521" s="75" t="n">
        <v>0.1</v>
      </c>
      <c r="X521" t="n">
        <v>0.004</v>
      </c>
      <c r="Z521" t="inlineStr">
        <is>
          <t>Polonia</t>
        </is>
      </c>
      <c r="AA521" s="31" t="n">
        <v>2</v>
      </c>
      <c r="AB521" s="31" t="n">
        <v>120</v>
      </c>
      <c r="AC521" s="71">
        <f>R521/((0.1*S521)*AA521)</f>
        <v/>
      </c>
      <c r="AD521" s="71">
        <f>R521/(0.1*X521*AA521)</f>
        <v/>
      </c>
      <c r="AE521" s="88" t="inlineStr">
        <is>
          <t>200-1000 L
(240 L)</t>
        </is>
      </c>
      <c r="AF521" s="88">
        <f>R521/(0.1*X521)</f>
        <v/>
      </c>
      <c r="AG521" s="90">
        <f>R521/AH521</f>
        <v/>
      </c>
      <c r="AH521" s="31">
        <f>AA521*480</f>
        <v/>
      </c>
      <c r="AI521" s="88">
        <f>AG521/S521</f>
        <v/>
      </c>
      <c r="AJ521" s="88">
        <f>AG521/X521</f>
        <v/>
      </c>
      <c r="AK521" s="88">
        <f>((R521/(AA521*AB521))/S521)</f>
        <v/>
      </c>
      <c r="AL521" s="102">
        <f>((R521/(AA521*AB521))/X521)</f>
        <v/>
      </c>
      <c r="AM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N521" s="31" t="n">
        <v>15</v>
      </c>
      <c r="AO521" s="88">
        <f>((R521/(AA521*AN521))/U521)</f>
        <v/>
      </c>
      <c r="AP521" s="88">
        <f>((R521/(AA521*AN521))/Y521)</f>
        <v/>
      </c>
      <c r="AQ521" s="41" t="inlineStr">
        <is>
          <t>No se ha localizado posible valor límite de corta duración para este agente, revisar la FDS del producto por si ofrece información particular adicional.</t>
        </is>
      </c>
      <c r="AR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s="41" t="n"/>
      <c r="J522" s="158" t="n">
        <v>17</v>
      </c>
      <c r="K522" s="171" t="n">
        <v>260</v>
      </c>
      <c r="L522" s="114" t="inlineStr">
        <is>
          <t>MAP14</t>
        </is>
      </c>
      <c r="M522" t="n">
        <v>2</v>
      </c>
      <c r="N522" s="26" t="inlineStr">
        <is>
          <t>2 (MAE15)</t>
        </is>
      </c>
      <c r="O522" s="26" t="inlineStr">
        <is>
          <t>NIOSH 5515</t>
        </is>
      </c>
      <c r="P522" s="31" t="n">
        <v>2</v>
      </c>
      <c r="R522" s="75" t="n">
        <v>0.1</v>
      </c>
      <c r="X522" t="n">
        <v>0.8</v>
      </c>
      <c r="Z522" t="inlineStr">
        <is>
          <t>Letonia</t>
        </is>
      </c>
      <c r="AA522" s="31" t="n">
        <v>2</v>
      </c>
      <c r="AB522" s="31" t="n">
        <v>120</v>
      </c>
      <c r="AC522" s="71">
        <f>R522/((0.1*S522)*AA522)</f>
        <v/>
      </c>
      <c r="AD522" s="71">
        <f>R522/(0.1*X522*AA522)</f>
        <v/>
      </c>
      <c r="AE522" s="88" t="inlineStr">
        <is>
          <t>200-1000 L
(240 L)</t>
        </is>
      </c>
      <c r="AF522" s="88">
        <f>R522/(0.1*X522)</f>
        <v/>
      </c>
      <c r="AG522" s="90">
        <f>R522/AH522</f>
        <v/>
      </c>
      <c r="AH522" s="31">
        <f>AA522*480</f>
        <v/>
      </c>
      <c r="AI522" s="88">
        <f>AG522/S522</f>
        <v/>
      </c>
      <c r="AJ522" s="88">
        <f>AG522/X522</f>
        <v/>
      </c>
      <c r="AK522" s="88">
        <f>((R522/(AA522*AB522))/S522)</f>
        <v/>
      </c>
      <c r="AL522" s="88">
        <f>((R522/(AA522*AB522))/X522)</f>
        <v/>
      </c>
      <c r="AM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N522" s="31" t="n">
        <v>15</v>
      </c>
      <c r="AO522" s="88">
        <f>((R522/(AA522*AN522))/U522)</f>
        <v/>
      </c>
      <c r="AP522" s="88">
        <f>((R522/(AA522*AN522))/Y522)</f>
        <v/>
      </c>
      <c r="AQ522" s="41" t="inlineStr">
        <is>
          <t>No se ha localizado posible valor límite de corta duración para este agente, revisar la FDS del producto por si ofrece información particular adicional.</t>
        </is>
      </c>
      <c r="AR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s="114" t="n"/>
      <c r="J523" s="158" t="n">
        <v>17</v>
      </c>
      <c r="K523" s="171" t="n">
        <v>260</v>
      </c>
      <c r="L523" s="114" t="inlineStr">
        <is>
          <t>MAP14</t>
        </is>
      </c>
      <c r="M523" t="n">
        <v>2</v>
      </c>
      <c r="N523" s="26" t="inlineStr">
        <is>
          <t>2 (MAE15)</t>
        </is>
      </c>
      <c r="O523" s="26" t="inlineStr">
        <is>
          <t>NIOSH 5515</t>
        </is>
      </c>
      <c r="P523" s="31" t="n">
        <v>2</v>
      </c>
      <c r="R523" s="75" t="n">
        <v>0.1</v>
      </c>
      <c r="X523" t="n">
        <v>0.04</v>
      </c>
      <c r="Z523" t="inlineStr">
        <is>
          <t>Noruega</t>
        </is>
      </c>
      <c r="AA523" s="31" t="n">
        <v>2</v>
      </c>
      <c r="AB523" s="31" t="n">
        <v>120</v>
      </c>
      <c r="AC523" s="71">
        <f>R523/((0.1*S523)*AA523)</f>
        <v/>
      </c>
      <c r="AD523" s="71">
        <f>R523/(0.1*X523*AA523)</f>
        <v/>
      </c>
      <c r="AE523" s="88" t="inlineStr">
        <is>
          <t>200-1000 L
(240 L)</t>
        </is>
      </c>
      <c r="AF523" s="88">
        <f>R523/(0.1*X523)</f>
        <v/>
      </c>
      <c r="AG523" s="90">
        <f>R523/AH523</f>
        <v/>
      </c>
      <c r="AH523" s="31">
        <f>AA523*480</f>
        <v/>
      </c>
      <c r="AI523" s="88">
        <f>AG523/S523</f>
        <v/>
      </c>
      <c r="AJ523" s="88">
        <f>AG523/X523</f>
        <v/>
      </c>
      <c r="AK523" s="88">
        <f>((R523/(AA523*AB523))/S523)</f>
        <v/>
      </c>
      <c r="AL523" s="88">
        <f>((R523/(AA523*AB523))/X523)</f>
        <v/>
      </c>
      <c r="AM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3" s="31" t="n">
        <v>15</v>
      </c>
      <c r="AO523" s="88">
        <f>((R523/(AA523*AN523))/U523)</f>
        <v/>
      </c>
      <c r="AP523" s="88">
        <f>((R523/(AA523*AN523))/Y523)</f>
        <v/>
      </c>
      <c r="AQ523" s="41" t="inlineStr">
        <is>
          <t>No se ha localizado posible valor límite de corta duración para este agente, revisar la FDS del producto por si ofrece información particular adicional.</t>
        </is>
      </c>
      <c r="AR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s="114" t="n"/>
      <c r="J524" s="158" t="n">
        <v>17</v>
      </c>
      <c r="K524" s="171" t="n">
        <v>260</v>
      </c>
      <c r="L524" s="114" t="inlineStr">
        <is>
          <t>MAP14</t>
        </is>
      </c>
      <c r="M524" t="n">
        <v>2</v>
      </c>
      <c r="N524" s="26" t="inlineStr">
        <is>
          <t>2 (MAE15)</t>
        </is>
      </c>
      <c r="O524" s="26" t="inlineStr">
        <is>
          <t>NIOSH 5515</t>
        </is>
      </c>
      <c r="P524" s="31" t="n">
        <v>2</v>
      </c>
      <c r="R524" s="75" t="n">
        <v>0.1</v>
      </c>
      <c r="X524" t="n">
        <v>0.04</v>
      </c>
      <c r="Z524" t="inlineStr">
        <is>
          <t>Noruega</t>
        </is>
      </c>
      <c r="AA524" s="31" t="n">
        <v>2</v>
      </c>
      <c r="AB524" s="31" t="n">
        <v>120</v>
      </c>
      <c r="AC524" s="71">
        <f>R524/((0.1*S524)*AA524)</f>
        <v/>
      </c>
      <c r="AD524" s="71">
        <f>R524/(0.1*X524*AA524)</f>
        <v/>
      </c>
      <c r="AE524" s="88" t="inlineStr">
        <is>
          <t>200-1000 L
(240 L)</t>
        </is>
      </c>
      <c r="AF524" s="88">
        <f>R524/(0.1*X524)</f>
        <v/>
      </c>
      <c r="AG524" s="90">
        <f>R524/AH524</f>
        <v/>
      </c>
      <c r="AH524" s="31">
        <f>AA524*480</f>
        <v/>
      </c>
      <c r="AI524" s="88">
        <f>AG524/S524</f>
        <v/>
      </c>
      <c r="AJ524" s="88">
        <f>AG524/X524</f>
        <v/>
      </c>
      <c r="AK524" s="88">
        <f>((R524/(AA524*AB524))/S524)</f>
        <v/>
      </c>
      <c r="AL524" s="88">
        <f>((R524/(AA524*AB524))/X524)</f>
        <v/>
      </c>
      <c r="AM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4" s="31" t="n">
        <v>15</v>
      </c>
      <c r="AO524" s="88">
        <f>((R524/(AA524*AN524))/U524)</f>
        <v/>
      </c>
      <c r="AP524" s="88">
        <f>((R524/(AA524*AN524))/Y524)</f>
        <v/>
      </c>
      <c r="AQ524" s="41" t="inlineStr">
        <is>
          <t>No se ha localizado posible valor límite de corta duración para este agente, revisar la FDS del producto por si ofrece información particular adicional.</t>
        </is>
      </c>
      <c r="AR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s="114" t="n"/>
      <c r="J525" s="158" t="n">
        <v>17</v>
      </c>
      <c r="K525" s="171" t="n">
        <v>260</v>
      </c>
      <c r="L525" s="114" t="inlineStr">
        <is>
          <t>MAP14</t>
        </is>
      </c>
      <c r="M525" t="n">
        <v>2</v>
      </c>
      <c r="N525" s="27" t="inlineStr">
        <is>
          <t>2 (MAE15)</t>
        </is>
      </c>
      <c r="O525" s="26" t="inlineStr">
        <is>
          <t>NIOSH 5515</t>
        </is>
      </c>
      <c r="P525" s="31" t="n">
        <v>2</v>
      </c>
      <c r="R525" s="75" t="n">
        <v>0.1</v>
      </c>
      <c r="X525" t="n">
        <v>0.04</v>
      </c>
      <c r="Z525" t="inlineStr">
        <is>
          <t>Noruega</t>
        </is>
      </c>
      <c r="AA525" s="31" t="n">
        <v>2</v>
      </c>
      <c r="AB525" s="31" t="n">
        <v>120</v>
      </c>
      <c r="AC525" s="71">
        <f>R525/((0.1*S525)*AA525)</f>
        <v/>
      </c>
      <c r="AD525" s="71">
        <f>R525/(0.1*X525*AA525)</f>
        <v/>
      </c>
      <c r="AE525" s="88" t="inlineStr">
        <is>
          <t>200-1000 L
(240 L)</t>
        </is>
      </c>
      <c r="AF525" s="88">
        <f>R525/(0.1*X525)</f>
        <v/>
      </c>
      <c r="AG525" s="90">
        <f>R525/AH525</f>
        <v/>
      </c>
      <c r="AH525" s="31">
        <f>AA525*480</f>
        <v/>
      </c>
      <c r="AI525" s="88">
        <f>AG525/S525</f>
        <v/>
      </c>
      <c r="AJ525" s="88">
        <f>AG525/X525</f>
        <v/>
      </c>
      <c r="AK525" s="88">
        <f>((R525/(AA525*AB525))/S525)</f>
        <v/>
      </c>
      <c r="AL525" s="88">
        <f>((R525/(AA525*AB525))/X525)</f>
        <v/>
      </c>
      <c r="AM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5" s="31" t="n">
        <v>15</v>
      </c>
      <c r="AO525" s="88">
        <f>((R525/(AA525*AN525))/U525)</f>
        <v/>
      </c>
      <c r="AP525" s="88">
        <f>((R525/(AA525*AN525))/Y525)</f>
        <v/>
      </c>
      <c r="AQ525" s="41" t="inlineStr">
        <is>
          <t>No se ha localizado posible valor límite de corta duración para este agente, revisar la FDS del producto por si ofrece información particular adicional.</t>
        </is>
      </c>
      <c r="AR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s="41" t="n"/>
      <c r="J526" s="158" t="n">
        <v>17</v>
      </c>
      <c r="K526" s="171" t="n">
        <v>260</v>
      </c>
      <c r="L526" s="114" t="inlineStr">
        <is>
          <t>MAP14</t>
        </is>
      </c>
      <c r="M526" t="n">
        <v>2</v>
      </c>
      <c r="N526" t="inlineStr">
        <is>
          <t>2 (MAE15)</t>
        </is>
      </c>
      <c r="O526" t="inlineStr">
        <is>
          <t>NIOSH 5515</t>
        </is>
      </c>
      <c r="P526" s="31" t="n">
        <v>2</v>
      </c>
      <c r="R526" s="79" t="n">
        <v>0.1</v>
      </c>
      <c r="S526" t="n">
        <v>53</v>
      </c>
      <c r="T526" t="n">
        <v>80</v>
      </c>
      <c r="U526" t="inlineStr">
        <is>
          <t>vía dérmica, VLI</t>
        </is>
      </c>
      <c r="V526" t="inlineStr">
        <is>
          <t>351-302-400-410</t>
        </is>
      </c>
      <c r="X526" s="18" t="n">
        <v>2</v>
      </c>
      <c r="Y526" s="18" t="n">
        <v>8</v>
      </c>
      <c r="Z526" t="inlineStr">
        <is>
          <t>Alemania</t>
        </is>
      </c>
      <c r="AA526" s="31" t="n">
        <v>2</v>
      </c>
      <c r="AB526" s="31" t="n">
        <v>120</v>
      </c>
      <c r="AC526" s="71">
        <f>R526/((0.1*S526)*AA526)</f>
        <v/>
      </c>
      <c r="AD526" s="71">
        <f>R526/(0.1*X526*AA526)</f>
        <v/>
      </c>
      <c r="AE526" s="88" t="inlineStr">
        <is>
          <t>200-1000 L
(240 L)</t>
        </is>
      </c>
      <c r="AF526" s="88">
        <f>R526/(0.1*X526)</f>
        <v/>
      </c>
      <c r="AG526" s="90">
        <f>R526/AH526</f>
        <v/>
      </c>
      <c r="AH526" s="31">
        <f>AA526*480</f>
        <v/>
      </c>
      <c r="AI526" s="88">
        <f>AG526/S526</f>
        <v/>
      </c>
      <c r="AJ526" s="88">
        <f>AG526/X526</f>
        <v/>
      </c>
      <c r="AK526" s="88">
        <f>((R526/(AA526*AB526))/S526)</f>
        <v/>
      </c>
      <c r="AL526" s="88">
        <f>((R526/(AA526*AB526))/X526)</f>
        <v/>
      </c>
      <c r="AM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N526" s="31" t="n">
        <v>15</v>
      </c>
      <c r="AO526" s="88">
        <f>((R526/(AA526*AN526))/U526)</f>
        <v/>
      </c>
      <c r="AP526" s="88">
        <f>((R526/(AA526*AN526))/Y526)</f>
        <v/>
      </c>
      <c r="AQ526" s="94" t="inlineStr">
        <is>
          <t>Condiciones de muestreo generales planteadas por defecto, pueden considerarse adecudadas para comparativa con valor límite de corta duración.</t>
        </is>
      </c>
      <c r="AR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s="114" t="n"/>
      <c r="J527" s="158" t="n">
        <v>17</v>
      </c>
      <c r="K527" s="171" t="n">
        <v>260</v>
      </c>
      <c r="L527" s="114" t="inlineStr">
        <is>
          <t>MAP14</t>
        </is>
      </c>
      <c r="M527" t="n">
        <v>2</v>
      </c>
      <c r="N527" s="27" t="inlineStr">
        <is>
          <t>2 (MAE15)</t>
        </is>
      </c>
      <c r="O527" s="27" t="inlineStr">
        <is>
          <t>NIOSH 5515</t>
        </is>
      </c>
      <c r="P527" s="31" t="n">
        <v>2</v>
      </c>
      <c r="R527" s="75" t="n">
        <v>0.1</v>
      </c>
      <c r="X527" t="n">
        <v>0.04</v>
      </c>
      <c r="Z527" s="18" t="inlineStr">
        <is>
          <t>Noruega</t>
        </is>
      </c>
      <c r="AA527" s="31" t="n">
        <v>2</v>
      </c>
      <c r="AB527" s="31" t="n">
        <v>120</v>
      </c>
      <c r="AC527" s="71">
        <f>R527/((0.1*S527)*AA527)</f>
        <v/>
      </c>
      <c r="AD527" s="71">
        <f>R527/(0.1*X527*AA527)</f>
        <v/>
      </c>
      <c r="AE527" s="88" t="inlineStr">
        <is>
          <t>200-1000 L
(240 L)</t>
        </is>
      </c>
      <c r="AF527" s="88">
        <f>R527/(0.1*X527)</f>
        <v/>
      </c>
      <c r="AG527" s="90">
        <f>R527/AH527</f>
        <v/>
      </c>
      <c r="AH527" s="31">
        <f>AA527*480</f>
        <v/>
      </c>
      <c r="AI527" s="88">
        <f>AG527/S527</f>
        <v/>
      </c>
      <c r="AJ527" s="88">
        <f>AG527/X527</f>
        <v/>
      </c>
      <c r="AK527" s="88">
        <f>((R527/(AA527*AB527))/S527)</f>
        <v/>
      </c>
      <c r="AL527" s="88">
        <f>((R527/(AA527*AB527))/X527)</f>
        <v/>
      </c>
      <c r="AM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N527" s="31" t="n">
        <v>15</v>
      </c>
      <c r="AO527" s="88">
        <f>((R527/(AA527*AN527))/U527)</f>
        <v/>
      </c>
      <c r="AP527" s="88">
        <f>((R527/(AA527*AN527))/Y527)</f>
        <v/>
      </c>
      <c r="AQ527" s="41" t="inlineStr">
        <is>
          <t>No se ha localizado posible valor límite de corta duración para este agente, revisar la FDS del producto por si ofrece información particular adicional.</t>
        </is>
      </c>
      <c r="AR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94" t="n"/>
      <c r="J528" s="152" t="n"/>
      <c r="K528" s="164" t="n"/>
      <c r="L528" s="94" t="n"/>
      <c r="M528" s="18" t="n">
        <v>1</v>
      </c>
      <c r="N528" s="27" t="inlineStr">
        <is>
          <t>1 (MAE15)</t>
        </is>
      </c>
      <c r="O528" s="27" t="inlineStr">
        <is>
          <t>OSHA 63</t>
        </is>
      </c>
      <c r="P528" s="31" t="n">
        <v>1</v>
      </c>
      <c r="R528" s="75" t="n">
        <v>10</v>
      </c>
      <c r="S528" t="n">
        <v>0.5</v>
      </c>
      <c r="U528" t="inlineStr">
        <is>
          <t>s, VLBa, vía dérmica, FIV</t>
        </is>
      </c>
      <c r="V528" t="inlineStr">
        <is>
          <t>351-302-400</t>
        </is>
      </c>
      <c r="X528" s="18" t="n">
        <v>1</v>
      </c>
      <c r="Y528" s="18" t="n">
        <v>8</v>
      </c>
      <c r="Z528" s="18" t="inlineStr">
        <is>
          <t>Polonia</t>
        </is>
      </c>
      <c r="AA528" s="31" t="n">
        <v>1</v>
      </c>
      <c r="AB528" s="31" t="n">
        <v>120</v>
      </c>
      <c r="AC528" s="71">
        <f>R528/((0.1*S528)*AA528)</f>
        <v/>
      </c>
      <c r="AD528" s="71">
        <f>R528/(0.1*X528*AA528)</f>
        <v/>
      </c>
      <c r="AE528" s="88">
        <f>R528/(0.1*S528)</f>
        <v/>
      </c>
      <c r="AF528" s="88">
        <f>R528/(0.1*X528)</f>
        <v/>
      </c>
      <c r="AG528" s="90">
        <f>R528/AH528</f>
        <v/>
      </c>
      <c r="AH528" s="31">
        <f>AA528*480</f>
        <v/>
      </c>
      <c r="AI528" s="88">
        <f>AG528/S528</f>
        <v/>
      </c>
      <c r="AJ528" s="88">
        <f>AG528/X528</f>
        <v/>
      </c>
      <c r="AK528" s="102">
        <f>((R528/(AA528*AB528))/S528)</f>
        <v/>
      </c>
      <c r="AL528" s="88">
        <f>((R528/(AA528*AB528))/X528)</f>
        <v/>
      </c>
      <c r="AM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N528" s="31" t="n">
        <v>15</v>
      </c>
      <c r="AO528" s="88">
        <f>((R528/(AA528*AN528))/U528)</f>
        <v/>
      </c>
      <c r="AP528" s="88">
        <f>((R528/(AA528*AN528))/Y528)</f>
        <v/>
      </c>
      <c r="AQ528" s="94" t="inlineStr">
        <is>
          <t>Condiciones de muestreo generales planteadas por defecto, pueden considerarse adecudadas para comparativa con valor límite de corta duración.</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94" t="n"/>
      <c r="J529" s="152" t="n"/>
      <c r="K529" s="164" t="n"/>
      <c r="L529" s="94" t="n"/>
      <c r="M529" s="18" t="n">
        <v>1</v>
      </c>
      <c r="N529" s="27" t="inlineStr">
        <is>
          <t>1 (MAE15)</t>
        </is>
      </c>
      <c r="O529" s="27" t="inlineStr">
        <is>
          <t>OSHA 63</t>
        </is>
      </c>
      <c r="P529" s="31" t="n">
        <v>1</v>
      </c>
      <c r="R529" s="75" t="n">
        <v>10</v>
      </c>
      <c r="S529" t="n">
        <v>0.5</v>
      </c>
      <c r="U529" t="inlineStr">
        <is>
          <t>s, VLBa, vía dérmica, FIV</t>
        </is>
      </c>
      <c r="V529" t="inlineStr">
        <is>
          <t>351-302-400</t>
        </is>
      </c>
      <c r="X529" s="18" t="n">
        <v>1</v>
      </c>
      <c r="Y529" s="18" t="n">
        <v>8</v>
      </c>
      <c r="Z529" s="18" t="inlineStr">
        <is>
          <t>Polonia</t>
        </is>
      </c>
      <c r="AA529" s="31" t="n">
        <v>1</v>
      </c>
      <c r="AB529" s="31" t="n">
        <v>120</v>
      </c>
      <c r="AC529" s="71">
        <f>R529/((0.1*S529)*AA529)</f>
        <v/>
      </c>
      <c r="AD529" s="71">
        <f>R529/(0.1*X529*AA529)</f>
        <v/>
      </c>
      <c r="AE529" s="88">
        <f>R529/(0.1*S529)</f>
        <v/>
      </c>
      <c r="AF529" s="88">
        <f>R529/(0.1*X529)</f>
        <v/>
      </c>
      <c r="AG529" s="90">
        <f>R529/AH529</f>
        <v/>
      </c>
      <c r="AH529" s="31">
        <f>AA529*480</f>
        <v/>
      </c>
      <c r="AI529" s="88">
        <f>AG529/S529</f>
        <v/>
      </c>
      <c r="AJ529" s="88">
        <f>AG529/X529</f>
        <v/>
      </c>
      <c r="AK529" s="102">
        <f>((R529/(AA529*AB529))/S529)</f>
        <v/>
      </c>
      <c r="AL529" s="88">
        <f>((R529/(AA529*AB529))/X529)</f>
        <v/>
      </c>
      <c r="AM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N529" s="31" t="n">
        <v>15</v>
      </c>
      <c r="AO529" s="88">
        <f>((R529/(AA529*AN529))/U529)</f>
        <v/>
      </c>
      <c r="AP529" s="88">
        <f>((R529/(AA529*AN529))/Y529)</f>
        <v/>
      </c>
      <c r="AQ529" s="94" t="inlineStr">
        <is>
          <t>Condiciones de muestreo generales planteadas por defecto, pueden considerarse adecudadas para comparativa con valor límite de corta duración.</t>
        </is>
      </c>
    </row>
    <row r="530" ht="48"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s="94" t="n"/>
      <c r="J530" s="152" t="n"/>
      <c r="K530" s="164" t="n"/>
      <c r="L530" s="94" t="n"/>
      <c r="M530" t="n">
        <v>1</v>
      </c>
      <c r="N530" t="inlineStr">
        <is>
          <t>1 (MAE15)</t>
        </is>
      </c>
      <c r="O530" t="inlineStr">
        <is>
          <t>OSHA CSI</t>
        </is>
      </c>
      <c r="P530" s="31" t="n">
        <v>1</v>
      </c>
      <c r="R530" s="79" t="n">
        <v>1</v>
      </c>
      <c r="X530" t="n">
        <v>0.1</v>
      </c>
      <c r="Z530" t="inlineStr">
        <is>
          <t>Letonia</t>
        </is>
      </c>
      <c r="AA530" s="31" t="n">
        <v>1</v>
      </c>
      <c r="AB530" s="31" t="n">
        <v>120</v>
      </c>
      <c r="AC530" s="71">
        <f>R530/((0.1*S530)*AA530)</f>
        <v/>
      </c>
      <c r="AD530" s="71">
        <f>R530/(0.1*X530*AA530)</f>
        <v/>
      </c>
      <c r="AE530" s="88">
        <f>R530/(0.1*S530)</f>
        <v/>
      </c>
      <c r="AF530" s="88">
        <f>R530/(0.1*X530)</f>
        <v/>
      </c>
      <c r="AG530" s="90">
        <f>R530/AH530</f>
        <v/>
      </c>
      <c r="AH530" s="31">
        <f>AA530*480</f>
        <v/>
      </c>
      <c r="AI530" s="88">
        <f>AG530/S530</f>
        <v/>
      </c>
      <c r="AJ530" s="88">
        <f>AG530/X530</f>
        <v/>
      </c>
      <c r="AK530" s="88">
        <f>((R530/(AA530*AB530))/S530)</f>
        <v/>
      </c>
      <c r="AL530" s="88">
        <f>((R530/(AA530*AB530))/X530)</f>
        <v/>
      </c>
      <c r="AM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N530" s="31" t="n">
        <v>15</v>
      </c>
      <c r="AO530" s="88">
        <f>((R530/(AA530*AN530))/U530)</f>
        <v/>
      </c>
      <c r="AP530" s="88">
        <f>((R530/(AA530*AN530))/Y530)</f>
        <v/>
      </c>
      <c r="AQ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R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94" t="n"/>
      <c r="J531" s="152" t="n"/>
      <c r="K531" s="164" t="n"/>
      <c r="L531" s="94" t="n"/>
      <c r="M531" s="25" t="inlineStr">
        <is>
          <t>0,1-1</t>
        </is>
      </c>
      <c r="N531" s="27" t="inlineStr">
        <is>
          <t>0,1-1 (MAE15)</t>
        </is>
      </c>
      <c r="O531" s="27" t="inlineStr">
        <is>
          <t>NIOSH 5601</t>
        </is>
      </c>
      <c r="P531" s="31" t="n">
        <v>1</v>
      </c>
      <c r="R531" s="75" t="n">
        <v>1</v>
      </c>
      <c r="S531" t="n">
        <v>0.5</v>
      </c>
      <c r="U531" t="inlineStr">
        <is>
          <t>s, VLBa</t>
        </is>
      </c>
      <c r="V531" t="inlineStr">
        <is>
          <t>301-400-410</t>
        </is>
      </c>
      <c r="X531" s="18" t="n">
        <v>0.5</v>
      </c>
      <c r="Y531" s="18" t="n">
        <v>1</v>
      </c>
      <c r="Z531" s="18" t="inlineStr">
        <is>
          <t>Dinamarca</t>
        </is>
      </c>
      <c r="AA531" s="31" t="n">
        <v>1</v>
      </c>
      <c r="AB531" s="31" t="n">
        <v>120</v>
      </c>
      <c r="AC531" s="71">
        <f>R531/((0.1*S531)*AA531)</f>
        <v/>
      </c>
      <c r="AD531" s="71">
        <f>R531/(0.1*X531*AA531)</f>
        <v/>
      </c>
      <c r="AE531" s="88">
        <f>R531/(0.1*S531)</f>
        <v/>
      </c>
      <c r="AF531" s="88">
        <f>R531/(0.1*X531)</f>
        <v/>
      </c>
      <c r="AG531" s="90">
        <f>R531/AH531</f>
        <v/>
      </c>
      <c r="AH531" s="31">
        <f>AA531*480</f>
        <v/>
      </c>
      <c r="AI531" s="88">
        <f>AG531/S531</f>
        <v/>
      </c>
      <c r="AJ531" s="88">
        <f>AG531/X531</f>
        <v/>
      </c>
      <c r="AK531" s="88">
        <f>((R531/(AA531*AB531))/S531)</f>
        <v/>
      </c>
      <c r="AL531" s="88">
        <f>((R531/(AA531*AB531))/X531)</f>
        <v/>
      </c>
      <c r="AM531" s="94" t="inlineStr">
        <is>
          <t>Pesticida tipo carbamato de tabla 25, análisis individual no compatible con otros pesticidas. NIOSH 5601 establece unas condiciones de muestreo generales (0,1-1L/min y 3-480L) compatibles con las planteradas inicialmente.</t>
        </is>
      </c>
      <c r="AN531" s="31" t="n">
        <v>15</v>
      </c>
      <c r="AO531" s="88">
        <f>((R531/(AA531*AN531))/U531)</f>
        <v/>
      </c>
      <c r="AP531" s="88">
        <f>((R531/(AA531*AN531))/Y531)</f>
        <v/>
      </c>
      <c r="AQ531" s="94" t="inlineStr">
        <is>
          <t>Condiciones de muestreo generales planteadas por defecto, pueden considerarse adecudadas para comparativa con valor límite de corta duración.</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94" t="n"/>
      <c r="J532" s="152" t="n"/>
      <c r="K532" s="164" t="n"/>
      <c r="L532" s="94" t="n"/>
      <c r="M532" s="25" t="inlineStr">
        <is>
          <t>0,1-1</t>
        </is>
      </c>
      <c r="N532" s="27" t="inlineStr">
        <is>
          <t>0,1-1 (MAE15)</t>
        </is>
      </c>
      <c r="O532" s="27" t="inlineStr">
        <is>
          <t>NIOSH 5601</t>
        </is>
      </c>
      <c r="P532" s="31" t="n">
        <v>1</v>
      </c>
      <c r="R532" s="75" t="n">
        <v>1</v>
      </c>
      <c r="S532" t="n">
        <v>0.5</v>
      </c>
      <c r="U532" t="inlineStr">
        <is>
          <t>s, VLBa</t>
        </is>
      </c>
      <c r="V532" t="inlineStr">
        <is>
          <t>301-400-410</t>
        </is>
      </c>
      <c r="X532" s="18" t="n">
        <v>0.5</v>
      </c>
      <c r="Y532" s="18" t="n">
        <v>1</v>
      </c>
      <c r="Z532" s="18" t="inlineStr">
        <is>
          <t>Dinamarca</t>
        </is>
      </c>
      <c r="AA532" s="31" t="n">
        <v>1</v>
      </c>
      <c r="AB532" s="31" t="n">
        <v>120</v>
      </c>
      <c r="AC532" s="71">
        <f>R532/((0.1*S532)*AA532)</f>
        <v/>
      </c>
      <c r="AD532" s="71">
        <f>R532/(0.1*X532*AA532)</f>
        <v/>
      </c>
      <c r="AE532" s="88">
        <f>R532/(0.1*S532)</f>
        <v/>
      </c>
      <c r="AF532" s="88">
        <f>R532/(0.1*X532)</f>
        <v/>
      </c>
      <c r="AG532" s="90">
        <f>R532/AH532</f>
        <v/>
      </c>
      <c r="AH532" s="31">
        <f>AA532*480</f>
        <v/>
      </c>
      <c r="AI532" s="88">
        <f>AG532/S532</f>
        <v/>
      </c>
      <c r="AJ532" s="88">
        <f>AG532/X532</f>
        <v/>
      </c>
      <c r="AK532" s="88">
        <f>((R532/(AA532*AB532))/S532)</f>
        <v/>
      </c>
      <c r="AL532" s="88">
        <f>((R532/(AA532*AB532))/X532)</f>
        <v/>
      </c>
      <c r="AM532" s="94" t="inlineStr">
        <is>
          <t>Pesticida tipo carbamato de tabla 25, análisis individual no compatible con otros pesticidas. NIOSH 5601 establece unas condiciones de muestreo generales (0,1-1L/min y 3-480L) compatibles con las planteradas inicialmente.</t>
        </is>
      </c>
      <c r="AN532" s="31" t="n">
        <v>15</v>
      </c>
      <c r="AO532" s="88">
        <f>((R532/(AA532*AN532))/U532)</f>
        <v/>
      </c>
      <c r="AP532" s="88">
        <f>((R532/(AA532*AN532))/Y532)</f>
        <v/>
      </c>
      <c r="AQ532" s="94" t="inlineStr">
        <is>
          <t>Condiciones de muestreo generales planteadas por defecto, pueden considerarse adecudadas para comparativa con valor límite de corta duración.</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s="94" t="n"/>
      <c r="J533" s="152" t="n"/>
      <c r="K533" s="164" t="n"/>
      <c r="L533" s="94" t="n"/>
      <c r="M533" t="n">
        <v>1</v>
      </c>
      <c r="N533" s="27" t="inlineStr">
        <is>
          <t>1 (MAE15)</t>
        </is>
      </c>
      <c r="O533" s="27" t="inlineStr">
        <is>
          <t>OSHA PV 2114</t>
        </is>
      </c>
      <c r="P533" s="31" t="n">
        <v>1</v>
      </c>
      <c r="R533" s="75" t="n">
        <v>2</v>
      </c>
      <c r="S533" t="n">
        <v>2.5</v>
      </c>
      <c r="U533" t="inlineStr">
        <is>
          <t>VLBa</t>
        </is>
      </c>
      <c r="V533" t="inlineStr">
        <is>
          <t>300-400-410</t>
        </is>
      </c>
      <c r="X533" s="18" t="n">
        <v>2.5</v>
      </c>
      <c r="Y533" s="18" t="n">
        <v>5</v>
      </c>
      <c r="Z533" s="18" t="inlineStr">
        <is>
          <t>Dinamarca</t>
        </is>
      </c>
      <c r="AA533" s="31" t="n">
        <v>1</v>
      </c>
      <c r="AB533" s="31" t="n">
        <v>120</v>
      </c>
      <c r="AC533" s="71">
        <f>R533/((0.1*S533)*AA533)</f>
        <v/>
      </c>
      <c r="AD533" s="71">
        <f>R533/(0.1*X533*AA533)</f>
        <v/>
      </c>
      <c r="AE533" s="88" t="inlineStr">
        <is>
          <t>60 L</t>
        </is>
      </c>
      <c r="AF533" s="88">
        <f>R533/(0.1*X533)</f>
        <v/>
      </c>
      <c r="AG533" s="90">
        <f>R533/AH533</f>
        <v/>
      </c>
      <c r="AH533" s="31">
        <f>AA533*480</f>
        <v/>
      </c>
      <c r="AI533" s="88">
        <f>AG533/S533</f>
        <v/>
      </c>
      <c r="AJ533" s="88">
        <f>AG533/X533</f>
        <v/>
      </c>
      <c r="AK533" s="88">
        <f>((R533/(AA533*AB533))/S533)</f>
        <v/>
      </c>
      <c r="AL533" s="88">
        <f>((R533/(AA533*AB533))/X533)</f>
        <v/>
      </c>
      <c r="AM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N533" s="31" t="n">
        <v>15</v>
      </c>
      <c r="AO533" s="88">
        <f>((R533/(AA533*AN533))/U533)</f>
        <v/>
      </c>
      <c r="AP533" s="88">
        <f>((R533/(AA533*AN533))/Y533)</f>
        <v/>
      </c>
      <c r="AQ533" s="94" t="inlineStr">
        <is>
          <t>Condiciones de muestreo generales planteadas por defecto, pueden considerarse adecudadas para comparativa con valor límite de corta duración.</t>
        </is>
      </c>
      <c r="AR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s="94" t="n"/>
      <c r="J534" s="152" t="n"/>
      <c r="K534" s="164" t="n"/>
      <c r="L534" s="94" t="n"/>
      <c r="M534" t="n">
        <v>1</v>
      </c>
      <c r="N534" s="27" t="inlineStr">
        <is>
          <t>1 (MAE15)</t>
        </is>
      </c>
      <c r="O534" s="27" t="inlineStr">
        <is>
          <t>OSHA PV 2114</t>
        </is>
      </c>
      <c r="P534" s="31" t="n">
        <v>1</v>
      </c>
      <c r="R534" s="75" t="n">
        <v>2</v>
      </c>
      <c r="S534" t="n">
        <v>2.5</v>
      </c>
      <c r="U534" t="inlineStr">
        <is>
          <t>VLBa</t>
        </is>
      </c>
      <c r="V534" t="inlineStr">
        <is>
          <t>300-400-410</t>
        </is>
      </c>
      <c r="X534" s="18" t="n">
        <v>2.5</v>
      </c>
      <c r="Y534" s="18" t="n">
        <v>5</v>
      </c>
      <c r="Z534" s="18" t="inlineStr">
        <is>
          <t>Dinamarca</t>
        </is>
      </c>
      <c r="AA534" s="31" t="n">
        <v>1</v>
      </c>
      <c r="AB534" s="31" t="n">
        <v>120</v>
      </c>
      <c r="AC534" s="71">
        <f>R534/((0.1*S534)*AA534)</f>
        <v/>
      </c>
      <c r="AD534" s="71">
        <f>R534/(0.1*X534*AA534)</f>
        <v/>
      </c>
      <c r="AE534" s="88" t="inlineStr">
        <is>
          <t>60 L</t>
        </is>
      </c>
      <c r="AF534" s="88">
        <f>R534/(0.1*X534)</f>
        <v/>
      </c>
      <c r="AG534" s="90">
        <f>R534/AH534</f>
        <v/>
      </c>
      <c r="AH534" s="31">
        <f>AA534*480</f>
        <v/>
      </c>
      <c r="AI534" s="88">
        <f>AG534/S534</f>
        <v/>
      </c>
      <c r="AJ534" s="88">
        <f>AG534/X534</f>
        <v/>
      </c>
      <c r="AK534" s="88">
        <f>((R534/(AA534*AB534))/S534)</f>
        <v/>
      </c>
      <c r="AL534" s="88">
        <f>((R534/(AA534*AB534))/X534)</f>
        <v/>
      </c>
      <c r="AM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N534" s="31" t="n">
        <v>15</v>
      </c>
      <c r="AO534" s="88">
        <f>((R534/(AA534*AN534))/U534)</f>
        <v/>
      </c>
      <c r="AP534" s="88">
        <f>((R534/(AA534*AN534))/Y534)</f>
        <v/>
      </c>
      <c r="AQ534" s="94" t="inlineStr">
        <is>
          <t>Condiciones de muestreo generales planteadas por defecto, pueden considerarse adecudadas para comparativa con valor límite de corta duración.</t>
        </is>
      </c>
      <c r="AR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R535" s="75" t="n">
        <v>0.2</v>
      </c>
      <c r="AB535" s="31" t="n">
        <v>120</v>
      </c>
      <c r="AC535" s="71">
        <f>R535/((0.1*S535)*AA535)</f>
        <v/>
      </c>
      <c r="AD535" s="71">
        <f>R535/(0.1*X535*AA535)</f>
        <v/>
      </c>
      <c r="AE535" s="88">
        <f>R535/(0.1*S535)</f>
        <v/>
      </c>
      <c r="AF535" s="88">
        <f>R535/(0.1*X535)</f>
        <v/>
      </c>
      <c r="AG535" s="90">
        <f>R535/AH535</f>
        <v/>
      </c>
      <c r="AH535" s="31">
        <f>AA535*480</f>
        <v/>
      </c>
      <c r="AI535" s="88">
        <f>AG535/S535</f>
        <v/>
      </c>
      <c r="AJ535" s="88">
        <f>AG535/X535</f>
        <v/>
      </c>
      <c r="AK535" s="88">
        <f>((R535/(AA535*AB535))/S535)</f>
        <v/>
      </c>
      <c r="AL535" s="88">
        <f>((R535/(AA535*AB535))/X535)</f>
        <v/>
      </c>
      <c r="AM535" t="inlineStr">
        <is>
          <t>No localizado método ni valor límite para este agente. Consultar con el Laboratorio posible soporte y condiciones de muestreo.</t>
        </is>
      </c>
      <c r="AN535" s="31" t="n">
        <v>15</v>
      </c>
      <c r="AO535" s="88">
        <f>((R535/(AA535*AN535))/U535)</f>
        <v/>
      </c>
      <c r="AP535" s="88">
        <f>((R535/(AA535*AN535))/Y535)</f>
        <v/>
      </c>
      <c r="AQ535" t="inlineStr">
        <is>
          <t>No localizado método ni valor límite para este agente. Consultar con el Laboratorio posible soporte y condiciones de muestreo.</t>
        </is>
      </c>
      <c r="AR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R536" s="75" t="n">
        <v>0.2</v>
      </c>
      <c r="AB536" s="31" t="n">
        <v>120</v>
      </c>
      <c r="AC536" s="71">
        <f>R536/((0.1*S536)*AA536)</f>
        <v/>
      </c>
      <c r="AD536" s="71">
        <f>R536/(0.1*X536*AA536)</f>
        <v/>
      </c>
      <c r="AE536" s="88">
        <f>R536/(0.1*S536)</f>
        <v/>
      </c>
      <c r="AF536" s="88">
        <f>R536/(0.1*X536)</f>
        <v/>
      </c>
      <c r="AG536" s="90">
        <f>R536/AH536</f>
        <v/>
      </c>
      <c r="AH536" s="31">
        <f>AA536*480</f>
        <v/>
      </c>
      <c r="AI536" s="88">
        <f>AG536/S536</f>
        <v/>
      </c>
      <c r="AJ536" s="88">
        <f>AG536/X536</f>
        <v/>
      </c>
      <c r="AK536" s="88">
        <f>((R536/(AA536*AB536))/S536)</f>
        <v/>
      </c>
      <c r="AL536" s="88">
        <f>((R536/(AA536*AB536))/X536)</f>
        <v/>
      </c>
      <c r="AM536" t="inlineStr">
        <is>
          <t>No localizado método ni valor límite para este agente. Consultar con el Laboratorio posible soporte y condiciones de muestreo.</t>
        </is>
      </c>
      <c r="AN536" s="31" t="n">
        <v>15</v>
      </c>
      <c r="AO536" s="88">
        <f>((R536/(AA536*AN536))/U536)</f>
        <v/>
      </c>
      <c r="AP536" s="88">
        <f>((R536/(AA536*AN536))/Y536)</f>
        <v/>
      </c>
      <c r="AQ536" t="inlineStr">
        <is>
          <t>No localizado método ni valor límite para este agente. Consultar con el Laboratorio posible soporte y condiciones de muestreo.</t>
        </is>
      </c>
      <c r="AR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R537" s="75" t="n">
        <v>0.2</v>
      </c>
      <c r="AB537" s="31" t="n">
        <v>120</v>
      </c>
      <c r="AC537" s="71">
        <f>R537/((0.1*S537)*AA537)</f>
        <v/>
      </c>
      <c r="AD537" s="71">
        <f>R537/(0.1*X537*AA537)</f>
        <v/>
      </c>
      <c r="AE537" s="88">
        <f>R537/(0.1*S537)</f>
        <v/>
      </c>
      <c r="AF537" s="88">
        <f>R537/(0.1*X537)</f>
        <v/>
      </c>
      <c r="AG537" s="90">
        <f>R537/AH537</f>
        <v/>
      </c>
      <c r="AH537" s="31">
        <f>AA537*480</f>
        <v/>
      </c>
      <c r="AI537" s="88">
        <f>AG537/S537</f>
        <v/>
      </c>
      <c r="AJ537" s="88">
        <f>AG537/X537</f>
        <v/>
      </c>
      <c r="AK537" s="88">
        <f>((R537/(AA537*AB537))/S537)</f>
        <v/>
      </c>
      <c r="AL537" s="88">
        <f>((R537/(AA537*AB537))/X537)</f>
        <v/>
      </c>
      <c r="AM537" t="inlineStr">
        <is>
          <t>No localizado método ni valor límite para este agente. Consultar con el Laboratorio posible soporte y condiciones de muestreo.</t>
        </is>
      </c>
      <c r="AN537" s="31" t="n">
        <v>15</v>
      </c>
      <c r="AO537" s="88">
        <f>((R537/(AA537*AN537))/U537)</f>
        <v/>
      </c>
      <c r="AP537" s="88">
        <f>((R537/(AA537*AN537))/Y537)</f>
        <v/>
      </c>
      <c r="AQ537" t="inlineStr">
        <is>
          <t>No localizado método ni valor límite para este agente. Consultar con el Laboratorio posible soporte y condiciones de muestreo.</t>
        </is>
      </c>
      <c r="AR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R538" s="75" t="n">
        <v>0.2</v>
      </c>
      <c r="AB538" s="31" t="n">
        <v>120</v>
      </c>
      <c r="AC538" s="71">
        <f>R538/((0.1*S538)*AA538)</f>
        <v/>
      </c>
      <c r="AD538" s="71">
        <f>R538/(0.1*X538*AA538)</f>
        <v/>
      </c>
      <c r="AE538" s="88">
        <f>R538/(0.1*S538)</f>
        <v/>
      </c>
      <c r="AF538" s="88">
        <f>R538/(0.1*X538)</f>
        <v/>
      </c>
      <c r="AG538" s="90">
        <f>R538/AH538</f>
        <v/>
      </c>
      <c r="AH538" s="31">
        <f>AA538*480</f>
        <v/>
      </c>
      <c r="AI538" s="88">
        <f>AG538/S538</f>
        <v/>
      </c>
      <c r="AJ538" s="88">
        <f>AG538/X538</f>
        <v/>
      </c>
      <c r="AK538" s="88">
        <f>((R538/(AA538*AB538))/S538)</f>
        <v/>
      </c>
      <c r="AL538" s="88">
        <f>((R538/(AA538*AB538))/X538)</f>
        <v/>
      </c>
      <c r="AM538" t="inlineStr">
        <is>
          <t>No localizado método ni valor límite para este agente. Consultar con el Laboratorio posible soporte y condiciones de muestreo.</t>
        </is>
      </c>
      <c r="AN538" s="31" t="n">
        <v>15</v>
      </c>
      <c r="AO538" s="88">
        <f>((R538/(AA538*AN538))/U538)</f>
        <v/>
      </c>
      <c r="AP538" s="88">
        <f>((R538/(AA538*AN538))/Y538)</f>
        <v/>
      </c>
      <c r="AQ538" t="inlineStr">
        <is>
          <t>No localizado método ni valor límite para este agente. Consultar con el Laboratorio posible soporte y condiciones de muestreo.</t>
        </is>
      </c>
      <c r="AR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94" t="n"/>
      <c r="J539" s="152" t="n"/>
      <c r="K539" s="164" t="n"/>
      <c r="L539" s="94" t="n"/>
      <c r="M539" s="25" t="inlineStr">
        <is>
          <t>0,2-1</t>
        </is>
      </c>
      <c r="N539" s="25" t="inlineStr">
        <is>
          <t>0,2-1 (MT058 + impinger MT083)</t>
        </is>
      </c>
      <c r="O539" s="25" t="inlineStr">
        <is>
          <t>NIOSH 5502</t>
        </is>
      </c>
      <c r="P539" s="31" t="n">
        <v>1</v>
      </c>
      <c r="R539" s="75" t="n">
        <v>0.2</v>
      </c>
      <c r="S539" t="n">
        <v>0.05</v>
      </c>
      <c r="U539" t="inlineStr">
        <is>
          <t>ae, s, vía dérmica, FIV</t>
        </is>
      </c>
      <c r="V539" t="inlineStr">
        <is>
          <t>351-311-301-372-400-410</t>
        </is>
      </c>
      <c r="X539" s="18" t="n">
        <v>0.01</v>
      </c>
      <c r="Y539" s="18" t="n">
        <v>0.08</v>
      </c>
      <c r="Z539" t="inlineStr">
        <is>
          <t>Polonia</t>
        </is>
      </c>
      <c r="AA539" s="31" t="n">
        <v>1</v>
      </c>
      <c r="AB539" s="31" t="n">
        <v>120</v>
      </c>
      <c r="AC539" s="71">
        <f>R539/((0.1*S539)*AA539)</f>
        <v/>
      </c>
      <c r="AD539" s="71">
        <f>R539/(0.1*X539*AA539)</f>
        <v/>
      </c>
      <c r="AE539" s="88">
        <f>R539/(0.1*S539)</f>
        <v/>
      </c>
      <c r="AF539" s="88">
        <f>R539/(0.1*X539)</f>
        <v/>
      </c>
      <c r="AG539" s="90">
        <f>R539/AH539</f>
        <v/>
      </c>
      <c r="AH539" s="31">
        <f>AA539*480</f>
        <v/>
      </c>
      <c r="AI539" s="88">
        <f>AG539/S539</f>
        <v/>
      </c>
      <c r="AJ539" s="88">
        <f>AG539/X539</f>
        <v/>
      </c>
      <c r="AK539" s="88">
        <f>((R539/(AA539*AB539))/S539)</f>
        <v/>
      </c>
      <c r="AL539" s="88">
        <f>((R539/(AA539*AB539))/X539)</f>
        <v/>
      </c>
      <c r="AM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39" s="31" t="n">
        <v>15</v>
      </c>
      <c r="AO539" s="88">
        <f>((R539/(AA539*AN539))/U539)</f>
        <v/>
      </c>
      <c r="AP539" s="88">
        <f>((R539/(AA539*AN539))/Y539)</f>
        <v/>
      </c>
      <c r="AQ539" s="94" t="inlineStr">
        <is>
          <t>Condiciones de muestreo generales planteadas por defecto, pueden considerarse adecudadas para comparativa con valor límite de corta duración.</t>
        </is>
      </c>
      <c r="AR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94" t="n"/>
      <c r="J540" s="152" t="n"/>
      <c r="K540" s="164" t="n"/>
      <c r="L540" s="94" t="n"/>
      <c r="M540" s="25" t="inlineStr">
        <is>
          <t>0,2-1</t>
        </is>
      </c>
      <c r="N540" s="25" t="inlineStr">
        <is>
          <t>0,2-1 (MT058 + impinger MT083)</t>
        </is>
      </c>
      <c r="O540" s="25" t="inlineStr">
        <is>
          <t>NIOSH 5502</t>
        </is>
      </c>
      <c r="P540" s="31" t="n">
        <v>1</v>
      </c>
      <c r="R540" s="75" t="n">
        <v>0.2</v>
      </c>
      <c r="S540" t="n">
        <v>0.05</v>
      </c>
      <c r="U540" t="inlineStr">
        <is>
          <t>ae, s, vía dérmica, FIV</t>
        </is>
      </c>
      <c r="V540" t="inlineStr">
        <is>
          <t>351-311-301-372-400-410</t>
        </is>
      </c>
      <c r="X540" s="18" t="n">
        <v>0.01</v>
      </c>
      <c r="Y540" s="18" t="n">
        <v>0.08</v>
      </c>
      <c r="Z540" t="inlineStr">
        <is>
          <t>Polonia</t>
        </is>
      </c>
      <c r="AA540" s="31" t="n">
        <v>1</v>
      </c>
      <c r="AB540" s="31" t="n">
        <v>120</v>
      </c>
      <c r="AC540" s="71">
        <f>R540/((0.1*S540)*AA540)</f>
        <v/>
      </c>
      <c r="AD540" s="71">
        <f>R540/(0.1*X540*AA540)</f>
        <v/>
      </c>
      <c r="AE540" s="88">
        <f>R540/(0.1*S540)</f>
        <v/>
      </c>
      <c r="AF540" s="88">
        <f>R540/(0.1*X540)</f>
        <v/>
      </c>
      <c r="AG540" s="90">
        <f>R540/AH540</f>
        <v/>
      </c>
      <c r="AH540" s="31">
        <f>AA540*480</f>
        <v/>
      </c>
      <c r="AI540" s="88">
        <f>AG540/S540</f>
        <v/>
      </c>
      <c r="AJ540" s="88">
        <f>AG540/X540</f>
        <v/>
      </c>
      <c r="AK540" s="88">
        <f>((R540/(AA540*AB540))/S540)</f>
        <v/>
      </c>
      <c r="AL540" s="88">
        <f>((R540/(AA540*AB540))/X540)</f>
        <v/>
      </c>
      <c r="AM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0" s="31" t="n">
        <v>15</v>
      </c>
      <c r="AO540" s="88">
        <f>((R540/(AA540*AN540))/U540)</f>
        <v/>
      </c>
      <c r="AP540" s="88">
        <f>((R540/(AA540*AN540))/Y540)</f>
        <v/>
      </c>
      <c r="AQ540" s="94" t="inlineStr">
        <is>
          <t>Condiciones de muestreo generales planteadas por defecto, pueden considerarse adecudadas para comparativa con valor límite de corta duración.</t>
        </is>
      </c>
      <c r="AR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94" t="n"/>
      <c r="J541" s="152" t="n"/>
      <c r="K541" s="164" t="n"/>
      <c r="L541" s="94" t="n"/>
      <c r="M541" s="25" t="inlineStr">
        <is>
          <t>0,2-1</t>
        </is>
      </c>
      <c r="N541" s="25" t="inlineStr">
        <is>
          <t>0,2-1 (MT058 + impinger MT083)</t>
        </is>
      </c>
      <c r="O541" s="25" t="inlineStr">
        <is>
          <t>NIOSH 5502</t>
        </is>
      </c>
      <c r="P541" s="31" t="n">
        <v>1</v>
      </c>
      <c r="R541" s="75" t="n">
        <v>0.2</v>
      </c>
      <c r="X541" t="n">
        <v>0.5</v>
      </c>
      <c r="Y541" t="n">
        <v>1</v>
      </c>
      <c r="Z541" t="inlineStr">
        <is>
          <t>Dinamarca</t>
        </is>
      </c>
      <c r="AA541" s="31" t="n">
        <v>1</v>
      </c>
      <c r="AB541" s="31" t="n">
        <v>120</v>
      </c>
      <c r="AC541" s="71">
        <f>R541/((0.1*S541)*AA541)</f>
        <v/>
      </c>
      <c r="AD541" s="71">
        <f>R541/(0.1*X541*AA541)</f>
        <v/>
      </c>
      <c r="AE541" s="88">
        <f>R541/(0.1*S541)</f>
        <v/>
      </c>
      <c r="AF541" s="88">
        <f>R541/(0.1*X541)</f>
        <v/>
      </c>
      <c r="AG541" s="90">
        <f>R541/AH541</f>
        <v/>
      </c>
      <c r="AH541" s="31">
        <f>AA541*480</f>
        <v/>
      </c>
      <c r="AI541" s="88">
        <f>AG541/S541</f>
        <v/>
      </c>
      <c r="AJ541" s="88">
        <f>AG541/X541</f>
        <v/>
      </c>
      <c r="AK541" s="88">
        <f>((R541/(AA541*AB541))/S541)</f>
        <v/>
      </c>
      <c r="AL541" s="88">
        <f>((R541/(AA541*AB541))/X541)</f>
        <v/>
      </c>
      <c r="AM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1" s="31" t="n">
        <v>15</v>
      </c>
      <c r="AO541" s="88">
        <f>((R541/(AA541*AN541))/U541)</f>
        <v/>
      </c>
      <c r="AP541" s="88">
        <f>((R541/(AA541*AN541))/Y541)</f>
        <v/>
      </c>
      <c r="AQ541" s="94" t="inlineStr">
        <is>
          <t>Condiciones de muestreo generales planteadas por defecto, pueden considerarse adecudadas para comparativa con valor límite de corta duración.</t>
        </is>
      </c>
      <c r="AR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94" t="n"/>
      <c r="J542" s="152" t="n"/>
      <c r="K542" s="164" t="n"/>
      <c r="L542" s="94" t="n"/>
      <c r="M542" s="25" t="inlineStr">
        <is>
          <t>0,2-1</t>
        </is>
      </c>
      <c r="N542" s="25" t="inlineStr">
        <is>
          <t>0,2-1 (MT058 + impinger MT083)</t>
        </is>
      </c>
      <c r="O542" s="25" t="inlineStr">
        <is>
          <t>NIOSH 5502</t>
        </is>
      </c>
      <c r="P542" s="31" t="n">
        <v>1</v>
      </c>
      <c r="R542" s="75" t="n">
        <v>0.2</v>
      </c>
      <c r="X542" t="n">
        <v>0.5</v>
      </c>
      <c r="Y542" t="n">
        <v>1</v>
      </c>
      <c r="Z542" t="inlineStr">
        <is>
          <t>Dinamarca</t>
        </is>
      </c>
      <c r="AA542" s="31" t="n">
        <v>1</v>
      </c>
      <c r="AB542" s="31" t="n">
        <v>120</v>
      </c>
      <c r="AC542" s="71">
        <f>R542/((0.1*S542)*AA542)</f>
        <v/>
      </c>
      <c r="AD542" s="71">
        <f>R542/(0.1*X542*AA542)</f>
        <v/>
      </c>
      <c r="AE542" s="88">
        <f>R542/(0.1*S542)</f>
        <v/>
      </c>
      <c r="AF542" s="88">
        <f>R542/(0.1*X542)</f>
        <v/>
      </c>
      <c r="AG542" s="90">
        <f>R542/AH542</f>
        <v/>
      </c>
      <c r="AH542" s="31">
        <f>AA542*480</f>
        <v/>
      </c>
      <c r="AI542" s="88">
        <f>AG542/S542</f>
        <v/>
      </c>
      <c r="AJ542" s="88">
        <f>AG542/X542</f>
        <v/>
      </c>
      <c r="AK542" s="88">
        <f>((R542/(AA542*AB542))/S542)</f>
        <v/>
      </c>
      <c r="AL542" s="88">
        <f>((R542/(AA542*AB542))/X542)</f>
        <v/>
      </c>
      <c r="AM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2" s="31" t="n">
        <v>15</v>
      </c>
      <c r="AO542" s="88">
        <f>((R542/(AA542*AN542))/U542)</f>
        <v/>
      </c>
      <c r="AP542" s="88">
        <f>((R542/(AA542*AN542))/Y542)</f>
        <v/>
      </c>
      <c r="AQ542" s="94" t="inlineStr">
        <is>
          <t>Condiciones de muestreo generales planteadas por defecto, pueden considerarse adecudadas para comparativa con valor límite de corta duración.</t>
        </is>
      </c>
      <c r="AR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94" t="n"/>
      <c r="J543" s="152" t="n"/>
      <c r="K543" s="164" t="n"/>
      <c r="L543" s="94" t="n"/>
      <c r="M543" s="25" t="inlineStr">
        <is>
          <t>0,2-1</t>
        </is>
      </c>
      <c r="N543" s="25" t="inlineStr">
        <is>
          <t>0,2-1 (MT058 + impinger MT083)</t>
        </is>
      </c>
      <c r="O543" s="25" t="inlineStr">
        <is>
          <t>NIOSH 5502</t>
        </is>
      </c>
      <c r="P543" s="31" t="n">
        <v>1</v>
      </c>
      <c r="R543" s="75" t="n">
        <v>0.2</v>
      </c>
      <c r="X543" t="n">
        <v>0.1</v>
      </c>
      <c r="Y543" t="n">
        <v>0.8</v>
      </c>
      <c r="Z543" t="inlineStr">
        <is>
          <t>Alemania</t>
        </is>
      </c>
      <c r="AA543" s="31" t="n">
        <v>1</v>
      </c>
      <c r="AB543" s="31" t="n">
        <v>120</v>
      </c>
      <c r="AC543" s="71">
        <f>R543/((0.1*S543)*AA543)</f>
        <v/>
      </c>
      <c r="AD543" s="71">
        <f>R543/(0.1*X543*AA543)</f>
        <v/>
      </c>
      <c r="AE543" s="88">
        <f>R543/(0.1*S543)</f>
        <v/>
      </c>
      <c r="AF543" s="88">
        <f>R543/(0.1*X543)</f>
        <v/>
      </c>
      <c r="AG543" s="90">
        <f>R543/AH543</f>
        <v/>
      </c>
      <c r="AH543" s="31">
        <f>AA543*480</f>
        <v/>
      </c>
      <c r="AI543" s="88">
        <f>AG543/S543</f>
        <v/>
      </c>
      <c r="AJ543" s="88">
        <f>AG543/X543</f>
        <v/>
      </c>
      <c r="AK543" s="88">
        <f>((R543/(AA543*AB543))/S543)</f>
        <v/>
      </c>
      <c r="AL543" s="88">
        <f>((R543/(AA543*AB543))/X543)</f>
        <v/>
      </c>
      <c r="AM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3" s="31" t="n">
        <v>15</v>
      </c>
      <c r="AO543" s="88">
        <f>((R543/(AA543*AN543))/U543)</f>
        <v/>
      </c>
      <c r="AP543" s="88">
        <f>((R543/(AA543*AN543))/Y543)</f>
        <v/>
      </c>
      <c r="AQ543" s="94" t="inlineStr">
        <is>
          <t>Condiciones de muestreo generales planteadas por defecto, pueden considerarse adecudadas para comparativa con valor límite de corta duración.</t>
        </is>
      </c>
      <c r="AR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94" t="n"/>
      <c r="J544" s="152" t="n"/>
      <c r="K544" s="164" t="n"/>
      <c r="L544" s="94" t="n"/>
      <c r="M544" s="25" t="inlineStr">
        <is>
          <t>0,2-1</t>
        </is>
      </c>
      <c r="N544" s="25" t="inlineStr">
        <is>
          <t>0,2-1 (MT058 + impinger MT083)</t>
        </is>
      </c>
      <c r="O544" s="25" t="inlineStr">
        <is>
          <t>NIOSH 5502</t>
        </is>
      </c>
      <c r="P544" s="31" t="n">
        <v>1</v>
      </c>
      <c r="R544" s="75" t="n">
        <v>0.2</v>
      </c>
      <c r="X544" t="n">
        <v>0.1</v>
      </c>
      <c r="Y544" t="n">
        <v>0.8</v>
      </c>
      <c r="Z544" t="inlineStr">
        <is>
          <t>Alemania</t>
        </is>
      </c>
      <c r="AA544" s="31" t="n">
        <v>1</v>
      </c>
      <c r="AB544" s="31" t="n">
        <v>120</v>
      </c>
      <c r="AC544" s="71">
        <f>R544/((0.1*S544)*AA544)</f>
        <v/>
      </c>
      <c r="AD544" s="71">
        <f>R544/(0.1*X544*AA544)</f>
        <v/>
      </c>
      <c r="AE544" s="88">
        <f>R544/(0.1*S544)</f>
        <v/>
      </c>
      <c r="AF544" s="88">
        <f>R544/(0.1*X544)</f>
        <v/>
      </c>
      <c r="AG544" s="90">
        <f>R544/AH544</f>
        <v/>
      </c>
      <c r="AH544" s="31">
        <f>AA544*480</f>
        <v/>
      </c>
      <c r="AI544" s="88">
        <f>AG544/S544</f>
        <v/>
      </c>
      <c r="AJ544" s="88">
        <f>AG544/X544</f>
        <v/>
      </c>
      <c r="AK544" s="88">
        <f>((R544/(AA544*AB544))/S544)</f>
        <v/>
      </c>
      <c r="AL544" s="88">
        <f>((R544/(AA544*AB544))/X544)</f>
        <v/>
      </c>
      <c r="AM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44" s="31" t="n">
        <v>15</v>
      </c>
      <c r="AO544" s="88">
        <f>((R544/(AA544*AN544))/U544)</f>
        <v/>
      </c>
      <c r="AP544" s="88">
        <f>((R544/(AA544*AN544))/Y544)</f>
        <v/>
      </c>
      <c r="AQ544" s="94" t="inlineStr">
        <is>
          <t>Condiciones de muestreo generales planteadas por defecto, pueden considerarse adecudadas para comparativa con valor límite de corta duración.</t>
        </is>
      </c>
      <c r="AR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94" t="n"/>
      <c r="J545" s="152" t="n"/>
      <c r="K545" s="164" t="n"/>
      <c r="L545" s="94" t="n"/>
      <c r="M545" s="25" t="inlineStr">
        <is>
          <t>0,1-1</t>
        </is>
      </c>
      <c r="N545" s="25" t="inlineStr">
        <is>
          <t>0,1-1 (MAE15)</t>
        </is>
      </c>
      <c r="O545" s="25" t="inlineStr">
        <is>
          <t>NIOSH 5601</t>
        </is>
      </c>
      <c r="P545" s="31" t="n">
        <v>1</v>
      </c>
      <c r="R545" s="75" t="n">
        <v>0.2</v>
      </c>
      <c r="S545" t="n">
        <v>5</v>
      </c>
      <c r="U545" t="inlineStr">
        <is>
          <t>s, Sen</t>
        </is>
      </c>
      <c r="V545" t="inlineStr">
        <is>
          <t>351-331-318-317-400</t>
        </is>
      </c>
      <c r="X545" s="18" t="n">
        <v>5</v>
      </c>
      <c r="Y545" s="18" t="n">
        <v>10</v>
      </c>
      <c r="Z545" t="inlineStr">
        <is>
          <t>Dinamarca</t>
        </is>
      </c>
      <c r="AA545" s="31" t="n">
        <v>1</v>
      </c>
      <c r="AB545" s="31" t="n">
        <v>120</v>
      </c>
      <c r="AC545" s="71">
        <f>R545/((0.1*S545)*AA545)</f>
        <v/>
      </c>
      <c r="AD545" s="71">
        <f>R545/(0.1*X545*AA545)</f>
        <v/>
      </c>
      <c r="AE545" s="88">
        <f>R545/(0.1*S545)</f>
        <v/>
      </c>
      <c r="AF545" s="88">
        <f>R545/(0.1*X545)</f>
        <v/>
      </c>
      <c r="AG545" s="90">
        <f>R545/AH545</f>
        <v/>
      </c>
      <c r="AH545" s="31">
        <f>AA545*480</f>
        <v/>
      </c>
      <c r="AI545" s="88">
        <f>AG545/S545</f>
        <v/>
      </c>
      <c r="AJ545" s="88">
        <f>AG545/X545</f>
        <v/>
      </c>
      <c r="AK545" s="88">
        <f>((R545/(AA545*AB545))/S545)</f>
        <v/>
      </c>
      <c r="AL545" s="88">
        <f>((R545/(AA545*AB545))/X545)</f>
        <v/>
      </c>
      <c r="AM545" s="94" t="inlineStr">
        <is>
          <t>Pesticida tipo organoclorado de tabla 26, análisis individual no compatible con otros pesticidas. NIOSH 5601 establece unas condiciones de muestreo generales (0,1-1L/min y 48-960L) compatibles con las planteradas inicialmente.</t>
        </is>
      </c>
      <c r="AN545" s="31" t="n">
        <v>15</v>
      </c>
      <c r="AO545" s="88">
        <f>((R545/(AA545*AN545))/U545)</f>
        <v/>
      </c>
      <c r="AP545" s="88">
        <f>((R545/(AA545*AN545))/Y545)</f>
        <v/>
      </c>
      <c r="AQ545" s="94" t="inlineStr">
        <is>
          <t>Condiciones de muestreo generales planteadas por defecto, pueden considerarse adecudadas para comparativa con valor límite de corta duración.</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94" t="n"/>
      <c r="J546" s="152" t="n"/>
      <c r="K546" s="164" t="n"/>
      <c r="L546" s="94" t="n"/>
      <c r="M546" s="25" t="inlineStr">
        <is>
          <t>0,1-1</t>
        </is>
      </c>
      <c r="N546" s="25" t="inlineStr">
        <is>
          <t>0,1-1 (MAE15)</t>
        </is>
      </c>
      <c r="O546" s="25" t="inlineStr">
        <is>
          <t>NIOSH 5601</t>
        </is>
      </c>
      <c r="P546" s="65" t="n">
        <v>1</v>
      </c>
      <c r="R546" s="75" t="n">
        <v>0.2</v>
      </c>
      <c r="S546" t="n">
        <v>5</v>
      </c>
      <c r="U546" t="inlineStr">
        <is>
          <t>s, Sen</t>
        </is>
      </c>
      <c r="V546" t="inlineStr">
        <is>
          <t>351-331-318-317-400</t>
        </is>
      </c>
      <c r="X546" s="18" t="n">
        <v>5</v>
      </c>
      <c r="Y546" s="18" t="n">
        <v>10</v>
      </c>
      <c r="Z546" t="inlineStr">
        <is>
          <t>Dinamarca</t>
        </is>
      </c>
      <c r="AA546" s="31" t="n">
        <v>1</v>
      </c>
      <c r="AB546" s="31" t="n">
        <v>120</v>
      </c>
      <c r="AC546" s="71">
        <f>R546/((0.1*S546)*AA546)</f>
        <v/>
      </c>
      <c r="AD546" s="71">
        <f>R546/(0.1*X546*AA546)</f>
        <v/>
      </c>
      <c r="AE546" s="88">
        <f>R546/(0.1*S546)</f>
        <v/>
      </c>
      <c r="AF546" s="88">
        <f>R546/(0.1*X546)</f>
        <v/>
      </c>
      <c r="AG546" s="90">
        <f>R546/AH546</f>
        <v/>
      </c>
      <c r="AH546" s="31">
        <f>AA546*480</f>
        <v/>
      </c>
      <c r="AI546" s="88">
        <f>AG546/S546</f>
        <v/>
      </c>
      <c r="AJ546" s="88">
        <f>AG546/X546</f>
        <v/>
      </c>
      <c r="AK546" s="88">
        <f>((R546/(AA546*AB546))/S546)</f>
        <v/>
      </c>
      <c r="AL546" s="88">
        <f>((R546/(AA546*AB546))/X546)</f>
        <v/>
      </c>
      <c r="AM546" s="94" t="inlineStr">
        <is>
          <t>Pesticida tipo organoclorado de tabla 26, análisis individual no compatible con otros pesticidas. NIOSH 5601 establece unas condiciones de muestreo generales (0,1-1L/min y 48-960L) compatibles con las planteradas inicialmente.</t>
        </is>
      </c>
      <c r="AN546" s="31" t="n">
        <v>15</v>
      </c>
      <c r="AO546" s="88">
        <f>((R546/(AA546*AN546))/U546)</f>
        <v/>
      </c>
      <c r="AP546" s="88">
        <f>((R546/(AA546*AN546))/Y546)</f>
        <v/>
      </c>
      <c r="AQ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R547" s="75" t="n">
        <v>0.2</v>
      </c>
      <c r="AB547" s="31" t="n">
        <v>120</v>
      </c>
      <c r="AC547" s="71">
        <f>R547/((0.1*S547)*AA547)</f>
        <v/>
      </c>
      <c r="AD547" s="71">
        <f>R547/(0.1*X547*AA547)</f>
        <v/>
      </c>
      <c r="AE547" s="88">
        <f>R547/(0.1*S547)</f>
        <v/>
      </c>
      <c r="AF547" s="88">
        <f>R547/(0.1*X547)</f>
        <v/>
      </c>
      <c r="AG547" s="90">
        <f>R547/AH547</f>
        <v/>
      </c>
      <c r="AH547" s="31">
        <f>AA547*480</f>
        <v/>
      </c>
      <c r="AI547" s="88">
        <f>AG547/S547</f>
        <v/>
      </c>
      <c r="AJ547" s="88">
        <f>AG547/X547</f>
        <v/>
      </c>
      <c r="AK547" s="88">
        <f>((R547/(AA547*AB547))/S547)</f>
        <v/>
      </c>
      <c r="AL547" s="88">
        <f>((R547/(AA547*AB547))/X547)</f>
        <v/>
      </c>
      <c r="AM547" t="inlineStr">
        <is>
          <t>No localizado método ni valor límite para este agente. Consultar con el Laboratorio posible soporte y condiciones de muestreo.</t>
        </is>
      </c>
      <c r="AN547" s="31" t="n">
        <v>15</v>
      </c>
      <c r="AO547" s="88">
        <f>((R547/(AA547*AN547))/U547)</f>
        <v/>
      </c>
      <c r="AP547" s="88">
        <f>((R547/(AA547*AN547))/Y547)</f>
        <v/>
      </c>
      <c r="AQ547" t="inlineStr">
        <is>
          <t>No localizado método ni valor límite para este agente. Consultar con el Laboratorio posible soporte y condiciones de muestreo.</t>
        </is>
      </c>
      <c r="AR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R548" s="75" t="n">
        <v>0.2</v>
      </c>
      <c r="AB548" s="31" t="n">
        <v>120</v>
      </c>
      <c r="AC548" s="71">
        <f>R548/((0.1*S548)*AA548)</f>
        <v/>
      </c>
      <c r="AD548" s="71">
        <f>R548/(0.1*X548*AA548)</f>
        <v/>
      </c>
      <c r="AE548" s="88">
        <f>R548/(0.1*S548)</f>
        <v/>
      </c>
      <c r="AF548" s="88">
        <f>R548/(0.1*X548)</f>
        <v/>
      </c>
      <c r="AG548" s="90">
        <f>R548/AH548</f>
        <v/>
      </c>
      <c r="AH548" s="31">
        <f>AA548*480</f>
        <v/>
      </c>
      <c r="AI548" s="88">
        <f>AG548/S548</f>
        <v/>
      </c>
      <c r="AJ548" s="88">
        <f>AG548/X548</f>
        <v/>
      </c>
      <c r="AK548" s="88">
        <f>((R548/(AA548*AB548))/S548)</f>
        <v/>
      </c>
      <c r="AL548" s="88">
        <f>((R548/(AA548*AB548))/X548)</f>
        <v/>
      </c>
      <c r="AM548" t="inlineStr">
        <is>
          <t>No localizado método ni valor límite para este agente. Consultar con el Laboratorio posible soporte y condiciones de muestreo.</t>
        </is>
      </c>
      <c r="AN548" s="31" t="n">
        <v>15</v>
      </c>
      <c r="AO548" s="88">
        <f>((R548/(AA548*AN548))/U548)</f>
        <v/>
      </c>
      <c r="AP548" s="88">
        <f>((R548/(AA548*AN548))/Y548)</f>
        <v/>
      </c>
      <c r="AQ548" t="inlineStr">
        <is>
          <t>No localizado método ni valor límite para este agente. Consultar con el Laboratorio posible soporte y condiciones de muestreo.</t>
        </is>
      </c>
      <c r="AR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M549" t="n">
        <v>2</v>
      </c>
      <c r="N549" s="27" t="inlineStr">
        <is>
          <t>2 (MT058)</t>
        </is>
      </c>
      <c r="O549" s="27" t="inlineStr">
        <is>
          <t>OSHA CSI</t>
        </is>
      </c>
      <c r="P549" s="31" t="n">
        <v>2</v>
      </c>
      <c r="R549" s="75" t="n">
        <v>0.2</v>
      </c>
      <c r="AA549" s="31" t="n">
        <v>2</v>
      </c>
      <c r="AB549" s="31" t="n">
        <v>120</v>
      </c>
      <c r="AC549" s="71">
        <f>R549/((0.1*S549)*AA549)</f>
        <v/>
      </c>
      <c r="AD549" s="71">
        <f>R549/(0.1*X549*AA549)</f>
        <v/>
      </c>
      <c r="AE549" s="88">
        <f>R549/(0.1*S549)</f>
        <v/>
      </c>
      <c r="AF549" s="88">
        <f>R549/(0.1*X549)</f>
        <v/>
      </c>
      <c r="AG549" s="90">
        <f>R549/AH549</f>
        <v/>
      </c>
      <c r="AH549" s="31">
        <f>AA549*480</f>
        <v/>
      </c>
      <c r="AI549" s="88">
        <f>AG549/S549</f>
        <v/>
      </c>
      <c r="AJ549" s="88">
        <f>AG549/X549</f>
        <v/>
      </c>
      <c r="AK549" s="88">
        <f>((R549/(AA549*AB549))/S549)</f>
        <v/>
      </c>
      <c r="AL549" s="88">
        <f>((R549/(AA549*AB549))/X549)</f>
        <v/>
      </c>
      <c r="AM549" t="inlineStr">
        <is>
          <t>No localizado método ni valor límite para este agente. Consultar con el Laboratorio posible soporte y condiciones de muestreo.</t>
        </is>
      </c>
      <c r="AN549" s="31" t="n">
        <v>15</v>
      </c>
      <c r="AO549" s="88">
        <f>((R549/(AA549*AN549))/U549)</f>
        <v/>
      </c>
      <c r="AP549" s="88">
        <f>((R549/(AA549*AN549))/Y549)</f>
        <v/>
      </c>
      <c r="AQ549" t="inlineStr">
        <is>
          <t>No localizado método ni valor límite para este agente. Consultar con el Laboratorio posible soporte y condiciones de muestreo.</t>
        </is>
      </c>
      <c r="AR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M550" t="n">
        <v>2</v>
      </c>
      <c r="N550" s="27" t="inlineStr">
        <is>
          <t>2 (MT058)</t>
        </is>
      </c>
      <c r="O550" s="27" t="inlineStr">
        <is>
          <t>OSHA CSI</t>
        </is>
      </c>
      <c r="P550" s="31" t="n">
        <v>2</v>
      </c>
      <c r="R550" s="75" t="n">
        <v>0.2</v>
      </c>
      <c r="AA550" s="31" t="n">
        <v>2</v>
      </c>
      <c r="AB550" s="31" t="n">
        <v>120</v>
      </c>
      <c r="AC550" s="71">
        <f>R550/((0.1*S550)*AA550)</f>
        <v/>
      </c>
      <c r="AD550" s="71">
        <f>R550/(0.1*X550*AA550)</f>
        <v/>
      </c>
      <c r="AE550" s="88">
        <f>R550/(0.1*S550)</f>
        <v/>
      </c>
      <c r="AF550" s="88">
        <f>R550/(0.1*X550)</f>
        <v/>
      </c>
      <c r="AG550" s="90">
        <f>R550/AH550</f>
        <v/>
      </c>
      <c r="AH550" s="31">
        <f>AA550*480</f>
        <v/>
      </c>
      <c r="AI550" s="88">
        <f>AG550/S550</f>
        <v/>
      </c>
      <c r="AJ550" s="88">
        <f>AG550/X550</f>
        <v/>
      </c>
      <c r="AK550" s="88">
        <f>((R550/(AA550*AB550))/S550)</f>
        <v/>
      </c>
      <c r="AL550" s="88">
        <f>((R550/(AA550*AB550))/X550)</f>
        <v/>
      </c>
      <c r="AM550" t="inlineStr">
        <is>
          <t>No localizado método ni valor límite para este agente. Consultar con el Laboratorio posible soporte y condiciones de muestreo.</t>
        </is>
      </c>
      <c r="AN550" s="31" t="n">
        <v>15</v>
      </c>
      <c r="AO550" s="88">
        <f>((R550/(AA550*AN550))/U550)</f>
        <v/>
      </c>
      <c r="AP550" s="88">
        <f>((R550/(AA550*AN550))/Y550)</f>
        <v/>
      </c>
      <c r="AQ550" t="inlineStr">
        <is>
          <t>No localizado método ni valor límite para este agente. Consultar con el Laboratorio posible soporte y condiciones de muestreo.</t>
        </is>
      </c>
      <c r="AR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s="94" t="n"/>
      <c r="J551" s="152" t="n"/>
      <c r="K551" s="164" t="n"/>
      <c r="L551" s="94" t="n"/>
      <c r="M551" t="n">
        <v>1</v>
      </c>
      <c r="N551" s="27" t="inlineStr">
        <is>
          <t>1 (MT058)</t>
        </is>
      </c>
      <c r="O551" s="27" t="inlineStr">
        <is>
          <t>OSHA CSI</t>
        </is>
      </c>
      <c r="P551" s="31" t="n">
        <v>1</v>
      </c>
      <c r="R551" s="75" t="n">
        <v>0.2</v>
      </c>
      <c r="Y551" t="n">
        <v>1</v>
      </c>
      <c r="Z551" t="inlineStr">
        <is>
          <t>China</t>
        </is>
      </c>
      <c r="AA551" s="31" t="n">
        <v>1</v>
      </c>
      <c r="AB551" s="31" t="n">
        <v>120</v>
      </c>
      <c r="AC551" s="71">
        <f>R551/((0.1*S551)*AA551)</f>
        <v/>
      </c>
      <c r="AD551" s="71">
        <f>R551/(0.1*X551*AA551)</f>
        <v/>
      </c>
      <c r="AE551" s="88">
        <f>R551/(0.1*S551)</f>
        <v/>
      </c>
      <c r="AF551" s="88">
        <f>R551/(0.1*X551)</f>
        <v/>
      </c>
      <c r="AG551" s="90">
        <f>R551/AH551</f>
        <v/>
      </c>
      <c r="AH551" s="31">
        <f>AA551*480</f>
        <v/>
      </c>
      <c r="AI551" s="88">
        <f>AG551/S551</f>
        <v/>
      </c>
      <c r="AJ551" s="88">
        <f>AG551/X551</f>
        <v/>
      </c>
      <c r="AK551" s="88">
        <f>((R551/(AA551*AB551))/S551)</f>
        <v/>
      </c>
      <c r="AL551" s="88">
        <f>((R551/(AA551*AB551))/X551)</f>
        <v/>
      </c>
      <c r="AM551" s="94" t="inlineStr">
        <is>
          <t>No localizado método para este agente. Consultar con el Laboratorio posible soporte y condiciones de muestreo. Nota2: Solamente valor límite disponible en Gestis como STEL en China. Muestrear 15min en las condiciones más desfavorables.</t>
        </is>
      </c>
      <c r="AN551" s="31" t="n">
        <v>15</v>
      </c>
      <c r="AO551" s="88">
        <f>((R551/(AA551*AN551))/U551)</f>
        <v/>
      </c>
      <c r="AP551" s="88">
        <f>((R551/(AA551*AN551))/Y551)</f>
        <v/>
      </c>
      <c r="AQ551" s="94" t="inlineStr">
        <is>
          <t>Condiciones de muestreo generales planteadas por defecto, pueden considerarse adecudadas para comparativa con valor límite de corta duración.</t>
        </is>
      </c>
      <c r="AR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s="94" t="n"/>
      <c r="J552" s="152" t="n"/>
      <c r="K552" s="164" t="n"/>
      <c r="L552" s="94" t="n"/>
      <c r="M552" t="n">
        <v>1</v>
      </c>
      <c r="N552" s="27" t="inlineStr">
        <is>
          <t>1 (MT058)</t>
        </is>
      </c>
      <c r="O552" s="27" t="inlineStr">
        <is>
          <t>OSHA CSI</t>
        </is>
      </c>
      <c r="P552" s="31" t="n">
        <v>1</v>
      </c>
      <c r="R552" s="75" t="n">
        <v>0.2</v>
      </c>
      <c r="Y552" t="n">
        <v>1</v>
      </c>
      <c r="Z552" t="inlineStr">
        <is>
          <t>China</t>
        </is>
      </c>
      <c r="AA552" s="31" t="n">
        <v>1</v>
      </c>
      <c r="AB552" s="31" t="n">
        <v>120</v>
      </c>
      <c r="AC552" s="71">
        <f>R552/((0.1*S552)*AA552)</f>
        <v/>
      </c>
      <c r="AD552" s="71">
        <f>R552/(0.1*X552*AA552)</f>
        <v/>
      </c>
      <c r="AE552" s="88">
        <f>R552/(0.1*S552)</f>
        <v/>
      </c>
      <c r="AF552" s="88">
        <f>R552/(0.1*X552)</f>
        <v/>
      </c>
      <c r="AG552" s="90">
        <f>R552/AH552</f>
        <v/>
      </c>
      <c r="AH552" s="31">
        <f>AA552*480</f>
        <v/>
      </c>
      <c r="AI552" s="88">
        <f>AG552/S552</f>
        <v/>
      </c>
      <c r="AJ552" s="88">
        <f>AG552/X552</f>
        <v/>
      </c>
      <c r="AK552" s="88">
        <f>((R552/(AA552*AB552))/S552)</f>
        <v/>
      </c>
      <c r="AL552" s="88">
        <f>((R552/(AA552*AB552))/X552)</f>
        <v/>
      </c>
      <c r="AM552" s="94" t="inlineStr">
        <is>
          <t>No localizado método para este agente. Consultar con el Laboratorio posible soporte y condiciones de muestreo. Nota2: Solamente valor límite disponible en Gestis como STEL en China. Muestrear 15min en las condiciones más desfavorables.</t>
        </is>
      </c>
      <c r="AN552" s="31" t="n">
        <v>15</v>
      </c>
      <c r="AO552" s="88">
        <f>((R552/(AA552*AN552))/U552)</f>
        <v/>
      </c>
      <c r="AP552" s="88">
        <f>((R552/(AA552*AN552))/Y552)</f>
        <v/>
      </c>
      <c r="AQ552" s="94" t="inlineStr">
        <is>
          <t>Condiciones de muestreo generales planteadas por defecto, pueden considerarse adecudadas para comparativa con valor límite de corta duración.</t>
        </is>
      </c>
      <c r="AR552" s="118"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s="94" t="n"/>
      <c r="J553" s="152" t="n"/>
      <c r="K553" s="164" t="n"/>
      <c r="L553" s="94" t="n"/>
      <c r="M553" t="n">
        <v>3.8</v>
      </c>
      <c r="N553" s="27" t="inlineStr">
        <is>
          <t>3,8 (PUF)</t>
        </is>
      </c>
      <c r="O553" s="27" t="inlineStr">
        <is>
          <t>EPA TO-10A</t>
        </is>
      </c>
      <c r="P553" s="31" t="n">
        <v>3.8</v>
      </c>
      <c r="R553" s="75" t="n">
        <v>0.2</v>
      </c>
      <c r="AA553" s="31" t="n">
        <v>3.8</v>
      </c>
      <c r="AB553" s="31" t="n">
        <v>120</v>
      </c>
      <c r="AC553" s="71">
        <f>R553/((0.1*S553)*AA553)</f>
        <v/>
      </c>
      <c r="AD553" s="71">
        <f>R553/(0.1*X553*AA553)</f>
        <v/>
      </c>
      <c r="AE553" s="88">
        <f>R553/(0.1*S553)</f>
        <v/>
      </c>
      <c r="AF553" s="88">
        <f>R553/(0.1*X553)</f>
        <v/>
      </c>
      <c r="AG553" s="90">
        <f>R553/AH553</f>
        <v/>
      </c>
      <c r="AH553" s="31">
        <f>AA553*480</f>
        <v/>
      </c>
      <c r="AI553" s="88">
        <f>AG553/S553</f>
        <v/>
      </c>
      <c r="AJ553" s="88">
        <f>AG553/X553</f>
        <v/>
      </c>
      <c r="AK553" s="88">
        <f>((R553/(AA553*AB553))/S553)</f>
        <v/>
      </c>
      <c r="AL553" s="88">
        <f>((R553/(AA553*AB553))/X553)</f>
        <v/>
      </c>
      <c r="AM553" s="94" t="inlineStr">
        <is>
          <t>Consultar con el Laboratorio la disponibilidad de este ensayo y soporte PUF. Nota2: No se ha localizado posible valor límite para este agente.</t>
        </is>
      </c>
      <c r="AN553" s="31" t="n">
        <v>15</v>
      </c>
      <c r="AO553" s="88">
        <f>((R553/(AA553*AN553))/U553)</f>
        <v/>
      </c>
      <c r="AP553" s="88">
        <f>((R553/(AA553*AN553))/Y553)</f>
        <v/>
      </c>
      <c r="AQ553" s="94" t="inlineStr">
        <is>
          <t>Consultar con el Laboratorio la disponibilidad de este ensayo y soporte PUF. Nota2: No se ha localizado posible valor límite para este agente.</t>
        </is>
      </c>
      <c r="AR553" s="118"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s="94" t="n"/>
      <c r="J554" s="152" t="n"/>
      <c r="K554" s="164" t="n"/>
      <c r="L554" s="94" t="n"/>
      <c r="M554" t="n">
        <v>3.8</v>
      </c>
      <c r="N554" s="27" t="inlineStr">
        <is>
          <t>3,8 (PUF)</t>
        </is>
      </c>
      <c r="O554" s="27" t="inlineStr">
        <is>
          <t>EPA TO-10A</t>
        </is>
      </c>
      <c r="P554" s="31" t="n">
        <v>3.8</v>
      </c>
      <c r="R554" s="75" t="n">
        <v>0.2</v>
      </c>
      <c r="AA554" s="31" t="n">
        <v>3.8</v>
      </c>
      <c r="AB554" s="31" t="n">
        <v>120</v>
      </c>
      <c r="AC554" s="71">
        <f>R554/((0.1*S554)*AA554)</f>
        <v/>
      </c>
      <c r="AD554" s="71">
        <f>R554/(0.1*X554*AA554)</f>
        <v/>
      </c>
      <c r="AE554" s="88">
        <f>R554/(0.1*S554)</f>
        <v/>
      </c>
      <c r="AF554" s="88">
        <f>R554/(0.1*X554)</f>
        <v/>
      </c>
      <c r="AG554" s="90">
        <f>R554/AH554</f>
        <v/>
      </c>
      <c r="AH554" s="31">
        <f>AA554*480</f>
        <v/>
      </c>
      <c r="AI554" s="88">
        <f>AG554/S554</f>
        <v/>
      </c>
      <c r="AJ554" s="88">
        <f>AG554/X554</f>
        <v/>
      </c>
      <c r="AK554" s="88">
        <f>((R554/(AA554*AB554))/S554)</f>
        <v/>
      </c>
      <c r="AL554" s="88">
        <f>((R554/(AA554*AB554))/X554)</f>
        <v/>
      </c>
      <c r="AM554" s="94" t="inlineStr">
        <is>
          <t>Consultar con el Laboratorio la disponibilidad de este ensayo y soporte PUF. Nota2: No se ha localizado posible valor límite para este agente.</t>
        </is>
      </c>
      <c r="AN554" s="31" t="n">
        <v>15</v>
      </c>
      <c r="AO554" s="88">
        <f>((R554/(AA554*AN554))/U554)</f>
        <v/>
      </c>
      <c r="AP554" s="88">
        <f>((R554/(AA554*AN554))/Y554)</f>
        <v/>
      </c>
      <c r="AQ554" s="94" t="inlineStr">
        <is>
          <t>Consultar con el Laboratorio la disponibilidad de este ensayo y soporte PUF. Nota2: No se ha localizado posible valor límite para este agente.</t>
        </is>
      </c>
      <c r="AR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s="94" t="n"/>
      <c r="J555" s="152" t="n"/>
      <c r="K555" s="164" t="n"/>
      <c r="L555" s="94" t="n"/>
      <c r="M555" t="n">
        <v>1</v>
      </c>
      <c r="N555" s="27" t="inlineStr">
        <is>
          <t>1 (MAE15)</t>
        </is>
      </c>
      <c r="O555" s="27" t="inlineStr">
        <is>
          <t>OSHA 67</t>
        </is>
      </c>
      <c r="P555" s="31" t="n">
        <v>1</v>
      </c>
      <c r="R555" s="75" t="n">
        <v>0.2</v>
      </c>
      <c r="S555" t="n">
        <v>0.5</v>
      </c>
      <c r="U555" t="inlineStr">
        <is>
          <t>ae, s, vía dérmica</t>
        </is>
      </c>
      <c r="V555" t="inlineStr">
        <is>
          <t>351-312-302-400-410</t>
        </is>
      </c>
      <c r="X555" s="18" t="n">
        <v>0.3</v>
      </c>
      <c r="Y555" s="18" t="n">
        <v>0.6</v>
      </c>
      <c r="Z555" t="inlineStr">
        <is>
          <t>Rumanía</t>
        </is>
      </c>
      <c r="AA555" s="31" t="n">
        <v>1</v>
      </c>
      <c r="AB555" s="31" t="n">
        <v>120</v>
      </c>
      <c r="AC555" s="71">
        <f>R555/((0.1*S555)*AA555)</f>
        <v/>
      </c>
      <c r="AD555" s="71">
        <f>R555/(0.1*X555*AA555)</f>
        <v/>
      </c>
      <c r="AE555" s="88">
        <f>R555/(0.1*S555)</f>
        <v/>
      </c>
      <c r="AF555" s="88">
        <f>R555/(0.1*X555)</f>
        <v/>
      </c>
      <c r="AG555" s="90">
        <f>R555/AH555</f>
        <v/>
      </c>
      <c r="AH555" s="31">
        <f>AA555*480</f>
        <v/>
      </c>
      <c r="AI555" s="88">
        <f>AG555/S555</f>
        <v/>
      </c>
      <c r="AJ555" s="88">
        <f>AG555/X555</f>
        <v/>
      </c>
      <c r="AK555" s="88">
        <f>((R555/(AA555*AB555))/S555)</f>
        <v/>
      </c>
      <c r="AL555" s="88">
        <f>((R555/(AA555*AB555))/X555)</f>
        <v/>
      </c>
      <c r="AM555" s="94" t="inlineStr">
        <is>
          <t>Pesticida tipo organoclorado de tabla 26, análisis individual no compatible con otros pesticidas. OSHA 67 establece unas condiciones de muestreo generales (1L/min y 480L) compatibles con las planteradas inicialmente.</t>
        </is>
      </c>
      <c r="AN555" s="31" t="n">
        <v>15</v>
      </c>
      <c r="AO555" s="88">
        <f>((R555/(AA555*AN555))/U555)</f>
        <v/>
      </c>
      <c r="AP555" s="88">
        <f>((R555/(AA555*AN555))/Y555)</f>
        <v/>
      </c>
      <c r="AQ555" s="94" t="inlineStr">
        <is>
          <t>Condiciones de muestreo generales planteadas por defecto, pueden considerarse adecudadas para comparativa con valor límite de corta duración.</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s="94" t="n"/>
      <c r="J556" s="152" t="n"/>
      <c r="K556" s="164" t="n"/>
      <c r="L556" s="94" t="n"/>
      <c r="M556" t="n">
        <v>1</v>
      </c>
      <c r="N556" s="27" t="inlineStr">
        <is>
          <t>1 (MAE15)</t>
        </is>
      </c>
      <c r="O556" s="27" t="inlineStr">
        <is>
          <t>OSHA 67</t>
        </is>
      </c>
      <c r="P556" s="31" t="n">
        <v>1</v>
      </c>
      <c r="R556" s="75" t="n">
        <v>0.2</v>
      </c>
      <c r="S556" t="n">
        <v>0.5</v>
      </c>
      <c r="U556" t="inlineStr">
        <is>
          <t>ae, s, vía dérmica</t>
        </is>
      </c>
      <c r="V556" t="inlineStr">
        <is>
          <t>351-312-302-400-410</t>
        </is>
      </c>
      <c r="X556" s="18" t="n">
        <v>0.6</v>
      </c>
      <c r="Y556" s="18" t="n">
        <v>0.6</v>
      </c>
      <c r="Z556" t="inlineStr">
        <is>
          <t>Rumanía</t>
        </is>
      </c>
      <c r="AA556" s="31" t="n">
        <v>1</v>
      </c>
      <c r="AB556" s="31" t="n">
        <v>120</v>
      </c>
      <c r="AC556" s="71">
        <f>R556/((0.1*S556)*AA556)</f>
        <v/>
      </c>
      <c r="AD556" s="71">
        <f>R556/(0.1*X556*AA556)</f>
        <v/>
      </c>
      <c r="AE556" s="88">
        <f>R556/(0.1*S556)</f>
        <v/>
      </c>
      <c r="AF556" s="88">
        <f>R556/(0.1*X556)</f>
        <v/>
      </c>
      <c r="AG556" s="90">
        <f>R556/AH556</f>
        <v/>
      </c>
      <c r="AH556" s="31">
        <f>AA556*480</f>
        <v/>
      </c>
      <c r="AI556" s="88">
        <f>AG556/S556</f>
        <v/>
      </c>
      <c r="AJ556" s="88">
        <f>AG556/X556</f>
        <v/>
      </c>
      <c r="AK556" s="88">
        <f>((R556/(AA556*AB556))/S556)</f>
        <v/>
      </c>
      <c r="AL556" s="88">
        <f>((R556/(AA556*AB556))/X556)</f>
        <v/>
      </c>
      <c r="AM556" s="94" t="inlineStr">
        <is>
          <t>Pesticida tipo organoclorado de tabla 26, análisis individual no compatible con otros pesticidas. OSHA 67 establece unas condiciones de muestreo generales (1L/min y 480L) compatibles con las planteradas inicialmente.</t>
        </is>
      </c>
      <c r="AN556" s="31" t="n">
        <v>15</v>
      </c>
      <c r="AO556" s="88">
        <f>((R556/(AA556*AN556))/U556)</f>
        <v/>
      </c>
      <c r="AP556" s="88">
        <f>((R556/(AA556*AN556))/Y556)</f>
        <v/>
      </c>
      <c r="AQ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R557" s="75" t="n">
        <v>0.2</v>
      </c>
      <c r="AB557" s="31" t="n">
        <v>120</v>
      </c>
      <c r="AC557" s="71">
        <f>R557/((0.1*S557)*AA557)</f>
        <v/>
      </c>
      <c r="AD557" s="71">
        <f>R557/(0.1*X557*AA557)</f>
        <v/>
      </c>
      <c r="AE557" s="88">
        <f>R557/(0.1*S557)</f>
        <v/>
      </c>
      <c r="AF557" s="88">
        <f>R557/(0.1*X557)</f>
        <v/>
      </c>
      <c r="AG557" s="90">
        <f>R557/AH557</f>
        <v/>
      </c>
      <c r="AH557" s="31">
        <f>AA557*480</f>
        <v/>
      </c>
      <c r="AI557" s="88">
        <f>AG557/S557</f>
        <v/>
      </c>
      <c r="AJ557" s="88">
        <f>AG557/X557</f>
        <v/>
      </c>
      <c r="AK557" s="88">
        <f>((R557/(AA557*AB557))/S557)</f>
        <v/>
      </c>
      <c r="AL557" s="88">
        <f>((R557/(AA557*AB557))/X557)</f>
        <v/>
      </c>
      <c r="AM557" t="inlineStr">
        <is>
          <t>No localizado método ni valor límite para este agente. Consultar con el Laboratorio posible soporte y condiciones de muestreo.</t>
        </is>
      </c>
      <c r="AN557" s="31" t="n">
        <v>15</v>
      </c>
      <c r="AO557" s="88">
        <f>((R557/(AA557*AN557))/U557)</f>
        <v/>
      </c>
      <c r="AP557" s="88">
        <f>((R557/(AA557*AN557))/Y557)</f>
        <v/>
      </c>
      <c r="AQ557" t="inlineStr">
        <is>
          <t>No localizado método ni valor límite para este agente. Consultar con el Laboratorio posible soporte y condiciones de muestreo.</t>
        </is>
      </c>
      <c r="AR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R558" s="75" t="n">
        <v>0.2</v>
      </c>
      <c r="AB558" s="31" t="n">
        <v>120</v>
      </c>
      <c r="AC558" s="71">
        <f>R558/((0.1*S558)*AA558)</f>
        <v/>
      </c>
      <c r="AD558" s="71">
        <f>R558/(0.1*X558*AA558)</f>
        <v/>
      </c>
      <c r="AE558" s="88">
        <f>R558/(0.1*S558)</f>
        <v/>
      </c>
      <c r="AF558" s="88">
        <f>R558/(0.1*X558)</f>
        <v/>
      </c>
      <c r="AG558" s="90">
        <f>R558/AH558</f>
        <v/>
      </c>
      <c r="AH558" s="31">
        <f>AA558*480</f>
        <v/>
      </c>
      <c r="AI558" s="88">
        <f>AG558/S558</f>
        <v/>
      </c>
      <c r="AJ558" s="88">
        <f>AG558/X558</f>
        <v/>
      </c>
      <c r="AK558" s="88">
        <f>((R558/(AA558*AB558))/S558)</f>
        <v/>
      </c>
      <c r="AL558" s="88">
        <f>((R558/(AA558*AB558))/X558)</f>
        <v/>
      </c>
      <c r="AM558" t="inlineStr">
        <is>
          <t>No localizado método ni valor límite para este agente. Consultar con el Laboratorio posible soporte y condiciones de muestreo.</t>
        </is>
      </c>
      <c r="AN558" s="31" t="n">
        <v>15</v>
      </c>
      <c r="AO558" s="88">
        <f>((R558/(AA558*AN558))/U558)</f>
        <v/>
      </c>
      <c r="AP558" s="88">
        <f>((R558/(AA558*AN558))/Y558)</f>
        <v/>
      </c>
      <c r="AQ558" t="inlineStr">
        <is>
          <t>No localizado método ni valor límite para este agente. Consultar con el Laboratorio posible soporte y condiciones de muestreo.</t>
        </is>
      </c>
      <c r="AR558" s="118" t="inlineStr">
        <is>
          <t>Nota: No localizado método específico para su revisión ni valor límite. Consultar posibles condiciones de muestreo con el Laboratorio (¿0,1-1L/min con MAE15? ¿1L/min con MT058?).</t>
        </is>
      </c>
    </row>
    <row r="559" ht="32"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M559" t="n">
        <v>1.5</v>
      </c>
      <c r="N559" s="27" t="inlineStr">
        <is>
          <t>1,5 (MT058)</t>
        </is>
      </c>
      <c r="O559" t="inlineStr">
        <is>
          <t>OSHA CSI</t>
        </is>
      </c>
      <c r="P559" s="31" t="n">
        <v>1.5</v>
      </c>
      <c r="R559" s="75" t="n">
        <v>0.2</v>
      </c>
      <c r="S559" t="n">
        <v>1</v>
      </c>
      <c r="U559" t="inlineStr">
        <is>
          <t>ae, s</t>
        </is>
      </c>
      <c r="V559" t="inlineStr">
        <is>
          <t>351-301-372-400-410</t>
        </is>
      </c>
      <c r="X559" s="18" t="n">
        <v>1</v>
      </c>
      <c r="Y559" s="18" t="n">
        <v>1</v>
      </c>
      <c r="Z559" t="inlineStr">
        <is>
          <t>Hungría</t>
        </is>
      </c>
      <c r="AA559" s="31" t="n">
        <v>1.5</v>
      </c>
      <c r="AB559" s="31" t="n">
        <v>120</v>
      </c>
      <c r="AC559" s="71">
        <f>R559/((0.1*S559)*AA559)</f>
        <v/>
      </c>
      <c r="AD559" s="71">
        <f>R559/(0.1*X559*AA559)</f>
        <v/>
      </c>
      <c r="AE559" s="88">
        <f>R559/(0.1*S559)</f>
        <v/>
      </c>
      <c r="AF559" s="88">
        <f>R559/(0.1*X559)</f>
        <v/>
      </c>
      <c r="AG559" s="90">
        <f>R559/AH559</f>
        <v/>
      </c>
      <c r="AH559" s="31">
        <f>AA559*480</f>
        <v/>
      </c>
      <c r="AI559" s="88">
        <f>AG559/S559</f>
        <v/>
      </c>
      <c r="AJ559" s="88">
        <f>AG559/X559</f>
        <v/>
      </c>
      <c r="AK559" s="88">
        <f>((R559/(AA559*AB559))/S559)</f>
        <v/>
      </c>
      <c r="AL559" s="88">
        <f>((R559/(AA559*AB559))/X559)</f>
        <v/>
      </c>
      <c r="AM559" t="inlineStr">
        <is>
          <t>No localizado método para este agente. Consultar con el Laboratorio posible soporte y condiciones de muestreo.</t>
        </is>
      </c>
      <c r="AN559" s="31" t="n">
        <v>15</v>
      </c>
      <c r="AO559" s="88">
        <f>((R559/(AA559*AN559))/U559)</f>
        <v/>
      </c>
      <c r="AP559" s="88">
        <f>((R559/(AA559*AN559))/Y559)</f>
        <v/>
      </c>
      <c r="AQ559" s="94" t="inlineStr">
        <is>
          <t>Condiciones de muestreo generales planteadas por defecto, pueden considerarse adecudadas para comparativa con valor límite de corta duración.</t>
        </is>
      </c>
      <c r="AR559" s="118" t="inlineStr">
        <is>
          <t>Nota: No se ha localizado el método específico para su valoración. Se asume como veraz la información facilitada por el Laboratorio.</t>
        </is>
      </c>
    </row>
    <row r="560" ht="32"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M560" t="n">
        <v>1.5</v>
      </c>
      <c r="N560" s="27" t="inlineStr">
        <is>
          <t>1,5 (MT058)</t>
        </is>
      </c>
      <c r="O560" s="27" t="inlineStr">
        <is>
          <t>OSHA CSI</t>
        </is>
      </c>
      <c r="P560" s="31" t="n">
        <v>1.5</v>
      </c>
      <c r="R560" s="75" t="n">
        <v>0.2</v>
      </c>
      <c r="S560" t="n">
        <v>1</v>
      </c>
      <c r="U560" t="inlineStr">
        <is>
          <t>ae, s</t>
        </is>
      </c>
      <c r="V560" t="inlineStr">
        <is>
          <t>351-301-372-400-410</t>
        </is>
      </c>
      <c r="X560" s="18" t="n">
        <v>1</v>
      </c>
      <c r="Y560" s="18" t="n">
        <v>1</v>
      </c>
      <c r="Z560" t="inlineStr">
        <is>
          <t>Hungría</t>
        </is>
      </c>
      <c r="AA560" s="31" t="n">
        <v>1.5</v>
      </c>
      <c r="AB560" s="31" t="n">
        <v>120</v>
      </c>
      <c r="AC560" s="71">
        <f>R560/((0.1*S560)*AA560)</f>
        <v/>
      </c>
      <c r="AD560" s="71">
        <f>R560/(0.1*X560*AA560)</f>
        <v/>
      </c>
      <c r="AE560" s="88">
        <f>R560/(0.1*S560)</f>
        <v/>
      </c>
      <c r="AF560" s="88">
        <f>R560/(0.1*X560)</f>
        <v/>
      </c>
      <c r="AG560" s="90">
        <f>R560/AH560</f>
        <v/>
      </c>
      <c r="AH560" s="31">
        <f>AA560*480</f>
        <v/>
      </c>
      <c r="AI560" s="88">
        <f>AG560/S560</f>
        <v/>
      </c>
      <c r="AJ560" s="88">
        <f>AG560/X560</f>
        <v/>
      </c>
      <c r="AK560" s="88">
        <f>((R560/(AA560*AB560))/S560)</f>
        <v/>
      </c>
      <c r="AL560" s="88">
        <f>((R560/(AA560*AB560))/X560)</f>
        <v/>
      </c>
      <c r="AM560" t="inlineStr">
        <is>
          <t>No localizado método para este agente. Consultar con el Laboratorio posible soporte y condiciones de muestreo.</t>
        </is>
      </c>
      <c r="AN560" s="31" t="n">
        <v>15</v>
      </c>
      <c r="AO560" s="88">
        <f>((R560/(AA560*AN560))/U560)</f>
        <v/>
      </c>
      <c r="AP560" s="88">
        <f>((R560/(AA560*AN560))/Y560)</f>
        <v/>
      </c>
      <c r="AQ560" s="94" t="inlineStr">
        <is>
          <t>Condiciones de muestreo generales planteadas por defecto, pueden considerarse adecudadas para comparativa con valor límite de corta duración.</t>
        </is>
      </c>
      <c r="AR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s="94" t="n"/>
      <c r="J561" s="152" t="n"/>
      <c r="K561" s="164" t="n"/>
      <c r="L561" s="94" t="n"/>
      <c r="M561" t="inlineStr">
        <is>
          <t>0,2-1</t>
        </is>
      </c>
      <c r="N561" s="27" t="inlineStr">
        <is>
          <t>0,2-1 (MT058 + impinger MT083)</t>
        </is>
      </c>
      <c r="O561" s="27" t="inlineStr">
        <is>
          <t>NIOSH 5502</t>
        </is>
      </c>
      <c r="P561" s="31" t="n">
        <v>1</v>
      </c>
      <c r="R561" s="75" t="n">
        <v>0.2</v>
      </c>
      <c r="X561" t="n">
        <v>0.5</v>
      </c>
      <c r="Y561" t="n">
        <v>1</v>
      </c>
      <c r="Z561" t="inlineStr">
        <is>
          <t>Dinamarca</t>
        </is>
      </c>
      <c r="AA561" s="31" t="n">
        <v>1</v>
      </c>
      <c r="AB561" s="31" t="n">
        <v>120</v>
      </c>
      <c r="AC561" s="71">
        <f>R561/((0.1*S561)*AA561)</f>
        <v/>
      </c>
      <c r="AD561" s="71">
        <f>R561/(0.1*X561*AA561)</f>
        <v/>
      </c>
      <c r="AE561" s="88">
        <f>R561/(0.1*S561)</f>
        <v/>
      </c>
      <c r="AF561" s="88">
        <f>R561/(0.1*X561)</f>
        <v/>
      </c>
      <c r="AG561" s="90">
        <f>R561/AH561</f>
        <v/>
      </c>
      <c r="AH561" s="31">
        <f>AA561*480</f>
        <v/>
      </c>
      <c r="AI561" s="88">
        <f>AG561/S561</f>
        <v/>
      </c>
      <c r="AJ561" s="88">
        <f>AG561/X561</f>
        <v/>
      </c>
      <c r="AK561" s="88">
        <f>((R561/(AA561*AB561))/S561)</f>
        <v/>
      </c>
      <c r="AL561" s="88">
        <f>((R561/(AA561*AB561))/X561)</f>
        <v/>
      </c>
      <c r="AM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61" s="31" t="n">
        <v>15</v>
      </c>
      <c r="AO561" s="88">
        <f>((R561/(AA561*AN561))/U561)</f>
        <v/>
      </c>
      <c r="AP561" s="88">
        <f>((R561/(AA561*AN561))/Y561)</f>
        <v/>
      </c>
      <c r="AQ561" s="94" t="inlineStr">
        <is>
          <t>Condiciones de muestreo generales planteadas por defecto, pueden considerarse adecudadas para comparativa con valor límite de corta duración.</t>
        </is>
      </c>
      <c r="AR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94" t="n"/>
      <c r="J562" s="152" t="n"/>
      <c r="K562" s="164" t="n"/>
      <c r="L562" s="94" t="n"/>
      <c r="M562" s="25" t="inlineStr">
        <is>
          <t>0,2-1</t>
        </is>
      </c>
      <c r="N562" s="27" t="inlineStr">
        <is>
          <t>0,2-1 (MT058 + impinger MT083)</t>
        </is>
      </c>
      <c r="O562" s="27" t="inlineStr">
        <is>
          <t>NIOSH 5502</t>
        </is>
      </c>
      <c r="P562" s="31" t="n">
        <v>1</v>
      </c>
      <c r="R562" s="75" t="n">
        <v>0.2</v>
      </c>
      <c r="X562" t="n">
        <v>0.5</v>
      </c>
      <c r="Y562" t="n">
        <v>1</v>
      </c>
      <c r="Z562" t="inlineStr">
        <is>
          <t>Dinamarca</t>
        </is>
      </c>
      <c r="AA562" s="31" t="n">
        <v>1</v>
      </c>
      <c r="AB562" s="31" t="n">
        <v>120</v>
      </c>
      <c r="AC562" s="71">
        <f>R562/((0.1*S562)*AA562)</f>
        <v/>
      </c>
      <c r="AD562" s="71">
        <f>R562/(0.1*X562*AA562)</f>
        <v/>
      </c>
      <c r="AE562" s="88">
        <f>R562/(0.1*S562)</f>
        <v/>
      </c>
      <c r="AF562" s="88">
        <f>R562/(0.1*X562)</f>
        <v/>
      </c>
      <c r="AG562" s="90">
        <f>R562/AH562</f>
        <v/>
      </c>
      <c r="AH562" s="31">
        <f>AA562*480</f>
        <v/>
      </c>
      <c r="AI562" s="88">
        <f>AG562/S562</f>
        <v/>
      </c>
      <c r="AJ562" s="88">
        <f>AG562/X562</f>
        <v/>
      </c>
      <c r="AK562" s="88">
        <f>((R562/(AA562*AB562))/S562)</f>
        <v/>
      </c>
      <c r="AL562" s="88">
        <f>((R562/(AA562*AB562))/X562)</f>
        <v/>
      </c>
      <c r="AM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62" s="31" t="n">
        <v>15</v>
      </c>
      <c r="AO562" s="88">
        <f>((R562/(AA562*AN562))/U562)</f>
        <v/>
      </c>
      <c r="AP562" s="88">
        <f>((R562/(AA562*AN562))/Y562)</f>
        <v/>
      </c>
      <c r="AQ562" s="94" t="inlineStr">
        <is>
          <t>Condiciones de muestreo generales planteadas por defecto, pueden considerarse adecudadas para comparativa con valor límite de corta duración.</t>
        </is>
      </c>
      <c r="AR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M563" t="n">
        <v>1</v>
      </c>
      <c r="N563" s="27" t="inlineStr">
        <is>
          <t>1 (MT058)</t>
        </is>
      </c>
      <c r="O563" s="27" t="inlineStr">
        <is>
          <t>OSHA CSI</t>
        </is>
      </c>
      <c r="P563" s="31" t="n">
        <v>1</v>
      </c>
      <c r="R563" s="75" t="n">
        <v>0.2</v>
      </c>
      <c r="AA563" s="31" t="n">
        <v>1</v>
      </c>
      <c r="AB563" s="31" t="n">
        <v>120</v>
      </c>
      <c r="AC563" s="71">
        <f>R563/((0.1*S563)*AA563)</f>
        <v/>
      </c>
      <c r="AD563" s="71">
        <f>R563/(0.1*X563*AA563)</f>
        <v/>
      </c>
      <c r="AE563" s="88">
        <f>R563/(0.1*S563)</f>
        <v/>
      </c>
      <c r="AF563" s="88">
        <f>R563/(0.1*X563)</f>
        <v/>
      </c>
      <c r="AG563" s="90">
        <f>R563/AH563</f>
        <v/>
      </c>
      <c r="AH563" s="31">
        <f>AA563*480</f>
        <v/>
      </c>
      <c r="AI563" s="88">
        <f>AG563/S563</f>
        <v/>
      </c>
      <c r="AJ563" s="88">
        <f>AG563/X563</f>
        <v/>
      </c>
      <c r="AK563" s="88">
        <f>((R563/(AA563*AB563))/S563)</f>
        <v/>
      </c>
      <c r="AL563" s="88">
        <f>((R563/(AA563*AB563))/X563)</f>
        <v/>
      </c>
      <c r="AM563" t="inlineStr">
        <is>
          <t>No localizado método ni valor límite para este agente. Consultar con el Laboratorio posible soporte y condiciones de muestreo.</t>
        </is>
      </c>
      <c r="AN563" s="31" t="n">
        <v>15</v>
      </c>
      <c r="AO563" s="88">
        <f>((R563/(AA563*AN563))/U563)</f>
        <v/>
      </c>
      <c r="AP563" s="88">
        <f>((R563/(AA563*AN563))/Y563)</f>
        <v/>
      </c>
      <c r="AQ563" t="inlineStr">
        <is>
          <t>No localizado método ni valor límite para este agente. Consultar con el Laboratorio posible soporte y condiciones de muestreo.</t>
        </is>
      </c>
      <c r="AR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M564" s="18" t="n">
        <v>1</v>
      </c>
      <c r="N564" s="27" t="inlineStr">
        <is>
          <t>1 (MT058)</t>
        </is>
      </c>
      <c r="O564" s="27" t="inlineStr">
        <is>
          <t>OSHA CSI</t>
        </is>
      </c>
      <c r="P564" s="31" t="n">
        <v>1</v>
      </c>
      <c r="R564" s="75" t="n">
        <v>0.2</v>
      </c>
      <c r="AA564" s="31" t="n">
        <v>1</v>
      </c>
      <c r="AB564" s="31" t="n">
        <v>120</v>
      </c>
      <c r="AC564" s="71">
        <f>R564/((0.1*S564)*AA564)</f>
        <v/>
      </c>
      <c r="AD564" s="71">
        <f>R564/(0.1*X564*AA564)</f>
        <v/>
      </c>
      <c r="AE564" s="88">
        <f>R564/(0.1*S564)</f>
        <v/>
      </c>
      <c r="AF564" s="88">
        <f>R564/(0.1*X564)</f>
        <v/>
      </c>
      <c r="AG564" s="90">
        <f>R564/AH564</f>
        <v/>
      </c>
      <c r="AH564" s="31">
        <f>AA564*480</f>
        <v/>
      </c>
      <c r="AI564" s="88">
        <f>AG564/S564</f>
        <v/>
      </c>
      <c r="AJ564" s="88">
        <f>AG564/X564</f>
        <v/>
      </c>
      <c r="AK564" s="88">
        <f>((R564/(AA564*AB564))/S564)</f>
        <v/>
      </c>
      <c r="AL564" s="88">
        <f>((R564/(AA564*AB564))/X564)</f>
        <v/>
      </c>
      <c r="AM564" t="inlineStr">
        <is>
          <t>No localizado método ni valor límite para este agente. Consultar con el Laboratorio posible soporte y condiciones de muestreo.</t>
        </is>
      </c>
      <c r="AN564" s="31" t="n">
        <v>15</v>
      </c>
      <c r="AO564" s="88">
        <f>((R564/(AA564*AN564))/U564)</f>
        <v/>
      </c>
      <c r="AP564" s="88">
        <f>((R564/(AA564*AN564))/Y564)</f>
        <v/>
      </c>
      <c r="AQ564" t="inlineStr">
        <is>
          <t>No localizado método ni valor límite para este agente. Consultar con el Laboratorio posible soporte y condiciones de muestreo.</t>
        </is>
      </c>
      <c r="AR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M565" t="n">
        <v>1</v>
      </c>
      <c r="N565" s="27" t="inlineStr">
        <is>
          <t>1 (MT058)</t>
        </is>
      </c>
      <c r="O565" s="27" t="inlineStr">
        <is>
          <t>OSHA CSI</t>
        </is>
      </c>
      <c r="P565" s="31" t="n">
        <v>1</v>
      </c>
      <c r="R565" s="75" t="n">
        <v>0.2</v>
      </c>
      <c r="AA565" s="31" t="n">
        <v>1</v>
      </c>
      <c r="AB565" s="31" t="n">
        <v>120</v>
      </c>
      <c r="AC565" s="71">
        <f>R565/((0.1*S565)*AA565)</f>
        <v/>
      </c>
      <c r="AD565" s="71">
        <f>R565/(0.1*X565*AA565)</f>
        <v/>
      </c>
      <c r="AE565" s="88">
        <f>R565/(0.1*S565)</f>
        <v/>
      </c>
      <c r="AF565" s="88">
        <f>R565/(0.1*X565)</f>
        <v/>
      </c>
      <c r="AG565" s="90">
        <f>R565/AH565</f>
        <v/>
      </c>
      <c r="AH565" s="31">
        <f>AA565*480</f>
        <v/>
      </c>
      <c r="AI565" s="88">
        <f>AG565/S565</f>
        <v/>
      </c>
      <c r="AJ565" s="88">
        <f>AG565/X565</f>
        <v/>
      </c>
      <c r="AK565" s="88">
        <f>((R565/(AA565*AB565))/S565)</f>
        <v/>
      </c>
      <c r="AL565" s="88">
        <f>((R565/(AA565*AB565))/X565)</f>
        <v/>
      </c>
      <c r="AM565" t="inlineStr">
        <is>
          <t>No localizado método ni valor límite para este agente. Consultar con el Laboratorio posible soporte y condiciones de muestreo.</t>
        </is>
      </c>
      <c r="AN565" s="31" t="n">
        <v>15</v>
      </c>
      <c r="AO565" s="88">
        <f>((R565/(AA565*AN565))/U565)</f>
        <v/>
      </c>
      <c r="AP565" s="88">
        <f>((R565/(AA565*AN565))/Y565)</f>
        <v/>
      </c>
      <c r="AQ565" t="inlineStr">
        <is>
          <t>No localizado método ni valor límite para este agente. Consultar con el Laboratorio posible soporte y condiciones de muestreo.</t>
        </is>
      </c>
      <c r="AR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M566" s="18" t="n">
        <v>1</v>
      </c>
      <c r="N566" s="27" t="inlineStr">
        <is>
          <t>1 (MT058)</t>
        </is>
      </c>
      <c r="O566" s="27" t="inlineStr">
        <is>
          <t>OSHA CSI</t>
        </is>
      </c>
      <c r="P566" s="31" t="n">
        <v>1</v>
      </c>
      <c r="R566" s="75" t="n">
        <v>0.2</v>
      </c>
      <c r="AA566" s="31" t="n">
        <v>1</v>
      </c>
      <c r="AB566" s="31" t="n">
        <v>120</v>
      </c>
      <c r="AC566" s="71">
        <f>R566/((0.1*S566)*AA566)</f>
        <v/>
      </c>
      <c r="AD566" s="71">
        <f>R566/(0.1*X566*AA566)</f>
        <v/>
      </c>
      <c r="AE566" s="88">
        <f>R566/(0.1*S566)</f>
        <v/>
      </c>
      <c r="AF566" s="88">
        <f>R566/(0.1*X566)</f>
        <v/>
      </c>
      <c r="AG566" s="90">
        <f>R566/AH566</f>
        <v/>
      </c>
      <c r="AH566" s="31">
        <f>AA566*480</f>
        <v/>
      </c>
      <c r="AI566" s="88">
        <f>AG566/S566</f>
        <v/>
      </c>
      <c r="AJ566" s="88">
        <f>AG566/X566</f>
        <v/>
      </c>
      <c r="AK566" s="88">
        <f>((R566/(AA566*AB566))/S566)</f>
        <v/>
      </c>
      <c r="AL566" s="88">
        <f>((R566/(AA566*AB566))/X566)</f>
        <v/>
      </c>
      <c r="AM566" t="inlineStr">
        <is>
          <t>No localizado método ni valor límite para este agente. Consultar con el Laboratorio posible soporte y condiciones de muestreo.</t>
        </is>
      </c>
      <c r="AN566" s="31" t="n">
        <v>15</v>
      </c>
      <c r="AO566" s="88">
        <f>((R566/(AA566*AN566))/U566)</f>
        <v/>
      </c>
      <c r="AP566" s="88">
        <f>((R566/(AA566*AN566))/Y566)</f>
        <v/>
      </c>
      <c r="AQ566" t="inlineStr">
        <is>
          <t>No localizado método ni valor límite para este agente. Consultar con el Laboratorio posible soporte y condiciones de muestreo.</t>
        </is>
      </c>
      <c r="AR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M567" t="n">
        <v>1.5</v>
      </c>
      <c r="N567" s="27" t="inlineStr">
        <is>
          <t>1,5 (MT058)</t>
        </is>
      </c>
      <c r="O567" s="27" t="inlineStr">
        <is>
          <t>OSHA FV</t>
        </is>
      </c>
      <c r="P567" s="31" t="n">
        <v>1.5</v>
      </c>
      <c r="R567" s="75" t="n">
        <v>0.2</v>
      </c>
      <c r="S567" t="n">
        <v>0.1</v>
      </c>
      <c r="U567" t="inlineStr">
        <is>
          <t>ae, s, vía dérmica, FIV</t>
        </is>
      </c>
      <c r="V567" t="inlineStr">
        <is>
          <t>351-310-301-372-400-410</t>
        </is>
      </c>
      <c r="X567" s="18" t="n">
        <v>0.01</v>
      </c>
      <c r="Y567" s="18" t="n">
        <v>0.08</v>
      </c>
      <c r="Z567" t="inlineStr">
        <is>
          <t>Polonia</t>
        </is>
      </c>
      <c r="AA567" s="31" t="n">
        <v>1.5</v>
      </c>
      <c r="AB567" s="31" t="n">
        <v>120</v>
      </c>
      <c r="AC567" s="71">
        <f>R567/((0.1*S567)*AA567)</f>
        <v/>
      </c>
      <c r="AD567" s="71">
        <f>R567/(0.1*X567*AA567)</f>
        <v/>
      </c>
      <c r="AE567" s="88">
        <f>R567/(0.1*S567)</f>
        <v/>
      </c>
      <c r="AF567" s="88">
        <f>R567/(0.1*X567)</f>
        <v/>
      </c>
      <c r="AG567" s="90">
        <f>R567/AH567</f>
        <v/>
      </c>
      <c r="AH567" s="31">
        <f>AA567*480</f>
        <v/>
      </c>
      <c r="AI567" s="88">
        <f>AG567/S567</f>
        <v/>
      </c>
      <c r="AJ567" s="88">
        <f>AG567/X567</f>
        <v/>
      </c>
      <c r="AK567" s="88">
        <f>((R567/(AA567*AB567))/S567)</f>
        <v/>
      </c>
      <c r="AL567" s="88">
        <f>((R567/(AA567*AB567))/X567)</f>
        <v/>
      </c>
      <c r="AM567" t="inlineStr">
        <is>
          <t>No localizado método para este agente. Consultar con el Laboratorio posible soporte y condiciones de muestreo.</t>
        </is>
      </c>
      <c r="AN567" s="31" t="n">
        <v>15</v>
      </c>
      <c r="AO567" s="88">
        <f>((R567/(AA567*AN567))/U567)</f>
        <v/>
      </c>
      <c r="AP567" s="88">
        <f>((R567/(AA567*AN567))/Y567)</f>
        <v/>
      </c>
      <c r="AQ567" t="inlineStr">
        <is>
          <t>No localizado método para este agente. Consultar con el Laboratorio posible soporte y condiciones de muestreo.</t>
        </is>
      </c>
      <c r="AR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M568" s="18" t="n">
        <v>1.5</v>
      </c>
      <c r="N568" s="27" t="inlineStr">
        <is>
          <t>1,5 (MT058)</t>
        </is>
      </c>
      <c r="O568" s="27" t="inlineStr">
        <is>
          <t>OSHA FV</t>
        </is>
      </c>
      <c r="P568" s="31" t="n">
        <v>1.5</v>
      </c>
      <c r="R568" s="75" t="n">
        <v>0.2</v>
      </c>
      <c r="S568" t="n">
        <v>0.1</v>
      </c>
      <c r="U568" t="inlineStr">
        <is>
          <t>ae, s, vía dérmica, FIV</t>
        </is>
      </c>
      <c r="V568" t="inlineStr">
        <is>
          <t>351-310-301-372-400-410</t>
        </is>
      </c>
      <c r="X568" s="18" t="n">
        <v>0.01</v>
      </c>
      <c r="Y568" s="18" t="n">
        <v>0.08</v>
      </c>
      <c r="Z568" t="inlineStr">
        <is>
          <t>Polonia</t>
        </is>
      </c>
      <c r="AA568" s="31" t="n">
        <v>1.5</v>
      </c>
      <c r="AB568" s="31" t="n">
        <v>120</v>
      </c>
      <c r="AC568" s="71">
        <f>R568/((0.1*S568)*AA568)</f>
        <v/>
      </c>
      <c r="AD568" s="71">
        <f>R568/(0.1*X568*AA568)</f>
        <v/>
      </c>
      <c r="AE568" s="88">
        <f>R568/(0.1*S568)</f>
        <v/>
      </c>
      <c r="AF568" s="88">
        <f>R568/(0.1*X568)</f>
        <v/>
      </c>
      <c r="AG568" s="90">
        <f>R568/AH568</f>
        <v/>
      </c>
      <c r="AH568" s="31">
        <f>AA568*480</f>
        <v/>
      </c>
      <c r="AI568" s="88">
        <f>AG568/S568</f>
        <v/>
      </c>
      <c r="AJ568" s="88">
        <f>AG568/X568</f>
        <v/>
      </c>
      <c r="AK568" s="88">
        <f>((R568/(AA568*AB568))/S568)</f>
        <v/>
      </c>
      <c r="AL568" s="88">
        <f>((R568/(AA568*AB568))/X568)</f>
        <v/>
      </c>
      <c r="AM568" t="inlineStr">
        <is>
          <t>No localizado método para este agente. Consultar con el Laboratorio posible soporte y condiciones de muestreo.</t>
        </is>
      </c>
      <c r="AN568" s="31" t="n">
        <v>15</v>
      </c>
      <c r="AO568" s="88">
        <f>((R568/(AA568*AN568))/U568)</f>
        <v/>
      </c>
      <c r="AP568" s="88">
        <f>((R568/(AA568*AN568))/Y568)</f>
        <v/>
      </c>
      <c r="AQ568" t="inlineStr">
        <is>
          <t>No localizado método para este agente. Consultar con el Laboratorio posible soporte y condiciones de muestreo.</t>
        </is>
      </c>
      <c r="AR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s="94" t="n"/>
      <c r="J569" s="152" t="n"/>
      <c r="K569" s="164" t="n"/>
      <c r="L569" s="94" t="n"/>
      <c r="M569" t="n">
        <v>1</v>
      </c>
      <c r="N569" s="27" t="inlineStr">
        <is>
          <t>1 (MAE15)</t>
        </is>
      </c>
      <c r="O569" s="27" t="inlineStr">
        <is>
          <t>OSHA PV 2023</t>
        </is>
      </c>
      <c r="P569" s="31" t="n">
        <v>1</v>
      </c>
      <c r="R569" s="75" t="n">
        <v>0.2</v>
      </c>
      <c r="S569" t="n">
        <v>0.1</v>
      </c>
      <c r="U569" t="inlineStr">
        <is>
          <t>ae, s, vía dérmica, FIV</t>
        </is>
      </c>
      <c r="V569" t="inlineStr">
        <is>
          <t>330-300-312-400-410</t>
        </is>
      </c>
      <c r="X569" s="18" t="n">
        <v>0.1</v>
      </c>
      <c r="Y569" s="18" t="n">
        <v>0.2</v>
      </c>
      <c r="Z569" t="inlineStr">
        <is>
          <t>Dinamarca</t>
        </is>
      </c>
      <c r="AA569" s="31" t="n">
        <v>1</v>
      </c>
      <c r="AB569" s="31" t="n">
        <v>120</v>
      </c>
      <c r="AC569" s="71">
        <f>R569/((0.1*S569)*AA569)</f>
        <v/>
      </c>
      <c r="AD569" s="71">
        <f>R569/(0.1*X569*AA569)</f>
        <v/>
      </c>
      <c r="AE569" s="88">
        <f>R569/(0.1*S569)</f>
        <v/>
      </c>
      <c r="AF569" s="88">
        <f>R569/(0.1*X569)</f>
        <v/>
      </c>
      <c r="AG569" s="90">
        <f>R569/AH569</f>
        <v/>
      </c>
      <c r="AH569" s="31">
        <f>AA569*480</f>
        <v/>
      </c>
      <c r="AI569" s="88">
        <f>AG569/S569</f>
        <v/>
      </c>
      <c r="AJ569" s="88">
        <f>AG569/X569</f>
        <v/>
      </c>
      <c r="AK569" s="88">
        <f>((R569/(AA569*AB569))/S569)</f>
        <v/>
      </c>
      <c r="AL569" s="88">
        <f>((R569/(AA569*AB569))/X569)</f>
        <v/>
      </c>
      <c r="AM569" s="94" t="inlineStr">
        <is>
          <t>Pesticida tipo organoclorado de tabla 26, análisis individual no compatible con otros pesticidas. OSHA PV 2023 establece unas condiciones de muestreo generales (1L/min y 60L), que se podrían superar en caso de esperar cantidades bajas del agente.</t>
        </is>
      </c>
      <c r="AN569" s="31" t="n">
        <v>15</v>
      </c>
      <c r="AO569" s="88">
        <f>((R569/(AA569*AN569))/U569)</f>
        <v/>
      </c>
      <c r="AP569" s="88">
        <f>((R569/(AA569*AN569))/Y569)</f>
        <v/>
      </c>
      <c r="AQ569" s="94" t="inlineStr">
        <is>
          <t>Condiciones de muestreo generales planteadas por defecto, pueden considerarse adecudadas para comparativa con valor límite de corta duración.</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94" t="n"/>
      <c r="J570" s="152" t="n"/>
      <c r="K570" s="164" t="n"/>
      <c r="L570" s="94" t="n"/>
      <c r="M570" s="18" t="n">
        <v>1</v>
      </c>
      <c r="N570" s="27" t="inlineStr">
        <is>
          <t>1 (MAE15)</t>
        </is>
      </c>
      <c r="O570" s="27" t="inlineStr">
        <is>
          <t>OSHA PV 2023</t>
        </is>
      </c>
      <c r="P570" s="31" t="n">
        <v>1</v>
      </c>
      <c r="R570" s="75" t="n">
        <v>0.2</v>
      </c>
      <c r="S570" t="n">
        <v>0.1</v>
      </c>
      <c r="U570" t="inlineStr">
        <is>
          <t>ae, s, vía dérmica, FIV</t>
        </is>
      </c>
      <c r="V570" t="inlineStr">
        <is>
          <t>330-300-312-400-410</t>
        </is>
      </c>
      <c r="X570" s="18" t="n">
        <v>0.1</v>
      </c>
      <c r="Y570" s="18" t="n">
        <v>0.2</v>
      </c>
      <c r="Z570" t="inlineStr">
        <is>
          <t>Dinamarca</t>
        </is>
      </c>
      <c r="AA570" s="31" t="n">
        <v>1</v>
      </c>
      <c r="AB570" s="31" t="n">
        <v>120</v>
      </c>
      <c r="AC570" s="71">
        <f>R570/((0.1*S570)*AA570)</f>
        <v/>
      </c>
      <c r="AD570" s="71">
        <f>R570/(0.1*X570*AA570)</f>
        <v/>
      </c>
      <c r="AE570" s="88">
        <f>R570/(0.1*S570)</f>
        <v/>
      </c>
      <c r="AF570" s="88">
        <f>R570/(0.1*X570)</f>
        <v/>
      </c>
      <c r="AG570" s="90">
        <f>R570/AH570</f>
        <v/>
      </c>
      <c r="AH570" s="31">
        <f>AA570*480</f>
        <v/>
      </c>
      <c r="AI570" s="88">
        <f>AG570/S570</f>
        <v/>
      </c>
      <c r="AJ570" s="88">
        <f>AG570/X570</f>
        <v/>
      </c>
      <c r="AK570" s="88">
        <f>((R570/(AA570*AB570))/S570)</f>
        <v/>
      </c>
      <c r="AL570" s="88">
        <f>((R570/(AA570*AB570))/X570)</f>
        <v/>
      </c>
      <c r="AM570" s="94" t="inlineStr">
        <is>
          <t>Pesticida tipo organoclorado de tabla 26, análisis individual no compatible con otros pesticidas. OSHA PV 2023 establece unas condiciones de muestreo generales (1L/min y 60L), que se podrían superar en caso de esperar cantidades bajas del agente.</t>
        </is>
      </c>
      <c r="AN570" s="31" t="n">
        <v>15</v>
      </c>
      <c r="AO570" s="88">
        <f>((R570/(AA570*AN570))/U570)</f>
        <v/>
      </c>
      <c r="AP570" s="88">
        <f>((R570/(AA570*AN570))/Y570)</f>
        <v/>
      </c>
      <c r="AQ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R571" s="75" t="n">
        <v>0.2</v>
      </c>
      <c r="AB571" s="31" t="n">
        <v>120</v>
      </c>
      <c r="AC571" s="71">
        <f>R571/((0.1*S571)*AA571)</f>
        <v/>
      </c>
      <c r="AD571" s="71">
        <f>R571/(0.1*X571*AA571)</f>
        <v/>
      </c>
      <c r="AE571" s="88">
        <f>R571/(0.1*S571)</f>
        <v/>
      </c>
      <c r="AF571" s="88">
        <f>R571/(0.1*X571)</f>
        <v/>
      </c>
      <c r="AG571" s="90">
        <f>R571/AH571</f>
        <v/>
      </c>
      <c r="AH571" s="31">
        <f>AA571*480</f>
        <v/>
      </c>
      <c r="AI571" s="88">
        <f>AG571/S571</f>
        <v/>
      </c>
      <c r="AJ571" s="88">
        <f>AG571/X571</f>
        <v/>
      </c>
      <c r="AK571" s="88">
        <f>((R571/(AA571*AB571))/S571)</f>
        <v/>
      </c>
      <c r="AL571" s="88">
        <f>((R571/(AA571*AB571))/X571)</f>
        <v/>
      </c>
      <c r="AM571" t="inlineStr">
        <is>
          <t>No localizado método ni valor límite para este agente. Consultar con el Laboratorio posible soporte y condiciones de muestreo.</t>
        </is>
      </c>
      <c r="AN571" s="31" t="n">
        <v>15</v>
      </c>
      <c r="AO571" s="88">
        <f>((R571/(AA571*AN571))/U571)</f>
        <v/>
      </c>
      <c r="AP571" s="88">
        <f>((R571/(AA571*AN571))/Y571)</f>
        <v/>
      </c>
      <c r="AQ571" t="inlineStr">
        <is>
          <t>No localizado método ni valor límite para este agente. Consultar con el Laboratorio posible soporte y condiciones de muestreo.</t>
        </is>
      </c>
      <c r="AR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R572" s="75" t="n">
        <v>0.2</v>
      </c>
      <c r="AB572" s="31" t="n">
        <v>120</v>
      </c>
      <c r="AC572" s="71">
        <f>R572/((0.1*S572)*AA572)</f>
        <v/>
      </c>
      <c r="AD572" s="71">
        <f>R572/(0.1*X572*AA572)</f>
        <v/>
      </c>
      <c r="AE572" s="88">
        <f>R572/(0.1*S572)</f>
        <v/>
      </c>
      <c r="AF572" s="88">
        <f>R572/(0.1*X572)</f>
        <v/>
      </c>
      <c r="AG572" s="90">
        <f>R572/AH572</f>
        <v/>
      </c>
      <c r="AH572" s="31">
        <f>AA572*480</f>
        <v/>
      </c>
      <c r="AI572" s="88">
        <f>AG572/S572</f>
        <v/>
      </c>
      <c r="AJ572" s="88">
        <f>AG572/X572</f>
        <v/>
      </c>
      <c r="AK572" s="88">
        <f>((R572/(AA572*AB572))/S572)</f>
        <v/>
      </c>
      <c r="AL572" s="88">
        <f>((R572/(AA572*AB572))/X572)</f>
        <v/>
      </c>
      <c r="AM572" t="inlineStr">
        <is>
          <t>No localizado método ni valor límite para este agente. Consultar con el Laboratorio posible soporte y condiciones de muestreo.</t>
        </is>
      </c>
      <c r="AN572" s="31" t="n">
        <v>15</v>
      </c>
      <c r="AO572" s="88">
        <f>((R572/(AA572*AN572))/U572)</f>
        <v/>
      </c>
      <c r="AP572" s="88">
        <f>((R572/(AA572*AN572))/Y572)</f>
        <v/>
      </c>
      <c r="AQ572" t="inlineStr">
        <is>
          <t>No localizado método ni valor límite para este agente. Consultar con el Laboratorio posible soporte y condiciones de muestreo.</t>
        </is>
      </c>
      <c r="AR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41" t="n"/>
      <c r="J573" s="152" t="n"/>
      <c r="K573" s="164" t="n"/>
      <c r="L573" s="41" t="n"/>
      <c r="M573" s="25" t="inlineStr">
        <is>
          <t>0,5-1</t>
        </is>
      </c>
      <c r="N573" s="27" t="inlineStr">
        <is>
          <t>0,5-1 (MT117 + Chromosorb 102)</t>
        </is>
      </c>
      <c r="O573" s="27" t="inlineStr">
        <is>
          <t>NIOSH 5519</t>
        </is>
      </c>
      <c r="P573" s="31" t="n">
        <v>1</v>
      </c>
      <c r="R573" s="75" t="n">
        <v>0.2</v>
      </c>
      <c r="S573" t="n">
        <v>0.1</v>
      </c>
      <c r="U573" t="inlineStr">
        <is>
          <t>ae, s, vía dérmica</t>
        </is>
      </c>
      <c r="V573" t="inlineStr">
        <is>
          <t>300-311-400-410</t>
        </is>
      </c>
      <c r="X573" s="18" t="n">
        <v>0.1</v>
      </c>
      <c r="Y573" s="18" t="n">
        <v>0.2</v>
      </c>
      <c r="Z573" t="inlineStr">
        <is>
          <t>Dinamarca</t>
        </is>
      </c>
      <c r="AA573" s="31" t="n">
        <v>1</v>
      </c>
      <c r="AB573" s="31" t="n">
        <v>120</v>
      </c>
      <c r="AC573" s="71">
        <f>R573/((0.1*S573)*AA573)</f>
        <v/>
      </c>
      <c r="AD573" s="71">
        <f>R573/(0.1*X573*AA573)</f>
        <v/>
      </c>
      <c r="AE573" s="88">
        <f>R573/(0.1*S573)</f>
        <v/>
      </c>
      <c r="AF573" s="88">
        <f>R573/(0.1*X573)</f>
        <v/>
      </c>
      <c r="AG573" s="90">
        <f>R573/AH573</f>
        <v/>
      </c>
      <c r="AH573" s="31">
        <f>AA573*480</f>
        <v/>
      </c>
      <c r="AI573" s="88">
        <f>AG573/S573</f>
        <v/>
      </c>
      <c r="AJ573" s="88">
        <f>AG573/X573</f>
        <v/>
      </c>
      <c r="AK573" s="88">
        <f>((R573/(AA573*AB573))/S573)</f>
        <v/>
      </c>
      <c r="AL573" s="88">
        <f>((R573/(AA573*AB573))/X573)</f>
        <v/>
      </c>
      <c r="AM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N573" s="31" t="n">
        <v>15</v>
      </c>
      <c r="AO573" s="88">
        <f>((R573/(AA573*AN573))/U573)</f>
        <v/>
      </c>
      <c r="AP573" s="88">
        <f>((R573/(AA573*AN573))/Y573)</f>
        <v/>
      </c>
      <c r="AQ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R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41" t="n"/>
      <c r="J574" s="152" t="n"/>
      <c r="K574" s="164" t="n"/>
      <c r="L574" s="41" t="n"/>
      <c r="M574" s="25" t="inlineStr">
        <is>
          <t>0,5-1</t>
        </is>
      </c>
      <c r="N574" s="27" t="inlineStr">
        <is>
          <t>0,5-1 (MT117 + Chromosorb 102)</t>
        </is>
      </c>
      <c r="O574" s="27" t="inlineStr">
        <is>
          <t>NIOSH 5519</t>
        </is>
      </c>
      <c r="P574" s="31" t="n">
        <v>1</v>
      </c>
      <c r="R574" s="75" t="n">
        <v>0.2</v>
      </c>
      <c r="S574" t="n">
        <v>0.1</v>
      </c>
      <c r="U574" t="inlineStr">
        <is>
          <t>ae, s, vía dérmica</t>
        </is>
      </c>
      <c r="V574" t="inlineStr">
        <is>
          <t>300-311-400-410</t>
        </is>
      </c>
      <c r="X574" s="18" t="n">
        <v>0.1</v>
      </c>
      <c r="Y574" s="18" t="n">
        <v>0.2</v>
      </c>
      <c r="Z574" t="inlineStr">
        <is>
          <t>Dinamarca</t>
        </is>
      </c>
      <c r="AA574" s="31" t="n">
        <v>1</v>
      </c>
      <c r="AB574" s="31" t="n">
        <v>120</v>
      </c>
      <c r="AC574" s="71">
        <f>R574/((0.1*S574)*AA574)</f>
        <v/>
      </c>
      <c r="AD574" s="71">
        <f>R574/(0.1*X574*AA574)</f>
        <v/>
      </c>
      <c r="AE574" s="88">
        <f>R574/(0.1*S574)</f>
        <v/>
      </c>
      <c r="AF574" s="88">
        <f>R574/(0.1*X574)</f>
        <v/>
      </c>
      <c r="AG574" s="90">
        <f>R574/AH574</f>
        <v/>
      </c>
      <c r="AH574" s="31">
        <f>AA574*480</f>
        <v/>
      </c>
      <c r="AI574" s="88">
        <f>AG574/S574</f>
        <v/>
      </c>
      <c r="AJ574" s="88">
        <f>AG574/X574</f>
        <v/>
      </c>
      <c r="AK574" s="88">
        <f>((R574/(AA574*AB574))/S574)</f>
        <v/>
      </c>
      <c r="AL574" s="88">
        <f>((R574/(AA574*AB574))/X574)</f>
        <v/>
      </c>
      <c r="AM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N574" s="31" t="n">
        <v>15</v>
      </c>
      <c r="AO574" s="88">
        <f>((R574/(AA574*AN574))/U574)</f>
        <v/>
      </c>
      <c r="AP574" s="88">
        <f>((R574/(AA574*AN574))/Y574)</f>
        <v/>
      </c>
      <c r="AQ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R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R575" s="75" t="n">
        <v>0.2</v>
      </c>
      <c r="AB575" s="31" t="n">
        <v>120</v>
      </c>
      <c r="AC575" s="71">
        <f>R575/((0.1*S575)*AA575)</f>
        <v/>
      </c>
      <c r="AD575" s="71">
        <f>R575/(0.1*X575*AA575)</f>
        <v/>
      </c>
      <c r="AE575" s="88">
        <f>R575/(0.1*S575)</f>
        <v/>
      </c>
      <c r="AF575" s="88">
        <f>R575/(0.1*X575)</f>
        <v/>
      </c>
      <c r="AG575" s="90">
        <f>R575/AH575</f>
        <v/>
      </c>
      <c r="AH575" s="31">
        <f>AA575*480</f>
        <v/>
      </c>
      <c r="AI575" s="88">
        <f>AG575/S575</f>
        <v/>
      </c>
      <c r="AJ575" s="88">
        <f>AG575/X575</f>
        <v/>
      </c>
      <c r="AK575" s="88">
        <f>((R575/(AA575*AB575))/S575)</f>
        <v/>
      </c>
      <c r="AL575" s="88">
        <f>((R575/(AA575*AB575))/X575)</f>
        <v/>
      </c>
      <c r="AM575" t="inlineStr">
        <is>
          <t>No localizado método ni valor límite para este agente. Consultar con el Laboratorio posible soporte y condiciones de muestreo.</t>
        </is>
      </c>
      <c r="AN575" s="31" t="n">
        <v>15</v>
      </c>
      <c r="AO575" s="88">
        <f>((R575/(AA575*AN575))/U575)</f>
        <v/>
      </c>
      <c r="AP575" s="88">
        <f>((R575/(AA575*AN575))/Y575)</f>
        <v/>
      </c>
      <c r="AQ575" t="inlineStr">
        <is>
          <t>No localizado método ni valor límite para este agente. Consultar con el Laboratorio posible soporte y condiciones de muestreo.</t>
        </is>
      </c>
      <c r="AR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R576" s="75" t="n">
        <v>0.2</v>
      </c>
      <c r="AB576" s="31" t="n">
        <v>120</v>
      </c>
      <c r="AC576" s="71">
        <f>R576/((0.1*S576)*AA576)</f>
        <v/>
      </c>
      <c r="AD576" s="71">
        <f>R576/(0.1*X576*AA576)</f>
        <v/>
      </c>
      <c r="AE576" s="88">
        <f>R576/(0.1*S576)</f>
        <v/>
      </c>
      <c r="AF576" s="88">
        <f>R576/(0.1*X576)</f>
        <v/>
      </c>
      <c r="AG576" s="90">
        <f>R576/AH576</f>
        <v/>
      </c>
      <c r="AH576" s="31">
        <f>AA576*480</f>
        <v/>
      </c>
      <c r="AI576" s="88">
        <f>AG576/S576</f>
        <v/>
      </c>
      <c r="AJ576" s="88">
        <f>AG576/X576</f>
        <v/>
      </c>
      <c r="AK576" s="88">
        <f>((R576/(AA576*AB576))/S576)</f>
        <v/>
      </c>
      <c r="AL576" s="88">
        <f>((R576/(AA576*AB576))/X576)</f>
        <v/>
      </c>
      <c r="AM576" t="inlineStr">
        <is>
          <t>No localizado método ni valor límite para este agente. Consultar con el Laboratorio posible soporte y condiciones de muestreo.</t>
        </is>
      </c>
      <c r="AN576" s="31" t="n">
        <v>15</v>
      </c>
      <c r="AO576" s="88">
        <f>((R576/(AA576*AN576))/U576)</f>
        <v/>
      </c>
      <c r="AP576" s="88">
        <f>((R576/(AA576*AN576))/Y576)</f>
        <v/>
      </c>
      <c r="AQ576" t="inlineStr">
        <is>
          <t>No localizado método ni valor límite para este agente. Consultar con el Laboratorio posible soporte y condiciones de muestreo.</t>
        </is>
      </c>
      <c r="AR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R577" s="75" t="n">
        <v>0.2</v>
      </c>
      <c r="AB577" s="31" t="n">
        <v>120</v>
      </c>
      <c r="AC577" s="71">
        <f>R577/((0.1*S577)*AA577)</f>
        <v/>
      </c>
      <c r="AD577" s="71">
        <f>R577/(0.1*X577*AA577)</f>
        <v/>
      </c>
      <c r="AE577" s="88">
        <f>R577/(0.1*S577)</f>
        <v/>
      </c>
      <c r="AF577" s="88">
        <f>R577/(0.1*X577)</f>
        <v/>
      </c>
      <c r="AG577" s="90">
        <f>R577/AH577</f>
        <v/>
      </c>
      <c r="AH577" s="31">
        <f>AA577*480</f>
        <v/>
      </c>
      <c r="AI577" s="88">
        <f>AG577/S577</f>
        <v/>
      </c>
      <c r="AJ577" s="88">
        <f>AG577/X577</f>
        <v/>
      </c>
      <c r="AK577" s="88">
        <f>((R577/(AA577*AB577))/S577)</f>
        <v/>
      </c>
      <c r="AL577" s="88">
        <f>((R577/(AA577*AB577))/X577)</f>
        <v/>
      </c>
      <c r="AM577" t="inlineStr">
        <is>
          <t>No localizado método ni valor límite para este agente. Consultar con el Laboratorio posible soporte y condiciones de muestreo.</t>
        </is>
      </c>
      <c r="AN577" s="31" t="n">
        <v>15</v>
      </c>
      <c r="AO577" s="88">
        <f>((R577/(AA577*AN577))/U577)</f>
        <v/>
      </c>
      <c r="AP577" s="88">
        <f>((R577/(AA577*AN577))/Y577)</f>
        <v/>
      </c>
      <c r="AQ577" t="inlineStr">
        <is>
          <t>No localizado método ni valor límite para este agente. Consultar con el Laboratorio posible soporte y condiciones de muestreo.</t>
        </is>
      </c>
      <c r="AR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R578" s="75" t="n">
        <v>0.2</v>
      </c>
      <c r="AB578" s="31" t="n">
        <v>120</v>
      </c>
      <c r="AC578" s="71">
        <f>R578/((0.1*S578)*AA578)</f>
        <v/>
      </c>
      <c r="AD578" s="71">
        <f>R578/(0.1*X578*AA578)</f>
        <v/>
      </c>
      <c r="AE578" s="88">
        <f>R578/(0.1*S578)</f>
        <v/>
      </c>
      <c r="AF578" s="88">
        <f>R578/(0.1*X578)</f>
        <v/>
      </c>
      <c r="AG578" s="90">
        <f>R578/AH578</f>
        <v/>
      </c>
      <c r="AH578" s="31">
        <f>AA578*480</f>
        <v/>
      </c>
      <c r="AI578" s="88">
        <f>AG578/S578</f>
        <v/>
      </c>
      <c r="AJ578" s="88">
        <f>AG578/X578</f>
        <v/>
      </c>
      <c r="AK578" s="88">
        <f>((R578/(AA578*AB578))/S578)</f>
        <v/>
      </c>
      <c r="AL578" s="88">
        <f>((R578/(AA578*AB578))/X578)</f>
        <v/>
      </c>
      <c r="AM578" t="inlineStr">
        <is>
          <t>No localizado método ni valor límite para este agente. Consultar con el Laboratorio posible soporte y condiciones de muestreo.</t>
        </is>
      </c>
      <c r="AN578" s="31" t="n">
        <v>15</v>
      </c>
      <c r="AO578" s="88">
        <f>((R578/(AA578*AN578))/U578)</f>
        <v/>
      </c>
      <c r="AP578" s="88">
        <f>((R578/(AA578*AN578))/Y578)</f>
        <v/>
      </c>
      <c r="AQ578" t="inlineStr">
        <is>
          <t>No localizado método ni valor límite para este agente. Consultar con el Laboratorio posible soporte y condiciones de muestreo.</t>
        </is>
      </c>
      <c r="AR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s="93" t="n"/>
      <c r="L579" s="93" t="n"/>
      <c r="M579" t="n">
        <v>1</v>
      </c>
      <c r="N579" s="26" t="inlineStr">
        <is>
          <t>1 (MAE15)</t>
        </is>
      </c>
      <c r="O579" s="27" t="inlineStr">
        <is>
          <t>OSHA PV 2029</t>
        </is>
      </c>
      <c r="P579" s="31" t="n">
        <v>1</v>
      </c>
      <c r="R579" s="75" t="n">
        <v>0.2</v>
      </c>
      <c r="S579" t="n">
        <v>0.05</v>
      </c>
      <c r="U579" t="inlineStr">
        <is>
          <t>vía dérmica</t>
        </is>
      </c>
      <c r="V579" t="inlineStr">
        <is>
          <t>351-301-373-400-410</t>
        </is>
      </c>
      <c r="AA579" s="31" t="n">
        <v>1</v>
      </c>
      <c r="AB579" s="31" t="n">
        <v>120</v>
      </c>
      <c r="AC579" s="71">
        <f>R579/((0.1*S579)*AA579)</f>
        <v/>
      </c>
      <c r="AD579" s="71">
        <f>R579/(0.1*X579*AA579)</f>
        <v/>
      </c>
      <c r="AE579" s="88">
        <f>R579/(0.1*S579)</f>
        <v/>
      </c>
      <c r="AF579" s="88">
        <f>R579/(0.1*X579)</f>
        <v/>
      </c>
      <c r="AG579" s="90">
        <f>R579/AH579</f>
        <v/>
      </c>
      <c r="AH579" s="31">
        <f>AA579*480</f>
        <v/>
      </c>
      <c r="AI579" s="88">
        <f>AG579/S579</f>
        <v/>
      </c>
      <c r="AJ579" s="88">
        <f>AG579/X579</f>
        <v/>
      </c>
      <c r="AK579" s="88">
        <f>((R579/(AA579*AB579))/S579)</f>
        <v/>
      </c>
      <c r="AL579" s="88">
        <f>((R579/(AA579*AB579))/X579)</f>
        <v/>
      </c>
      <c r="AM579" s="93" t="inlineStr">
        <is>
          <t>Consultar con el Laboratorio posible soporte y condiciones de muestreo.</t>
        </is>
      </c>
      <c r="AN579" s="31" t="n">
        <v>15</v>
      </c>
      <c r="AO579" s="88">
        <f>((R579/(AA579*AN579))/U579)</f>
        <v/>
      </c>
      <c r="AP579" s="88">
        <f>((R579/(AA579*AN579))/Y579)</f>
        <v/>
      </c>
      <c r="AQ579" s="93" t="inlineStr">
        <is>
          <t>Consultar con el Laboratorio posible soporte y condiciones de muestreo.</t>
        </is>
      </c>
      <c r="AR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s="93" t="n"/>
      <c r="L580" s="93" t="n"/>
      <c r="M580" t="n">
        <v>1</v>
      </c>
      <c r="N580" s="26" t="inlineStr">
        <is>
          <t>1 (MAE15)</t>
        </is>
      </c>
      <c r="O580" s="27" t="inlineStr">
        <is>
          <t>OSHA PV 2029</t>
        </is>
      </c>
      <c r="P580" s="31" t="n">
        <v>1</v>
      </c>
      <c r="R580" s="75" t="n">
        <v>0.2</v>
      </c>
      <c r="S580" t="n">
        <v>0.05</v>
      </c>
      <c r="U580" t="inlineStr">
        <is>
          <t>vía dérmica</t>
        </is>
      </c>
      <c r="V580" t="inlineStr">
        <is>
          <t>351-301-373-400-410</t>
        </is>
      </c>
      <c r="AA580" s="31" t="n">
        <v>1</v>
      </c>
      <c r="AB580" s="31" t="n">
        <v>120</v>
      </c>
      <c r="AC580" s="71">
        <f>R580/((0.1*S580)*AA580)</f>
        <v/>
      </c>
      <c r="AD580" s="71">
        <f>R580/(0.1*X580*AA580)</f>
        <v/>
      </c>
      <c r="AE580" s="88">
        <f>R580/(0.1*S580)</f>
        <v/>
      </c>
      <c r="AF580" s="88">
        <f>R580/(0.1*X580)</f>
        <v/>
      </c>
      <c r="AG580" s="90">
        <f>R580/AH580</f>
        <v/>
      </c>
      <c r="AH580" s="31">
        <f>AA580*480</f>
        <v/>
      </c>
      <c r="AI580" s="88">
        <f>AG580/S580</f>
        <v/>
      </c>
      <c r="AJ580" s="88">
        <f>AG580/X580</f>
        <v/>
      </c>
      <c r="AK580" s="88">
        <f>((R580/(AA580*AB580))/S580)</f>
        <v/>
      </c>
      <c r="AL580" s="88">
        <f>((R580/(AA580*AB580))/X580)</f>
        <v/>
      </c>
      <c r="AM580" s="93" t="inlineStr">
        <is>
          <t>Consultar con el Laboratorio posible soporte y condiciones de muestreo.</t>
        </is>
      </c>
      <c r="AN580" s="31" t="n">
        <v>15</v>
      </c>
      <c r="AO580" s="88">
        <f>((R580/(AA580*AN580))/U580)</f>
        <v/>
      </c>
      <c r="AP580" s="88">
        <f>((R580/(AA580*AN580))/Y580)</f>
        <v/>
      </c>
      <c r="AQ580" s="93" t="inlineStr">
        <is>
          <t>Consultar con el Laboratorio posible soporte y condiciones de muestreo.</t>
        </is>
      </c>
      <c r="AR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R581" s="75" t="n">
        <v>0.2</v>
      </c>
      <c r="AB581" s="31" t="n">
        <v>120</v>
      </c>
      <c r="AC581" s="71">
        <f>R581/((0.1*S581)*AA581)</f>
        <v/>
      </c>
      <c r="AD581" s="71">
        <f>R581/(0.1*X581*AA581)</f>
        <v/>
      </c>
      <c r="AE581" s="88">
        <f>R581/(0.1*S581)</f>
        <v/>
      </c>
      <c r="AF581" s="88">
        <f>R581/(0.1*X581)</f>
        <v/>
      </c>
      <c r="AG581" s="90">
        <f>R581/AH581</f>
        <v/>
      </c>
      <c r="AH581" s="31">
        <f>AA581*480</f>
        <v/>
      </c>
      <c r="AI581" s="88">
        <f>AG581/S581</f>
        <v/>
      </c>
      <c r="AJ581" s="88">
        <f>AG581/X581</f>
        <v/>
      </c>
      <c r="AK581" s="88">
        <f>((R581/(AA581*AB581))/S581)</f>
        <v/>
      </c>
      <c r="AL581" s="88">
        <f>((R581/(AA581*AB581))/X581)</f>
        <v/>
      </c>
      <c r="AM581" t="inlineStr">
        <is>
          <t>No localizado método ni valor límite para este agente. Consultar con el Laboratorio posible soporte y condiciones de muestreo.</t>
        </is>
      </c>
      <c r="AN581" s="31" t="n">
        <v>15</v>
      </c>
      <c r="AO581" s="88">
        <f>((R581/(AA581*AN581))/U581)</f>
        <v/>
      </c>
      <c r="AP581" s="88">
        <f>((R581/(AA581*AN581))/Y581)</f>
        <v/>
      </c>
      <c r="AQ581" t="inlineStr">
        <is>
          <t>No localizado método ni valor límite para este agente. Consultar con el Laboratorio posible soporte y condiciones de muestreo.</t>
        </is>
      </c>
      <c r="AR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R582" s="75" t="n">
        <v>0.2</v>
      </c>
      <c r="AB582" s="31" t="n">
        <v>120</v>
      </c>
      <c r="AC582" s="71">
        <f>R582/((0.1*S582)*AA582)</f>
        <v/>
      </c>
      <c r="AD582" s="71">
        <f>R582/(0.1*X582*AA582)</f>
        <v/>
      </c>
      <c r="AE582" s="88">
        <f>R582/(0.1*S582)</f>
        <v/>
      </c>
      <c r="AF582" s="88">
        <f>R582/(0.1*X582)</f>
        <v/>
      </c>
      <c r="AG582" s="90">
        <f>R582/AH582</f>
        <v/>
      </c>
      <c r="AH582" s="31">
        <f>AA582*480</f>
        <v/>
      </c>
      <c r="AI582" s="88">
        <f>AG582/S582</f>
        <v/>
      </c>
      <c r="AJ582" s="88">
        <f>AG582/X582</f>
        <v/>
      </c>
      <c r="AK582" s="88">
        <f>((R582/(AA582*AB582))/S582)</f>
        <v/>
      </c>
      <c r="AL582" s="88">
        <f>((R582/(AA582*AB582))/X582)</f>
        <v/>
      </c>
      <c r="AM582" t="inlineStr">
        <is>
          <t>No localizado método ni valor límite para este agente. Consultar con el Laboratorio posible soporte y condiciones de muestreo.</t>
        </is>
      </c>
      <c r="AN582" s="31" t="n">
        <v>15</v>
      </c>
      <c r="AO582" s="88">
        <f>((R582/(AA582*AN582))/U582)</f>
        <v/>
      </c>
      <c r="AP582" s="88">
        <f>((R582/(AA582*AN582))/Y582)</f>
        <v/>
      </c>
      <c r="AQ582" t="inlineStr">
        <is>
          <t>No localizado método ni valor límite para este agente. Consultar con el Laboratorio posible soporte y condiciones de muestreo.</t>
        </is>
      </c>
      <c r="AR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s="94" t="n"/>
      <c r="J583" s="152" t="n"/>
      <c r="K583" s="164" t="n"/>
      <c r="L583" s="94" t="n"/>
      <c r="M583" t="n">
        <v>1</v>
      </c>
      <c r="N583" s="26" t="inlineStr">
        <is>
          <t>1 (MAE15)</t>
        </is>
      </c>
      <c r="O583" s="27" t="inlineStr">
        <is>
          <t>OSHA PV 2029</t>
        </is>
      </c>
      <c r="P583" s="31" t="n">
        <v>1</v>
      </c>
      <c r="R583" s="75" t="n">
        <v>0.2</v>
      </c>
      <c r="S583" t="n">
        <v>0.05</v>
      </c>
      <c r="U583" t="inlineStr">
        <is>
          <t>ae, s, vía dérmica</t>
        </is>
      </c>
      <c r="V583" t="inlineStr">
        <is>
          <t>351-311-301-373-400-410</t>
        </is>
      </c>
      <c r="X583" s="18" t="n">
        <v>0.05</v>
      </c>
      <c r="Y583" s="18" t="n">
        <v>0.1</v>
      </c>
      <c r="Z583" t="inlineStr">
        <is>
          <t>Dinamarca</t>
        </is>
      </c>
      <c r="AA583" s="31" t="n">
        <v>1</v>
      </c>
      <c r="AB583" s="31" t="n">
        <v>120</v>
      </c>
      <c r="AC583" s="71">
        <f>R583/((0.1*S583)*AA583)</f>
        <v/>
      </c>
      <c r="AD583" s="71">
        <f>R583/(0.1*X583*AA583)</f>
        <v/>
      </c>
      <c r="AE583" s="88">
        <f>R583/(0.1*S583)</f>
        <v/>
      </c>
      <c r="AF583" s="88">
        <f>R583/(0.1*X583)</f>
        <v/>
      </c>
      <c r="AG583" s="90">
        <f>R583/AH583</f>
        <v/>
      </c>
      <c r="AH583" s="31">
        <f>AA583*480</f>
        <v/>
      </c>
      <c r="AI583" s="88">
        <f>AG583/S583</f>
        <v/>
      </c>
      <c r="AJ583" s="88">
        <f>AG583/X583</f>
        <v/>
      </c>
      <c r="AK583" s="88">
        <f>((R583/(AA583*AB583))/S583)</f>
        <v/>
      </c>
      <c r="AL583" s="88">
        <f>((R583/(AA583*AB583))/X583)</f>
        <v/>
      </c>
      <c r="AM583" s="94" t="inlineStr">
        <is>
          <t>Pesticida tipo organoclorado de tabla 26, análisis individual no compatible con otros pesticidas. OSHA PV 2029 establece unas condiciones de muestreo generales (1L/min y 60L), que se podrían superar en caso de esperar cantidades bajas del agente.</t>
        </is>
      </c>
      <c r="AN583" s="31" t="n">
        <v>15</v>
      </c>
      <c r="AO583" s="88">
        <f>((R583/(AA583*AN583))/U583)</f>
        <v/>
      </c>
      <c r="AP583" s="88">
        <f>((R583/(AA583*AN583))/Y583)</f>
        <v/>
      </c>
      <c r="AQ583" s="94" t="inlineStr">
        <is>
          <t>Condiciones de muestreo generales planteadas por defecto, pueden considerarse adecudadas para comparativa con valor límite de corta duración.</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s="94" t="n"/>
      <c r="J584" s="152" t="n"/>
      <c r="K584" s="164" t="n"/>
      <c r="L584" s="94" t="n"/>
      <c r="M584" t="n">
        <v>1</v>
      </c>
      <c r="N584" s="26" t="inlineStr">
        <is>
          <t>1 (MAE15)</t>
        </is>
      </c>
      <c r="O584" s="27" t="inlineStr">
        <is>
          <t>OSHA PV 2029</t>
        </is>
      </c>
      <c r="P584" s="31" t="n">
        <v>1</v>
      </c>
      <c r="R584" s="75" t="n">
        <v>0.2</v>
      </c>
      <c r="S584" t="n">
        <v>0.05</v>
      </c>
      <c r="U584" t="inlineStr">
        <is>
          <t>ae, s, vía dérmica</t>
        </is>
      </c>
      <c r="V584" t="inlineStr">
        <is>
          <t>351-311-301-373-400-410</t>
        </is>
      </c>
      <c r="X584" s="18" t="n">
        <v>0.05</v>
      </c>
      <c r="Y584" s="18" t="n">
        <v>0.1</v>
      </c>
      <c r="Z584" t="inlineStr">
        <is>
          <t>Dinamarca</t>
        </is>
      </c>
      <c r="AA584" s="31" t="n">
        <v>1</v>
      </c>
      <c r="AB584" s="31" t="n">
        <v>120</v>
      </c>
      <c r="AC584" s="71">
        <f>R584/((0.1*S584)*AA584)</f>
        <v/>
      </c>
      <c r="AD584" s="71">
        <f>R584/(0.1*X584*AA584)</f>
        <v/>
      </c>
      <c r="AE584" s="88">
        <f>R584/(0.1*S584)</f>
        <v/>
      </c>
      <c r="AF584" s="88">
        <f>R584/(0.1*X584)</f>
        <v/>
      </c>
      <c r="AG584" s="90">
        <f>R584/AH584</f>
        <v/>
      </c>
      <c r="AH584" s="31">
        <f>AA584*480</f>
        <v/>
      </c>
      <c r="AI584" s="88">
        <f>AG584/S584</f>
        <v/>
      </c>
      <c r="AJ584" s="88">
        <f>AG584/X584</f>
        <v/>
      </c>
      <c r="AK584" s="88">
        <f>((R584/(AA584*AB584))/S584)</f>
        <v/>
      </c>
      <c r="AL584" s="88">
        <f>((R584/(AA584*AB584))/X584)</f>
        <v/>
      </c>
      <c r="AM584" s="94" t="inlineStr">
        <is>
          <t>Pesticida tipo organoclorado de tabla 26, análisis individual no compatible con otros pesticidas. OSHA PV 2029 establece unas condiciones de muestreo generales (1L/min y 60L), que se podrían superar en caso de esperar cantidades bajas del agente.</t>
        </is>
      </c>
      <c r="AN584" s="31" t="n">
        <v>15</v>
      </c>
      <c r="AO584" s="88">
        <f>((R584/(AA584*AN584))/U584)</f>
        <v/>
      </c>
      <c r="AP584" s="88">
        <f>((R584/(AA584*AN584))/Y584)</f>
        <v/>
      </c>
      <c r="AQ584" s="94" t="inlineStr">
        <is>
          <t>Condiciones de muestreo generales planteadas por defecto, pueden considerarse adecudadas para comparativa con valor límite de corta duración.</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94" t="n"/>
      <c r="J585" s="152" t="n"/>
      <c r="K585" s="164" t="n"/>
      <c r="L585" s="94" t="n"/>
      <c r="M585" s="18" t="n">
        <v>2</v>
      </c>
      <c r="N585" s="27" t="inlineStr">
        <is>
          <t>2 (MT058)</t>
        </is>
      </c>
      <c r="O585" s="27" t="inlineStr">
        <is>
          <t>OSHA CSI</t>
        </is>
      </c>
      <c r="P585" s="31" t="n">
        <v>2</v>
      </c>
      <c r="R585" s="75" t="n">
        <v>0.1</v>
      </c>
      <c r="S585" t="n">
        <v>0.002</v>
      </c>
      <c r="U585" t="inlineStr">
        <is>
          <t>r, ae, C1B, s, vía dérmica</t>
        </is>
      </c>
      <c r="V585" t="inlineStr">
        <is>
          <t>350-372-400-410</t>
        </is>
      </c>
      <c r="W585" t="inlineStr">
        <is>
          <t>Sí.</t>
        </is>
      </c>
      <c r="X585" s="18" t="n">
        <v>0.025</v>
      </c>
      <c r="Y585" s="18" t="n">
        <v>0.05</v>
      </c>
      <c r="Z585" t="inlineStr">
        <is>
          <t>Dinamarca</t>
        </is>
      </c>
      <c r="AA585" s="31" t="n">
        <v>2</v>
      </c>
      <c r="AB585" s="31" t="n">
        <v>120</v>
      </c>
      <c r="AC585" s="72">
        <f>R585/((0.1*S585)*AA585)</f>
        <v/>
      </c>
      <c r="AD585" s="71">
        <f>R585/(0.1*X585*AA585)</f>
        <v/>
      </c>
      <c r="AE585" s="88">
        <f>R585/(0.1*S585)</f>
        <v/>
      </c>
      <c r="AF585" s="88">
        <f>R585/(0.1*X585)</f>
        <v/>
      </c>
      <c r="AG585" s="90">
        <f>R585/AH585</f>
        <v/>
      </c>
      <c r="AH585" s="31">
        <f>AA585*480</f>
        <v/>
      </c>
      <c r="AI585" s="88">
        <f>AG585/S585</f>
        <v/>
      </c>
      <c r="AJ585" s="88">
        <f>AG585/X585</f>
        <v/>
      </c>
      <c r="AK585" s="102">
        <f>((R585/(AA585*AB585))/S585)</f>
        <v/>
      </c>
      <c r="AL585" s="88">
        <f>((R585/(AA585*AB585))/X585)</f>
        <v/>
      </c>
      <c r="AM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N585" s="31" t="n">
        <v>15</v>
      </c>
      <c r="AO585" s="88">
        <f>((R585/(AA585*AN585))/U585)</f>
        <v/>
      </c>
      <c r="AP585" s="88">
        <f>((R585/(AA585*AN585))/Y585)</f>
        <v/>
      </c>
      <c r="AQ585" s="94" t="inlineStr">
        <is>
          <t>Condiciones de muestreo generales planteadas por defecto, pueden considerarse adecudadas para comparativa con valor límite de corta duración.</t>
        </is>
      </c>
      <c r="AR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94" t="n"/>
      <c r="J586" s="152" t="n"/>
      <c r="K586" s="164" t="n"/>
      <c r="L586" s="94" t="n"/>
      <c r="M586" s="18" t="n">
        <v>2</v>
      </c>
      <c r="N586" s="27" t="inlineStr">
        <is>
          <t>2 (MT058)</t>
        </is>
      </c>
      <c r="O586" s="27" t="inlineStr">
        <is>
          <t>OSHA CSI</t>
        </is>
      </c>
      <c r="P586" s="31" t="n">
        <v>2</v>
      </c>
      <c r="R586" s="75" t="n">
        <v>0.1</v>
      </c>
      <c r="S586" t="n">
        <v>0.002</v>
      </c>
      <c r="U586" t="inlineStr">
        <is>
          <t>r, ae, C1B, s, vía dérmica</t>
        </is>
      </c>
      <c r="V586" t="inlineStr">
        <is>
          <t>350-372-400-410</t>
        </is>
      </c>
      <c r="W586" t="inlineStr">
        <is>
          <t>Sí.</t>
        </is>
      </c>
      <c r="X586" s="18" t="n">
        <v>0.025</v>
      </c>
      <c r="Y586" s="18" t="n">
        <v>0.05</v>
      </c>
      <c r="Z586" t="inlineStr">
        <is>
          <t>Dinamarca</t>
        </is>
      </c>
      <c r="AA586" s="31" t="n">
        <v>2</v>
      </c>
      <c r="AB586" s="31" t="n">
        <v>120</v>
      </c>
      <c r="AC586" s="72">
        <f>R586/((0.1*S586)*AA586)</f>
        <v/>
      </c>
      <c r="AD586" s="71">
        <f>R586/(0.1*X586*AA586)</f>
        <v/>
      </c>
      <c r="AE586" s="88">
        <f>R586/(0.1*S586)</f>
        <v/>
      </c>
      <c r="AF586" s="88">
        <f>R586/(0.1*X586)</f>
        <v/>
      </c>
      <c r="AG586" s="90">
        <f>R586/AH586</f>
        <v/>
      </c>
      <c r="AH586" s="31">
        <f>AA586*480</f>
        <v/>
      </c>
      <c r="AI586" s="88">
        <f>AG586/S586</f>
        <v/>
      </c>
      <c r="AJ586" s="88">
        <f>AG586/X586</f>
        <v/>
      </c>
      <c r="AK586" s="102">
        <f>((R586/(AA586*AB586))/S586)</f>
        <v/>
      </c>
      <c r="AL586" s="88">
        <f>((R586/(AA586*AB586))/X586)</f>
        <v/>
      </c>
      <c r="AM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N586" s="31" t="n">
        <v>15</v>
      </c>
      <c r="AO586" s="88">
        <f>((R586/(AA586*AN586))/U586)</f>
        <v/>
      </c>
      <c r="AP586" s="88">
        <f>((R586/(AA586*AN586))/Y586)</f>
        <v/>
      </c>
      <c r="AQ586" s="94" t="inlineStr">
        <is>
          <t>Condiciones de muestreo generales planteadas por defecto, pueden considerarse adecudadas para comparativa con valor límite de corta duración.</t>
        </is>
      </c>
      <c r="AR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R587" s="75" t="n">
        <v>0.2</v>
      </c>
      <c r="AB587" s="31" t="n">
        <v>120</v>
      </c>
      <c r="AC587" s="71">
        <f>R587/((0.1*S587)*AA587)</f>
        <v/>
      </c>
      <c r="AD587" s="71">
        <f>R587/(0.1*X587*AA587)</f>
        <v/>
      </c>
      <c r="AE587" s="88">
        <f>R587/(0.1*S587)</f>
        <v/>
      </c>
      <c r="AF587" s="88">
        <f>R587/(0.1*X587)</f>
        <v/>
      </c>
      <c r="AG587" s="90">
        <f>R587/AH587</f>
        <v/>
      </c>
      <c r="AH587" s="31">
        <f>AA587*480</f>
        <v/>
      </c>
      <c r="AI587" s="88">
        <f>AG587/S587</f>
        <v/>
      </c>
      <c r="AJ587" s="88">
        <f>AG587/X587</f>
        <v/>
      </c>
      <c r="AK587" s="88">
        <f>((R587/(AA587*AB587))/S587)</f>
        <v/>
      </c>
      <c r="AL587" s="88">
        <f>((R587/(AA587*AB587))/X587)</f>
        <v/>
      </c>
      <c r="AM587" t="inlineStr">
        <is>
          <t>No localizado método ni valor límite para este agente. Consultar con el Laboratorio posible soporte y condiciones de muestreo.</t>
        </is>
      </c>
      <c r="AN587" s="31" t="n">
        <v>15</v>
      </c>
      <c r="AO587" s="88">
        <f>((R587/(AA587*AN587))/U587)</f>
        <v/>
      </c>
      <c r="AP587" s="88">
        <f>((R587/(AA587*AN587))/Y587)</f>
        <v/>
      </c>
      <c r="AQ587" t="inlineStr">
        <is>
          <t>No localizado método ni valor límite para este agente. Consultar con el Laboratorio posible soporte y condiciones de muestreo.</t>
        </is>
      </c>
      <c r="AR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R588" s="75" t="n">
        <v>0.2</v>
      </c>
      <c r="AB588" s="31" t="n">
        <v>120</v>
      </c>
      <c r="AC588" s="71">
        <f>R588/((0.1*S588)*AA588)</f>
        <v/>
      </c>
      <c r="AD588" s="71">
        <f>R588/(0.1*X588*AA588)</f>
        <v/>
      </c>
      <c r="AE588" s="88">
        <f>R588/(0.1*S588)</f>
        <v/>
      </c>
      <c r="AF588" s="88">
        <f>R588/(0.1*X588)</f>
        <v/>
      </c>
      <c r="AG588" s="90">
        <f>R588/AH588</f>
        <v/>
      </c>
      <c r="AH588" s="31">
        <f>AA588*480</f>
        <v/>
      </c>
      <c r="AI588" s="88">
        <f>AG588/S588</f>
        <v/>
      </c>
      <c r="AJ588" s="88">
        <f>AG588/X588</f>
        <v/>
      </c>
      <c r="AK588" s="88">
        <f>((R588/(AA588*AB588))/S588)</f>
        <v/>
      </c>
      <c r="AL588" s="88">
        <f>((R588/(AA588*AB588))/X588)</f>
        <v/>
      </c>
      <c r="AM588" t="inlineStr">
        <is>
          <t>No localizado método ni valor límite para este agente. Consultar con el Laboratorio posible soporte y condiciones de muestreo.</t>
        </is>
      </c>
      <c r="AN588" s="31" t="n">
        <v>15</v>
      </c>
      <c r="AO588" s="88">
        <f>((R588/(AA588*AN588))/U588)</f>
        <v/>
      </c>
      <c r="AP588" s="88">
        <f>((R588/(AA588*AN588))/Y588)</f>
        <v/>
      </c>
      <c r="AQ588" t="inlineStr">
        <is>
          <t>No localizado método ni valor límite para este agente. Consultar con el Laboratorio posible soporte y condiciones de muestreo.</t>
        </is>
      </c>
      <c r="AR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94" t="n"/>
      <c r="J589" s="152" t="n"/>
      <c r="K589" s="164" t="n"/>
      <c r="L589" s="94" t="n"/>
      <c r="M589" s="25" t="inlineStr">
        <is>
          <t>0,2-1</t>
        </is>
      </c>
      <c r="N589" s="25" t="inlineStr">
        <is>
          <t>0,2-1 (MT058 + impinger MT083)</t>
        </is>
      </c>
      <c r="O589" s="25" t="inlineStr">
        <is>
          <t>NIOSH 5502</t>
        </is>
      </c>
      <c r="P589" s="31" t="n">
        <v>1</v>
      </c>
      <c r="R589" s="75" t="n">
        <v>0.2</v>
      </c>
      <c r="S589" t="n">
        <v>0.5</v>
      </c>
      <c r="U589" t="inlineStr">
        <is>
          <t>ae, s, vía dérmica</t>
        </is>
      </c>
      <c r="V589" t="inlineStr">
        <is>
          <t>301-332-312-373-362-400-410</t>
        </is>
      </c>
      <c r="X589" s="18" t="n">
        <v>0.3</v>
      </c>
      <c r="Y589" s="18" t="n">
        <v>0.5</v>
      </c>
      <c r="Z589" t="inlineStr">
        <is>
          <t>Rumanía</t>
        </is>
      </c>
      <c r="AA589" s="31" t="n">
        <v>1</v>
      </c>
      <c r="AB589" s="31" t="n">
        <v>120</v>
      </c>
      <c r="AC589" s="71">
        <f>R589/((0.1*S589)*AA589)</f>
        <v/>
      </c>
      <c r="AD589" s="71">
        <f>R589/(0.1*X589*AA589)</f>
        <v/>
      </c>
      <c r="AE589" s="88">
        <f>R589/(0.1*S589)</f>
        <v/>
      </c>
      <c r="AF589" s="88">
        <f>R589/(0.1*X589)</f>
        <v/>
      </c>
      <c r="AG589" s="90">
        <f>R589/AH589</f>
        <v/>
      </c>
      <c r="AH589" s="31">
        <f>AA589*480</f>
        <v/>
      </c>
      <c r="AI589" s="88">
        <f>AG589/S589</f>
        <v/>
      </c>
      <c r="AJ589" s="88">
        <f>AG589/X589</f>
        <v/>
      </c>
      <c r="AK589" s="88">
        <f>((R589/(AA589*AB589))/S589)</f>
        <v/>
      </c>
      <c r="AL589" s="88">
        <f>((R589/(AA589*AB589))/X589)</f>
        <v/>
      </c>
      <c r="AM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89" s="31" t="n">
        <v>15</v>
      </c>
      <c r="AO589" s="88">
        <f>((R589/(AA589*AN589))/U589)</f>
        <v/>
      </c>
      <c r="AP589" s="88">
        <f>((R589/(AA589*AN589))/Y589)</f>
        <v/>
      </c>
      <c r="AQ589" s="94" t="inlineStr">
        <is>
          <t>Condiciones de muestreo generales planteadas por defecto, pueden considerarse adecudadas para comparativa con valor límite de corta duración.</t>
        </is>
      </c>
      <c r="AR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94" t="n"/>
      <c r="J590" s="152" t="n"/>
      <c r="K590" s="164" t="n"/>
      <c r="L590" s="94" t="n"/>
      <c r="M590" s="25" t="inlineStr">
        <is>
          <t>0,2-1</t>
        </is>
      </c>
      <c r="N590" s="25" t="inlineStr">
        <is>
          <t>0,2-1 (MT058 + impinger MT083)</t>
        </is>
      </c>
      <c r="O590" s="25" t="inlineStr">
        <is>
          <t>NIOSH 5502</t>
        </is>
      </c>
      <c r="P590" s="31" t="n">
        <v>1</v>
      </c>
      <c r="R590" s="75" t="n">
        <v>0.2</v>
      </c>
      <c r="S590" t="n">
        <v>0.5</v>
      </c>
      <c r="U590" t="inlineStr">
        <is>
          <t>ae, s, vía dérmica</t>
        </is>
      </c>
      <c r="V590" t="inlineStr">
        <is>
          <t>301-332-312-373-362-400-410</t>
        </is>
      </c>
      <c r="X590" s="18" t="n">
        <v>0.3</v>
      </c>
      <c r="Y590" s="18" t="n">
        <v>0.5</v>
      </c>
      <c r="Z590" t="inlineStr">
        <is>
          <t>Rumanía</t>
        </is>
      </c>
      <c r="AA590" s="31" t="n">
        <v>1</v>
      </c>
      <c r="AB590" s="31" t="n">
        <v>120</v>
      </c>
      <c r="AC590" s="71">
        <f>R590/((0.1*S590)*AA590)</f>
        <v/>
      </c>
      <c r="AD590" s="71">
        <f>R590/(0.1*X590*AA590)</f>
        <v/>
      </c>
      <c r="AE590" s="88">
        <f>R590/(0.1*S590)</f>
        <v/>
      </c>
      <c r="AF590" s="88">
        <f>R590/(0.1*X590)</f>
        <v/>
      </c>
      <c r="AG590" s="90">
        <f>R590/AH590</f>
        <v/>
      </c>
      <c r="AH590" s="31">
        <f>AA590*480</f>
        <v/>
      </c>
      <c r="AI590" s="88">
        <f>AG590/S590</f>
        <v/>
      </c>
      <c r="AJ590" s="88">
        <f>AG590/X590</f>
        <v/>
      </c>
      <c r="AK590" s="88">
        <f>((R590/(AA590*AB590))/S590)</f>
        <v/>
      </c>
      <c r="AL590" s="88">
        <f>((R590/(AA590*AB590))/X590)</f>
        <v/>
      </c>
      <c r="AM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N590" s="31" t="n">
        <v>15</v>
      </c>
      <c r="AO590" s="88">
        <f>((R590/(AA590*AN590))/U590)</f>
        <v/>
      </c>
      <c r="AP590" s="88">
        <f>((R590/(AA590*AN590))/Y590)</f>
        <v/>
      </c>
      <c r="AQ590" s="94" t="inlineStr">
        <is>
          <t>Condiciones de muestreo generales planteadas por defecto, pueden considerarse adecudadas para comparativa con valor límite de corta duración.</t>
        </is>
      </c>
      <c r="AR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s="94" t="n"/>
      <c r="J591" s="152" t="n"/>
      <c r="K591" s="164" t="n"/>
      <c r="L591" s="94" t="n"/>
      <c r="M591" t="n">
        <v>1</v>
      </c>
      <c r="N591" s="27" t="inlineStr">
        <is>
          <t>1 (MAE15)</t>
        </is>
      </c>
      <c r="O591" s="27" t="inlineStr">
        <is>
          <t>OSHA PV 2038</t>
        </is>
      </c>
      <c r="P591" s="31" t="n">
        <v>1</v>
      </c>
      <c r="R591" s="75" t="n">
        <v>0.2</v>
      </c>
      <c r="S591" t="n">
        <v>10</v>
      </c>
      <c r="U591" t="inlineStr">
        <is>
          <t>s</t>
        </is>
      </c>
      <c r="X591" s="18" t="n">
        <v>5</v>
      </c>
      <c r="Y591" s="18" t="n">
        <v>10</v>
      </c>
      <c r="Z591" t="inlineStr">
        <is>
          <t>Dinamarca</t>
        </is>
      </c>
      <c r="AA591" s="31" t="n">
        <v>1</v>
      </c>
      <c r="AB591" s="31" t="n">
        <v>120</v>
      </c>
      <c r="AC591" s="71">
        <f>R591/((0.1*S591)*AA591)</f>
        <v/>
      </c>
      <c r="AD591" s="71">
        <f>R591/(0.1*X591*AA591)</f>
        <v/>
      </c>
      <c r="AE591" s="88">
        <f>R591/(0.1*S591)</f>
        <v/>
      </c>
      <c r="AF591" s="88">
        <f>R591/(0.1*X591)</f>
        <v/>
      </c>
      <c r="AG591" s="90">
        <f>R591/AH591</f>
        <v/>
      </c>
      <c r="AH591" s="31">
        <f>AA591*480</f>
        <v/>
      </c>
      <c r="AI591" s="88">
        <f>AG591/S591</f>
        <v/>
      </c>
      <c r="AJ591" s="88">
        <f>AG591/X591</f>
        <v/>
      </c>
      <c r="AK591" s="88">
        <f>((R591/(AA591*AB591))/S591)</f>
        <v/>
      </c>
      <c r="AL591" s="88">
        <f>((R591/(AA591*AB591))/X591)</f>
        <v/>
      </c>
      <c r="AM591" s="94" t="inlineStr">
        <is>
          <t>Pesticida tipo organoclorado de tabla 26, análisis individual no compatible con otros pesticidas. OSHA PV 2038 establece unas condiciones de muestreo generales (1L/min y 60L), que se podrían superar en caso de esperar cantidades bajas del agente.</t>
        </is>
      </c>
      <c r="AN591" s="31" t="n">
        <v>15</v>
      </c>
      <c r="AO591" s="88">
        <f>((R591/(AA591*AN591))/U591)</f>
        <v/>
      </c>
      <c r="AP591" s="88">
        <f>((R591/(AA591*AN591))/Y591)</f>
        <v/>
      </c>
      <c r="AQ591" s="94" t="inlineStr">
        <is>
          <t>Condiciones de muestreo generales planteadas por defecto, pueden considerarse adecudadas para comparativa con valor límite de corta duración.</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s="94" t="n"/>
      <c r="J592" s="152" t="n"/>
      <c r="K592" s="164" t="n"/>
      <c r="L592" s="94" t="n"/>
      <c r="M592" t="n">
        <v>1</v>
      </c>
      <c r="N592" s="27" t="inlineStr">
        <is>
          <t>1 (MAE15)</t>
        </is>
      </c>
      <c r="O592" s="27" t="inlineStr">
        <is>
          <t>OSHA PV 2038</t>
        </is>
      </c>
      <c r="P592" s="31" t="n">
        <v>1</v>
      </c>
      <c r="R592" s="75" t="n">
        <v>0.2</v>
      </c>
      <c r="S592" t="n">
        <v>10</v>
      </c>
      <c r="U592" t="inlineStr">
        <is>
          <t>s</t>
        </is>
      </c>
      <c r="X592" s="18" t="n">
        <v>5</v>
      </c>
      <c r="Y592" s="18" t="n">
        <v>10</v>
      </c>
      <c r="Z592" t="inlineStr">
        <is>
          <t>Dinamarca</t>
        </is>
      </c>
      <c r="AA592" s="31" t="n">
        <v>1</v>
      </c>
      <c r="AB592" s="31" t="n">
        <v>120</v>
      </c>
      <c r="AC592" s="71">
        <f>R592/((0.1*S592)*AA592)</f>
        <v/>
      </c>
      <c r="AD592" s="71">
        <f>R592/(0.1*X592*AA592)</f>
        <v/>
      </c>
      <c r="AE592" s="88">
        <f>R592/(0.1*S592)</f>
        <v/>
      </c>
      <c r="AF592" s="88">
        <f>R592/(0.1*X592)</f>
        <v/>
      </c>
      <c r="AG592" s="90">
        <f>R592/AH592</f>
        <v/>
      </c>
      <c r="AH592" s="31">
        <f>AA592*480</f>
        <v/>
      </c>
      <c r="AI592" s="88">
        <f>AG592/S592</f>
        <v/>
      </c>
      <c r="AJ592" s="88">
        <f>AG592/X592</f>
        <v/>
      </c>
      <c r="AK592" s="88">
        <f>((R592/(AA592*AB592))/S592)</f>
        <v/>
      </c>
      <c r="AL592" s="88">
        <f>((R592/(AA592*AB592))/X592)</f>
        <v/>
      </c>
      <c r="AM592" s="94" t="inlineStr">
        <is>
          <t>Pesticida tipo organoclorado de tabla 26, análisis individual no compatible con otros pesticidas. OSHA PV 2038 establece unas condiciones de muestreo generales (1L/min y 60L), que se podrían superar en caso de esperar cantidades bajas del agente.</t>
        </is>
      </c>
      <c r="AN592" s="31" t="n">
        <v>15</v>
      </c>
      <c r="AO592" s="88">
        <f>((R592/(AA592*AN592))/U592)</f>
        <v/>
      </c>
      <c r="AP592" s="88">
        <f>((R592/(AA592*AN592))/Y592)</f>
        <v/>
      </c>
      <c r="AQ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R593" s="75" t="n">
        <v>0.2</v>
      </c>
      <c r="AB593" s="31" t="n">
        <v>120</v>
      </c>
      <c r="AC593" s="71">
        <f>R593/((0.1*S593)*AA593)</f>
        <v/>
      </c>
      <c r="AD593" s="71">
        <f>R593/(0.1*X593*AA593)</f>
        <v/>
      </c>
      <c r="AE593" s="88">
        <f>R593/(0.1*S593)</f>
        <v/>
      </c>
      <c r="AF593" s="88">
        <f>R593/(0.1*X593)</f>
        <v/>
      </c>
      <c r="AG593" s="90">
        <f>R593/AH593</f>
        <v/>
      </c>
      <c r="AH593" s="31">
        <f>AA593*480</f>
        <v/>
      </c>
      <c r="AI593" s="88">
        <f>AG593/S593</f>
        <v/>
      </c>
      <c r="AJ593" s="88">
        <f>AG593/X593</f>
        <v/>
      </c>
      <c r="AK593" s="88">
        <f>((R593/(AA593*AB593))/S593)</f>
        <v/>
      </c>
      <c r="AL593" s="88">
        <f>((R593/(AA593*AB593))/X593)</f>
        <v/>
      </c>
      <c r="AM593" t="inlineStr">
        <is>
          <t>No localizado método ni valor límite para este agente. Consultar con el Laboratorio posible soporte y condiciones de muestreo.</t>
        </is>
      </c>
      <c r="AN593" s="31" t="n">
        <v>15</v>
      </c>
      <c r="AO593" s="88">
        <f>((R593/(AA593*AN593))/U593)</f>
        <v/>
      </c>
      <c r="AP593" s="88">
        <f>((R593/(AA593*AN593))/Y593)</f>
        <v/>
      </c>
      <c r="AQ593" t="inlineStr">
        <is>
          <t>No localizado método ni valor límite para este agente. Consultar con el Laboratorio posible soporte y condiciones de muestreo.</t>
        </is>
      </c>
      <c r="AR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R594" s="75" t="n">
        <v>0.2</v>
      </c>
      <c r="AB594" s="31" t="n">
        <v>120</v>
      </c>
      <c r="AC594" s="71">
        <f>R594/((0.1*S594)*AA594)</f>
        <v/>
      </c>
      <c r="AD594" s="71">
        <f>R594/(0.1*X594*AA594)</f>
        <v/>
      </c>
      <c r="AE594" s="88">
        <f>R594/(0.1*S594)</f>
        <v/>
      </c>
      <c r="AF594" s="88">
        <f>R594/(0.1*X594)</f>
        <v/>
      </c>
      <c r="AG594" s="90">
        <f>R594/AH594</f>
        <v/>
      </c>
      <c r="AH594" s="31">
        <f>AA594*480</f>
        <v/>
      </c>
      <c r="AI594" s="88">
        <f>AG594/S594</f>
        <v/>
      </c>
      <c r="AJ594" s="88">
        <f>AG594/X594</f>
        <v/>
      </c>
      <c r="AK594" s="88">
        <f>((R594/(AA594*AB594))/S594)</f>
        <v/>
      </c>
      <c r="AL594" s="88">
        <f>((R594/(AA594*AB594))/X594)</f>
        <v/>
      </c>
      <c r="AM594" t="inlineStr">
        <is>
          <t>No localizado método ni valor límite para este agente. Consultar con el Laboratorio posible soporte y condiciones de muestreo.</t>
        </is>
      </c>
      <c r="AN594" s="31" t="n">
        <v>15</v>
      </c>
      <c r="AO594" s="88">
        <f>((R594/(AA594*AN594))/U594)</f>
        <v/>
      </c>
      <c r="AP594" s="88">
        <f>((R594/(AA594*AN594))/Y594)</f>
        <v/>
      </c>
      <c r="AQ594" t="inlineStr">
        <is>
          <t>No localizado método ni valor límite para este agente. Consultar con el Laboratorio posible soporte y condiciones de muestreo.</t>
        </is>
      </c>
      <c r="AR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O595" s="27" t="n"/>
      <c r="R595" s="75" t="n">
        <v>0.2</v>
      </c>
      <c r="S595" t="n">
        <v>0.5</v>
      </c>
      <c r="U595" t="inlineStr">
        <is>
          <t>Sen</t>
        </is>
      </c>
      <c r="V595" t="inlineStr">
        <is>
          <t>317-400-410</t>
        </is>
      </c>
      <c r="X595" s="18" t="n">
        <v>0.5</v>
      </c>
      <c r="Y595" s="18" t="n">
        <v>1</v>
      </c>
      <c r="Z595" t="inlineStr">
        <is>
          <t>Dinamarca</t>
        </is>
      </c>
      <c r="AB595" s="31" t="n">
        <v>120</v>
      </c>
      <c r="AC595" s="71">
        <f>R595/((0.1*S595)*AA595)</f>
        <v/>
      </c>
      <c r="AD595" s="71">
        <f>R595/(0.1*X595*AA595)</f>
        <v/>
      </c>
      <c r="AE595" s="88">
        <f>R595/(0.1*S595)</f>
        <v/>
      </c>
      <c r="AF595" s="88">
        <f>R595/(0.1*X595)</f>
        <v/>
      </c>
      <c r="AG595" s="90">
        <f>R595/AH595</f>
        <v/>
      </c>
      <c r="AH595" s="31">
        <f>AA595*480</f>
        <v/>
      </c>
      <c r="AI595" s="88">
        <f>AG595/S595</f>
        <v/>
      </c>
      <c r="AJ595" s="88">
        <f>AG595/X595</f>
        <v/>
      </c>
      <c r="AK595" s="88">
        <f>((R595/(AA595*AB595))/S595)</f>
        <v/>
      </c>
      <c r="AL595" s="88">
        <f>((R595/(AA595*AB595))/X595)</f>
        <v/>
      </c>
      <c r="AM595" t="inlineStr">
        <is>
          <t>No localizado método para este agente. Consultar con el Laboratorio posible soporte y condiciones de muestreo.</t>
        </is>
      </c>
      <c r="AN595" s="31" t="n">
        <v>15</v>
      </c>
      <c r="AO595" s="88">
        <f>((R595/(AA595*AN595))/U595)</f>
        <v/>
      </c>
      <c r="AP595" s="88">
        <f>((R595/(AA595*AN595))/Y595)</f>
        <v/>
      </c>
      <c r="AQ595" t="inlineStr">
        <is>
          <t>No localizado método para este agente. Consultar con el Laboratorio posible soporte y condiciones de muestreo.</t>
        </is>
      </c>
      <c r="AR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O596" s="27" t="n"/>
      <c r="R596" s="75" t="n">
        <v>0.2</v>
      </c>
      <c r="S596" t="n">
        <v>0.5</v>
      </c>
      <c r="U596" t="inlineStr">
        <is>
          <t>Sen</t>
        </is>
      </c>
      <c r="V596" t="inlineStr">
        <is>
          <t>317-400-410</t>
        </is>
      </c>
      <c r="X596" s="18" t="n">
        <v>0.5</v>
      </c>
      <c r="Y596" s="18" t="n">
        <v>1</v>
      </c>
      <c r="Z596" t="inlineStr">
        <is>
          <t>Dinamarca</t>
        </is>
      </c>
      <c r="AB596" s="31" t="n">
        <v>120</v>
      </c>
      <c r="AC596" s="71">
        <f>R596/((0.1*S596)*AA596)</f>
        <v/>
      </c>
      <c r="AD596" s="71">
        <f>R596/(0.1*X596*AA596)</f>
        <v/>
      </c>
      <c r="AE596" s="88">
        <f>R596/(0.1*S596)</f>
        <v/>
      </c>
      <c r="AF596" s="88">
        <f>R596/(0.1*X596)</f>
        <v/>
      </c>
      <c r="AG596" s="90">
        <f>R596/AH596</f>
        <v/>
      </c>
      <c r="AH596" s="31">
        <f>AA596*480</f>
        <v/>
      </c>
      <c r="AI596" s="88">
        <f>AG596/S596</f>
        <v/>
      </c>
      <c r="AJ596" s="88">
        <f>AG596/X596</f>
        <v/>
      </c>
      <c r="AK596" s="88">
        <f>((R596/(AA596*AB596))/S596)</f>
        <v/>
      </c>
      <c r="AL596" s="88">
        <f>((R596/(AA596*AB596))/X596)</f>
        <v/>
      </c>
      <c r="AM596" t="inlineStr">
        <is>
          <t>No localizado método para este agente. Consultar con el Laboratorio posible soporte y condiciones de muestreo.</t>
        </is>
      </c>
      <c r="AN596" s="31" t="n">
        <v>15</v>
      </c>
      <c r="AO596" s="88">
        <f>((R596/(AA596*AN596))/U596)</f>
        <v/>
      </c>
      <c r="AP596" s="88">
        <f>((R596/(AA596*AN596))/Y596)</f>
        <v/>
      </c>
      <c r="AQ596" t="inlineStr">
        <is>
          <t>No localizado método para este agente. Consultar con el Laboratorio posible soporte y condiciones de muestreo.</t>
        </is>
      </c>
      <c r="AR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R597" s="75" t="n">
        <v>0.2</v>
      </c>
      <c r="AB597" s="31" t="n">
        <v>120</v>
      </c>
      <c r="AC597" s="71">
        <f>R597/((0.1*S597)*AA597)</f>
        <v/>
      </c>
      <c r="AD597" s="71">
        <f>R597/(0.1*X597*AA597)</f>
        <v/>
      </c>
      <c r="AE597" s="88">
        <f>R597/(0.1*S597)</f>
        <v/>
      </c>
      <c r="AF597" s="88">
        <f>R597/(0.1*X597)</f>
        <v/>
      </c>
      <c r="AG597" s="90">
        <f>R597/AH597</f>
        <v/>
      </c>
      <c r="AH597" s="31">
        <f>AA597*480</f>
        <v/>
      </c>
      <c r="AI597" s="88">
        <f>AG597/S597</f>
        <v/>
      </c>
      <c r="AJ597" s="88">
        <f>AG597/X597</f>
        <v/>
      </c>
      <c r="AK597" s="88">
        <f>((R597/(AA597*AB597))/S597)</f>
        <v/>
      </c>
      <c r="AL597" s="88">
        <f>((R597/(AA597*AB597))/X597)</f>
        <v/>
      </c>
      <c r="AM597" t="inlineStr">
        <is>
          <t>No localizado método ni valor límite para este agente. Consultar con el Laboratorio posible soporte y condiciones de muestreo.</t>
        </is>
      </c>
      <c r="AN597" s="31" t="n">
        <v>15</v>
      </c>
      <c r="AO597" s="88">
        <f>((R597/(AA597*AN597))/U597)</f>
        <v/>
      </c>
      <c r="AP597" s="88">
        <f>((R597/(AA597*AN597))/Y597)</f>
        <v/>
      </c>
      <c r="AQ597" t="inlineStr">
        <is>
          <t>No localizado método ni valor límite para este agente. Consultar con el Laboratorio posible soporte y condiciones de muestreo.</t>
        </is>
      </c>
      <c r="AR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R598" s="75" t="n">
        <v>0.2</v>
      </c>
      <c r="AB598" s="31" t="n">
        <v>120</v>
      </c>
      <c r="AC598" s="71">
        <f>R598/((0.1*S598)*AA598)</f>
        <v/>
      </c>
      <c r="AD598" s="71">
        <f>R598/(0.1*X598*AA598)</f>
        <v/>
      </c>
      <c r="AE598" s="88">
        <f>R598/(0.1*S598)</f>
        <v/>
      </c>
      <c r="AF598" s="88">
        <f>R598/(0.1*X598)</f>
        <v/>
      </c>
      <c r="AG598" s="90">
        <f>R598/AH598</f>
        <v/>
      </c>
      <c r="AH598" s="31">
        <f>AA598*480</f>
        <v/>
      </c>
      <c r="AI598" s="88">
        <f>AG598/S598</f>
        <v/>
      </c>
      <c r="AJ598" s="88">
        <f>AG598/X598</f>
        <v/>
      </c>
      <c r="AK598" s="88">
        <f>((R598/(AA598*AB598))/S598)</f>
        <v/>
      </c>
      <c r="AL598" s="88">
        <f>((R598/(AA598*AB598))/X598)</f>
        <v/>
      </c>
      <c r="AM598" t="inlineStr">
        <is>
          <t>No localizado método ni valor límite para este agente. Consultar con el Laboratorio posible soporte y condiciones de muestreo.</t>
        </is>
      </c>
      <c r="AN598" s="31" t="n">
        <v>15</v>
      </c>
      <c r="AO598" s="88">
        <f>((R598/(AA598*AN598))/U598)</f>
        <v/>
      </c>
      <c r="AP598" s="88">
        <f>((R598/(AA598*AN598))/Y598)</f>
        <v/>
      </c>
      <c r="AQ598" t="inlineStr">
        <is>
          <t>No localizado método ni valor límite para este agente. Consultar con el Laboratorio posible soporte y condiciones de muestreo.</t>
        </is>
      </c>
      <c r="AR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R599" s="75" t="n">
        <v>0.2</v>
      </c>
      <c r="AB599" s="31" t="n">
        <v>120</v>
      </c>
      <c r="AC599" s="71">
        <f>R599/((0.1*S599)*AA599)</f>
        <v/>
      </c>
      <c r="AD599" s="71">
        <f>R599/(0.1*X599*AA599)</f>
        <v/>
      </c>
      <c r="AE599" s="88">
        <f>R599/(0.1*S599)</f>
        <v/>
      </c>
      <c r="AF599" s="88">
        <f>R599/(0.1*X599)</f>
        <v/>
      </c>
      <c r="AG599" s="90">
        <f>R599/AH599</f>
        <v/>
      </c>
      <c r="AH599" s="31">
        <f>AA599*480</f>
        <v/>
      </c>
      <c r="AI599" s="88">
        <f>AG599/S599</f>
        <v/>
      </c>
      <c r="AJ599" s="88">
        <f>AG599/X599</f>
        <v/>
      </c>
      <c r="AK599" s="88">
        <f>((R599/(AA599*AB599))/S599)</f>
        <v/>
      </c>
      <c r="AL599" s="88">
        <f>((R599/(AA599*AB599))/X599)</f>
        <v/>
      </c>
      <c r="AM599" t="inlineStr">
        <is>
          <t>No localizado método ni valor límite para este agente. Consultar con el Laboratorio posible soporte y condiciones de muestreo.</t>
        </is>
      </c>
      <c r="AN599" s="31" t="n">
        <v>15</v>
      </c>
      <c r="AO599" s="88">
        <f>((R599/(AA599*AN599))/U599)</f>
        <v/>
      </c>
      <c r="AP599" s="88">
        <f>((R599/(AA599*AN599))/Y599)</f>
        <v/>
      </c>
      <c r="AQ599" t="inlineStr">
        <is>
          <t>No localizado método ni valor límite para este agente. Consultar con el Laboratorio posible soporte y condiciones de muestreo.</t>
        </is>
      </c>
      <c r="AR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R600" s="75" t="n">
        <v>0.2</v>
      </c>
      <c r="AB600" s="31" t="n">
        <v>120</v>
      </c>
      <c r="AC600" s="71">
        <f>R600/((0.1*S600)*AA600)</f>
        <v/>
      </c>
      <c r="AD600" s="71">
        <f>R600/(0.1*X600*AA600)</f>
        <v/>
      </c>
      <c r="AE600" s="88">
        <f>R600/(0.1*S600)</f>
        <v/>
      </c>
      <c r="AF600" s="88">
        <f>R600/(0.1*X600)</f>
        <v/>
      </c>
      <c r="AG600" s="90">
        <f>R600/AH600</f>
        <v/>
      </c>
      <c r="AH600" s="31">
        <f>AA600*480</f>
        <v/>
      </c>
      <c r="AI600" s="88">
        <f>AG600/S600</f>
        <v/>
      </c>
      <c r="AJ600" s="88">
        <f>AG600/X600</f>
        <v/>
      </c>
      <c r="AK600" s="88">
        <f>((R600/(AA600*AB600))/S600)</f>
        <v/>
      </c>
      <c r="AL600" s="88">
        <f>((R600/(AA600*AB600))/X600)</f>
        <v/>
      </c>
      <c r="AM600" t="inlineStr">
        <is>
          <t>No localizado método ni valor límite para este agente. Consultar con el Laboratorio posible soporte y condiciones de muestreo.</t>
        </is>
      </c>
      <c r="AN600" s="31" t="n">
        <v>15</v>
      </c>
      <c r="AO600" s="88">
        <f>((R600/(AA600*AN600))/U600)</f>
        <v/>
      </c>
      <c r="AP600" s="88">
        <f>((R600/(AA600*AN600))/Y600)</f>
        <v/>
      </c>
      <c r="AQ600" t="inlineStr">
        <is>
          <t>No localizado método ni valor límite para este agente. Consultar con el Laboratorio posible soporte y condiciones de muestreo.</t>
        </is>
      </c>
      <c r="AR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s="93" t="n"/>
      <c r="L601" s="93" t="n"/>
      <c r="M601" t="n">
        <v>3.8</v>
      </c>
      <c r="N601" s="27" t="inlineStr">
        <is>
          <t>3,8 (PUF)</t>
        </is>
      </c>
      <c r="O601" s="27" t="inlineStr">
        <is>
          <t>EPA TO-10A</t>
        </is>
      </c>
      <c r="P601" s="31" t="n">
        <v>3.8</v>
      </c>
      <c r="R601" s="75" t="n">
        <v>0.2</v>
      </c>
      <c r="AA601" s="31" t="n">
        <v>3.8</v>
      </c>
      <c r="AB601" s="31" t="n">
        <v>120</v>
      </c>
      <c r="AC601" s="71">
        <f>R601/((0.1*S601)*AA601)</f>
        <v/>
      </c>
      <c r="AD601" s="71">
        <f>R601/(0.1*X601*AA601)</f>
        <v/>
      </c>
      <c r="AE601" s="88">
        <f>R601/(0.1*S601)</f>
        <v/>
      </c>
      <c r="AF601" s="88">
        <f>R601/(0.1*X601)</f>
        <v/>
      </c>
      <c r="AG601" s="90">
        <f>R601/AH601</f>
        <v/>
      </c>
      <c r="AH601" s="31">
        <f>AA601*480</f>
        <v/>
      </c>
      <c r="AI601" s="88">
        <f>AG601/S601</f>
        <v/>
      </c>
      <c r="AJ601" s="88">
        <f>AG601/X601</f>
        <v/>
      </c>
      <c r="AK601" s="88">
        <f>((R601/(AA601*AB601))/S601)</f>
        <v/>
      </c>
      <c r="AL601" s="88">
        <f>((R601/(AA601*AB601))/X601)</f>
        <v/>
      </c>
      <c r="AM601" s="93" t="inlineStr">
        <is>
          <t>Necesario consultar previamente con el Laboratorio la disponibilidad del soporte y, en caso de aceptación, las condiciones de muestreo.</t>
        </is>
      </c>
      <c r="AN601" s="31" t="n">
        <v>15</v>
      </c>
      <c r="AO601" s="88">
        <f>((R601/(AA601*AN601))/U601)</f>
        <v/>
      </c>
      <c r="AP601" s="88">
        <f>((R601/(AA601*AN601))/Y601)</f>
        <v/>
      </c>
      <c r="AQ601" s="93" t="inlineStr">
        <is>
          <t>Necesario consultar previamente con el Laboratorio la disponibilidad del soporte y, en caso de aceptación, las condiciones de muestreo.</t>
        </is>
      </c>
      <c r="AR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s="93" t="n"/>
      <c r="L602" s="93" t="n"/>
      <c r="M602" t="n">
        <v>3.8</v>
      </c>
      <c r="N602" s="27" t="inlineStr">
        <is>
          <t>3,8 (PUF)</t>
        </is>
      </c>
      <c r="O602" s="27" t="inlineStr">
        <is>
          <t>EPA TO-10A</t>
        </is>
      </c>
      <c r="P602" s="31" t="n">
        <v>3.8</v>
      </c>
      <c r="R602" s="75" t="n">
        <v>0.2</v>
      </c>
      <c r="AA602" s="31" t="n">
        <v>3.8</v>
      </c>
      <c r="AB602" s="31" t="n">
        <v>120</v>
      </c>
      <c r="AC602" s="71">
        <f>R602/((0.1*S602)*AA602)</f>
        <v/>
      </c>
      <c r="AD602" s="71">
        <f>R602/(0.1*X602*AA602)</f>
        <v/>
      </c>
      <c r="AE602" s="88">
        <f>R602/(0.1*S602)</f>
        <v/>
      </c>
      <c r="AF602" s="88">
        <f>R602/(0.1*X602)</f>
        <v/>
      </c>
      <c r="AG602" s="90">
        <f>R602/AH602</f>
        <v/>
      </c>
      <c r="AH602" s="31">
        <f>AA602*480</f>
        <v/>
      </c>
      <c r="AI602" s="88">
        <f>AG602/S602</f>
        <v/>
      </c>
      <c r="AJ602" s="88">
        <f>AG602/X602</f>
        <v/>
      </c>
      <c r="AK602" s="88">
        <f>((R602/(AA602*AB602))/S602)</f>
        <v/>
      </c>
      <c r="AL602" s="88">
        <f>((R602/(AA602*AB602))/X602)</f>
        <v/>
      </c>
      <c r="AM602" s="93" t="inlineStr">
        <is>
          <t>Necesario consultar previamente con el Laboratorio la disponibilidad del soporte y, en caso de aceptación, las condiciones de muestreo.</t>
        </is>
      </c>
      <c r="AN602" s="31" t="n">
        <v>15</v>
      </c>
      <c r="AO602" s="88">
        <f>((R602/(AA602*AN602))/U602)</f>
        <v/>
      </c>
      <c r="AP602" s="88">
        <f>((R602/(AA602*AN602))/Y602)</f>
        <v/>
      </c>
      <c r="AQ602" s="93" t="inlineStr">
        <is>
          <t>Necesario consultar previamente con el Laboratorio la disponibilidad del soporte y, en caso de aceptación, las condiciones de muestreo.</t>
        </is>
      </c>
      <c r="AR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R603" s="75" t="n">
        <v>0.2</v>
      </c>
      <c r="AB603" s="31" t="n">
        <v>120</v>
      </c>
      <c r="AC603" s="71">
        <f>R603/((0.1*S603)*AA603)</f>
        <v/>
      </c>
      <c r="AD603" s="71">
        <f>R603/(0.1*X603*AA603)</f>
        <v/>
      </c>
      <c r="AE603" s="88">
        <f>R603/(0.1*S603)</f>
        <v/>
      </c>
      <c r="AF603" s="88">
        <f>R603/(0.1*X603)</f>
        <v/>
      </c>
      <c r="AG603" s="90">
        <f>R603/AH603</f>
        <v/>
      </c>
      <c r="AH603" s="31">
        <f>AA603*480</f>
        <v/>
      </c>
      <c r="AI603" s="88">
        <f>AG603/S603</f>
        <v/>
      </c>
      <c r="AJ603" s="88">
        <f>AG603/X603</f>
        <v/>
      </c>
      <c r="AK603" s="88">
        <f>((R603/(AA603*AB603))/S603)</f>
        <v/>
      </c>
      <c r="AL603" s="88">
        <f>((R603/(AA603*AB603))/X603)</f>
        <v/>
      </c>
      <c r="AM603" t="inlineStr">
        <is>
          <t>No localizado método ni valor límite para este agente. Consultar con el Laboratorio posible soporte y condiciones de muestreo.</t>
        </is>
      </c>
      <c r="AN603" s="31" t="n">
        <v>15</v>
      </c>
      <c r="AO603" s="88">
        <f>((R603/(AA603*AN603))/U603)</f>
        <v/>
      </c>
      <c r="AP603" s="88">
        <f>((R603/(AA603*AN603))/Y603)</f>
        <v/>
      </c>
      <c r="AQ603" t="inlineStr">
        <is>
          <t>No localizado método ni valor límite para este agente. Consultar con el Laboratorio posible soporte y condiciones de muestreo.</t>
        </is>
      </c>
      <c r="AR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R604" s="75" t="n">
        <v>0.2</v>
      </c>
      <c r="AB604" s="31" t="n">
        <v>120</v>
      </c>
      <c r="AC604" s="71">
        <f>R604/((0.1*S604)*AA604)</f>
        <v/>
      </c>
      <c r="AD604" s="71">
        <f>R604/(0.1*X604*AA604)</f>
        <v/>
      </c>
      <c r="AE604" s="88">
        <f>R604/(0.1*S604)</f>
        <v/>
      </c>
      <c r="AF604" s="88">
        <f>R604/(0.1*X604)</f>
        <v/>
      </c>
      <c r="AG604" s="90">
        <f>R604/AH604</f>
        <v/>
      </c>
      <c r="AH604" s="31">
        <f>AA604*480</f>
        <v/>
      </c>
      <c r="AI604" s="88">
        <f>AG604/S604</f>
        <v/>
      </c>
      <c r="AJ604" s="88">
        <f>AG604/X604</f>
        <v/>
      </c>
      <c r="AK604" s="88">
        <f>((R604/(AA604*AB604))/S604)</f>
        <v/>
      </c>
      <c r="AL604" s="88">
        <f>((R604/(AA604*AB604))/X604)</f>
        <v/>
      </c>
      <c r="AM604" t="inlineStr">
        <is>
          <t>No localizado método ni valor límite para este agente. Consultar con el Laboratorio posible soporte y condiciones de muestreo.</t>
        </is>
      </c>
      <c r="AN604" s="31" t="n">
        <v>15</v>
      </c>
      <c r="AO604" s="88">
        <f>((R604/(AA604*AN604))/U604)</f>
        <v/>
      </c>
      <c r="AP604" s="88">
        <f>((R604/(AA604*AN604))/Y604)</f>
        <v/>
      </c>
      <c r="AQ604" t="inlineStr">
        <is>
          <t>No localizado método ni valor límite para este agente. Consultar con el Laboratorio posible soporte y condiciones de muestreo.</t>
        </is>
      </c>
      <c r="AR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s="94" t="n"/>
      <c r="J605" s="152" t="n"/>
      <c r="K605" s="164" t="n"/>
      <c r="L605" s="94" t="n"/>
      <c r="M605" t="n">
        <v>1</v>
      </c>
      <c r="N605" s="26" t="inlineStr">
        <is>
          <t>1 (MAE15)</t>
        </is>
      </c>
      <c r="O605" s="27" t="inlineStr">
        <is>
          <t>OSHA PV 2110</t>
        </is>
      </c>
      <c r="P605" s="31" t="n">
        <v>1</v>
      </c>
      <c r="R605" s="75" t="n">
        <v>0.2</v>
      </c>
      <c r="AA605" s="31" t="n">
        <v>1</v>
      </c>
      <c r="AB605" s="31" t="n">
        <v>120</v>
      </c>
      <c r="AC605" s="71">
        <f>R605/((0.1*S605)*AA605)</f>
        <v/>
      </c>
      <c r="AD605" s="71">
        <f>R605/(0.1*X605*AA605)</f>
        <v/>
      </c>
      <c r="AE605" s="88" t="inlineStr">
        <is>
          <t>30 L</t>
        </is>
      </c>
      <c r="AF605" s="88">
        <f>R605/(0.1*X605)</f>
        <v/>
      </c>
      <c r="AG605" s="90">
        <f>R605/AH605</f>
        <v/>
      </c>
      <c r="AH605" s="31">
        <f>AA605*480</f>
        <v/>
      </c>
      <c r="AI605" s="88">
        <f>AG605/S605</f>
        <v/>
      </c>
      <c r="AJ605" s="88">
        <f>AG605/X605</f>
        <v/>
      </c>
      <c r="AK605" s="88">
        <f>((R605/(AA605*AB605))/S605)</f>
        <v/>
      </c>
      <c r="AL605" s="88">
        <f>((R605/(AA605*AB605))/X605)</f>
        <v/>
      </c>
      <c r="AM605" s="94" t="inlineStr">
        <is>
          <t>No localizado valor límite para este agente. En caso de interés en muestreo, OSHA PV 2110 indica las siguientes condiciones de muestreo generales: 1L/min y 30L.  VOC de tabla 8, análisis individual no compatible con otros VOC´s.</t>
        </is>
      </c>
      <c r="AN605" s="31" t="n">
        <v>15</v>
      </c>
      <c r="AO605" s="88">
        <f>((R605/(AA605*AN605))/U605)</f>
        <v/>
      </c>
      <c r="AP605" s="88">
        <f>((R605/(AA605*AN605))/Y605)</f>
        <v/>
      </c>
      <c r="AQ605" s="94" t="inlineStr">
        <is>
          <t>No localizado valor límite para este agente. En caso de interés en muestreo, OSHA PV 2110 indica las siguientes condiciones de muestreo generales: 1L/min y 30L.  VOC de tabla 8, análisis individual no compatible con otros VOC´s.</t>
        </is>
      </c>
      <c r="AR605" s="118" t="inlineStr">
        <is>
          <t>Nota: No se ha localizado posible valor límite.</t>
        </is>
      </c>
    </row>
    <row r="606" ht="48"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94" t="n"/>
      <c r="J606" s="152" t="n"/>
      <c r="K606" s="164" t="n"/>
      <c r="L606" s="94" t="n"/>
      <c r="M606" s="18" t="n">
        <v>2</v>
      </c>
      <c r="N606" s="27" t="inlineStr">
        <is>
          <t>2 (TENAX)</t>
        </is>
      </c>
      <c r="O606" s="27" t="inlineStr">
        <is>
          <t>00810 Bayer CrobScience</t>
        </is>
      </c>
      <c r="P606" s="31" t="n">
        <v>2</v>
      </c>
      <c r="R606" s="75" t="n">
        <v>5</v>
      </c>
      <c r="AA606" s="31" t="n">
        <v>2</v>
      </c>
      <c r="AB606" s="31" t="n">
        <v>120</v>
      </c>
      <c r="AC606" s="71">
        <f>R606/((0.1*S606)*AA606)</f>
        <v/>
      </c>
      <c r="AD606" s="71">
        <f>R606/(0.1*X606*AA606)</f>
        <v/>
      </c>
      <c r="AE606" s="88">
        <f>R606/(0.1*S606)</f>
        <v/>
      </c>
      <c r="AF606" s="88">
        <f>R606/(0.1*X606)</f>
        <v/>
      </c>
      <c r="AG606" s="90">
        <f>R606/AH606</f>
        <v/>
      </c>
      <c r="AH606" s="31">
        <f>AA606*480</f>
        <v/>
      </c>
      <c r="AI606" s="88">
        <f>AG606/S606</f>
        <v/>
      </c>
      <c r="AJ606" s="88">
        <f>AG606/X606</f>
        <v/>
      </c>
      <c r="AK606" s="88">
        <f>((R606/(AA606*AB606))/S606)</f>
        <v/>
      </c>
      <c r="AL606" s="88">
        <f>((R606/(AA606*AB606))/X606)</f>
        <v/>
      </c>
      <c r="AM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N606" s="31" t="n">
        <v>15</v>
      </c>
      <c r="AO606" s="88">
        <f>((R606/(AA606*AN606))/U606)</f>
        <v/>
      </c>
      <c r="AP606" s="88">
        <f>((R606/(AA606*AN606))/Y606)</f>
        <v/>
      </c>
      <c r="AQ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R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94" t="n"/>
      <c r="J607" s="152" t="n"/>
      <c r="K607" s="164" t="n"/>
      <c r="L607" s="94" t="n"/>
      <c r="M607" s="18" t="n">
        <v>1</v>
      </c>
      <c r="N607" s="27" t="inlineStr">
        <is>
          <t>1 (MAE15)</t>
        </is>
      </c>
      <c r="O607" s="27" t="inlineStr">
        <is>
          <t>OSHA PV 2097</t>
        </is>
      </c>
      <c r="P607" s="31" t="n">
        <v>1</v>
      </c>
      <c r="R607" s="75" t="n">
        <v>0.6</v>
      </c>
      <c r="S607" t="n">
        <v>10</v>
      </c>
      <c r="U607" t="inlineStr">
        <is>
          <t>ae, s</t>
        </is>
      </c>
      <c r="V607" t="inlineStr">
        <is>
          <t>351-302-373-400-410</t>
        </is>
      </c>
      <c r="X607" s="18" t="n">
        <v>5</v>
      </c>
      <c r="Y607" s="18" t="n">
        <v>10</v>
      </c>
      <c r="Z607" t="inlineStr">
        <is>
          <t>Dinamarca</t>
        </is>
      </c>
      <c r="AA607" s="31" t="n">
        <v>1</v>
      </c>
      <c r="AB607" s="31" t="n">
        <v>120</v>
      </c>
      <c r="AC607" s="71">
        <f>R607/((0.1*S607)*AA607)</f>
        <v/>
      </c>
      <c r="AD607" s="71">
        <f>R607/(0.1*X607*AA607)</f>
        <v/>
      </c>
      <c r="AE607" s="88" t="inlineStr">
        <is>
          <t>60 L</t>
        </is>
      </c>
      <c r="AF607" s="88">
        <f>R607/(0.1*X607)</f>
        <v/>
      </c>
      <c r="AG607" s="90">
        <f>R607/AH607</f>
        <v/>
      </c>
      <c r="AH607" s="31">
        <f>AA607*480</f>
        <v/>
      </c>
      <c r="AI607" s="88">
        <f>AG607/S607</f>
        <v/>
      </c>
      <c r="AJ607" s="88">
        <f>AG607/X607</f>
        <v/>
      </c>
      <c r="AK607" s="88">
        <f>((R607/(AA607*AB607))/S607)</f>
        <v/>
      </c>
      <c r="AL607" s="88">
        <f>((R607/(AA607*AB607))/X607)</f>
        <v/>
      </c>
      <c r="AM607" s="94" t="inlineStr">
        <is>
          <t>No localizado valor límite para este agente. En caso de interés en muestreo, OSHA PV 2097 indica las siguientes condiciones de muestreo generales: 1L/min y 30L.  VOC de tabla 8, análisis individual no compatible con otros VOC´s.</t>
        </is>
      </c>
      <c r="AN607" s="31" t="n">
        <v>15</v>
      </c>
      <c r="AO607" s="88">
        <f>((R607/(AA607*AN607))/U607)</f>
        <v/>
      </c>
      <c r="AP607" s="88">
        <f>((R607/(AA607*AN607))/Y607)</f>
        <v/>
      </c>
      <c r="AQ607" s="94" t="inlineStr">
        <is>
          <t>Condiciones de muestreo generales planteadas por defecto, pueden considerarse adecudadas para comparativa con valor límite de corta duración.</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94" t="n"/>
      <c r="J608" s="152" t="n"/>
      <c r="K608" s="164" t="n"/>
      <c r="L608" s="94" t="n"/>
      <c r="M608" s="18" t="n">
        <v>1</v>
      </c>
      <c r="N608" s="27" t="inlineStr">
        <is>
          <t>1 (MAE15)</t>
        </is>
      </c>
      <c r="O608" s="27" t="inlineStr">
        <is>
          <t>OSHA PV 2097</t>
        </is>
      </c>
      <c r="P608" s="31" t="n">
        <v>1</v>
      </c>
      <c r="R608" s="75" t="n">
        <v>0.6</v>
      </c>
      <c r="S608" t="n">
        <v>10</v>
      </c>
      <c r="U608" t="inlineStr">
        <is>
          <t>ae, s</t>
        </is>
      </c>
      <c r="V608" t="inlineStr">
        <is>
          <t>351-302-373-400-410</t>
        </is>
      </c>
      <c r="X608" s="18" t="n">
        <v>5</v>
      </c>
      <c r="Y608" s="18" t="n">
        <v>10</v>
      </c>
      <c r="Z608" t="inlineStr">
        <is>
          <t>Dinamarca</t>
        </is>
      </c>
      <c r="AA608" s="31" t="n">
        <v>1</v>
      </c>
      <c r="AB608" s="31" t="n">
        <v>120</v>
      </c>
      <c r="AC608" s="71">
        <f>R608/((0.1*S608)*AA608)</f>
        <v/>
      </c>
      <c r="AD608" s="71">
        <f>R608/(0.1*X608*AA608)</f>
        <v/>
      </c>
      <c r="AE608" s="88" t="inlineStr">
        <is>
          <t>60 L</t>
        </is>
      </c>
      <c r="AF608" s="88">
        <f>R608/(0.1*X608)</f>
        <v/>
      </c>
      <c r="AG608" s="90">
        <f>R608/AH608</f>
        <v/>
      </c>
      <c r="AH608" s="31">
        <f>AA608*480</f>
        <v/>
      </c>
      <c r="AI608" s="88">
        <f>AG608/S608</f>
        <v/>
      </c>
      <c r="AJ608" s="88">
        <f>AG608/X608</f>
        <v/>
      </c>
      <c r="AK608" s="88">
        <f>((R608/(AA608*AB608))/S608)</f>
        <v/>
      </c>
      <c r="AL608" s="88">
        <f>((R608/(AA608*AB608))/X608)</f>
        <v/>
      </c>
      <c r="AM608" s="94" t="inlineStr">
        <is>
          <t>No localizado valor límite para este agente. En caso de interés en muestreo, OSHA PV 2097 indica las siguientes condiciones de muestreo generales: 1L/min y 30L.  VOC de tabla 8, análisis individual no compatible con otros VOC´s.</t>
        </is>
      </c>
      <c r="AN608" s="31" t="n">
        <v>15</v>
      </c>
      <c r="AO608" s="88">
        <f>((R608/(AA608*AN608))/U608)</f>
        <v/>
      </c>
      <c r="AP608" s="88">
        <f>((R608/(AA608*AN608))/Y608)</f>
        <v/>
      </c>
      <c r="AQ608" s="94" t="inlineStr">
        <is>
          <t>Condiciones de muestreo generales planteadas por defecto, pueden considerarse adecudadas para comparativa con valor límite de corta duración.</t>
        </is>
      </c>
    </row>
    <row r="609" ht="32"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s="94" t="n"/>
      <c r="J609" s="152" t="n"/>
      <c r="K609" s="164" t="n"/>
      <c r="L609" s="94" t="n"/>
      <c r="M609" t="n">
        <v>1</v>
      </c>
      <c r="N609" t="inlineStr">
        <is>
          <t>1 (MT075)</t>
        </is>
      </c>
      <c r="O609" t="inlineStr">
        <is>
          <t>OSHA CSI</t>
        </is>
      </c>
      <c r="P609" s="31" t="n">
        <v>1</v>
      </c>
      <c r="R609" s="79" t="n">
        <v>0.3</v>
      </c>
      <c r="X609" t="n">
        <v>0.5</v>
      </c>
      <c r="Y609" t="n">
        <v>2</v>
      </c>
      <c r="Z609" t="inlineStr">
        <is>
          <t>AUSTRIA</t>
        </is>
      </c>
      <c r="AA609" s="31" t="n">
        <v>1</v>
      </c>
      <c r="AB609" s="31" t="n">
        <v>120</v>
      </c>
      <c r="AC609" s="71">
        <f>R609/((0.1*S609)*AA609)</f>
        <v/>
      </c>
      <c r="AD609" s="71">
        <f>R609/(0.1*X609*AA609)</f>
        <v/>
      </c>
      <c r="AE609" s="88">
        <f>R609/(0.1*S609)</f>
        <v/>
      </c>
      <c r="AF609" s="88">
        <f>R609/(0.1*X609)</f>
        <v/>
      </c>
      <c r="AG609" s="90">
        <f>R609/AH609</f>
        <v/>
      </c>
      <c r="AH609" s="31">
        <f>AA609*480</f>
        <v/>
      </c>
      <c r="AI609" s="88">
        <f>AG609/S609</f>
        <v/>
      </c>
      <c r="AJ609" s="88">
        <f>AG609/X609</f>
        <v/>
      </c>
      <c r="AK609" s="88">
        <f>((R609/(AA609*AB609))/S609)</f>
        <v/>
      </c>
      <c r="AL609" s="88">
        <f>((R609/(AA609*AB609))/X609)</f>
        <v/>
      </c>
      <c r="AM609" s="94" t="inlineStr">
        <is>
          <t xml:space="preserve">Necesario consultar previamente con el Laboratorio la disponibilidad del ensayo y, en caso de aceptación, las condiciones de muestreo. </t>
        </is>
      </c>
      <c r="AN609" s="31" t="n">
        <v>15</v>
      </c>
      <c r="AO609" s="88">
        <f>((R609/(AA609*AN609))/U609)</f>
        <v/>
      </c>
      <c r="AP609" s="88">
        <f>((R609/(AA609*AN609))/Y609)</f>
        <v/>
      </c>
      <c r="AQ609" s="94" t="inlineStr">
        <is>
          <t xml:space="preserve">Necesario consultar previamente con el Laboratorio la disponibilidad del ensayo y, en caso de aceptación, las condiciones de muestreo. </t>
        </is>
      </c>
      <c r="AR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94" t="n"/>
      <c r="J610" s="152" t="n"/>
      <c r="K610" s="164" t="n"/>
      <c r="L610" s="94" t="n"/>
      <c r="M610" s="18" t="n">
        <v>1</v>
      </c>
      <c r="N610" s="27" t="inlineStr">
        <is>
          <t>1 (MAE15)</t>
        </is>
      </c>
      <c r="O610" s="27" t="inlineStr">
        <is>
          <t>OSHA CSI</t>
        </is>
      </c>
      <c r="P610" s="31" t="n">
        <v>1</v>
      </c>
      <c r="R610" s="75" t="n">
        <v>0.2</v>
      </c>
      <c r="AA610" s="31" t="n">
        <v>1</v>
      </c>
      <c r="AB610" s="31" t="n">
        <v>120</v>
      </c>
      <c r="AC610" s="71">
        <f>R610/((0.1*S610)*AA610)</f>
        <v/>
      </c>
      <c r="AD610" s="71">
        <f>R610/(0.1*X610*AA610)</f>
        <v/>
      </c>
      <c r="AE610" s="88">
        <f>R610/(0.1*S610)</f>
        <v/>
      </c>
      <c r="AF610" s="88">
        <f>R610/(0.1*X610)</f>
        <v/>
      </c>
      <c r="AG610" s="90">
        <f>R610/AH610</f>
        <v/>
      </c>
      <c r="AH610" s="31">
        <f>AA610*480</f>
        <v/>
      </c>
      <c r="AI610" s="88">
        <f>AG610/S610</f>
        <v/>
      </c>
      <c r="AJ610" s="88">
        <f>AG610/X610</f>
        <v/>
      </c>
      <c r="AK610" s="88">
        <f>((R610/(AA610*AB610))/S610)</f>
        <v/>
      </c>
      <c r="AL610" s="88">
        <f>((R610/(AA610*AB610))/X610)</f>
        <v/>
      </c>
      <c r="AM610" s="94" t="inlineStr">
        <is>
          <t>Pesticida tipo organofosforado de tabla 27, análisis individual no compatible con otros pesticidas. No se ha localizado valor límite para este agente. Consultar con el Laboratorio posibles condiciones de muestreo.</t>
        </is>
      </c>
      <c r="AN610" s="31" t="n">
        <v>15</v>
      </c>
      <c r="AO610" s="88">
        <f>((R610/(AA610*AN610))/U610)</f>
        <v/>
      </c>
      <c r="AP610" s="88">
        <f>((R610/(AA610*AN610))/Y610)</f>
        <v/>
      </c>
      <c r="AQ610" s="94" t="inlineStr">
        <is>
          <t>Pesticida tipo organofosforado de tabla 27, análisis individual no compatible con otros pesticidas. No se ha localizado valor límite para este agente. Consultar con el Laboratorio posibles condiciones de muestreo.</t>
        </is>
      </c>
      <c r="AR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I611" s="94" t="n"/>
      <c r="J611" s="152" t="n"/>
      <c r="K611" s="164" t="n"/>
      <c r="L611" s="94" t="n"/>
      <c r="O611" s="27" t="inlineStr">
        <is>
          <t>OSHA CSI</t>
        </is>
      </c>
      <c r="R611" s="75" t="n">
        <v>0.2</v>
      </c>
      <c r="AB611" s="31" t="n">
        <v>120</v>
      </c>
      <c r="AC611" s="71">
        <f>R611/((0.1*S611)*AA611)</f>
        <v/>
      </c>
      <c r="AD611" s="71">
        <f>R611/(0.1*X611*AA611)</f>
        <v/>
      </c>
      <c r="AE611" s="88">
        <f>R611/(0.1*S611)</f>
        <v/>
      </c>
      <c r="AF611" s="88">
        <f>R611/(0.1*X611)</f>
        <v/>
      </c>
      <c r="AG611" s="90">
        <f>R611/AH611</f>
        <v/>
      </c>
      <c r="AH611" s="31">
        <f>AA611*480</f>
        <v/>
      </c>
      <c r="AI611" s="88">
        <f>AG611/S611</f>
        <v/>
      </c>
      <c r="AJ611" s="88">
        <f>AG611/X611</f>
        <v/>
      </c>
      <c r="AK611" s="88">
        <f>((R611/(AA611*AB611))/S611)</f>
        <v/>
      </c>
      <c r="AL611" s="88">
        <f>((R611/(AA611*AB611))/X611)</f>
        <v/>
      </c>
      <c r="AM611" s="94" t="inlineStr">
        <is>
          <t>Pesticida tipo organofosforado de tabla 27, análisis individual no compatible con otros pesticidas. No se ha localizado valor límite para este agente. Consultar con el Laboratorio posibles condiciones de muestreo.</t>
        </is>
      </c>
      <c r="AN611" s="31" t="n">
        <v>15</v>
      </c>
      <c r="AO611" s="88">
        <f>((R611/(AA611*AN611))/U611)</f>
        <v/>
      </c>
      <c r="AP611" s="88">
        <f>((R611/(AA611*AN611))/Y611)</f>
        <v/>
      </c>
      <c r="AQ611" s="94" t="inlineStr">
        <is>
          <t>Pesticida tipo organofosforado de tabla 27, análisis individual no compatible con otros pesticidas. No se ha localizado valor límite para este agente. Consultar con el Laboratorio posibles condiciones de muestreo.</t>
        </is>
      </c>
      <c r="AR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I612" s="94" t="n"/>
      <c r="J612" s="152" t="n"/>
      <c r="K612" s="164" t="n"/>
      <c r="L612" s="94" t="n"/>
      <c r="R612" s="75" t="n">
        <v>0.2</v>
      </c>
      <c r="X612" t="n">
        <v>0.01</v>
      </c>
      <c r="Y612" t="n">
        <v>0.1</v>
      </c>
      <c r="Z612" t="inlineStr">
        <is>
          <t>POLONIA</t>
        </is>
      </c>
      <c r="AB612" s="31" t="n">
        <v>120</v>
      </c>
      <c r="AC612" s="71">
        <f>R612/((0.1*S612)*AA612)</f>
        <v/>
      </c>
      <c r="AD612" s="71">
        <f>R612/(0.1*X612*AA612)</f>
        <v/>
      </c>
      <c r="AE612" s="88">
        <f>R612/(0.1*S612)</f>
        <v/>
      </c>
      <c r="AF612" s="88">
        <f>R612/(0.1*X612)</f>
        <v/>
      </c>
      <c r="AG612" s="90">
        <f>R612/AH612</f>
        <v/>
      </c>
      <c r="AH612" s="31">
        <f>AA612*480</f>
        <v/>
      </c>
      <c r="AI612" s="88">
        <f>AG612/S612</f>
        <v/>
      </c>
      <c r="AJ612" s="88">
        <f>AG612/X612</f>
        <v/>
      </c>
      <c r="AK612" s="88">
        <f>((R612/(AA612*AB612))/S612)</f>
        <v/>
      </c>
      <c r="AL612" s="88">
        <f>((R612/(AA612*AB612))/X612)</f>
        <v/>
      </c>
      <c r="AM612" s="94" t="inlineStr">
        <is>
          <t>Pesticida tipo organofosforado de tabla 27, análisis individual no compatible con otros pesticidas. No se ha localizado valor límite para este agente. Consultar con el Laboratorio posibles condiciones de muestreo.</t>
        </is>
      </c>
      <c r="AN612" s="31" t="n">
        <v>15</v>
      </c>
      <c r="AO612" s="88">
        <f>((R612/(AA612*AN612))/U612)</f>
        <v/>
      </c>
      <c r="AP612" s="88">
        <f>((R612/(AA612*AN612))/Y612)</f>
        <v/>
      </c>
      <c r="AQ612" s="94" t="inlineStr">
        <is>
          <t>Pesticida tipo organofosforado de tabla 27, análisis individual no compatible con otros pesticidas. No se ha localizado valor límite para este agente. Consultar con el Laboratorio posibles condiciones de muestreo.</t>
        </is>
      </c>
      <c r="AR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94" t="n"/>
      <c r="J613" s="152" t="n"/>
      <c r="K613" s="164" t="n"/>
      <c r="L613" s="94" t="n"/>
      <c r="M613" s="25" t="inlineStr">
        <is>
          <t>0,2-1</t>
        </is>
      </c>
      <c r="N613" s="25" t="inlineStr">
        <is>
          <t>0,2-1 (MAE15)</t>
        </is>
      </c>
      <c r="O613" s="27" t="inlineStr">
        <is>
          <t>NIOSH 5600</t>
        </is>
      </c>
      <c r="P613" s="31" t="n">
        <v>1</v>
      </c>
      <c r="R613" s="75" t="n">
        <v>0.2</v>
      </c>
      <c r="S613" t="n">
        <v>0.1</v>
      </c>
      <c r="U613" t="inlineStr">
        <is>
          <t>s, VLBa, vía dérmica, FIV</t>
        </is>
      </c>
      <c r="V613" t="inlineStr">
        <is>
          <t>301-400-410</t>
        </is>
      </c>
      <c r="X613" s="18" t="n">
        <v>0.2</v>
      </c>
      <c r="Y613" s="18" t="n">
        <v>0.4</v>
      </c>
      <c r="Z613" t="inlineStr">
        <is>
          <t>Dinamarca</t>
        </is>
      </c>
      <c r="AA613" s="31" t="n">
        <v>1</v>
      </c>
      <c r="AB613" s="31" t="n">
        <v>120</v>
      </c>
      <c r="AC613" s="71">
        <f>R613/((0.1*S613)*AA613)</f>
        <v/>
      </c>
      <c r="AD613" s="71">
        <f>R613/(0.1*X613*AA613)</f>
        <v/>
      </c>
      <c r="AE613" s="88">
        <f>R613/(0.1*S613)</f>
        <v/>
      </c>
      <c r="AF613" s="88">
        <f>R613/(0.1*X613)</f>
        <v/>
      </c>
      <c r="AG613" s="90">
        <f>R613/AH613</f>
        <v/>
      </c>
      <c r="AH613" s="31">
        <f>AA613*480</f>
        <v/>
      </c>
      <c r="AI613" s="88">
        <f>AG613/S613</f>
        <v/>
      </c>
      <c r="AJ613" s="88">
        <f>AG613/X613</f>
        <v/>
      </c>
      <c r="AK613" s="88">
        <f>((R613/(AA613*AB613))/S613)</f>
        <v/>
      </c>
      <c r="AL613" s="88">
        <f>((R613/(AA613*AB613))/X613)</f>
        <v/>
      </c>
      <c r="AM613" s="94" t="inlineStr">
        <is>
          <t>Pesticida tipo organofosforado de tabla 27, análisis individual no compatible con otros pesticidas. Las condiciones de muestreo generales establecidas por NIOSH 5600 (0,2-1L/min y 12-240L) son compatibles con las planteadas inicialmente.</t>
        </is>
      </c>
      <c r="AN613" s="31" t="n">
        <v>15</v>
      </c>
      <c r="AO613" s="88">
        <f>((R613/(AA613*AN613))/U613)</f>
        <v/>
      </c>
      <c r="AP613" s="88">
        <f>((R613/(AA613*AN613))/Y613)</f>
        <v/>
      </c>
      <c r="AQ613" s="94" t="inlineStr">
        <is>
          <t>Condiciones de muestreo generales planteadas por defecto, pueden considerarse adecudadas para comparativa con valor límite de corta duración.</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94" t="n"/>
      <c r="J614" s="152" t="n"/>
      <c r="K614" s="164" t="n"/>
      <c r="L614" s="94" t="n"/>
      <c r="M614" s="25" t="inlineStr">
        <is>
          <t>0,2-1</t>
        </is>
      </c>
      <c r="N614" s="25" t="inlineStr">
        <is>
          <t>0,2-1 (MAE15)</t>
        </is>
      </c>
      <c r="O614" s="27" t="inlineStr">
        <is>
          <t>NIOSH 5600</t>
        </is>
      </c>
      <c r="P614" s="31" t="n">
        <v>1</v>
      </c>
      <c r="R614" s="75" t="n">
        <v>0.2</v>
      </c>
      <c r="S614" t="n">
        <v>0.1</v>
      </c>
      <c r="U614" t="inlineStr">
        <is>
          <t>s, VLBa, vía dérmica, FIV</t>
        </is>
      </c>
      <c r="V614" t="inlineStr">
        <is>
          <t>301-400-410</t>
        </is>
      </c>
      <c r="X614" s="18" t="n">
        <v>0.2</v>
      </c>
      <c r="Y614" s="18" t="n">
        <v>0.4</v>
      </c>
      <c r="Z614" t="inlineStr">
        <is>
          <t>Dinamarca</t>
        </is>
      </c>
      <c r="AA614" s="31" t="n">
        <v>1</v>
      </c>
      <c r="AB614" s="31" t="n">
        <v>120</v>
      </c>
      <c r="AC614" s="71">
        <f>R614/((0.1*S614)*AA614)</f>
        <v/>
      </c>
      <c r="AD614" s="71">
        <f>R614/(0.1*X614*AA614)</f>
        <v/>
      </c>
      <c r="AE614" s="88">
        <f>R614/(0.1*S614)</f>
        <v/>
      </c>
      <c r="AF614" s="88">
        <f>R614/(0.1*X614)</f>
        <v/>
      </c>
      <c r="AG614" s="90">
        <f>R614/AH614</f>
        <v/>
      </c>
      <c r="AH614" s="31">
        <f>AA614*480</f>
        <v/>
      </c>
      <c r="AI614" s="88">
        <f>AG614/S614</f>
        <v/>
      </c>
      <c r="AJ614" s="88">
        <f>AG614/X614</f>
        <v/>
      </c>
      <c r="AK614" s="88">
        <f>((R614/(AA614*AB614))/S614)</f>
        <v/>
      </c>
      <c r="AL614" s="88">
        <f>((R614/(AA614*AB614))/X614)</f>
        <v/>
      </c>
      <c r="AM614" s="94" t="inlineStr">
        <is>
          <t>Pesticida tipo organofosforado de tabla 27, análisis individual no compatible con otros pesticidas. Las condiciones de muestreo generales establecidas por NIOSH 5600 (0,2-1L/min y 12-240L) son compatibles con las planteadas inicialmente.</t>
        </is>
      </c>
      <c r="AN614" s="31" t="n">
        <v>15</v>
      </c>
      <c r="AO614" s="88">
        <f>((R614/(AA614*AN614))/U614)</f>
        <v/>
      </c>
      <c r="AP614" s="88">
        <f>((R614/(AA614*AN614))/Y614)</f>
        <v/>
      </c>
      <c r="AQ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s="94" t="n"/>
      <c r="J615" s="152" t="n"/>
      <c r="K615" s="164" t="n"/>
      <c r="L615" s="94" t="n"/>
      <c r="M615" t="n">
        <v>1</v>
      </c>
      <c r="N615" s="27" t="inlineStr">
        <is>
          <t>1 (MAE15)</t>
        </is>
      </c>
      <c r="O615" s="27" t="inlineStr">
        <is>
          <t>OSHA PV 2134</t>
        </is>
      </c>
      <c r="P615" s="31" t="n">
        <v>1</v>
      </c>
      <c r="R615" s="75" t="n">
        <v>0.2</v>
      </c>
      <c r="S615" t="n">
        <v>0.05</v>
      </c>
      <c r="U615" t="inlineStr">
        <is>
          <t>VLBa, vía dérmica, FIV</t>
        </is>
      </c>
      <c r="V615" t="inlineStr">
        <is>
          <t>300-312-400-410</t>
        </is>
      </c>
      <c r="AA615" s="31" t="n">
        <v>1</v>
      </c>
      <c r="AB615" s="31" t="n">
        <v>120</v>
      </c>
      <c r="AC615" s="71">
        <f>R615/((0.1*S615)*AA615)</f>
        <v/>
      </c>
      <c r="AD615" s="71">
        <f>R615/(0.1*X615*AA615)</f>
        <v/>
      </c>
      <c r="AE615" s="88">
        <f>R615/(0.1*S615)</f>
        <v/>
      </c>
      <c r="AF615" s="88">
        <f>R615/(0.1*X615)</f>
        <v/>
      </c>
      <c r="AG615" s="90">
        <f>R615/AH615</f>
        <v/>
      </c>
      <c r="AH615" s="31">
        <f>AA615*480</f>
        <v/>
      </c>
      <c r="AI615" s="88">
        <f>AG615/S615</f>
        <v/>
      </c>
      <c r="AJ615" s="88">
        <f>AG615/X615</f>
        <v/>
      </c>
      <c r="AK615" s="88">
        <f>((R615/(AA615*AB615))/S615)</f>
        <v/>
      </c>
      <c r="AL615" s="88">
        <f>((R615/(AA615*AB615))/X615)</f>
        <v/>
      </c>
      <c r="AM615" s="94" t="inlineStr">
        <is>
          <t>Pesticida tipo organofosforado de tabla 27, análisis individual no compatible con otros pesticidas. OSHA PV 2134 establece unas condiciones de muestreo generales (1L/min y 480L) compatibles con las planteadas inicialmente.</t>
        </is>
      </c>
      <c r="AN615" s="31" t="n">
        <v>15</v>
      </c>
      <c r="AO615" s="88">
        <f>((R615/(AA615*AN615))/U615)</f>
        <v/>
      </c>
      <c r="AP615" s="88">
        <f>((R615/(AA615*AN615))/Y615)</f>
        <v/>
      </c>
      <c r="AQ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94" t="n"/>
      <c r="J616" s="152" t="n"/>
      <c r="K616" s="164" t="n"/>
      <c r="L616" s="94" t="n"/>
      <c r="M616" s="25" t="inlineStr">
        <is>
          <t>0,2-1</t>
        </is>
      </c>
      <c r="N616" s="27" t="inlineStr">
        <is>
          <t>0,2-1 (MAE15)</t>
        </is>
      </c>
      <c r="O616" s="27" t="inlineStr">
        <is>
          <t>NIOSH 5514</t>
        </is>
      </c>
      <c r="P616" s="31" t="n">
        <v>1</v>
      </c>
      <c r="R616" s="75" t="n">
        <v>0.2</v>
      </c>
      <c r="S616" t="n">
        <v>0.05</v>
      </c>
      <c r="U616" t="inlineStr">
        <is>
          <t>VLBa, vía dérmica, FIV</t>
        </is>
      </c>
      <c r="V616" t="inlineStr">
        <is>
          <t>310-300-400</t>
        </is>
      </c>
      <c r="AA616" s="31" t="n">
        <v>1</v>
      </c>
      <c r="AB616" s="31" t="n">
        <v>120</v>
      </c>
      <c r="AC616" s="71">
        <f>R616/((0.1*S616)*AA616)</f>
        <v/>
      </c>
      <c r="AD616" s="71">
        <f>R616/(0.1*X616*AA616)</f>
        <v/>
      </c>
      <c r="AE616" s="88">
        <f>R616/(0.1*S616)</f>
        <v/>
      </c>
      <c r="AF616" s="88">
        <f>R616/(0.1*X616)</f>
        <v/>
      </c>
      <c r="AG616" s="90">
        <f>R616/AH616</f>
        <v/>
      </c>
      <c r="AH616" s="31">
        <f>AA616*480</f>
        <v/>
      </c>
      <c r="AI616" s="88">
        <f>AG616/S616</f>
        <v/>
      </c>
      <c r="AJ616" s="88">
        <f>AG616/X616</f>
        <v/>
      </c>
      <c r="AK616" s="88">
        <f>((R616/(AA616*AB616))/S616)</f>
        <v/>
      </c>
      <c r="AL616" s="88">
        <f>((R616/(AA616*AB616))/X616)</f>
        <v/>
      </c>
      <c r="AM616" s="94" t="inlineStr">
        <is>
          <t>Pesticida tipo organofosforado de tabla 27, análisis individual no compatible con otros pesticidas. NIOSH 5514 establece unas condiciones de muestreo generales (1L/min y 480L) compatibles con las planteadas inicialmente.</t>
        </is>
      </c>
      <c r="AN616" s="31" t="n">
        <v>15</v>
      </c>
      <c r="AO616" s="88">
        <f>((R616/(AA616*AN616))/U616)</f>
        <v/>
      </c>
      <c r="AP616" s="88">
        <f>((R616/(AA616*AN616))/Y616)</f>
        <v/>
      </c>
      <c r="AQ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94" t="n"/>
      <c r="J617" s="152" t="n"/>
      <c r="K617" s="164" t="n"/>
      <c r="L617" s="94" t="n"/>
      <c r="M617" s="26" t="inlineStr">
        <is>
          <t>0,2-1</t>
        </is>
      </c>
      <c r="N617" s="27" t="inlineStr">
        <is>
          <t>0,2-1 (MAE15)</t>
        </is>
      </c>
      <c r="O617" s="27" t="inlineStr">
        <is>
          <t>NIOSH 5600</t>
        </is>
      </c>
      <c r="P617" s="31" t="n">
        <v>1</v>
      </c>
      <c r="R617" s="75" t="n">
        <v>0.2</v>
      </c>
      <c r="S617" t="n">
        <v>0.01</v>
      </c>
      <c r="U617" t="inlineStr">
        <is>
          <t>ae, s, VLBa, vía dérmica, FIV</t>
        </is>
      </c>
      <c r="V617" t="inlineStr">
        <is>
          <t>302-400-410</t>
        </is>
      </c>
      <c r="X617" s="18" t="n">
        <v>0.1</v>
      </c>
      <c r="Y617" s="18" t="n">
        <v>0.2</v>
      </c>
      <c r="Z617" t="inlineStr">
        <is>
          <t>Dinamarca</t>
        </is>
      </c>
      <c r="AA617" s="31" t="n">
        <v>1</v>
      </c>
      <c r="AB617" s="31" t="n">
        <v>120</v>
      </c>
      <c r="AC617" s="71">
        <f>R617/((0.1*S617)*AA617)</f>
        <v/>
      </c>
      <c r="AD617" s="71">
        <f>R617/(0.1*X617*AA617)</f>
        <v/>
      </c>
      <c r="AE617" s="88">
        <f>R617/(0.1*S617)</f>
        <v/>
      </c>
      <c r="AF617" s="88">
        <f>R617/(0.1*X617)</f>
        <v/>
      </c>
      <c r="AG617" s="90">
        <f>R617/AH617</f>
        <v/>
      </c>
      <c r="AH617" s="31">
        <f>AA617*480</f>
        <v/>
      </c>
      <c r="AI617" s="88">
        <f>AG617/S617</f>
        <v/>
      </c>
      <c r="AJ617" s="88">
        <f>AG617/X617</f>
        <v/>
      </c>
      <c r="AK617" s="102">
        <f>((R617/(AA617*AB617))/S617)</f>
        <v/>
      </c>
      <c r="AL617" s="88">
        <f>((R617/(AA617*AB617))/X617)</f>
        <v/>
      </c>
      <c r="AM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N617" s="31" t="n">
        <v>15</v>
      </c>
      <c r="AO617" s="88">
        <f>((R617/(AA617*AN617))/U617)</f>
        <v/>
      </c>
      <c r="AP617" s="88">
        <f>((R617/(AA617*AN617))/Y617)</f>
        <v/>
      </c>
      <c r="AQ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s="94" t="n"/>
      <c r="J618" s="152" t="n"/>
      <c r="K618" s="164" t="n"/>
      <c r="L618" s="94" t="n"/>
      <c r="M618" t="n">
        <v>1</v>
      </c>
      <c r="N618" s="27" t="inlineStr">
        <is>
          <t>1 (MAE15)</t>
        </is>
      </c>
      <c r="O618" s="27" t="inlineStr">
        <is>
          <t>OSHA 62</t>
        </is>
      </c>
      <c r="P618" s="31" t="n">
        <v>1</v>
      </c>
      <c r="R618" s="75" t="n">
        <v>0.2</v>
      </c>
      <c r="S618" t="n">
        <v>0.91</v>
      </c>
      <c r="U618" t="inlineStr">
        <is>
          <t>s, Sen, VLBa, vía dérmica, FIV</t>
        </is>
      </c>
      <c r="V618" t="inlineStr">
        <is>
          <t>330-311-301-317-400</t>
        </is>
      </c>
      <c r="X618" s="18" t="n">
        <v>1</v>
      </c>
      <c r="Y618" s="18" t="n">
        <v>2</v>
      </c>
      <c r="Z618" t="inlineStr">
        <is>
          <t>Dinamarca</t>
        </is>
      </c>
      <c r="AA618" s="31" t="n">
        <v>1</v>
      </c>
      <c r="AB618" s="31" t="n">
        <v>120</v>
      </c>
      <c r="AC618" s="71">
        <f>R618/((0.1*S618)*AA618)</f>
        <v/>
      </c>
      <c r="AD618" s="71">
        <f>R618/(0.1*X618*AA618)</f>
        <v/>
      </c>
      <c r="AE618" s="88">
        <f>R618/(0.1*S618)</f>
        <v/>
      </c>
      <c r="AF618" s="88">
        <f>R618/(0.1*X618)</f>
        <v/>
      </c>
      <c r="AG618" s="90">
        <f>R618/AH618</f>
        <v/>
      </c>
      <c r="AH618" s="31">
        <f>AA618*480</f>
        <v/>
      </c>
      <c r="AI618" s="88">
        <f>AG618/S618</f>
        <v/>
      </c>
      <c r="AJ618" s="88">
        <f>AG618/X618</f>
        <v/>
      </c>
      <c r="AK618" s="88">
        <f>((R618/(AA618*AB618))/S618)</f>
        <v/>
      </c>
      <c r="AL618" s="88">
        <f>((R618/(AA618*AB618))/X618)</f>
        <v/>
      </c>
      <c r="AM618" s="94" t="inlineStr">
        <is>
          <t>Pesticida tipo organofosforado de tabla 27, análisis individual no compatible con otros pesticidas. OSHA 62 establece unas condiciones de muestreo generales (1L/min y 480L) compatibles con las planteadas inicialmente.</t>
        </is>
      </c>
      <c r="AN618" s="31" t="n">
        <v>15</v>
      </c>
      <c r="AO618" s="88">
        <f>((R618/(AA618*AN618))/U618)</f>
        <v/>
      </c>
      <c r="AP618" s="88">
        <f>((R618/(AA618*AN618))/Y618)</f>
        <v/>
      </c>
      <c r="AQ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s="94" t="n"/>
      <c r="J619" s="152" t="n"/>
      <c r="K619" s="164" t="n"/>
      <c r="L619" s="94" t="n"/>
      <c r="M619" t="n">
        <v>1</v>
      </c>
      <c r="N619" s="27" t="inlineStr">
        <is>
          <t>1 (MAE15)</t>
        </is>
      </c>
      <c r="O619" s="27" t="inlineStr">
        <is>
          <t>OSHA CSI</t>
        </is>
      </c>
      <c r="P619" s="31" t="n">
        <v>1</v>
      </c>
      <c r="R619" s="75" t="n">
        <v>0.2</v>
      </c>
      <c r="X619" t="n">
        <v>0.2</v>
      </c>
      <c r="Y619" t="n">
        <v>0.6</v>
      </c>
      <c r="Z619" t="inlineStr">
        <is>
          <t>Polonia</t>
        </is>
      </c>
      <c r="AA619" s="31" t="n">
        <v>1</v>
      </c>
      <c r="AB619" s="31" t="n">
        <v>120</v>
      </c>
      <c r="AC619" s="71">
        <f>R619/((0.1*S619)*AA619)</f>
        <v/>
      </c>
      <c r="AD619" s="71">
        <f>R619/(0.1*X619*AA619)</f>
        <v/>
      </c>
      <c r="AE619" s="88">
        <f>R619/(0.1*S619)</f>
        <v/>
      </c>
      <c r="AF619" s="88">
        <f>R619/(0.1*X619)</f>
        <v/>
      </c>
      <c r="AG619" s="90">
        <f>R619/AH619</f>
        <v/>
      </c>
      <c r="AH619" s="31">
        <f>AA619*480</f>
        <v/>
      </c>
      <c r="AI619" s="88">
        <f>AG619/S619</f>
        <v/>
      </c>
      <c r="AJ619" s="88">
        <f>AG619/X619</f>
        <v/>
      </c>
      <c r="AK619" s="88">
        <f>((R619/(AA619*AB619))/S619)</f>
        <v/>
      </c>
      <c r="AL619" s="88">
        <f>((R619/(AA619*AB619))/X619)</f>
        <v/>
      </c>
      <c r="AM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N619" s="31" t="n">
        <v>15</v>
      </c>
      <c r="AO619" s="88">
        <f>((R619/(AA619*AN619))/U619)</f>
        <v/>
      </c>
      <c r="AP619" s="88">
        <f>((R619/(AA619*AN619))/Y619)</f>
        <v/>
      </c>
      <c r="AQ619" s="94" t="inlineStr">
        <is>
          <t>Condiciones de muestreo generales planteadas por defecto, pueden considerarse adecudadas para comparativa con valor límite de corta duración.</t>
        </is>
      </c>
      <c r="AR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94" t="n"/>
      <c r="J620" s="152" t="n"/>
      <c r="K620" s="164" t="n"/>
      <c r="L620" s="94" t="n"/>
      <c r="M620" s="18" t="n">
        <v>1</v>
      </c>
      <c r="N620" s="27" t="inlineStr">
        <is>
          <t>1 (MAE15)</t>
        </is>
      </c>
      <c r="O620" s="27" t="inlineStr">
        <is>
          <t>OSHA CSI</t>
        </is>
      </c>
      <c r="P620" s="31" t="n">
        <v>1</v>
      </c>
      <c r="R620" s="75" t="n">
        <v>0.2</v>
      </c>
      <c r="S620" t="n">
        <v>0.1</v>
      </c>
      <c r="U620" t="inlineStr">
        <is>
          <t>VLBa, vía dérmica, FIV</t>
        </is>
      </c>
      <c r="V620" t="inlineStr">
        <is>
          <t>330-300-311-400-410</t>
        </is>
      </c>
      <c r="X620" s="18" t="n">
        <v>0.2</v>
      </c>
      <c r="Y620" s="18" t="n">
        <v>0.4</v>
      </c>
      <c r="Z620" t="inlineStr">
        <is>
          <t>Dinamarca</t>
        </is>
      </c>
      <c r="AA620" s="31" t="n">
        <v>1</v>
      </c>
      <c r="AB620" s="31" t="n">
        <v>120</v>
      </c>
      <c r="AC620" s="71">
        <f>R620/((0.1*S620)*AA620)</f>
        <v/>
      </c>
      <c r="AD620" s="71">
        <f>R620/(0.1*X620*AA620)</f>
        <v/>
      </c>
      <c r="AE620" s="88">
        <f>R620/(0.1*S620)</f>
        <v/>
      </c>
      <c r="AF620" s="88">
        <f>R620/(0.1*X620)</f>
        <v/>
      </c>
      <c r="AG620" s="90">
        <f>R620/AH620</f>
        <v/>
      </c>
      <c r="AH620" s="31">
        <f>AA620*480</f>
        <v/>
      </c>
      <c r="AI620" s="88">
        <f>AG620/S620</f>
        <v/>
      </c>
      <c r="AJ620" s="88">
        <f>AG620/X620</f>
        <v/>
      </c>
      <c r="AK620" s="88">
        <f>((R620/(AA620*AB620))/S620)</f>
        <v/>
      </c>
      <c r="AL620" s="88">
        <f>((R620/(AA620*AB620))/X620)</f>
        <v/>
      </c>
      <c r="AM620" s="94" t="inlineStr">
        <is>
          <t>Pesticida tipo organofosforado de tabla 27, análisis individual no compatible con otros pesticidas. OSHA CSI establece unas condiciones de muestreo generales (1L/min y 480L) compatibles con las planteadas inicialmente.</t>
        </is>
      </c>
      <c r="AN620" s="31" t="n">
        <v>15</v>
      </c>
      <c r="AO620" s="88">
        <f>((R620/(AA620*AN620))/U620)</f>
        <v/>
      </c>
      <c r="AP620" s="88">
        <f>((R620/(AA620*AN620))/Y620)</f>
        <v/>
      </c>
      <c r="AQ620" s="94" t="inlineStr">
        <is>
          <t>Condiciones de muestreo generales planteadas por defecto, pueden considerarse adecudadas para comparativa con valor límite de corta duración.</t>
        </is>
      </c>
      <c r="AR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94" t="n"/>
      <c r="J621" s="152" t="n"/>
      <c r="K621" s="164" t="n"/>
      <c r="L621" s="94" t="n"/>
      <c r="M621" s="25" t="inlineStr">
        <is>
          <t>0,2-1</t>
        </is>
      </c>
      <c r="N621" s="25" t="inlineStr">
        <is>
          <t>0,2-1 (MAE15)</t>
        </is>
      </c>
      <c r="O621" s="27" t="inlineStr">
        <is>
          <t>NIOSH 5600</t>
        </is>
      </c>
      <c r="P621" s="31" t="n">
        <v>1</v>
      </c>
      <c r="R621" s="75" t="n">
        <v>0.2</v>
      </c>
      <c r="S621" t="n">
        <v>0.05</v>
      </c>
      <c r="U621" t="inlineStr">
        <is>
          <t>s, VLBa, vía dérmica, FIV</t>
        </is>
      </c>
      <c r="V621" t="inlineStr">
        <is>
          <t>310-300-400-410</t>
        </is>
      </c>
      <c r="X621" s="18" t="n">
        <v>0.1</v>
      </c>
      <c r="Y621" s="18" t="n">
        <v>0.2</v>
      </c>
      <c r="Z621" t="inlineStr">
        <is>
          <t>Dinamarca</t>
        </is>
      </c>
      <c r="AA621" s="31" t="n">
        <v>1</v>
      </c>
      <c r="AB621" s="31" t="n">
        <v>120</v>
      </c>
      <c r="AC621" s="71">
        <f>R621/((0.1*S621)*AA621)</f>
        <v/>
      </c>
      <c r="AD621" s="71">
        <f>R621/(0.1*X621*AA621)</f>
        <v/>
      </c>
      <c r="AE621" s="88">
        <f>R621/(0.1*S621)</f>
        <v/>
      </c>
      <c r="AF621" s="88">
        <f>R621/(0.1*X621)</f>
        <v/>
      </c>
      <c r="AG621" s="90">
        <f>R621/AH621</f>
        <v/>
      </c>
      <c r="AH621" s="31">
        <f>AA621*480</f>
        <v/>
      </c>
      <c r="AI621" s="88">
        <f>AG621/S621</f>
        <v/>
      </c>
      <c r="AJ621" s="88">
        <f>AG621/X621</f>
        <v/>
      </c>
      <c r="AK621" s="88">
        <f>((R621/(AA621*AB621))/S621)</f>
        <v/>
      </c>
      <c r="AL621" s="88">
        <f>((R621/(AA621*AB621))/X621)</f>
        <v/>
      </c>
      <c r="AM621" s="94" t="inlineStr">
        <is>
          <t>Pesticida tipo organofosforado de tabla 27, análisis individual no compatible con otros pesticidas. Las condiciones de muestreo generales establecidas por NIOSH 5600 (0,2-1L/min y 12-240L) son compatibles con las planteadas inicialmente.</t>
        </is>
      </c>
      <c r="AN621" s="31" t="n">
        <v>15</v>
      </c>
      <c r="AO621" s="88">
        <f>((R621/(AA621*AN621))/U621)</f>
        <v/>
      </c>
      <c r="AP621" s="88">
        <f>((R621/(AA621*AN621))/Y621)</f>
        <v/>
      </c>
      <c r="AQ621" s="94" t="inlineStr">
        <is>
          <t>Condiciones de muestreo generales planteadas por defecto, pueden considerarse adecudadas para comparativa con valor límite de corta duración.</t>
        </is>
      </c>
    </row>
    <row r="622" ht="48"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94" t="n"/>
      <c r="J622" s="152" t="n"/>
      <c r="K622" s="164" t="n"/>
      <c r="L622" s="94" t="n"/>
      <c r="M622" s="25" t="inlineStr">
        <is>
          <t>0,2-1</t>
        </is>
      </c>
      <c r="N622" s="25" t="inlineStr">
        <is>
          <t>0,2-1 (MAE15)</t>
        </is>
      </c>
      <c r="O622" s="27" t="inlineStr">
        <is>
          <t>NIOSH 5600</t>
        </is>
      </c>
      <c r="P622" s="31" t="n">
        <v>1</v>
      </c>
      <c r="R622" s="75" t="n">
        <v>0.2</v>
      </c>
      <c r="AA622" s="31" t="n">
        <v>1</v>
      </c>
      <c r="AB622" s="31" t="n">
        <v>120</v>
      </c>
      <c r="AC622" s="71">
        <f>R622/((0.1*S622)*AA622)</f>
        <v/>
      </c>
      <c r="AD622" s="71">
        <f>R622/(0.1*X622*AA622)</f>
        <v/>
      </c>
      <c r="AE622" s="88">
        <f>R622/(0.1*S622)</f>
        <v/>
      </c>
      <c r="AF622" s="88">
        <f>R622/(0.1*X622)</f>
        <v/>
      </c>
      <c r="AG622" s="90">
        <f>R622/AH622</f>
        <v/>
      </c>
      <c r="AH622" s="31">
        <f>AA622*480</f>
        <v/>
      </c>
      <c r="AI622" s="88">
        <f>AG622/S622</f>
        <v/>
      </c>
      <c r="AJ622" s="88">
        <f>AG622/X622</f>
        <v/>
      </c>
      <c r="AK622" s="88">
        <f>((R622/(AA622*AB622))/S622)</f>
        <v/>
      </c>
      <c r="AL622" s="88">
        <f>((R622/(AA622*AB622))/X622)</f>
        <v/>
      </c>
      <c r="AM622" s="94" t="inlineStr">
        <is>
          <t>Pesticida tipo organofosforado de tabla 27, análisis individual no compatible con otros pesticidas. No se ha localizado valor límite para este agente. NIOSH 5600 establece las siguientes condiciones de muestreo generales: 0,2-1L/min y 12-240L.</t>
        </is>
      </c>
      <c r="AN622" s="31" t="n">
        <v>15</v>
      </c>
      <c r="AO622" s="88">
        <f>((R622/(AA622*AN622))/U622)</f>
        <v/>
      </c>
      <c r="AP622" s="88">
        <f>((R622/(AA622*AN622))/Y622)</f>
        <v/>
      </c>
      <c r="AQ622" s="94" t="inlineStr">
        <is>
          <t>Pesticida tipo organofosforado de tabla 27, análisis individual no compatible con otros pesticidas. No se ha localizado valor límite para este agente. NIOSH 5600 establece las siguientes condiciones de muestreo generales: 0,2-1L/min y 12-240L.</t>
        </is>
      </c>
      <c r="AR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94" t="n"/>
      <c r="J623" s="152" t="n"/>
      <c r="K623" s="164" t="n"/>
      <c r="L623" s="94" t="n"/>
      <c r="M623" s="25" t="inlineStr">
        <is>
          <t>0,2-1</t>
        </is>
      </c>
      <c r="N623" s="25" t="inlineStr">
        <is>
          <t>0,2-1 (MAE15)</t>
        </is>
      </c>
      <c r="O623" s="27" t="inlineStr">
        <is>
          <t>NIOSH 5600</t>
        </is>
      </c>
      <c r="P623" s="31" t="n">
        <v>1</v>
      </c>
      <c r="R623" s="75" t="n">
        <v>0.2</v>
      </c>
      <c r="S623" t="n">
        <v>0.05</v>
      </c>
      <c r="U623" t="inlineStr">
        <is>
          <t>s, VLBa, vía dérmica, FIV</t>
        </is>
      </c>
      <c r="V623" t="inlineStr">
        <is>
          <t>301-312-400-410</t>
        </is>
      </c>
      <c r="X623" s="18" t="n">
        <v>0.4</v>
      </c>
      <c r="Y623" s="18" t="n">
        <v>0.8</v>
      </c>
      <c r="Z623" t="inlineStr">
        <is>
          <t>Dinamarca</t>
        </is>
      </c>
      <c r="AA623" s="31" t="n">
        <v>1</v>
      </c>
      <c r="AB623" s="31" t="n">
        <v>120</v>
      </c>
      <c r="AC623" s="71">
        <f>R623/((0.1*S623)*AA623)</f>
        <v/>
      </c>
      <c r="AD623" s="71">
        <f>R623/(0.1*X623*AA623)</f>
        <v/>
      </c>
      <c r="AE623" s="88">
        <f>R623/(0.1*S623)</f>
        <v/>
      </c>
      <c r="AF623" s="88">
        <f>R623/(0.1*X623)</f>
        <v/>
      </c>
      <c r="AG623" s="90">
        <f>R623/AH623</f>
        <v/>
      </c>
      <c r="AH623" s="31">
        <f>AA623*480</f>
        <v/>
      </c>
      <c r="AI623" s="88">
        <f>AG623/S623</f>
        <v/>
      </c>
      <c r="AJ623" s="88">
        <f>AG623/X623</f>
        <v/>
      </c>
      <c r="AK623" s="88">
        <f>((R623/(AA623*AB623))/S623)</f>
        <v/>
      </c>
      <c r="AL623" s="88">
        <f>((R623/(AA623*AB623))/X623)</f>
        <v/>
      </c>
      <c r="AM623" s="94" t="inlineStr">
        <is>
          <t>Pesticida tipo organofosforado de tabla 27, análisis individual no compatible con otros pesticidas. Las condiciones de muestreo generales establecidas por NIOSH 5600 (0,2-1L/min y 12-240L) son compatibles con las planteadas inicialmente.</t>
        </is>
      </c>
      <c r="AN623" s="31" t="n">
        <v>15</v>
      </c>
      <c r="AO623" s="88">
        <f>((R623/(AA623*AN623))/U623)</f>
        <v/>
      </c>
      <c r="AP623" s="88">
        <f>((R623/(AA623*AN623))/Y623)</f>
        <v/>
      </c>
      <c r="AQ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R624" s="75" t="n">
        <v>0.2</v>
      </c>
      <c r="AB624" s="31" t="n">
        <v>120</v>
      </c>
      <c r="AC624" s="71">
        <f>R624/((0.1*S624)*AA624)</f>
        <v/>
      </c>
      <c r="AD624" s="71">
        <f>R624/(0.1*X624*AA624)</f>
        <v/>
      </c>
      <c r="AE624" s="88">
        <f>R624/(0.1*S624)</f>
        <v/>
      </c>
      <c r="AF624" s="88">
        <f>R624/(0.1*X624)</f>
        <v/>
      </c>
      <c r="AG624" s="90">
        <f>R624/AH624</f>
        <v/>
      </c>
      <c r="AH624" s="31">
        <f>AA624*480</f>
        <v/>
      </c>
      <c r="AI624" s="88">
        <f>AG624/S624</f>
        <v/>
      </c>
      <c r="AJ624" s="88">
        <f>AG624/X624</f>
        <v/>
      </c>
      <c r="AK624" s="88">
        <f>((R624/(AA624*AB624))/S624)</f>
        <v/>
      </c>
      <c r="AL624" s="88">
        <f>((R624/(AA624*AB624))/X624)</f>
        <v/>
      </c>
      <c r="AM624" t="inlineStr">
        <is>
          <t>No localizado método ni valor límite para este agente. Consultar con el Laboratorio posible soporte y condiciones de muestreo.</t>
        </is>
      </c>
      <c r="AN624" s="31" t="n">
        <v>15</v>
      </c>
      <c r="AO624" s="88">
        <f>((R624/(AA624*AN624))/U624)</f>
        <v/>
      </c>
      <c r="AP624" s="88">
        <f>((R624/(AA624*AN624))/Y624)</f>
        <v/>
      </c>
      <c r="AQ624" t="inlineStr">
        <is>
          <t>No localizado método ni valor límite para este agente. Consultar con el Laboratorio posible soporte y condiciones de muestreo.</t>
        </is>
      </c>
      <c r="AR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s="94" t="n"/>
      <c r="J625" s="152" t="n"/>
      <c r="K625" s="164" t="n"/>
      <c r="L625" s="94" t="n"/>
      <c r="M625" t="n">
        <v>1</v>
      </c>
      <c r="N625" s="27" t="inlineStr">
        <is>
          <t>1 (MAE15)</t>
        </is>
      </c>
      <c r="O625" s="27" t="inlineStr">
        <is>
          <t>OSHA CSI</t>
        </is>
      </c>
      <c r="P625" s="31" t="n">
        <v>1</v>
      </c>
      <c r="R625" s="75" t="n">
        <v>0.2</v>
      </c>
      <c r="S625" t="n">
        <v>0.1</v>
      </c>
      <c r="U625" t="inlineStr">
        <is>
          <t>VLBa, vía dérmica</t>
        </is>
      </c>
      <c r="V625" t="inlineStr">
        <is>
          <t>310-300-400-410</t>
        </is>
      </c>
      <c r="X625" s="18" t="n">
        <v>0.1</v>
      </c>
      <c r="Y625" s="18" t="n">
        <v>0.2</v>
      </c>
      <c r="Z625" t="inlineStr">
        <is>
          <t>Dinamarca</t>
        </is>
      </c>
      <c r="AA625" s="31" t="n">
        <v>1</v>
      </c>
      <c r="AB625" s="31" t="n">
        <v>120</v>
      </c>
      <c r="AC625" s="71">
        <f>R625/((0.1*S625)*AA625)</f>
        <v/>
      </c>
      <c r="AD625" s="71">
        <f>R625/(0.1*X625*AA625)</f>
        <v/>
      </c>
      <c r="AE625" s="88">
        <f>R625/(0.1*S625)</f>
        <v/>
      </c>
      <c r="AF625" s="88">
        <f>R625/(0.1*X625)</f>
        <v/>
      </c>
      <c r="AG625" s="90">
        <f>R625/AH625</f>
        <v/>
      </c>
      <c r="AH625" s="31">
        <f>AA625*480</f>
        <v/>
      </c>
      <c r="AI625" s="88">
        <f>AG625/S625</f>
        <v/>
      </c>
      <c r="AJ625" s="88">
        <f>AG625/X625</f>
        <v/>
      </c>
      <c r="AK625" s="88">
        <f>((R625/(AA625*AB625))/S625)</f>
        <v/>
      </c>
      <c r="AL625" s="88">
        <f>((R625/(AA625*AB625))/X625)</f>
        <v/>
      </c>
      <c r="AM625" s="94" t="inlineStr">
        <is>
          <t>Pesticida tipo organofosforado de tabla 27, análisis individual no compatible con otros pesticidas. OSHA CSI establece unas condiciones de muestreo generales (1L/min y 480L) compatibles con las planteadas inicialmente.</t>
        </is>
      </c>
      <c r="AN625" s="31" t="n">
        <v>15</v>
      </c>
      <c r="AO625" s="88">
        <f>((R625/(AA625*AN625))/U625)</f>
        <v/>
      </c>
      <c r="AP625" s="88">
        <f>((R625/(AA625*AN625))/Y625)</f>
        <v/>
      </c>
      <c r="AQ625" s="94" t="inlineStr">
        <is>
          <t>Condiciones de muestreo generales planteadas por defecto, pueden considerarse adecudadas para comparativa con valor límite de corta duración.</t>
        </is>
      </c>
      <c r="AR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R626" s="75" t="n">
        <v>0.2</v>
      </c>
      <c r="X626" t="n">
        <v>0.02</v>
      </c>
      <c r="Y626" t="n">
        <v>0.1</v>
      </c>
      <c r="Z626" t="inlineStr">
        <is>
          <t>Polonia</t>
        </is>
      </c>
      <c r="AB626" s="31" t="n">
        <v>120</v>
      </c>
      <c r="AC626" s="71">
        <f>R626/((0.1*S626)*AA626)</f>
        <v/>
      </c>
      <c r="AD626" s="71">
        <f>R626/(0.1*X626*AA626)</f>
        <v/>
      </c>
      <c r="AE626" s="88">
        <f>R626/(0.1*S626)</f>
        <v/>
      </c>
      <c r="AF626" s="88">
        <f>R626/(0.1*X626)</f>
        <v/>
      </c>
      <c r="AG626" s="90">
        <f>R626/AH626</f>
        <v/>
      </c>
      <c r="AH626" s="31">
        <f>AA626*480</f>
        <v/>
      </c>
      <c r="AI626" s="88">
        <f>AG626/S626</f>
        <v/>
      </c>
      <c r="AJ626" s="88">
        <f>AG626/X626</f>
        <v/>
      </c>
      <c r="AK626" s="88">
        <f>((R626/(AA626*AB626))/S626)</f>
        <v/>
      </c>
      <c r="AL626" s="88">
        <f>((R626/(AA626*AB626))/X626)</f>
        <v/>
      </c>
      <c r="AM626" t="inlineStr">
        <is>
          <t>Consultar con el Laboratorio posible soporte y condiciones de muestreo.</t>
        </is>
      </c>
      <c r="AN626" s="31" t="n">
        <v>15</v>
      </c>
      <c r="AO626" s="88">
        <f>((R626/(AA626*AN626))/U626)</f>
        <v/>
      </c>
      <c r="AP626" s="88">
        <f>((R626/(AA626*AN626))/Y626)</f>
        <v/>
      </c>
      <c r="AQ626" t="inlineStr">
        <is>
          <t>Consultar con el Laboratorio posible soporte y condiciones de muestreo.</t>
        </is>
      </c>
      <c r="AR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94" t="n"/>
      <c r="J627" s="152" t="n"/>
      <c r="K627" s="164" t="n"/>
      <c r="L627" s="94" t="n"/>
      <c r="M627" s="18" t="n">
        <v>1</v>
      </c>
      <c r="N627" s="27" t="inlineStr">
        <is>
          <t>1 (MAE15)</t>
        </is>
      </c>
      <c r="O627" s="27" t="inlineStr">
        <is>
          <t>OSHA CSI</t>
        </is>
      </c>
      <c r="P627" s="31" t="n">
        <v>1</v>
      </c>
      <c r="R627" s="75" t="n">
        <v>0.2</v>
      </c>
      <c r="S627" t="n">
        <v>0.01</v>
      </c>
      <c r="U627" t="inlineStr">
        <is>
          <t>VLBa, vía dérmica, FIV</t>
        </is>
      </c>
      <c r="V627" t="inlineStr">
        <is>
          <t>310-300-400-410</t>
        </is>
      </c>
      <c r="X627" s="18" t="n">
        <v>0.1</v>
      </c>
      <c r="Y627" s="18" t="n">
        <v>0.2</v>
      </c>
      <c r="Z627" t="inlineStr">
        <is>
          <t>Austria</t>
        </is>
      </c>
      <c r="AA627" s="31" t="n">
        <v>1</v>
      </c>
      <c r="AB627" s="31" t="n">
        <v>120</v>
      </c>
      <c r="AC627" s="71">
        <f>R627/((0.1*S627)*AA627)</f>
        <v/>
      </c>
      <c r="AD627" s="71">
        <f>R627/(0.1*X627*AA627)</f>
        <v/>
      </c>
      <c r="AE627" s="88">
        <f>R627/(0.1*S627)</f>
        <v/>
      </c>
      <c r="AF627" s="88">
        <f>R627/(0.1*X627)</f>
        <v/>
      </c>
      <c r="AG627" s="90">
        <f>R627/AH627</f>
        <v/>
      </c>
      <c r="AH627" s="31">
        <f>AA627*480</f>
        <v/>
      </c>
      <c r="AI627" s="88">
        <f>AG627/S627</f>
        <v/>
      </c>
      <c r="AJ627" s="88">
        <f>AG627/X627</f>
        <v/>
      </c>
      <c r="AK627" s="102">
        <f>((R627/(AA627*AB627))/S627)</f>
        <v/>
      </c>
      <c r="AL627" s="88">
        <f>((R627/(AA627*AB627))/X627)</f>
        <v/>
      </c>
      <c r="AM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N627" s="31" t="n">
        <v>15</v>
      </c>
      <c r="AO627" s="88">
        <f>((R627/(AA627*AN627))/U627)</f>
        <v/>
      </c>
      <c r="AP627" s="88">
        <f>((R627/(AA627*AN627))/Y627)</f>
        <v/>
      </c>
      <c r="AQ627" s="94" t="inlineStr">
        <is>
          <t>Condiciones de muestreo generales planteadas por defecto, pueden considerarse adecudadas para comparativa con valor límite de corta duración.</t>
        </is>
      </c>
      <c r="AR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94" t="n"/>
      <c r="J628" s="152" t="n"/>
      <c r="K628" s="164" t="n"/>
      <c r="L628" s="94" t="n"/>
      <c r="M628" s="18" t="n">
        <v>1</v>
      </c>
      <c r="N628" s="27" t="inlineStr">
        <is>
          <t>1 (MAE15)</t>
        </is>
      </c>
      <c r="O628" s="27" t="inlineStr">
        <is>
          <t>OSHA CSI</t>
        </is>
      </c>
      <c r="P628" s="31" t="n">
        <v>1</v>
      </c>
      <c r="R628" s="75" t="n">
        <v>0.2</v>
      </c>
      <c r="S628" t="n">
        <v>0.05</v>
      </c>
      <c r="U628" t="inlineStr">
        <is>
          <t>s, VLBa, vía dérmica, FIV</t>
        </is>
      </c>
      <c r="V628" t="inlineStr">
        <is>
          <t>341-331-372-312-302-400-410</t>
        </is>
      </c>
      <c r="X628" s="18" t="n">
        <v>0.1</v>
      </c>
      <c r="Y628" s="18" t="n">
        <v>0.2</v>
      </c>
      <c r="Z628" t="inlineStr">
        <is>
          <t>Dinamarca</t>
        </is>
      </c>
      <c r="AA628" s="31" t="n">
        <v>1</v>
      </c>
      <c r="AB628" s="31" t="n">
        <v>120</v>
      </c>
      <c r="AC628" s="71">
        <f>R628/((0.1*S628)*AA628)</f>
        <v/>
      </c>
      <c r="AD628" s="71">
        <f>R628/(0.1*X628*AA628)</f>
        <v/>
      </c>
      <c r="AE628" s="88">
        <f>R628/(0.1*S628)</f>
        <v/>
      </c>
      <c r="AF628" s="88">
        <f>R628/(0.1*X628)</f>
        <v/>
      </c>
      <c r="AG628" s="90">
        <f>R628/AH628</f>
        <v/>
      </c>
      <c r="AH628" s="31">
        <f>AA628*480</f>
        <v/>
      </c>
      <c r="AI628" s="88">
        <f>AG628/S628</f>
        <v/>
      </c>
      <c r="AJ628" s="88">
        <f>AG628/X628</f>
        <v/>
      </c>
      <c r="AK628" s="88">
        <f>((R628/(AA628*AB628))/S628)</f>
        <v/>
      </c>
      <c r="AL628" s="88">
        <f>((R628/(AA628*AB628))/X628)</f>
        <v/>
      </c>
      <c r="AM628" s="94" t="inlineStr">
        <is>
          <t>Pesticida tipo organofosforado de tabla 27, análisis individual no compatible con otros pesticidas. OSHA CSI establece unas condiciones de muestreo generales (1L/min y 480L) compatibles con las planteadas inicialmente.</t>
        </is>
      </c>
      <c r="AN628" s="31" t="n">
        <v>15</v>
      </c>
      <c r="AO628" s="88">
        <f>((R628/(AA628*AN628))/U628)</f>
        <v/>
      </c>
      <c r="AP628" s="88">
        <f>((R628/(AA628*AN628))/Y628)</f>
        <v/>
      </c>
      <c r="AQ628" s="94" t="inlineStr">
        <is>
          <t>Condiciones de muestreo generales planteadas por defecto, pueden considerarse adecudadas para comparativa con valor límite de corta duración.</t>
        </is>
      </c>
      <c r="AR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94" t="n"/>
      <c r="J629" s="152" t="n"/>
      <c r="K629" s="164" t="n"/>
      <c r="L629" s="94" t="n"/>
      <c r="M629" s="26" t="inlineStr">
        <is>
          <t>0,2-1</t>
        </is>
      </c>
      <c r="N629" s="27" t="inlineStr">
        <is>
          <t>0,2-1 (MAE15)</t>
        </is>
      </c>
      <c r="O629" s="27" t="inlineStr">
        <is>
          <t>NIOSH 5600</t>
        </is>
      </c>
      <c r="P629" s="31" t="n">
        <v>1</v>
      </c>
      <c r="R629" s="75" t="n">
        <v>0.2</v>
      </c>
      <c r="S629" t="n">
        <v>0.05</v>
      </c>
      <c r="U629" t="inlineStr">
        <is>
          <t>s, VLBa, vía dérmica, FIV</t>
        </is>
      </c>
      <c r="V629" t="inlineStr">
        <is>
          <t>310-300-400-410</t>
        </is>
      </c>
      <c r="X629" s="18" t="n">
        <v>0.05</v>
      </c>
      <c r="Y629" s="18" t="n">
        <v>0.1</v>
      </c>
      <c r="Z629" t="inlineStr">
        <is>
          <t>Dinamarca</t>
        </is>
      </c>
      <c r="AA629" s="31" t="n">
        <v>1</v>
      </c>
      <c r="AB629" s="31" t="n">
        <v>120</v>
      </c>
      <c r="AC629" s="71">
        <f>R629/((0.1*S629)*AA629)</f>
        <v/>
      </c>
      <c r="AD629" s="71">
        <f>R629/(0.1*X629*AA629)</f>
        <v/>
      </c>
      <c r="AE629" s="88">
        <f>R629/(0.1*S629)</f>
        <v/>
      </c>
      <c r="AF629" s="88">
        <f>R629/(0.1*X629)</f>
        <v/>
      </c>
      <c r="AG629" s="90">
        <f>R629/AH629</f>
        <v/>
      </c>
      <c r="AH629" s="31">
        <f>AA629*480</f>
        <v/>
      </c>
      <c r="AI629" s="88">
        <f>AG629/S629</f>
        <v/>
      </c>
      <c r="AJ629" s="88">
        <f>AG629/X629</f>
        <v/>
      </c>
      <c r="AK629" s="88">
        <f>((R629/(AA629*AB629))/S629)</f>
        <v/>
      </c>
      <c r="AL629" s="88">
        <f>((R629/(AA629*AB629))/X629)</f>
        <v/>
      </c>
      <c r="AM629" s="94" t="inlineStr">
        <is>
          <t>Pesticida tipo organofosforado de tabla 27, análisis individual no compatible con otros pesticidas. Las condiciones de muestreo generales establecidas por NIOSH 5600 (0,2-1L/min y 12-240L) son compatibles con las planteadas inicialmente.</t>
        </is>
      </c>
      <c r="AN629" s="31" t="n">
        <v>15</v>
      </c>
      <c r="AO629" s="88">
        <f>((R629/(AA629*AN629))/U629)</f>
        <v/>
      </c>
      <c r="AP629" s="88">
        <f>((R629/(AA629*AN629))/Y629)</f>
        <v/>
      </c>
      <c r="AQ629" s="94" t="inlineStr">
        <is>
          <t>Condiciones de muestreo generales planteadas por defecto, pueden considerarse adecudadas para comparativa con valor límite de corta duración.</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s="94" t="n"/>
      <c r="J630" s="152" t="n"/>
      <c r="K630" s="164" t="n"/>
      <c r="L630" s="94" t="n"/>
      <c r="M630" t="n">
        <v>1</v>
      </c>
      <c r="N630" s="27" t="inlineStr">
        <is>
          <t>1 (MT058)</t>
        </is>
      </c>
      <c r="O630" s="27" t="inlineStr">
        <is>
          <t>OSHA CSI</t>
        </is>
      </c>
      <c r="P630" s="31" t="n">
        <v>1</v>
      </c>
      <c r="R630" s="75" t="n">
        <v>0.2</v>
      </c>
      <c r="X630" t="n">
        <v>1.5</v>
      </c>
      <c r="Y630" t="n">
        <v>3</v>
      </c>
      <c r="Z630" t="inlineStr">
        <is>
          <t>Rumanía</t>
        </is>
      </c>
      <c r="AA630" s="31" t="n">
        <v>1</v>
      </c>
      <c r="AB630" s="31" t="n">
        <v>120</v>
      </c>
      <c r="AC630" s="71">
        <f>R630/((0.1*S630)*AA630)</f>
        <v/>
      </c>
      <c r="AD630" s="71">
        <f>R630/(0.1*X630*AA630)</f>
        <v/>
      </c>
      <c r="AE630" s="88">
        <f>R630/(0.1*S630)</f>
        <v/>
      </c>
      <c r="AF630" s="88">
        <f>R630/(0.1*X630)</f>
        <v/>
      </c>
      <c r="AG630" s="90">
        <f>R630/AH630</f>
        <v/>
      </c>
      <c r="AH630" s="31">
        <f>AA630*480</f>
        <v/>
      </c>
      <c r="AI630" s="88">
        <f>AG630/S630</f>
        <v/>
      </c>
      <c r="AJ630" s="88">
        <f>AG630/X630</f>
        <v/>
      </c>
      <c r="AK630" s="88">
        <f>((R630/(AA630*AB630))/S630)</f>
        <v/>
      </c>
      <c r="AL630" s="88">
        <f>((R630/(AA630*AB630))/X630)</f>
        <v/>
      </c>
      <c r="AM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N630" s="31" t="n">
        <v>15</v>
      </c>
      <c r="AO630" s="88">
        <f>((R630/(AA630*AN630))/U630)</f>
        <v/>
      </c>
      <c r="AP630" s="88">
        <f>((R630/(AA630*AN630))/Y630)</f>
        <v/>
      </c>
      <c r="AQ630" s="94" t="inlineStr">
        <is>
          <t>Condiciones de muestreo generales planteadas por defecto, pueden considerarse adecudadas para comparativa con valor límite de corta duración.</t>
        </is>
      </c>
      <c r="AR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s="93" t="n"/>
      <c r="L631" s="93" t="n"/>
      <c r="M631" t="n">
        <v>1</v>
      </c>
      <c r="N631" s="27" t="inlineStr">
        <is>
          <t>1 (MAE15)</t>
        </is>
      </c>
      <c r="O631" s="27" t="inlineStr">
        <is>
          <t>OSHA CSI</t>
        </is>
      </c>
      <c r="P631" s="31" t="n">
        <v>1</v>
      </c>
      <c r="R631" s="75" t="n">
        <v>0.2</v>
      </c>
      <c r="AA631" s="31" t="n">
        <v>1</v>
      </c>
      <c r="AB631" s="31" t="n">
        <v>120</v>
      </c>
      <c r="AC631" s="71">
        <f>R631/((0.1*S631)*AA631)</f>
        <v/>
      </c>
      <c r="AD631" s="71">
        <f>R631/(0.1*X631*AA631)</f>
        <v/>
      </c>
      <c r="AE631" s="88">
        <f>R631/(0.1*S631)</f>
        <v/>
      </c>
      <c r="AF631" s="88">
        <f>R631/(0.1*X631)</f>
        <v/>
      </c>
      <c r="AG631" s="90">
        <f>R631/AH631</f>
        <v/>
      </c>
      <c r="AH631" s="31">
        <f>AA631*480</f>
        <v/>
      </c>
      <c r="AI631" s="88">
        <f>AG631/S631</f>
        <v/>
      </c>
      <c r="AJ631" s="88">
        <f>AG631/X631</f>
        <v/>
      </c>
      <c r="AK631" s="88">
        <f>((R631/(AA631*AB631))/S631)</f>
        <v/>
      </c>
      <c r="AL631" s="88">
        <f>((R631/(AA631*AB631))/X631)</f>
        <v/>
      </c>
      <c r="AM631" s="93" t="inlineStr">
        <is>
          <t>No se ha localizado valor límite para este agente. OSHA CSI establece unas condiciones de muestreo generales de: 1L/min y 480L.</t>
        </is>
      </c>
      <c r="AN631" s="31" t="n">
        <v>15</v>
      </c>
      <c r="AO631" s="88">
        <f>((R631/(AA631*AN631))/U631)</f>
        <v/>
      </c>
      <c r="AP631" s="88">
        <f>((R631/(AA631*AN631))/Y631)</f>
        <v/>
      </c>
      <c r="AQ631" s="41" t="inlineStr">
        <is>
          <t>No se ha localizado posible valor límite de corta duración para este agente, revisar la FDS del producto por si ofrece información particular adicional.</t>
        </is>
      </c>
      <c r="AR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s="94" t="n"/>
      <c r="J632" s="152" t="n"/>
      <c r="K632" s="164" t="n"/>
      <c r="L632" s="94" t="n"/>
      <c r="M632" t="n">
        <v>1</v>
      </c>
      <c r="N632" s="27" t="inlineStr">
        <is>
          <t>1 (MAE15)</t>
        </is>
      </c>
      <c r="O632" s="27" t="inlineStr">
        <is>
          <t>OSHA 62</t>
        </is>
      </c>
      <c r="P632" s="31" t="n">
        <v>1</v>
      </c>
      <c r="R632" s="75" t="n">
        <v>0.2</v>
      </c>
      <c r="S632" t="n">
        <v>10</v>
      </c>
      <c r="U632" t="inlineStr">
        <is>
          <t>ae, s, Sen, VLBa, vía dérmica, FIV</t>
        </is>
      </c>
      <c r="V632" t="inlineStr">
        <is>
          <t>302-317-400-410</t>
        </is>
      </c>
      <c r="X632" s="18" t="n">
        <v>5</v>
      </c>
      <c r="Y632" s="18" t="n">
        <v>10</v>
      </c>
      <c r="Z632" t="inlineStr">
        <is>
          <t>Dinamarca</t>
        </is>
      </c>
      <c r="AA632" s="31" t="n">
        <v>1</v>
      </c>
      <c r="AB632" s="31" t="n">
        <v>120</v>
      </c>
      <c r="AC632" s="71">
        <f>R632/((0.1*S632)*AA632)</f>
        <v/>
      </c>
      <c r="AD632" s="71">
        <f>R632/(0.1*X632*AA632)</f>
        <v/>
      </c>
      <c r="AE632" s="88">
        <f>R632/(0.1*S632)</f>
        <v/>
      </c>
      <c r="AF632" s="88">
        <f>R632/(0.1*X632)</f>
        <v/>
      </c>
      <c r="AG632" s="90">
        <f>R632/AH632</f>
        <v/>
      </c>
      <c r="AH632" s="31">
        <f>AA632*480</f>
        <v/>
      </c>
      <c r="AI632" s="88">
        <f>AG632/S632</f>
        <v/>
      </c>
      <c r="AJ632" s="88">
        <f>AG632/X632</f>
        <v/>
      </c>
      <c r="AK632" s="88">
        <f>((R632/(AA632*AB632))/S632)</f>
        <v/>
      </c>
      <c r="AL632" s="88">
        <f>((R632/(AA632*AB632))/X632)</f>
        <v/>
      </c>
      <c r="AM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N632" s="31" t="n">
        <v>15</v>
      </c>
      <c r="AO632" s="88">
        <f>((R632/(AA632*AN632))/U632)</f>
        <v/>
      </c>
      <c r="AP632" s="88">
        <f>((R632/(AA632*AN632))/Y632)</f>
        <v/>
      </c>
      <c r="AQ632" s="94" t="inlineStr">
        <is>
          <t>Condiciones de muestreo generales planteadas por defecto, pueden considerarse adecudadas para comparativa con valor límite de corta duración.</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94" t="n"/>
      <c r="J633" s="152" t="n"/>
      <c r="K633" s="164" t="n"/>
      <c r="L633" s="94" t="n"/>
      <c r="M633" s="25" t="inlineStr">
        <is>
          <t>0,2-1</t>
        </is>
      </c>
      <c r="N633" s="25" t="inlineStr">
        <is>
          <t>0,2-1 (MAE15)</t>
        </is>
      </c>
      <c r="O633" s="27" t="inlineStr">
        <is>
          <t>NIOSH 5600</t>
        </is>
      </c>
      <c r="P633" s="31" t="n">
        <v>1</v>
      </c>
      <c r="R633" s="75" t="n">
        <v>0.2</v>
      </c>
      <c r="S633" t="n">
        <v>0.2</v>
      </c>
      <c r="U633" t="inlineStr">
        <is>
          <t>Sen, VLBa, vía dérmica, FIV</t>
        </is>
      </c>
      <c r="V633" t="inlineStr">
        <is>
          <t>330-300-311-317-400-410</t>
        </is>
      </c>
      <c r="X633" s="18" t="n">
        <v>0.2</v>
      </c>
      <c r="Y633" s="18" t="n">
        <v>0.4</v>
      </c>
      <c r="Z633" t="inlineStr">
        <is>
          <t>Dinamarca</t>
        </is>
      </c>
      <c r="AA633" s="31" t="n">
        <v>1</v>
      </c>
      <c r="AB633" s="31" t="n">
        <v>120</v>
      </c>
      <c r="AC633" s="71">
        <f>R633/((0.1*S633)*AA633)</f>
        <v/>
      </c>
      <c r="AD633" s="71">
        <f>R633/(0.1*X633*AA633)</f>
        <v/>
      </c>
      <c r="AE633" s="88">
        <f>R633/(0.1*S633)</f>
        <v/>
      </c>
      <c r="AF633" s="88">
        <f>R633/(0.1*X633)</f>
        <v/>
      </c>
      <c r="AG633" s="90">
        <f>R633/AH633</f>
        <v/>
      </c>
      <c r="AH633" s="31">
        <f>AA633*480</f>
        <v/>
      </c>
      <c r="AI633" s="88">
        <f>AG633/S633</f>
        <v/>
      </c>
      <c r="AJ633" s="88">
        <f>AG633/X633</f>
        <v/>
      </c>
      <c r="AK633" s="88">
        <f>((R633/(AA633*AB633))/S633)</f>
        <v/>
      </c>
      <c r="AL633" s="88">
        <f>((R633/(AA633*AB633))/X633)</f>
        <v/>
      </c>
      <c r="AM633" s="94" t="inlineStr">
        <is>
          <t>Pesticida tipo organofosforado de tabla 27, análisis individual no compatible con otros pesticidas. Las condiciones de muestreo generales establecidas por NIOSH 5600 (0,2-1L/min y 12-240L) son compatibles con las planteadas inicialmente.</t>
        </is>
      </c>
      <c r="AN633" s="31" t="n">
        <v>15</v>
      </c>
      <c r="AO633" s="88">
        <f>((R633/(AA633*AN633))/U633)</f>
        <v/>
      </c>
      <c r="AP633" s="88">
        <f>((R633/(AA633*AN633))/Y633)</f>
        <v/>
      </c>
      <c r="AQ633" s="94" t="inlineStr">
        <is>
          <t>Condiciones de muestreo generales planteadas por defecto, pueden considerarse adecudadas para comparativa con valor límite de corta duración.</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94" t="n"/>
      <c r="J634" s="152" t="n"/>
      <c r="K634" s="164" t="n"/>
      <c r="L634" s="94" t="n"/>
      <c r="M634" s="25" t="inlineStr">
        <is>
          <t>0,2-1</t>
        </is>
      </c>
      <c r="N634" s="25" t="inlineStr">
        <is>
          <t>0,2-1 (MAE15)</t>
        </is>
      </c>
      <c r="O634" s="27" t="inlineStr">
        <is>
          <t>NIOSH 5600</t>
        </is>
      </c>
      <c r="P634" s="31" t="n">
        <v>1</v>
      </c>
      <c r="R634" s="75" t="n">
        <v>0.2</v>
      </c>
      <c r="S634" t="n">
        <v>0.02</v>
      </c>
      <c r="U634" t="inlineStr">
        <is>
          <t>ae, s, VLBa, vía dérmica, FIV</t>
        </is>
      </c>
      <c r="V634" t="inlineStr">
        <is>
          <t>226-330-300-311-373-400-410</t>
        </is>
      </c>
      <c r="X634" s="18" t="n">
        <v>0.1</v>
      </c>
      <c r="Y634" s="18" t="n">
        <v>0.3</v>
      </c>
      <c r="Z634" t="inlineStr">
        <is>
          <t>Rumanía</t>
        </is>
      </c>
      <c r="AA634" s="31" t="n">
        <v>1</v>
      </c>
      <c r="AB634" s="31" t="n">
        <v>120</v>
      </c>
      <c r="AC634" s="71">
        <f>R634/((0.1*S634)*AA634)</f>
        <v/>
      </c>
      <c r="AD634" s="71">
        <f>R634/(0.1*X634*AA634)</f>
        <v/>
      </c>
      <c r="AE634" s="88">
        <f>R634/(0.1*S634)</f>
        <v/>
      </c>
      <c r="AF634" s="88">
        <f>R634/(0.1*X634)</f>
        <v/>
      </c>
      <c r="AG634" s="90">
        <f>R634/AH634</f>
        <v/>
      </c>
      <c r="AH634" s="31">
        <f>AA634*480</f>
        <v/>
      </c>
      <c r="AI634" s="88">
        <f>AG634/S634</f>
        <v/>
      </c>
      <c r="AJ634" s="88">
        <f>AG634/X634</f>
        <v/>
      </c>
      <c r="AK634" s="88">
        <f>((R634/(AA634*AB634))/S634)</f>
        <v/>
      </c>
      <c r="AL634" s="88">
        <f>((R634/(AA634*AB634))/X634)</f>
        <v/>
      </c>
      <c r="AM634" s="94" t="inlineStr">
        <is>
          <t>Pesticida tipo organofosforado de tabla 27, análisis individual no compatible con otros pesticidas. Las condiciones de muestreo generales establecidas por NIOSH 5600 (0,2-1L/min y 12-240L) son compatibles con las planteadas inicialmente.</t>
        </is>
      </c>
      <c r="AN634" s="31" t="n">
        <v>15</v>
      </c>
      <c r="AO634" s="88">
        <f>((R634/(AA634*AN634))/U634)</f>
        <v/>
      </c>
      <c r="AP634" s="88">
        <f>((R634/(AA634*AN634))/Y634)</f>
        <v/>
      </c>
      <c r="AQ634" s="94" t="inlineStr">
        <is>
          <t>Condiciones de muestreo generales planteadas por defecto, pueden considerarse adecudadas para comparativa con valor límite de corta duración.</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94" t="n"/>
      <c r="J635" s="152" t="n"/>
      <c r="K635" s="164" t="n"/>
      <c r="L635" s="94" t="n"/>
      <c r="M635" s="25" t="inlineStr">
        <is>
          <t>0,2-1</t>
        </is>
      </c>
      <c r="N635" s="25" t="inlineStr">
        <is>
          <t>0,2-1 (MAE15)</t>
        </is>
      </c>
      <c r="O635" s="27" t="inlineStr">
        <is>
          <t>NIOSH 5600</t>
        </is>
      </c>
      <c r="P635" s="31" t="n">
        <v>1</v>
      </c>
      <c r="R635" s="75" t="n">
        <v>0.2</v>
      </c>
      <c r="S635" t="n">
        <v>0.09</v>
      </c>
      <c r="U635" t="inlineStr">
        <is>
          <t>s, VLBa, vía dérmica, FIV</t>
        </is>
      </c>
      <c r="V635" t="inlineStr">
        <is>
          <t>310-300-400-410</t>
        </is>
      </c>
      <c r="X635" s="18" t="n">
        <v>0.05</v>
      </c>
      <c r="Y635" s="18" t="n">
        <v>0.15</v>
      </c>
      <c r="Z635" t="inlineStr">
        <is>
          <t>Rumanía</t>
        </is>
      </c>
      <c r="AA635" s="31" t="n">
        <v>1</v>
      </c>
      <c r="AB635" s="31" t="n">
        <v>120</v>
      </c>
      <c r="AC635" s="71">
        <f>R635/((0.1*S635)*AA635)</f>
        <v/>
      </c>
      <c r="AD635" s="71">
        <f>R635/(0.1*X635*AA635)</f>
        <v/>
      </c>
      <c r="AE635" s="88">
        <f>R635/(0.1*S635)</f>
        <v/>
      </c>
      <c r="AF635" s="88">
        <f>R635/(0.1*X635)</f>
        <v/>
      </c>
      <c r="AG635" s="90">
        <f>R635/AH635</f>
        <v/>
      </c>
      <c r="AH635" s="31">
        <f>AA635*480</f>
        <v/>
      </c>
      <c r="AI635" s="88">
        <f>AG635/S635</f>
        <v/>
      </c>
      <c r="AJ635" s="88">
        <f>AG635/X635</f>
        <v/>
      </c>
      <c r="AK635" s="88">
        <f>((R635/(AA635*AB635))/S635)</f>
        <v/>
      </c>
      <c r="AL635" s="88">
        <f>((R635/(AA635*AB635))/X635)</f>
        <v/>
      </c>
      <c r="AM635" s="94" t="inlineStr">
        <is>
          <t>Pesticida tipo organofosforado de tabla 27, análisis individual no compatible con otros pesticidas. Las condiciones de muestreo generales establecidas por NIOSH 5600 (0,2-1L/min y 12-240L) son compatibles con las planteadas inicialmente.</t>
        </is>
      </c>
      <c r="AN635" s="31" t="n">
        <v>15</v>
      </c>
      <c r="AO635" s="88">
        <f>((R635/(AA635*AN635))/U635)</f>
        <v/>
      </c>
      <c r="AP635" s="88">
        <f>((R635/(AA635*AN635))/Y635)</f>
        <v/>
      </c>
      <c r="AQ635" s="94" t="inlineStr">
        <is>
          <t>Condiciones de muestreo generales planteadas por defecto, pueden considerarse adecudadas para comparativa con valor límite de corta duración.</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94" t="n"/>
      <c r="J636" s="152" t="n"/>
      <c r="K636" s="164" t="n"/>
      <c r="L636" s="94" t="n"/>
      <c r="M636" s="25" t="inlineStr">
        <is>
          <t>0,2-1</t>
        </is>
      </c>
      <c r="N636" s="25" t="inlineStr">
        <is>
          <t>0,2-1 (MAE15)</t>
        </is>
      </c>
      <c r="O636" s="27" t="inlineStr">
        <is>
          <t>NIOSH 5600</t>
        </is>
      </c>
      <c r="P636" s="31" t="n">
        <v>1</v>
      </c>
      <c r="R636" s="75" t="n">
        <v>0.2</v>
      </c>
      <c r="S636" t="n">
        <v>0.05</v>
      </c>
      <c r="U636" t="inlineStr">
        <is>
          <t>s, VLBa, vía dérmica, FIV</t>
        </is>
      </c>
      <c r="V636" t="inlineStr">
        <is>
          <t>341-330-300-311-400-410</t>
        </is>
      </c>
      <c r="X636" s="18" t="n">
        <v>0.25</v>
      </c>
      <c r="Y636" s="18" t="n">
        <v>0.5</v>
      </c>
      <c r="Z636" t="inlineStr">
        <is>
          <t>Dinamarca</t>
        </is>
      </c>
      <c r="AA636" s="31" t="n">
        <v>1</v>
      </c>
      <c r="AB636" s="31" t="n">
        <v>120</v>
      </c>
      <c r="AC636" s="71">
        <f>R636/((0.1*S636)*AA636)</f>
        <v/>
      </c>
      <c r="AD636" s="71">
        <f>R636/(0.1*X636*AA636)</f>
        <v/>
      </c>
      <c r="AE636" s="88">
        <f>R636/(0.1*S636)</f>
        <v/>
      </c>
      <c r="AF636" s="88">
        <f>R636/(0.1*X636)</f>
        <v/>
      </c>
      <c r="AG636" s="90">
        <f>R636/AH636</f>
        <v/>
      </c>
      <c r="AH636" s="31">
        <f>AA636*480</f>
        <v/>
      </c>
      <c r="AI636" s="88">
        <f>AG636/S636</f>
        <v/>
      </c>
      <c r="AJ636" s="88">
        <f>AG636/X636</f>
        <v/>
      </c>
      <c r="AK636" s="88">
        <f>((R636/(AA636*AB636))/S636)</f>
        <v/>
      </c>
      <c r="AL636" s="88">
        <f>((R636/(AA636*AB636))/X636)</f>
        <v/>
      </c>
      <c r="AM636" s="94" t="inlineStr">
        <is>
          <t>Pesticida tipo organofosforado de tabla 27, análisis individual no compatible con otros pesticidas. Las condiciones de muestreo generales establecidas por NIOSH 5600 (0,2-1L/min y 12-240L) son compatibles con las planteadas inicialmente.</t>
        </is>
      </c>
      <c r="AN636" s="31" t="n">
        <v>15</v>
      </c>
      <c r="AO636" s="88">
        <f>((R636/(AA636*AN636))/U636)</f>
        <v/>
      </c>
      <c r="AP636" s="88">
        <f>((R636/(AA636*AN636))/Y636)</f>
        <v/>
      </c>
      <c r="AQ636" s="94" t="inlineStr">
        <is>
          <t>Condiciones de muestreo generales planteadas por defecto, pueden considerarse adecudadas para comparativa con valor límite de corta duración.</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s="94" t="n"/>
      <c r="J637" s="152" t="n"/>
      <c r="K637" s="164" t="n"/>
      <c r="L637" s="94" t="n"/>
      <c r="M637" t="n">
        <v>1</v>
      </c>
      <c r="N637" s="27" t="inlineStr">
        <is>
          <t>1 (MAE15)</t>
        </is>
      </c>
      <c r="O637" s="27" t="inlineStr">
        <is>
          <t>OSHA CSI</t>
        </is>
      </c>
      <c r="P637" s="31" t="n">
        <v>1</v>
      </c>
      <c r="R637" s="75" t="n">
        <v>0.2</v>
      </c>
      <c r="S637" t="n">
        <v>0.1</v>
      </c>
      <c r="U637" t="inlineStr">
        <is>
          <t>s, VLBa, vía dérmica, FIV</t>
        </is>
      </c>
      <c r="V637" t="inlineStr">
        <is>
          <t>312-302-319-315-400</t>
        </is>
      </c>
      <c r="X637" s="18" t="n">
        <v>0.5</v>
      </c>
      <c r="Y637" s="18" t="n">
        <v>1</v>
      </c>
      <c r="Z637" t="inlineStr">
        <is>
          <t>Alemania</t>
        </is>
      </c>
      <c r="AA637" s="31" t="n">
        <v>1</v>
      </c>
      <c r="AB637" s="31" t="n">
        <v>120</v>
      </c>
      <c r="AC637" s="71">
        <f>R637/((0.1*S637)*AA637)</f>
        <v/>
      </c>
      <c r="AD637" s="71">
        <f>R637/(0.1*X637*AA637)</f>
        <v/>
      </c>
      <c r="AE637" s="88">
        <f>R637/(0.1*S637)</f>
        <v/>
      </c>
      <c r="AF637" s="88">
        <f>R637/(0.1*X637)</f>
        <v/>
      </c>
      <c r="AG637" s="90">
        <f>R637/AH637</f>
        <v/>
      </c>
      <c r="AH637" s="31">
        <f>AA637*480</f>
        <v/>
      </c>
      <c r="AI637" s="88">
        <f>AG637/S637</f>
        <v/>
      </c>
      <c r="AJ637" s="88">
        <f>AG637/X637</f>
        <v/>
      </c>
      <c r="AK637" s="88">
        <f>((R637/(AA637*AB637))/S637)</f>
        <v/>
      </c>
      <c r="AL637" s="88">
        <f>((R637/(AA637*AB637))/X637)</f>
        <v/>
      </c>
      <c r="AM637" s="94" t="inlineStr">
        <is>
          <t>Pesticida tipo organofosforado de tabla 27, análisis individual no compatible con otros pesticidas. OSHA CSI establece unas condiciones de muestreo generales (1L/min y 480L) compatibles con las planteadas inicialmente.</t>
        </is>
      </c>
      <c r="AN637" s="31" t="n">
        <v>15</v>
      </c>
      <c r="AO637" s="88">
        <f>((R637/(AA637*AN637))/U637)</f>
        <v/>
      </c>
      <c r="AP637" s="88">
        <f>((R637/(AA637*AN637))/Y637)</f>
        <v/>
      </c>
      <c r="AQ637" s="94" t="inlineStr">
        <is>
          <t>Condiciones de muestreo generales planteadas por defecto, pueden considerarse adecudadas para comparativa con valor límite de corta duración.</t>
        </is>
      </c>
      <c r="AR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s="94" t="n"/>
      <c r="J638" s="152" t="n"/>
      <c r="K638" s="164" t="n"/>
      <c r="L638" s="94" t="n"/>
      <c r="M638" t="n">
        <v>1</v>
      </c>
      <c r="N638" s="27" t="inlineStr">
        <is>
          <t>1 (MAE15)</t>
        </is>
      </c>
      <c r="O638" s="27" t="inlineStr">
        <is>
          <t>OSHA 62</t>
        </is>
      </c>
      <c r="P638" s="31" t="n">
        <v>1</v>
      </c>
      <c r="R638" s="75" t="n">
        <v>0.2</v>
      </c>
      <c r="S638" t="n">
        <v>0.05</v>
      </c>
      <c r="U638" t="inlineStr">
        <is>
          <t>ae, s, VLB, vía dérmica, FIV</t>
        </is>
      </c>
      <c r="V638" t="inlineStr">
        <is>
          <t>330-300-311-372-400-410</t>
        </is>
      </c>
      <c r="X638" s="18" t="n">
        <v>0.05</v>
      </c>
      <c r="Y638" s="18" t="n">
        <v>0.15</v>
      </c>
      <c r="Z638" t="inlineStr">
        <is>
          <t>Rumanía</t>
        </is>
      </c>
      <c r="AA638" s="31" t="n">
        <v>1</v>
      </c>
      <c r="AB638" s="31" t="n">
        <v>120</v>
      </c>
      <c r="AC638" s="71">
        <f>R638/((0.1*S638)*AA638)</f>
        <v/>
      </c>
      <c r="AD638" s="71">
        <f>R638/(0.1*X638*AA638)</f>
        <v/>
      </c>
      <c r="AE638" s="88">
        <f>R638/(0.1*S638)</f>
        <v/>
      </c>
      <c r="AF638" s="88">
        <f>R638/(0.1*X638)</f>
        <v/>
      </c>
      <c r="AG638" s="90">
        <f>R638/AH638</f>
        <v/>
      </c>
      <c r="AH638" s="31">
        <f>AA638*480</f>
        <v/>
      </c>
      <c r="AI638" s="88">
        <f>AG638/S638</f>
        <v/>
      </c>
      <c r="AJ638" s="88">
        <f>AG638/X638</f>
        <v/>
      </c>
      <c r="AK638" s="88">
        <f>((R638/(AA638*AB638))/S638)</f>
        <v/>
      </c>
      <c r="AL638" s="88">
        <f>((R638/(AA638*AB638))/X638)</f>
        <v/>
      </c>
      <c r="AM638" s="94" t="inlineStr">
        <is>
          <t>Pesticida tipo organofosforado de tabla 27, análisis individual no compatible con otros pesticidas. OSHA 62 establece unas condiciones de muestreo generales (1L/min y 480L) compatibles con las planteadas inicialmente.</t>
        </is>
      </c>
      <c r="AN638" s="31" t="n">
        <v>15</v>
      </c>
      <c r="AO638" s="88">
        <f>((R638/(AA638*AN638))/U638)</f>
        <v/>
      </c>
      <c r="AP638" s="88">
        <f>((R638/(AA638*AN638))/Y638)</f>
        <v/>
      </c>
      <c r="AQ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I639" s="41" t="n"/>
      <c r="J639" s="152" t="n"/>
      <c r="K639" s="164" t="n"/>
      <c r="L639" s="41" t="n"/>
      <c r="R639" s="75" t="n">
        <v>0.2</v>
      </c>
      <c r="X639" t="n">
        <v>0.02</v>
      </c>
      <c r="Z639" t="inlineStr">
        <is>
          <t>China</t>
        </is>
      </c>
      <c r="AB639" s="31" t="n">
        <v>120</v>
      </c>
      <c r="AC639" s="71">
        <f>R639/((0.1*S639)*AA639)</f>
        <v/>
      </c>
      <c r="AD639" s="71">
        <f>R639/(0.1*X639*AA639)</f>
        <v/>
      </c>
      <c r="AE639" s="88">
        <f>R639/(0.1*S639)</f>
        <v/>
      </c>
      <c r="AF639" s="88">
        <f>R639/(0.1*X639)</f>
        <v/>
      </c>
      <c r="AG639" s="90">
        <f>R639/AH639</f>
        <v/>
      </c>
      <c r="AH639" s="31">
        <f>AA639*480</f>
        <v/>
      </c>
      <c r="AI639" s="88">
        <f>AG639/S639</f>
        <v/>
      </c>
      <c r="AJ639" s="88">
        <f>AG639/X639</f>
        <v/>
      </c>
      <c r="AK639" s="88">
        <f>((R639/(AA639*AB639))/S639)</f>
        <v/>
      </c>
      <c r="AL639" s="88">
        <f>((R639/(AA639*AB639))/X639)</f>
        <v/>
      </c>
      <c r="AM639" s="41" t="inlineStr">
        <is>
          <t>Consultar con el Laboratorio posible soporte y condiciones de muestreo. En ausencia de valor límite español se considera valor límite de China al ser el único disponible en Gestis.</t>
        </is>
      </c>
      <c r="AN639" s="31" t="n">
        <v>15</v>
      </c>
      <c r="AO639" s="88">
        <f>((R639/(AA639*AN639))/U639)</f>
        <v/>
      </c>
      <c r="AP639" s="88">
        <f>((R639/(AA639*AN639))/Y639)</f>
        <v/>
      </c>
      <c r="AQ639" s="41" t="inlineStr">
        <is>
          <t>No se ha localizado posible valor límite de corta duración para este agente, revisar la FDS del producto por si ofrece información particular adicional. Consultar con el Laboratorio posible soporte y condiciones de muestreo.</t>
        </is>
      </c>
      <c r="AR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94" t="n"/>
      <c r="J640" s="152" t="n"/>
      <c r="K640" s="164" t="n"/>
      <c r="L640" s="94" t="n"/>
      <c r="M640" s="25" t="inlineStr">
        <is>
          <t>0,2-1</t>
        </is>
      </c>
      <c r="N640" s="25" t="inlineStr">
        <is>
          <t>0,2-1 (MAE15)</t>
        </is>
      </c>
      <c r="O640" s="27" t="inlineStr">
        <is>
          <t>NIOSH 5600</t>
        </is>
      </c>
      <c r="P640" s="31" t="n">
        <v>1</v>
      </c>
      <c r="R640" s="75" t="n">
        <v>0.2</v>
      </c>
      <c r="S640" t="n">
        <v>5</v>
      </c>
      <c r="U640" t="inlineStr">
        <is>
          <t>VLBa, FIV</t>
        </is>
      </c>
      <c r="V640" t="inlineStr">
        <is>
          <t>312-302-400-410</t>
        </is>
      </c>
      <c r="X640" s="18" t="n">
        <v>5</v>
      </c>
      <c r="Y640" s="18" t="n">
        <v>10</v>
      </c>
      <c r="Z640" t="inlineStr">
        <is>
          <t>Dinamarca</t>
        </is>
      </c>
      <c r="AA640" s="31" t="n">
        <v>1</v>
      </c>
      <c r="AB640" s="31" t="n">
        <v>120</v>
      </c>
      <c r="AC640" s="71">
        <f>R640/((0.1*S640)*AA640)</f>
        <v/>
      </c>
      <c r="AD640" s="71">
        <f>R640/(0.1*X640*AA640)</f>
        <v/>
      </c>
      <c r="AE640" s="88">
        <f>R640/(0.1*S640)</f>
        <v/>
      </c>
      <c r="AF640" s="88">
        <f>R640/(0.1*X640)</f>
        <v/>
      </c>
      <c r="AG640" s="90">
        <f>R640/AH640</f>
        <v/>
      </c>
      <c r="AH640" s="31">
        <f>AA640*480</f>
        <v/>
      </c>
      <c r="AI640" s="88">
        <f>AG640/S640</f>
        <v/>
      </c>
      <c r="AJ640" s="88">
        <f>AG640/X640</f>
        <v/>
      </c>
      <c r="AK640" s="88">
        <f>((R640/(AA640*AB640))/S640)</f>
        <v/>
      </c>
      <c r="AL640" s="88">
        <f>((R640/(AA640*AB640))/X640)</f>
        <v/>
      </c>
      <c r="AM640" s="94" t="inlineStr">
        <is>
          <t>Pesticida tipo organofosforado de tabla 27, análisis individual no compatible con otros pesticidas. Las condiciones de muestreo generales establecidas por NIOSH 5600 (0,2-1L/min y 12-240L) son compatibles con las planteadas inicialmente.</t>
        </is>
      </c>
      <c r="AN640" s="31" t="n">
        <v>15</v>
      </c>
      <c r="AO640" s="88">
        <f>((R640/(AA640*AN640))/U640)</f>
        <v/>
      </c>
      <c r="AP640" s="88">
        <f>((R640/(AA640*AN640))/Y640)</f>
        <v/>
      </c>
      <c r="AQ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M641" t="n">
        <v>1</v>
      </c>
      <c r="N641" s="27" t="inlineStr">
        <is>
          <t>1 (MAE15)</t>
        </is>
      </c>
      <c r="O641" s="27" t="inlineStr">
        <is>
          <t>OSHA CSI</t>
        </is>
      </c>
      <c r="P641" s="31" t="n">
        <v>1</v>
      </c>
      <c r="R641" s="75" t="n">
        <v>0.2</v>
      </c>
      <c r="AA641" s="31" t="n">
        <v>1</v>
      </c>
      <c r="AB641" s="31" t="n">
        <v>120</v>
      </c>
      <c r="AC641" s="71">
        <f>R641/((0.1*S641)*AA641)</f>
        <v/>
      </c>
      <c r="AD641" s="71">
        <f>R641/(0.1*X641*AA641)</f>
        <v/>
      </c>
      <c r="AE641" s="88">
        <f>R641/(0.1*S641)</f>
        <v/>
      </c>
      <c r="AF641" s="88">
        <f>R641/(0.1*X641)</f>
        <v/>
      </c>
      <c r="AG641" s="90">
        <f>R641/AH641</f>
        <v/>
      </c>
      <c r="AH641" s="31">
        <f>AA641*480</f>
        <v/>
      </c>
      <c r="AI641" s="88">
        <f>AG641/S641</f>
        <v/>
      </c>
      <c r="AJ641" s="88">
        <f>AG641/X641</f>
        <v/>
      </c>
      <c r="AK641" s="88">
        <f>((R641/(AA641*AB641))/S641)</f>
        <v/>
      </c>
      <c r="AL641" s="88">
        <f>((R641/(AA641*AB641))/X641)</f>
        <v/>
      </c>
      <c r="AM641" t="inlineStr">
        <is>
          <t>No localizado método ni valor límite para este agente. Consultar con el Laboratorio posible soporte y condiciones de muestreo.</t>
        </is>
      </c>
      <c r="AN641" s="31" t="n">
        <v>15</v>
      </c>
      <c r="AO641" s="88">
        <f>((R641/(AA641*AN641))/U641)</f>
        <v/>
      </c>
      <c r="AP641" s="88">
        <f>((R641/(AA641*AN641))/Y641)</f>
        <v/>
      </c>
      <c r="AQ641" s="41" t="inlineStr">
        <is>
          <t>No se ha localizado posible valor límite de corta duración para este agente, revisar la FDS del producto por si ofrece información particular adicional. Consultar con el Laboratorio posible soporte y condiciones de muestreo.</t>
        </is>
      </c>
      <c r="AR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s="94" t="n"/>
      <c r="J642" s="152" t="n"/>
      <c r="K642" s="164" t="n"/>
      <c r="L642" s="94" t="n"/>
      <c r="M642" t="n">
        <v>1</v>
      </c>
      <c r="N642" s="27" t="inlineStr">
        <is>
          <t>1 (MAE15)</t>
        </is>
      </c>
      <c r="O642" s="27" t="inlineStr">
        <is>
          <t>OSHA CSI</t>
        </is>
      </c>
      <c r="P642" s="31" t="n">
        <v>1</v>
      </c>
      <c r="R642" s="75" t="n">
        <v>0.2</v>
      </c>
      <c r="S642" t="n">
        <v>0.1</v>
      </c>
      <c r="U642" t="inlineStr">
        <is>
          <t>s, VLBa, vía dérmica, VLI, FIV</t>
        </is>
      </c>
      <c r="V642" t="inlineStr">
        <is>
          <t>310-300-400-410</t>
        </is>
      </c>
      <c r="X642" s="18" t="n">
        <v>0.1</v>
      </c>
      <c r="Y642" s="18" t="n">
        <v>0.2</v>
      </c>
      <c r="Z642" t="inlineStr">
        <is>
          <t>Dinamarca</t>
        </is>
      </c>
      <c r="AA642" s="31" t="n">
        <v>1</v>
      </c>
      <c r="AB642" s="31" t="n">
        <v>120</v>
      </c>
      <c r="AC642" s="71">
        <f>R642/((0.1*S642)*AA642)</f>
        <v/>
      </c>
      <c r="AD642" s="71">
        <f>R642/(0.1*X642*AA642)</f>
        <v/>
      </c>
      <c r="AE642" s="88">
        <f>R642/(0.1*S642)</f>
        <v/>
      </c>
      <c r="AF642" s="88">
        <f>R642/(0.1*X642)</f>
        <v/>
      </c>
      <c r="AG642" s="90">
        <f>R642/AH642</f>
        <v/>
      </c>
      <c r="AH642" s="31">
        <f>AA642*480</f>
        <v/>
      </c>
      <c r="AI642" s="88">
        <f>AG642/S642</f>
        <v/>
      </c>
      <c r="AJ642" s="88">
        <f>AG642/X642</f>
        <v/>
      </c>
      <c r="AK642" s="88">
        <f>((R642/(AA642*AB642))/S642)</f>
        <v/>
      </c>
      <c r="AL642" s="88">
        <f>((R642/(AA642*AB642))/X642)</f>
        <v/>
      </c>
      <c r="AM642" s="94" t="inlineStr">
        <is>
          <t>Pesticida tipo organofosforado de tabla 27, análisis individual no compatible con otros pesticidas. OSHA CSI establece unas condiciones de muestreo generales (1L/min y 480L) compatibles con las planteadas inicialmente.</t>
        </is>
      </c>
      <c r="AN642" s="31" t="n">
        <v>15</v>
      </c>
      <c r="AO642" s="88">
        <f>((R642/(AA642*AN642))/U642)</f>
        <v/>
      </c>
      <c r="AP642" s="88">
        <f>((R642/(AA642*AN642))/Y642)</f>
        <v/>
      </c>
      <c r="AQ642" s="94" t="inlineStr">
        <is>
          <t>Condiciones de muestreo generales planteadas por defecto, pueden considerarse adecudadas para comparativa con valor límite de corta duración.</t>
        </is>
      </c>
      <c r="AR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94" t="n"/>
      <c r="J643" s="152" t="n"/>
      <c r="K643" s="164" t="n"/>
      <c r="L643" s="94" t="n"/>
      <c r="M643" s="25" t="inlineStr">
        <is>
          <t>0,2-1</t>
        </is>
      </c>
      <c r="N643" s="25" t="inlineStr">
        <is>
          <t>0,2-1 (MAE15)</t>
        </is>
      </c>
      <c r="O643" s="27" t="inlineStr">
        <is>
          <t>NIOSH 5600</t>
        </is>
      </c>
      <c r="P643" s="31" t="n">
        <v>1</v>
      </c>
      <c r="R643" s="75" t="n">
        <v>0.2</v>
      </c>
      <c r="S643" t="n">
        <v>0.1</v>
      </c>
      <c r="U643" t="inlineStr">
        <is>
          <t>s, VLBa, FIV</t>
        </is>
      </c>
      <c r="X643" s="18" t="n">
        <v>1</v>
      </c>
      <c r="Y643" s="18" t="n">
        <v>2</v>
      </c>
      <c r="Z643" t="inlineStr">
        <is>
          <t>Dinamarca</t>
        </is>
      </c>
      <c r="AA643" s="31" t="n">
        <v>1</v>
      </c>
      <c r="AB643" s="31" t="n">
        <v>120</v>
      </c>
      <c r="AC643" s="71">
        <f>R643/((0.1*S643)*AA643)</f>
        <v/>
      </c>
      <c r="AD643" s="71">
        <f>R643/(0.1*X643*AA643)</f>
        <v/>
      </c>
      <c r="AE643" s="88">
        <f>R643/(0.1*S643)</f>
        <v/>
      </c>
      <c r="AF643" s="88">
        <f>R643/(0.1*X643)</f>
        <v/>
      </c>
      <c r="AG643" s="90">
        <f>R643/AH643</f>
        <v/>
      </c>
      <c r="AH643" s="31">
        <f>AA643*480</f>
        <v/>
      </c>
      <c r="AI643" s="88">
        <f>AG643/S643</f>
        <v/>
      </c>
      <c r="AJ643" s="88">
        <f>AG643/X643</f>
        <v/>
      </c>
      <c r="AK643" s="88">
        <f>((R643/(AA643*AB643))/S643)</f>
        <v/>
      </c>
      <c r="AL643" s="88">
        <f>((R643/(AA643*AB643))/X643)</f>
        <v/>
      </c>
      <c r="AM643" s="94" t="inlineStr">
        <is>
          <t>Pesticida tipo organofosforado de tabla 27, análisis individual no compatible con otros pesticidas. Las condiciones de muestreo generales establecidas por NIOSH 5600 (0,2-1L/min y 12-240L) son compatibles con las planteadas inicialmente.</t>
        </is>
      </c>
      <c r="AN643" s="31" t="n">
        <v>15</v>
      </c>
      <c r="AO643" s="88">
        <f>((R643/(AA643*AN643))/U643)</f>
        <v/>
      </c>
      <c r="AP643" s="88">
        <f>((R643/(AA643*AN643))/Y643)</f>
        <v/>
      </c>
      <c r="AQ643" s="94" t="inlineStr">
        <is>
          <t>Condiciones de muestreo generales planteadas por defecto, pueden considerarse adecudadas para comparativa con valor límite de corta duración.</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s="94" t="n"/>
      <c r="J644" s="152" t="n"/>
      <c r="K644" s="164" t="n"/>
      <c r="L644" s="94" t="n"/>
      <c r="M644" t="n">
        <v>1</v>
      </c>
      <c r="N644" s="27" t="inlineStr">
        <is>
          <t>1 (MAE15)</t>
        </is>
      </c>
      <c r="O644" s="27" t="inlineStr">
        <is>
          <t>OSHA CSI</t>
        </is>
      </c>
      <c r="P644" s="31" t="n">
        <v>1</v>
      </c>
      <c r="R644" s="75" t="n">
        <v>0.2</v>
      </c>
      <c r="S644" t="n">
        <v>0.05</v>
      </c>
      <c r="U644" t="inlineStr">
        <is>
          <t>VLBa, vía dérmica</t>
        </is>
      </c>
      <c r="V644" t="inlineStr">
        <is>
          <t>310-300-400</t>
        </is>
      </c>
      <c r="X644" s="18" t="n">
        <v>0.05</v>
      </c>
      <c r="Y644" s="18" t="n">
        <v>0.1</v>
      </c>
      <c r="Z644" t="inlineStr">
        <is>
          <t>Rumanía</t>
        </is>
      </c>
      <c r="AA644" s="31" t="n">
        <v>1</v>
      </c>
      <c r="AB644" s="31" t="n">
        <v>120</v>
      </c>
      <c r="AC644" s="71">
        <f>R644/((0.1*S644)*AA644)</f>
        <v/>
      </c>
      <c r="AD644" s="71">
        <f>R644/(0.1*X644*AA644)</f>
        <v/>
      </c>
      <c r="AE644" s="88">
        <f>R644/(0.1*S644)</f>
        <v/>
      </c>
      <c r="AF644" s="88">
        <f>R644/(0.1*X644)</f>
        <v/>
      </c>
      <c r="AG644" s="90">
        <f>R644/AH644</f>
        <v/>
      </c>
      <c r="AH644" s="31">
        <f>AA644*480</f>
        <v/>
      </c>
      <c r="AI644" s="88">
        <f>AG644/S644</f>
        <v/>
      </c>
      <c r="AJ644" s="88">
        <f>AG644/X644</f>
        <v/>
      </c>
      <c r="AK644" s="88">
        <f>((R644/(AA644*AB644))/S644)</f>
        <v/>
      </c>
      <c r="AL644" s="88">
        <f>((R644/(AA644*AB644))/X644)</f>
        <v/>
      </c>
      <c r="AM644" s="94" t="inlineStr">
        <is>
          <t>Pesticida tipo organofosforado de tabla 27, análisis individual no compatible con otros pesticidas. OSHA CSI establece unas condiciones de muestreo generales (1L/min y 480L) compatibles con las planteadas inicialmente.</t>
        </is>
      </c>
      <c r="AN644" s="31" t="n">
        <v>15</v>
      </c>
      <c r="AO644" s="88">
        <f>((R644/(AA644*AN644))/U644)</f>
        <v/>
      </c>
      <c r="AP644" s="88">
        <f>((R644/(AA644*AN644))/Y644)</f>
        <v/>
      </c>
      <c r="AQ644" s="94" t="inlineStr">
        <is>
          <t>Condiciones de muestreo generales planteadas por defecto, pueden considerarse adecudadas para comparativa con valor límite de corta duración.</t>
        </is>
      </c>
      <c r="AR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94" t="n"/>
      <c r="J645" s="152" t="n"/>
      <c r="K645" s="164" t="n"/>
      <c r="L645" s="94" t="n"/>
      <c r="M645" s="25" t="inlineStr">
        <is>
          <t>0,2-1</t>
        </is>
      </c>
      <c r="N645" s="25" t="inlineStr">
        <is>
          <t>0,2-1 (MAE15)</t>
        </is>
      </c>
      <c r="O645" s="27" t="inlineStr">
        <is>
          <t>NIOSH 5600</t>
        </is>
      </c>
      <c r="P645" s="31" t="n">
        <v>1</v>
      </c>
      <c r="R645" s="75" t="n">
        <v>0.2</v>
      </c>
      <c r="S645" t="n">
        <v>0.01</v>
      </c>
      <c r="U645" t="inlineStr">
        <is>
          <t>s, VLBa, vía dérmica, FIV</t>
        </is>
      </c>
      <c r="V645" t="inlineStr">
        <is>
          <t>310-300-400-410</t>
        </is>
      </c>
      <c r="AA645" s="31" t="n">
        <v>1</v>
      </c>
      <c r="AB645" s="31" t="n">
        <v>120</v>
      </c>
      <c r="AC645" s="71">
        <f>R645/((0.1*S645)*AA645)</f>
        <v/>
      </c>
      <c r="AD645" s="71">
        <f>R645/(0.1*X645*AA645)</f>
        <v/>
      </c>
      <c r="AE645" s="88">
        <f>R645/(0.1*S645)</f>
        <v/>
      </c>
      <c r="AF645" s="88">
        <f>R645/(0.1*X645)</f>
        <v/>
      </c>
      <c r="AG645" s="90">
        <f>R645/AH645</f>
        <v/>
      </c>
      <c r="AH645" s="31">
        <f>AA645*480</f>
        <v/>
      </c>
      <c r="AI645" s="88">
        <f>AG645/S645</f>
        <v/>
      </c>
      <c r="AJ645" s="88">
        <f>AG645/X645</f>
        <v/>
      </c>
      <c r="AK645" s="102">
        <f>((R645/(AA645*AB645))/S645)</f>
        <v/>
      </c>
      <c r="AL645" s="88">
        <f>((R645/(AA645*AB645))/X645)</f>
        <v/>
      </c>
      <c r="AM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N645" s="31" t="n">
        <v>15</v>
      </c>
      <c r="AO645" s="88">
        <f>((R645/(AA645*AN645))/U645)</f>
        <v/>
      </c>
      <c r="AP645" s="88">
        <f>((R645/(AA645*AN645))/Y645)</f>
        <v/>
      </c>
      <c r="AQ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R646" s="75" t="n">
        <v>0.2</v>
      </c>
      <c r="AB646" s="31" t="n">
        <v>120</v>
      </c>
      <c r="AC646" s="71">
        <f>R646/((0.1*S646)*AA646)</f>
        <v/>
      </c>
      <c r="AD646" s="71">
        <f>R646/(0.1*X646*AA646)</f>
        <v/>
      </c>
      <c r="AE646" s="88">
        <f>R646/(0.1*S646)</f>
        <v/>
      </c>
      <c r="AF646" s="88">
        <f>R646/(0.1*X646)</f>
        <v/>
      </c>
      <c r="AG646" s="90">
        <f>R646/AH646</f>
        <v/>
      </c>
      <c r="AH646" s="31">
        <f>AA646*480</f>
        <v/>
      </c>
      <c r="AI646" s="88">
        <f>AG646/S646</f>
        <v/>
      </c>
      <c r="AJ646" s="88">
        <f>AG646/X646</f>
        <v/>
      </c>
      <c r="AK646" s="88">
        <f>((R646/(AA646*AB646))/S646)</f>
        <v/>
      </c>
      <c r="AL646" s="88">
        <f>((R646/(AA646*AB646))/X646)</f>
        <v/>
      </c>
      <c r="AM646" t="inlineStr">
        <is>
          <t>No localizado método ni valor límite para este agente. Consultar con el Laboratorio posible soporte y condiciones de muestreo.</t>
        </is>
      </c>
      <c r="AN646" s="31" t="n">
        <v>15</v>
      </c>
      <c r="AO646" s="88">
        <f>((R646/(AA646*AN646))/U646)</f>
        <v/>
      </c>
      <c r="AP646" s="88">
        <f>((R646/(AA646*AN646))/Y646)</f>
        <v/>
      </c>
      <c r="AQ646" s="41" t="inlineStr">
        <is>
          <t>No se ha localizado posible valor límite de corta duración para este agente, revisar la FDS del producto por si ofrece información particular adicional. Consultar con el Laboratorio posible soporte y condiciones de muestreo.</t>
        </is>
      </c>
      <c r="AR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R647" s="75" t="n">
        <v>0.2</v>
      </c>
      <c r="AB647" s="31" t="n">
        <v>120</v>
      </c>
      <c r="AC647" s="71">
        <f>R647/((0.1*S647)*AA647)</f>
        <v/>
      </c>
      <c r="AD647" s="71">
        <f>R647/(0.1*X647*AA647)</f>
        <v/>
      </c>
      <c r="AE647" s="88">
        <f>R647/(0.1*S647)</f>
        <v/>
      </c>
      <c r="AF647" s="88">
        <f>R647/(0.1*X647)</f>
        <v/>
      </c>
      <c r="AG647" s="90">
        <f>R647/AH647</f>
        <v/>
      </c>
      <c r="AH647" s="31">
        <f>AA647*480</f>
        <v/>
      </c>
      <c r="AI647" s="88">
        <f>AG647/S647</f>
        <v/>
      </c>
      <c r="AJ647" s="88">
        <f>AG647/X647</f>
        <v/>
      </c>
      <c r="AK647" s="88">
        <f>((R647/(AA647*AB647))/S647)</f>
        <v/>
      </c>
      <c r="AL647" s="88">
        <f>((R647/(AA647*AB647))/X647)</f>
        <v/>
      </c>
      <c r="AM647" t="inlineStr">
        <is>
          <t>No localizado método ni valor límite para este agente. Consultar con el Laboratorio posible soporte y condiciones de muestreo.</t>
        </is>
      </c>
      <c r="AN647" s="31" t="n">
        <v>15</v>
      </c>
      <c r="AO647" s="88">
        <f>((R647/(AA647*AN647))/U647)</f>
        <v/>
      </c>
      <c r="AP647" s="88">
        <f>((R647/(AA647*AN647))/Y647)</f>
        <v/>
      </c>
      <c r="AQ647" s="41" t="inlineStr">
        <is>
          <t>No se ha localizado posible valor límite de corta duración para este agente, revisar la FDS del producto por si ofrece información particular adicional. Consultar con el Laboratorio posible soporte y condiciones de muestreo.</t>
        </is>
      </c>
      <c r="AR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I648" s="41" t="n"/>
      <c r="J648" s="152" t="n"/>
      <c r="K648" s="164" t="n"/>
      <c r="L648" s="41" t="n"/>
      <c r="R648" s="75" t="n">
        <v>0.2</v>
      </c>
      <c r="T648" t="n">
        <v>0.01</v>
      </c>
      <c r="U648" t="inlineStr">
        <is>
          <t>s</t>
        </is>
      </c>
      <c r="V648" t="inlineStr">
        <is>
          <t>300-330-362-370-400-410</t>
        </is>
      </c>
      <c r="X648" t="n">
        <v>0.01</v>
      </c>
      <c r="Y648" s="18" t="n">
        <v>0.01</v>
      </c>
      <c r="Z648" t="inlineStr">
        <is>
          <t>Alemania</t>
        </is>
      </c>
      <c r="AB648" s="31" t="n">
        <v>120</v>
      </c>
      <c r="AC648" s="71">
        <f>R648/((0.1*S648)*AA648)</f>
        <v/>
      </c>
      <c r="AD648" s="71">
        <f>R648/(0.1*X648*AA648)</f>
        <v/>
      </c>
      <c r="AE648" s="88">
        <f>R648/(0.1*S648)</f>
        <v/>
      </c>
      <c r="AF648" s="88">
        <f>R648/(0.1*X648)</f>
        <v/>
      </c>
      <c r="AG648" s="90">
        <f>R648/AH648</f>
        <v/>
      </c>
      <c r="AH648" s="31">
        <f>AA648*480</f>
        <v/>
      </c>
      <c r="AI648" s="88">
        <f>AG648/S648</f>
        <v/>
      </c>
      <c r="AJ648" s="88">
        <f>AG648/X648</f>
        <v/>
      </c>
      <c r="AK648" s="88">
        <f>((R648/(AA648*AB648))/S648)</f>
        <v/>
      </c>
      <c r="AL648" s="88">
        <f>((R648/(AA648*AB648))/X648)</f>
        <v/>
      </c>
      <c r="AM648" s="41" t="inlineStr">
        <is>
          <t>No localizado método para este agente. Consultar con el Laboratorio posible soporte y condiciones de muestreo.</t>
        </is>
      </c>
      <c r="AN648" s="31" t="n">
        <v>15</v>
      </c>
      <c r="AO648" s="88">
        <f>((R648/(AA648*AN648))/U648)</f>
        <v/>
      </c>
      <c r="AP648" s="88">
        <f>((R648/(AA648*AN648))/Y648)</f>
        <v/>
      </c>
      <c r="AQ648" s="41" t="inlineStr">
        <is>
          <t>No se ha localizado posible valor límite de corta duración para este agente, revisar la FDS del producto por si ofrece información particular adicional. Consultar con el Laboratorio posible soporte y condiciones de muestreo.</t>
        </is>
      </c>
      <c r="AR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R649" s="75" t="n">
        <v>0.2</v>
      </c>
      <c r="T649" t="n">
        <v>0.01</v>
      </c>
      <c r="U649" t="inlineStr">
        <is>
          <t>s</t>
        </is>
      </c>
      <c r="V649" t="inlineStr">
        <is>
          <t>300-330-362-370-400-410</t>
        </is>
      </c>
      <c r="X649" t="n">
        <v>0.01</v>
      </c>
      <c r="Y649" s="18" t="n">
        <v>0.01</v>
      </c>
      <c r="Z649" t="inlineStr">
        <is>
          <t>Alemania</t>
        </is>
      </c>
      <c r="AB649" s="31" t="n">
        <v>120</v>
      </c>
      <c r="AC649" s="71">
        <f>R649/((0.1*S649)*AA649)</f>
        <v/>
      </c>
      <c r="AD649" s="71">
        <f>R649/(0.1*X649*AA649)</f>
        <v/>
      </c>
      <c r="AE649" s="88">
        <f>R649/(0.1*S649)</f>
        <v/>
      </c>
      <c r="AF649" s="88">
        <f>R649/(0.1*X649)</f>
        <v/>
      </c>
      <c r="AG649" s="90">
        <f>R649/AH649</f>
        <v/>
      </c>
      <c r="AH649" s="31">
        <f>AA649*480</f>
        <v/>
      </c>
      <c r="AI649" s="88">
        <f>AG649/S649</f>
        <v/>
      </c>
      <c r="AJ649" s="88">
        <f>AG649/X649</f>
        <v/>
      </c>
      <c r="AK649" s="88">
        <f>((R649/(AA649*AB649))/S649)</f>
        <v/>
      </c>
      <c r="AL649" s="88">
        <f>((R649/(AA649*AB649))/X649)</f>
        <v/>
      </c>
      <c r="AM649" t="inlineStr">
        <is>
          <t>No localizado método para este agente. Consultar con el Laboratorio posible soporte y condiciones de muestreo.</t>
        </is>
      </c>
      <c r="AN649" s="31" t="n">
        <v>15</v>
      </c>
      <c r="AO649" s="88">
        <f>((R649/(AA649*AN649))/U649)</f>
        <v/>
      </c>
      <c r="AP649" s="88">
        <f>((R649/(AA649*AN649))/Y649)</f>
        <v/>
      </c>
      <c r="AQ649" s="41" t="inlineStr">
        <is>
          <t>No se ha localizado posible valor límite de corta duración para este agente, revisar la FDS del producto por si ofrece información particular adicional. Consultar con el Laboratorio posible soporte y condiciones de muestreo.</t>
        </is>
      </c>
      <c r="AR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s="94" t="n"/>
      <c r="J650" s="152" t="n"/>
      <c r="K650" s="164" t="n"/>
      <c r="L650" s="94" t="n"/>
      <c r="M650" t="n">
        <v>1</v>
      </c>
      <c r="N650" s="26" t="inlineStr">
        <is>
          <t>1 (MAE15)</t>
        </is>
      </c>
      <c r="O650" s="27" t="inlineStr">
        <is>
          <t>OSHA PV 2063</t>
        </is>
      </c>
      <c r="P650" s="31" t="n">
        <v>1</v>
      </c>
      <c r="R650" s="75" t="n">
        <v>0.2</v>
      </c>
      <c r="AA650" s="31" t="n">
        <v>1</v>
      </c>
      <c r="AB650" s="31" t="n">
        <v>120</v>
      </c>
      <c r="AC650" s="71">
        <f>R650/((0.1*S650)*AA650)</f>
        <v/>
      </c>
      <c r="AD650" s="71">
        <f>R650/(0.1*X650*AA650)</f>
        <v/>
      </c>
      <c r="AE650" s="88">
        <f>R650/(0.1*S650)</f>
        <v/>
      </c>
      <c r="AF650" s="88">
        <f>R650/(0.1*X650)</f>
        <v/>
      </c>
      <c r="AG650" s="90">
        <f>R650/AH650</f>
        <v/>
      </c>
      <c r="AH650" s="31">
        <f>AA650*480</f>
        <v/>
      </c>
      <c r="AI650" s="88">
        <f>AG650/S650</f>
        <v/>
      </c>
      <c r="AJ650" s="88">
        <f>AG650/X650</f>
        <v/>
      </c>
      <c r="AK650" s="88">
        <f>((R650/(AA650*AB650))/S650)</f>
        <v/>
      </c>
      <c r="AL650" s="88">
        <f>((R650/(AA650*AB650))/X650)</f>
        <v/>
      </c>
      <c r="AM650" s="94" t="inlineStr">
        <is>
          <t>Pesticida tipo piretrinas de tabla 28, análisis individual no compatible con otros pesticidas. No localizado posible valor límite para este agente. OSHA PV 2063 establece como condiciones generales de muestreo: 1L/min y 60L.</t>
        </is>
      </c>
      <c r="AN650" s="31" t="n">
        <v>15</v>
      </c>
      <c r="AO650" s="88">
        <f>((R650/(AA650*AN650))/U650)</f>
        <v/>
      </c>
      <c r="AP650" s="88">
        <f>((R650/(AA650*AN650))/Y650)</f>
        <v/>
      </c>
      <c r="AQ650" s="41" t="inlineStr">
        <is>
          <t>No se ha localizado posible valor límite de corta duración para este agente, revisar la FDS del producto por si ofrece información particular adicional. Consultar con el Laboratorio posible soporte y condiciones de muestreo.</t>
        </is>
      </c>
      <c r="AR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s="94" t="n"/>
      <c r="J651" s="152" t="n"/>
      <c r="K651" s="164" t="n"/>
      <c r="L651" s="94" t="n"/>
      <c r="M651" t="n">
        <v>1</v>
      </c>
      <c r="N651" s="26" t="inlineStr">
        <is>
          <t>1 (MAE15)</t>
        </is>
      </c>
      <c r="O651" s="27" t="inlineStr">
        <is>
          <t>OSHA PV 2063</t>
        </is>
      </c>
      <c r="P651" s="31" t="n">
        <v>1</v>
      </c>
      <c r="R651" s="75" t="n">
        <v>0.2</v>
      </c>
      <c r="AA651" s="31" t="n">
        <v>1</v>
      </c>
      <c r="AB651" s="31" t="n">
        <v>120</v>
      </c>
      <c r="AC651" s="71">
        <f>R651/((0.1*S651)*AA651)</f>
        <v/>
      </c>
      <c r="AD651" s="71">
        <f>R651/(0.1*X651*AA651)</f>
        <v/>
      </c>
      <c r="AE651" s="88">
        <f>R651/(0.1*S651)</f>
        <v/>
      </c>
      <c r="AF651" s="88">
        <f>R651/(0.1*X651)</f>
        <v/>
      </c>
      <c r="AG651" s="90">
        <f>R651/AH651</f>
        <v/>
      </c>
      <c r="AH651" s="31">
        <f>AA651*480</f>
        <v/>
      </c>
      <c r="AI651" s="88">
        <f>AG651/S651</f>
        <v/>
      </c>
      <c r="AJ651" s="88">
        <f>AG651/X651</f>
        <v/>
      </c>
      <c r="AK651" s="88">
        <f>((R651/(AA651*AB651))/S651)</f>
        <v/>
      </c>
      <c r="AL651" s="88">
        <f>((R651/(AA651*AB651))/X651)</f>
        <v/>
      </c>
      <c r="AM651" s="94" t="inlineStr">
        <is>
          <t>Pesticida tipo piretrinas de tabla 28, análisis individual no compatible con otros pesticidas. No localizado posible valor límite para este agente. OSHA PV 2063 establece como condiciones generales de muestreo: 1L/min y 60L.</t>
        </is>
      </c>
      <c r="AN651" s="31" t="n">
        <v>15</v>
      </c>
      <c r="AO651" s="88">
        <f>((R651/(AA651*AN651))/U651)</f>
        <v/>
      </c>
      <c r="AP651" s="88">
        <f>((R651/(AA651*AN651))/Y651)</f>
        <v/>
      </c>
      <c r="AQ651" s="41" t="inlineStr">
        <is>
          <t>No se ha localizado posible valor límite de corta duración para este agente, revisar la FDS del producto por si ofrece información particular adicional. Consultar con el Laboratorio posible soporte y condiciones de muestreo.</t>
        </is>
      </c>
      <c r="AR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I652" s="41" t="n"/>
      <c r="J652" s="152" t="n"/>
      <c r="K652" s="164" t="n"/>
      <c r="L652" s="41" t="n"/>
      <c r="R652" s="75" t="n">
        <v>0.2</v>
      </c>
      <c r="X652" t="n">
        <v>0.03</v>
      </c>
      <c r="Z652" t="inlineStr">
        <is>
          <t>China</t>
        </is>
      </c>
      <c r="AB652" s="31" t="n">
        <v>120</v>
      </c>
      <c r="AC652" s="71">
        <f>R652/((0.1*S652)*AA652)</f>
        <v/>
      </c>
      <c r="AD652" s="71">
        <f>R652/(0.1*X652*AA652)</f>
        <v/>
      </c>
      <c r="AE652" s="88">
        <f>R652/(0.1*S652)</f>
        <v/>
      </c>
      <c r="AF652" s="88">
        <f>R652/(0.1*X652)</f>
        <v/>
      </c>
      <c r="AG652" s="90">
        <f>R652/AH652</f>
        <v/>
      </c>
      <c r="AH652" s="31">
        <f>AA652*480</f>
        <v/>
      </c>
      <c r="AI652" s="88">
        <f>AG652/S652</f>
        <v/>
      </c>
      <c r="AJ652" s="88">
        <f>AG652/X652</f>
        <v/>
      </c>
      <c r="AK652" s="88">
        <f>((R652/(AA652*AB652))/S652)</f>
        <v/>
      </c>
      <c r="AL652" s="88">
        <f>((R652/(AA652*AB652))/X652)</f>
        <v/>
      </c>
      <c r="AM652" s="41" t="inlineStr">
        <is>
          <t>No localizado método para este agente. Consultar con el Laboratorio posible soporte y condiciones de muestreo.</t>
        </is>
      </c>
      <c r="AN652" s="31" t="n">
        <v>15</v>
      </c>
      <c r="AO652" s="88">
        <f>((R652/(AA652*AN652))/U652)</f>
        <v/>
      </c>
      <c r="AP652" s="88">
        <f>((R652/(AA652*AN652))/Y652)</f>
        <v/>
      </c>
      <c r="AQ652" s="41" t="inlineStr">
        <is>
          <t>No se ha localizado posible valor límite de corta duración para este agente, revisar la FDS del producto por si ofrece información particular adicional. Consultar con el Laboratorio posible soporte y condiciones de muestreo.</t>
        </is>
      </c>
      <c r="AR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I653" s="41" t="n"/>
      <c r="J653" s="152" t="n"/>
      <c r="K653" s="164" t="n"/>
      <c r="L653" s="41" t="n"/>
      <c r="R653" s="75" t="n">
        <v>0.2</v>
      </c>
      <c r="X653" t="n">
        <v>0.03</v>
      </c>
      <c r="Z653" t="inlineStr">
        <is>
          <t>China</t>
        </is>
      </c>
      <c r="AB653" s="31" t="n">
        <v>120</v>
      </c>
      <c r="AC653" s="71">
        <f>R653/((0.1*S653)*AA653)</f>
        <v/>
      </c>
      <c r="AD653" s="71">
        <f>R653/(0.1*X653*AA653)</f>
        <v/>
      </c>
      <c r="AE653" s="88">
        <f>R653/(0.1*S653)</f>
        <v/>
      </c>
      <c r="AF653" s="88">
        <f>R653/(0.1*X653)</f>
        <v/>
      </c>
      <c r="AG653" s="90">
        <f>R653/AH653</f>
        <v/>
      </c>
      <c r="AH653" s="31">
        <f>AA653*480</f>
        <v/>
      </c>
      <c r="AI653" s="88">
        <f>AG653/S653</f>
        <v/>
      </c>
      <c r="AJ653" s="88">
        <f>AG653/X653</f>
        <v/>
      </c>
      <c r="AK653" s="88">
        <f>((R653/(AA653*AB653))/S653)</f>
        <v/>
      </c>
      <c r="AL653" s="88">
        <f>((R653/(AA653*AB653))/X653)</f>
        <v/>
      </c>
      <c r="AM653" s="41" t="inlineStr">
        <is>
          <t>No localizado método para este agente. Consultar con el Laboratorio posible soporte y condiciones de muestreo.</t>
        </is>
      </c>
      <c r="AN653" s="31" t="n">
        <v>15</v>
      </c>
      <c r="AO653" s="88">
        <f>((R653/(AA653*AN653))/U653)</f>
        <v/>
      </c>
      <c r="AP653" s="88">
        <f>((R653/(AA653*AN653))/Y653)</f>
        <v/>
      </c>
      <c r="AQ653" s="41" t="inlineStr">
        <is>
          <t>No se ha localizado posible valor límite de corta duración para este agente, revisar la FDS del producto por si ofrece información particular adicional. Consultar con el Laboratorio posible soporte y condiciones de muestreo.</t>
        </is>
      </c>
      <c r="AR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s="94" t="n"/>
      <c r="J654" s="152" t="n"/>
      <c r="K654" s="164" t="n"/>
      <c r="L654" s="94" t="n"/>
      <c r="M654" t="n">
        <v>1</v>
      </c>
      <c r="N654" s="26" t="inlineStr">
        <is>
          <t>1 (MAE15)</t>
        </is>
      </c>
      <c r="O654" s="26" t="inlineStr">
        <is>
          <t>OSHA 70</t>
        </is>
      </c>
      <c r="P654" s="31" t="n">
        <v>1</v>
      </c>
      <c r="R654" s="75" t="n">
        <v>0.2</v>
      </c>
      <c r="AA654" s="31" t="n">
        <v>1</v>
      </c>
      <c r="AB654" s="31" t="n">
        <v>120</v>
      </c>
      <c r="AC654" s="71">
        <f>R654/((0.1*S654)*AA654)</f>
        <v/>
      </c>
      <c r="AD654" s="71">
        <f>R654/(0.1*X654*AA654)</f>
        <v/>
      </c>
      <c r="AE654" s="88">
        <f>R654/(0.1*S654)</f>
        <v/>
      </c>
      <c r="AF654" s="88">
        <f>R654/(0.1*X654)</f>
        <v/>
      </c>
      <c r="AG654" s="90">
        <f>R654/AH654</f>
        <v/>
      </c>
      <c r="AH654" s="31">
        <f>AA654*480</f>
        <v/>
      </c>
      <c r="AI654" s="88">
        <f>AG654/S654</f>
        <v/>
      </c>
      <c r="AJ654" s="88">
        <f>AG654/X654</f>
        <v/>
      </c>
      <c r="AK654" s="88">
        <f>((R654/(AA654*AB654))/S654)</f>
        <v/>
      </c>
      <c r="AL654" s="88">
        <f>((R654/(AA654*AB654))/X654)</f>
        <v/>
      </c>
      <c r="AM654" s="94" t="inlineStr">
        <is>
          <t>Consultar con el Laboratorio si puede asumirse este ensayo y, en caso de aceptación, las posibles condiciones de muestreo.</t>
        </is>
      </c>
      <c r="AN654" s="31" t="n">
        <v>15</v>
      </c>
      <c r="AO654" s="88">
        <f>((R654/(AA654*AN654))/U654)</f>
        <v/>
      </c>
      <c r="AP654" s="88">
        <f>((R654/(AA654*AN654))/Y654)</f>
        <v/>
      </c>
      <c r="AQ654" s="41" t="inlineStr">
        <is>
          <t>No se ha localizado posible valor límite de corta duración para este agente, revisar la FDS del producto por si ofrece información particular adicional. Consultar con el Laboratorio posible soporte y condiciones de muestreo.</t>
        </is>
      </c>
      <c r="AR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I655" s="94" t="n"/>
      <c r="J655" s="152" t="n"/>
      <c r="K655" s="164" t="n"/>
      <c r="L655" s="94" t="n"/>
      <c r="R655" s="75" t="n">
        <v>0.5</v>
      </c>
      <c r="AB655" s="31" t="n">
        <v>120</v>
      </c>
      <c r="AC655" s="71">
        <f>R655/((0.1*S655)*AA655)</f>
        <v/>
      </c>
      <c r="AD655" s="71">
        <f>R655/(0.1*X655*AA655)</f>
        <v/>
      </c>
      <c r="AE655" s="88">
        <f>R655/(0.1*S655)</f>
        <v/>
      </c>
      <c r="AF655" s="88">
        <f>R655/(0.1*X655)</f>
        <v/>
      </c>
      <c r="AG655" s="90">
        <f>R655/AH655</f>
        <v/>
      </c>
      <c r="AH655" s="31">
        <f>AA655*480</f>
        <v/>
      </c>
      <c r="AI655" s="88">
        <f>AG655/S655</f>
        <v/>
      </c>
      <c r="AJ655" s="88">
        <f>AG655/X655</f>
        <v/>
      </c>
      <c r="AK655" s="88">
        <f>((R655/(AA655*AB655))/S655)</f>
        <v/>
      </c>
      <c r="AL655" s="88">
        <f>((R655/(AA655*AB655))/X655)</f>
        <v/>
      </c>
      <c r="AM655" s="94" t="inlineStr">
        <is>
          <t>Consultar con el Laboratorio si puede asumirse este ensayo y, en caso de aceptación, las posibles condiciones de muestreo.</t>
        </is>
      </c>
      <c r="AN655" s="31" t="n">
        <v>15</v>
      </c>
      <c r="AO655" s="88">
        <f>((R655/(AA655*AN655))/U655)</f>
        <v/>
      </c>
      <c r="AP655" s="88">
        <f>((R655/(AA655*AN655))/Y655)</f>
        <v/>
      </c>
      <c r="AQ655" s="41" t="inlineStr">
        <is>
          <t>No se ha localizado posible valor límite de corta duración para este agente, revisar la FDS del producto por si ofrece información particular adicional. Consultar con el Laboratorio posible soporte y condiciones de muestreo.</t>
        </is>
      </c>
      <c r="AR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94" t="n"/>
      <c r="J656" s="152" t="n"/>
      <c r="K656" s="164" t="n"/>
      <c r="L656" s="94" t="n"/>
      <c r="M656" s="42" t="inlineStr">
        <is>
          <t xml:space="preserve"> 1-4</t>
        </is>
      </c>
      <c r="N656" s="26" t="inlineStr">
        <is>
          <t>1-4 (MT058)</t>
        </is>
      </c>
      <c r="O656" s="50" t="inlineStr">
        <is>
          <t>OSHA 5008</t>
        </is>
      </c>
      <c r="P656" s="31" t="n">
        <v>1</v>
      </c>
      <c r="R656" s="75" t="n">
        <v>0.5</v>
      </c>
      <c r="S656" t="n">
        <v>1</v>
      </c>
      <c r="U656" t="inlineStr">
        <is>
          <t>VLI</t>
        </is>
      </c>
      <c r="V656" t="inlineStr">
        <is>
          <t>302-312-332-400-410-incluyendo las cinerinas</t>
        </is>
      </c>
      <c r="X656" s="18" t="n">
        <v>1</v>
      </c>
      <c r="Y656" s="18" t="n">
        <v>1</v>
      </c>
      <c r="Z656" t="inlineStr">
        <is>
          <t>Alemania</t>
        </is>
      </c>
      <c r="AA656" s="31" t="n">
        <v>1</v>
      </c>
      <c r="AB656" s="31" t="n">
        <v>120</v>
      </c>
      <c r="AC656" s="71">
        <f>R656/((0.1*S656)*AA656)</f>
        <v/>
      </c>
      <c r="AD656" s="71">
        <f>R656/(0.1*X656*AA656)</f>
        <v/>
      </c>
      <c r="AE656" s="88">
        <f>R656/(0.1*S656)</f>
        <v/>
      </c>
      <c r="AF656" s="88">
        <f>R656/(0.1*X656)</f>
        <v/>
      </c>
      <c r="AG656" s="90">
        <f>R656/AH656</f>
        <v/>
      </c>
      <c r="AH656" s="31">
        <f>AA656*480</f>
        <v/>
      </c>
      <c r="AI656" s="88">
        <f>AG656/S656</f>
        <v/>
      </c>
      <c r="AJ656" s="88">
        <f>AG656/X656</f>
        <v/>
      </c>
      <c r="AK656" s="88">
        <f>((R656/(AA656*AB656))/S656)</f>
        <v/>
      </c>
      <c r="AL656" s="88">
        <f>((R656/(AA656*AB656))/X656)</f>
        <v/>
      </c>
      <c r="AM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N656" s="31" t="n">
        <v>15</v>
      </c>
      <c r="AO656" s="88">
        <f>((R656/(AA656*AN656))/U656)</f>
        <v/>
      </c>
      <c r="AP656" s="88">
        <f>((R656/(AA656*AN656))/Y656)</f>
        <v/>
      </c>
      <c r="AQ656" s="94" t="inlineStr">
        <is>
          <t>Condiciones de muestreo generales planteadas por defecto, pueden considerarse adecudadas para comparativa con valor límite de corta duración.</t>
        </is>
      </c>
      <c r="AR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94" t="n"/>
      <c r="J657" s="152" t="n"/>
      <c r="K657" s="164" t="n"/>
      <c r="L657" s="94" t="n"/>
      <c r="M657" s="25" t="inlineStr">
        <is>
          <t xml:space="preserve"> 1-4</t>
        </is>
      </c>
      <c r="N657" s="25" t="inlineStr">
        <is>
          <t>1-4 (MT058)</t>
        </is>
      </c>
      <c r="O657" s="50" t="inlineStr">
        <is>
          <t>OSHA 5008</t>
        </is>
      </c>
      <c r="P657" s="31" t="n">
        <v>1</v>
      </c>
      <c r="R657" s="75" t="n">
        <v>0.5</v>
      </c>
      <c r="S657" t="n">
        <v>1</v>
      </c>
      <c r="U657" t="inlineStr">
        <is>
          <t>VLI</t>
        </is>
      </c>
      <c r="V657" t="inlineStr">
        <is>
          <t>302-312-332-400-410-incluyendo las cinerinas</t>
        </is>
      </c>
      <c r="X657" s="18" t="n">
        <v>1</v>
      </c>
      <c r="Y657" s="18" t="n">
        <v>1</v>
      </c>
      <c r="Z657" t="inlineStr">
        <is>
          <t>Alemania</t>
        </is>
      </c>
      <c r="AA657" s="31" t="n">
        <v>1</v>
      </c>
      <c r="AB657" s="31" t="n">
        <v>120</v>
      </c>
      <c r="AC657" s="71">
        <f>R657/((0.1*S657)*AA657)</f>
        <v/>
      </c>
      <c r="AD657" s="71">
        <f>R657/(0.1*X657*AA657)</f>
        <v/>
      </c>
      <c r="AE657" s="88">
        <f>R657/(0.1*S657)</f>
        <v/>
      </c>
      <c r="AF657" s="88">
        <f>R657/(0.1*X657)</f>
        <v/>
      </c>
      <c r="AG657" s="90">
        <f>R657/AH657</f>
        <v/>
      </c>
      <c r="AH657" s="31">
        <f>AA657*480</f>
        <v/>
      </c>
      <c r="AI657" s="88">
        <f>AG657/S657</f>
        <v/>
      </c>
      <c r="AJ657" s="88">
        <f>AG657/X657</f>
        <v/>
      </c>
      <c r="AK657" s="88">
        <f>((R657/(AA657*AB657))/S657)</f>
        <v/>
      </c>
      <c r="AL657" s="88">
        <f>((R657/(AA657*AB657))/X657)</f>
        <v/>
      </c>
      <c r="AM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N657" s="31" t="n">
        <v>15</v>
      </c>
      <c r="AO657" s="88">
        <f>((R657/(AA657*AN657))/U657)</f>
        <v/>
      </c>
      <c r="AP657" s="88">
        <f>((R657/(AA657*AN657))/Y657)</f>
        <v/>
      </c>
      <c r="AQ657" s="94" t="inlineStr">
        <is>
          <t>Condiciones de muestreo generales planteadas por defecto, pueden considerarse adecudadas para comparativa con valor límite de corta duración.</t>
        </is>
      </c>
      <c r="AR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I658" s="94" t="n"/>
      <c r="J658" s="152" t="n"/>
      <c r="K658" s="164" t="n"/>
      <c r="L658" s="94" t="n"/>
      <c r="R658" s="75" t="n">
        <v>0.5</v>
      </c>
      <c r="AB658" s="31" t="n">
        <v>120</v>
      </c>
      <c r="AC658" s="71">
        <f>R658/((0.1*S658)*AA658)</f>
        <v/>
      </c>
      <c r="AD658" s="71">
        <f>R658/(0.1*X658*AA658)</f>
        <v/>
      </c>
      <c r="AE658" s="88">
        <f>R658/(0.1*S658)</f>
        <v/>
      </c>
      <c r="AF658" s="88">
        <f>R658/(0.1*X658)</f>
        <v/>
      </c>
      <c r="AG658" s="90">
        <f>R658/AH658</f>
        <v/>
      </c>
      <c r="AH658" s="31">
        <f>AA658*480</f>
        <v/>
      </c>
      <c r="AI658" s="88">
        <f>AG658/S658</f>
        <v/>
      </c>
      <c r="AJ658" s="88">
        <f>AG658/X658</f>
        <v/>
      </c>
      <c r="AK658" s="88">
        <f>((R658/(AA658*AB658))/S658)</f>
        <v/>
      </c>
      <c r="AL658" s="88">
        <f>((R658/(AA658*AB658))/X658)</f>
        <v/>
      </c>
      <c r="AM658" s="94" t="inlineStr">
        <is>
          <t>Consultar con el Laboratorio si puede asumirse este ensayo y, en caso de aceptación, las posibles condiciones de muestreo.</t>
        </is>
      </c>
      <c r="AN658" s="31" t="n">
        <v>15</v>
      </c>
      <c r="AO658" s="88">
        <f>((R658/(AA658*AN658))/U658)</f>
        <v/>
      </c>
      <c r="AP658" s="88">
        <f>((R658/(AA658*AN658))/Y658)</f>
        <v/>
      </c>
      <c r="AQ658" s="94" t="inlineStr">
        <is>
          <t>Consultar con el Laboratorio si puede asumirse este ensayo y, en caso de aceptación, las posibles condiciones de muestreo.</t>
        </is>
      </c>
      <c r="AR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I659" s="94" t="n"/>
      <c r="J659" s="152" t="n"/>
      <c r="K659" s="164" t="n"/>
      <c r="L659" s="94" t="n"/>
      <c r="R659" s="75" t="n">
        <v>0.5</v>
      </c>
      <c r="AB659" s="31" t="n">
        <v>120</v>
      </c>
      <c r="AC659" s="71">
        <f>R659/((0.1*S659)*AA659)</f>
        <v/>
      </c>
      <c r="AD659" s="71">
        <f>R659/(0.1*X659*AA659)</f>
        <v/>
      </c>
      <c r="AE659" s="88">
        <f>R659/(0.1*S659)</f>
        <v/>
      </c>
      <c r="AF659" s="88">
        <f>R659/(0.1*X659)</f>
        <v/>
      </c>
      <c r="AG659" s="90">
        <f>R659/AH659</f>
        <v/>
      </c>
      <c r="AH659" s="31">
        <f>AA659*480</f>
        <v/>
      </c>
      <c r="AI659" s="88">
        <f>AG659/S659</f>
        <v/>
      </c>
      <c r="AJ659" s="88">
        <f>AG659/X659</f>
        <v/>
      </c>
      <c r="AK659" s="88">
        <f>((R659/(AA659*AB659))/S659)</f>
        <v/>
      </c>
      <c r="AL659" s="88">
        <f>((R659/(AA659*AB659))/X659)</f>
        <v/>
      </c>
      <c r="AM659" s="94" t="inlineStr">
        <is>
          <t>Consultar con el Laboratorio si puede asumirse este ensayo y, en caso de aceptación, las posibles condiciones de muestreo.</t>
        </is>
      </c>
      <c r="AN659" s="31" t="n">
        <v>15</v>
      </c>
      <c r="AO659" s="88">
        <f>((R659/(AA659*AN659))/U659)</f>
        <v/>
      </c>
      <c r="AP659" s="88">
        <f>((R659/(AA659*AN659))/Y659)</f>
        <v/>
      </c>
      <c r="AQ659" s="94" t="inlineStr">
        <is>
          <t>Consultar con el Laboratorio si puede asumirse este ensayo y, en caso de aceptación, las posibles condiciones de muestreo.</t>
        </is>
      </c>
      <c r="AR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I660" s="94" t="n"/>
      <c r="J660" s="152" t="n"/>
      <c r="K660" s="164" t="n"/>
      <c r="L660" s="94" t="n"/>
      <c r="R660" s="75" t="n">
        <v>0.5</v>
      </c>
      <c r="AB660" s="31" t="n">
        <v>120</v>
      </c>
      <c r="AC660" s="71">
        <f>R660/((0.1*S660)*AA660)</f>
        <v/>
      </c>
      <c r="AD660" s="71">
        <f>R660/(0.1*X660*AA660)</f>
        <v/>
      </c>
      <c r="AE660" s="88">
        <f>R660/(0.1*S660)</f>
        <v/>
      </c>
      <c r="AF660" s="88">
        <f>R660/(0.1*X660)</f>
        <v/>
      </c>
      <c r="AG660" s="90">
        <f>R660/AH660</f>
        <v/>
      </c>
      <c r="AH660" s="31">
        <f>AA660*480</f>
        <v/>
      </c>
      <c r="AI660" s="88">
        <f>AG660/S660</f>
        <v/>
      </c>
      <c r="AJ660" s="88">
        <f>AG660/X660</f>
        <v/>
      </c>
      <c r="AK660" s="88">
        <f>((R660/(AA660*AB660))/S660)</f>
        <v/>
      </c>
      <c r="AL660" s="88">
        <f>((R660/(AA660*AB660))/X660)</f>
        <v/>
      </c>
      <c r="AM660" s="94" t="inlineStr">
        <is>
          <t>Consultar con el Laboratorio si puede asumirse este ensayo y, en caso de aceptación, las posibles condiciones de muestreo.</t>
        </is>
      </c>
      <c r="AN660" s="31" t="n">
        <v>15</v>
      </c>
      <c r="AO660" s="88">
        <f>((R660/(AA660*AN660))/U660)</f>
        <v/>
      </c>
      <c r="AP660" s="88">
        <f>((R660/(AA660*AN660))/Y660)</f>
        <v/>
      </c>
      <c r="AQ660" s="94" t="inlineStr">
        <is>
          <t>Consultar con el Laboratorio si puede asumirse este ensayo y, en caso de aceptación, las posibles condiciones de muestreo.</t>
        </is>
      </c>
      <c r="AR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s="94" t="n"/>
      <c r="J661" s="152" t="n"/>
      <c r="K661" s="164" t="n"/>
      <c r="L661" s="94" t="n"/>
      <c r="M661" t="n">
        <v>3</v>
      </c>
      <c r="N661" s="26" t="inlineStr">
        <is>
          <t>3 (ciclón SKC con EDC, MT130)</t>
        </is>
      </c>
      <c r="O661" s="26" t="inlineStr">
        <is>
          <t>EPA 6020A; OSHA ID-121</t>
        </is>
      </c>
      <c r="P661" s="31" t="n">
        <v>3</v>
      </c>
      <c r="Q661" t="inlineStr">
        <is>
          <t>2,2 (ciclón Casella); 4,2 (GK2.69)</t>
        </is>
      </c>
      <c r="R661" s="75" t="n">
        <v>1</v>
      </c>
      <c r="S661" t="n">
        <v>1</v>
      </c>
      <c r="U661" t="inlineStr">
        <is>
          <t>d</t>
        </is>
      </c>
      <c r="X661" s="18" t="n">
        <v>2</v>
      </c>
      <c r="Y661" s="18" t="n">
        <v>4</v>
      </c>
      <c r="Z661" t="inlineStr">
        <is>
          <t>Dinamarca</t>
        </is>
      </c>
      <c r="AA661" s="31" t="n">
        <v>3</v>
      </c>
      <c r="AB661" s="31" t="n">
        <v>120</v>
      </c>
      <c r="AC661" s="71">
        <f>R661/((0.1*S661)*AA661)</f>
        <v/>
      </c>
      <c r="AD661" s="71">
        <f>R661/(0.1*X661*AA661)</f>
        <v/>
      </c>
      <c r="AE661" s="88">
        <f>R661/(0.1*S661)</f>
        <v/>
      </c>
      <c r="AF661" s="88">
        <f>R661/(0.1*X661)</f>
        <v/>
      </c>
      <c r="AG661" s="90">
        <f>R661/AH661</f>
        <v/>
      </c>
      <c r="AH661" s="31">
        <f>AA661*480</f>
        <v/>
      </c>
      <c r="AI661" s="88">
        <f>AG661/S661</f>
        <v/>
      </c>
      <c r="AJ661" s="88">
        <f>AG661/X661</f>
        <v/>
      </c>
      <c r="AK661" s="88">
        <f>((R661/(AA661*AB661))/S661)</f>
        <v/>
      </c>
      <c r="AL661" s="88">
        <f>((R661/(AA661*AB661))/X661)</f>
        <v/>
      </c>
      <c r="AM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61" s="31" t="n">
        <v>15</v>
      </c>
      <c r="AO661" s="88">
        <f>((R661/(AA661*AN661))/U661)</f>
        <v/>
      </c>
      <c r="AP661" s="88">
        <f>((R661/(AA661*AN661))/Y661)</f>
        <v/>
      </c>
      <c r="AQ661" s="94" t="inlineStr">
        <is>
          <t>Condiciones de muestreo generales planteadas por defecto, pueden considerarse adecudadas para comparativa con valor límite de corta duración.</t>
        </is>
      </c>
      <c r="AR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s="94" t="n"/>
      <c r="J662" s="152" t="n"/>
      <c r="K662" s="164" t="n"/>
      <c r="L662" s="94" t="n"/>
      <c r="M662" t="n">
        <v>3</v>
      </c>
      <c r="N662" s="26" t="inlineStr">
        <is>
          <t>3 (ciclón SKC con EDC, MT130)</t>
        </is>
      </c>
      <c r="O662" s="26" t="inlineStr">
        <is>
          <t>EPA 6020A; OSHA ID-121</t>
        </is>
      </c>
      <c r="P662" s="31" t="n">
        <v>3</v>
      </c>
      <c r="Q662" t="inlineStr">
        <is>
          <t>2,2 (ciclón Casella); 4,2 (GK2.69)</t>
        </is>
      </c>
      <c r="R662" s="75" t="n">
        <v>1</v>
      </c>
      <c r="S662" t="n">
        <v>1</v>
      </c>
      <c r="U662" t="inlineStr">
        <is>
          <t>d</t>
        </is>
      </c>
      <c r="X662" s="18" t="n">
        <v>2</v>
      </c>
      <c r="Y662" s="18" t="n">
        <v>4</v>
      </c>
      <c r="Z662" t="inlineStr">
        <is>
          <t>Dinamarca</t>
        </is>
      </c>
      <c r="AA662" s="31" t="n">
        <v>3</v>
      </c>
      <c r="AB662" s="31" t="n">
        <v>120</v>
      </c>
      <c r="AC662" s="71">
        <f>R662/((0.1*S662)*AA662)</f>
        <v/>
      </c>
      <c r="AD662" s="71">
        <f>R662/(0.1*X662*AA662)</f>
        <v/>
      </c>
      <c r="AE662" s="88">
        <f>R662/(0.1*S662)</f>
        <v/>
      </c>
      <c r="AF662" s="88">
        <f>R662/(0.1*X662)</f>
        <v/>
      </c>
      <c r="AG662" s="90">
        <f>R662/AH662</f>
        <v/>
      </c>
      <c r="AH662" s="31">
        <f>AA662*480</f>
        <v/>
      </c>
      <c r="AI662" s="88">
        <f>AG662/S662</f>
        <v/>
      </c>
      <c r="AJ662" s="88">
        <f>AG662/X662</f>
        <v/>
      </c>
      <c r="AK662" s="88">
        <f>((R662/(AA662*AB662))/S662)</f>
        <v/>
      </c>
      <c r="AL662" s="88">
        <f>((R662/(AA662*AB662))/X662)</f>
        <v/>
      </c>
      <c r="AM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62" s="31" t="n">
        <v>15</v>
      </c>
      <c r="AO662" s="88">
        <f>((R662/(AA662*AN662))/U662)</f>
        <v/>
      </c>
      <c r="AP662" s="88">
        <f>((R662/(AA662*AN662))/Y662)</f>
        <v/>
      </c>
      <c r="AQ662" s="94" t="inlineStr">
        <is>
          <t>Condiciones de muestreo generales planteadas por defecto, pueden considerarse adecudadas para comparativa con valor límite de corta duración.</t>
        </is>
      </c>
      <c r="AR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s="94" t="n"/>
      <c r="J663" s="152" t="n"/>
      <c r="K663" s="164" t="n"/>
      <c r="L663" s="94" t="n"/>
      <c r="M663" t="n">
        <v>2</v>
      </c>
      <c r="N663" s="47" t="inlineStr">
        <is>
          <t>2 (IOM Sampler con EDC, MT126)</t>
        </is>
      </c>
      <c r="O663" s="47" t="inlineStr">
        <is>
          <t>EPA 6020A; OSHA ID-121</t>
        </is>
      </c>
      <c r="P663" s="31" t="n">
        <v>2</v>
      </c>
      <c r="Q663" t="inlineStr">
        <is>
          <t>F.I: 4 (Button); 3,5 (PGP-GSP 3,5)</t>
        </is>
      </c>
      <c r="R663" s="79" t="n">
        <v>1</v>
      </c>
      <c r="S663" t="n">
        <v>0.5</v>
      </c>
      <c r="V663" t="inlineStr">
        <is>
          <t>302-332-411-con excepción del tetróxido, pentóxido, trisulfuro, pentasulfuro y los especialmente expresados</t>
        </is>
      </c>
      <c r="X663" s="18" t="n">
        <v>0.2</v>
      </c>
      <c r="Y663" s="18" t="n">
        <v>1.5</v>
      </c>
      <c r="Z663" t="inlineStr">
        <is>
          <t>Rumanía</t>
        </is>
      </c>
      <c r="AA663" s="31" t="n">
        <v>2</v>
      </c>
      <c r="AB663" s="31" t="n">
        <v>120</v>
      </c>
      <c r="AC663" s="71">
        <f>R663/((0.1*S663)*AA663)</f>
        <v/>
      </c>
      <c r="AD663" s="71">
        <f>R663/(0.1*X663*AA663)</f>
        <v/>
      </c>
      <c r="AE663" s="88">
        <f>R663/(0.1*S663)</f>
        <v/>
      </c>
      <c r="AF663" s="88">
        <f>R663/(0.1*X663)</f>
        <v/>
      </c>
      <c r="AG663" s="90">
        <f>R663/AH663</f>
        <v/>
      </c>
      <c r="AH663" s="31">
        <f>AA663*480</f>
        <v/>
      </c>
      <c r="AI663" s="88">
        <f>AG663/S663</f>
        <v/>
      </c>
      <c r="AJ663" s="88">
        <f>AG663/X663</f>
        <v/>
      </c>
      <c r="AK663" s="88">
        <f>((R663/(AA663*AB663))/S663)</f>
        <v/>
      </c>
      <c r="AL663" s="88">
        <f>((R663/(AA663*AB663))/X663)</f>
        <v/>
      </c>
      <c r="AM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3" s="31" t="n">
        <v>15</v>
      </c>
      <c r="AO663" s="88">
        <f>((R663/(AA663*AN663))/U663)</f>
        <v/>
      </c>
      <c r="AP663" s="88">
        <f>((R663/(AA663*AN663))/Y663)</f>
        <v/>
      </c>
      <c r="AQ663" s="94" t="inlineStr">
        <is>
          <t>Condiciones de muestreo generales planteadas por defecto, pueden considerarse adecudadas para comparativa con valor límite de corta duración.</t>
        </is>
      </c>
      <c r="AR663"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s="94" t="n"/>
      <c r="J664" s="152" t="n"/>
      <c r="K664" s="164" t="n"/>
      <c r="L664" s="94" t="n"/>
      <c r="M664" t="n">
        <v>2</v>
      </c>
      <c r="N664" s="47" t="inlineStr">
        <is>
          <t>2 (IOM Sampler con EDC, MT126)</t>
        </is>
      </c>
      <c r="O664" s="47" t="inlineStr">
        <is>
          <t>EPA 6020A; OSHA ID-121</t>
        </is>
      </c>
      <c r="P664" s="31" t="n">
        <v>2</v>
      </c>
      <c r="Q664" t="inlineStr">
        <is>
          <t>F.I: 4 (Button); 3,5 (PGP-GSP 3,5)</t>
        </is>
      </c>
      <c r="R664" s="79" t="n">
        <v>1</v>
      </c>
      <c r="S664" t="n">
        <v>0.5</v>
      </c>
      <c r="V664" t="inlineStr">
        <is>
          <t>302-332-411-con excepción del tetróxido, pentóxido, trisulfuro, pentasulfuro y los especialmente expresados</t>
        </is>
      </c>
      <c r="X664" s="18" t="n">
        <v>0.2</v>
      </c>
      <c r="Y664" s="18" t="n">
        <v>1.5</v>
      </c>
      <c r="Z664" s="18" t="inlineStr">
        <is>
          <t>Rumanía</t>
        </is>
      </c>
      <c r="AA664" s="31" t="n">
        <v>2</v>
      </c>
      <c r="AB664" s="31" t="n">
        <v>120</v>
      </c>
      <c r="AC664" s="71">
        <f>R664/((0.1*S664)*AA664)</f>
        <v/>
      </c>
      <c r="AD664" s="71">
        <f>R664/(0.1*X664*AA664)</f>
        <v/>
      </c>
      <c r="AE664" s="88">
        <f>R664/(0.1*S664)</f>
        <v/>
      </c>
      <c r="AF664" s="88">
        <f>R664/(0.1*X664)</f>
        <v/>
      </c>
      <c r="AG664" s="90">
        <f>R664/AH664</f>
        <v/>
      </c>
      <c r="AH664" s="31">
        <f>AA664*480</f>
        <v/>
      </c>
      <c r="AI664" s="88">
        <f>AG664/S664</f>
        <v/>
      </c>
      <c r="AJ664" s="88">
        <f>AG664/X664</f>
        <v/>
      </c>
      <c r="AK664" s="88">
        <f>((R664/(AA664*AB664))/S664)</f>
        <v/>
      </c>
      <c r="AL664" s="88">
        <f>((R664/(AA664*AB664))/X664)</f>
        <v/>
      </c>
      <c r="AM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4" s="31" t="n">
        <v>15</v>
      </c>
      <c r="AO664" s="88">
        <f>((R664/(AA664*AN664))/U664)</f>
        <v/>
      </c>
      <c r="AP664" s="88">
        <f>((R664/(AA664*AN664))/Y664)</f>
        <v/>
      </c>
      <c r="AQ664" s="94" t="inlineStr">
        <is>
          <t>Condiciones de muestreo generales planteadas por defecto, pueden considerarse adecudadas para comparativa con valor límite de corta duración.</t>
        </is>
      </c>
      <c r="AR664"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s="94" t="n"/>
      <c r="J665" s="152" t="n"/>
      <c r="K665" s="164" t="n"/>
      <c r="L665" s="94" t="n"/>
      <c r="M665" t="n">
        <v>2</v>
      </c>
      <c r="N665" s="47" t="inlineStr">
        <is>
          <t>2 (IOM Sampler con EDC, MT126)</t>
        </is>
      </c>
      <c r="O665" s="47" t="inlineStr">
        <is>
          <t>EPA 6020A; OSHA ID-121</t>
        </is>
      </c>
      <c r="P665" s="31" t="n">
        <v>2</v>
      </c>
      <c r="Q665" t="inlineStr">
        <is>
          <t>F.I: 4 (Button); 3,5 (PGP-GSP 3,5)</t>
        </is>
      </c>
      <c r="R665" s="79" t="n">
        <v>0.1</v>
      </c>
      <c r="S665" t="n">
        <v>0.01</v>
      </c>
      <c r="U665" t="inlineStr">
        <is>
          <t>r, C1A, s, VLB, v</t>
        </is>
      </c>
      <c r="V665" t="inlineStr">
        <is>
          <t>331-301-400-410</t>
        </is>
      </c>
      <c r="W665" t="inlineStr">
        <is>
          <t>Sí.</t>
        </is>
      </c>
      <c r="X665" s="18" t="n">
        <v>0.01</v>
      </c>
      <c r="Y665" s="18" t="n">
        <v>0.1</v>
      </c>
      <c r="Z665" s="18" t="inlineStr">
        <is>
          <t>Rumanía</t>
        </is>
      </c>
      <c r="AA665" s="31" t="n">
        <v>2</v>
      </c>
      <c r="AB665" s="31" t="n">
        <v>120</v>
      </c>
      <c r="AC665" s="71">
        <f>R665/((0.1*S665)*AA665)</f>
        <v/>
      </c>
      <c r="AD665" s="71">
        <f>R665/(0.1*X665*AA665)</f>
        <v/>
      </c>
      <c r="AE665" s="88">
        <f>R665/(0.1*S665)</f>
        <v/>
      </c>
      <c r="AF665" s="88">
        <f>R665/(0.1*X665)</f>
        <v/>
      </c>
      <c r="AG665" s="90">
        <f>R665/AH665</f>
        <v/>
      </c>
      <c r="AH665" s="31">
        <f>AA665*480</f>
        <v/>
      </c>
      <c r="AI665" s="88">
        <f>AG665/S665</f>
        <v/>
      </c>
      <c r="AJ665" s="88">
        <f>AG665/X665</f>
        <v/>
      </c>
      <c r="AK665" s="88">
        <f>((R665/(AA665*AB665))/S665)</f>
        <v/>
      </c>
      <c r="AL665" s="88">
        <f>((R665/(AA665*AB665))/X665)</f>
        <v/>
      </c>
      <c r="AM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5" s="31" t="n">
        <v>15</v>
      </c>
      <c r="AO665" s="88">
        <f>((R665/(AA665*AN665))/U665)</f>
        <v/>
      </c>
      <c r="AP665" s="88">
        <f>((R665/(AA665*AN665))/Y665)</f>
        <v/>
      </c>
      <c r="AQ665" s="94" t="inlineStr">
        <is>
          <t>Condiciones de muestreo generales planteadas por defecto, pueden considerarse adecudadas para comparativa con valor límite de corta duración.</t>
        </is>
      </c>
      <c r="AR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s="94" t="n"/>
      <c r="J666" s="152" t="n"/>
      <c r="K666" s="164" t="n"/>
      <c r="L666" s="94" t="n"/>
      <c r="M666" t="n">
        <v>2</v>
      </c>
      <c r="N666" s="47" t="inlineStr">
        <is>
          <t>2 (IOM Sampler con EDC, MT126)</t>
        </is>
      </c>
      <c r="O666" s="47" t="inlineStr">
        <is>
          <t>EPA 6020A; OSHA ID-121</t>
        </is>
      </c>
      <c r="P666" s="31" t="n">
        <v>2</v>
      </c>
      <c r="Q666" t="inlineStr">
        <is>
          <t>F.I: 4 (Button); 3,5 (PGP-GSP 3,5)</t>
        </is>
      </c>
      <c r="R666" s="79" t="n">
        <v>0.1</v>
      </c>
      <c r="S666" t="n">
        <v>0.01</v>
      </c>
      <c r="U666" t="inlineStr">
        <is>
          <t>r, C1A, s, VLB, v</t>
        </is>
      </c>
      <c r="V666" t="inlineStr">
        <is>
          <t>331-301-400-410</t>
        </is>
      </c>
      <c r="W666" t="inlineStr">
        <is>
          <t>Sí.</t>
        </is>
      </c>
      <c r="X666" s="18" t="n">
        <v>0.01</v>
      </c>
      <c r="Y666" s="18" t="n">
        <v>0.1</v>
      </c>
      <c r="Z666" s="18" t="inlineStr">
        <is>
          <t>Rumanía</t>
        </is>
      </c>
      <c r="AA666" s="31" t="n">
        <v>2</v>
      </c>
      <c r="AB666" s="31" t="n">
        <v>120</v>
      </c>
      <c r="AC666" s="71">
        <f>R666/((0.1*S666)*AA666)</f>
        <v/>
      </c>
      <c r="AD666" s="71">
        <f>R666/(0.1*X666*AA666)</f>
        <v/>
      </c>
      <c r="AE666" s="88">
        <f>R666/(0.1*S666)</f>
        <v/>
      </c>
      <c r="AF666" s="88">
        <f>R666/(0.1*X666)</f>
        <v/>
      </c>
      <c r="AG666" s="90">
        <f>R666/AH666</f>
        <v/>
      </c>
      <c r="AH666" s="31">
        <f>AA666*480</f>
        <v/>
      </c>
      <c r="AI666" s="88">
        <f>AG666/S666</f>
        <v/>
      </c>
      <c r="AJ666" s="88">
        <f>AG666/X666</f>
        <v/>
      </c>
      <c r="AK666" s="88">
        <f>((R666/(AA666*AB666))/S666)</f>
        <v/>
      </c>
      <c r="AL666" s="88">
        <f>((R666/(AA666*AB666))/X666)</f>
        <v/>
      </c>
      <c r="AM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6" s="31" t="n">
        <v>15</v>
      </c>
      <c r="AO666" s="88">
        <f>((R666/(AA666*AN666))/U666)</f>
        <v/>
      </c>
      <c r="AP666" s="88">
        <f>((R666/(AA666*AN666))/Y666)</f>
        <v/>
      </c>
      <c r="AQ666" s="94" t="inlineStr">
        <is>
          <t>Condiciones de muestreo generales planteadas por defecto, pueden considerarse adecudadas para comparativa con valor límite de corta duración.</t>
        </is>
      </c>
      <c r="AR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s="94" t="n"/>
      <c r="J667" s="152" t="n"/>
      <c r="K667" s="164" t="n"/>
      <c r="L667" s="94" t="n"/>
      <c r="M667" t="n">
        <v>2</v>
      </c>
      <c r="N667" s="47" t="inlineStr">
        <is>
          <t>2 (IOM Sampler con EDC, MT126)</t>
        </is>
      </c>
      <c r="O667" s="47" t="inlineStr">
        <is>
          <t>EPA 6020A; OSHA ID-121</t>
        </is>
      </c>
      <c r="P667" s="31" t="n">
        <v>2</v>
      </c>
      <c r="Q667" t="inlineStr">
        <is>
          <t>F.I: 4 (Button); 3,5 (PGP-GSP 3,5)</t>
        </is>
      </c>
      <c r="R667" s="79" t="n">
        <v>1</v>
      </c>
      <c r="S667" t="n">
        <v>0.5</v>
      </c>
      <c r="U667" t="inlineStr">
        <is>
          <t>c, VLI</t>
        </is>
      </c>
      <c r="X667" s="18" t="n">
        <v>0.5</v>
      </c>
      <c r="Y667" s="18" t="n">
        <v>0.5</v>
      </c>
      <c r="Z667" s="18" t="inlineStr">
        <is>
          <t>Alemania</t>
        </is>
      </c>
      <c r="AA667" s="31" t="n">
        <v>2</v>
      </c>
      <c r="AB667" s="31" t="n">
        <v>120</v>
      </c>
      <c r="AC667" s="71">
        <f>R667/((0.1*S667)*AA667)</f>
        <v/>
      </c>
      <c r="AD667" s="71">
        <f>R667/(0.1*X667*AA667)</f>
        <v/>
      </c>
      <c r="AE667" s="88">
        <f>R667/(0.1*S667)</f>
        <v/>
      </c>
      <c r="AF667" s="88">
        <f>R667/(0.1*X667)</f>
        <v/>
      </c>
      <c r="AG667" s="90">
        <f>R667/AH667</f>
        <v/>
      </c>
      <c r="AH667" s="31">
        <f>AA667*480</f>
        <v/>
      </c>
      <c r="AI667" s="88">
        <f>AG667/S667</f>
        <v/>
      </c>
      <c r="AJ667" s="88">
        <f>AG667/X667</f>
        <v/>
      </c>
      <c r="AK667" s="88">
        <f>((R667/(AA667*AB667))/S667)</f>
        <v/>
      </c>
      <c r="AL667" s="88">
        <f>((R667/(AA667*AB667))/X667)</f>
        <v/>
      </c>
      <c r="AM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7" s="31" t="n">
        <v>15</v>
      </c>
      <c r="AO667" s="88">
        <f>((R667/(AA667*AN667))/U667)</f>
        <v/>
      </c>
      <c r="AP667" s="88">
        <f>((R667/(AA667*AN667))/Y667)</f>
        <v/>
      </c>
      <c r="AQ667" s="94" t="inlineStr">
        <is>
          <t>Condiciones de muestreo generales planteadas por defecto, pueden considerarse adecudadas para comparativa con valor límite de corta duración.</t>
        </is>
      </c>
      <c r="AR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s="94" t="n"/>
      <c r="J668" s="152" t="n"/>
      <c r="K668" s="164" t="n"/>
      <c r="L668" s="94" t="n"/>
      <c r="M668" t="n">
        <v>2</v>
      </c>
      <c r="N668" s="47" t="inlineStr">
        <is>
          <t>2 (IOM Sampler con EDC, MT126)</t>
        </is>
      </c>
      <c r="O668" s="47" t="inlineStr">
        <is>
          <t>EPA 6020A; OSHA ID-121</t>
        </is>
      </c>
      <c r="P668" s="31" t="n">
        <v>2</v>
      </c>
      <c r="Q668" t="inlineStr">
        <is>
          <t>F.I: 4 (Button); 3,5 (PGP-GSP 3,5)</t>
        </is>
      </c>
      <c r="R668" s="79" t="n">
        <v>1</v>
      </c>
      <c r="S668" t="n">
        <v>0.5</v>
      </c>
      <c r="U668" t="inlineStr">
        <is>
          <t>c, VLI</t>
        </is>
      </c>
      <c r="X668" s="18" t="n">
        <v>0.5</v>
      </c>
      <c r="Y668" s="18" t="n">
        <v>0.5</v>
      </c>
      <c r="Z668" s="18" t="inlineStr">
        <is>
          <t>Alemania</t>
        </is>
      </c>
      <c r="AA668" s="31" t="n">
        <v>2</v>
      </c>
      <c r="AB668" s="31" t="n">
        <v>120</v>
      </c>
      <c r="AC668" s="71">
        <f>R668/((0.1*S668)*AA668)</f>
        <v/>
      </c>
      <c r="AD668" s="71">
        <f>R668/(0.1*X668*AA668)</f>
        <v/>
      </c>
      <c r="AE668" s="88">
        <f>R668/(0.1*S668)</f>
        <v/>
      </c>
      <c r="AF668" s="88">
        <f>R668/(0.1*X668)</f>
        <v/>
      </c>
      <c r="AG668" s="90">
        <f>R668/AH668</f>
        <v/>
      </c>
      <c r="AH668" s="31">
        <f>AA668*480</f>
        <v/>
      </c>
      <c r="AI668" s="88">
        <f>AG668/S668</f>
        <v/>
      </c>
      <c r="AJ668" s="88">
        <f>AG668/X668</f>
        <v/>
      </c>
      <c r="AK668" s="88">
        <f>((R668/(AA668*AB668))/S668)</f>
        <v/>
      </c>
      <c r="AL668" s="88">
        <f>((R668/(AA668*AB668))/X668)</f>
        <v/>
      </c>
      <c r="AM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68" s="31" t="n">
        <v>15</v>
      </c>
      <c r="AO668" s="88">
        <f>((R668/(AA668*AN668))/U668)</f>
        <v/>
      </c>
      <c r="AP668" s="88">
        <f>((R668/(AA668*AN668))/Y668)</f>
        <v/>
      </c>
      <c r="AQ668" s="94" t="inlineStr">
        <is>
          <t>Condiciones de muestreo generales planteadas por defecto, pueden considerarse adecudadas para comparativa con valor límite de corta duración.</t>
        </is>
      </c>
      <c r="AR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s="94" t="n"/>
      <c r="J669" s="152" t="n"/>
      <c r="K669" s="164" t="n"/>
      <c r="L669" s="94" t="n"/>
      <c r="M669" t="n">
        <v>2</v>
      </c>
      <c r="N669" s="26" t="inlineStr">
        <is>
          <t>2 (IOM Sampler con EDC, MT126)</t>
        </is>
      </c>
      <c r="O669" s="26" t="inlineStr">
        <is>
          <t>EPA 6020A; OSHA ID-121</t>
        </is>
      </c>
      <c r="P669" s="31" t="n">
        <v>2</v>
      </c>
      <c r="Q669" t="inlineStr">
        <is>
          <t>F.I: 4 (Button); 3,5 (PGP-GSP 3,5)</t>
        </is>
      </c>
      <c r="R669" s="75" t="n">
        <v>0.005</v>
      </c>
      <c r="S669" t="n">
        <v>0.0002</v>
      </c>
      <c r="U669" t="inlineStr">
        <is>
          <t>r, C1B, Sen, v</t>
        </is>
      </c>
      <c r="V669" t="inlineStr">
        <is>
          <t>350i-330-301-372-319-335-315-317-411-excepto los silicatos dobles de aluminio y berilio</t>
        </is>
      </c>
      <c r="W669" t="inlineStr">
        <is>
          <t>Sí.</t>
        </is>
      </c>
      <c r="X669" s="18" t="n">
        <v>2e-05</v>
      </c>
      <c r="Y669" s="18" t="n">
        <v>0.0002</v>
      </c>
      <c r="Z669" s="18" t="inlineStr">
        <is>
          <t>Dinamarca</t>
        </is>
      </c>
      <c r="AA669" s="31" t="n">
        <v>2</v>
      </c>
      <c r="AB669" s="31" t="n">
        <v>120</v>
      </c>
      <c r="AC669" s="71">
        <f>R669/((0.1*S669)*AA669)</f>
        <v/>
      </c>
      <c r="AD669" s="71">
        <f>R669/(0.1*X669*AA669)</f>
        <v/>
      </c>
      <c r="AE669" s="88">
        <f>R669/(0.1*S669)</f>
        <v/>
      </c>
      <c r="AF669" s="88">
        <f>R669/(0.1*X669)</f>
        <v/>
      </c>
      <c r="AG669" s="90">
        <f>R669/AH669</f>
        <v/>
      </c>
      <c r="AH669" s="31">
        <f>AA669*480</f>
        <v/>
      </c>
      <c r="AI669" s="88">
        <f>AG669/S669</f>
        <v/>
      </c>
      <c r="AJ669" s="88">
        <f>AG669/X669</f>
        <v/>
      </c>
      <c r="AK669" s="102">
        <f>((R669/(AA669*AB669))/S669)</f>
        <v/>
      </c>
      <c r="AL669" s="88">
        <f>((R669/(AA669*AB669))/X669)</f>
        <v/>
      </c>
      <c r="AM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N669" s="31" t="n">
        <v>15</v>
      </c>
      <c r="AO669" s="88">
        <f>((R669/(AA669*AN669))/U669)</f>
        <v/>
      </c>
      <c r="AP669" s="88">
        <f>((R669/(AA669*AN669))/Y669)</f>
        <v/>
      </c>
      <c r="AQ669" s="94" t="inlineStr">
        <is>
          <t>IOM Sampler no permite alcanzar concentraciones límite &lt;50%VLA-EC/STEL por volumen induficiente; sería necesario el muestreo con Button (IE límite teórico de 0,42) o PGP-GSP3,5 (IE límite tórico de 0,48).</t>
        </is>
      </c>
      <c r="AR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s="94" t="n"/>
      <c r="J670" s="152" t="n"/>
      <c r="K670" s="164" t="n"/>
      <c r="L670" s="94" t="n"/>
      <c r="M670" t="n">
        <v>2</v>
      </c>
      <c r="N670" s="26" t="inlineStr">
        <is>
          <t>2 (IOM Sampler con EDC, MT126)</t>
        </is>
      </c>
      <c r="O670" s="26" t="inlineStr">
        <is>
          <t>EPA 6020A; OSHA ID-121</t>
        </is>
      </c>
      <c r="P670" s="31" t="n">
        <v>2</v>
      </c>
      <c r="Q670" t="inlineStr">
        <is>
          <t>F.I: 4 (Button); 3,5 (PGP-GSP 3,5)</t>
        </is>
      </c>
      <c r="R670" s="75" t="n">
        <v>0.005</v>
      </c>
      <c r="S670" t="n">
        <v>0.0002</v>
      </c>
      <c r="U670" t="inlineStr">
        <is>
          <t>r, C1B, Sen, v</t>
        </is>
      </c>
      <c r="V670" t="inlineStr">
        <is>
          <t>350i-330-301-372-319-335-315-317-411-excepto los silicatos dobles de aluminio y berilio</t>
        </is>
      </c>
      <c r="W670" t="inlineStr">
        <is>
          <t>Sí.</t>
        </is>
      </c>
      <c r="X670" s="18" t="n">
        <v>2e-05</v>
      </c>
      <c r="Y670" s="18" t="n">
        <v>0.0002</v>
      </c>
      <c r="Z670" s="18" t="inlineStr">
        <is>
          <t>Dinamarca</t>
        </is>
      </c>
      <c r="AA670" s="31" t="n">
        <v>2</v>
      </c>
      <c r="AB670" s="31" t="n">
        <v>120</v>
      </c>
      <c r="AC670" s="71">
        <f>R670/((0.1*S670)*AA670)</f>
        <v/>
      </c>
      <c r="AD670" s="71">
        <f>R670/(0.1*X670*AA670)</f>
        <v/>
      </c>
      <c r="AE670" s="88">
        <f>R670/(0.1*S670)</f>
        <v/>
      </c>
      <c r="AF670" s="88">
        <f>R670/(0.1*X670)</f>
        <v/>
      </c>
      <c r="AG670" s="90">
        <f>R670/AH670</f>
        <v/>
      </c>
      <c r="AH670" s="31">
        <f>AA670*480</f>
        <v/>
      </c>
      <c r="AI670" s="88">
        <f>AG670/S670</f>
        <v/>
      </c>
      <c r="AJ670" s="88">
        <f>AG670/X670</f>
        <v/>
      </c>
      <c r="AK670" s="102">
        <f>((R670/(AA670*AB670))/S670)</f>
        <v/>
      </c>
      <c r="AL670" s="88">
        <f>((R670/(AA670*AB670))/X670)</f>
        <v/>
      </c>
      <c r="AM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N670" s="31" t="n">
        <v>15</v>
      </c>
      <c r="AO670" s="88">
        <f>((R670/(AA670*AN670))/U670)</f>
        <v/>
      </c>
      <c r="AP670" s="88">
        <f>((R670/(AA670*AN670))/Y670)</f>
        <v/>
      </c>
      <c r="AQ670" s="94" t="inlineStr">
        <is>
          <t>IOM Sampler no permite alcanzar concentraciones límite &lt;50%VLA-EC/STEL por volumen induficiente; sería necesario el muestreo con Button (IE límite teórico de 0,42) o PGP-GSP3,5 (IE límite tórico de 0,48).</t>
        </is>
      </c>
      <c r="AR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s="94" t="n"/>
      <c r="J671" s="152" t="n"/>
      <c r="K671" s="164" t="n"/>
      <c r="L671" s="94" t="n"/>
      <c r="M671" t="n">
        <v>2</v>
      </c>
      <c r="N671" s="47" t="inlineStr">
        <is>
          <t>2 (IOM Sampler con EDC, MT126)</t>
        </is>
      </c>
      <c r="O671" s="47" t="inlineStr">
        <is>
          <t>EPA 6020A; OSHA ID-121</t>
        </is>
      </c>
      <c r="P671" s="31" t="n">
        <v>2</v>
      </c>
      <c r="Q671" t="inlineStr">
        <is>
          <t>F.I: 4 (Button); 3,5 (PGP-GSP 3,5)</t>
        </is>
      </c>
      <c r="R671" s="79" t="n">
        <v>10</v>
      </c>
      <c r="S671" t="n">
        <v>2</v>
      </c>
      <c r="U671" t="inlineStr">
        <is>
          <t>r, s, TR1B</t>
        </is>
      </c>
      <c r="V671" t="inlineStr">
        <is>
          <t>360FD</t>
        </is>
      </c>
      <c r="W671" t="inlineStr">
        <is>
          <t>Sí.</t>
        </is>
      </c>
      <c r="X671" s="18" t="n">
        <v>2</v>
      </c>
      <c r="Y671" s="18" t="n">
        <v>6</v>
      </c>
      <c r="Z671" s="18" t="inlineStr">
        <is>
          <t>Bélgica</t>
        </is>
      </c>
      <c r="AA671" s="31" t="n">
        <v>2</v>
      </c>
      <c r="AB671" s="31" t="n">
        <v>120</v>
      </c>
      <c r="AC671" s="71">
        <f>R671/((0.1*S671)*AA671)</f>
        <v/>
      </c>
      <c r="AD671" s="71">
        <f>R671/(0.1*X671*AA671)</f>
        <v/>
      </c>
      <c r="AE671" s="88">
        <f>R671/(0.1*S671)</f>
        <v/>
      </c>
      <c r="AF671" s="88">
        <f>R671/(0.1*X671)</f>
        <v/>
      </c>
      <c r="AG671" s="90">
        <f>R671/AH671</f>
        <v/>
      </c>
      <c r="AH671" s="31">
        <f>AA671*480</f>
        <v/>
      </c>
      <c r="AI671" s="88">
        <f>AG671/S671</f>
        <v/>
      </c>
      <c r="AJ671" s="88">
        <f>AG671/X671</f>
        <v/>
      </c>
      <c r="AK671" s="88">
        <f>((R671/(AA671*AB671))/S671)</f>
        <v/>
      </c>
      <c r="AL671" s="88">
        <f>((R671/(AA671*AB671))/X671)</f>
        <v/>
      </c>
      <c r="AM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N671" s="31" t="n">
        <v>15</v>
      </c>
      <c r="AO671" s="88">
        <f>((R671/(AA671*AN671))/U671)</f>
        <v/>
      </c>
      <c r="AP671" s="88">
        <f>((R671/(AA671*AN671))/Y671)</f>
        <v/>
      </c>
      <c r="AQ671" s="94" t="inlineStr">
        <is>
          <t>Condiciones de muestreo generales planteadas por defecto, pueden considerarse adecudadas para comparativa con valor límite de corta duración.</t>
        </is>
      </c>
      <c r="AR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s="94" t="n"/>
      <c r="J672" s="152" t="n"/>
      <c r="K672" s="164" t="n"/>
      <c r="L672" s="94" t="n"/>
      <c r="M672" t="n">
        <v>2</v>
      </c>
      <c r="N672" s="47" t="inlineStr">
        <is>
          <t>2 (IOM Sampler con EDC, MT126)</t>
        </is>
      </c>
      <c r="O672" s="47" t="inlineStr">
        <is>
          <t>EPA 6020A; OSHA ID-121</t>
        </is>
      </c>
      <c r="P672" s="31" t="n">
        <v>2</v>
      </c>
      <c r="Q672" t="inlineStr">
        <is>
          <t>F.I: 4 (Button); 3,5 (PGP-GSP 3,5)</t>
        </is>
      </c>
      <c r="R672" s="79" t="n">
        <v>10</v>
      </c>
      <c r="S672" t="n">
        <v>2</v>
      </c>
      <c r="U672" t="inlineStr">
        <is>
          <t>r, s, TR1B</t>
        </is>
      </c>
      <c r="V672" t="inlineStr">
        <is>
          <t>360FD</t>
        </is>
      </c>
      <c r="W672" t="inlineStr">
        <is>
          <t>Sí.</t>
        </is>
      </c>
      <c r="X672" s="18" t="n">
        <v>2</v>
      </c>
      <c r="Y672" s="18" t="n">
        <v>6</v>
      </c>
      <c r="Z672" s="18" t="inlineStr">
        <is>
          <t>Bélgica</t>
        </is>
      </c>
      <c r="AA672" s="31" t="n">
        <v>2</v>
      </c>
      <c r="AB672" s="31" t="n">
        <v>120</v>
      </c>
      <c r="AC672" s="71">
        <f>R672/((0.1*S672)*AA672)</f>
        <v/>
      </c>
      <c r="AD672" s="71">
        <f>R672/(0.1*X672*AA672)</f>
        <v/>
      </c>
      <c r="AE672" s="88">
        <f>R672/(0.1*S672)</f>
        <v/>
      </c>
      <c r="AF672" s="88">
        <f>R672/(0.1*X672)</f>
        <v/>
      </c>
      <c r="AG672" s="90">
        <f>R672/AH672</f>
        <v/>
      </c>
      <c r="AH672" s="31">
        <f>AA672*480</f>
        <v/>
      </c>
      <c r="AI672" s="88">
        <f>AG672/S672</f>
        <v/>
      </c>
      <c r="AJ672" s="88">
        <f>AG672/X672</f>
        <v/>
      </c>
      <c r="AK672" s="88">
        <f>((R672/(AA672*AB672))/S672)</f>
        <v/>
      </c>
      <c r="AL672" s="88">
        <f>((R672/(AA672*AB672))/X672)</f>
        <v/>
      </c>
      <c r="AM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N672" s="31" t="n">
        <v>15</v>
      </c>
      <c r="AO672" s="88">
        <f>((R672/(AA672*AN672))/U672)</f>
        <v/>
      </c>
      <c r="AP672" s="88">
        <f>((R672/(AA672*AN672))/Y672)</f>
        <v/>
      </c>
      <c r="AQ672" s="94" t="inlineStr">
        <is>
          <t>Condiciones de muestreo generales planteadas por defecto, pueden considerarse adecudadas para comparativa con valor límite de corta duración.</t>
        </is>
      </c>
      <c r="AR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s="94" t="n"/>
      <c r="J673" s="152" t="n"/>
      <c r="K673" s="164" t="n"/>
      <c r="L673" s="94" t="n"/>
      <c r="M673" t="n">
        <v>3</v>
      </c>
      <c r="N673" s="26" t="inlineStr">
        <is>
          <t>3 (ciclón SKC con EDC, MT130)</t>
        </is>
      </c>
      <c r="O673" s="26" t="inlineStr">
        <is>
          <t>EPA 6020A; OSHA ID-121</t>
        </is>
      </c>
      <c r="P673" s="31" t="n">
        <v>3</v>
      </c>
      <c r="Q673" t="inlineStr">
        <is>
          <t>2,2 (ciclón Casella); 4,2 (GK2.69)</t>
        </is>
      </c>
      <c r="R673" s="75" t="n">
        <v>0.02</v>
      </c>
      <c r="S673" t="n">
        <v>0.001</v>
      </c>
      <c r="U673" t="inlineStr">
        <is>
          <t>r, C1B, d, VLB, véase capítulo 9, (+), v</t>
        </is>
      </c>
      <c r="W673" t="inlineStr">
        <is>
          <t>Sí.</t>
        </is>
      </c>
      <c r="X673" s="18" t="n">
        <v>0.002</v>
      </c>
      <c r="Y673" s="18" t="n">
        <v>0.016</v>
      </c>
      <c r="Z673" s="18" t="inlineStr">
        <is>
          <t>Alemania</t>
        </is>
      </c>
      <c r="AA673" s="31" t="n">
        <v>3</v>
      </c>
      <c r="AB673" s="31" t="n">
        <v>120</v>
      </c>
      <c r="AC673" s="71">
        <f>R673/((0.1*S673)*AA673)</f>
        <v/>
      </c>
      <c r="AD673" s="71">
        <f>R673/(0.1*X673*AA673)</f>
        <v/>
      </c>
      <c r="AE673" s="88">
        <f>R673/(0.1*S673)</f>
        <v/>
      </c>
      <c r="AF673" s="88">
        <f>R673/(0.1*X673)</f>
        <v/>
      </c>
      <c r="AG673" s="90">
        <f>R673/AH673</f>
        <v/>
      </c>
      <c r="AH673" s="31">
        <f>AA673*480</f>
        <v/>
      </c>
      <c r="AI673" s="88">
        <f>AG673/S673</f>
        <v/>
      </c>
      <c r="AJ673" s="88">
        <f>AG673/X673</f>
        <v/>
      </c>
      <c r="AK673" s="88">
        <f>((R673/(AA673*AB673))/S673)</f>
        <v/>
      </c>
      <c r="AL673" s="88">
        <f>((R673/(AA673*AB673))/X673)</f>
        <v/>
      </c>
      <c r="AM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73" s="31" t="n">
        <v>15</v>
      </c>
      <c r="AO673" s="88">
        <f>((R673/(AA673*AN673))/U673)</f>
        <v/>
      </c>
      <c r="AP673" s="88">
        <f>((R673/(AA673*AN673))/Y673)</f>
        <v/>
      </c>
      <c r="AQ673" s="94" t="inlineStr">
        <is>
          <t>Condiciones de muestreo generales planteadas por defecto, pueden considerarse adecudadas para comparativa con valor límite de corta duración.</t>
        </is>
      </c>
      <c r="AR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s="94" t="n"/>
      <c r="J674" s="152" t="n"/>
      <c r="K674" s="164" t="n"/>
      <c r="L674" s="94" t="n"/>
      <c r="M674" t="n">
        <v>3</v>
      </c>
      <c r="N674" s="26" t="inlineStr">
        <is>
          <t>3 (ciclón SKC con EDC, MT130)</t>
        </is>
      </c>
      <c r="O674" s="26" t="inlineStr">
        <is>
          <t>EPA 6020A; OSHA ID-121</t>
        </is>
      </c>
      <c r="P674" s="31" t="n">
        <v>3</v>
      </c>
      <c r="Q674" t="inlineStr">
        <is>
          <t>2,2 (ciclón Casella); 4,2 (GK2.69)</t>
        </is>
      </c>
      <c r="R674" s="75" t="n">
        <v>0.02</v>
      </c>
      <c r="S674" t="n">
        <v>0.001</v>
      </c>
      <c r="U674" t="inlineStr">
        <is>
          <t>r, C1B, d, VLB, véase capítulo 9, (+), v</t>
        </is>
      </c>
      <c r="W674" t="inlineStr">
        <is>
          <t>Sí.</t>
        </is>
      </c>
      <c r="X674" s="18" t="n">
        <v>0.002</v>
      </c>
      <c r="Y674" s="18" t="n">
        <v>0.016</v>
      </c>
      <c r="Z674" s="18" t="inlineStr">
        <is>
          <t>Alemania</t>
        </is>
      </c>
      <c r="AA674" s="31" t="n">
        <v>3</v>
      </c>
      <c r="AB674" s="31" t="n">
        <v>120</v>
      </c>
      <c r="AC674" s="71">
        <f>R674/((0.1*S674)*AA674)</f>
        <v/>
      </c>
      <c r="AD674" s="71">
        <f>R674/(0.1*X674*AA674)</f>
        <v/>
      </c>
      <c r="AE674" s="88">
        <f>R674/(0.1*S674)</f>
        <v/>
      </c>
      <c r="AF674" s="88">
        <f>R674/(0.1*X674)</f>
        <v/>
      </c>
      <c r="AG674" s="90">
        <f>R674/AH674</f>
        <v/>
      </c>
      <c r="AH674" s="31">
        <f>AA674*480</f>
        <v/>
      </c>
      <c r="AI674" s="88">
        <f>AG674/S674</f>
        <v/>
      </c>
      <c r="AJ674" s="88">
        <f>AG674/X674</f>
        <v/>
      </c>
      <c r="AK674" s="88">
        <f>((R674/(AA674*AB674))/S674)</f>
        <v/>
      </c>
      <c r="AL674" s="88">
        <f>((R674/(AA674*AB674))/X674)</f>
        <v/>
      </c>
      <c r="AM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N674" s="31" t="n">
        <v>15</v>
      </c>
      <c r="AO674" s="88">
        <f>((R674/(AA674*AN674))/U674)</f>
        <v/>
      </c>
      <c r="AP674" s="88">
        <f>((R674/(AA674*AN674))/Y674)</f>
        <v/>
      </c>
      <c r="AQ674" s="94" t="inlineStr">
        <is>
          <t>Condiciones de muestreo generales planteadas por defecto, pueden considerarse adecudadas para comparativa con valor límite de corta duración.</t>
        </is>
      </c>
      <c r="AR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s="94" t="n"/>
      <c r="J675" s="152" t="n"/>
      <c r="K675" s="164" t="n"/>
      <c r="L675" s="94" t="n"/>
      <c r="M675" t="n">
        <v>2</v>
      </c>
      <c r="N675" s="26" t="inlineStr">
        <is>
          <t>2 (IOM Sampler con EDC, MT126)</t>
        </is>
      </c>
      <c r="O675" s="26" t="inlineStr">
        <is>
          <t>EPA 6020A; OSHA ID-121</t>
        </is>
      </c>
      <c r="P675" s="31" t="n">
        <v>2</v>
      </c>
      <c r="Q675" t="inlineStr">
        <is>
          <t>F.I: 4 (Button); 3,5 (PGP-GSP 3,5) // F.R.: 3 (ciclón SKC); 2,2 (ciclón Casella); 4,2 (GK2.69)</t>
        </is>
      </c>
      <c r="R675" s="75" t="n">
        <v>10</v>
      </c>
      <c r="S675" t="n">
        <v>10</v>
      </c>
      <c r="U675" t="inlineStr">
        <is>
          <t>d, e, VLI</t>
        </is>
      </c>
      <c r="X675" s="18" t="n">
        <v>5</v>
      </c>
      <c r="Y675" s="18" t="n">
        <v>10</v>
      </c>
      <c r="Z675" s="18" t="inlineStr">
        <is>
          <t>Austria</t>
        </is>
      </c>
      <c r="AA675" s="31" t="n">
        <v>2</v>
      </c>
      <c r="AB675" s="31" t="n">
        <v>120</v>
      </c>
      <c r="AC675" s="71">
        <f>R675/((0.1*S675)*AA675)</f>
        <v/>
      </c>
      <c r="AD675" s="71">
        <f>R675/(0.1*X675*AA675)</f>
        <v/>
      </c>
      <c r="AE675" s="88">
        <f>R675/(0.1*S675)</f>
        <v/>
      </c>
      <c r="AF675" s="88">
        <f>R675/(0.1*X675)</f>
        <v/>
      </c>
      <c r="AG675" s="90">
        <f>R675/AH675</f>
        <v/>
      </c>
      <c r="AH675" s="31">
        <f>AA675*480</f>
        <v/>
      </c>
      <c r="AI675" s="88">
        <f>AG675/S675</f>
        <v/>
      </c>
      <c r="AJ675" s="88">
        <f>AG675/X675</f>
        <v/>
      </c>
      <c r="AK675" s="88">
        <f>((R675/(AA675*AB675))/S675)</f>
        <v/>
      </c>
      <c r="AL675" s="88">
        <f>((R675/(AA675*AB675))/X675)</f>
        <v/>
      </c>
      <c r="AM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5" s="31" t="n">
        <v>15</v>
      </c>
      <c r="AO675" s="88">
        <f>((R675/(AA675*AN675))/U675)</f>
        <v/>
      </c>
      <c r="AP675" s="88">
        <f>((R675/(AA675*AN675))/Y675)</f>
        <v/>
      </c>
      <c r="AQ675" s="94" t="inlineStr">
        <is>
          <t>Condiciones de muestreo generales planteadas por defecto, pueden considerarse adecudadas para comparativa con valor límite de corta duración.</t>
        </is>
      </c>
      <c r="AR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s="94" t="n"/>
      <c r="J676" s="152" t="n"/>
      <c r="K676" s="164" t="n"/>
      <c r="L676" s="94" t="n"/>
      <c r="M676" t="n">
        <v>2</v>
      </c>
      <c r="N676" s="26" t="inlineStr">
        <is>
          <t>2 (IOM Sampler con EDC, MT126)</t>
        </is>
      </c>
      <c r="O676" s="26" t="inlineStr">
        <is>
          <t>EPA 6020A; OSHA ID-121</t>
        </is>
      </c>
      <c r="P676" s="31" t="n">
        <v>2</v>
      </c>
      <c r="Q676" t="inlineStr">
        <is>
          <t>F.I: 4 (Button); 3,5 (PGP-GSP 3,5) // F.R.: 3 (ciclón SKC); 2,2 (ciclón Casella); 4,2 (GK2.69)</t>
        </is>
      </c>
      <c r="R676" s="75" t="n">
        <v>10</v>
      </c>
      <c r="S676" t="n">
        <v>10</v>
      </c>
      <c r="U676" t="inlineStr">
        <is>
          <t>d, e, VLI</t>
        </is>
      </c>
      <c r="X676" s="18" t="n">
        <v>5</v>
      </c>
      <c r="Y676" s="18" t="n">
        <v>10</v>
      </c>
      <c r="Z676" s="18" t="inlineStr">
        <is>
          <t>Austria</t>
        </is>
      </c>
      <c r="AA676" s="31" t="n">
        <v>2</v>
      </c>
      <c r="AB676" s="31" t="n">
        <v>120</v>
      </c>
      <c r="AC676" s="71">
        <f>R676/((0.1*S676)*AA676)</f>
        <v/>
      </c>
      <c r="AD676" s="71">
        <f>R676/(0.1*X676*AA676)</f>
        <v/>
      </c>
      <c r="AE676" s="88">
        <f>R676/(0.1*S676)</f>
        <v/>
      </c>
      <c r="AF676" s="88">
        <f>R676/(0.1*X676)</f>
        <v/>
      </c>
      <c r="AG676" s="90">
        <f>R676/AH676</f>
        <v/>
      </c>
      <c r="AH676" s="31">
        <f>AA676*480</f>
        <v/>
      </c>
      <c r="AI676" s="88">
        <f>AG676/S676</f>
        <v/>
      </c>
      <c r="AJ676" s="88">
        <f>AG676/X676</f>
        <v/>
      </c>
      <c r="AK676" s="88">
        <f>((R676/(AA676*AB676))/S676)</f>
        <v/>
      </c>
      <c r="AL676" s="88">
        <f>((R676/(AA676*AB676))/X676)</f>
        <v/>
      </c>
      <c r="AM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6" s="31" t="n">
        <v>15</v>
      </c>
      <c r="AO676" s="88">
        <f>((R676/(AA676*AN676))/U676)</f>
        <v/>
      </c>
      <c r="AP676" s="88">
        <f>((R676/(AA676*AN676))/Y676)</f>
        <v/>
      </c>
      <c r="AQ676" s="94" t="inlineStr">
        <is>
          <t>Condiciones de muestreo generales planteadas por defecto, pueden considerarse adecudadas para comparativa con valor límite de corta duración.</t>
        </is>
      </c>
      <c r="AR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s="94" t="n"/>
      <c r="J677" s="152" t="n"/>
      <c r="K677" s="164" t="n"/>
      <c r="L677" s="94" t="n"/>
      <c r="M677" t="n">
        <v>2</v>
      </c>
      <c r="N677" s="26" t="inlineStr">
        <is>
          <t>2 (IOM Sampler con EDC, MT126)</t>
        </is>
      </c>
      <c r="O677" s="26" t="inlineStr">
        <is>
          <t>EPA 6020A; OSHA ID-121</t>
        </is>
      </c>
      <c r="P677" s="31" t="n">
        <v>2</v>
      </c>
      <c r="Q677" t="inlineStr">
        <is>
          <t>F.I: 4 (Button); 3,5 (PGP-GSP 3,5) // F.R.: 3 (ciclón SKC); 2,2 (ciclón Casella); 4,2 (GK2.69)</t>
        </is>
      </c>
      <c r="R677" s="75" t="n">
        <v>1</v>
      </c>
      <c r="S677" t="n">
        <v>1</v>
      </c>
      <c r="T677" s="18" t="n">
        <v>2</v>
      </c>
      <c r="U677" s="18" t="inlineStr">
        <is>
          <t>d</t>
        </is>
      </c>
      <c r="V677" s="18" t="inlineStr">
        <is>
          <t>302-314-400-410</t>
        </is>
      </c>
      <c r="W677" s="18" t="n"/>
      <c r="AA677" s="31" t="n">
        <v>2</v>
      </c>
      <c r="AB677" s="31" t="n">
        <v>120</v>
      </c>
      <c r="AC677" s="71">
        <f>R677/((0.1*S677)*AA677)</f>
        <v/>
      </c>
      <c r="AD677" s="71">
        <f>R677/(0.1*X677*AA677)</f>
        <v/>
      </c>
      <c r="AE677" s="88">
        <f>R677/(0.1*S677)</f>
        <v/>
      </c>
      <c r="AF677" s="88">
        <f>R677/(0.1*X677)</f>
        <v/>
      </c>
      <c r="AG677" s="90">
        <f>R677/AH677</f>
        <v/>
      </c>
      <c r="AH677" s="31">
        <f>AA677*480</f>
        <v/>
      </c>
      <c r="AI677" s="88">
        <f>AG677/S677</f>
        <v/>
      </c>
      <c r="AJ677" s="88">
        <f>AG677/X677</f>
        <v/>
      </c>
      <c r="AK677" s="88">
        <f>((R677/(AA677*AB677))/S677)</f>
        <v/>
      </c>
      <c r="AL677" s="88">
        <f>((R677/(AA677*AB677))/X677)</f>
        <v/>
      </c>
      <c r="AM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7" s="31" t="n">
        <v>15</v>
      </c>
      <c r="AO677" s="88">
        <f>((R677/(AA677*AN677))/U677)</f>
        <v/>
      </c>
      <c r="AP677" s="88">
        <f>((R677/(AA677*AN677))/Y677)</f>
        <v/>
      </c>
      <c r="AQ677" s="94" t="inlineStr">
        <is>
          <t>Condiciones de muestreo generales planteadas por defecto, pueden considerarse adecudadas para comparativa con valor límite de corta duración.</t>
        </is>
      </c>
      <c r="AR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s="94" t="n"/>
      <c r="J678" s="152" t="n"/>
      <c r="K678" s="164" t="n"/>
      <c r="L678" s="94" t="n"/>
      <c r="M678" t="n">
        <v>2</v>
      </c>
      <c r="N678" s="26" t="inlineStr">
        <is>
          <t>2 (IOM Sampler con EDC, MT126)</t>
        </is>
      </c>
      <c r="O678" s="26" t="inlineStr">
        <is>
          <t>EPA 6020A; OSHA ID-121</t>
        </is>
      </c>
      <c r="P678" s="31" t="n">
        <v>2</v>
      </c>
      <c r="Q678" t="inlineStr">
        <is>
          <t>F.I: 4 (Button); 3,5 (PGP-GSP 3,5) // F.R.: 3 (ciclón SKC); 2,2 (ciclón Casella); 4,2 (GK2.69)</t>
        </is>
      </c>
      <c r="R678" s="75" t="n">
        <v>1</v>
      </c>
      <c r="S678" t="n">
        <v>1</v>
      </c>
      <c r="T678" s="18" t="n">
        <v>2</v>
      </c>
      <c r="U678" s="18" t="inlineStr">
        <is>
          <t>d</t>
        </is>
      </c>
      <c r="V678" s="18" t="inlineStr">
        <is>
          <t>302-314-400-410</t>
        </is>
      </c>
      <c r="W678" s="18" t="n"/>
      <c r="AA678" s="31" t="n">
        <v>2</v>
      </c>
      <c r="AB678" s="31" t="n">
        <v>120</v>
      </c>
      <c r="AC678" s="71">
        <f>R678/((0.1*S678)*AA678)</f>
        <v/>
      </c>
      <c r="AD678" s="71">
        <f>R678/(0.1*X678*AA678)</f>
        <v/>
      </c>
      <c r="AE678" s="88">
        <f>R678/(0.1*S678)</f>
        <v/>
      </c>
      <c r="AF678" s="88">
        <f>R678/(0.1*X678)</f>
        <v/>
      </c>
      <c r="AG678" s="90">
        <f>R678/AH678</f>
        <v/>
      </c>
      <c r="AH678" s="31">
        <f>AA678*480</f>
        <v/>
      </c>
      <c r="AI678" s="88">
        <f>AG678/S678</f>
        <v/>
      </c>
      <c r="AJ678" s="88">
        <f>AG678/X678</f>
        <v/>
      </c>
      <c r="AK678" s="88">
        <f>((R678/(AA678*AB678))/S678)</f>
        <v/>
      </c>
      <c r="AL678" s="88">
        <f>((R678/(AA678*AB678))/X678)</f>
        <v/>
      </c>
      <c r="AM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N678" s="31" t="n">
        <v>15</v>
      </c>
      <c r="AO678" s="88">
        <f>((R678/(AA678*AN678))/U678)</f>
        <v/>
      </c>
      <c r="AP678" s="88">
        <f>((R678/(AA678*AN678))/Y678)</f>
        <v/>
      </c>
      <c r="AQ678" s="94" t="inlineStr">
        <is>
          <t>Condiciones de muestreo generales planteadas por defecto, pueden considerarse adecudadas para comparativa con valor límite de corta duración.</t>
        </is>
      </c>
      <c r="AR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I679" s="93" t="n"/>
      <c r="J679" s="71" t="n"/>
      <c r="K679" s="165" t="n"/>
      <c r="L679" s="93" t="n"/>
      <c r="P679" s="35" t="n"/>
      <c r="R679" s="76" t="n">
        <v>0.5</v>
      </c>
      <c r="AA679" s="35" t="n"/>
      <c r="AB679" s="31" t="n">
        <v>120</v>
      </c>
      <c r="AC679" s="71">
        <f>R679/((0.1*S679)*AA679)</f>
        <v/>
      </c>
      <c r="AD679" s="71">
        <f>R679/(0.1*X679*AA679)</f>
        <v/>
      </c>
      <c r="AE679" s="88">
        <f>R679/(0.1*S679)</f>
        <v/>
      </c>
      <c r="AF679" s="88">
        <f>R679/(0.1*X679)</f>
        <v/>
      </c>
      <c r="AG679" s="90">
        <f>R679/AH679</f>
        <v/>
      </c>
      <c r="AH679" s="31">
        <f>AA679*480</f>
        <v/>
      </c>
      <c r="AI679" s="88">
        <f>AG679/S679</f>
        <v/>
      </c>
      <c r="AJ679" s="88">
        <f>AG679/X679</f>
        <v/>
      </c>
      <c r="AK679" s="88">
        <f>((R679/(AA679*AB679))/S679)</f>
        <v/>
      </c>
      <c r="AL679" s="88">
        <f>((R679/(AA679*AB679))/X679)</f>
        <v/>
      </c>
      <c r="AM679" s="93" t="inlineStr">
        <is>
          <t>(Valor límite obsoleto como FIS, véase N1995, como FII o FRI).</t>
        </is>
      </c>
      <c r="AN679" s="31" t="n">
        <v>15</v>
      </c>
      <c r="AO679" s="88">
        <f>((R679/(AA679*AN679))/U679)</f>
        <v/>
      </c>
      <c r="AP679" s="88">
        <f>((R679/(AA679*AN679))/Y679)</f>
        <v/>
      </c>
      <c r="AQ679" s="93" t="inlineStr">
        <is>
          <t>(Valor límite obsoleto como FIS, véase N1995, como FII o FRI).</t>
        </is>
      </c>
      <c r="AR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93" t="n"/>
      <c r="L680" s="93" t="n"/>
      <c r="M680" s="18" t="n">
        <v>2</v>
      </c>
      <c r="N680" s="27" t="inlineStr">
        <is>
          <t>2 (MT067)</t>
        </is>
      </c>
      <c r="O680" t="inlineStr">
        <is>
          <t>PNT00422</t>
        </is>
      </c>
      <c r="P680" s="31" t="n">
        <v>2</v>
      </c>
      <c r="R680" s="75" t="inlineStr"/>
      <c r="AA680" s="31" t="n">
        <v>2</v>
      </c>
      <c r="AB680" s="31" t="n">
        <v>120</v>
      </c>
      <c r="AC680" s="71">
        <f>R680/((0.1*S680)*AA680)</f>
        <v/>
      </c>
      <c r="AD680" s="71">
        <f>R680/(0.1*X680*AA680)</f>
        <v/>
      </c>
      <c r="AE680" s="88">
        <f>R680/(0.1*S680)</f>
        <v/>
      </c>
      <c r="AF680" s="88">
        <f>R680/(0.1*X680)</f>
        <v/>
      </c>
      <c r="AG680" s="90">
        <f>R680/AH680</f>
        <v/>
      </c>
      <c r="AH680" s="31">
        <f>AA680*480</f>
        <v/>
      </c>
      <c r="AI680" s="88">
        <f>AG680/S680</f>
        <v/>
      </c>
      <c r="AJ680" s="88">
        <f>AG680/X680</f>
        <v/>
      </c>
      <c r="AK680" s="88">
        <f>((R680/(AA680*AB680))/S680)</f>
        <v/>
      </c>
      <c r="AL680" s="88">
        <f>((R680/(AA680*AB680))/X680)</f>
        <v/>
      </c>
      <c r="AM680" s="93" t="inlineStr">
        <is>
          <t>Agente sin valor límite asignado, consultar opciones de valoración con el Laboratorio en caso de interés.</t>
        </is>
      </c>
      <c r="AN680" s="31" t="n">
        <v>15</v>
      </c>
      <c r="AO680" s="88">
        <f>((R680/(AA680*AN680))/U680)</f>
        <v/>
      </c>
      <c r="AP680" s="88">
        <f>((R680/(AA680*AN680))/Y680)</f>
        <v/>
      </c>
      <c r="AQ680" s="93" t="inlineStr">
        <is>
          <t>Agente sin valor límite asignado, consultar opciones de valoración con el Laboratorio en caso de interés.</t>
        </is>
      </c>
      <c r="AR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s="94" t="n"/>
      <c r="J681" s="152" t="n"/>
      <c r="K681" s="164" t="n"/>
      <c r="L681" s="94" t="n"/>
      <c r="M681" t="n">
        <v>2</v>
      </c>
      <c r="N681" s="26" t="inlineStr">
        <is>
          <t>2 (IOM Sampler con EDC, MT126)</t>
        </is>
      </c>
      <c r="O681" s="26" t="inlineStr">
        <is>
          <t>EPA 6020A; OSHA ID-121</t>
        </is>
      </c>
      <c r="P681" s="31" t="n">
        <v>2</v>
      </c>
      <c r="Q681" t="inlineStr">
        <is>
          <t>F.I: 4 (Button); 3,5 (PGP-GSP 3,5)</t>
        </is>
      </c>
      <c r="R681" s="75" t="n">
        <v>2.5</v>
      </c>
      <c r="S681" t="n">
        <v>5</v>
      </c>
      <c r="T681" t="n">
        <v>10</v>
      </c>
      <c r="V681" t="inlineStr">
        <is>
          <t>260-250</t>
        </is>
      </c>
      <c r="AA681" s="31" t="n">
        <v>2</v>
      </c>
      <c r="AB681" s="31" t="n">
        <v>120</v>
      </c>
      <c r="AC681" s="71">
        <f>R681/((0.1*S681)*AA681)</f>
        <v/>
      </c>
      <c r="AD681" s="71">
        <f>R681/(0.1*X681*AA681)</f>
        <v/>
      </c>
      <c r="AE681" s="88">
        <f>R681/(0.1*S681)</f>
        <v/>
      </c>
      <c r="AF681" s="88">
        <f>R681/(0.1*X681)</f>
        <v/>
      </c>
      <c r="AG681" s="90">
        <f>R681/AH681</f>
        <v/>
      </c>
      <c r="AH681" s="31">
        <f>AA681*480</f>
        <v/>
      </c>
      <c r="AI681" s="88">
        <f>AG681/S681</f>
        <v/>
      </c>
      <c r="AJ681" s="88">
        <f>AG681/X681</f>
        <v/>
      </c>
      <c r="AK681" s="88">
        <f>((R681/(AA681*AB681))/S681)</f>
        <v/>
      </c>
      <c r="AL681" s="88">
        <f>((R681/(AA681*AB681))/X681)</f>
        <v/>
      </c>
      <c r="AM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1" s="31" t="n">
        <v>15</v>
      </c>
      <c r="AO681" s="88">
        <f>((R681/(AA681*AN681))/U681)</f>
        <v/>
      </c>
      <c r="AP681" s="88">
        <f>((R681/(AA681*AN681))/Y681)</f>
        <v/>
      </c>
      <c r="AQ681" s="94" t="inlineStr">
        <is>
          <t>Condiciones de muestreo generales planteadas por defecto, pueden considerarse adecudadas para comparativa con valor límite de corta duración.</t>
        </is>
      </c>
      <c r="AR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s="94" t="n"/>
      <c r="J682" s="152" t="n"/>
      <c r="K682" s="164" t="n"/>
      <c r="L682" s="94" t="n"/>
      <c r="M682" t="n">
        <v>2</v>
      </c>
      <c r="N682" s="26" t="inlineStr">
        <is>
          <t>2 (IOM Sampler con EDC, MT126)</t>
        </is>
      </c>
      <c r="O682" s="26" t="inlineStr">
        <is>
          <t>EPA 6020A; OSHA ID-121</t>
        </is>
      </c>
      <c r="P682" s="31" t="n">
        <v>2</v>
      </c>
      <c r="Q682" t="inlineStr">
        <is>
          <t>F.I: 4 (Button); 3,5 (PGP-GSP 3,5)</t>
        </is>
      </c>
      <c r="R682" s="75" t="n">
        <v>2.5</v>
      </c>
      <c r="S682" t="n">
        <v>5</v>
      </c>
      <c r="T682" t="n">
        <v>10</v>
      </c>
      <c r="V682" t="inlineStr">
        <is>
          <t>260-250</t>
        </is>
      </c>
      <c r="AA682" s="31" t="n">
        <v>2</v>
      </c>
      <c r="AB682" s="31" t="n">
        <v>120</v>
      </c>
      <c r="AC682" s="71">
        <f>R682/((0.1*S682)*AA682)</f>
        <v/>
      </c>
      <c r="AD682" s="71">
        <f>R682/(0.1*X682*AA682)</f>
        <v/>
      </c>
      <c r="AE682" s="88">
        <f>R682/(0.1*S682)</f>
        <v/>
      </c>
      <c r="AF682" s="88">
        <f>R682/(0.1*X682)</f>
        <v/>
      </c>
      <c r="AG682" s="90">
        <f>R682/AH682</f>
        <v/>
      </c>
      <c r="AH682" s="31">
        <f>AA682*480</f>
        <v/>
      </c>
      <c r="AI682" s="88">
        <f>AG682/S682</f>
        <v/>
      </c>
      <c r="AJ682" s="88">
        <f>AG682/X682</f>
        <v/>
      </c>
      <c r="AK682" s="88">
        <f>((R682/(AA682*AB682))/S682)</f>
        <v/>
      </c>
      <c r="AL682" s="88">
        <f>((R682/(AA682*AB682))/X682)</f>
        <v/>
      </c>
      <c r="AM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2" s="31" t="n">
        <v>15</v>
      </c>
      <c r="AO682" s="88">
        <f>((R682/(AA682*AN682))/U682)</f>
        <v/>
      </c>
      <c r="AP682" s="88">
        <f>((R682/(AA682*AN682))/Y682)</f>
        <v/>
      </c>
      <c r="AQ682" s="94" t="inlineStr">
        <is>
          <t>Condiciones de muestreo generales planteadas por defecto, pueden considerarse adecudadas para comparativa con valor límite de corta duración.</t>
        </is>
      </c>
      <c r="AR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s="94" t="n"/>
      <c r="J683" s="152" t="n"/>
      <c r="K683" s="164" t="n"/>
      <c r="L683" s="94" t="n"/>
      <c r="M683" t="n">
        <v>2</v>
      </c>
      <c r="N683" s="26" t="inlineStr">
        <is>
          <t>2 (IOM Sampler con EDC, MT126)</t>
        </is>
      </c>
      <c r="O683" s="26" t="inlineStr">
        <is>
          <t>EPA 6020A; OSHA ID-121</t>
        </is>
      </c>
      <c r="P683" s="31" t="n">
        <v>2</v>
      </c>
      <c r="Q683" t="inlineStr">
        <is>
          <t>F.I: 4 (Button); 3,5 (PGP-GSP 3,5)</t>
        </is>
      </c>
      <c r="R683" s="75" t="n">
        <v>0.1</v>
      </c>
      <c r="S683" t="n">
        <v>0.02</v>
      </c>
      <c r="U683" t="inlineStr">
        <is>
          <t>r, C1B, Sen, TR1B, VLB</t>
        </is>
      </c>
      <c r="V683" t="inlineStr">
        <is>
          <t>350i-341-360F-302-334-317-400-410</t>
        </is>
      </c>
      <c r="W683" t="inlineStr">
        <is>
          <t>Sí.</t>
        </is>
      </c>
      <c r="X683" s="18" t="n">
        <v>0.005</v>
      </c>
      <c r="Y683" s="18" t="n">
        <v>0.04</v>
      </c>
      <c r="Z683" t="inlineStr">
        <is>
          <t>Alemania</t>
        </is>
      </c>
      <c r="AA683" s="31" t="n">
        <v>2</v>
      </c>
      <c r="AB683" s="31" t="n">
        <v>120</v>
      </c>
      <c r="AC683" s="71">
        <f>R683/((0.1*S683)*AA683)</f>
        <v/>
      </c>
      <c r="AD683" s="71">
        <f>R683/(0.1*X683*AA683)</f>
        <v/>
      </c>
      <c r="AE683" s="88">
        <f>R683/(0.1*S683)</f>
        <v/>
      </c>
      <c r="AF683" s="88">
        <f>R683/(0.1*X683)</f>
        <v/>
      </c>
      <c r="AG683" s="90">
        <f>R683/AH683</f>
        <v/>
      </c>
      <c r="AH683" s="31">
        <f>AA683*480</f>
        <v/>
      </c>
      <c r="AI683" s="88">
        <f>AG683/S683</f>
        <v/>
      </c>
      <c r="AJ683" s="88">
        <f>AG683/X683</f>
        <v/>
      </c>
      <c r="AK683" s="88">
        <f>((R683/(AA683*AB683))/S683)</f>
        <v/>
      </c>
      <c r="AL683" s="88">
        <f>((R683/(AA683*AB683))/X683)</f>
        <v/>
      </c>
      <c r="AM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3" s="31" t="n">
        <v>15</v>
      </c>
      <c r="AO683" s="88">
        <f>((R683/(AA683*AN683))/U683)</f>
        <v/>
      </c>
      <c r="AP683" s="88">
        <f>((R683/(AA683*AN683))/Y683)</f>
        <v/>
      </c>
      <c r="AQ683" s="94" t="inlineStr">
        <is>
          <t>Condiciones de muestreo generales planteadas por defecto, pueden considerarse adecudadas para comparativa con valor límite de corta duración.</t>
        </is>
      </c>
      <c r="AR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s="94" t="n"/>
      <c r="J684" s="152" t="n"/>
      <c r="K684" s="164" t="n"/>
      <c r="L684" s="94" t="n"/>
      <c r="M684" t="n">
        <v>2</v>
      </c>
      <c r="N684" s="26" t="inlineStr">
        <is>
          <t>2 (IOM Sampler con EDC, MT126)</t>
        </is>
      </c>
      <c r="O684" s="26" t="inlineStr">
        <is>
          <t>EPA 6020A; OSHA ID-121</t>
        </is>
      </c>
      <c r="P684" s="31" t="n">
        <v>2</v>
      </c>
      <c r="Q684" t="inlineStr">
        <is>
          <t>F.I: 4 (Button); 3,5 (PGP-GSP 3,5)</t>
        </is>
      </c>
      <c r="R684" s="75" t="n">
        <v>0.1</v>
      </c>
      <c r="S684" t="n">
        <v>0.02</v>
      </c>
      <c r="U684" t="inlineStr">
        <is>
          <t>r, C1B, Sen, TR1B, VLB</t>
        </is>
      </c>
      <c r="V684" t="inlineStr">
        <is>
          <t>350i-341-360F-302-334-317-400-410</t>
        </is>
      </c>
      <c r="W684" t="inlineStr">
        <is>
          <t>Sí.</t>
        </is>
      </c>
      <c r="X684" s="18" t="n">
        <v>0.005</v>
      </c>
      <c r="Y684" s="18" t="n">
        <v>0.04</v>
      </c>
      <c r="Z684" t="inlineStr">
        <is>
          <t>Alemania</t>
        </is>
      </c>
      <c r="AA684" s="31" t="n">
        <v>2</v>
      </c>
      <c r="AB684" s="31" t="n">
        <v>120</v>
      </c>
      <c r="AC684" s="71">
        <f>R684/((0.1*S684)*AA684)</f>
        <v/>
      </c>
      <c r="AD684" s="71">
        <f>R684/(0.1*X684*AA684)</f>
        <v/>
      </c>
      <c r="AE684" s="88">
        <f>R684/(0.1*S684)</f>
        <v/>
      </c>
      <c r="AF684" s="88">
        <f>R684/(0.1*X684)</f>
        <v/>
      </c>
      <c r="AG684" s="90">
        <f>R684/AH684</f>
        <v/>
      </c>
      <c r="AH684" s="31">
        <f>AA684*480</f>
        <v/>
      </c>
      <c r="AI684" s="88">
        <f>AG684/S684</f>
        <v/>
      </c>
      <c r="AJ684" s="88">
        <f>AG684/X684</f>
        <v/>
      </c>
      <c r="AK684" s="88">
        <f>((R684/(AA684*AB684))/S684)</f>
        <v/>
      </c>
      <c r="AL684" s="88">
        <f>((R684/(AA684*AB684))/X684)</f>
        <v/>
      </c>
      <c r="AM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N684" s="31" t="n">
        <v>15</v>
      </c>
      <c r="AO684" s="88">
        <f>((R684/(AA684*AN684))/U684)</f>
        <v/>
      </c>
      <c r="AP684" s="88">
        <f>((R684/(AA684*AN684))/Y684)</f>
        <v/>
      </c>
      <c r="AQ684" s="94" t="inlineStr">
        <is>
          <t>Condiciones de muestreo generales planteadas por defecto, pueden considerarse adecudadas para comparativa con valor límite de corta duración.</t>
        </is>
      </c>
      <c r="AR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s="94" t="n"/>
      <c r="J685" s="152" t="n"/>
      <c r="K685" s="164" t="n"/>
      <c r="L685" s="94" t="n"/>
      <c r="M685" t="n">
        <v>3</v>
      </c>
      <c r="N685" s="26" t="inlineStr">
        <is>
          <t>3 (ciclón SKC con EDC, MT130)</t>
        </is>
      </c>
      <c r="O685" s="26" t="inlineStr">
        <is>
          <t>EPA 6020A; OSHA ID-121</t>
        </is>
      </c>
      <c r="P685" s="31" t="n">
        <v>3</v>
      </c>
      <c r="Q685" t="inlineStr">
        <is>
          <t>2,2 (ciclón Casella); 4,2 (GK2.69)</t>
        </is>
      </c>
      <c r="R685" s="75" t="n">
        <v>0.5</v>
      </c>
      <c r="S685" t="n">
        <v>0.01</v>
      </c>
      <c r="U685" t="inlineStr">
        <is>
          <t>d</t>
        </is>
      </c>
      <c r="X685" s="18" t="n">
        <v>0.01</v>
      </c>
      <c r="Y685" s="18" t="n">
        <v>0.02</v>
      </c>
      <c r="Z685" t="inlineStr">
        <is>
          <t>Alemania</t>
        </is>
      </c>
      <c r="AA685" s="31" t="n">
        <v>4.2</v>
      </c>
      <c r="AB685" s="31" t="n">
        <v>180</v>
      </c>
      <c r="AC685" s="72">
        <f>R685/((0.1*S685)*AA685)</f>
        <v/>
      </c>
      <c r="AD685" s="71">
        <f>R685/(0.1*X685*AA685)</f>
        <v/>
      </c>
      <c r="AE685" s="88" t="inlineStr">
        <is>
          <t>(200 L)</t>
        </is>
      </c>
      <c r="AF685" s="88">
        <f>R685/(0.1*X685)</f>
        <v/>
      </c>
      <c r="AG685" s="90">
        <f>R685/AH685</f>
        <v/>
      </c>
      <c r="AH685" s="31">
        <f>AA685*480</f>
        <v/>
      </c>
      <c r="AI685" s="88">
        <f>AG685/S685</f>
        <v/>
      </c>
      <c r="AJ685" s="88">
        <f>AG685/X685</f>
        <v/>
      </c>
      <c r="AK685" s="102">
        <f>((R685/(AA685*AB685))/S685)</f>
        <v/>
      </c>
      <c r="AL685" s="88">
        <f>((R685/(AA685*AB685))/X685)</f>
        <v/>
      </c>
      <c r="AM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N685" s="31" t="n">
        <v>15</v>
      </c>
      <c r="AO685" s="88">
        <f>((R685/(AA685*AN685))/U685)</f>
        <v/>
      </c>
      <c r="AP685" s="88">
        <f>((R685/(AA685*AN685))/Y685)</f>
        <v/>
      </c>
      <c r="AQ685" s="94" t="inlineStr">
        <is>
          <t>Solamente posible la toma de muestra con GK2.69 para que la concentración límite sea &lt;50%STEL. Ciclón Casella o ciclón SKC permiten &lt;100%STEL, pero &gt;50%.</t>
        </is>
      </c>
      <c r="AR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s="94" t="n"/>
      <c r="J686" s="152" t="n"/>
      <c r="K686" s="164" t="n"/>
      <c r="L686" s="94" t="n"/>
      <c r="M686" t="n">
        <v>3</v>
      </c>
      <c r="N686" s="26" t="inlineStr">
        <is>
          <t>3 (ciclón SKC con EDC, MT130)</t>
        </is>
      </c>
      <c r="O686" s="26" t="inlineStr">
        <is>
          <t>EPA 6020A; OSHA ID-121</t>
        </is>
      </c>
      <c r="P686" s="31" t="n">
        <v>3</v>
      </c>
      <c r="Q686" t="inlineStr">
        <is>
          <t>2,2 (ciclón Casella); 4,2 (GK2.69)</t>
        </is>
      </c>
      <c r="R686" s="75" t="n">
        <v>0.5</v>
      </c>
      <c r="S686" t="n">
        <v>0.01</v>
      </c>
      <c r="U686" t="inlineStr">
        <is>
          <t>d</t>
        </is>
      </c>
      <c r="X686" s="18" t="n">
        <v>0.01</v>
      </c>
      <c r="Y686" s="18" t="n">
        <v>0.02</v>
      </c>
      <c r="Z686" t="inlineStr">
        <is>
          <t>Alemania</t>
        </is>
      </c>
      <c r="AA686" s="31" t="n">
        <v>3</v>
      </c>
      <c r="AB686" s="31" t="n">
        <v>120</v>
      </c>
      <c r="AC686" s="72">
        <f>R686/((0.1*S686)*AA686)</f>
        <v/>
      </c>
      <c r="AD686" s="71">
        <f>R686/(0.1*X686*AA686)</f>
        <v/>
      </c>
      <c r="AE686" s="88" t="inlineStr">
        <is>
          <t>(200 L)</t>
        </is>
      </c>
      <c r="AF686" s="88">
        <f>R686/(0.1*X686)</f>
        <v/>
      </c>
      <c r="AG686" s="90">
        <f>R686/AH686</f>
        <v/>
      </c>
      <c r="AH686" s="31">
        <f>AA686*480</f>
        <v/>
      </c>
      <c r="AI686" s="88">
        <f>AG686/S686</f>
        <v/>
      </c>
      <c r="AJ686" s="88">
        <f>AG686/X686</f>
        <v/>
      </c>
      <c r="AK686" s="102">
        <f>((R686/(AA686*AB686))/S686)</f>
        <v/>
      </c>
      <c r="AL686" s="88">
        <f>((R686/(AA686*AB686))/X686)</f>
        <v/>
      </c>
      <c r="AM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N686" s="31" t="n">
        <v>15</v>
      </c>
      <c r="AO686" s="88">
        <f>((R686/(AA686*AN686))/U686)</f>
        <v/>
      </c>
      <c r="AP686" s="88">
        <f>((R686/(AA686*AN686))/Y686)</f>
        <v/>
      </c>
      <c r="AQ686" s="94" t="inlineStr">
        <is>
          <t>Solamente posible la toma de muestra con GK2.69 para que la concentración límite sea &lt;50%STEL. Ciclón Casella o ciclón SKC permiten &lt;100%STEL, pero &gt;50%.</t>
        </is>
      </c>
      <c r="AR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s="94" t="n"/>
      <c r="J687" s="152" t="n"/>
      <c r="K687" s="164" t="n"/>
      <c r="L687" s="94" t="n"/>
      <c r="M687" t="n">
        <v>2</v>
      </c>
      <c r="N687" s="26" t="inlineStr">
        <is>
          <t>2 (IOM Sampler con EDC, MT126)</t>
        </is>
      </c>
      <c r="O687" s="26" t="inlineStr">
        <is>
          <t>EPA 6020A; OSHA ID-121</t>
        </is>
      </c>
      <c r="P687" s="31" t="n">
        <v>2</v>
      </c>
      <c r="Q687" t="inlineStr">
        <is>
          <t>F.I: 4 (Button); 3,5 (PGP-GSP 3,5)</t>
        </is>
      </c>
      <c r="R687" s="75" t="n">
        <v>0.5</v>
      </c>
      <c r="S687" t="n">
        <v>2</v>
      </c>
      <c r="U687" t="inlineStr">
        <is>
          <t>VLI</t>
        </is>
      </c>
      <c r="X687" s="18" t="n">
        <v>2</v>
      </c>
      <c r="Y687" s="18" t="n">
        <v>2</v>
      </c>
      <c r="Z687" t="inlineStr">
        <is>
          <t>Alemania</t>
        </is>
      </c>
      <c r="AA687" s="31" t="n">
        <v>2</v>
      </c>
      <c r="AB687" s="31" t="n">
        <v>120</v>
      </c>
      <c r="AC687" s="71">
        <f>R687/((0.1*S687)*AA687)</f>
        <v/>
      </c>
      <c r="AD687" s="71">
        <f>R687/(0.1*X687*AA687)</f>
        <v/>
      </c>
      <c r="AE687" s="88" t="inlineStr">
        <is>
          <t>(200 L)</t>
        </is>
      </c>
      <c r="AF687" s="88">
        <f>R687/(0.1*X687)</f>
        <v/>
      </c>
      <c r="AG687" s="90">
        <f>R687/AH687</f>
        <v/>
      </c>
      <c r="AH687" s="31">
        <f>AA687*480</f>
        <v/>
      </c>
      <c r="AI687" s="88">
        <f>AG687/S687</f>
        <v/>
      </c>
      <c r="AJ687" s="88">
        <f>AG687/X687</f>
        <v/>
      </c>
      <c r="AK687" s="88">
        <f>((R687/(AA687*AB687))/S687)</f>
        <v/>
      </c>
      <c r="AL687" s="88">
        <f>((R687/(AA687*AB687))/X687)</f>
        <v/>
      </c>
      <c r="AM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N687" s="31" t="n">
        <v>15</v>
      </c>
      <c r="AO687" s="88">
        <f>((R687/(AA687*AN687))/U687)</f>
        <v/>
      </c>
      <c r="AP687" s="88">
        <f>((R687/(AA687*AN687))/Y687)</f>
        <v/>
      </c>
      <c r="AQ687" s="94" t="inlineStr">
        <is>
          <t>Condiciones de muestreo generales planteadas por defecto, pueden considerarse adecudadas para comparativa con valor límite de corta duración.</t>
        </is>
      </c>
      <c r="AR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s="94" t="n"/>
      <c r="J688" s="152" t="n"/>
      <c r="K688" s="164" t="n"/>
      <c r="L688" s="94" t="n"/>
      <c r="M688" t="n">
        <v>2</v>
      </c>
      <c r="N688" s="26" t="inlineStr">
        <is>
          <t>2 (IOM Sampler con EDC, MT126)</t>
        </is>
      </c>
      <c r="O688" s="26" t="inlineStr">
        <is>
          <t>EPA 6020A; OSHA ID-121</t>
        </is>
      </c>
      <c r="P688" s="31" t="n">
        <v>2</v>
      </c>
      <c r="Q688" t="inlineStr">
        <is>
          <t>F.I: 4 (Button); 3,5 (PGP-GSP 3,5)</t>
        </is>
      </c>
      <c r="R688" s="75" t="n">
        <v>0.5</v>
      </c>
      <c r="S688" t="n">
        <v>2</v>
      </c>
      <c r="U688" t="inlineStr">
        <is>
          <t>VLI</t>
        </is>
      </c>
      <c r="X688" s="18" t="n">
        <v>2</v>
      </c>
      <c r="Y688" s="18" t="n">
        <v>2</v>
      </c>
      <c r="Z688" t="inlineStr">
        <is>
          <t>Alemania</t>
        </is>
      </c>
      <c r="AA688" s="31" t="n">
        <v>2</v>
      </c>
      <c r="AB688" s="31" t="n">
        <v>120</v>
      </c>
      <c r="AC688" s="71">
        <f>R688/((0.1*S688)*AA688)</f>
        <v/>
      </c>
      <c r="AD688" s="71">
        <f>R688/(0.1*X688*AA688)</f>
        <v/>
      </c>
      <c r="AE688" s="88" t="inlineStr">
        <is>
          <t>(200 L)</t>
        </is>
      </c>
      <c r="AF688" s="88">
        <f>R688/(0.1*X688)</f>
        <v/>
      </c>
      <c r="AG688" s="90">
        <f>R688/AH688</f>
        <v/>
      </c>
      <c r="AH688" s="31">
        <f>AA688*480</f>
        <v/>
      </c>
      <c r="AI688" s="88">
        <f>AG688/S688</f>
        <v/>
      </c>
      <c r="AJ688" s="88">
        <f>AG688/X688</f>
        <v/>
      </c>
      <c r="AK688" s="88">
        <f>((R688/(AA688*AB688))/S688)</f>
        <v/>
      </c>
      <c r="AL688" s="88">
        <f>((R688/(AA688*AB688))/X688)</f>
        <v/>
      </c>
      <c r="AM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N688" s="31" t="n">
        <v>15</v>
      </c>
      <c r="AO688" s="88">
        <f>((R688/(AA688*AN688))/U688)</f>
        <v/>
      </c>
      <c r="AP688" s="88">
        <f>((R688/(AA688*AN688))/Y688)</f>
        <v/>
      </c>
      <c r="AQ688" s="94" t="inlineStr">
        <is>
          <t>Condiciones de muestreo generales planteadas por defecto, pueden considerarse adecudadas para comparativa con valor límite de corta duración.</t>
        </is>
      </c>
      <c r="AR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s="94" t="n"/>
      <c r="J689" s="152" t="n"/>
      <c r="K689" s="164" t="n"/>
      <c r="L689" s="94" t="n"/>
      <c r="M689" t="n">
        <v>2</v>
      </c>
      <c r="N689" s="26" t="inlineStr">
        <is>
          <t>2 (IOM Sampler con EDC, MT126)</t>
        </is>
      </c>
      <c r="O689" s="26" t="inlineStr">
        <is>
          <t>EPA 6020A; OSHA ID-121</t>
        </is>
      </c>
      <c r="P689" s="31" t="n">
        <v>2</v>
      </c>
      <c r="Q689" t="inlineStr">
        <is>
          <t>F.I: 4 (Button); 3,5 (PGP-GSP 3,5)</t>
        </is>
      </c>
      <c r="R689" s="75" t="n">
        <v>0.5</v>
      </c>
      <c r="S689" t="n">
        <v>2</v>
      </c>
      <c r="U689" t="inlineStr">
        <is>
          <t>VLI</t>
        </is>
      </c>
      <c r="X689" s="18" t="n">
        <v>2</v>
      </c>
      <c r="Y689" s="18" t="n">
        <v>4</v>
      </c>
      <c r="Z689" t="inlineStr">
        <is>
          <t>UK</t>
        </is>
      </c>
      <c r="AA689" s="31" t="n">
        <v>2</v>
      </c>
      <c r="AB689" s="31" t="n">
        <v>120</v>
      </c>
      <c r="AC689" s="71">
        <f>R689/((0.1*S689)*AA689)</f>
        <v/>
      </c>
      <c r="AD689" s="71">
        <f>R689/(0.1*X689*AA689)</f>
        <v/>
      </c>
      <c r="AE689" s="88">
        <f>R689/(0.1*S689)</f>
        <v/>
      </c>
      <c r="AF689" s="88">
        <f>R689/(0.1*X689)</f>
        <v/>
      </c>
      <c r="AG689" s="90">
        <f>R689/AH689</f>
        <v/>
      </c>
      <c r="AH689" s="31">
        <f>AA689*480</f>
        <v/>
      </c>
      <c r="AI689" s="88">
        <f>AG689/S689</f>
        <v/>
      </c>
      <c r="AJ689" s="88">
        <f>AG689/X689</f>
        <v/>
      </c>
      <c r="AK689" s="88">
        <f>((R689/(AA689*AB689))/S689)</f>
        <v/>
      </c>
      <c r="AL689" s="88">
        <f>((R689/(AA689*AB689))/X689)</f>
        <v/>
      </c>
      <c r="AM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N689" s="31" t="n">
        <v>15</v>
      </c>
      <c r="AO689" s="88">
        <f>((R689/(AA689*AN689))/U689)</f>
        <v/>
      </c>
      <c r="AP689" s="88">
        <f>((R689/(AA689*AN689))/Y689)</f>
        <v/>
      </c>
      <c r="AQ689" s="94" t="inlineStr">
        <is>
          <t>Condiciones de muestreo generales planteadas por defecto, pueden considerarse adecudadas para comparativa con valor límite de corta duración.</t>
        </is>
      </c>
      <c r="AR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s="94" t="n"/>
      <c r="J690" s="152" t="n"/>
      <c r="K690" s="164" t="n"/>
      <c r="L690" s="94" t="n"/>
      <c r="M690" t="n">
        <v>2</v>
      </c>
      <c r="N690" s="26" t="inlineStr">
        <is>
          <t>2 (IOM Sampler con EDC, MT126)</t>
        </is>
      </c>
      <c r="O690" s="26" t="inlineStr">
        <is>
          <t>EPA 6020A; OSHA ID-121</t>
        </is>
      </c>
      <c r="P690" s="31" t="n">
        <v>2</v>
      </c>
      <c r="Q690" t="inlineStr">
        <is>
          <t>F.I: 4 (Button); 3,5 (PGP-GSP 3,5)</t>
        </is>
      </c>
      <c r="R690" s="75" t="n">
        <v>0.5</v>
      </c>
      <c r="S690" t="n">
        <v>2</v>
      </c>
      <c r="U690" t="inlineStr">
        <is>
          <t>VLI</t>
        </is>
      </c>
      <c r="X690" s="18" t="n">
        <v>2</v>
      </c>
      <c r="Y690" s="18" t="n">
        <v>4</v>
      </c>
      <c r="Z690" t="inlineStr">
        <is>
          <t>UK</t>
        </is>
      </c>
      <c r="AA690" s="31" t="n">
        <v>2</v>
      </c>
      <c r="AB690" s="31" t="n">
        <v>120</v>
      </c>
      <c r="AC690" s="71">
        <f>R690/((0.1*S690)*AA690)</f>
        <v/>
      </c>
      <c r="AD690" s="71">
        <f>R690/(0.1*X690*AA690)</f>
        <v/>
      </c>
      <c r="AE690" s="88">
        <f>R690/(0.1*S690)</f>
        <v/>
      </c>
      <c r="AF690" s="88">
        <f>R690/(0.1*X690)</f>
        <v/>
      </c>
      <c r="AG690" s="90">
        <f>R690/AH690</f>
        <v/>
      </c>
      <c r="AH690" s="31">
        <f>AA690*480</f>
        <v/>
      </c>
      <c r="AI690" s="88">
        <f>AG690/S690</f>
        <v/>
      </c>
      <c r="AJ690" s="88">
        <f>AG690/X690</f>
        <v/>
      </c>
      <c r="AK690" s="88">
        <f>((R690/(AA690*AB690))/S690)</f>
        <v/>
      </c>
      <c r="AL690" s="88">
        <f>((R690/(AA690*AB690))/X690)</f>
        <v/>
      </c>
      <c r="AM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N690" s="31" t="n">
        <v>15</v>
      </c>
      <c r="AO690" s="88">
        <f>((R690/(AA690*AN690))/U690)</f>
        <v/>
      </c>
      <c r="AP690" s="88">
        <f>((R690/(AA690*AN690))/Y690)</f>
        <v/>
      </c>
      <c r="AQ690" s="94" t="inlineStr">
        <is>
          <t>Condiciones de muestreo generales planteadas por defecto, pueden considerarse adecudadas para comparativa con valor límite de corta duración.</t>
        </is>
      </c>
      <c r="AR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s="94" t="n"/>
      <c r="J691" s="152" t="n"/>
      <c r="K691" s="164" t="n"/>
      <c r="L691" s="94" t="n"/>
      <c r="M691" t="inlineStr">
        <is>
          <t>1-1,5</t>
        </is>
      </c>
      <c r="N691" s="26" t="inlineStr">
        <is>
          <t>1-1,5 (MAE15)</t>
        </is>
      </c>
      <c r="O691" s="26" t="inlineStr">
        <is>
          <t>NIOSH 5504</t>
        </is>
      </c>
      <c r="P691" s="31" t="n">
        <v>1</v>
      </c>
      <c r="R691" s="75" t="n">
        <v>1</v>
      </c>
      <c r="S691" t="n">
        <v>0.1</v>
      </c>
      <c r="T691" t="n">
        <v>0.2</v>
      </c>
      <c r="U691" t="inlineStr">
        <is>
          <t>vía dérmica</t>
        </is>
      </c>
      <c r="AA691" s="31" t="n">
        <v>1</v>
      </c>
      <c r="AB691" s="31" t="n">
        <v>120</v>
      </c>
      <c r="AC691" s="71">
        <f>R691/((0.1*S691)*AA691)</f>
        <v/>
      </c>
      <c r="AD691" s="71">
        <f>R691/(0.1*X691*AA691)</f>
        <v/>
      </c>
      <c r="AE691" s="88">
        <f>R691/(0.1*S691)</f>
        <v/>
      </c>
      <c r="AF691" s="88">
        <f>R691/(0.1*X691)</f>
        <v/>
      </c>
      <c r="AG691" s="90">
        <f>R691/AH691</f>
        <v/>
      </c>
      <c r="AH691" s="31">
        <f>AA691*480</f>
        <v/>
      </c>
      <c r="AI691" s="88">
        <f>AG691/S691</f>
        <v/>
      </c>
      <c r="AJ691" s="88">
        <f>AG691/X691</f>
        <v/>
      </c>
      <c r="AK691" s="88">
        <f>((R691/(AA691*AB691))/S691)</f>
        <v/>
      </c>
      <c r="AL691" s="88">
        <f>((R691/(AA691*AB691))/X691)</f>
        <v/>
      </c>
      <c r="AM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N691" s="31" t="n">
        <v>15</v>
      </c>
      <c r="AO691" s="88">
        <f>((R691/(AA691*AN691))/U691)</f>
        <v/>
      </c>
      <c r="AP691" s="88">
        <f>((R691/(AA691*AN691))/Y691)</f>
        <v/>
      </c>
      <c r="AQ691" s="94" t="inlineStr">
        <is>
          <t>Condiciones de muestreo generales planteadas por defecto, pueden considerarse adecudadas para comparativa con valor límite de corta duración.</t>
        </is>
      </c>
      <c r="AR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I692" s="94" t="n"/>
      <c r="J692" s="152" t="n"/>
      <c r="K692" s="164" t="n"/>
      <c r="L692" s="94" t="n"/>
      <c r="P692" s="35" t="n"/>
      <c r="R692" s="76" t="n">
        <v>1</v>
      </c>
      <c r="AA692" s="35" t="n"/>
      <c r="AB692" s="31" t="n">
        <v>120</v>
      </c>
      <c r="AC692" s="71">
        <f>R692/((0.1*S692)*AA692)</f>
        <v/>
      </c>
      <c r="AD692" s="71">
        <f>R692/(0.1*X692*AA692)</f>
        <v/>
      </c>
      <c r="AE692" s="88">
        <f>R692/(0.1*S692)</f>
        <v/>
      </c>
      <c r="AF692" s="88">
        <f>R692/(0.1*X692)</f>
        <v/>
      </c>
      <c r="AG692" s="90">
        <f>R692/AH692</f>
        <v/>
      </c>
      <c r="AH692" s="31">
        <f>AA692*480</f>
        <v/>
      </c>
      <c r="AI692" s="88">
        <f>AG692/S692</f>
        <v/>
      </c>
      <c r="AJ692" s="88">
        <f>AG692/X692</f>
        <v/>
      </c>
      <c r="AK692" s="88">
        <f>((R692/(AA692*AB692))/S692)</f>
        <v/>
      </c>
      <c r="AL692" s="88">
        <f>((R692/(AA692*AB692))/X692)</f>
        <v/>
      </c>
      <c r="AM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N692" s="31" t="n">
        <v>15</v>
      </c>
      <c r="AO692" s="88">
        <f>((R692/(AA692*AN692))/U692)</f>
        <v/>
      </c>
      <c r="AP692" s="88">
        <f>((R692/(AA692*AN692))/Y692)</f>
        <v/>
      </c>
      <c r="AQ692" s="94" t="n"/>
      <c r="AR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I693" s="94" t="n"/>
      <c r="J693" s="152" t="n"/>
      <c r="K693" s="164" t="n"/>
      <c r="L693" s="94" t="n"/>
      <c r="P693" s="35" t="n"/>
      <c r="R693" s="76" t="n">
        <v>1</v>
      </c>
      <c r="AA693" s="35" t="n"/>
      <c r="AB693" s="31" t="n">
        <v>120</v>
      </c>
      <c r="AC693" s="71">
        <f>R693/((0.1*S693)*AA693)</f>
        <v/>
      </c>
      <c r="AD693" s="71">
        <f>R693/(0.1*X693*AA693)</f>
        <v/>
      </c>
      <c r="AE693" s="88">
        <f>R693/(0.1*S693)</f>
        <v/>
      </c>
      <c r="AF693" s="88">
        <f>R693/(0.1*X693)</f>
        <v/>
      </c>
      <c r="AG693" s="90">
        <f>R693/AH693</f>
        <v/>
      </c>
      <c r="AH693" s="31">
        <f>AA693*480</f>
        <v/>
      </c>
      <c r="AI693" s="88">
        <f>AG693/S693</f>
        <v/>
      </c>
      <c r="AJ693" s="88">
        <f>AG693/X693</f>
        <v/>
      </c>
      <c r="AK693" s="88">
        <f>((R693/(AA693*AB693))/S693)</f>
        <v/>
      </c>
      <c r="AL693" s="88">
        <f>((R693/(AA693*AB693))/X693)</f>
        <v/>
      </c>
      <c r="AM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N693" s="31" t="n">
        <v>15</v>
      </c>
      <c r="AO693" s="88">
        <f>((R693/(AA693*AN693))/U693)</f>
        <v/>
      </c>
      <c r="AP693" s="88">
        <f>((R693/(AA693*AN693))/Y693)</f>
        <v/>
      </c>
      <c r="AQ693" s="94" t="n"/>
      <c r="AR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s="94" t="n"/>
      <c r="J694" s="152" t="n"/>
      <c r="K694" s="164" t="n"/>
      <c r="L694" s="94" t="n"/>
      <c r="M694" t="n">
        <v>2</v>
      </c>
      <c r="N694" s="47" t="inlineStr">
        <is>
          <t>2 (IOM Sampler con EDC, MT126)</t>
        </is>
      </c>
      <c r="O694" s="47" t="inlineStr">
        <is>
          <t>EPA 6020A; OSHA ID-121</t>
        </is>
      </c>
      <c r="P694" s="31" t="n">
        <v>2</v>
      </c>
      <c r="Q694" t="inlineStr">
        <is>
          <t>F.I: 4 (Button); 3,5 (PGP-GSP 3,5)</t>
        </is>
      </c>
      <c r="R694" s="79" t="n">
        <v>5</v>
      </c>
      <c r="S694" t="n">
        <v>5</v>
      </c>
      <c r="U694" t="inlineStr">
        <is>
          <t>c</t>
        </is>
      </c>
      <c r="X694" s="18" t="n">
        <v>3.5</v>
      </c>
      <c r="Y694" s="18" t="n">
        <v>7</v>
      </c>
      <c r="Z694" t="inlineStr">
        <is>
          <t>Dinamarca</t>
        </is>
      </c>
      <c r="AA694" s="31" t="n">
        <v>2</v>
      </c>
      <c r="AB694" s="31" t="n">
        <v>120</v>
      </c>
      <c r="AC694" s="71">
        <f>R694/((0.1*S694)*AA694)</f>
        <v/>
      </c>
      <c r="AD694" s="71">
        <f>R694/(0.1*X694*AA694)</f>
        <v/>
      </c>
      <c r="AE694" s="88">
        <f>R694/(0.1*S694)</f>
        <v/>
      </c>
      <c r="AF694" s="88">
        <f>R694/(0.1*X694)</f>
        <v/>
      </c>
      <c r="AG694" s="90">
        <f>R694/AH694</f>
        <v/>
      </c>
      <c r="AH694" s="31">
        <f>AA694*480</f>
        <v/>
      </c>
      <c r="AI694" s="88">
        <f>AG694/S694</f>
        <v/>
      </c>
      <c r="AJ694" s="88">
        <f>AG694/X694</f>
        <v/>
      </c>
      <c r="AK694" s="88">
        <f>((R694/(AA694*AB694))/S694)</f>
        <v/>
      </c>
      <c r="AL694" s="88">
        <f>((R694/(AA694*AB694))/X694)</f>
        <v/>
      </c>
      <c r="AM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N694" s="31" t="n">
        <v>15</v>
      </c>
      <c r="AO694" s="88">
        <f>((R694/(AA694*AN694))/U694)</f>
        <v/>
      </c>
      <c r="AP694" s="88">
        <f>((R694/(AA694*AN694))/Y694)</f>
        <v/>
      </c>
      <c r="AQ694" s="94" t="inlineStr">
        <is>
          <t>Condiciones de muestreo generales planteadas por defecto, pueden considerarse adecudadas para comparativa con valor límite de corta duración.</t>
        </is>
      </c>
      <c r="AR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s="94" t="n"/>
      <c r="J695" s="152" t="n"/>
      <c r="K695" s="164" t="n"/>
      <c r="L695" s="94" t="n"/>
      <c r="M695" t="n">
        <v>2</v>
      </c>
      <c r="N695" s="47" t="inlineStr">
        <is>
          <t>2 (IOM Sampler con EDC, MT126)</t>
        </is>
      </c>
      <c r="O695" s="47" t="inlineStr">
        <is>
          <t>EPA 6020A; OSHA ID-121</t>
        </is>
      </c>
      <c r="P695" s="31" t="n">
        <v>2</v>
      </c>
      <c r="Q695" t="inlineStr">
        <is>
          <t>F.I: 4 (Button); 3,5 (PGP-GSP 3,5)</t>
        </is>
      </c>
      <c r="R695" s="79" t="n">
        <v>5</v>
      </c>
      <c r="S695" t="n">
        <v>5</v>
      </c>
      <c r="U695" t="inlineStr">
        <is>
          <t>c</t>
        </is>
      </c>
      <c r="X695" s="18" t="n">
        <v>3.5</v>
      </c>
      <c r="Y695" s="18" t="n">
        <v>7</v>
      </c>
      <c r="Z695" t="inlineStr">
        <is>
          <t>Dinamarca</t>
        </is>
      </c>
      <c r="AA695" s="31" t="n">
        <v>2</v>
      </c>
      <c r="AB695" s="31" t="n">
        <v>120</v>
      </c>
      <c r="AC695" s="71">
        <f>R695/((0.1*S695)*AA695)</f>
        <v/>
      </c>
      <c r="AD695" s="71">
        <f>R695/(0.1*X695*AA695)</f>
        <v/>
      </c>
      <c r="AE695" s="88">
        <f>R695/(0.1*S695)</f>
        <v/>
      </c>
      <c r="AF695" s="88">
        <f>R695/(0.1*X695)</f>
        <v/>
      </c>
      <c r="AG695" s="90">
        <f>R695/AH695</f>
        <v/>
      </c>
      <c r="AH695" s="31">
        <f>AA695*480</f>
        <v/>
      </c>
      <c r="AI695" s="88">
        <f>AG695/S695</f>
        <v/>
      </c>
      <c r="AJ695" s="88">
        <f>AG695/X695</f>
        <v/>
      </c>
      <c r="AK695" s="88">
        <f>((R695/(AA695*AB695))/S695)</f>
        <v/>
      </c>
      <c r="AL695" s="88">
        <f>((R695/(AA695*AB695))/X695)</f>
        <v/>
      </c>
      <c r="AM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N695" s="31" t="n">
        <v>15</v>
      </c>
      <c r="AO695" s="88">
        <f>((R695/(AA695*AN695))/U695)</f>
        <v/>
      </c>
      <c r="AP695" s="88">
        <f>((R695/(AA695*AN695))/Y695)</f>
        <v/>
      </c>
      <c r="AQ695" s="94" t="inlineStr">
        <is>
          <t>Condiciones de muestreo generales planteadas por defecto, pueden considerarse adecudadas para comparativa con valor límite de corta duración.</t>
        </is>
      </c>
      <c r="AR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s="94" t="n"/>
      <c r="J696" s="152" t="n"/>
      <c r="K696" s="164" t="n"/>
      <c r="L696" s="94" t="n"/>
      <c r="M696" t="n">
        <v>2</v>
      </c>
      <c r="N696" s="26" t="inlineStr">
        <is>
          <t>2 (IOM Sampler con EDC, MT126)</t>
        </is>
      </c>
      <c r="O696" s="26" t="inlineStr">
        <is>
          <t>EPA 6020A; OSHA ID-121</t>
        </is>
      </c>
      <c r="P696" s="31" t="n">
        <v>2</v>
      </c>
      <c r="Q696" t="inlineStr">
        <is>
          <t>F.I: 4 (Button); 3,5 (PGP-GSP 3,5)</t>
        </is>
      </c>
      <c r="R696" s="75" t="n">
        <v>50</v>
      </c>
      <c r="S696" t="n">
        <v>10</v>
      </c>
      <c r="X696" s="18" t="n">
        <v>6</v>
      </c>
      <c r="Y696" s="18" t="n">
        <v>12</v>
      </c>
      <c r="Z696" t="inlineStr">
        <is>
          <t>Dinamarca</t>
        </is>
      </c>
      <c r="AA696" s="31" t="n">
        <v>2</v>
      </c>
      <c r="AB696" s="31" t="n">
        <v>120</v>
      </c>
      <c r="AC696" s="71">
        <f>R696/((0.1*S696)*AA696)</f>
        <v/>
      </c>
      <c r="AD696" s="71">
        <f>R696/(0.1*X696*AA696)</f>
        <v/>
      </c>
      <c r="AE696" s="88">
        <f>R696/(0.1*S696)</f>
        <v/>
      </c>
      <c r="AF696" s="88">
        <f>R696/(0.1*X696)</f>
        <v/>
      </c>
      <c r="AG696" s="90">
        <f>R696/AH696</f>
        <v/>
      </c>
      <c r="AH696" s="31">
        <f>AA696*480</f>
        <v/>
      </c>
      <c r="AI696" s="88">
        <f>AG696/S696</f>
        <v/>
      </c>
      <c r="AJ696" s="88">
        <f>AG696/X696</f>
        <v/>
      </c>
      <c r="AK696" s="88">
        <f>((R696/(AA696*AB696))/S696)</f>
        <v/>
      </c>
      <c r="AL696" s="88">
        <f>((R696/(AA696*AB696))/X696)</f>
        <v/>
      </c>
      <c r="AM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N696" s="31" t="n">
        <v>15</v>
      </c>
      <c r="AO696" s="88">
        <f>((R696/(AA696*AN696))/U696)</f>
        <v/>
      </c>
      <c r="AP696" s="88">
        <f>((R696/(AA696*AN696))/Y696)</f>
        <v/>
      </c>
      <c r="AQ696" s="94" t="inlineStr">
        <is>
          <t>Condiciones de muestreo generales planteadas por defecto, pueden considerarse adecudadas para comparativa con valor límite de corta duración.</t>
        </is>
      </c>
      <c r="AR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s="94" t="n"/>
      <c r="J697" s="152" t="n"/>
      <c r="K697" s="164" t="n"/>
      <c r="L697" s="94" t="n"/>
      <c r="M697" t="n">
        <v>2</v>
      </c>
      <c r="N697" s="26" t="inlineStr">
        <is>
          <t>2 (IOM Sampler con EDC, MT126)</t>
        </is>
      </c>
      <c r="O697" s="26" t="inlineStr">
        <is>
          <t>EPA 6020A; OSHA ID-121</t>
        </is>
      </c>
      <c r="P697" s="31" t="n">
        <v>2</v>
      </c>
      <c r="Q697" t="inlineStr">
        <is>
          <t>F.I: 4 (Button); 3,5 (PGP-GSP 3,5)</t>
        </is>
      </c>
      <c r="R697" s="75" t="n">
        <v>50</v>
      </c>
      <c r="S697" t="n">
        <v>10</v>
      </c>
      <c r="X697" s="18" t="n">
        <v>6</v>
      </c>
      <c r="Y697" s="18" t="n">
        <v>12</v>
      </c>
      <c r="Z697" t="inlineStr">
        <is>
          <t>Dinamarca</t>
        </is>
      </c>
      <c r="AA697" s="31" t="n">
        <v>2</v>
      </c>
      <c r="AB697" s="31" t="n">
        <v>120</v>
      </c>
      <c r="AC697" s="71">
        <f>R697/((0.1*S697)*AA697)</f>
        <v/>
      </c>
      <c r="AD697" s="71">
        <f>R697/(0.1*X697*AA697)</f>
        <v/>
      </c>
      <c r="AE697" s="88">
        <f>R697/(0.1*S697)</f>
        <v/>
      </c>
      <c r="AF697" s="88">
        <f>R697/(0.1*X697)</f>
        <v/>
      </c>
      <c r="AG697" s="90">
        <f>R697/AH697</f>
        <v/>
      </c>
      <c r="AH697" s="31">
        <f>AA697*480</f>
        <v/>
      </c>
      <c r="AI697" s="88">
        <f>AG697/S697</f>
        <v/>
      </c>
      <c r="AJ697" s="88">
        <f>AG697/X697</f>
        <v/>
      </c>
      <c r="AK697" s="88">
        <f>((R697/(AA697*AB697))/S697)</f>
        <v/>
      </c>
      <c r="AL697" s="88">
        <f>((R697/(AA697*AB697))/X697)</f>
        <v/>
      </c>
      <c r="AM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N697" s="31" t="n">
        <v>15</v>
      </c>
      <c r="AO697" s="88">
        <f>((R697/(AA697*AN697))/U697)</f>
        <v/>
      </c>
      <c r="AP697" s="88">
        <f>((R697/(AA697*AN697))/Y697)</f>
        <v/>
      </c>
      <c r="AQ697" s="94" t="inlineStr">
        <is>
          <t>Condiciones de muestreo generales planteadas por defecto, pueden considerarse adecudadas para comparativa con valor límite de corta duración.</t>
        </is>
      </c>
      <c r="AR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s="94" t="n"/>
      <c r="J698" s="152" t="n"/>
      <c r="K698" s="164" t="n"/>
      <c r="L698" s="94" t="n"/>
      <c r="M698" t="n">
        <v>2</v>
      </c>
      <c r="N698" s="26" t="inlineStr">
        <is>
          <t>2 (IOM Sampler con EDC, MT126)</t>
        </is>
      </c>
      <c r="O698" s="26" t="inlineStr">
        <is>
          <t>EPA 6020A; OSHA ID-121</t>
        </is>
      </c>
      <c r="P698" s="31" t="n">
        <v>2</v>
      </c>
      <c r="Q698" t="inlineStr">
        <is>
          <t>F.I: 4 (Button); 3,5 (PGP-GSP 3,5) // F.R.: 3 (ciclón SKC); 2,2 (ciclón Casella); 4,2 (GK2.69)</t>
        </is>
      </c>
      <c r="R698" s="75" t="n">
        <v>1</v>
      </c>
      <c r="S698" t="n">
        <v>0.2</v>
      </c>
      <c r="U698" t="inlineStr">
        <is>
          <t>d, VLI, (vía dérmica)</t>
        </is>
      </c>
      <c r="X698" s="18" t="n">
        <v>0.2</v>
      </c>
      <c r="Y698" s="18" t="n">
        <v>1.6</v>
      </c>
      <c r="Z698" t="inlineStr">
        <is>
          <t>Alemania</t>
        </is>
      </c>
      <c r="AA698" s="31" t="n">
        <v>2</v>
      </c>
      <c r="AB698" s="31" t="n">
        <v>120</v>
      </c>
      <c r="AC698" s="71">
        <f>R698/((0.1*S698)*AA698)</f>
        <v/>
      </c>
      <c r="AD698" s="71">
        <f>R698/(0.1*X698*AA698)</f>
        <v/>
      </c>
      <c r="AE698" s="88">
        <f>R698/(0.1*S698)</f>
        <v/>
      </c>
      <c r="AF698" s="88">
        <f>R698/(0.1*X698)</f>
        <v/>
      </c>
      <c r="AG698" s="90">
        <f>R698/AH698</f>
        <v/>
      </c>
      <c r="AH698" s="31">
        <f>AA698*480</f>
        <v/>
      </c>
      <c r="AI698" s="88">
        <f>AG698/S698</f>
        <v/>
      </c>
      <c r="AJ698" s="88">
        <f>AG698/X698</f>
        <v/>
      </c>
      <c r="AK698" s="88">
        <f>((R698/(AA698*AB698))/S698)</f>
        <v/>
      </c>
      <c r="AL698" s="88">
        <f>((R698/(AA698*AB698))/X698)</f>
        <v/>
      </c>
      <c r="AM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698" s="31" t="n">
        <v>15</v>
      </c>
      <c r="AO698" s="88">
        <f>((R698/(AA698*AN698))/U698)</f>
        <v/>
      </c>
      <c r="AP698" s="88">
        <f>((R698/(AA698*AN698))/Y698)</f>
        <v/>
      </c>
      <c r="AQ698" s="94" t="inlineStr">
        <is>
          <t>Condiciones de muestreo generales planteadas por defecto, pueden considerarse adecudadas para comparativa con valor límite de corta duración.</t>
        </is>
      </c>
      <c r="AR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s="94" t="n"/>
      <c r="J699" s="152" t="n"/>
      <c r="K699" s="164" t="n"/>
      <c r="L699" s="94" t="n"/>
      <c r="M699" t="n">
        <v>2</v>
      </c>
      <c r="N699" s="26" t="inlineStr">
        <is>
          <t>2 (IOM Sampler con EDC, MT126)</t>
        </is>
      </c>
      <c r="O699" s="26" t="inlineStr">
        <is>
          <t>EPA 6020A; OSHA ID-121</t>
        </is>
      </c>
      <c r="P699" s="31" t="n">
        <v>2</v>
      </c>
      <c r="Q699" t="inlineStr">
        <is>
          <t>F.I: 4 (Button); 3,5 (PGP-GSP 3,5) // F.R.: 3 (ciclón SKC); 2,2 (ciclón Casella); 4,2 (GK2.69)</t>
        </is>
      </c>
      <c r="R699" s="75" t="n">
        <v>1</v>
      </c>
      <c r="S699" t="n">
        <v>0.2</v>
      </c>
      <c r="U699" t="inlineStr">
        <is>
          <t>d, VLI, (vía dérmica)</t>
        </is>
      </c>
      <c r="X699" s="18" t="n">
        <v>0.2</v>
      </c>
      <c r="Y699" s="18" t="n">
        <v>1.6</v>
      </c>
      <c r="Z699" t="inlineStr">
        <is>
          <t>Alemania</t>
        </is>
      </c>
      <c r="AA699" s="31" t="n">
        <v>2</v>
      </c>
      <c r="AB699" s="31" t="n">
        <v>120</v>
      </c>
      <c r="AC699" s="71">
        <f>R699/((0.1*S699)*AA699)</f>
        <v/>
      </c>
      <c r="AD699" s="71">
        <f>R699/(0.1*X699*AA699)</f>
        <v/>
      </c>
      <c r="AE699" s="88">
        <f>R699/(0.1*S699)</f>
        <v/>
      </c>
      <c r="AF699" s="88">
        <f>R699/(0.1*X699)</f>
        <v/>
      </c>
      <c r="AG699" s="90">
        <f>R699/AH699</f>
        <v/>
      </c>
      <c r="AH699" s="31">
        <f>AA699*480</f>
        <v/>
      </c>
      <c r="AI699" s="88">
        <f>AG699/S699</f>
        <v/>
      </c>
      <c r="AJ699" s="88">
        <f>AG699/X699</f>
        <v/>
      </c>
      <c r="AK699" s="88">
        <f>((R699/(AA699*AB699))/S699)</f>
        <v/>
      </c>
      <c r="AL699" s="88">
        <f>((R699/(AA699*AB699))/X699)</f>
        <v/>
      </c>
      <c r="AM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699" s="31" t="n">
        <v>15</v>
      </c>
      <c r="AO699" s="88">
        <f>((R699/(AA699*AN699))/U699)</f>
        <v/>
      </c>
      <c r="AP699" s="88">
        <f>((R699/(AA699*AN699))/Y699)</f>
        <v/>
      </c>
      <c r="AQ699" s="94" t="inlineStr">
        <is>
          <t>Condiciones de muestreo generales planteadas por defecto, pueden considerarse adecudadas para comparativa con valor límite de corta duración.</t>
        </is>
      </c>
      <c r="AR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s="94" t="n"/>
      <c r="J700" s="152" t="n"/>
      <c r="K700" s="164" t="n"/>
      <c r="L700" s="94" t="n"/>
      <c r="M700" t="n">
        <v>2</v>
      </c>
      <c r="N700" s="26" t="inlineStr">
        <is>
          <t>2 (IOM Sampler con EDC, MT126)</t>
        </is>
      </c>
      <c r="O700" s="26" t="inlineStr">
        <is>
          <t>EPA 6020A; OSHA ID-121</t>
        </is>
      </c>
      <c r="P700" s="31" t="n">
        <v>2</v>
      </c>
      <c r="Q700" t="inlineStr">
        <is>
          <t>F.I: 4 (Button); 3,5 (PGP-GSP 3,5) // F.R.: 3 (ciclón SKC); 2,2 (ciclón Casella); 4,2 (GK2.69)</t>
        </is>
      </c>
      <c r="R700" s="75" t="n">
        <v>1</v>
      </c>
      <c r="S700" t="n">
        <v>10</v>
      </c>
      <c r="U700" t="inlineStr">
        <is>
          <t>c, d</t>
        </is>
      </c>
      <c r="X700" s="18" t="n">
        <v>4</v>
      </c>
      <c r="Y700" s="18" t="n">
        <v>10</v>
      </c>
      <c r="Z700" t="inlineStr">
        <is>
          <t>Polonia</t>
        </is>
      </c>
      <c r="AA700" s="31" t="n">
        <v>2</v>
      </c>
      <c r="AB700" s="31" t="n">
        <v>120</v>
      </c>
      <c r="AC700" s="71">
        <f>R700/((0.1*S700)*AA700)</f>
        <v/>
      </c>
      <c r="AD700" s="71">
        <f>R700/(0.1*X700*AA700)</f>
        <v/>
      </c>
      <c r="AE700" s="88">
        <f>R700/(0.1*S700)</f>
        <v/>
      </c>
      <c r="AF700" s="88">
        <f>R700/(0.1*X700)</f>
        <v/>
      </c>
      <c r="AG700" s="90">
        <f>R700/AH700</f>
        <v/>
      </c>
      <c r="AH700" s="31">
        <f>AA700*480</f>
        <v/>
      </c>
      <c r="AI700" s="88">
        <f>AG700/S700</f>
        <v/>
      </c>
      <c r="AJ700" s="88">
        <f>AG700/X700</f>
        <v/>
      </c>
      <c r="AK700" s="88">
        <f>((R700/(AA700*AB700))/S700)</f>
        <v/>
      </c>
      <c r="AL700" s="88">
        <f>((R700/(AA700*AB700))/X700)</f>
        <v/>
      </c>
      <c r="AM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N700" s="31" t="n">
        <v>15</v>
      </c>
      <c r="AO700" s="88">
        <f>((R700/(AA700*AN700))/U700)</f>
        <v/>
      </c>
      <c r="AP700" s="88">
        <f>((R700/(AA700*AN700))/Y700)</f>
        <v/>
      </c>
      <c r="AQ700" s="94" t="inlineStr">
        <is>
          <t>Condiciones de muestreo generales planteadas por defecto, pueden considerarse adecudadas para comparativa con valor límite de corta duración.</t>
        </is>
      </c>
      <c r="AR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s="94" t="n"/>
      <c r="J701" s="152" t="n"/>
      <c r="K701" s="164" t="n"/>
      <c r="L701" s="94" t="n"/>
      <c r="M701" t="n">
        <v>2</v>
      </c>
      <c r="N701" s="26" t="inlineStr">
        <is>
          <t>2 (IOM Sampler con EDC, MT126)</t>
        </is>
      </c>
      <c r="O701" s="26" t="inlineStr">
        <is>
          <t>EPA 6020A; OSHA ID-121</t>
        </is>
      </c>
      <c r="P701" s="31" t="n">
        <v>2</v>
      </c>
      <c r="Q701" t="inlineStr">
        <is>
          <t>F.I: 4 (Button); 3,5 (PGP-GSP 3,5) // F.R.: 3 (ciclón SKC); 2,2 (ciclón Casella); 4,2 (GK2.69)</t>
        </is>
      </c>
      <c r="R701" s="75" t="n">
        <v>1</v>
      </c>
      <c r="S701" t="n">
        <v>10</v>
      </c>
      <c r="U701" t="inlineStr">
        <is>
          <t>c, d</t>
        </is>
      </c>
      <c r="X701" s="18" t="n">
        <v>4</v>
      </c>
      <c r="Y701" s="18" t="n">
        <v>10</v>
      </c>
      <c r="Z701" t="inlineStr">
        <is>
          <t>Polonia</t>
        </is>
      </c>
      <c r="AA701" s="31" t="n">
        <v>2</v>
      </c>
      <c r="AB701" s="31" t="n">
        <v>120</v>
      </c>
      <c r="AC701" s="71">
        <f>R701/((0.1*S701)*AA701)</f>
        <v/>
      </c>
      <c r="AD701" s="71">
        <f>R701/(0.1*X701*AA701)</f>
        <v/>
      </c>
      <c r="AE701" s="88">
        <f>R701/(0.1*S701)</f>
        <v/>
      </c>
      <c r="AF701" s="88">
        <f>R701/(0.1*X701)</f>
        <v/>
      </c>
      <c r="AG701" s="90">
        <f>R701/AH701</f>
        <v/>
      </c>
      <c r="AH701" s="31">
        <f>AA701*480</f>
        <v/>
      </c>
      <c r="AI701" s="88">
        <f>AG701/S701</f>
        <v/>
      </c>
      <c r="AJ701" s="88">
        <f>AG701/X701</f>
        <v/>
      </c>
      <c r="AK701" s="88">
        <f>((R701/(AA701*AB701))/S701)</f>
        <v/>
      </c>
      <c r="AL701" s="88">
        <f>((R701/(AA701*AB701))/X701)</f>
        <v/>
      </c>
      <c r="AM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N701" s="31" t="n">
        <v>15</v>
      </c>
      <c r="AO701" s="88">
        <f>((R701/(AA701*AN701))/U701)</f>
        <v/>
      </c>
      <c r="AP701" s="88">
        <f>((R701/(AA701*AN701))/Y701)</f>
        <v/>
      </c>
      <c r="AQ701" s="94" t="inlineStr">
        <is>
          <t>Condiciones de muestreo generales planteadas por defecto, pueden considerarse adecudadas para comparativa con valor límite de corta duración.</t>
        </is>
      </c>
      <c r="AR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s="94" t="n"/>
      <c r="J702" s="152" t="n"/>
      <c r="K702" s="164" t="n"/>
      <c r="L702" s="94" t="n"/>
      <c r="M702" t="n">
        <v>2</v>
      </c>
      <c r="N702" s="26" t="inlineStr">
        <is>
          <t>2 (IOM Sampler con EDC, MT126)</t>
        </is>
      </c>
      <c r="O702" s="26" t="inlineStr">
        <is>
          <t>EPA 6020A; OSHA ID-121</t>
        </is>
      </c>
      <c r="P702" s="31" t="n">
        <v>2</v>
      </c>
      <c r="Q702" t="inlineStr">
        <is>
          <t>F.I: 4 (Button); 3,5 (PGP-GSP 3,5) // F.R.: 3 (ciclón SKC); 2,2 (ciclón Casella); 4,2 (GK2.69)</t>
        </is>
      </c>
      <c r="R702" s="75" t="n">
        <v>0.5</v>
      </c>
      <c r="S702" t="n">
        <v>0.05</v>
      </c>
      <c r="U702" t="inlineStr">
        <is>
          <t>r, c, C1, Sen, v</t>
        </is>
      </c>
      <c r="W702" t="inlineStr">
        <is>
          <t>Sí.</t>
        </is>
      </c>
      <c r="X702" s="18" t="n">
        <v>0.05</v>
      </c>
      <c r="Y702" s="18" t="n">
        <v>0.1</v>
      </c>
      <c r="Z702" t="inlineStr">
        <is>
          <t>Dinamarca</t>
        </is>
      </c>
      <c r="AA702" s="31" t="n">
        <v>2</v>
      </c>
      <c r="AB702" s="31" t="n">
        <v>120</v>
      </c>
      <c r="AC702" s="71">
        <f>R702/((0.1*S702)*AA702)</f>
        <v/>
      </c>
      <c r="AD702" s="71">
        <f>R702/(0.1*X702*AA702)</f>
        <v/>
      </c>
      <c r="AE702" s="88">
        <f>R702/(0.1*S702)</f>
        <v/>
      </c>
      <c r="AF702" s="88">
        <f>R702/(0.1*X702)</f>
        <v/>
      </c>
      <c r="AG702" s="90">
        <f>R702/AH702</f>
        <v/>
      </c>
      <c r="AH702" s="31">
        <f>AA702*480</f>
        <v/>
      </c>
      <c r="AI702" s="88">
        <f>AG702/S702</f>
        <v/>
      </c>
      <c r="AJ702" s="88">
        <f>AG702/X702</f>
        <v/>
      </c>
      <c r="AK702" s="88">
        <f>((R702/(AA702*AB702))/S702)</f>
        <v/>
      </c>
      <c r="AL702" s="88">
        <f>((R702/(AA702*AB702))/X702)</f>
        <v/>
      </c>
      <c r="AM702"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N702" s="31" t="n">
        <v>15</v>
      </c>
      <c r="AO702" s="88">
        <f>((R702/(AA702*AN702))/U702)</f>
        <v/>
      </c>
      <c r="AP702" s="88">
        <f>((R702/(AA702*AN702))/Y702)</f>
        <v/>
      </c>
      <c r="AQ702" s="94" t="inlineStr">
        <is>
          <t>Condiciones de muestreo generales planteadas por defecto, pueden considerarse adecudadas para comparativa con valor límite de corta duración.</t>
        </is>
      </c>
      <c r="AR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s="94" t="n"/>
      <c r="J703" s="152" t="n"/>
      <c r="K703" s="164" t="n"/>
      <c r="L703" s="94" t="n"/>
      <c r="M703" t="n">
        <v>2</v>
      </c>
      <c r="N703" s="26" t="inlineStr">
        <is>
          <t>2 (IOM Sampler con EDC, MT126)</t>
        </is>
      </c>
      <c r="O703" s="26" t="inlineStr">
        <is>
          <t>EPA 6020A; OSHA ID-121</t>
        </is>
      </c>
      <c r="P703" s="31" t="n">
        <v>2</v>
      </c>
      <c r="Q703" t="inlineStr">
        <is>
          <t>F.I: 4 (Button); 3,5 (PGP-GSP 3,5) // F.R.: 3 (ciclón SKC); 2,2 (ciclón Casella); 4,2 (GK2.69)</t>
        </is>
      </c>
      <c r="R703" s="75" t="n">
        <v>0.5</v>
      </c>
      <c r="S703" t="n">
        <v>0.01</v>
      </c>
      <c r="U703" t="inlineStr">
        <is>
          <t>r, c, C1, Sen, v</t>
        </is>
      </c>
      <c r="W703" t="inlineStr">
        <is>
          <t>Sí.</t>
        </is>
      </c>
      <c r="X703" s="18" t="n">
        <v>0.05</v>
      </c>
      <c r="Y703" s="18" t="n">
        <v>0.1</v>
      </c>
      <c r="Z703" t="inlineStr">
        <is>
          <t>Dinamarca</t>
        </is>
      </c>
      <c r="AA703" s="31" t="n">
        <v>3</v>
      </c>
      <c r="AB703" s="31" t="n">
        <v>120</v>
      </c>
      <c r="AC703" s="71">
        <f>R703/((0.1*S703)*AA703)</f>
        <v/>
      </c>
      <c r="AD703" s="71">
        <f>R703/(0.1*X703*AA703)</f>
        <v/>
      </c>
      <c r="AE703" s="88">
        <f>R703/(0.1*S703)</f>
        <v/>
      </c>
      <c r="AF703" s="88">
        <f>R703/(0.1*X703)</f>
        <v/>
      </c>
      <c r="AG703" s="90">
        <f>R703/AH703</f>
        <v/>
      </c>
      <c r="AH703" s="31">
        <f>AA703*480</f>
        <v/>
      </c>
      <c r="AI703" s="88">
        <f>AG703/S703</f>
        <v/>
      </c>
      <c r="AJ703" s="88">
        <f>AG703/X703</f>
        <v/>
      </c>
      <c r="AK703" s="88">
        <f>((R703/(AA703*AB703))/S703)</f>
        <v/>
      </c>
      <c r="AL703" s="88">
        <f>((R703/(AA703*AB703))/X703)</f>
        <v/>
      </c>
      <c r="AM703" s="94" t="inlineStr">
        <is>
          <t>En listado LEP 2025,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N703" s="31" t="n">
        <v>15</v>
      </c>
      <c r="AO703" s="88">
        <f>((R703/(AA703*AN703))/U703)</f>
        <v/>
      </c>
      <c r="AP703" s="88">
        <f>((R703/(AA703*AN703))/Y703)</f>
        <v/>
      </c>
      <c r="AQ703" s="94" t="inlineStr">
        <is>
          <t>Condiciones de muestreo generales planteadas por defecto, pueden considerarse adecudadas para comparativa con valor límite de corta duración.</t>
        </is>
      </c>
      <c r="AR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94" t="n"/>
      <c r="J704" s="152" t="n"/>
      <c r="K704" s="164" t="n"/>
      <c r="L704" s="94" t="n"/>
      <c r="M704" s="19" t="n">
        <v>2</v>
      </c>
      <c r="N704" s="63" t="inlineStr">
        <is>
          <t>2 (IOM Sampler con EDC, MT126)</t>
        </is>
      </c>
      <c r="O704" s="63" t="inlineStr">
        <is>
          <t>EPA 6020A; OSHA ID-121</t>
        </is>
      </c>
      <c r="P704" s="35" t="n">
        <v>2</v>
      </c>
      <c r="Q704" s="19" t="inlineStr">
        <is>
          <t>F.I: 4 (Button); 3,5 (PGP-GSP 3,5) // F.R.: 3 (ciclón SKC); 2,2 (ciclón Casella); 4,2 (GK2.69)</t>
        </is>
      </c>
      <c r="R704" s="76" t="n">
        <v>0.5</v>
      </c>
      <c r="S704" s="19" t="n">
        <v>0.05</v>
      </c>
      <c r="AA704" s="35" t="n">
        <v>2</v>
      </c>
      <c r="AB704" s="31" t="n">
        <v>120</v>
      </c>
      <c r="AC704" s="71">
        <f>R704/((0.1*S704)*AA704)</f>
        <v/>
      </c>
      <c r="AD704" s="71">
        <f>R704/(0.1*X704*AA704)</f>
        <v/>
      </c>
      <c r="AE704" s="88">
        <f>R704/(0.1*S704)</f>
        <v/>
      </c>
      <c r="AF704" s="88">
        <f>R704/(0.1*X704)</f>
        <v/>
      </c>
      <c r="AG704" s="90">
        <f>R704/AH704</f>
        <v/>
      </c>
      <c r="AH704" s="31">
        <f>AA704*480</f>
        <v/>
      </c>
      <c r="AI704" s="88">
        <f>AG704/S704</f>
        <v/>
      </c>
      <c r="AJ704" s="88">
        <f>AG704/X704</f>
        <v/>
      </c>
      <c r="AK704" s="88">
        <f>((R704/(AA704*AB704))/S704)</f>
        <v/>
      </c>
      <c r="AL704" s="88">
        <f>((R704/(AA704*AB704))/X704)</f>
        <v/>
      </c>
      <c r="AM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N704" s="31" t="n">
        <v>15</v>
      </c>
      <c r="AO704" s="88">
        <f>((R704/(AA704*AN704))/U704)</f>
        <v/>
      </c>
      <c r="AP704" s="88">
        <f>((R704/(AA704*AN704))/Y704)</f>
        <v/>
      </c>
      <c r="AQ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R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s="94" t="n"/>
      <c r="J705" s="152" t="n"/>
      <c r="K705" s="164" t="n"/>
      <c r="L705" s="94" t="n"/>
      <c r="M705" t="n">
        <v>2</v>
      </c>
      <c r="N705" s="26" t="inlineStr">
        <is>
          <t>2 (IOM Sampler con EDC, MT126)</t>
        </is>
      </c>
      <c r="O705" s="26" t="inlineStr">
        <is>
          <t>EPA 6020A; OSHA ID-121</t>
        </is>
      </c>
      <c r="P705" s="31" t="n">
        <v>2</v>
      </c>
      <c r="Q705" t="inlineStr">
        <is>
          <t>F.I: 4 (Button); 3,5 (PGP-GSP 3,5)</t>
        </is>
      </c>
      <c r="R705" s="75" t="n">
        <v>1</v>
      </c>
      <c r="AA705" s="31" t="n">
        <v>2</v>
      </c>
      <c r="AB705" s="31" t="n">
        <v>120</v>
      </c>
      <c r="AC705" s="71">
        <f>R705/((0.1*S705)*AA705)</f>
        <v/>
      </c>
      <c r="AD705" s="71">
        <f>R705/(0.1*X705*AA705)</f>
        <v/>
      </c>
      <c r="AE705" s="88">
        <f>R705/(0.1*S705)</f>
        <v/>
      </c>
      <c r="AF705" s="88">
        <f>R705/(0.1*X705)</f>
        <v/>
      </c>
      <c r="AG705" s="90">
        <f>R705/AH705</f>
        <v/>
      </c>
      <c r="AH705" s="31">
        <f>AA705*480</f>
        <v/>
      </c>
      <c r="AI705" s="88">
        <f>AG705/S705</f>
        <v/>
      </c>
      <c r="AJ705" s="88">
        <f>AG705/X705</f>
        <v/>
      </c>
      <c r="AK705" s="88">
        <f>((R705/(AA705*AB705))/S705)</f>
        <v/>
      </c>
      <c r="AL705" s="88">
        <f>((R705/(AA705*AB705))/X705)</f>
        <v/>
      </c>
      <c r="AM705" s="94" t="inlineStr">
        <is>
          <t>No se ha localizado posible valor límite para vincular a este metal. En caso de interés en su determinación, consultar al Laboratorio si podría asumirse y, en caso afirmativo, las posibles condiciones de muestreo asociadas.</t>
        </is>
      </c>
      <c r="AN705" s="31" t="n">
        <v>15</v>
      </c>
      <c r="AO705" s="88">
        <f>((R705/(AA705*AN705))/U705)</f>
        <v/>
      </c>
      <c r="AP705" s="88">
        <f>((R705/(AA705*AN705))/Y705)</f>
        <v/>
      </c>
      <c r="AQ705" s="94" t="inlineStr">
        <is>
          <t>No se ha localizado posible valor límite para vincular a este metal. En caso de interés en su determinación, consultar al Laboratorio si podría asumirse y, en caso afirmativo, las posibles condiciones de muestreo asociadas.</t>
        </is>
      </c>
      <c r="AR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s="94" t="n"/>
      <c r="J706" s="152" t="n"/>
      <c r="K706" s="164" t="n"/>
      <c r="L706" s="94" t="n"/>
      <c r="M706" t="n">
        <v>2</v>
      </c>
      <c r="N706" s="26" t="inlineStr">
        <is>
          <t>2 (IOM Sampler con EDC, MT126)</t>
        </is>
      </c>
      <c r="O706" s="26" t="inlineStr">
        <is>
          <t>EPA 6020A; OSHA ID-121</t>
        </is>
      </c>
      <c r="P706" s="31" t="n">
        <v>2</v>
      </c>
      <c r="Q706" t="inlineStr">
        <is>
          <t>F.I: 4 (Button); 3,5 (PGP-GSP 3,5)</t>
        </is>
      </c>
      <c r="R706" s="75" t="n">
        <v>1</v>
      </c>
      <c r="S706" t="n">
        <v>0.1</v>
      </c>
      <c r="U706" t="inlineStr">
        <is>
          <t>c, VLI</t>
        </is>
      </c>
      <c r="X706" s="18" t="n">
        <v>0.1</v>
      </c>
      <c r="Y706" s="18" t="n">
        <v>0.1</v>
      </c>
      <c r="Z706" t="inlineStr">
        <is>
          <t>Austria</t>
        </is>
      </c>
      <c r="AA706" s="31" t="n">
        <v>2</v>
      </c>
      <c r="AB706" s="31" t="n">
        <v>120</v>
      </c>
      <c r="AC706" s="71">
        <f>R706/((0.1*S706)*AA706)</f>
        <v/>
      </c>
      <c r="AD706" s="71">
        <f>R706/(0.1*X706*AA706)</f>
        <v/>
      </c>
      <c r="AE706" s="88">
        <f>R706/(0.1*S706)</f>
        <v/>
      </c>
      <c r="AF706" s="88">
        <f>R706/(0.1*X706)</f>
        <v/>
      </c>
      <c r="AG706" s="90">
        <f>R706/AH706</f>
        <v/>
      </c>
      <c r="AH706" s="31">
        <f>AA706*480</f>
        <v/>
      </c>
      <c r="AI706" s="88">
        <f>AG706/S706</f>
        <v/>
      </c>
      <c r="AJ706" s="88">
        <f>AG706/X706</f>
        <v/>
      </c>
      <c r="AK706" s="88">
        <f>((R706/(AA706*AB706))/S706)</f>
        <v/>
      </c>
      <c r="AL706" s="88">
        <f>((R706/(AA706*AB706))/X706)</f>
        <v/>
      </c>
      <c r="AM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N706" s="31" t="n">
        <v>15</v>
      </c>
      <c r="AO706" s="88">
        <f>((R706/(AA706*AN706))/U706)</f>
        <v/>
      </c>
      <c r="AP706" s="88">
        <f>((R706/(AA706*AN706))/Y706)</f>
        <v/>
      </c>
      <c r="AQ706" s="94" t="inlineStr">
        <is>
          <t>Condiciones de muestreo generales planteadas por defecto, pueden considerarse adecudadas para comparativa con valor límite de corta duración.</t>
        </is>
      </c>
      <c r="AR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s="94" t="n"/>
      <c r="J707" s="152" t="n"/>
      <c r="K707" s="164" t="n"/>
      <c r="L707" s="94" t="n"/>
      <c r="M707" t="n">
        <v>2</v>
      </c>
      <c r="N707" s="26" t="inlineStr">
        <is>
          <t>2 (IOM Sampler con EDC, MT126)</t>
        </is>
      </c>
      <c r="O707" s="26" t="inlineStr">
        <is>
          <t>EPA 6020A; OSHA ID-121</t>
        </is>
      </c>
      <c r="P707" s="31" t="n">
        <v>2</v>
      </c>
      <c r="Q707" t="inlineStr">
        <is>
          <t>F.I: 4 (Button); 3,5 (PGP-GSP 3,5)</t>
        </is>
      </c>
      <c r="R707" s="75" t="n">
        <v>1</v>
      </c>
      <c r="S707" t="n">
        <v>0.1</v>
      </c>
      <c r="U707" t="inlineStr">
        <is>
          <t>c, VLI</t>
        </is>
      </c>
      <c r="X707" s="18" t="n">
        <v>0.1</v>
      </c>
      <c r="Y707" s="18" t="n">
        <v>0.1</v>
      </c>
      <c r="Z707" t="inlineStr">
        <is>
          <t>Austria</t>
        </is>
      </c>
      <c r="AA707" s="31" t="n">
        <v>2</v>
      </c>
      <c r="AB707" s="31" t="n">
        <v>120</v>
      </c>
      <c r="AC707" s="71">
        <f>R707/((0.1*S707)*AA707)</f>
        <v/>
      </c>
      <c r="AD707" s="71">
        <f>R707/(0.1*X707*AA707)</f>
        <v/>
      </c>
      <c r="AE707" s="88">
        <f>R707/(0.1*S707)</f>
        <v/>
      </c>
      <c r="AF707" s="88">
        <f>R707/(0.1*X707)</f>
        <v/>
      </c>
      <c r="AG707" s="90">
        <f>R707/AH707</f>
        <v/>
      </c>
      <c r="AH707" s="31">
        <f>AA707*480</f>
        <v/>
      </c>
      <c r="AI707" s="88">
        <f>AG707/S707</f>
        <v/>
      </c>
      <c r="AJ707" s="88">
        <f>AG707/X707</f>
        <v/>
      </c>
      <c r="AK707" s="88">
        <f>((R707/(AA707*AB707))/S707)</f>
        <v/>
      </c>
      <c r="AL707" s="88">
        <f>((R707/(AA707*AB707))/X707)</f>
        <v/>
      </c>
      <c r="AM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N707" s="31" t="n">
        <v>15</v>
      </c>
      <c r="AO707" s="88">
        <f>((R707/(AA707*AN707))/U707)</f>
        <v/>
      </c>
      <c r="AP707" s="88">
        <f>((R707/(AA707*AN707))/Y707)</f>
        <v/>
      </c>
      <c r="AQ707" s="94" t="inlineStr">
        <is>
          <t>Condiciones de muestreo generales planteadas por defecto, pueden considerarse adecudadas para comparativa con valor límite de corta duración.</t>
        </is>
      </c>
      <c r="AR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s="94" t="n"/>
      <c r="J708" s="152" t="n"/>
      <c r="K708" s="164" t="n"/>
      <c r="L708" s="94" t="n"/>
      <c r="M708" t="n">
        <v>2</v>
      </c>
      <c r="N708" s="26" t="inlineStr">
        <is>
          <t>2 (IOM Sampler con EDC, MT126)</t>
        </is>
      </c>
      <c r="O708" s="26" t="inlineStr">
        <is>
          <t>EPA 6020A; OSHA ID-121</t>
        </is>
      </c>
      <c r="P708" s="31" t="n">
        <v>2</v>
      </c>
      <c r="Q708" t="inlineStr">
        <is>
          <t>F.I: 4 (Button); 3,5 (PGP-GSP 3,5)</t>
        </is>
      </c>
      <c r="R708" s="75" t="n">
        <v>1</v>
      </c>
      <c r="S708" t="n">
        <v>0.01</v>
      </c>
      <c r="U708" t="inlineStr">
        <is>
          <t>c, VLI</t>
        </is>
      </c>
      <c r="X708" s="18" t="n">
        <v>0.01</v>
      </c>
      <c r="Y708" s="18" t="n">
        <v>0.1</v>
      </c>
      <c r="Z708" t="inlineStr">
        <is>
          <t>Austria</t>
        </is>
      </c>
      <c r="AA708" s="31" t="n">
        <v>4</v>
      </c>
      <c r="AB708" s="31" t="n">
        <v>120</v>
      </c>
      <c r="AC708" s="71">
        <f>R708/((0.1*S708)*AA708)</f>
        <v/>
      </c>
      <c r="AD708" s="71">
        <f>R708/(0.1*X708*AA708)</f>
        <v/>
      </c>
      <c r="AE708" s="88">
        <f>R708/(0.1*S708)</f>
        <v/>
      </c>
      <c r="AF708" s="88">
        <f>R708/(0.1*X708)</f>
        <v/>
      </c>
      <c r="AG708" s="90">
        <f>R708/AH708</f>
        <v/>
      </c>
      <c r="AH708" s="31">
        <f>AA708*480</f>
        <v/>
      </c>
      <c r="AI708" s="88">
        <f>AG708/S708</f>
        <v/>
      </c>
      <c r="AJ708" s="88">
        <f>AG708/X708</f>
        <v/>
      </c>
      <c r="AK708" s="88">
        <f>((R708/(AA708*AB708))/S708)</f>
        <v/>
      </c>
      <c r="AL708" s="88">
        <f>((R708/(AA708*AB708))/X708)</f>
        <v/>
      </c>
      <c r="AM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N708" s="31" t="n">
        <v>15</v>
      </c>
      <c r="AO708" s="88">
        <f>((R708/(AA708*AN708))/U708)</f>
        <v/>
      </c>
      <c r="AP708" s="88">
        <f>((R708/(AA708*AN708))/Y708)</f>
        <v/>
      </c>
      <c r="AQ708" s="94" t="inlineStr">
        <is>
          <t>Condiciones de muestreo generales planteadas por defecto, pueden considerarse adecudadas para comparativa con valor límite de corta duración.</t>
        </is>
      </c>
      <c r="AR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80"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94" t="n"/>
      <c r="J709" s="152" t="n"/>
      <c r="K709" s="164" t="n"/>
      <c r="L709" s="94" t="n"/>
      <c r="M709" s="19" t="n">
        <v>2</v>
      </c>
      <c r="N709" s="19" t="inlineStr">
        <is>
          <t>2 (IOM Sampler con EDC, MT126)</t>
        </is>
      </c>
      <c r="O709" s="19" t="inlineStr">
        <is>
          <t>EPA 6020A; OSHA ID-121</t>
        </is>
      </c>
      <c r="P709" s="35" t="n"/>
      <c r="Q709" s="19" t="inlineStr">
        <is>
          <t>F.I: 4 (Button); 3,5 (PGP-GSP 3,5)</t>
        </is>
      </c>
      <c r="R709" s="76" t="n">
        <v>0.1</v>
      </c>
      <c r="S709" s="19" t="n">
        <v>1</v>
      </c>
      <c r="U709" s="19" t="inlineStr">
        <is>
          <t>VLI</t>
        </is>
      </c>
      <c r="AA709" s="35" t="n">
        <v>2</v>
      </c>
      <c r="AB709" s="31" t="n">
        <v>120</v>
      </c>
      <c r="AC709" s="71">
        <f>R709/((0.1*S709)*AA709)</f>
        <v/>
      </c>
      <c r="AD709" s="71">
        <f>R709/(0.1*X709*AA709)</f>
        <v/>
      </c>
      <c r="AE709" s="88">
        <f>R709/(0.1*S709)</f>
        <v/>
      </c>
      <c r="AF709" s="88">
        <f>R709/(0.1*X709)</f>
        <v/>
      </c>
      <c r="AG709" s="90">
        <f>R709/AH709</f>
        <v/>
      </c>
      <c r="AH709" s="31">
        <f>AA709*480</f>
        <v/>
      </c>
      <c r="AI709" s="88">
        <f>AG709/S709</f>
        <v/>
      </c>
      <c r="AJ709" s="88">
        <f>AG709/X709</f>
        <v/>
      </c>
      <c r="AK709" s="88">
        <f>((R709/(AA709*AB709))/S709)</f>
        <v/>
      </c>
      <c r="AL709" s="88">
        <f>((R709/(AA709*AB709))/X709)</f>
        <v/>
      </c>
      <c r="AM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N709" s="31" t="n">
        <v>15</v>
      </c>
      <c r="AO709" s="88">
        <f>((R709/(AA709*AN709))/U709)</f>
        <v/>
      </c>
      <c r="AP709" s="88">
        <f>((R709/(AA709*AN709))/Y709)</f>
        <v/>
      </c>
      <c r="AQ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R709" s="121" t="inlineStr">
        <is>
          <t>(LMGA: Incluyo Plantino en listado de métodos 2025, ausente en versión 2024).</t>
        </is>
      </c>
    </row>
    <row r="710" ht="80"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94" t="n"/>
      <c r="J710" s="152" t="n"/>
      <c r="K710" s="164" t="n"/>
      <c r="L710" s="94" t="n"/>
      <c r="M710" s="19" t="n">
        <v>2</v>
      </c>
      <c r="N710" s="19" t="inlineStr">
        <is>
          <t>2 (IOM Sampler con EDC, MT126)</t>
        </is>
      </c>
      <c r="O710" s="19" t="inlineStr">
        <is>
          <t>EPA 6020A; OSHA ID-121</t>
        </is>
      </c>
      <c r="P710" s="35" t="n"/>
      <c r="Q710" s="19" t="inlineStr">
        <is>
          <t>F.I: 4 (Button); 3,5 (PGP-GSP 3,5)</t>
        </is>
      </c>
      <c r="R710" s="76" t="n">
        <v>0.1</v>
      </c>
      <c r="S710" s="19" t="n">
        <v>1</v>
      </c>
      <c r="U710" s="19" t="inlineStr">
        <is>
          <t>VLI</t>
        </is>
      </c>
      <c r="AA710" s="35" t="n">
        <v>2</v>
      </c>
      <c r="AB710" s="31" t="n">
        <v>120</v>
      </c>
      <c r="AC710" s="71">
        <f>R710/((0.1*S710)*AA710)</f>
        <v/>
      </c>
      <c r="AD710" s="71">
        <f>R710/(0.1*X710*AA710)</f>
        <v/>
      </c>
      <c r="AE710" s="88">
        <f>R710/(0.1*S710)</f>
        <v/>
      </c>
      <c r="AF710" s="88">
        <f>R710/(0.1*X710)</f>
        <v/>
      </c>
      <c r="AG710" s="90">
        <f>R710/AH710</f>
        <v/>
      </c>
      <c r="AH710" s="31">
        <f>AA710*480</f>
        <v/>
      </c>
      <c r="AI710" s="88">
        <f>AG710/S710</f>
        <v/>
      </c>
      <c r="AJ710" s="88">
        <f>AG710/X710</f>
        <v/>
      </c>
      <c r="AK710" s="88">
        <f>((R710/(AA710*AB710))/S710)</f>
        <v/>
      </c>
      <c r="AL710" s="88">
        <f>((R710/(AA710*AB710))/X710)</f>
        <v/>
      </c>
      <c r="AM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N710" s="31" t="n">
        <v>15</v>
      </c>
      <c r="AO710" s="88">
        <f>((R710/(AA710*AN710))/U710)</f>
        <v/>
      </c>
      <c r="AP710" s="88">
        <f>((R710/(AA710*AN710))/Y710)</f>
        <v/>
      </c>
      <c r="AQ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R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s="94" t="n"/>
      <c r="J711" s="152" t="n"/>
      <c r="K711" s="164" t="n"/>
      <c r="L711" s="94" t="n"/>
      <c r="M711" t="n">
        <v>2</v>
      </c>
      <c r="N711" s="47" t="inlineStr">
        <is>
          <t>2 (IOM Sampler con EDC, MT126)</t>
        </is>
      </c>
      <c r="O711" s="47" t="inlineStr">
        <is>
          <t>EPA 6020A; OSHA ID-121</t>
        </is>
      </c>
      <c r="P711" s="31" t="n">
        <v>2</v>
      </c>
      <c r="Q711" t="inlineStr">
        <is>
          <t>F.I: 4 (Button); 3,5 (PGP-GSP 3,5)</t>
        </is>
      </c>
      <c r="R711" s="79" t="n">
        <v>1</v>
      </c>
      <c r="S711" t="n">
        <v>0.15</v>
      </c>
      <c r="U711" t="inlineStr">
        <is>
          <t>r, TR1A, VLB, v, b</t>
        </is>
      </c>
      <c r="V711" t="inlineStr">
        <is>
          <t>360FD-362-400-410</t>
        </is>
      </c>
      <c r="W711" t="inlineStr">
        <is>
          <t>Sí.</t>
        </is>
      </c>
      <c r="X711" s="18" t="n">
        <v>0.1</v>
      </c>
      <c r="Y711" s="18" t="n">
        <v>0.4</v>
      </c>
      <c r="Z711" t="inlineStr">
        <is>
          <t>Austria</t>
        </is>
      </c>
      <c r="AA711" s="31" t="n">
        <v>2</v>
      </c>
      <c r="AB711" s="31" t="n">
        <v>120</v>
      </c>
      <c r="AC711" s="71">
        <f>R711/((0.1*S711)*AA711)</f>
        <v/>
      </c>
      <c r="AD711" s="71">
        <f>R711/(0.1*X711*AA711)</f>
        <v/>
      </c>
      <c r="AE711" s="88" t="inlineStr">
        <is>
          <t>100-1200 L
(100 L)</t>
        </is>
      </c>
      <c r="AF711" s="88">
        <f>R711/(0.1*X711)</f>
        <v/>
      </c>
      <c r="AG711" s="90">
        <f>R711/AH711</f>
        <v/>
      </c>
      <c r="AH711" s="31">
        <f>AA711*480</f>
        <v/>
      </c>
      <c r="AI711" s="88">
        <f>AG711/S711</f>
        <v/>
      </c>
      <c r="AJ711" s="88">
        <f>AG711/X711</f>
        <v/>
      </c>
      <c r="AK711" s="88">
        <f>((R711/(AA711*AB711))/S711)</f>
        <v/>
      </c>
      <c r="AL711" s="88">
        <f>((R711/(AA711*AB711))/X711)</f>
        <v/>
      </c>
      <c r="AM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N711" s="31" t="n">
        <v>15</v>
      </c>
      <c r="AO711" s="88">
        <f>((R711/(AA711*AN711))/U711)</f>
        <v/>
      </c>
      <c r="AP711" s="88">
        <f>((R711/(AA711*AN711))/Y711)</f>
        <v/>
      </c>
      <c r="AQ711" s="94" t="inlineStr">
        <is>
          <t>Condiciones de muestreo generales planteadas por defecto, pueden considerarse adecudadas para comparativa con valor límite de corta duración.</t>
        </is>
      </c>
      <c r="AR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s="94" t="n"/>
      <c r="J712" s="152" t="n"/>
      <c r="K712" s="164" t="n"/>
      <c r="L712" s="94" t="n"/>
      <c r="M712" t="n">
        <v>2</v>
      </c>
      <c r="N712" s="47" t="inlineStr">
        <is>
          <t>2 (IOM Sampler con EDC, MT126)</t>
        </is>
      </c>
      <c r="O712" s="47" t="inlineStr">
        <is>
          <t>EPA 6020A; OSHA ID-121</t>
        </is>
      </c>
      <c r="P712" s="31" t="n">
        <v>2</v>
      </c>
      <c r="Q712" t="inlineStr">
        <is>
          <t>F.I: 4 (Button); 3,5 (PGP-GSP 3,5)</t>
        </is>
      </c>
      <c r="R712" s="79" t="n">
        <v>1</v>
      </c>
      <c r="S712" t="n">
        <v>0.15</v>
      </c>
      <c r="U712" t="inlineStr">
        <is>
          <t>r, TR1A, VLB, v, b</t>
        </is>
      </c>
      <c r="V712" t="inlineStr">
        <is>
          <t>360FD-362-400-410</t>
        </is>
      </c>
      <c r="W712" t="inlineStr">
        <is>
          <t>Sí.</t>
        </is>
      </c>
      <c r="X712" s="18" t="n">
        <v>0.1</v>
      </c>
      <c r="Y712" s="18" t="n">
        <v>0.4</v>
      </c>
      <c r="Z712" s="18" t="inlineStr">
        <is>
          <t>Austria</t>
        </is>
      </c>
      <c r="AA712" s="31" t="n">
        <v>2</v>
      </c>
      <c r="AB712" s="31" t="n">
        <v>120</v>
      </c>
      <c r="AC712" s="71">
        <f>R712/((0.1*S712)*AA712)</f>
        <v/>
      </c>
      <c r="AD712" s="71">
        <f>R712/(0.1*X712*AA712)</f>
        <v/>
      </c>
      <c r="AE712" s="88" t="inlineStr">
        <is>
          <t>100-1200 L
(100 L)</t>
        </is>
      </c>
      <c r="AF712" s="88">
        <f>R712/(0.1*X712)</f>
        <v/>
      </c>
      <c r="AG712" s="90">
        <f>R712/AH712</f>
        <v/>
      </c>
      <c r="AH712" s="31">
        <f>AA712*480</f>
        <v/>
      </c>
      <c r="AI712" s="88">
        <f>AG712/S712</f>
        <v/>
      </c>
      <c r="AJ712" s="88">
        <f>AG712/X712</f>
        <v/>
      </c>
      <c r="AK712" s="88">
        <f>((R712/(AA712*AB712))/S712)</f>
        <v/>
      </c>
      <c r="AL712" s="88">
        <f>((R712/(AA712*AB712))/X712)</f>
        <v/>
      </c>
      <c r="AM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N712" s="31" t="n">
        <v>15</v>
      </c>
      <c r="AO712" s="88">
        <f>((R712/(AA712*AN712))/U712)</f>
        <v/>
      </c>
      <c r="AP712" s="88">
        <f>((R712/(AA712*AN712))/Y712)</f>
        <v/>
      </c>
      <c r="AQ712" s="94" t="inlineStr">
        <is>
          <t>Condiciones de muestreo generales planteadas por defecto, pueden considerarse adecudadas para comparativa con valor límite de corta duración.</t>
        </is>
      </c>
      <c r="AR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s="134" t="n"/>
      <c r="J713" s="152" t="n"/>
      <c r="K713" s="164" t="n"/>
      <c r="L713" s="134" t="n"/>
      <c r="M713" t="n">
        <v>2</v>
      </c>
      <c r="N713" s="26" t="inlineStr">
        <is>
          <t>2 (IOM Sampler con EDC, MT126)</t>
        </is>
      </c>
      <c r="O713" s="26" t="inlineStr">
        <is>
          <t>EPA 6020A; OSHA ID-121</t>
        </is>
      </c>
      <c r="P713" s="31" t="n">
        <v>2</v>
      </c>
      <c r="Q713" t="inlineStr">
        <is>
          <t>F.I: 4 (Button); 3,5 (PGP-GSP 3,5)</t>
        </is>
      </c>
      <c r="R713" s="75" t="n">
        <v>50</v>
      </c>
      <c r="S713" t="n">
        <v>0.1</v>
      </c>
      <c r="U713" t="inlineStr">
        <is>
          <t>Sen</t>
        </is>
      </c>
      <c r="V713" t="inlineStr">
        <is>
          <t>272-302-319-335-315-334-317</t>
        </is>
      </c>
      <c r="X713" s="18" t="n">
        <v>2</v>
      </c>
      <c r="Y713" s="18" t="n">
        <v>4</v>
      </c>
      <c r="Z713" t="inlineStr">
        <is>
          <t>Dinamarca</t>
        </is>
      </c>
      <c r="AA713" s="31" t="n">
        <v>2</v>
      </c>
      <c r="AB713" s="31" t="n">
        <v>120</v>
      </c>
      <c r="AC713" s="73">
        <f>R713/((0.1*S713)*AA713)</f>
        <v/>
      </c>
      <c r="AD713" s="71">
        <f>R713/(0.1*X713*AA713)</f>
        <v/>
      </c>
      <c r="AE713" s="88">
        <f>R713/(0.1*S713)</f>
        <v/>
      </c>
      <c r="AF713" s="88">
        <f>R713/(0.1*X713)</f>
        <v/>
      </c>
      <c r="AG713" s="90">
        <f>R713/AH713</f>
        <v/>
      </c>
      <c r="AH713" s="31">
        <f>AA713*480</f>
        <v/>
      </c>
      <c r="AI713" s="88">
        <f>AG713/S713</f>
        <v/>
      </c>
      <c r="AJ713" s="88">
        <f>AG713/X713</f>
        <v/>
      </c>
      <c r="AK713" s="103">
        <f>((R713/(AA713*AB713))/S713)</f>
        <v/>
      </c>
      <c r="AL713" s="88">
        <f>((R713/(AA713*AB713))/X713)</f>
        <v/>
      </c>
      <c r="AM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N713" s="31" t="n">
        <v>15</v>
      </c>
      <c r="AO713" s="88">
        <f>((R713/(AA713*AN713))/U713)</f>
        <v/>
      </c>
      <c r="AP713" s="88">
        <f>((R713/(AA713*AN713))/Y713)</f>
        <v/>
      </c>
      <c r="AQ713" s="94" t="inlineStr">
        <is>
          <t>Condiciones de muestreo generales planteadas por defecto, pueden considerarse adecudadas para comparativa con valor límite de corta duración.</t>
        </is>
      </c>
      <c r="AR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s="134" t="n"/>
      <c r="J714" s="152" t="n"/>
      <c r="K714" s="164" t="n"/>
      <c r="L714" s="134" t="n"/>
      <c r="M714" t="n">
        <v>2</v>
      </c>
      <c r="N714" s="26" t="inlineStr">
        <is>
          <t>2 (IOM Sampler con EDC, MT126)</t>
        </is>
      </c>
      <c r="O714" s="26" t="inlineStr">
        <is>
          <t>EPA 6020A; OSHA ID-121</t>
        </is>
      </c>
      <c r="P714" s="31" t="n">
        <v>2</v>
      </c>
      <c r="Q714" t="inlineStr">
        <is>
          <t>F.I: 4 (Button); 3,5 (PGP-GSP 3,5)</t>
        </is>
      </c>
      <c r="R714" s="75" t="n">
        <v>50</v>
      </c>
      <c r="S714" t="n">
        <v>0.1</v>
      </c>
      <c r="U714" t="inlineStr">
        <is>
          <t>Sen</t>
        </is>
      </c>
      <c r="V714" t="inlineStr">
        <is>
          <t>272-302-319-335-315-334-317</t>
        </is>
      </c>
      <c r="X714" s="18" t="n">
        <v>2</v>
      </c>
      <c r="Y714" s="18" t="n">
        <v>4</v>
      </c>
      <c r="Z714" t="inlineStr">
        <is>
          <t>Dinamarca</t>
        </is>
      </c>
      <c r="AA714" s="31" t="n">
        <v>2</v>
      </c>
      <c r="AB714" s="31" t="n">
        <v>120</v>
      </c>
      <c r="AC714" s="73">
        <f>R714/((0.1*S714)*AA714)</f>
        <v/>
      </c>
      <c r="AD714" s="71">
        <f>R714/(0.1*X714*AA714)</f>
        <v/>
      </c>
      <c r="AE714" s="88">
        <f>R714/(0.1*S714)</f>
        <v/>
      </c>
      <c r="AF714" s="88">
        <f>R714/(0.1*X714)</f>
        <v/>
      </c>
      <c r="AG714" s="90">
        <f>R714/AH714</f>
        <v/>
      </c>
      <c r="AH714" s="31">
        <f>AA714*480</f>
        <v/>
      </c>
      <c r="AI714" s="88">
        <f>AG714/S714</f>
        <v/>
      </c>
      <c r="AJ714" s="88">
        <f>AG714/X714</f>
        <v/>
      </c>
      <c r="AK714" s="103">
        <f>((R714/(AA714*AB714))/S714)</f>
        <v/>
      </c>
      <c r="AL714" s="88">
        <f>((R714/(AA714*AB714))/X714)</f>
        <v/>
      </c>
      <c r="AM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N714" s="31" t="n">
        <v>15</v>
      </c>
      <c r="AO714" s="88">
        <f>((R714/(AA714*AN714))/U714)</f>
        <v/>
      </c>
      <c r="AP714" s="88">
        <f>((R714/(AA714*AN714))/Y714)</f>
        <v/>
      </c>
      <c r="AQ714" s="94" t="inlineStr">
        <is>
          <t>Condiciones de muestreo generales planteadas por defecto, pueden considerarse adecudadas para comparativa con valor límite de corta duración.</t>
        </is>
      </c>
      <c r="AR714" s="118"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s="149" t="inlineStr">
        <is>
          <t>Sub.ECH</t>
        </is>
      </c>
      <c r="J715" s="152" t="n"/>
      <c r="K715" s="164" t="n"/>
      <c r="L715" s="94" t="n"/>
      <c r="M715" t="n">
        <v>2</v>
      </c>
      <c r="N715" s="26" t="inlineStr">
        <is>
          <t>2 (IOM Sampler con PTFE, MT128)</t>
        </is>
      </c>
      <c r="O715" s="26" t="inlineStr">
        <is>
          <t>IT-63</t>
        </is>
      </c>
      <c r="P715" s="31" t="n">
        <v>2</v>
      </c>
      <c r="Q715" t="inlineStr">
        <is>
          <t>F.I: 4 (Button); 3,5 (PGP-GSP 3,5)</t>
        </is>
      </c>
      <c r="R715" s="75" t="n">
        <v>0.01</v>
      </c>
      <c r="S715" t="n">
        <v>0.002</v>
      </c>
      <c r="U715" t="inlineStr">
        <is>
          <t>(valor límite interno de cliente, no LEP 2025)</t>
        </is>
      </c>
      <c r="AA715" s="31" t="n">
        <v>2</v>
      </c>
      <c r="AB715" s="31" t="n">
        <v>120</v>
      </c>
      <c r="AC715" s="71">
        <f>R715/((0.1*S715)*AA715)</f>
        <v/>
      </c>
      <c r="AD715" s="71">
        <f>R715/(0.1*X715*AA715)</f>
        <v/>
      </c>
      <c r="AE715" s="88">
        <f>R715/(0.1*S715)</f>
        <v/>
      </c>
      <c r="AF715" s="88">
        <f>R715/(0.1*X715)</f>
        <v/>
      </c>
      <c r="AG715" s="90">
        <f>R715/AH715</f>
        <v/>
      </c>
      <c r="AH715" s="31">
        <f>AA715*480</f>
        <v/>
      </c>
      <c r="AI715" s="88">
        <f>AG715/S715</f>
        <v/>
      </c>
      <c r="AJ715" s="88">
        <f>AG715/X715</f>
        <v/>
      </c>
      <c r="AK715" s="88">
        <f>((R715/(AA715*AB715))/S715)</f>
        <v/>
      </c>
      <c r="AL715" s="88">
        <f>((R715/(AA715*AB715))/X715)</f>
        <v/>
      </c>
      <c r="AM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 [Cliente TEVA facilita como posible valor límite interno 2µg/m3 en mail 250715].</t>
        </is>
      </c>
      <c r="AN715" s="31" t="n">
        <v>15</v>
      </c>
      <c r="AO715" s="88">
        <f>((R715/(AA715*AN715))/U715)</f>
        <v/>
      </c>
      <c r="AP715" s="88">
        <f>((R715/(AA715*AN715))/Y715)</f>
        <v/>
      </c>
      <c r="AQ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I716" s="149" t="inlineStr">
        <is>
          <t>Sub.ECH</t>
        </is>
      </c>
      <c r="J716" s="152" t="n"/>
      <c r="K716" s="164" t="n"/>
      <c r="L716" s="94" t="n"/>
      <c r="R716" s="75" t="n">
        <v>0.1</v>
      </c>
      <c r="AB716" s="31" t="n">
        <v>120</v>
      </c>
      <c r="AC716" s="71">
        <f>R716/((0.1*S716)*AA716)</f>
        <v/>
      </c>
      <c r="AD716" s="71">
        <f>R716/(0.1*X716*AA716)</f>
        <v/>
      </c>
      <c r="AE716" s="88">
        <f>R716/(0.1*S716)</f>
        <v/>
      </c>
      <c r="AF716" s="88">
        <f>R716/(0.1*X716)</f>
        <v/>
      </c>
      <c r="AG716" s="90">
        <f>R716/AH716</f>
        <v/>
      </c>
      <c r="AH716" s="31">
        <f>AA716*480</f>
        <v/>
      </c>
      <c r="AI716" s="88">
        <f>AG716/S716</f>
        <v/>
      </c>
      <c r="AJ716" s="88">
        <f>AG716/X716</f>
        <v/>
      </c>
      <c r="AK716" s="88">
        <f>((R716/(AA716*AB716))/S716)</f>
        <v/>
      </c>
      <c r="AL716" s="88">
        <f>((R716/(AA716*AB716))/X716)</f>
        <v/>
      </c>
      <c r="AM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N716" s="31" t="n">
        <v>15</v>
      </c>
      <c r="AO716" s="88">
        <f>((R716/(AA716*AN716))/U716)</f>
        <v/>
      </c>
      <c r="AP716" s="88">
        <f>((R716/(AA716*AN716))/Y716)</f>
        <v/>
      </c>
      <c r="AQ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6" s="118"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I717" s="149" t="inlineStr">
        <is>
          <t>Sub.ECH</t>
        </is>
      </c>
      <c r="J717" s="152" t="n"/>
      <c r="K717" s="164" t="n"/>
      <c r="L717" s="94" t="n"/>
      <c r="R717" s="75" t="inlineStr"/>
      <c r="AB717" s="31" t="n">
        <v>120</v>
      </c>
      <c r="AC717" s="71">
        <f>R717/((0.1*S717)*AA717)</f>
        <v/>
      </c>
      <c r="AD717" s="71">
        <f>R717/(0.1*X717*AA717)</f>
        <v/>
      </c>
      <c r="AE717" s="88">
        <f>R717/(0.1*S717)</f>
        <v/>
      </c>
      <c r="AF717" s="88">
        <f>R717/(0.1*X717)</f>
        <v/>
      </c>
      <c r="AG717" s="90">
        <f>R717/AH717</f>
        <v/>
      </c>
      <c r="AH717" s="31">
        <f>AA717*480</f>
        <v/>
      </c>
      <c r="AI717" s="88">
        <f>AG717/S717</f>
        <v/>
      </c>
      <c r="AJ717" s="88">
        <f>AG717/X717</f>
        <v/>
      </c>
      <c r="AK717" s="88">
        <f>((R717/(AA717*AB717))/S717)</f>
        <v/>
      </c>
      <c r="AL717" s="88">
        <f>((R717/(AA717*AB717))/X717)</f>
        <v/>
      </c>
      <c r="AM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N717" s="31" t="n">
        <v>15</v>
      </c>
      <c r="AO717" s="88">
        <f>((R717/(AA717*AN717))/U717)</f>
        <v/>
      </c>
      <c r="AP717" s="88">
        <f>((R717/(AA717*AN717))/Y717)</f>
        <v/>
      </c>
      <c r="AQ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R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s="94" t="n"/>
      <c r="J718" s="152" t="n"/>
      <c r="K718" s="164" t="n"/>
      <c r="L718" s="94" t="n"/>
      <c r="M718" t="n">
        <v>2</v>
      </c>
      <c r="N718" s="26" t="inlineStr">
        <is>
          <t>2 (IOM Sampler con EDC, MT126)</t>
        </is>
      </c>
      <c r="O718" s="47" t="inlineStr">
        <is>
          <t>EPA 6020A; OSHA ID-121</t>
        </is>
      </c>
      <c r="P718" s="31" t="n">
        <v>2</v>
      </c>
      <c r="Q718" t="inlineStr">
        <is>
          <t>F.I: 4 (Button); 3,5 (PGP-GSP 3,5)</t>
        </is>
      </c>
      <c r="R718" s="79" t="n">
        <v>1</v>
      </c>
      <c r="S718" t="n">
        <v>0.1</v>
      </c>
      <c r="V718" t="inlineStr">
        <is>
          <t>331-301-373-400-410-excepto el Sulfoseleniuro de cadmio</t>
        </is>
      </c>
      <c r="X718" t="n">
        <v>0.02</v>
      </c>
      <c r="Y718" t="n">
        <v>0.16</v>
      </c>
      <c r="Z718" t="inlineStr">
        <is>
          <t>Alemania</t>
        </is>
      </c>
      <c r="AA718" s="31" t="n">
        <v>2</v>
      </c>
      <c r="AB718" s="31" t="n">
        <v>120</v>
      </c>
      <c r="AC718" s="71">
        <f>R718/((0.1*S718)*AA718)</f>
        <v/>
      </c>
      <c r="AD718" s="71">
        <f>R718/(0.1*X718*AA718)</f>
        <v/>
      </c>
      <c r="AE718" s="88">
        <f>R718/(0.1*S718)</f>
        <v/>
      </c>
      <c r="AF718" s="88">
        <f>R718/(0.1*X718)</f>
        <v/>
      </c>
      <c r="AG718" s="90">
        <f>R718/AH718</f>
        <v/>
      </c>
      <c r="AH718" s="31">
        <f>AA718*480</f>
        <v/>
      </c>
      <c r="AI718" s="88">
        <f>AG718/S718</f>
        <v/>
      </c>
      <c r="AJ718" s="88">
        <f>AG718/X718</f>
        <v/>
      </c>
      <c r="AK718" s="88">
        <f>((R718/(AA718*AB718))/S718)</f>
        <v/>
      </c>
      <c r="AL718" s="88">
        <f>((R718/(AA718*AB718))/X718)</f>
        <v/>
      </c>
      <c r="AM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18" s="31" t="n">
        <v>15</v>
      </c>
      <c r="AO718" s="88">
        <f>((R718/(AA718*AN718))/U718)</f>
        <v/>
      </c>
      <c r="AP718" s="88">
        <f>((R718/(AA718*AN718))/Y718)</f>
        <v/>
      </c>
      <c r="AQ718" s="94" t="inlineStr">
        <is>
          <t>Condiciones de muestreo generales planteadas por defecto, pueden considerarse adecudadas para comparativa con valor límite de corta duración.</t>
        </is>
      </c>
      <c r="AR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s="94" t="n"/>
      <c r="J719" s="152" t="n"/>
      <c r="K719" s="164" t="n"/>
      <c r="L719" s="94" t="n"/>
      <c r="M719" t="n">
        <v>2</v>
      </c>
      <c r="N719" s="26" t="inlineStr">
        <is>
          <t>2 (IOM Sampler con EDC, MT126)</t>
        </is>
      </c>
      <c r="O719" s="47" t="inlineStr">
        <is>
          <t>EPA 6020A; OSHA ID-121</t>
        </is>
      </c>
      <c r="P719" s="31" t="n">
        <v>2</v>
      </c>
      <c r="Q719" t="inlineStr">
        <is>
          <t>F.I: 4 (Button); 3,5 (PGP-GSP 3,5)</t>
        </is>
      </c>
      <c r="R719" s="79" t="n">
        <v>1</v>
      </c>
      <c r="S719" t="n">
        <v>0.1</v>
      </c>
      <c r="V719" t="inlineStr">
        <is>
          <t>331-301-373-400-410-excepto el Sulfoseleniuro de cadmio</t>
        </is>
      </c>
      <c r="X719" s="18" t="n">
        <v>0.02</v>
      </c>
      <c r="Y719" s="18" t="n">
        <v>0.16</v>
      </c>
      <c r="Z719" t="inlineStr">
        <is>
          <t>Alemania</t>
        </is>
      </c>
      <c r="AA719" s="65" t="n">
        <v>2</v>
      </c>
      <c r="AB719" s="31" t="n">
        <v>120</v>
      </c>
      <c r="AC719" s="71">
        <f>R719/((0.1*S719)*AA719)</f>
        <v/>
      </c>
      <c r="AD719" s="71">
        <f>R719/(0.1*X719*AA719)</f>
        <v/>
      </c>
      <c r="AE719" s="88">
        <f>R719/(0.1*S719)</f>
        <v/>
      </c>
      <c r="AF719" s="88">
        <f>R719/(0.1*X719)</f>
        <v/>
      </c>
      <c r="AG719" s="90">
        <f>R719/AH719</f>
        <v/>
      </c>
      <c r="AH719" s="31">
        <f>AA719*480</f>
        <v/>
      </c>
      <c r="AI719" s="88">
        <f>AG719/S719</f>
        <v/>
      </c>
      <c r="AJ719" s="88">
        <f>AG719/X719</f>
        <v/>
      </c>
      <c r="AK719" s="88">
        <f>((R719/(AA719*AB719))/S719)</f>
        <v/>
      </c>
      <c r="AL719" s="88">
        <f>((R719/(AA719*AB719))/X719)</f>
        <v/>
      </c>
      <c r="AM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19" s="31" t="n">
        <v>15</v>
      </c>
      <c r="AO719" s="88">
        <f>((R719/(AA719*AN719))/U719)</f>
        <v/>
      </c>
      <c r="AP719" s="88">
        <f>((R719/(AA719*AN719))/Y719)</f>
        <v/>
      </c>
      <c r="AQ719" s="94" t="inlineStr">
        <is>
          <t>Condiciones de muestreo generales planteadas por defecto, pueden considerarse adecudadas para comparativa con valor límite de corta duración.</t>
        </is>
      </c>
      <c r="AR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s="94" t="n"/>
      <c r="J720" s="152" t="n"/>
      <c r="K720" s="164" t="n"/>
      <c r="L720" s="94" t="n"/>
      <c r="M720" t="n">
        <v>2</v>
      </c>
      <c r="N720" s="26" t="inlineStr">
        <is>
          <t>2 (IOM Sampler con EDC, MT126)</t>
        </is>
      </c>
      <c r="O720" s="47" t="inlineStr">
        <is>
          <t>EPA 6020A; OSHA ID-121</t>
        </is>
      </c>
      <c r="P720" s="31" t="n">
        <v>2</v>
      </c>
      <c r="Q720" t="inlineStr">
        <is>
          <t>F.I: 4 (Button); 3,5 (PGP-GSP 3,5)</t>
        </is>
      </c>
      <c r="R720" s="75" t="n">
        <v>50</v>
      </c>
      <c r="S720" t="n">
        <v>5</v>
      </c>
      <c r="U720" t="inlineStr">
        <is>
          <t>s</t>
        </is>
      </c>
      <c r="X720" s="18" t="n">
        <v>5</v>
      </c>
      <c r="Y720" s="18" t="n">
        <v>10</v>
      </c>
      <c r="Z720" t="inlineStr">
        <is>
          <t>Dinamarca</t>
        </is>
      </c>
      <c r="AA720" s="65" t="n">
        <v>2</v>
      </c>
      <c r="AB720" s="31" t="n">
        <v>120</v>
      </c>
      <c r="AC720" s="71">
        <f>R720/((0.1*S720)*AA720)</f>
        <v/>
      </c>
      <c r="AD720" s="71">
        <f>R720/(0.1*X720*AA720)</f>
        <v/>
      </c>
      <c r="AE720" s="88">
        <f>R720/(0.1*S720)</f>
        <v/>
      </c>
      <c r="AF720" s="88">
        <f>R720/(0.1*X720)</f>
        <v/>
      </c>
      <c r="AG720" s="90">
        <f>R720/AH720</f>
        <v/>
      </c>
      <c r="AH720" s="31">
        <f>AA720*480</f>
        <v/>
      </c>
      <c r="AI720" s="88">
        <f>AG720/S720</f>
        <v/>
      </c>
      <c r="AJ720" s="88">
        <f>AG720/X720</f>
        <v/>
      </c>
      <c r="AK720" s="88">
        <f>((R720/(AA720*AB720))/S720)</f>
        <v/>
      </c>
      <c r="AL720" s="88">
        <f>((R720/(AA720*AB720))/X720)</f>
        <v/>
      </c>
      <c r="AM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N720" s="31" t="n">
        <v>15</v>
      </c>
      <c r="AO720" s="88">
        <f>((R720/(AA720*AN720))/U720)</f>
        <v/>
      </c>
      <c r="AP720" s="88">
        <f>((R720/(AA720*AN720))/Y720)</f>
        <v/>
      </c>
      <c r="AQ720" s="94" t="inlineStr">
        <is>
          <t>Condiciones de muestreo generales planteadas por defecto, pueden considerarse adecudadas para comparativa con valor límite de corta duración.</t>
        </is>
      </c>
      <c r="AR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s="94" t="n"/>
      <c r="J721" s="152" t="n"/>
      <c r="K721" s="164" t="n"/>
      <c r="L721" s="94" t="n"/>
      <c r="M721" t="n">
        <v>2</v>
      </c>
      <c r="N721" s="26" t="inlineStr">
        <is>
          <t>2 (IOM Sampler con EDC, MT126)</t>
        </is>
      </c>
      <c r="O721" s="47" t="inlineStr">
        <is>
          <t>EPA 6020A; OSHA ID-121</t>
        </is>
      </c>
      <c r="P721" s="31" t="n">
        <v>2</v>
      </c>
      <c r="Q721" t="inlineStr">
        <is>
          <t>F.I: 4 (Button); 3,5 (PGP-GSP 3,5)</t>
        </is>
      </c>
      <c r="R721" s="75" t="n">
        <v>50</v>
      </c>
      <c r="S721" t="n">
        <v>5</v>
      </c>
      <c r="U721" t="inlineStr">
        <is>
          <t>s</t>
        </is>
      </c>
      <c r="X721" s="18" t="n">
        <v>5</v>
      </c>
      <c r="Y721" s="18" t="n">
        <v>10</v>
      </c>
      <c r="Z721" t="inlineStr">
        <is>
          <t>Dinamarca</t>
        </is>
      </c>
      <c r="AA721" s="65" t="n">
        <v>2</v>
      </c>
      <c r="AB721" s="31" t="n">
        <v>120</v>
      </c>
      <c r="AC721" s="71">
        <f>R721/((0.1*S721)*AA721)</f>
        <v/>
      </c>
      <c r="AD721" s="71">
        <f>R721/(0.1*X721*AA721)</f>
        <v/>
      </c>
      <c r="AE721" s="88">
        <f>R721/(0.1*S721)</f>
        <v/>
      </c>
      <c r="AF721" s="88">
        <f>R721/(0.1*X721)</f>
        <v/>
      </c>
      <c r="AG721" s="90">
        <f>R721/AH721</f>
        <v/>
      </c>
      <c r="AH721" s="31">
        <f>AA721*480</f>
        <v/>
      </c>
      <c r="AI721" s="88">
        <f>AG721/S721</f>
        <v/>
      </c>
      <c r="AJ721" s="88">
        <f>AG721/X721</f>
        <v/>
      </c>
      <c r="AK721" s="88">
        <f>((R721/(AA721*AB721))/S721)</f>
        <v/>
      </c>
      <c r="AL721" s="88">
        <f>((R721/(AA721*AB721))/X721)</f>
        <v/>
      </c>
      <c r="AM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N721" s="31" t="n">
        <v>15</v>
      </c>
      <c r="AO721" s="88">
        <f>((R721/(AA721*AN721))/U721)</f>
        <v/>
      </c>
      <c r="AP721" s="88">
        <f>((R721/(AA721*AN721))/Y721)</f>
        <v/>
      </c>
      <c r="AQ721" s="94" t="inlineStr">
        <is>
          <t>Condiciones de muestreo generales planteadas por defecto, pueden considerarse adecudadas para comparativa con valor límite de corta duración.</t>
        </is>
      </c>
      <c r="AR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s="94" t="n"/>
      <c r="J722" s="152" t="n"/>
      <c r="K722" s="164" t="n"/>
      <c r="L722" s="94" t="n"/>
      <c r="M722" t="n">
        <v>2</v>
      </c>
      <c r="N722" s="26" t="inlineStr">
        <is>
          <t>2 (IOM Sampler con EDC, MT126)</t>
        </is>
      </c>
      <c r="O722" s="47" t="inlineStr">
        <is>
          <t>EPA 6020A; OSHA ID-121</t>
        </is>
      </c>
      <c r="P722" s="31" t="n">
        <v>2</v>
      </c>
      <c r="Q722" t="inlineStr">
        <is>
          <t>F.I: 4 (Button); 3,5 (PGP-GSP 3,5)</t>
        </is>
      </c>
      <c r="R722" s="75" t="n">
        <v>1</v>
      </c>
      <c r="S722" t="n">
        <v>0.1</v>
      </c>
      <c r="U722" t="inlineStr">
        <is>
          <t>c, vía dérmica</t>
        </is>
      </c>
      <c r="V722" t="inlineStr">
        <is>
          <t>330-300-373-413</t>
        </is>
      </c>
      <c r="X722" s="18" t="n">
        <v>0.1</v>
      </c>
      <c r="Y722" s="18" t="n">
        <v>0.2</v>
      </c>
      <c r="Z722" t="inlineStr">
        <is>
          <t>Dinamarca</t>
        </is>
      </c>
      <c r="AA722" s="65" t="n">
        <v>2</v>
      </c>
      <c r="AB722" s="31" t="n">
        <v>120</v>
      </c>
      <c r="AC722" s="71">
        <f>R722/((0.1*S722)*AA722)</f>
        <v/>
      </c>
      <c r="AD722" s="71">
        <f>R722/(0.1*X722*AA722)</f>
        <v/>
      </c>
      <c r="AE722" s="88">
        <f>R722/(0.1*S722)</f>
        <v/>
      </c>
      <c r="AF722" s="88">
        <f>R722/(0.1*X722)</f>
        <v/>
      </c>
      <c r="AG722" s="90">
        <f>R722/AH722</f>
        <v/>
      </c>
      <c r="AH722" s="31">
        <f>AA722*480</f>
        <v/>
      </c>
      <c r="AI722" s="88">
        <f>AG722/S722</f>
        <v/>
      </c>
      <c r="AJ722" s="88">
        <f>AG722/X722</f>
        <v/>
      </c>
      <c r="AK722" s="88">
        <f>((R722/(AA722*AB722))/S722)</f>
        <v/>
      </c>
      <c r="AL722" s="88">
        <f>((R722/(AA722*AB722))/X722)</f>
        <v/>
      </c>
      <c r="AM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22" s="31" t="n">
        <v>15</v>
      </c>
      <c r="AO722" s="88">
        <f>((R722/(AA722*AN722))/U722)</f>
        <v/>
      </c>
      <c r="AP722" s="88">
        <f>((R722/(AA722*AN722))/Y722)</f>
        <v/>
      </c>
      <c r="AQ722" s="94" t="inlineStr">
        <is>
          <t>Condiciones de muestreo generales planteadas por defecto, pueden considerarse adecudadas para comparativa con valor límite de corta duración.</t>
        </is>
      </c>
      <c r="AR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s="94" t="n"/>
      <c r="J723" s="152" t="n"/>
      <c r="K723" s="164" t="n"/>
      <c r="L723" s="94" t="n"/>
      <c r="M723" t="n">
        <v>2</v>
      </c>
      <c r="N723" s="26" t="inlineStr">
        <is>
          <t>2 (IOM Sampler con EDC, MT126)</t>
        </is>
      </c>
      <c r="O723" s="47" t="inlineStr">
        <is>
          <t>EPA 6020A; OSHA ID-121</t>
        </is>
      </c>
      <c r="P723" s="31" t="n">
        <v>2</v>
      </c>
      <c r="Q723" t="inlineStr">
        <is>
          <t>F.I: 4 (Button); 3,5 (PGP-GSP 3,5)</t>
        </is>
      </c>
      <c r="R723" s="75" t="n">
        <v>1</v>
      </c>
      <c r="S723" t="n">
        <v>0.1</v>
      </c>
      <c r="U723" t="inlineStr">
        <is>
          <t>c, vía dérmica</t>
        </is>
      </c>
      <c r="V723" t="inlineStr">
        <is>
          <t>330-300-373-413</t>
        </is>
      </c>
      <c r="X723" s="18" t="n">
        <v>0.1</v>
      </c>
      <c r="Y723" s="18" t="n">
        <v>0.2</v>
      </c>
      <c r="Z723" t="inlineStr">
        <is>
          <t>Dinamarca</t>
        </is>
      </c>
      <c r="AA723" s="65" t="n">
        <v>2</v>
      </c>
      <c r="AB723" s="31" t="n">
        <v>120</v>
      </c>
      <c r="AC723" s="71">
        <f>R723/((0.1*S723)*AA723)</f>
        <v/>
      </c>
      <c r="AD723" s="71">
        <f>R723/(0.1*X723*AA723)</f>
        <v/>
      </c>
      <c r="AE723" s="88">
        <f>R723/(0.1*S723)</f>
        <v/>
      </c>
      <c r="AF723" s="88">
        <f>R723/(0.1*X723)</f>
        <v/>
      </c>
      <c r="AG723" s="90">
        <f>R723/AH723</f>
        <v/>
      </c>
      <c r="AH723" s="31">
        <f>AA723*480</f>
        <v/>
      </c>
      <c r="AI723" s="88">
        <f>AG723/S723</f>
        <v/>
      </c>
      <c r="AJ723" s="88">
        <f>AG723/X723</f>
        <v/>
      </c>
      <c r="AK723" s="88">
        <f>((R723/(AA723*AB723))/S723)</f>
        <v/>
      </c>
      <c r="AL723" s="88">
        <f>((R723/(AA723*AB723))/X723)</f>
        <v/>
      </c>
      <c r="AM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N723" s="31" t="n">
        <v>15</v>
      </c>
      <c r="AO723" s="88">
        <f>((R723/(AA723*AN723))/U723)</f>
        <v/>
      </c>
      <c r="AP723" s="88">
        <f>((R723/(AA723*AN723))/Y723)</f>
        <v/>
      </c>
      <c r="AQ723" s="94" t="inlineStr">
        <is>
          <t>Condiciones de muestreo generales planteadas por defecto, pueden considerarse adecudadas para comparativa con valor límite de corta duración.</t>
        </is>
      </c>
      <c r="AR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s="94" t="n"/>
      <c r="J724" s="152" t="n"/>
      <c r="K724" s="164" t="n"/>
      <c r="L724" s="94" t="n"/>
      <c r="M724" t="n">
        <v>2</v>
      </c>
      <c r="N724" s="26" t="inlineStr">
        <is>
          <t>2 (IOM Sampler con EDC, MT126)</t>
        </is>
      </c>
      <c r="O724" s="47" t="inlineStr">
        <is>
          <t>EPA 6020A; OSHA ID-121</t>
        </is>
      </c>
      <c r="P724" s="31" t="n">
        <v>2</v>
      </c>
      <c r="Q724" t="inlineStr">
        <is>
          <t>F.I: 4 (Button); 3,5 (PGP-GSP 3,5)</t>
        </is>
      </c>
      <c r="R724" s="75" t="n">
        <v>25</v>
      </c>
      <c r="S724" t="n">
        <v>10</v>
      </c>
      <c r="X724" s="18" t="n">
        <v>6</v>
      </c>
      <c r="Y724" s="18" t="n">
        <v>12</v>
      </c>
      <c r="Z724" t="inlineStr">
        <is>
          <t>Dinamarca</t>
        </is>
      </c>
      <c r="AA724" s="65" t="n">
        <v>2</v>
      </c>
      <c r="AB724" s="31" t="n">
        <v>120</v>
      </c>
      <c r="AC724" s="71">
        <f>R724/((0.1*S724)*AA724)</f>
        <v/>
      </c>
      <c r="AD724" s="71">
        <f>R724/(0.1*X724*AA724)</f>
        <v/>
      </c>
      <c r="AE724" s="88">
        <f>R724/(0.1*S724)</f>
        <v/>
      </c>
      <c r="AF724" s="88">
        <f>R724/(0.1*X724)</f>
        <v/>
      </c>
      <c r="AG724" s="90">
        <f>R724/AH724</f>
        <v/>
      </c>
      <c r="AH724" s="31">
        <f>AA724*480</f>
        <v/>
      </c>
      <c r="AI724" s="88">
        <f>AG724/S724</f>
        <v/>
      </c>
      <c r="AJ724" s="88">
        <f>AG724/X724</f>
        <v/>
      </c>
      <c r="AK724" s="88">
        <f>((R724/(AA724*AB724))/S724)</f>
        <v/>
      </c>
      <c r="AL724" s="88">
        <f>((R724/(AA724*AB724))/X724)</f>
        <v/>
      </c>
      <c r="AM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N724" s="31" t="n">
        <v>15</v>
      </c>
      <c r="AO724" s="88">
        <f>((R724/(AA724*AN724))/U724)</f>
        <v/>
      </c>
      <c r="AP724" s="88">
        <f>((R724/(AA724*AN724))/Y724)</f>
        <v/>
      </c>
      <c r="AQ724" s="94" t="inlineStr">
        <is>
          <t>Condiciones de muestreo generales planteadas por defecto, pueden considerarse adecudadas para comparativa con valor límite de corta duración.</t>
        </is>
      </c>
      <c r="AR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s="94" t="n"/>
      <c r="J725" s="152" t="n"/>
      <c r="K725" s="164" t="n"/>
      <c r="L725" s="94" t="n"/>
      <c r="M725" t="n">
        <v>2</v>
      </c>
      <c r="N725" s="26" t="inlineStr">
        <is>
          <t>2 (IOM Sampler con EDC, MT126)</t>
        </is>
      </c>
      <c r="O725" s="47" t="inlineStr">
        <is>
          <t>EPA 6020A; OSHA ID-121</t>
        </is>
      </c>
      <c r="P725" s="31" t="n">
        <v>2</v>
      </c>
      <c r="Q725" t="inlineStr">
        <is>
          <t>F.I: 4 (Button); 3,5 (PGP-GSP 3,5)</t>
        </is>
      </c>
      <c r="R725" s="75" t="n">
        <v>25</v>
      </c>
      <c r="S725" t="n">
        <v>10</v>
      </c>
      <c r="X725" s="18" t="n">
        <v>6</v>
      </c>
      <c r="Y725" s="18" t="n">
        <v>12</v>
      </c>
      <c r="Z725" t="inlineStr">
        <is>
          <t>Dinamarca</t>
        </is>
      </c>
      <c r="AA725" s="65" t="n">
        <v>2</v>
      </c>
      <c r="AB725" s="31" t="n">
        <v>120</v>
      </c>
      <c r="AC725" s="71">
        <f>R725/((0.1*S725)*AA725)</f>
        <v/>
      </c>
      <c r="AD725" s="71">
        <f>R725/(0.1*X725*AA725)</f>
        <v/>
      </c>
      <c r="AE725" s="88">
        <f>R725/(0.1*S725)</f>
        <v/>
      </c>
      <c r="AF725" s="88">
        <f>R725/(0.1*X725)</f>
        <v/>
      </c>
      <c r="AG725" s="90">
        <f>R725/AH725</f>
        <v/>
      </c>
      <c r="AH725" s="31">
        <f>AA725*480</f>
        <v/>
      </c>
      <c r="AI725" s="88">
        <f>AG725/S725</f>
        <v/>
      </c>
      <c r="AJ725" s="88">
        <f>AG725/X725</f>
        <v/>
      </c>
      <c r="AK725" s="88">
        <f>((R725/(AA725*AB725))/S725)</f>
        <v/>
      </c>
      <c r="AL725" s="88">
        <f>((R725/(AA725*AB725))/X725)</f>
        <v/>
      </c>
      <c r="AM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N725" s="31" t="n">
        <v>15</v>
      </c>
      <c r="AO725" s="88">
        <f>((R725/(AA725*AN725))/U725)</f>
        <v/>
      </c>
      <c r="AP725" s="88">
        <f>((R725/(AA725*AN725))/Y725)</f>
        <v/>
      </c>
      <c r="AQ725" s="94" t="inlineStr">
        <is>
          <t>Condiciones de muestreo generales planteadas por defecto, pueden considerarse adecudadas para comparativa con valor límite de corta duración.</t>
        </is>
      </c>
      <c r="AR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s="94" t="n"/>
      <c r="J726" s="152" t="n"/>
      <c r="K726" s="164" t="n"/>
      <c r="L726" s="94" t="n"/>
      <c r="M726" t="n">
        <v>2</v>
      </c>
      <c r="N726" s="26" t="inlineStr">
        <is>
          <t>2 (IOM Sampler con EDC, MT126)</t>
        </is>
      </c>
      <c r="O726" s="26" t="inlineStr">
        <is>
          <t>EPA 6020A; OSHA ID-121</t>
        </is>
      </c>
      <c r="P726" s="31" t="n">
        <v>2</v>
      </c>
      <c r="Q726" t="inlineStr">
        <is>
          <t>F.I: 4 (Button); 3,5 (PGP-GSP 3,5) // F.R.: 3 (ciclón SKC); 2,2 (ciclón Casella); 4,2 (GK2.69)</t>
        </is>
      </c>
      <c r="R726" s="75" t="n">
        <v>0.3</v>
      </c>
      <c r="S726" t="n">
        <v>1</v>
      </c>
      <c r="T726" s="18" t="n">
        <v>3</v>
      </c>
      <c r="U726" s="18" t="inlineStr">
        <is>
          <t>C1B, d, VLB</t>
        </is>
      </c>
      <c r="V726" s="18" t="inlineStr">
        <is>
          <t>301-330-335-341-350-361fd-362-372-411</t>
        </is>
      </c>
      <c r="W726" s="18" t="inlineStr">
        <is>
          <t>Sí.</t>
        </is>
      </c>
      <c r="AA726" s="31" t="n">
        <v>2</v>
      </c>
      <c r="AB726" s="31" t="n">
        <v>120</v>
      </c>
      <c r="AC726" s="71">
        <f>R726/((0.1*S726)*AA726)</f>
        <v/>
      </c>
      <c r="AD726" s="71">
        <f>R726/(0.1*X726*AA726)</f>
        <v/>
      </c>
      <c r="AE726" s="88">
        <f>R726/(0.1*S726)</f>
        <v/>
      </c>
      <c r="AF726" s="88">
        <f>R726/(0.1*X726)</f>
        <v/>
      </c>
      <c r="AG726" s="90">
        <f>R726/AH726</f>
        <v/>
      </c>
      <c r="AH726" s="31">
        <f>AA726*480</f>
        <v/>
      </c>
      <c r="AI726" s="88">
        <f>AG726/S726</f>
        <v/>
      </c>
      <c r="AJ726" s="88">
        <f>AG726/X726</f>
        <v/>
      </c>
      <c r="AK726" s="88">
        <f>((R726/(AA726*AB726))/S726)</f>
        <v/>
      </c>
      <c r="AL726" s="88">
        <f>((R726/(AA726*AB726))/X726)</f>
        <v/>
      </c>
      <c r="AM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726" s="31" t="n">
        <v>15</v>
      </c>
      <c r="AO726" s="88">
        <f>((R726/(AA726*AN726))/U726)</f>
        <v/>
      </c>
      <c r="AP726" s="88">
        <f>((R726/(AA726*AN726))/Y726)</f>
        <v/>
      </c>
      <c r="AQ726" s="94" t="inlineStr">
        <is>
          <t>Condiciones de muestreo generales planteadas por defecto, pueden considerarse adecudadas para comparativa con valor límite de corta duración.</t>
        </is>
      </c>
      <c r="AR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s="94" t="n"/>
      <c r="J727" s="152" t="n"/>
      <c r="K727" s="164" t="n"/>
      <c r="L727" s="94" t="n"/>
      <c r="M727" t="n">
        <v>2</v>
      </c>
      <c r="N727" s="26" t="inlineStr">
        <is>
          <t>2 (IOM Sampler con EDC, MT126)</t>
        </is>
      </c>
      <c r="O727" s="26" t="inlineStr">
        <is>
          <t>EPA 6020A; OSHA ID-121</t>
        </is>
      </c>
      <c r="P727" s="31" t="n">
        <v>2</v>
      </c>
      <c r="Q727" t="inlineStr">
        <is>
          <t>F.I: 4 (Button); 3,5 (PGP-GSP 3,5) // F.R.: 3 (ciclón SKC); 2,2 (ciclón Casella); 4,2 (GK2.69)</t>
        </is>
      </c>
      <c r="R727" s="75" t="n">
        <v>0.3</v>
      </c>
      <c r="S727" t="n">
        <v>1</v>
      </c>
      <c r="T727" s="18" t="n">
        <v>3</v>
      </c>
      <c r="U727" s="18" t="inlineStr">
        <is>
          <t>C1B, d, VLB</t>
        </is>
      </c>
      <c r="V727" s="18" t="inlineStr">
        <is>
          <t>301-330-335-341-350-361fd-362-372-411</t>
        </is>
      </c>
      <c r="W727" s="18" t="inlineStr">
        <is>
          <t>Sí.</t>
        </is>
      </c>
      <c r="AA727" s="31" t="n">
        <v>2</v>
      </c>
      <c r="AB727" s="31" t="n">
        <v>120</v>
      </c>
      <c r="AC727" s="71">
        <f>R727/((0.1*S727)*AA727)</f>
        <v/>
      </c>
      <c r="AD727" s="71">
        <f>R727/(0.1*X727*AA727)</f>
        <v/>
      </c>
      <c r="AE727" s="88">
        <f>R727/(0.1*S727)</f>
        <v/>
      </c>
      <c r="AF727" s="88">
        <f>R727/(0.1*X727)</f>
        <v/>
      </c>
      <c r="AG727" s="90">
        <f>R727/AH727</f>
        <v/>
      </c>
      <c r="AH727" s="31">
        <f>AA727*480</f>
        <v/>
      </c>
      <c r="AI727" s="88">
        <f>AG727/S727</f>
        <v/>
      </c>
      <c r="AJ727" s="88">
        <f>AG727/X727</f>
        <v/>
      </c>
      <c r="AK727" s="88">
        <f>((R727/(AA727*AB727))/S727)</f>
        <v/>
      </c>
      <c r="AL727" s="88">
        <f>((R727/(AA727*AB727))/X727)</f>
        <v/>
      </c>
      <c r="AM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N727" s="31" t="n">
        <v>15</v>
      </c>
      <c r="AO727" s="88">
        <f>((R727/(AA727*AN727))/U727)</f>
        <v/>
      </c>
      <c r="AP727" s="88">
        <f>((R727/(AA727*AN727))/Y727)</f>
        <v/>
      </c>
      <c r="AQ727" s="94" t="inlineStr">
        <is>
          <t>Condiciones de muestreo generales planteadas por defecto, pueden considerarse adecudadas para comparativa con valor límite de corta duración.</t>
        </is>
      </c>
      <c r="AR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94" t="n"/>
      <c r="J728" s="152" t="n"/>
      <c r="K728" s="164" t="n"/>
      <c r="L728" s="94" t="n"/>
      <c r="M728" s="25" t="inlineStr">
        <is>
          <t>0,15-0,25</t>
        </is>
      </c>
      <c r="N728" s="26" t="inlineStr">
        <is>
          <t>0,15-0,25 (MT079)</t>
        </is>
      </c>
      <c r="O728" s="27" t="inlineStr">
        <is>
          <t>NIOSH 6009</t>
        </is>
      </c>
      <c r="P728" s="31" t="n">
        <v>0.2</v>
      </c>
      <c r="R728" s="75" t="n">
        <v>0.1</v>
      </c>
      <c r="S728" t="n">
        <v>0.02</v>
      </c>
      <c r="U728" t="inlineStr">
        <is>
          <t>Hg, r, s, TR1B, VLB, VLI, v, (vía dérmica)</t>
        </is>
      </c>
      <c r="V728" t="inlineStr">
        <is>
          <t>360D-330-372-400-410</t>
        </is>
      </c>
      <c r="W728" t="inlineStr">
        <is>
          <t>Sí.</t>
        </is>
      </c>
      <c r="X728" s="18" t="n">
        <v>0.02</v>
      </c>
      <c r="Y728" s="18" t="n">
        <v>0.16</v>
      </c>
      <c r="Z728" t="inlineStr">
        <is>
          <t>Alemania</t>
        </is>
      </c>
      <c r="AA728" s="65" t="n">
        <v>0.25</v>
      </c>
      <c r="AB728" s="31" t="n">
        <v>120</v>
      </c>
      <c r="AC728" s="72">
        <f>R728/((0.1*S728)*AA728)</f>
        <v/>
      </c>
      <c r="AD728" s="71">
        <f>R728/(0.1*X728*AA728)</f>
        <v/>
      </c>
      <c r="AE728" s="88">
        <f>R728/(0.1*S728)</f>
        <v/>
      </c>
      <c r="AF728" s="88">
        <f>R728/(0.1*X728)</f>
        <v/>
      </c>
      <c r="AG728" s="90">
        <f>R728/AH728</f>
        <v/>
      </c>
      <c r="AH728" s="31">
        <f>AA728*480</f>
        <v/>
      </c>
      <c r="AI728" s="88">
        <f>AG728/S728</f>
        <v/>
      </c>
      <c r="AJ728" s="88">
        <f>AG728/X728</f>
        <v/>
      </c>
      <c r="AK728" s="102">
        <f>((R728/(AA728*AB728))/S728)</f>
        <v/>
      </c>
      <c r="AL728" s="88">
        <f>((R728/(AA728*AB728))/X728)</f>
        <v/>
      </c>
      <c r="AM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N728" s="31" t="n">
        <v>15</v>
      </c>
      <c r="AO728" s="88">
        <f>((R728/(AA728*AN728))/U728)</f>
        <v/>
      </c>
      <c r="AP728" s="88">
        <f>((R728/(AA728*AN728))/Y728)</f>
        <v/>
      </c>
      <c r="AQ728" s="94" t="inlineStr">
        <is>
          <t>Condiciones de muestreo generales planteadas por defecto, pueden considerarse adecudadas para comparativa con valor límite de corta duración.</t>
        </is>
      </c>
      <c r="AR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94" t="n"/>
      <c r="J729" s="152" t="n"/>
      <c r="K729" s="164" t="n"/>
      <c r="L729" s="94" t="n"/>
      <c r="M729" s="25" t="inlineStr">
        <is>
          <t>0,15-0,25</t>
        </is>
      </c>
      <c r="N729" s="26" t="inlineStr">
        <is>
          <t>0,15-0,25 (MT085)</t>
        </is>
      </c>
      <c r="O729" s="27" t="inlineStr">
        <is>
          <t>NIOSH 6009</t>
        </is>
      </c>
      <c r="P729" s="31" t="n">
        <v>0.2</v>
      </c>
      <c r="R729" s="75" t="n">
        <v>0.2</v>
      </c>
      <c r="S729" t="n">
        <v>0.02</v>
      </c>
      <c r="U729" t="inlineStr">
        <is>
          <t>Hg, r, s, TR1B, VLB, VLI, v, (vía dérmica)</t>
        </is>
      </c>
      <c r="V729" t="inlineStr">
        <is>
          <t>360D-330-372-400-410</t>
        </is>
      </c>
      <c r="W729" t="inlineStr">
        <is>
          <t>Sí.</t>
        </is>
      </c>
      <c r="X729" s="18" t="n">
        <v>0.02</v>
      </c>
      <c r="Y729" s="18" t="n">
        <v>0.16</v>
      </c>
      <c r="Z729" t="inlineStr">
        <is>
          <t>Alemania</t>
        </is>
      </c>
      <c r="AA729" s="65" t="n">
        <v>0.25</v>
      </c>
      <c r="AB729" s="31" t="n">
        <v>120</v>
      </c>
      <c r="AC729" s="73">
        <f>R729/((0.1*S729)*AA729)</f>
        <v/>
      </c>
      <c r="AD729" s="71">
        <f>R729/(0.1*X729*AA729)</f>
        <v/>
      </c>
      <c r="AE729" s="88">
        <f>R729/(0.1*S729)</f>
        <v/>
      </c>
      <c r="AF729" s="88">
        <f>R729/(0.1*X729)</f>
        <v/>
      </c>
      <c r="AG729" s="90">
        <f>R729/AH729</f>
        <v/>
      </c>
      <c r="AH729" s="31">
        <f>AA729*480</f>
        <v/>
      </c>
      <c r="AI729" s="88">
        <f>AG729/S729</f>
        <v/>
      </c>
      <c r="AJ729" s="88">
        <f>AG729/X729</f>
        <v/>
      </c>
      <c r="AK729" s="102">
        <f>((R729/(AA729*AB729))/S729)</f>
        <v/>
      </c>
      <c r="AL729" s="88">
        <f>((R729/(AA729*AB729))/X729)</f>
        <v/>
      </c>
      <c r="AM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N729" s="31" t="n">
        <v>15</v>
      </c>
      <c r="AO729" s="88">
        <f>((R729/(AA729*AN729))/U729)</f>
        <v/>
      </c>
      <c r="AP729" s="88">
        <f>((R729/(AA729*AN729))/Y729)</f>
        <v/>
      </c>
      <c r="AQ729" s="94" t="inlineStr">
        <is>
          <t>Condiciones de muestreo generales planteadas por defecto, pueden considerarse adecudadas para comparativa con valor límite de corta duración.</t>
        </is>
      </c>
      <c r="AR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94" t="n"/>
      <c r="J730" s="152" t="n"/>
      <c r="K730" s="164" t="n"/>
      <c r="L730" s="94" t="n"/>
      <c r="M730" s="25" t="inlineStr">
        <is>
          <t>0,15-0,25</t>
        </is>
      </c>
      <c r="N730" s="26" t="inlineStr">
        <is>
          <t>0,15-0,25 (MT079)</t>
        </is>
      </c>
      <c r="O730" s="27" t="inlineStr">
        <is>
          <t>NIOSH 6009</t>
        </is>
      </c>
      <c r="P730" s="31" t="n">
        <v>0.2</v>
      </c>
      <c r="R730" s="75" t="n">
        <v>0.1</v>
      </c>
      <c r="S730" t="n">
        <v>0.02</v>
      </c>
      <c r="U730" t="inlineStr">
        <is>
          <t>Hg, r, s, TR1B, VLB, VLI, v, (vía dérmica)</t>
        </is>
      </c>
      <c r="V730" t="inlineStr">
        <is>
          <t>360D-330-372-400-410</t>
        </is>
      </c>
      <c r="W730" t="inlineStr">
        <is>
          <t>Sí.</t>
        </is>
      </c>
      <c r="X730" s="18" t="n">
        <v>0.02</v>
      </c>
      <c r="Y730" s="18" t="n">
        <v>0.16</v>
      </c>
      <c r="Z730" t="inlineStr">
        <is>
          <t>Alemania</t>
        </is>
      </c>
      <c r="AA730" s="31" t="n">
        <v>0.25</v>
      </c>
      <c r="AB730" s="31" t="n">
        <v>120</v>
      </c>
      <c r="AC730" s="72">
        <f>R730/((0.1*S730)*AA730)</f>
        <v/>
      </c>
      <c r="AD730" s="71">
        <f>R730/(0.1*X730*AA730)</f>
        <v/>
      </c>
      <c r="AE730" s="88">
        <f>R730/(0.1*S730)</f>
        <v/>
      </c>
      <c r="AF730" s="88">
        <f>R730/(0.1*X730)</f>
        <v/>
      </c>
      <c r="AG730" s="90">
        <f>R730/AH730</f>
        <v/>
      </c>
      <c r="AH730" s="31">
        <f>AA730*480</f>
        <v/>
      </c>
      <c r="AI730" s="88">
        <f>AG730/S730</f>
        <v/>
      </c>
      <c r="AJ730" s="88">
        <f>AG730/X730</f>
        <v/>
      </c>
      <c r="AK730" s="102">
        <f>((R730/(AA730*AB730))/S730)</f>
        <v/>
      </c>
      <c r="AL730" s="88">
        <f>((R730/(AA730*AB730))/X730)</f>
        <v/>
      </c>
      <c r="AM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N730" s="31" t="n">
        <v>15</v>
      </c>
      <c r="AO730" s="88">
        <f>((R730/(AA730*AN730))/U730)</f>
        <v/>
      </c>
      <c r="AP730" s="88">
        <f>((R730/(AA730*AN730))/Y730)</f>
        <v/>
      </c>
      <c r="AQ730" s="94" t="inlineStr">
        <is>
          <t>Condiciones de muestreo generales planteadas por defecto, pueden considerarse adecudadas para comparativa con valor límite de corta duración.</t>
        </is>
      </c>
      <c r="AR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94" t="n"/>
      <c r="J731" s="152" t="n"/>
      <c r="K731" s="164" t="n"/>
      <c r="L731" s="94" t="n"/>
      <c r="M731" s="25" t="inlineStr">
        <is>
          <t>0,15-0,25</t>
        </is>
      </c>
      <c r="N731" s="27" t="inlineStr">
        <is>
          <t>0,15-0,25 (MT085)</t>
        </is>
      </c>
      <c r="O731" s="27" t="inlineStr">
        <is>
          <t>NIOSH 6009</t>
        </is>
      </c>
      <c r="P731" s="31" t="n">
        <v>0.2</v>
      </c>
      <c r="R731" s="75" t="n">
        <v>0.2</v>
      </c>
      <c r="S731" t="n">
        <v>0.02</v>
      </c>
      <c r="U731" t="inlineStr">
        <is>
          <t>Hg, r, s, TR1B, VLB, VLI, v, (vía dérmica)</t>
        </is>
      </c>
      <c r="V731" t="inlineStr">
        <is>
          <t>360D-330-372-400-410</t>
        </is>
      </c>
      <c r="W731" t="inlineStr">
        <is>
          <t>Sí.</t>
        </is>
      </c>
      <c r="X731" s="18" t="n">
        <v>0.02</v>
      </c>
      <c r="Y731" s="18" t="n">
        <v>0.16</v>
      </c>
      <c r="Z731" t="inlineStr">
        <is>
          <t>Alemania</t>
        </is>
      </c>
      <c r="AA731" s="31" t="n">
        <v>0.25</v>
      </c>
      <c r="AB731" s="31" t="n">
        <v>120</v>
      </c>
      <c r="AC731" s="73">
        <f>R731/((0.1*S731)*AA731)</f>
        <v/>
      </c>
      <c r="AD731" s="71">
        <f>R731/(0.1*X731*AA731)</f>
        <v/>
      </c>
      <c r="AE731" s="88">
        <f>R731/(0.1*S731)</f>
        <v/>
      </c>
      <c r="AF731" s="88">
        <f>R731/(0.1*X731)</f>
        <v/>
      </c>
      <c r="AG731" s="90">
        <f>R731/AH731</f>
        <v/>
      </c>
      <c r="AH731" s="31">
        <f>AA731*480</f>
        <v/>
      </c>
      <c r="AI731" s="88">
        <f>AG731/S731</f>
        <v/>
      </c>
      <c r="AJ731" s="88">
        <f>AG731/X731</f>
        <v/>
      </c>
      <c r="AK731" s="102">
        <f>((R731/(AA731*AB731))/S731)</f>
        <v/>
      </c>
      <c r="AL731" s="88">
        <f>((R731/(AA731*AB731))/X731)</f>
        <v/>
      </c>
      <c r="AM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N731" s="31" t="n">
        <v>15</v>
      </c>
      <c r="AO731" s="88">
        <f>((R731/(AA731*AN731))/U731)</f>
        <v/>
      </c>
      <c r="AP731" s="88">
        <f>((R731/(AA731*AN731))/Y731)</f>
        <v/>
      </c>
      <c r="AQ731" s="94" t="inlineStr">
        <is>
          <t>Condiciones de muestreo generales planteadas por defecto, pueden considerarse adecudadas para comparativa con valor límite de corta duración.</t>
        </is>
      </c>
      <c r="AR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s="94" t="n"/>
      <c r="J732" s="152" t="n"/>
      <c r="K732" s="164" t="n"/>
      <c r="L732" s="94" t="n"/>
      <c r="M732" t="n">
        <v>2</v>
      </c>
      <c r="N732" s="26" t="inlineStr">
        <is>
          <t>2 (IOM Sampler con FQ, MT133)</t>
        </is>
      </c>
      <c r="O732" s="27" t="inlineStr">
        <is>
          <t>ISO 17733</t>
        </is>
      </c>
      <c r="P732" s="31" t="n">
        <v>2</v>
      </c>
      <c r="Q732" t="inlineStr">
        <is>
          <t>F.I: 4 (Button); 3,5 (PGP-GSP 3,5)</t>
        </is>
      </c>
      <c r="R732" s="75" t="n">
        <v>0.1</v>
      </c>
      <c r="S732" t="n">
        <v>0.02</v>
      </c>
      <c r="U732" t="inlineStr">
        <is>
          <t>Hg, r, s, TR1B, VLB, VLI, v, (vía dérmica)</t>
        </is>
      </c>
      <c r="V732" t="inlineStr">
        <is>
          <t>360D-330-372-400-410</t>
        </is>
      </c>
      <c r="W732" t="inlineStr">
        <is>
          <t>Sí.</t>
        </is>
      </c>
      <c r="X732" s="18" t="n">
        <v>0.02</v>
      </c>
      <c r="Y732" s="18" t="n">
        <v>0.16</v>
      </c>
      <c r="Z732" t="inlineStr">
        <is>
          <t>Alemania</t>
        </is>
      </c>
      <c r="AA732" s="31" t="n">
        <v>2</v>
      </c>
      <c r="AB732" s="31" t="n">
        <v>120</v>
      </c>
      <c r="AC732" s="71">
        <f>R732/((0.1*S732)*AA732)</f>
        <v/>
      </c>
      <c r="AD732" s="71">
        <f>R732/(0.1*X732*AA732)</f>
        <v/>
      </c>
      <c r="AE732" s="88">
        <f>R732/(0.1*S732)</f>
        <v/>
      </c>
      <c r="AF732" s="88">
        <f>R732/(0.1*X732)</f>
        <v/>
      </c>
      <c r="AG732" s="90">
        <f>R732/AH732</f>
        <v/>
      </c>
      <c r="AH732" s="31">
        <f>AA732*480</f>
        <v/>
      </c>
      <c r="AI732" s="88">
        <f>AG732/S732</f>
        <v/>
      </c>
      <c r="AJ732" s="88">
        <f>AG732/X732</f>
        <v/>
      </c>
      <c r="AK732" s="88">
        <f>((R732/(AA732*AB732))/S732)</f>
        <v/>
      </c>
      <c r="AL732" s="88">
        <f>((R732/(AA732*AB732))/X732)</f>
        <v/>
      </c>
      <c r="AM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N732" s="31" t="n">
        <v>15</v>
      </c>
      <c r="AO732" s="88">
        <f>((R732/(AA732*AN732))/U732)</f>
        <v/>
      </c>
      <c r="AP732" s="88">
        <f>((R732/(AA732*AN732))/Y732)</f>
        <v/>
      </c>
      <c r="AQ732" s="94" t="inlineStr">
        <is>
          <t>Condiciones de muestreo generales planteadas por defecto, pueden considerarse adecudadas para comparativa con valor límite de corta duración.</t>
        </is>
      </c>
      <c r="AR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s="94" t="n"/>
      <c r="J733" s="152" t="n"/>
      <c r="K733" s="164" t="n"/>
      <c r="L733" s="94" t="n"/>
      <c r="M733" t="n">
        <v>2</v>
      </c>
      <c r="N733" s="26" t="inlineStr">
        <is>
          <t>2 (IOM Sampler con FQ, MT133)</t>
        </is>
      </c>
      <c r="O733" s="27" t="inlineStr">
        <is>
          <t>ISO 17733</t>
        </is>
      </c>
      <c r="P733" s="31" t="n">
        <v>2</v>
      </c>
      <c r="Q733" t="inlineStr">
        <is>
          <t>F.I: 4 (Button); 3,5 (PGP-GSP 3,5)</t>
        </is>
      </c>
      <c r="R733" s="75" t="n">
        <v>0.1</v>
      </c>
      <c r="S733" t="n">
        <v>0.02</v>
      </c>
      <c r="U733" t="inlineStr">
        <is>
          <t>Hg, r, s, TR1B, VLB, VLI, v, (vía dérmica)</t>
        </is>
      </c>
      <c r="V733" t="inlineStr">
        <is>
          <t>360D-330-372-400-410</t>
        </is>
      </c>
      <c r="W733" t="inlineStr">
        <is>
          <t>Sí.</t>
        </is>
      </c>
      <c r="X733" s="18" t="n">
        <v>0.02</v>
      </c>
      <c r="Y733" s="18" t="n">
        <v>0.16</v>
      </c>
      <c r="Z733" t="inlineStr">
        <is>
          <t>Alemania</t>
        </is>
      </c>
      <c r="AA733" s="31" t="n">
        <v>2</v>
      </c>
      <c r="AB733" s="31" t="n">
        <v>120</v>
      </c>
      <c r="AC733" s="71">
        <f>R733/((0.1*S733)*AA733)</f>
        <v/>
      </c>
      <c r="AD733" s="71">
        <f>R733/(0.1*X733*AA733)</f>
        <v/>
      </c>
      <c r="AE733" s="88">
        <f>R733/(0.1*S733)</f>
        <v/>
      </c>
      <c r="AF733" s="88">
        <f>R733/(0.1*X733)</f>
        <v/>
      </c>
      <c r="AG733" s="90">
        <f>R733/AH733</f>
        <v/>
      </c>
      <c r="AH733" s="31">
        <f>AA733*480</f>
        <v/>
      </c>
      <c r="AI733" s="88">
        <f>AG733/S733</f>
        <v/>
      </c>
      <c r="AJ733" s="88">
        <f>AG733/X733</f>
        <v/>
      </c>
      <c r="AK733" s="88">
        <f>((R733/(AA733*AB733))/S733)</f>
        <v/>
      </c>
      <c r="AL733" s="88">
        <f>((R733/(AA733*AB733))/X733)</f>
        <v/>
      </c>
      <c r="AM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N733" s="31" t="n">
        <v>15</v>
      </c>
      <c r="AO733" s="88">
        <f>((R733/(AA733*AN733))/U733)</f>
        <v/>
      </c>
      <c r="AP733" s="88">
        <f>((R733/(AA733*AN733))/Y733)</f>
        <v/>
      </c>
      <c r="AQ733" s="94" t="inlineStr">
        <is>
          <t>Condiciones de muestreo generales planteadas por defecto, pueden considerarse adecudadas para comparativa con valor límite de corta duración.</t>
        </is>
      </c>
      <c r="AR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94" t="n"/>
      <c r="J734" s="152" t="n"/>
      <c r="K734" s="164" t="n"/>
      <c r="L734" s="94" t="n"/>
      <c r="M734" s="7" t="n">
        <v>3</v>
      </c>
      <c r="N734" s="51" t="inlineStr">
        <is>
          <t>3 (ciclón SKC con EDC, MT130)</t>
        </is>
      </c>
      <c r="O734" s="51" t="inlineStr">
        <is>
          <t>OSHA ID-121</t>
        </is>
      </c>
      <c r="P734" s="67" t="n">
        <v>3</v>
      </c>
      <c r="Q734" s="7" t="inlineStr">
        <is>
          <t>2,2 (ciclón Casella); 4,2 (GK2.69)</t>
        </is>
      </c>
      <c r="R734" s="78" t="n">
        <v>56</v>
      </c>
      <c r="S734" s="7" t="n">
        <v>1</v>
      </c>
      <c r="T734" s="7" t="n">
        <v>4</v>
      </c>
      <c r="U734" s="7" t="inlineStr">
        <is>
          <t>d, VLI</t>
        </is>
      </c>
      <c r="AA734" s="67" t="n">
        <v>3</v>
      </c>
      <c r="AB734" s="31" t="n">
        <v>210</v>
      </c>
      <c r="AC734" s="71">
        <f>R734/((0.1*S734)*AA734)</f>
        <v/>
      </c>
      <c r="AD734" s="71">
        <f>R734/(0.1*X734*AA734)</f>
        <v/>
      </c>
      <c r="AE734" s="88" t="inlineStr">
        <is>
          <t>(200 L)</t>
        </is>
      </c>
      <c r="AF734" s="88">
        <f>R734/(0.1*X734)</f>
        <v/>
      </c>
      <c r="AG734" s="90">
        <f>R734/AH734</f>
        <v/>
      </c>
      <c r="AH734" s="31">
        <f>AA734*480</f>
        <v/>
      </c>
      <c r="AI734" s="88">
        <f>AG734/S734</f>
        <v/>
      </c>
      <c r="AJ734" s="88">
        <f>AG734/X734</f>
        <v/>
      </c>
      <c r="AK734" s="102">
        <f>((R734/(AA734*AB734))/S734)</f>
        <v/>
      </c>
      <c r="AL734" s="88">
        <f>((R734/(AA734*AB734))/X734)</f>
        <v/>
      </c>
      <c r="AM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N734" s="31" t="n">
        <v>15</v>
      </c>
      <c r="AO734" s="88">
        <f>((R734/(AA734*AN734))/U734)</f>
        <v/>
      </c>
      <c r="AP734" s="88">
        <f>((R734/(AA734*AN734))/Y734)</f>
        <v/>
      </c>
      <c r="AQ734" s="94" t="inlineStr">
        <is>
          <t>Condiciones de muestreo generales planteadas por defecto, pueden considerarse adecudadas para comparativa con valor límite de corta duración.</t>
        </is>
      </c>
      <c r="AR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94" t="n"/>
      <c r="J735" s="152" t="n"/>
      <c r="K735" s="164" t="n"/>
      <c r="L735" s="94" t="n"/>
      <c r="M735" s="7" t="n">
        <v>3</v>
      </c>
      <c r="N735" s="51" t="inlineStr">
        <is>
          <t>3 (ciclón SKC con EDC, MT130)</t>
        </is>
      </c>
      <c r="O735" s="51" t="inlineStr">
        <is>
          <t>OSHA ID-121</t>
        </is>
      </c>
      <c r="P735" s="67" t="n">
        <v>3</v>
      </c>
      <c r="Q735" s="7" t="inlineStr">
        <is>
          <t>2,2 (ciclón Casella); 4,2 (GK2.69)</t>
        </is>
      </c>
      <c r="R735" s="78" t="n">
        <v>56</v>
      </c>
      <c r="S735" s="7" t="n">
        <v>1</v>
      </c>
      <c r="T735" s="7" t="n">
        <v>4</v>
      </c>
      <c r="U735" s="7" t="inlineStr">
        <is>
          <t>d, VLI</t>
        </is>
      </c>
      <c r="AA735" s="67" t="n">
        <v>3</v>
      </c>
      <c r="AB735" s="31" t="n">
        <v>120</v>
      </c>
      <c r="AC735" s="71">
        <f>R735/((0.1*S735)*AA735)</f>
        <v/>
      </c>
      <c r="AD735" s="71">
        <f>R735/(0.1*X735*AA735)</f>
        <v/>
      </c>
      <c r="AE735" s="88" t="inlineStr">
        <is>
          <t>(200 L)</t>
        </is>
      </c>
      <c r="AF735" s="88">
        <f>R735/(0.1*X735)</f>
        <v/>
      </c>
      <c r="AG735" s="90">
        <f>R735/AH735</f>
        <v/>
      </c>
      <c r="AH735" s="31">
        <f>AA735*480</f>
        <v/>
      </c>
      <c r="AI735" s="88">
        <f>AG735/S735</f>
        <v/>
      </c>
      <c r="AJ735" s="88">
        <f>AG735/X735</f>
        <v/>
      </c>
      <c r="AK735" s="102">
        <f>((R735/(AA735*AB735))/S735)</f>
        <v/>
      </c>
      <c r="AL735" s="88">
        <f>((R735/(AA735*AB735))/X735)</f>
        <v/>
      </c>
      <c r="AM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N735" s="31" t="n">
        <v>15</v>
      </c>
      <c r="AO735" s="88">
        <f>((R735/(AA735*AN735))/U735)</f>
        <v/>
      </c>
      <c r="AP735" s="88">
        <f>((R735/(AA735*AN735))/Y735)</f>
        <v/>
      </c>
      <c r="AQ735" s="94" t="inlineStr">
        <is>
          <t>Condiciones de muestreo generales planteadas por defecto, pueden considerarse adecudadas para comparativa con valor límite de corta duración.</t>
        </is>
      </c>
      <c r="AR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s="94" t="n"/>
      <c r="J736" s="152" t="n"/>
      <c r="K736" s="164" t="n"/>
      <c r="L736" s="94" t="n"/>
      <c r="M736" t="n">
        <v>2</v>
      </c>
      <c r="N736" s="26" t="inlineStr">
        <is>
          <t>2 (IOM Sampler con PTFE, MT128)</t>
        </is>
      </c>
      <c r="O736" s="27" t="inlineStr">
        <is>
          <t>OSHA ID-121</t>
        </is>
      </c>
      <c r="P736" s="31" t="n">
        <v>2</v>
      </c>
      <c r="Q736" t="inlineStr">
        <is>
          <t>F.I: 4 (Button); 3,5 (PGP-GSP 3,5)</t>
        </is>
      </c>
      <c r="R736" s="75" t="n">
        <v>15</v>
      </c>
      <c r="T736" t="n">
        <v>2</v>
      </c>
      <c r="V736" t="inlineStr">
        <is>
          <t>302-314</t>
        </is>
      </c>
      <c r="X736" s="18" t="n">
        <v>2</v>
      </c>
      <c r="Y736" s="18" t="n">
        <v>2</v>
      </c>
      <c r="Z736" t="inlineStr">
        <is>
          <t>Dinamarca</t>
        </is>
      </c>
      <c r="AA736" s="31" t="n">
        <v>2</v>
      </c>
      <c r="AB736" s="31" t="n">
        <v>120</v>
      </c>
      <c r="AC736" s="71">
        <f>R736/((0.1*S736)*AA736)</f>
        <v/>
      </c>
      <c r="AD736" s="71">
        <f>R736/(0.1*X736*AA736)</f>
        <v/>
      </c>
      <c r="AE736" s="88" t="inlineStr">
        <is>
          <t>(30-100 L)</t>
        </is>
      </c>
      <c r="AF736" s="88">
        <f>R736/(0.1*X736)</f>
        <v/>
      </c>
      <c r="AG736" s="90">
        <f>R736/AH736</f>
        <v/>
      </c>
      <c r="AH736" s="31">
        <f>AA736*480</f>
        <v/>
      </c>
      <c r="AI736" s="88">
        <f>AG736/S736</f>
        <v/>
      </c>
      <c r="AJ736" s="88">
        <f>AG736/X736</f>
        <v/>
      </c>
      <c r="AK736" s="88">
        <f>((R736/(AA736*AB736))/S736)</f>
        <v/>
      </c>
      <c r="AL736" s="88">
        <f>((R736/(AA736*AB736))/X736)</f>
        <v/>
      </c>
      <c r="AM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6" s="31" t="n">
        <v>15</v>
      </c>
      <c r="AO736" s="88">
        <f>((R736/(AA736*AN736))/U736)</f>
        <v/>
      </c>
      <c r="AP736" s="88">
        <f>((R736/(AA736*AN736))/Y736)</f>
        <v/>
      </c>
      <c r="AQ736" s="94" t="inlineStr">
        <is>
          <t>Condiciones de muestreo generales planteadas por defecto, pueden considerarse adecudadas para comparativa con valor límite de corta duración.</t>
        </is>
      </c>
      <c r="AR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s="94" t="n"/>
      <c r="J737" s="152" t="n"/>
      <c r="K737" s="164" t="n"/>
      <c r="L737" s="94" t="n"/>
      <c r="M737" t="n">
        <v>2</v>
      </c>
      <c r="N737" s="26" t="inlineStr">
        <is>
          <t>2 (IOM Sampler con PTFE, MT128)</t>
        </is>
      </c>
      <c r="O737" s="27" t="inlineStr">
        <is>
          <t>OSHA ID-121</t>
        </is>
      </c>
      <c r="P737" s="31" t="n">
        <v>2</v>
      </c>
      <c r="Q737" t="inlineStr">
        <is>
          <t>F.I: 4 (Button); 3,5 (PGP-GSP 3,5)</t>
        </is>
      </c>
      <c r="R737" s="75" t="n">
        <v>15</v>
      </c>
      <c r="T737" t="n">
        <v>2</v>
      </c>
      <c r="V737" t="inlineStr">
        <is>
          <t>302-314</t>
        </is>
      </c>
      <c r="X737" s="18" t="n">
        <v>2</v>
      </c>
      <c r="Y737" s="18" t="n">
        <v>2</v>
      </c>
      <c r="Z737" t="inlineStr">
        <is>
          <t>Dinamarca</t>
        </is>
      </c>
      <c r="AA737" s="31" t="n">
        <v>2</v>
      </c>
      <c r="AB737" s="31" t="n">
        <v>120</v>
      </c>
      <c r="AC737" s="71">
        <f>R737/((0.1*S737)*AA737)</f>
        <v/>
      </c>
      <c r="AD737" s="71">
        <f>R737/(0.1*X737*AA737)</f>
        <v/>
      </c>
      <c r="AE737" s="88" t="inlineStr">
        <is>
          <t>(30-100 L)</t>
        </is>
      </c>
      <c r="AF737" s="88">
        <f>R737/(0.1*X737)</f>
        <v/>
      </c>
      <c r="AG737" s="90">
        <f>R737/AH737</f>
        <v/>
      </c>
      <c r="AH737" s="31">
        <f>AA737*480</f>
        <v/>
      </c>
      <c r="AI737" s="88">
        <f>AG737/S737</f>
        <v/>
      </c>
      <c r="AJ737" s="88">
        <f>AG737/X737</f>
        <v/>
      </c>
      <c r="AK737" s="88">
        <f>((R737/(AA737*AB737))/S737)</f>
        <v/>
      </c>
      <c r="AL737" s="88">
        <f>((R737/(AA737*AB737))/X737)</f>
        <v/>
      </c>
      <c r="AM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7" s="31" t="n">
        <v>15</v>
      </c>
      <c r="AO737" s="88">
        <f>((R737/(AA737*AN737))/U737)</f>
        <v/>
      </c>
      <c r="AP737" s="88">
        <f>((R737/(AA737*AN737))/Y737)</f>
        <v/>
      </c>
      <c r="AQ737" s="94" t="inlineStr">
        <is>
          <t>Condiciones de muestreo generales planteadas por defecto, pueden considerarse adecudadas para comparativa con valor límite de corta duración.</t>
        </is>
      </c>
      <c r="AR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s="94" t="n"/>
      <c r="J738" s="152" t="n"/>
      <c r="K738" s="164" t="n"/>
      <c r="L738" s="94" t="n"/>
      <c r="M738" t="n">
        <v>2</v>
      </c>
      <c r="N738" s="26" t="inlineStr">
        <is>
          <t>2 (IOM Sampler con PTFE, MT128)</t>
        </is>
      </c>
      <c r="O738" s="27" t="inlineStr">
        <is>
          <t>OSHA ID-121</t>
        </is>
      </c>
      <c r="P738" s="31" t="n">
        <v>2</v>
      </c>
      <c r="Q738" t="inlineStr">
        <is>
          <t>F.I: 4 (Button); 3,5 (PGP-GSP 3,5)</t>
        </is>
      </c>
      <c r="R738" s="75" t="n">
        <v>9</v>
      </c>
      <c r="T738" t="n">
        <v>2</v>
      </c>
      <c r="V738" t="n">
        <v>314</v>
      </c>
      <c r="X738" s="18" t="n">
        <v>2</v>
      </c>
      <c r="Y738" s="18" t="n">
        <v>2</v>
      </c>
      <c r="Z738" t="inlineStr">
        <is>
          <t>Dinamarca</t>
        </is>
      </c>
      <c r="AA738" s="31" t="n">
        <v>2</v>
      </c>
      <c r="AB738" s="31" t="n">
        <v>120</v>
      </c>
      <c r="AC738" s="71">
        <f>R738/((0.1*S738)*AA738)</f>
        <v/>
      </c>
      <c r="AD738" s="71">
        <f>R738/(0.1*X738*AA738)</f>
        <v/>
      </c>
      <c r="AE738" s="88" t="inlineStr">
        <is>
          <t>(30-100 L)</t>
        </is>
      </c>
      <c r="AF738" s="88">
        <f>R738/(0.1*X738)</f>
        <v/>
      </c>
      <c r="AG738" s="90">
        <f>R738/AH738</f>
        <v/>
      </c>
      <c r="AH738" s="31">
        <f>AA738*480</f>
        <v/>
      </c>
      <c r="AI738" s="88">
        <f>AG738/S738</f>
        <v/>
      </c>
      <c r="AJ738" s="88">
        <f>AG738/X738</f>
        <v/>
      </c>
      <c r="AK738" s="88">
        <f>((R738/(AA738*AB738))/S738)</f>
        <v/>
      </c>
      <c r="AL738" s="88">
        <f>((R738/(AA738*AB738))/X738)</f>
        <v/>
      </c>
      <c r="AM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8" s="31" t="n">
        <v>15</v>
      </c>
      <c r="AO738" s="88">
        <f>((R738/(AA738*AN738))/U738)</f>
        <v/>
      </c>
      <c r="AP738" s="88">
        <f>((R738/(AA738*AN738))/Y738)</f>
        <v/>
      </c>
      <c r="AQ738" s="94" t="inlineStr">
        <is>
          <t>Condiciones de muestreo generales planteadas por defecto, pueden considerarse adecudadas para comparativa con valor límite de corta duración.</t>
        </is>
      </c>
      <c r="AR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s="94" t="n"/>
      <c r="J739" s="152" t="n"/>
      <c r="K739" s="164" t="n"/>
      <c r="L739" s="94" t="n"/>
      <c r="M739" t="n">
        <v>2</v>
      </c>
      <c r="N739" s="26" t="inlineStr">
        <is>
          <t>2 (IOM Sampler con PTFE, MT128)</t>
        </is>
      </c>
      <c r="O739" s="27" t="inlineStr">
        <is>
          <t>OSHA ID-121</t>
        </is>
      </c>
      <c r="P739" s="31" t="n">
        <v>2</v>
      </c>
      <c r="Q739" t="inlineStr">
        <is>
          <t>F.I: 4 (Button); 3,5 (PGP-GSP 3,5)</t>
        </is>
      </c>
      <c r="R739" s="75" t="n">
        <v>9</v>
      </c>
      <c r="T739" t="n">
        <v>2</v>
      </c>
      <c r="V739" t="n">
        <v>314</v>
      </c>
      <c r="X739" s="18" t="n">
        <v>2</v>
      </c>
      <c r="Y739" s="18" t="n">
        <v>2</v>
      </c>
      <c r="Z739" t="inlineStr">
        <is>
          <t>Dinamarca</t>
        </is>
      </c>
      <c r="AA739" s="31" t="n">
        <v>2</v>
      </c>
      <c r="AB739" s="31" t="n">
        <v>120</v>
      </c>
      <c r="AC739" s="71">
        <f>R739/((0.1*S739)*AA739)</f>
        <v/>
      </c>
      <c r="AD739" s="71">
        <f>R739/(0.1*X739*AA739)</f>
        <v/>
      </c>
      <c r="AE739" s="88" t="inlineStr">
        <is>
          <t>(30-100 L)</t>
        </is>
      </c>
      <c r="AF739" s="88">
        <f>R739/(0.1*X739)</f>
        <v/>
      </c>
      <c r="AG739" s="90">
        <f>R739/AH739</f>
        <v/>
      </c>
      <c r="AH739" s="31">
        <f>AA739*480</f>
        <v/>
      </c>
      <c r="AI739" s="88">
        <f>AG739/S739</f>
        <v/>
      </c>
      <c r="AJ739" s="88">
        <f>AG739/X739</f>
        <v/>
      </c>
      <c r="AK739" s="88">
        <f>((R739/(AA739*AB739))/S739)</f>
        <v/>
      </c>
      <c r="AL739" s="88">
        <f>((R739/(AA739*AB739))/X739)</f>
        <v/>
      </c>
      <c r="AM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N739" s="31" t="n">
        <v>15</v>
      </c>
      <c r="AO739" s="88">
        <f>((R739/(AA739*AN739))/U739)</f>
        <v/>
      </c>
      <c r="AP739" s="88">
        <f>((R739/(AA739*AN739))/Y739)</f>
        <v/>
      </c>
      <c r="AQ739" s="94" t="inlineStr">
        <is>
          <t>Condiciones de muestreo generales planteadas por defecto, pueden considerarse adecudadas para comparativa con valor límite de corta duración.</t>
        </is>
      </c>
      <c r="AR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94" t="n"/>
      <c r="J740" s="152" t="n"/>
      <c r="K740" s="164" t="n"/>
      <c r="L740" s="94" t="n"/>
      <c r="M740" s="25" t="inlineStr">
        <is>
          <t>0,3-1</t>
        </is>
      </c>
      <c r="N740" s="26" t="inlineStr">
        <is>
          <t>0,3-1 (MT070)</t>
        </is>
      </c>
      <c r="O740" s="27" t="inlineStr">
        <is>
          <t>NIOSH 6011</t>
        </is>
      </c>
      <c r="P740" s="31" t="n">
        <v>1</v>
      </c>
      <c r="R740" s="75" t="n">
        <v>10</v>
      </c>
      <c r="S740" t="n">
        <v>0.7</v>
      </c>
      <c r="U740" t="inlineStr">
        <is>
          <t>VLI</t>
        </is>
      </c>
      <c r="V740" t="inlineStr">
        <is>
          <t>330-314-400</t>
        </is>
      </c>
      <c r="X740" s="18" t="n">
        <v>0.7</v>
      </c>
      <c r="Y740" s="18" t="n">
        <v>0.7</v>
      </c>
      <c r="Z740" t="inlineStr">
        <is>
          <t>Austria</t>
        </is>
      </c>
      <c r="AA740" s="31" t="n">
        <v>1</v>
      </c>
      <c r="AB740" s="31" t="n">
        <v>120</v>
      </c>
      <c r="AC740" s="71">
        <f>R740/((0.1*S740)*AA740)</f>
        <v/>
      </c>
      <c r="AD740" s="71">
        <f>R740/(0.1*X740*AA740)</f>
        <v/>
      </c>
      <c r="AE740" s="88" t="inlineStr">
        <is>
          <t>8-360 L
(120 L)</t>
        </is>
      </c>
      <c r="AF740" s="88">
        <f>R740/(0.1*X740)</f>
        <v/>
      </c>
      <c r="AG740" s="90">
        <f>R740/AH740</f>
        <v/>
      </c>
      <c r="AH740" s="31">
        <f>AA740*480</f>
        <v/>
      </c>
      <c r="AI740" s="88">
        <f>AG740/S740</f>
        <v/>
      </c>
      <c r="AJ740" s="88">
        <f>AG740/X740</f>
        <v/>
      </c>
      <c r="AK740" s="102">
        <f>((R740/(AA740*AB740))/S740)</f>
        <v/>
      </c>
      <c r="AL740" s="88">
        <f>((R740/(AA740*AB740))/X740)</f>
        <v/>
      </c>
      <c r="AM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N740" s="31" t="n">
        <v>15</v>
      </c>
      <c r="AO740" s="88">
        <f>((R740/(AA740*AN740))/U740)</f>
        <v/>
      </c>
      <c r="AP740" s="88">
        <f>((R740/(AA740*AN740))/Y740)</f>
        <v/>
      </c>
      <c r="AQ740" s="94" t="inlineStr">
        <is>
          <t>Las condiciones de muestreo máximas consideradas por el método no son suficientes para alcanzar concentraciones límite &lt;50%VLA-EC.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94" t="n"/>
      <c r="J741" s="152" t="n"/>
      <c r="K741" s="164" t="n"/>
      <c r="L741" s="94" t="n"/>
      <c r="M741" s="25" t="inlineStr">
        <is>
          <t>0,3-1</t>
        </is>
      </c>
      <c r="N741" s="26" t="inlineStr">
        <is>
          <t>0,3-1 (MT070)</t>
        </is>
      </c>
      <c r="O741" s="27" t="inlineStr">
        <is>
          <t>NIOSH 6011</t>
        </is>
      </c>
      <c r="P741" s="31" t="n">
        <v>1</v>
      </c>
      <c r="R741" s="75" t="n">
        <v>10</v>
      </c>
      <c r="S741" t="n">
        <v>0.7</v>
      </c>
      <c r="U741" t="inlineStr">
        <is>
          <t>VLI</t>
        </is>
      </c>
      <c r="V741" t="inlineStr">
        <is>
          <t>330-314-400</t>
        </is>
      </c>
      <c r="X741" s="18" t="n">
        <v>0.7</v>
      </c>
      <c r="Y741" s="18" t="n">
        <v>0.7</v>
      </c>
      <c r="Z741" t="inlineStr">
        <is>
          <t>Austria</t>
        </is>
      </c>
      <c r="AA741" s="31" t="n">
        <v>1</v>
      </c>
      <c r="AB741" s="31" t="n">
        <v>120</v>
      </c>
      <c r="AC741" s="71">
        <f>R741/((0.1*S741)*AA741)</f>
        <v/>
      </c>
      <c r="AD741" s="71">
        <f>R741/(0.1*X741*AA741)</f>
        <v/>
      </c>
      <c r="AE741" s="88" t="inlineStr">
        <is>
          <t>8-360 L
(120 L)</t>
        </is>
      </c>
      <c r="AF741" s="88">
        <f>R741/(0.1*X741)</f>
        <v/>
      </c>
      <c r="AG741" s="90">
        <f>R741/AH741</f>
        <v/>
      </c>
      <c r="AH741" s="31">
        <f>AA741*480</f>
        <v/>
      </c>
      <c r="AI741" s="88">
        <f>AG741/S741</f>
        <v/>
      </c>
      <c r="AJ741" s="88">
        <f>AG741/X741</f>
        <v/>
      </c>
      <c r="AK741" s="102">
        <f>((R741/(AA741*AB741))/S741)</f>
        <v/>
      </c>
      <c r="AL741" s="88">
        <f>((R741/(AA741*AB741))/X741)</f>
        <v/>
      </c>
      <c r="AM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N741" s="31" t="n">
        <v>15</v>
      </c>
      <c r="AO741" s="88">
        <f>((R741/(AA741*AN741))/U741)</f>
        <v/>
      </c>
      <c r="AP741" s="88">
        <f>((R741/(AA741*AN741))/Y741)</f>
        <v/>
      </c>
      <c r="AQ741" s="94" t="inlineStr">
        <is>
          <t>Las condiciones de muestreo máximas consideradas por el método no son suficientes para alcanzar concentraciones límite &lt;50%VLA-EC.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94" t="n"/>
      <c r="J742" s="152" t="n"/>
      <c r="K742" s="164" t="n"/>
      <c r="L742" s="94" t="n"/>
      <c r="M742" s="25" t="inlineStr">
        <is>
          <t>0,3-1</t>
        </is>
      </c>
      <c r="N742" s="26" t="inlineStr">
        <is>
          <t>0,3-1 (MT070)</t>
        </is>
      </c>
      <c r="O742" s="27" t="inlineStr">
        <is>
          <t>NIOSH 6011</t>
        </is>
      </c>
      <c r="P742" s="31" t="n">
        <v>1</v>
      </c>
      <c r="R742" s="75" t="n">
        <v>10</v>
      </c>
      <c r="T742" t="n">
        <v>1.5</v>
      </c>
      <c r="U742" t="inlineStr">
        <is>
          <t>VLI</t>
        </is>
      </c>
      <c r="V742" t="inlineStr">
        <is>
          <t>270-331-319-335-315-400</t>
        </is>
      </c>
      <c r="X742" s="18" t="n">
        <v>1.5</v>
      </c>
      <c r="Y742" s="18" t="n">
        <v>1.5</v>
      </c>
      <c r="Z742" t="inlineStr">
        <is>
          <t>Alemania</t>
        </is>
      </c>
      <c r="AA742" s="31" t="n">
        <v>1</v>
      </c>
      <c r="AB742" s="31" t="n">
        <v>120</v>
      </c>
      <c r="AC742" s="71">
        <f>R742/((0.1*S742)*AA742)</f>
        <v/>
      </c>
      <c r="AD742" s="71">
        <f>R742/(0.1*X742*AA742)</f>
        <v/>
      </c>
      <c r="AE742" s="88" t="inlineStr">
        <is>
          <t>2-90 L
(15 L)</t>
        </is>
      </c>
      <c r="AF742" s="88">
        <f>R742/(0.1*X742)</f>
        <v/>
      </c>
      <c r="AG742" s="90">
        <f>R742/AH742</f>
        <v/>
      </c>
      <c r="AH742" s="31">
        <f>AA742*480</f>
        <v/>
      </c>
      <c r="AI742" s="88">
        <f>AG742/S742</f>
        <v/>
      </c>
      <c r="AJ742" s="88">
        <f>AG742/X742</f>
        <v/>
      </c>
      <c r="AK742" s="88">
        <f>((R742/(AA742*AB742))/S742)</f>
        <v/>
      </c>
      <c r="AL742" s="88">
        <f>((R742/(AA742*AB742))/X742)</f>
        <v/>
      </c>
      <c r="AM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N742" s="31" t="n">
        <v>15</v>
      </c>
      <c r="AO742" s="88">
        <f>((R742/(AA742*AN742))/U742)</f>
        <v/>
      </c>
      <c r="AP742" s="88">
        <f>((R742/(AA742*AN742))/Y742)</f>
        <v/>
      </c>
      <c r="AQ742" s="94" t="inlineStr">
        <is>
          <t>Condiciones de muestreo generales planteadas por defecto, pueden considerarse adecudadas para comparativa con valor límite de corta duración.</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94" t="n"/>
      <c r="J743" s="152" t="n"/>
      <c r="K743" s="164" t="n"/>
      <c r="L743" s="94" t="n"/>
      <c r="M743" s="25" t="inlineStr">
        <is>
          <t>0,3-1</t>
        </is>
      </c>
      <c r="N743" s="26" t="inlineStr">
        <is>
          <t>0,3-1 (MT070)</t>
        </is>
      </c>
      <c r="O743" s="27" t="inlineStr">
        <is>
          <t>NIOSH 6011</t>
        </is>
      </c>
      <c r="P743" s="31" t="n">
        <v>1</v>
      </c>
      <c r="R743" s="75" t="n">
        <v>10</v>
      </c>
      <c r="T743" t="n">
        <v>1.5</v>
      </c>
      <c r="U743" t="inlineStr">
        <is>
          <t>VLI</t>
        </is>
      </c>
      <c r="V743" t="inlineStr">
        <is>
          <t>270-331-319-335-315-400</t>
        </is>
      </c>
      <c r="X743" s="18" t="n">
        <v>1.5</v>
      </c>
      <c r="Y743" s="18" t="n">
        <v>1.5</v>
      </c>
      <c r="Z743" t="inlineStr">
        <is>
          <t>Alemania</t>
        </is>
      </c>
      <c r="AA743" s="31" t="n">
        <v>1</v>
      </c>
      <c r="AB743" s="31" t="n">
        <v>120</v>
      </c>
      <c r="AC743" s="71">
        <f>R743/((0.1*S743)*AA743)</f>
        <v/>
      </c>
      <c r="AD743" s="71">
        <f>R743/(0.1*X743*AA743)</f>
        <v/>
      </c>
      <c r="AE743" s="88" t="inlineStr">
        <is>
          <t>2-90 L
(15 L)</t>
        </is>
      </c>
      <c r="AF743" s="88">
        <f>R743/(0.1*X743)</f>
        <v/>
      </c>
      <c r="AG743" s="90">
        <f>R743/AH743</f>
        <v/>
      </c>
      <c r="AH743" s="31">
        <f>AA743*480</f>
        <v/>
      </c>
      <c r="AI743" s="88">
        <f>AG743/S743</f>
        <v/>
      </c>
      <c r="AJ743" s="88">
        <f>AG743/X743</f>
        <v/>
      </c>
      <c r="AK743" s="88">
        <f>((R743/(AA743*AB743))/S743)</f>
        <v/>
      </c>
      <c r="AL743" s="88">
        <f>((R743/(AA743*AB743))/X743)</f>
        <v/>
      </c>
      <c r="AM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N743" s="31" t="n">
        <v>15</v>
      </c>
      <c r="AO743" s="88">
        <f>((R743/(AA743*AN743))/U743)</f>
        <v/>
      </c>
      <c r="AP743" s="88">
        <f>((R743/(AA743*AN743))/Y743)</f>
        <v/>
      </c>
      <c r="AQ743" s="94" t="inlineStr">
        <is>
          <t>Condiciones de muestreo generales planteadas por defecto, pueden considerarse adecudadas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s="94" t="n"/>
      <c r="J744" s="152" t="n"/>
      <c r="K744" s="164" t="n"/>
      <c r="L744" s="94" t="n"/>
      <c r="M744" t="n">
        <v>1</v>
      </c>
      <c r="N744" s="26" t="inlineStr">
        <is>
          <t>1 (IMPINGER con MT083)</t>
        </is>
      </c>
      <c r="O744" s="27" t="inlineStr">
        <is>
          <t>OSHA CSI</t>
        </is>
      </c>
      <c r="P744" s="31" t="n">
        <v>1</v>
      </c>
      <c r="R744" s="75" t="n">
        <v>20</v>
      </c>
      <c r="S744" t="n">
        <v>1.6</v>
      </c>
      <c r="T744" t="n">
        <v>3.2</v>
      </c>
      <c r="U744" t="inlineStr">
        <is>
          <t>VLB, VLI</t>
        </is>
      </c>
      <c r="V744" t="inlineStr">
        <is>
          <t>270-330-314</t>
        </is>
      </c>
      <c r="AA744" s="31" t="n">
        <v>1</v>
      </c>
      <c r="AB744" s="31" t="n">
        <v>120</v>
      </c>
      <c r="AC744" s="71">
        <f>R744/((0.1*S744)*AA744)</f>
        <v/>
      </c>
      <c r="AD744" s="71">
        <f>R744/(0.1*X744*AA744)</f>
        <v/>
      </c>
      <c r="AE744" s="88" t="inlineStr">
        <is>
          <t>480 L
(60 L)</t>
        </is>
      </c>
      <c r="AF744" s="88">
        <f>R744/(0.1*X744)</f>
        <v/>
      </c>
      <c r="AG744" s="90">
        <f>R744/AH744</f>
        <v/>
      </c>
      <c r="AH744" s="31">
        <f>AA744*480</f>
        <v/>
      </c>
      <c r="AI744" s="88">
        <f>AG744/S744</f>
        <v/>
      </c>
      <c r="AJ744" s="88">
        <f>AG744/X744</f>
        <v/>
      </c>
      <c r="AK744" s="102">
        <f>((R744/(AA744*AB744))/S744)</f>
        <v/>
      </c>
      <c r="AL744" s="88">
        <f>((R744/(AA744*AB744))/X744)</f>
        <v/>
      </c>
      <c r="AM744" s="94" t="inlineStr">
        <is>
          <t>Muestreo con impinger. Análisis individual, no compatible con otros ensayos. El caudal recomendado por OSHA para este ensayo es de 1L/min, y se necesitaría sobrepasar los 125min (&gt;2h) para alcanzar una concentración límite en torno al 10%VLA-ED.</t>
        </is>
      </c>
      <c r="AN744" s="31" t="n">
        <v>15</v>
      </c>
      <c r="AO744" s="88">
        <f>((R744/(AA744*AN744))/U744)</f>
        <v/>
      </c>
      <c r="AP744" s="88">
        <f>((R744/(AA744*AN744))/Y744)</f>
        <v/>
      </c>
      <c r="AQ744" s="94" t="inlineStr">
        <is>
          <t>Condiciones de muestreo generales planteadas por defecto, pueden considerarse adecudadas para comparativa con valor límite de corta duración.</t>
        </is>
      </c>
      <c r="AR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94" t="n"/>
      <c r="J745" s="152" t="n"/>
      <c r="K745" s="164" t="n"/>
      <c r="L745" s="94" t="n"/>
      <c r="M745" s="25" t="inlineStr">
        <is>
          <t>0,1-1,5</t>
        </is>
      </c>
      <c r="N745" s="26" t="inlineStr">
        <is>
          <t>0,1-1,5. Rec 0,2 (MT066 + MT073)</t>
        </is>
      </c>
      <c r="O745" s="27" t="inlineStr">
        <is>
          <t>NIOSH 6013</t>
        </is>
      </c>
      <c r="P745" s="31" t="n">
        <v>0.2</v>
      </c>
      <c r="R745" s="75" t="n">
        <v>10</v>
      </c>
      <c r="S745" t="n">
        <v>7</v>
      </c>
      <c r="T745" t="n">
        <v>14</v>
      </c>
      <c r="U745" t="inlineStr">
        <is>
          <t>VLI</t>
        </is>
      </c>
      <c r="V745" t="inlineStr">
        <is>
          <t>220-330-400</t>
        </is>
      </c>
      <c r="AA745" s="31" t="n">
        <v>0.2</v>
      </c>
      <c r="AB745" s="31" t="n">
        <v>120</v>
      </c>
      <c r="AC745" s="71">
        <f>R745/((0.1*S745)*AA745)</f>
        <v/>
      </c>
      <c r="AD745" s="71">
        <f>R745/(0.1*X745*AA745)</f>
        <v/>
      </c>
      <c r="AE745" s="88" t="inlineStr">
        <is>
          <t>1,2-40 L
(15 L)</t>
        </is>
      </c>
      <c r="AF745" s="88">
        <f>R745/(0.1*X745)</f>
        <v/>
      </c>
      <c r="AG745" s="90">
        <f>R745/AH745</f>
        <v/>
      </c>
      <c r="AH745" s="31">
        <f>AA745*480</f>
        <v/>
      </c>
      <c r="AI745" s="88">
        <f>AG745/S745</f>
        <v/>
      </c>
      <c r="AJ745" s="88">
        <f>AG745/X745</f>
        <v/>
      </c>
      <c r="AK745" s="88">
        <f>((R745/(AA745*AB745))/S745)</f>
        <v/>
      </c>
      <c r="AL745" s="88">
        <f>((R745/(AA745*AB745))/X745)</f>
        <v/>
      </c>
      <c r="AM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N745" s="31" t="n">
        <v>15</v>
      </c>
      <c r="AO745" s="88">
        <f>((R745/(AA745*AN745))/U745)</f>
        <v/>
      </c>
      <c r="AP745" s="88">
        <f>((R745/(AA745*AN745))/Y745)</f>
        <v/>
      </c>
      <c r="AQ745" s="94" t="inlineStr">
        <is>
          <t>Condiciones de muestreo generales planteadas por defecto, pueden considerarse adecudadas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94" t="n"/>
      <c r="J746" s="152" t="n"/>
      <c r="K746" s="164" t="n"/>
      <c r="L746" s="94" t="n"/>
      <c r="M746" s="25" t="inlineStr">
        <is>
          <t>0,1-1,5</t>
        </is>
      </c>
      <c r="N746" s="26" t="inlineStr">
        <is>
          <t>0,1-1,5. Rec 0,2 (MT066 + MT073)</t>
        </is>
      </c>
      <c r="O746" s="27" t="inlineStr">
        <is>
          <t>NIOSH 6013</t>
        </is>
      </c>
      <c r="P746" s="31" t="n">
        <v>0.2</v>
      </c>
      <c r="R746" s="75" t="n">
        <v>10</v>
      </c>
      <c r="S746" t="n">
        <v>7</v>
      </c>
      <c r="T746" t="n">
        <v>14</v>
      </c>
      <c r="U746" t="inlineStr">
        <is>
          <t>VLI</t>
        </is>
      </c>
      <c r="V746" t="inlineStr">
        <is>
          <t>220-330-400</t>
        </is>
      </c>
      <c r="AA746" s="31" t="n">
        <v>0.2</v>
      </c>
      <c r="AB746" s="31" t="n">
        <v>120</v>
      </c>
      <c r="AC746" s="71">
        <f>R746/((0.1*S746)*AA746)</f>
        <v/>
      </c>
      <c r="AD746" s="71">
        <f>R746/(0.1*X746*AA746)</f>
        <v/>
      </c>
      <c r="AE746" s="88" t="inlineStr">
        <is>
          <t>1,2-40 L
(15 L)</t>
        </is>
      </c>
      <c r="AF746" s="88">
        <f>R746/(0.1*X746)</f>
        <v/>
      </c>
      <c r="AG746" s="90">
        <f>R746/AH746</f>
        <v/>
      </c>
      <c r="AH746" s="31">
        <f>AA746*480</f>
        <v/>
      </c>
      <c r="AI746" s="88">
        <f>AG746/S746</f>
        <v/>
      </c>
      <c r="AJ746" s="88">
        <f>AG746/X746</f>
        <v/>
      </c>
      <c r="AK746" s="88">
        <f>((R746/(AA746*AB746))/S746)</f>
        <v/>
      </c>
      <c r="AL746" s="88">
        <f>((R746/(AA746*AB746))/X746)</f>
        <v/>
      </c>
      <c r="AM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N746" s="31" t="n">
        <v>15</v>
      </c>
      <c r="AO746" s="88">
        <f>((R746/(AA746*AN746))/U746)</f>
        <v/>
      </c>
      <c r="AP746" s="88">
        <f>((R746/(AA746*AN746))/Y746)</f>
        <v/>
      </c>
      <c r="AQ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s="94" t="n"/>
      <c r="J747" s="152" t="n"/>
      <c r="K747" s="164" t="n"/>
      <c r="L747" s="94" t="n"/>
      <c r="M747" t="n">
        <v>0.5</v>
      </c>
      <c r="N747" s="26" t="inlineStr">
        <is>
          <t>0,5 (IMPINGER con MT083)</t>
        </is>
      </c>
      <c r="O747" s="27" t="inlineStr">
        <is>
          <t>OSHA ID-212</t>
        </is>
      </c>
      <c r="P747" s="31" t="n">
        <v>0.5</v>
      </c>
      <c r="R747" s="75" t="n">
        <v>12</v>
      </c>
      <c r="S747" t="n">
        <v>0.1</v>
      </c>
      <c r="U747" t="inlineStr">
        <is>
          <t>s, FIV</t>
        </is>
      </c>
      <c r="V747" t="inlineStr">
        <is>
          <t>332-312-400</t>
        </is>
      </c>
      <c r="X747" s="18" t="n">
        <v>0.1</v>
      </c>
      <c r="Y747" s="18" t="n">
        <v>1</v>
      </c>
      <c r="Z747" t="inlineStr">
        <is>
          <t>Dinamarca</t>
        </is>
      </c>
      <c r="AA747" s="31" t="n">
        <v>0.5</v>
      </c>
      <c r="AB747" s="31" t="n">
        <v>120</v>
      </c>
      <c r="AC747" s="73">
        <f>R747/((0.1*S747)*AA747)</f>
        <v/>
      </c>
      <c r="AD747" s="71">
        <f>R747/(0.1*X747*AA747)</f>
        <v/>
      </c>
      <c r="AE747" s="88">
        <f>R747/(0.1*S747)</f>
        <v/>
      </c>
      <c r="AF747" s="88">
        <f>R747/(0.1*X747)</f>
        <v/>
      </c>
      <c r="AG747" s="90">
        <f>R747/AH747</f>
        <v/>
      </c>
      <c r="AH747" s="31">
        <f>AA747*480</f>
        <v/>
      </c>
      <c r="AI747" s="88">
        <f>AG747/S747</f>
        <v/>
      </c>
      <c r="AJ747" s="88">
        <f>AG747/X747</f>
        <v/>
      </c>
      <c r="AK747" s="103">
        <f>((R747/(AA747*AB747))/S747)</f>
        <v/>
      </c>
      <c r="AL747" s="88">
        <f>((R747/(AA747*AB747))/X747)</f>
        <v/>
      </c>
      <c r="AM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N747" s="31" t="n">
        <v>15</v>
      </c>
      <c r="AO747" s="88">
        <f>((R747/(AA747*AN747))/U747)</f>
        <v/>
      </c>
      <c r="AP747" s="88">
        <f>((R747/(AA747*AN747))/Y747)</f>
        <v/>
      </c>
      <c r="AQ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s="94" t="n"/>
      <c r="J748" s="152" t="n"/>
      <c r="K748" s="164" t="n"/>
      <c r="L748" s="94" t="n"/>
      <c r="M748" t="n">
        <v>0.5</v>
      </c>
      <c r="N748" s="26" t="inlineStr">
        <is>
          <t>0,5 (IMPINGER con MT083)</t>
        </is>
      </c>
      <c r="O748" s="27" t="inlineStr">
        <is>
          <t>OSHA ID-212</t>
        </is>
      </c>
      <c r="P748" s="31" t="n">
        <v>0.5</v>
      </c>
      <c r="R748" s="75" t="n">
        <v>12</v>
      </c>
      <c r="S748" t="n">
        <v>0.1</v>
      </c>
      <c r="U748" t="inlineStr">
        <is>
          <t>s, FIV</t>
        </is>
      </c>
      <c r="V748" t="inlineStr">
        <is>
          <t>332-312-400</t>
        </is>
      </c>
      <c r="X748" s="18" t="n">
        <v>0.1</v>
      </c>
      <c r="Y748" s="18" t="n">
        <v>1</v>
      </c>
      <c r="Z748" t="inlineStr">
        <is>
          <t>Dinamarca</t>
        </is>
      </c>
      <c r="AA748" s="31" t="n">
        <v>0.5</v>
      </c>
      <c r="AB748" s="31" t="n">
        <v>120</v>
      </c>
      <c r="AC748" s="73">
        <f>R748/((0.1*S748)*AA748)</f>
        <v/>
      </c>
      <c r="AD748" s="71">
        <f>R748/(0.1*X748*AA748)</f>
        <v/>
      </c>
      <c r="AE748" s="88">
        <f>R748/(0.1*S748)</f>
        <v/>
      </c>
      <c r="AF748" s="88">
        <f>R748/(0.1*X748)</f>
        <v/>
      </c>
      <c r="AG748" s="90">
        <f>R748/AH748</f>
        <v/>
      </c>
      <c r="AH748" s="31">
        <f>AA748*480</f>
        <v/>
      </c>
      <c r="AI748" s="88">
        <f>AG748/S748</f>
        <v/>
      </c>
      <c r="AJ748" s="88">
        <f>AG748/X748</f>
        <v/>
      </c>
      <c r="AK748" s="103">
        <f>((R748/(AA748*AB748))/S748)</f>
        <v/>
      </c>
      <c r="AL748" s="88">
        <f>((R748/(AA748*AB748))/X748)</f>
        <v/>
      </c>
      <c r="AM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N748" s="31" t="n">
        <v>15</v>
      </c>
      <c r="AO748" s="88">
        <f>((R748/(AA748*AN748))/U748)</f>
        <v/>
      </c>
      <c r="AP748" s="88">
        <f>((R748/(AA748*AN748))/Y748)</f>
        <v/>
      </c>
      <c r="AQ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94" t="n"/>
      <c r="J749" s="152" t="n"/>
      <c r="K749" s="164" t="n"/>
      <c r="L749" s="94" t="n"/>
      <c r="M749" s="25" t="inlineStr">
        <is>
          <t>0,25-1,5</t>
        </is>
      </c>
      <c r="N749" s="26" t="inlineStr">
        <is>
          <t>0,25-1,5 (MT062)</t>
        </is>
      </c>
      <c r="O749" s="27" t="inlineStr">
        <is>
          <t>OSHA ID-214</t>
        </is>
      </c>
      <c r="P749" s="31" t="n">
        <v>1.5</v>
      </c>
      <c r="R749" s="75" t="n">
        <v>2</v>
      </c>
      <c r="S749" t="n">
        <v>0.1</v>
      </c>
      <c r="Y749" t="n">
        <v>0.2</v>
      </c>
      <c r="Z749" t="inlineStr">
        <is>
          <t>Nueva Zelanda</t>
        </is>
      </c>
      <c r="AA749" s="31" t="n">
        <v>1.5</v>
      </c>
      <c r="AB749" s="31" t="n">
        <v>120</v>
      </c>
      <c r="AC749" s="71">
        <f>R749/((0.1*S749)*AA749)</f>
        <v/>
      </c>
      <c r="AD749" s="71">
        <f>R749/(0.1*X749*AA749)</f>
        <v/>
      </c>
      <c r="AE749" s="88" t="inlineStr">
        <is>
          <t>22,5-90 L
(90 L)</t>
        </is>
      </c>
      <c r="AF749" s="88">
        <f>R749/(0.1*X749)</f>
        <v/>
      </c>
      <c r="AG749" s="90">
        <f>R749/AH749</f>
        <v/>
      </c>
      <c r="AH749" s="31">
        <f>AA749*480</f>
        <v/>
      </c>
      <c r="AI749" s="88">
        <f>AG749/S749</f>
        <v/>
      </c>
      <c r="AJ749" s="88">
        <f>AG749/X749</f>
        <v/>
      </c>
      <c r="AK749" s="88">
        <f>((R749/(AA749*AB749))/S749)</f>
        <v/>
      </c>
      <c r="AL749" s="88">
        <f>((R749/(AA749*AB749))/X749)</f>
        <v/>
      </c>
      <c r="AM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N749" s="31" t="n">
        <v>15</v>
      </c>
      <c r="AO749" s="88">
        <f>((R749/(AA749*AN749))/U749)</f>
        <v/>
      </c>
      <c r="AP749" s="88">
        <f>((R749/(AA749*AN749))/Y749)</f>
        <v/>
      </c>
      <c r="AQ749" s="94" t="inlineStr">
        <is>
          <t>Condiciones de muestreo generales planteadas por defecto, pueden considerarse adecudadas para comparativa con valor límite de corta duración.</t>
        </is>
      </c>
      <c r="AR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94" t="n"/>
      <c r="J750" s="152" t="n"/>
      <c r="K750" s="164" t="n"/>
      <c r="L750" s="94" t="n"/>
      <c r="M750" s="25" t="inlineStr">
        <is>
          <t>0,25-1,5</t>
        </is>
      </c>
      <c r="N750" s="26" t="inlineStr">
        <is>
          <t>0,25-1,5 (MT062)</t>
        </is>
      </c>
      <c r="O750" s="27" t="inlineStr">
        <is>
          <t>OSHA ID-214</t>
        </is>
      </c>
      <c r="P750" s="31" t="n">
        <v>1.5</v>
      </c>
      <c r="R750" s="75" t="n">
        <v>2</v>
      </c>
      <c r="S750" t="n">
        <v>0.1</v>
      </c>
      <c r="Y750" t="n">
        <v>0.2</v>
      </c>
      <c r="Z750" t="inlineStr">
        <is>
          <t>Nueva Zelanda</t>
        </is>
      </c>
      <c r="AA750" s="31" t="n">
        <v>1.5</v>
      </c>
      <c r="AB750" s="31" t="n">
        <v>120</v>
      </c>
      <c r="AC750" s="71">
        <f>R750/((0.1*S750)*AA750)</f>
        <v/>
      </c>
      <c r="AD750" s="71">
        <f>R750/(0.1*X750*AA750)</f>
        <v/>
      </c>
      <c r="AE750" s="88" t="inlineStr">
        <is>
          <t>22,5-90 L
(90 L)</t>
        </is>
      </c>
      <c r="AF750" s="88">
        <f>R750/(0.1*X750)</f>
        <v/>
      </c>
      <c r="AG750" s="90">
        <f>R750/AH750</f>
        <v/>
      </c>
      <c r="AH750" s="31">
        <f>AA750*480</f>
        <v/>
      </c>
      <c r="AI750" s="88">
        <f>AG750/S750</f>
        <v/>
      </c>
      <c r="AJ750" s="88">
        <f>AG750/X750</f>
        <v/>
      </c>
      <c r="AK750" s="88">
        <f>((R750/(AA750*AB750))/S750)</f>
        <v/>
      </c>
      <c r="AL750" s="88">
        <f>((R750/(AA750*AB750))/X750)</f>
        <v/>
      </c>
      <c r="AM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N750" s="31" t="n">
        <v>15</v>
      </c>
      <c r="AO750" s="88">
        <f>((R750/(AA750*AN750))/U750)</f>
        <v/>
      </c>
      <c r="AP750" s="88">
        <f>((R750/(AA750*AN750))/Y750)</f>
        <v/>
      </c>
      <c r="AQ750" s="94" t="inlineStr">
        <is>
          <t>Condiciones de muestreo generales planteadas por defecto, pueden considerarse adecudadas para comparativa con valor límite de corta duración.</t>
        </is>
      </c>
      <c r="AR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94" t="n"/>
      <c r="J751" s="152" t="n"/>
      <c r="K751" s="164" t="n"/>
      <c r="L751" s="94" t="n"/>
      <c r="M751" s="25" t="inlineStr">
        <is>
          <t>0,5-1,5</t>
        </is>
      </c>
      <c r="N751" s="26" t="inlineStr">
        <is>
          <t>0,5-1,5 (MT050)</t>
        </is>
      </c>
      <c r="O751" s="27" t="inlineStr">
        <is>
          <t>NIOSH 6004</t>
        </is>
      </c>
      <c r="P751" s="31" t="n">
        <v>1.5</v>
      </c>
      <c r="R751" s="75" t="n">
        <v>10</v>
      </c>
      <c r="S751" t="n">
        <v>1.32</v>
      </c>
      <c r="T751" t="n">
        <v>2.64</v>
      </c>
      <c r="U751" t="inlineStr">
        <is>
          <t>s</t>
        </is>
      </c>
      <c r="V751" t="inlineStr">
        <is>
          <t>331-314</t>
        </is>
      </c>
      <c r="AA751" s="31" t="n">
        <v>1.5</v>
      </c>
      <c r="AB751" s="31" t="n">
        <v>120</v>
      </c>
      <c r="AC751" s="71">
        <f>R751/((0.1*S751)*AA751)</f>
        <v/>
      </c>
      <c r="AD751" s="71">
        <f>R751/(0.1*X751*AA751)</f>
        <v/>
      </c>
      <c r="AE751" s="88" t="inlineStr">
        <is>
          <t>4-200 L
(60 L)</t>
        </is>
      </c>
      <c r="AF751" s="88">
        <f>R751/(0.1*X751)</f>
        <v/>
      </c>
      <c r="AG751" s="90">
        <f>R751/AH751</f>
        <v/>
      </c>
      <c r="AH751" s="31">
        <f>AA751*480</f>
        <v/>
      </c>
      <c r="AI751" s="88">
        <f>AG751/S751</f>
        <v/>
      </c>
      <c r="AJ751" s="88">
        <f>AG751/X751</f>
        <v/>
      </c>
      <c r="AK751" s="88">
        <f>((R751/(AA751*AB751))/S751)</f>
        <v/>
      </c>
      <c r="AL751" s="88">
        <f>((R751/(AA751*AB751))/X751)</f>
        <v/>
      </c>
      <c r="AM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N751" s="31" t="n">
        <v>15</v>
      </c>
      <c r="AO751" s="88">
        <f>((R751/(AA751*AN751))/U751)</f>
        <v/>
      </c>
      <c r="AP751" s="88">
        <f>((R751/(AA751*AN751))/Y751)</f>
        <v/>
      </c>
      <c r="AQ751" s="94" t="inlineStr">
        <is>
          <t>Condiciones de muestreo generales planteadas por defecto, pueden considerarse adecudadas para comparativa con valor límite de corta duración.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94" t="n"/>
      <c r="J752" s="152" t="n"/>
      <c r="K752" s="164" t="n"/>
      <c r="L752" s="94" t="n"/>
      <c r="M752" s="25" t="inlineStr">
        <is>
          <t>0,5-1,5</t>
        </is>
      </c>
      <c r="N752" s="26" t="inlineStr">
        <is>
          <t>0,5-1,5 (MT050)</t>
        </is>
      </c>
      <c r="O752" s="27" t="inlineStr">
        <is>
          <t>NIOSH 6004</t>
        </is>
      </c>
      <c r="P752" s="31" t="n">
        <v>1.5</v>
      </c>
      <c r="R752" s="75" t="n">
        <v>10</v>
      </c>
      <c r="S752" t="n">
        <v>1.32</v>
      </c>
      <c r="T752" s="18" t="n">
        <v>2.64</v>
      </c>
      <c r="U752" s="18" t="inlineStr">
        <is>
          <t>s</t>
        </is>
      </c>
      <c r="V752" s="18" t="inlineStr">
        <is>
          <t>331-314</t>
        </is>
      </c>
      <c r="W752" s="18" t="n"/>
      <c r="AA752" s="31" t="n">
        <v>1.5</v>
      </c>
      <c r="AB752" s="31" t="n">
        <v>120</v>
      </c>
      <c r="AC752" s="71">
        <f>R752/((0.1*S752)*AA752)</f>
        <v/>
      </c>
      <c r="AD752" s="71">
        <f>R752/(0.1*X752*AA752)</f>
        <v/>
      </c>
      <c r="AE752" s="88" t="inlineStr">
        <is>
          <t>4-200 L
(60 L)</t>
        </is>
      </c>
      <c r="AF752" s="88">
        <f>R752/(0.1*X752)</f>
        <v/>
      </c>
      <c r="AG752" s="90">
        <f>R752/AH752</f>
        <v/>
      </c>
      <c r="AH752" s="31">
        <f>AA752*480</f>
        <v/>
      </c>
      <c r="AI752" s="88">
        <f>AG752/S752</f>
        <v/>
      </c>
      <c r="AJ752" s="88">
        <f>AG752/X752</f>
        <v/>
      </c>
      <c r="AK752" s="88">
        <f>((R752/(AA752*AB752))/S752)</f>
        <v/>
      </c>
      <c r="AL752" s="88">
        <f>((R752/(AA752*AB752))/X752)</f>
        <v/>
      </c>
      <c r="AM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N752" s="31" t="n">
        <v>15</v>
      </c>
      <c r="AO752" s="88">
        <f>((R752/(AA752*AN752))/U752)</f>
        <v/>
      </c>
      <c r="AP752" s="88">
        <f>((R752/(AA752*AN752))/Y752)</f>
        <v/>
      </c>
      <c r="AQ752" s="94" t="inlineStr">
        <is>
          <t>Condiciones de muestreo generales planteadas por defecto, pueden considerarse adecudadas para comparativa con valor límite de corta duración.</t>
        </is>
      </c>
    </row>
    <row r="753" ht="48"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I753" s="94" t="n"/>
      <c r="J753" s="152" t="n"/>
      <c r="K753" s="164" t="n"/>
      <c r="L753" s="94" t="n"/>
      <c r="O753" t="inlineStr">
        <is>
          <t>¿OSHA 1019? ¿Obsoleto con impinger?</t>
        </is>
      </c>
      <c r="R753" s="79" t="n">
        <v>10</v>
      </c>
      <c r="S753" t="n">
        <v>1.4</v>
      </c>
      <c r="V753" t="inlineStr">
        <is>
          <t>271-332-302-314</t>
        </is>
      </c>
      <c r="X753" t="n">
        <v>1.4</v>
      </c>
      <c r="Y753" s="18" t="n">
        <v>2.8</v>
      </c>
      <c r="Z753" t="inlineStr">
        <is>
          <t>Dinamarca</t>
        </is>
      </c>
      <c r="AA753" s="31" t="n">
        <v>1</v>
      </c>
      <c r="AB753" s="31" t="n">
        <v>120</v>
      </c>
      <c r="AC753" s="71">
        <f>R753/((0.1*S753)*AA753)</f>
        <v/>
      </c>
      <c r="AD753" s="71">
        <f>R753/(0.1*X753*AA753)</f>
        <v/>
      </c>
      <c r="AE753" s="88" t="inlineStr">
        <is>
          <t>100 L</t>
        </is>
      </c>
      <c r="AF753" s="88">
        <f>R753/(0.1*X753)</f>
        <v/>
      </c>
      <c r="AG753" s="90">
        <f>R753/AH753</f>
        <v/>
      </c>
      <c r="AH753" s="31">
        <f>AA753*480</f>
        <v/>
      </c>
      <c r="AI753" s="88">
        <f>AG753/S753</f>
        <v/>
      </c>
      <c r="AJ753" s="88">
        <f>AG753/X753</f>
        <v/>
      </c>
      <c r="AK753" s="88">
        <f>((R753/(AA753*AB753))/S753)</f>
        <v/>
      </c>
      <c r="AL753" s="88">
        <f>((R753/(AA753*AB753))/X753)</f>
        <v/>
      </c>
      <c r="AM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N753" s="31" t="n">
        <v>15</v>
      </c>
      <c r="AO753" s="88">
        <f>((R753/(AA753*AN753))/U753)</f>
        <v/>
      </c>
      <c r="AP753" s="88">
        <f>((R753/(AA753*AN753))/Y753)</f>
        <v/>
      </c>
      <c r="AQ753" s="94" t="inlineStr">
        <is>
          <t>Condiciones de muestreo generales planteadas por defecto, pueden considerarse adecudadas para comparativa con valor límite de corta duración.</t>
        </is>
      </c>
      <c r="AR753"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4" ht="48"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I754" s="94" t="n"/>
      <c r="J754" s="152" t="n"/>
      <c r="K754" s="164" t="n"/>
      <c r="L754" s="94" t="n"/>
      <c r="O754" t="inlineStr">
        <is>
          <t>¿OSHA 1019? ¿Obsoleto con impinger?</t>
        </is>
      </c>
      <c r="R754" s="79" t="n">
        <v>10</v>
      </c>
      <c r="S754" t="n">
        <v>1.4</v>
      </c>
      <c r="V754" t="inlineStr">
        <is>
          <t>271-332-302-314</t>
        </is>
      </c>
      <c r="X754" t="n">
        <v>1.4</v>
      </c>
      <c r="Y754" s="18" t="n">
        <v>2.8</v>
      </c>
      <c r="Z754" s="18" t="inlineStr">
        <is>
          <t>Dinamarca</t>
        </is>
      </c>
      <c r="AA754" s="31" t="n">
        <v>1</v>
      </c>
      <c r="AB754" s="31" t="n">
        <v>120</v>
      </c>
      <c r="AC754" s="71">
        <f>R754/((0.1*S754)*AA754)</f>
        <v/>
      </c>
      <c r="AD754" s="71">
        <f>R754/(0.1*X754*AA754)</f>
        <v/>
      </c>
      <c r="AE754" s="88" t="inlineStr">
        <is>
          <t>100 L</t>
        </is>
      </c>
      <c r="AF754" s="88">
        <f>R754/(0.1*X754)</f>
        <v/>
      </c>
      <c r="AG754" s="90">
        <f>R754/AH754</f>
        <v/>
      </c>
      <c r="AH754" s="31">
        <f>AA754*480</f>
        <v/>
      </c>
      <c r="AI754" s="88">
        <f>AG754/S754</f>
        <v/>
      </c>
      <c r="AJ754" s="88">
        <f>AG754/X754</f>
        <v/>
      </c>
      <c r="AK754" s="88">
        <f>((R754/(AA754*AB754))/S754)</f>
        <v/>
      </c>
      <c r="AL754" s="88">
        <f>((R754/(AA754*AB754))/X754)</f>
        <v/>
      </c>
      <c r="AM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N754" s="31" t="n">
        <v>15</v>
      </c>
      <c r="AO754" s="88">
        <f>((R754/(AA754*AN754))/U754)</f>
        <v/>
      </c>
      <c r="AP754" s="88">
        <f>((R754/(AA754*AN754))/Y754)</f>
        <v/>
      </c>
      <c r="AQ754" s="94" t="inlineStr">
        <is>
          <t>Condiciones de muestreo generales planteadas por defecto, pueden considerarse adecudadas para comparativa con valor límite de corta duración.</t>
        </is>
      </c>
      <c r="AR754"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4" t="n"/>
      <c r="J755" s="152" t="n"/>
      <c r="K755" s="164" t="n"/>
      <c r="L755" s="94" t="n"/>
      <c r="M755" s="9" t="n">
        <v>0.025</v>
      </c>
      <c r="N755" s="9" t="inlineStr">
        <is>
          <t>0,025 (MT081)</t>
        </is>
      </c>
      <c r="O755" s="9" t="inlineStr">
        <is>
          <t>NIOSH 6014</t>
        </is>
      </c>
      <c r="P755" s="68" t="n">
        <v>0.025</v>
      </c>
      <c r="R755" s="81" t="n">
        <v>2</v>
      </c>
      <c r="S755" s="9" t="n">
        <v>2.5</v>
      </c>
      <c r="U755" s="9" t="inlineStr">
        <is>
          <t>VLI</t>
        </is>
      </c>
      <c r="X755" s="9" t="n">
        <v>2.5</v>
      </c>
      <c r="Y755" s="9" t="n">
        <v>5</v>
      </c>
      <c r="Z755" s="9" t="inlineStr">
        <is>
          <t>Dinamarca</t>
        </is>
      </c>
      <c r="AA755" s="68" t="n">
        <v>0.025</v>
      </c>
      <c r="AB755" s="31" t="n">
        <v>120</v>
      </c>
      <c r="AC755" s="72">
        <f>R755/((0.1*S755)*AA755)</f>
        <v/>
      </c>
      <c r="AD755" s="71">
        <f>R755/(0.1*X755*AA755)</f>
        <v/>
      </c>
      <c r="AE755" s="88" t="inlineStr">
        <is>
          <t>1,5-6L</t>
        </is>
      </c>
      <c r="AF755" s="88">
        <f>R755/(0.1*X755)</f>
        <v/>
      </c>
      <c r="AG755" s="90">
        <f>R755/AH755</f>
        <v/>
      </c>
      <c r="AH755" s="31">
        <f>AA755*480</f>
        <v/>
      </c>
      <c r="AI755" s="88">
        <f>AG755/S755</f>
        <v/>
      </c>
      <c r="AJ755" s="88">
        <f>AG755/X755</f>
        <v/>
      </c>
      <c r="AK755" s="102">
        <f>((R755/(AA755*AB755))/S755)</f>
        <v/>
      </c>
      <c r="AL755" s="88">
        <f>((R755/(AA755*AB755))/X755)</f>
        <v/>
      </c>
      <c r="AM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N755" s="31" t="n">
        <v>15</v>
      </c>
      <c r="AO755" s="88">
        <f>((R755/(AA755*AN755))/U755)</f>
        <v/>
      </c>
      <c r="AP755" s="88">
        <f>((R755/(AA755*AN755))/Y755)</f>
        <v/>
      </c>
      <c r="AQ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4" t="n"/>
      <c r="J756" s="152" t="n"/>
      <c r="K756" s="164" t="n"/>
      <c r="L756" s="94" t="n"/>
      <c r="M756" s="9" t="n">
        <v>0.025</v>
      </c>
      <c r="N756" s="9" t="inlineStr">
        <is>
          <t>0,025 (MT081)</t>
        </is>
      </c>
      <c r="O756" s="9" t="inlineStr">
        <is>
          <t>NIOSH 6014</t>
        </is>
      </c>
      <c r="P756" s="68" t="n">
        <v>0.025</v>
      </c>
      <c r="R756" s="81" t="n">
        <v>2</v>
      </c>
      <c r="S756" s="9" t="n">
        <v>2.5</v>
      </c>
      <c r="U756" s="9" t="inlineStr">
        <is>
          <t>VLI</t>
        </is>
      </c>
      <c r="X756" s="9" t="n">
        <v>2.5</v>
      </c>
      <c r="Y756" s="9" t="n">
        <v>2.5</v>
      </c>
      <c r="Z756" s="9" t="inlineStr">
        <is>
          <t>Dinamarca</t>
        </is>
      </c>
      <c r="AA756" s="68" t="n">
        <v>0.025</v>
      </c>
      <c r="AB756" s="31" t="n">
        <v>120</v>
      </c>
      <c r="AC756" s="72">
        <f>R756/((0.1*S756)*AA756)</f>
        <v/>
      </c>
      <c r="AD756" s="71">
        <f>R756/(0.1*X756*AA756)</f>
        <v/>
      </c>
      <c r="AE756" s="88" t="inlineStr">
        <is>
          <t>1,5-6L</t>
        </is>
      </c>
      <c r="AF756" s="88">
        <f>R756/(0.1*X756)</f>
        <v/>
      </c>
      <c r="AG756" s="90">
        <f>R756/AH756</f>
        <v/>
      </c>
      <c r="AH756" s="31">
        <f>AA756*480</f>
        <v/>
      </c>
      <c r="AI756" s="88">
        <f>AG756/S756</f>
        <v/>
      </c>
      <c r="AJ756" s="88">
        <f>AG756/X756</f>
        <v/>
      </c>
      <c r="AK756" s="102">
        <f>((R756/(AA756*AB756))/S756)</f>
        <v/>
      </c>
      <c r="AL756" s="88">
        <f>((R756/(AA756*AB756))/X756)</f>
        <v/>
      </c>
      <c r="AM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N756" s="31" t="n">
        <v>15</v>
      </c>
      <c r="AO756" s="88">
        <f>((R756/(AA756*AN756))/U756)</f>
        <v/>
      </c>
      <c r="AP756" s="88">
        <f>((R756/(AA756*AN756))/Y756)</f>
        <v/>
      </c>
      <c r="AQ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94" t="n"/>
      <c r="J757" s="152" t="n"/>
      <c r="K757" s="164" t="n"/>
      <c r="L757" s="94" t="n"/>
      <c r="M757" s="25" t="inlineStr">
        <is>
          <t>0,025-0,2</t>
        </is>
      </c>
      <c r="N757" s="25" t="inlineStr">
        <is>
          <t>0,025-0,2 (MT081)</t>
        </is>
      </c>
      <c r="O757" s="27" t="inlineStr">
        <is>
          <t>NIOSH 6014</t>
        </is>
      </c>
      <c r="P757" s="31" t="n">
        <v>0.2</v>
      </c>
      <c r="Q757" t="n">
        <v>0.025</v>
      </c>
      <c r="R757" s="75" t="n">
        <v>3</v>
      </c>
      <c r="S757" t="n">
        <v>0.96</v>
      </c>
      <c r="T757" s="18" t="n">
        <v>1.91</v>
      </c>
      <c r="U757" s="18" t="inlineStr">
        <is>
          <t>VLI, (véase capítulo 9)</t>
        </is>
      </c>
      <c r="V757" s="18" t="inlineStr">
        <is>
          <t>270-330-314</t>
        </is>
      </c>
      <c r="W757" s="18" t="n"/>
      <c r="AA757" s="31" t="n">
        <v>0.2</v>
      </c>
      <c r="AB757" s="31" t="n">
        <v>120</v>
      </c>
      <c r="AC757" s="71">
        <f>R757/((0.1*S757)*AA757)</f>
        <v/>
      </c>
      <c r="AD757" s="71">
        <f>R757/(0.1*X757*AA757)</f>
        <v/>
      </c>
      <c r="AE757" s="88" t="inlineStr">
        <is>
          <t>1,5-6L</t>
        </is>
      </c>
      <c r="AF757" s="88">
        <f>R757/(0.1*X757)</f>
        <v/>
      </c>
      <c r="AG757" s="90">
        <f>R757/AH757</f>
        <v/>
      </c>
      <c r="AH757" s="31">
        <f>AA757*480</f>
        <v/>
      </c>
      <c r="AI757" s="88">
        <f>AG757/S757</f>
        <v/>
      </c>
      <c r="AJ757" s="88">
        <f>AG757/X757</f>
        <v/>
      </c>
      <c r="AK757" s="102">
        <f>((R757/(AA757*AB757))/S757)</f>
        <v/>
      </c>
      <c r="AL757" s="88">
        <f>((R757/(AA757*AB757))/X757)</f>
        <v/>
      </c>
      <c r="AM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N757" s="31" t="n">
        <v>15</v>
      </c>
      <c r="AO757" s="88">
        <f>((R757/(AA757*AN757))/U757)</f>
        <v/>
      </c>
      <c r="AP757" s="88">
        <f>((R757/(AA757*AN757))/Y757)</f>
        <v/>
      </c>
      <c r="AQ757" s="94" t="inlineStr">
        <is>
          <t>Las condiciones de muestreo máximas consideradas por el método no son suficientes para alcanzar concentraciones límite &lt;50%VLA-EC. En cualquier caso, sí permiten realizar la comparativa respecto a VLA-EC.</t>
        </is>
      </c>
      <c r="AR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94" t="n"/>
      <c r="J758" s="152" t="n"/>
      <c r="K758" s="164" t="n"/>
      <c r="L758" s="94" t="n"/>
      <c r="M758" s="25" t="inlineStr">
        <is>
          <t>0,025-0,2</t>
        </is>
      </c>
      <c r="N758" s="25" t="inlineStr">
        <is>
          <t>0,025-0,2 (MT081)</t>
        </is>
      </c>
      <c r="O758" s="27" t="inlineStr">
        <is>
          <t>NIOSH 6014</t>
        </is>
      </c>
      <c r="P758" s="31" t="n">
        <v>0.2</v>
      </c>
      <c r="Q758" t="n">
        <v>0.025</v>
      </c>
      <c r="R758" s="75" t="n">
        <v>3</v>
      </c>
      <c r="S758" t="n">
        <v>0.96</v>
      </c>
      <c r="T758" s="18" t="n">
        <v>1.91</v>
      </c>
      <c r="U758" s="18" t="inlineStr">
        <is>
          <t>VLI, (véase capítulo 9)</t>
        </is>
      </c>
      <c r="V758" s="18" t="inlineStr">
        <is>
          <t>270-330-314</t>
        </is>
      </c>
      <c r="W758" s="18" t="n"/>
      <c r="AA758" s="31" t="n">
        <v>0.2</v>
      </c>
      <c r="AB758" s="31" t="n">
        <v>120</v>
      </c>
      <c r="AC758" s="71">
        <f>R758/((0.1*S758)*AA758)</f>
        <v/>
      </c>
      <c r="AD758" s="71">
        <f>R758/(0.1*X758*AA758)</f>
        <v/>
      </c>
      <c r="AE758" s="88" t="inlineStr">
        <is>
          <t>1,5-6L</t>
        </is>
      </c>
      <c r="AF758" s="88">
        <f>R758/(0.1*X758)</f>
        <v/>
      </c>
      <c r="AG758" s="90">
        <f>R758/AH758</f>
        <v/>
      </c>
      <c r="AH758" s="31">
        <f>AA758*480</f>
        <v/>
      </c>
      <c r="AI758" s="88">
        <f>AG758/S758</f>
        <v/>
      </c>
      <c r="AJ758" s="88">
        <f>AG758/X758</f>
        <v/>
      </c>
      <c r="AK758" s="102">
        <f>((R758/(AA758*AB758))/S758)</f>
        <v/>
      </c>
      <c r="AL758" s="88">
        <f>((R758/(AA758*AB758))/X758)</f>
        <v/>
      </c>
      <c r="AM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N758" s="31" t="n">
        <v>15</v>
      </c>
      <c r="AO758" s="88">
        <f>((R758/(AA758*AN758))/U758)</f>
        <v/>
      </c>
      <c r="AP758" s="88">
        <f>((R758/(AA758*AN758))/Y758)</f>
        <v/>
      </c>
      <c r="AQ758" s="94" t="inlineStr">
        <is>
          <t>Las condiciones de muestreo máximas consideradas por el método no son suficientes para alcanzar concentraciones límite &lt;50%VLA-EC. En cualquier caso, sí permiten realizar la comparativa respecto a VLA-EC.</t>
        </is>
      </c>
      <c r="AR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149" t="inlineStr">
        <is>
          <t>Sub.ECH</t>
        </is>
      </c>
      <c r="J759" s="152" t="n"/>
      <c r="K759" s="164" t="n"/>
      <c r="L759" s="94" t="n"/>
      <c r="M759" s="25" t="inlineStr">
        <is>
          <t xml:space="preserve"> 1-4</t>
        </is>
      </c>
      <c r="N759" s="25" t="inlineStr">
        <is>
          <t>2 (IOM Sampler con PVC, MT125)</t>
        </is>
      </c>
      <c r="O759" s="27" t="inlineStr">
        <is>
          <t>CL-ICPMS/002-n</t>
        </is>
      </c>
      <c r="P759" s="31" t="n">
        <v>2</v>
      </c>
      <c r="Q759" t="inlineStr">
        <is>
          <t>F.I: 4 (Button); 3,5 (PGP-GSP 3,5)</t>
        </is>
      </c>
      <c r="R759" s="75" t="n">
        <v>0.002</v>
      </c>
      <c r="S759" t="n">
        <v>0.005</v>
      </c>
      <c r="U759" t="inlineStr">
        <is>
          <t>r, C1, Sen, VLB, v</t>
        </is>
      </c>
      <c r="W759" t="inlineStr">
        <is>
          <t>Sí.</t>
        </is>
      </c>
      <c r="X759" s="18" t="n">
        <v>0.001</v>
      </c>
      <c r="Y759" s="18" t="n">
        <v>0.008</v>
      </c>
      <c r="Z759" t="inlineStr">
        <is>
          <t>Alemania</t>
        </is>
      </c>
      <c r="AA759" s="31" t="n">
        <v>2</v>
      </c>
      <c r="AB759" s="31" t="n">
        <v>120</v>
      </c>
      <c r="AC759" s="71">
        <f>R759/((0.1*S759)*AA759)</f>
        <v/>
      </c>
      <c r="AD759" s="71">
        <f>R759/(0.1*X759*AA759)</f>
        <v/>
      </c>
      <c r="AE759" s="88">
        <f>R759/(0.1*S759)</f>
        <v/>
      </c>
      <c r="AF759" s="88">
        <f>R759/(0.1*X759)</f>
        <v/>
      </c>
      <c r="AG759" s="90">
        <f>R759/AH759</f>
        <v/>
      </c>
      <c r="AH759" s="31">
        <f>AA759*480</f>
        <v/>
      </c>
      <c r="AI759" s="88">
        <f>AG759/S759</f>
        <v/>
      </c>
      <c r="AJ759" s="88">
        <f>AG759/X759</f>
        <v/>
      </c>
      <c r="AK759" s="102">
        <f>((R759/(AA759*AB759))/S759)</f>
        <v/>
      </c>
      <c r="AL759" s="88">
        <f>((R759/(AA759*AB759))/X759)</f>
        <v/>
      </c>
      <c r="AM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N759" s="31" t="n">
        <v>15</v>
      </c>
      <c r="AO759" s="88">
        <f>((R759/(AA759*AN759))/U759)</f>
        <v/>
      </c>
      <c r="AP759" s="88">
        <f>((R759/(AA759*AN759))/Y759)</f>
        <v/>
      </c>
      <c r="AQ759" s="94" t="inlineStr">
        <is>
          <t>Condiciones de muestreo generales planteadas por defecto, pueden considerarse adecudadas para comparativa con valor límite de corta duración.</t>
        </is>
      </c>
      <c r="AR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s="94" t="n"/>
      <c r="J760" s="152" t="n"/>
      <c r="K760" s="164" t="n"/>
      <c r="L760" s="94" t="n"/>
      <c r="M760" t="n">
        <v>0.05</v>
      </c>
      <c r="N760" s="27" t="inlineStr">
        <is>
          <t>0,05 (QE101)</t>
        </is>
      </c>
      <c r="O760" s="27" t="inlineStr">
        <is>
          <t>OSHA 5001</t>
        </is>
      </c>
      <c r="P760" s="31" t="n">
        <v>0.05</v>
      </c>
      <c r="R760" s="75" t="n">
        <v>20</v>
      </c>
      <c r="S760" t="n">
        <v>266</v>
      </c>
      <c r="U760" t="inlineStr">
        <is>
          <t>r, VLB, vía dérmica, VLI</t>
        </is>
      </c>
      <c r="V760" t="inlineStr">
        <is>
          <t>225-331-311-301-370</t>
        </is>
      </c>
      <c r="X760" s="18" t="n">
        <v>130</v>
      </c>
      <c r="Y760" s="18" t="n">
        <v>260</v>
      </c>
      <c r="Z760" t="inlineStr">
        <is>
          <t>Alemania</t>
        </is>
      </c>
      <c r="AA760" s="31" t="n">
        <v>0.05</v>
      </c>
      <c r="AB760" s="31" t="n">
        <v>120</v>
      </c>
      <c r="AC760" s="71">
        <f>R760/((0.1*S760)*AA760)</f>
        <v/>
      </c>
      <c r="AD760" s="71">
        <f>R760/(0.1*X760*AA760)</f>
        <v/>
      </c>
      <c r="AE760" s="88" t="inlineStr">
        <is>
          <t>5 L
(3 L)</t>
        </is>
      </c>
      <c r="AF760" s="88">
        <f>R760/(0.1*X760)</f>
        <v/>
      </c>
      <c r="AG760" s="90">
        <f>R760/AH760</f>
        <v/>
      </c>
      <c r="AH760" s="31">
        <f>AA760*480</f>
        <v/>
      </c>
      <c r="AI760" s="88">
        <f>AG760/S760</f>
        <v/>
      </c>
      <c r="AJ760" s="88">
        <f>AG760/X760</f>
        <v/>
      </c>
      <c r="AK760" s="88">
        <f>((R760/(AA760*AB760))/S760)</f>
        <v/>
      </c>
      <c r="AL760" s="88">
        <f>((R760/(AA760*AB760))/X760)</f>
        <v/>
      </c>
      <c r="AM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N760" s="31" t="n">
        <v>15</v>
      </c>
      <c r="AO760" s="88">
        <f>((R760/(AA760*AN760))/U760)</f>
        <v/>
      </c>
      <c r="AP760" s="88">
        <f>((R760/(AA760*AN760))/Y760)</f>
        <v/>
      </c>
      <c r="AQ760" s="94" t="inlineStr">
        <is>
          <t>Condiciones de muestreo generales planteadas por defecto, pueden considerarse adecudadas para comparativa con valor límite de corta duración.</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s="94" t="n"/>
      <c r="J761" s="152" t="n"/>
      <c r="K761" s="164" t="n"/>
      <c r="L761" s="94" t="n"/>
      <c r="M761" t="inlineStr">
        <is>
          <t xml:space="preserve"> 1-4</t>
        </is>
      </c>
      <c r="N761" t="inlineStr">
        <is>
          <t>2 (IOM Sampler con PVC, MT125)</t>
        </is>
      </c>
      <c r="O761" t="inlineStr">
        <is>
          <t>NIOSH 7600</t>
        </is>
      </c>
      <c r="P761" s="31" t="n">
        <v>2</v>
      </c>
      <c r="Q761" t="inlineStr">
        <is>
          <t>F.I: 4 (Button); 3,5 (PGP-GSP 3,5)</t>
        </is>
      </c>
      <c r="R761" s="79" t="n">
        <v>0.15</v>
      </c>
      <c r="S761" t="n">
        <v>0.005</v>
      </c>
      <c r="U761" t="inlineStr">
        <is>
          <t>r, C1, Sen, VLB, v</t>
        </is>
      </c>
      <c r="W761" t="inlineStr">
        <is>
          <t>Sí.</t>
        </is>
      </c>
      <c r="X761" s="18" t="n">
        <v>0.001</v>
      </c>
      <c r="Y761" s="18" t="n">
        <v>0.008</v>
      </c>
      <c r="Z761" t="inlineStr">
        <is>
          <t>Alemania</t>
        </is>
      </c>
      <c r="AA761" s="31" t="n">
        <v>2</v>
      </c>
      <c r="AB761" s="31" t="n">
        <v>120</v>
      </c>
      <c r="AC761" s="71">
        <f>R761/((0.1*S761)*AA761)</f>
        <v/>
      </c>
      <c r="AD761" s="71">
        <f>R761/(0.1*X761*AA761)</f>
        <v/>
      </c>
      <c r="AE761" s="88">
        <f>R761/(0.1*S761)</f>
        <v/>
      </c>
      <c r="AF761" s="88">
        <f>R761/(0.1*X761)</f>
        <v/>
      </c>
      <c r="AG761" s="90">
        <f>R761/AH761</f>
        <v/>
      </c>
      <c r="AH761" s="31">
        <f>AA761*480</f>
        <v/>
      </c>
      <c r="AI761" s="88">
        <f>AG761/S761</f>
        <v/>
      </c>
      <c r="AJ761" s="88">
        <f>AG761/X761</f>
        <v/>
      </c>
      <c r="AK761" s="102">
        <f>((R761/(AA761*AB761))/S761)</f>
        <v/>
      </c>
      <c r="AL761" s="88">
        <f>((R761/(AA761*AB761))/X761)</f>
        <v/>
      </c>
      <c r="AM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N761" s="31" t="n">
        <v>15</v>
      </c>
      <c r="AO761" s="88">
        <f>((R761/(AA761*AN761))/U761)</f>
        <v/>
      </c>
      <c r="AP761" s="88">
        <f>((R761/(AA761*AN761))/Y761)</f>
        <v/>
      </c>
      <c r="AQ761" s="94" t="inlineStr">
        <is>
          <t>IOM Sampler no permite alcanzar concentraciones límite &lt;50%VLA-EC/STEL por volumen induficiente; sería necesario el muestreo con Button (IE límite teórico de 0,31) o PGP-GSP3,5 (IE límite tórico de 0,36).</t>
        </is>
      </c>
      <c r="AR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I762" s="150" t="inlineStr">
        <is>
          <t>Sub.ECH</t>
        </is>
      </c>
      <c r="L762" s="93" t="n"/>
      <c r="R762" s="75" t="n">
        <v>10</v>
      </c>
      <c r="AB762" s="31" t="n">
        <v>120</v>
      </c>
      <c r="AC762" s="71">
        <f>R762/((0.1*S762)*AA762)</f>
        <v/>
      </c>
      <c r="AD762" s="71">
        <f>R762/(0.1*X762*AA762)</f>
        <v/>
      </c>
      <c r="AE762" s="88">
        <f>R762/(0.1*S762)</f>
        <v/>
      </c>
      <c r="AF762" s="88">
        <f>R762/(0.1*X762)</f>
        <v/>
      </c>
      <c r="AG762" s="90">
        <f>R762/AH762</f>
        <v/>
      </c>
      <c r="AH762" s="31">
        <f>AA762*480</f>
        <v/>
      </c>
      <c r="AI762" s="88">
        <f>AG762/S762</f>
        <v/>
      </c>
      <c r="AJ762" s="88">
        <f>AG762/X762</f>
        <v/>
      </c>
      <c r="AK762" s="88">
        <f>((R762/(AA762*AB762))/S762)</f>
        <v/>
      </c>
      <c r="AL762" s="88">
        <f>((R762/(AA762*AB762))/X762)</f>
        <v/>
      </c>
      <c r="AM762" s="93" t="inlineStr">
        <is>
          <t>Ensayo en superficies, no en aire. Consultar con el Laboratorio en caso de interés.</t>
        </is>
      </c>
      <c r="AN762" s="31" t="n">
        <v>15</v>
      </c>
      <c r="AO762" s="88">
        <f>((R762/(AA762*AN762))/U762)</f>
        <v/>
      </c>
      <c r="AP762" s="88">
        <f>((R762/(AA762*AN762))/Y762)</f>
        <v/>
      </c>
      <c r="AQ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I763" s="149" t="inlineStr">
        <is>
          <t>Sub.ECH</t>
        </is>
      </c>
      <c r="J763" s="152" t="n"/>
      <c r="K763" s="164" t="n"/>
      <c r="L763" s="94" t="n"/>
      <c r="R763" s="75" t="n">
        <v>0.5</v>
      </c>
      <c r="X763" t="n">
        <v>5</v>
      </c>
      <c r="Z763" t="inlineStr">
        <is>
          <t>Letonia</t>
        </is>
      </c>
      <c r="AB763" s="31" t="n">
        <v>120</v>
      </c>
      <c r="AC763" s="71">
        <f>R763/((0.1*S763)*AA763)</f>
        <v/>
      </c>
      <c r="AD763" s="71">
        <f>R763/(0.1*X763*AA763)</f>
        <v/>
      </c>
      <c r="AE763" s="88">
        <f>R763/(0.1*S763)</f>
        <v/>
      </c>
      <c r="AF763" s="88">
        <f>R763/(0.1*X763)</f>
        <v/>
      </c>
      <c r="AG763" s="90">
        <f>R763/AH763</f>
        <v/>
      </c>
      <c r="AH763" s="31">
        <f>AA763*480</f>
        <v/>
      </c>
      <c r="AI763" s="88">
        <f>AG763/S763</f>
        <v/>
      </c>
      <c r="AJ763" s="88">
        <f>AG763/X763</f>
        <v/>
      </c>
      <c r="AK763" s="88">
        <f>((R763/(AA763*AB763))/S763)</f>
        <v/>
      </c>
      <c r="AL763" s="88">
        <f>((R763/(AA763*AB763))/X763)</f>
        <v/>
      </c>
      <c r="AM763" s="94" t="inlineStr">
        <is>
          <t xml:space="preserve">En caso de interés en su determinación, consultar con el Laboratorio posibles condiciones de muestreo asociadas. Solamente se ha encontrado un valor límite de Letonia en Gestis, que es el utilizado en la presente entrada. </t>
        </is>
      </c>
      <c r="AN763" s="31" t="n">
        <v>15</v>
      </c>
      <c r="AO763" s="88">
        <f>((R763/(AA763*AN763))/U763)</f>
        <v/>
      </c>
      <c r="AP763" s="88">
        <f>((R763/(AA763*AN763))/Y763)</f>
        <v/>
      </c>
      <c r="AQ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I764" s="150" t="inlineStr">
        <is>
          <t>Sub.ECH</t>
        </is>
      </c>
      <c r="L764" s="93" t="n"/>
      <c r="R764" s="75" t="n">
        <v>0.5</v>
      </c>
      <c r="AB764" s="31" t="n">
        <v>120</v>
      </c>
      <c r="AC764" s="71">
        <f>R764/((0.1*S764)*AA764)</f>
        <v/>
      </c>
      <c r="AD764" s="71">
        <f>R764/(0.1*X764*AA764)</f>
        <v/>
      </c>
      <c r="AE764" s="88">
        <f>R764/(0.1*S764)</f>
        <v/>
      </c>
      <c r="AF764" s="88">
        <f>R764/(0.1*X764)</f>
        <v/>
      </c>
      <c r="AG764" s="90">
        <f>R764/AH764</f>
        <v/>
      </c>
      <c r="AH764" s="31">
        <f>AA764*480</f>
        <v/>
      </c>
      <c r="AI764" s="88">
        <f>AG764/S764</f>
        <v/>
      </c>
      <c r="AJ764" s="88">
        <f>AG764/X764</f>
        <v/>
      </c>
      <c r="AK764" s="88">
        <f>((R764/(AA764*AB764))/S764)</f>
        <v/>
      </c>
      <c r="AL764" s="88">
        <f>((R764/(AA764*AB764))/X764)</f>
        <v/>
      </c>
      <c r="AM764" s="93" t="inlineStr">
        <is>
          <t>Ensayo en superficies, no en aire. Consultar con el Laboratorio en caso de interés.</t>
        </is>
      </c>
      <c r="AN764" s="31" t="n">
        <v>15</v>
      </c>
      <c r="AO764" s="88">
        <f>((R764/(AA764*AN764))/U764)</f>
        <v/>
      </c>
      <c r="AP764" s="88">
        <f>((R764/(AA764*AN764))/Y764)</f>
        <v/>
      </c>
      <c r="AQ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I765" s="149" t="inlineStr">
        <is>
          <t>Sub.ECH</t>
        </is>
      </c>
      <c r="J765" s="152" t="n"/>
      <c r="K765" s="164" t="n"/>
      <c r="L765" s="94" t="n"/>
      <c r="R765" s="75" t="n">
        <v>10</v>
      </c>
      <c r="AB765" s="31" t="n">
        <v>120</v>
      </c>
      <c r="AC765" s="71">
        <f>R765/((0.1*S765)*AA765)</f>
        <v/>
      </c>
      <c r="AD765" s="71">
        <f>R765/(0.1*X765*AA765)</f>
        <v/>
      </c>
      <c r="AE765" s="88">
        <f>R765/(0.1*S765)</f>
        <v/>
      </c>
      <c r="AF765" s="88">
        <f>R765/(0.1*X765)</f>
        <v/>
      </c>
      <c r="AG765" s="90">
        <f>R765/AH765</f>
        <v/>
      </c>
      <c r="AH765" s="31">
        <f>AA765*480</f>
        <v/>
      </c>
      <c r="AI765" s="88">
        <f>AG765/S765</f>
        <v/>
      </c>
      <c r="AJ765" s="88">
        <f>AG765/X765</f>
        <v/>
      </c>
      <c r="AK765" s="88">
        <f>((R765/(AA765*AB765))/S765)</f>
        <v/>
      </c>
      <c r="AL765" s="88">
        <f>((R765/(AA765*AB765))/X765)</f>
        <v/>
      </c>
      <c r="AM765" s="94" t="inlineStr">
        <is>
          <t>En caso de interés en su determinación, consultar con el Laboratorio posibles condiciones de muestreo asociadas. No se ha localizado posible valor límite específico para este agente.</t>
        </is>
      </c>
      <c r="AN765" s="31" t="n">
        <v>15</v>
      </c>
      <c r="AO765" s="88">
        <f>((R765/(AA765*AN765))/U765)</f>
        <v/>
      </c>
      <c r="AP765" s="88">
        <f>((R765/(AA765*AN765))/Y765)</f>
        <v/>
      </c>
      <c r="AQ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149" t="inlineStr">
        <is>
          <t>Sub.ECH</t>
        </is>
      </c>
      <c r="J766" s="152" t="n"/>
      <c r="K766" s="164" t="n"/>
      <c r="L766" s="94" t="n"/>
      <c r="M766" s="25" t="inlineStr">
        <is>
          <t>0,2-1</t>
        </is>
      </c>
      <c r="N766" s="25" t="inlineStr">
        <is>
          <t>0,2-1 (IMPINGER con MT083)</t>
        </is>
      </c>
      <c r="O766" s="27" t="inlineStr">
        <is>
          <t>NIOSH 3503</t>
        </is>
      </c>
      <c r="P766" s="31" t="n">
        <v>1</v>
      </c>
      <c r="R766" s="75" t="n">
        <v>9</v>
      </c>
      <c r="S766" t="n">
        <v>0.013</v>
      </c>
      <c r="U766" t="inlineStr">
        <is>
          <t>r, C1B, Sen, vía dérmica, v</t>
        </is>
      </c>
      <c r="V766" t="inlineStr">
        <is>
          <t>226-350-331-311-301-314-317-400-410</t>
        </is>
      </c>
      <c r="W766" t="inlineStr">
        <is>
          <t>Sí.</t>
        </is>
      </c>
      <c r="X766" s="18" t="n">
        <v>0.013</v>
      </c>
      <c r="Y766" s="18" t="n">
        <v>0.026</v>
      </c>
      <c r="Z766" t="inlineStr">
        <is>
          <t>Dinamarca</t>
        </is>
      </c>
      <c r="AA766" s="31" t="n">
        <v>1</v>
      </c>
      <c r="AB766" s="31" t="n">
        <v>120</v>
      </c>
      <c r="AC766" s="73">
        <f>R766/((0.1*S766)*AA766)</f>
        <v/>
      </c>
      <c r="AD766" s="71">
        <f>R766/(0.1*X766*AA766)</f>
        <v/>
      </c>
      <c r="AE766" s="88" t="inlineStr">
        <is>
          <t>7-100 L</t>
        </is>
      </c>
      <c r="AF766" s="88">
        <f>R766/(0.1*X766)</f>
        <v/>
      </c>
      <c r="AG766" s="90">
        <f>R766/AH766</f>
        <v/>
      </c>
      <c r="AH766" s="31">
        <f>AA766*480</f>
        <v/>
      </c>
      <c r="AI766" s="88">
        <f>AG766/S766</f>
        <v/>
      </c>
      <c r="AJ766" s="88">
        <f>AG766/X766</f>
        <v/>
      </c>
      <c r="AK766" s="103">
        <f>((R766/(AA766*AB766))/S766)</f>
        <v/>
      </c>
      <c r="AL766" s="88">
        <f>((R766/(AA766*AB766))/X766)</f>
        <v/>
      </c>
      <c r="AM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N766" s="31" t="n">
        <v>15</v>
      </c>
      <c r="AO766" s="88">
        <f>((R766/(AA766*AN766))/U766)</f>
        <v/>
      </c>
      <c r="AP766" s="88">
        <f>((R766/(AA766*AN766))/Y766)</f>
        <v/>
      </c>
      <c r="AQ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s="94" t="n"/>
      <c r="J767" s="152" t="n"/>
      <c r="K767" s="164" t="n"/>
      <c r="L767" s="94" t="n"/>
      <c r="M767" t="n">
        <v>2</v>
      </c>
      <c r="N767" s="26" t="inlineStr">
        <is>
          <t>2 (IOM Sampler de acero con PTFE, MT107)</t>
        </is>
      </c>
      <c r="O767" s="27" t="inlineStr">
        <is>
          <t>NIOSH 5524</t>
        </is>
      </c>
      <c r="P767" s="31" t="n">
        <v>2</v>
      </c>
      <c r="Q767" s="27" t="inlineStr">
        <is>
          <t>F.I: 4 (Button); 3,5 (PGP-GSP 3,5)</t>
        </is>
      </c>
      <c r="R767" s="75" t="n">
        <v>100</v>
      </c>
      <c r="S767" t="n">
        <v>5</v>
      </c>
      <c r="T767" s="18" t="n">
        <v>10</v>
      </c>
      <c r="U767" s="18" t="inlineStr">
        <is>
          <t>am</t>
        </is>
      </c>
      <c r="V767" s="18" t="n"/>
      <c r="W767" s="18" t="inlineStr">
        <is>
          <t>Valorar si procede por RD 612/2024.</t>
        </is>
      </c>
      <c r="AA767" s="31" t="n">
        <v>2</v>
      </c>
      <c r="AB767" s="31" t="n">
        <v>120</v>
      </c>
      <c r="AC767" s="71">
        <f>R767/((0.1*S767)*AA767)</f>
        <v/>
      </c>
      <c r="AD767" s="71">
        <f>R767/(0.1*X767*AA767)</f>
        <v/>
      </c>
      <c r="AE767" s="88">
        <f>R767/(0.1*S767)</f>
        <v/>
      </c>
      <c r="AF767" s="88">
        <f>R767/(0.1*X767)</f>
        <v/>
      </c>
      <c r="AG767" s="90">
        <f>R767/AH767</f>
        <v/>
      </c>
      <c r="AH767" s="31">
        <f>AA767*480</f>
        <v/>
      </c>
      <c r="AI767" s="88">
        <f>AG767/S767</f>
        <v/>
      </c>
      <c r="AJ767" s="88">
        <f>AG767/X767</f>
        <v/>
      </c>
      <c r="AK767" s="88">
        <f>((R767/(AA767*AB767))/S767)</f>
        <v/>
      </c>
      <c r="AL767" s="88">
        <f>((R767/(AA767*AB767))/X767)</f>
        <v/>
      </c>
      <c r="AM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N767" s="31" t="n">
        <v>15</v>
      </c>
      <c r="AO767" s="88">
        <f>((R767/(AA767*AN767))/U767)</f>
        <v/>
      </c>
      <c r="AP767" s="88">
        <f>((R767/(AA767*AN767))/Y767)</f>
        <v/>
      </c>
      <c r="AQ767" s="94" t="inlineStr">
        <is>
          <t>Condiciones de muestreo generales planteadas por defecto, pueden considerarse adecudadas para comparativa con valor límite de corta duración.</t>
        </is>
      </c>
      <c r="AR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94" t="n"/>
      <c r="J768" s="152" t="n"/>
      <c r="K768" s="164" t="n"/>
      <c r="L768" s="94" t="n"/>
      <c r="M768" s="46" t="inlineStr">
        <is>
          <t xml:space="preserve"> 1-4</t>
        </is>
      </c>
      <c r="N768" s="26" t="inlineStr">
        <is>
          <t>2 (IOM Sampler de acero con PTFE, MT107)</t>
        </is>
      </c>
      <c r="O768" s="45" t="inlineStr">
        <is>
          <t>NIOSH 5042</t>
        </is>
      </c>
      <c r="P768" s="31" t="n">
        <v>2</v>
      </c>
      <c r="Q768" s="45" t="inlineStr">
        <is>
          <t>F.I: 4 (Button); 3,5 (PGP-GSP 3,5)</t>
        </is>
      </c>
      <c r="R768" s="75" t="n">
        <v>100</v>
      </c>
      <c r="S768" t="n">
        <v>0.5</v>
      </c>
      <c r="Y768" t="n">
        <v>1.5</v>
      </c>
      <c r="Z768" t="inlineStr">
        <is>
          <t>Alemania</t>
        </is>
      </c>
      <c r="AA768" s="31" t="n">
        <v>2</v>
      </c>
      <c r="AB768" s="31" t="n">
        <v>120</v>
      </c>
      <c r="AC768" s="73">
        <f>R768/((0.1*S768)*AA768)</f>
        <v/>
      </c>
      <c r="AD768" s="71">
        <f>R768/(0.1*X768*AA768)</f>
        <v/>
      </c>
      <c r="AE768" s="88" t="inlineStr">
        <is>
          <t>28-400 L</t>
        </is>
      </c>
      <c r="AF768" s="88">
        <f>R768/(0.1*X768)</f>
        <v/>
      </c>
      <c r="AG768" s="90">
        <f>R768/AH768</f>
        <v/>
      </c>
      <c r="AH768" s="31">
        <f>AA768*480</f>
        <v/>
      </c>
      <c r="AI768" s="88">
        <f>AG768/S768</f>
        <v/>
      </c>
      <c r="AJ768" s="88">
        <f>AG768/X768</f>
        <v/>
      </c>
      <c r="AK768" s="102">
        <f>((R768/(AA768*AB768))/S768)</f>
        <v/>
      </c>
      <c r="AL768" s="88">
        <f>((R768/(AA768*AB768))/X768)</f>
        <v/>
      </c>
      <c r="AM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N768" s="31" t="n">
        <v>15</v>
      </c>
      <c r="AO768" s="88">
        <f>((R768/(AA768*AN768))/U768)</f>
        <v/>
      </c>
      <c r="AP768" s="88">
        <f>((R768/(AA768*AN768))/Y768)</f>
        <v/>
      </c>
      <c r="AQ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94" t="n"/>
      <c r="J769" s="152" t="n"/>
      <c r="K769" s="164" t="n"/>
      <c r="L769" s="94" t="n"/>
      <c r="M769" s="46" t="inlineStr">
        <is>
          <t xml:space="preserve"> 1-4</t>
        </is>
      </c>
      <c r="N769" s="26" t="inlineStr">
        <is>
          <t>2 (IOM Sampler de acero con PTFE, MT107)</t>
        </is>
      </c>
      <c r="O769" s="45" t="inlineStr">
        <is>
          <t>NIOSH 5042</t>
        </is>
      </c>
      <c r="P769" s="31" t="n">
        <v>2</v>
      </c>
      <c r="Q769" s="45" t="inlineStr">
        <is>
          <t>F.I: 4 (Button); 3,5 (PGP-GSP 3,5)</t>
        </is>
      </c>
      <c r="R769" s="75" t="n">
        <v>100</v>
      </c>
      <c r="S769" s="18" t="n">
        <v>0.5</v>
      </c>
      <c r="Y769" t="n">
        <v>1.5</v>
      </c>
      <c r="Z769" t="inlineStr">
        <is>
          <t>Alemania</t>
        </is>
      </c>
      <c r="AA769" s="31" t="n">
        <v>2</v>
      </c>
      <c r="AB769" s="31" t="n">
        <v>120</v>
      </c>
      <c r="AC769" s="73">
        <f>R769/((0.1*S769)*AA769)</f>
        <v/>
      </c>
      <c r="AD769" s="71">
        <f>R769/(0.1*X769*AA769)</f>
        <v/>
      </c>
      <c r="AE769" s="88" t="inlineStr">
        <is>
          <t>28-400 L</t>
        </is>
      </c>
      <c r="AF769" s="88">
        <f>R769/(0.1*X769)</f>
        <v/>
      </c>
      <c r="AG769" s="90">
        <f>R769/AH769</f>
        <v/>
      </c>
      <c r="AH769" s="31">
        <f>AA769*480</f>
        <v/>
      </c>
      <c r="AI769" s="88">
        <f>AG769/S769</f>
        <v/>
      </c>
      <c r="AJ769" s="88">
        <f>AG769/X769</f>
        <v/>
      </c>
      <c r="AK769" s="102">
        <f>((R769/(AA769*AB769))/S769)</f>
        <v/>
      </c>
      <c r="AL769" s="88">
        <f>((R769/(AA769*AB769))/X769)</f>
        <v/>
      </c>
      <c r="AM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N769" s="31" t="n">
        <v>15</v>
      </c>
      <c r="AO769" s="88">
        <f>((R769/(AA769*AN769))/U769)</f>
        <v/>
      </c>
      <c r="AP769" s="88">
        <f>((R769/(AA769*AN769))/Y769)</f>
        <v/>
      </c>
      <c r="AQ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R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s="94" t="n"/>
      <c r="J770" s="152" t="n"/>
      <c r="K770" s="164" t="n"/>
      <c r="L770" s="94" t="n"/>
      <c r="M770" t="n">
        <v>2</v>
      </c>
      <c r="N770" s="26" t="inlineStr">
        <is>
          <t>2 (cassette 37 cerrada)</t>
        </is>
      </c>
      <c r="O770" s="27" t="inlineStr">
        <is>
          <t>MTA/MA-014/A11</t>
        </is>
      </c>
      <c r="P770" s="65" t="n">
        <v>2</v>
      </c>
      <c r="R770" s="75" t="n">
        <v>100</v>
      </c>
      <c r="AA770" s="31" t="n">
        <v>2</v>
      </c>
      <c r="AB770" s="31" t="n">
        <v>120</v>
      </c>
      <c r="AC770" s="71">
        <f>R770/((0.1*S770)*AA770)</f>
        <v/>
      </c>
      <c r="AD770" s="71">
        <f>R770/(0.1*X770*AA770)</f>
        <v/>
      </c>
      <c r="AE770" s="88">
        <f>R770/(0.1*S770)</f>
        <v/>
      </c>
      <c r="AF770" s="88">
        <f>R770/(0.1*X770)</f>
        <v/>
      </c>
      <c r="AG770" s="90">
        <f>R770/AH770</f>
        <v/>
      </c>
      <c r="AH770" s="31">
        <f>AA770*480</f>
        <v/>
      </c>
      <c r="AI770" s="88">
        <f>AG770/S770</f>
        <v/>
      </c>
      <c r="AJ770" s="88">
        <f>AG770/X770</f>
        <v/>
      </c>
      <c r="AK770" s="88">
        <f>((R770/(AA770*AB770))/S770)</f>
        <v/>
      </c>
      <c r="AL770" s="88">
        <f>((R770/(AA770*AB770))/X770)</f>
        <v/>
      </c>
      <c r="AM770" s="94" t="inlineStr">
        <is>
          <t>Ensayo no recomendado para mediciones higiénicas, se mantiene activo asociado a otros sectores como CAI. Pero no de aplicación HI al no cumplir criterio de fracciones según UNE 481.</t>
        </is>
      </c>
      <c r="AN770" s="31" t="n">
        <v>15</v>
      </c>
      <c r="AO770" s="88">
        <f>((R770/(AA770*AN770))/U770)</f>
        <v/>
      </c>
      <c r="AP770" s="88">
        <f>((R770/(AA770*AN770))/Y770)</f>
        <v/>
      </c>
      <c r="AQ770" s="94" t="inlineStr">
        <is>
          <t>Ensayo no recomendado para mediciones higiénicas, se mantiene activo asociado a otros sectores como CAI. Pero no de aplicación HI al no cumplir criterio de fracciones según UNE 481.</t>
        </is>
      </c>
      <c r="AR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s="94" t="n"/>
      <c r="J771" s="152" t="n"/>
      <c r="K771" s="164" t="n"/>
      <c r="L771" s="94" t="n"/>
      <c r="M771" t="n">
        <v>2</v>
      </c>
      <c r="N771" s="26" t="inlineStr">
        <is>
          <t>2 (cassette 37 cerrada)</t>
        </is>
      </c>
      <c r="O771" s="27" t="inlineStr">
        <is>
          <t>MTA/MA-014/A11</t>
        </is>
      </c>
      <c r="P771" s="65" t="n">
        <v>2</v>
      </c>
      <c r="R771" s="75" t="n">
        <v>100</v>
      </c>
      <c r="AA771" s="31" t="n">
        <v>2</v>
      </c>
      <c r="AB771" s="31" t="n">
        <v>120</v>
      </c>
      <c r="AC771" s="71">
        <f>R771/((0.1*S771)*AA771)</f>
        <v/>
      </c>
      <c r="AD771" s="71">
        <f>R771/(0.1*X771*AA771)</f>
        <v/>
      </c>
      <c r="AE771" s="88">
        <f>R771/(0.1*S771)</f>
        <v/>
      </c>
      <c r="AF771" s="88">
        <f>R771/(0.1*X771)</f>
        <v/>
      </c>
      <c r="AG771" s="90">
        <f>R771/AH771</f>
        <v/>
      </c>
      <c r="AH771" s="31">
        <f>AA771*480</f>
        <v/>
      </c>
      <c r="AI771" s="88">
        <f>AG771/S771</f>
        <v/>
      </c>
      <c r="AJ771" s="88">
        <f>AG771/X771</f>
        <v/>
      </c>
      <c r="AK771" s="88">
        <f>((R771/(AA771*AB771))/S771)</f>
        <v/>
      </c>
      <c r="AL771" s="88">
        <f>((R771/(AA771*AB771))/X771)</f>
        <v/>
      </c>
      <c r="AM771" s="94" t="inlineStr">
        <is>
          <t>Ensayo no recomendado para mediciones higiénicas, se mantiene activo asociado a otros sectores como CAI. Pero no de aplicación HI al no cumplir criterio de fracciones según UNE 481.</t>
        </is>
      </c>
      <c r="AN771" s="31" t="n">
        <v>15</v>
      </c>
      <c r="AO771" s="88">
        <f>((R771/(AA771*AN771))/U771)</f>
        <v/>
      </c>
      <c r="AP771" s="88">
        <f>((R771/(AA771*AN771))/Y771)</f>
        <v/>
      </c>
      <c r="AQ771" s="94" t="inlineStr">
        <is>
          <t>Ensayo no recomendado para mediciones higiénicas, se mantiene activo asociado a otros sectores como CAI. Pero no de aplicación HI al no cumplir criterio de fracciones según UNE 481.</t>
        </is>
      </c>
      <c r="AR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s="94" t="n"/>
      <c r="J772" s="152" t="n"/>
      <c r="K772" s="164" t="n"/>
      <c r="L772" s="94" t="n"/>
      <c r="M772" t="n">
        <v>2</v>
      </c>
      <c r="N772" s="26" t="inlineStr">
        <is>
          <t>2 (IOM Sampler con FV prepesado, MT122)</t>
        </is>
      </c>
      <c r="O772" s="27" t="inlineStr">
        <is>
          <t>MTA/MA-014/A11</t>
        </is>
      </c>
      <c r="P772" s="65" t="n">
        <v>2</v>
      </c>
      <c r="Q772" s="45" t="inlineStr">
        <is>
          <t>F.I: 4 (Button); 3,5 (PGP-GSP 3,5)</t>
        </is>
      </c>
      <c r="R772" s="75" t="n">
        <v>100</v>
      </c>
      <c r="S772" t="n">
        <v>10</v>
      </c>
      <c r="U772" t="inlineStr">
        <is>
          <t>e, o, c</t>
        </is>
      </c>
      <c r="X772" t="n">
        <v>10</v>
      </c>
      <c r="Y772" s="18" t="n">
        <v>20</v>
      </c>
      <c r="Z772" t="inlineStr">
        <is>
          <t>Alemania</t>
        </is>
      </c>
      <c r="AA772" s="31" t="n">
        <v>2</v>
      </c>
      <c r="AB772" s="31" t="n">
        <v>120</v>
      </c>
      <c r="AC772" s="71">
        <f>R772/((0.1*S772)*AA772)</f>
        <v/>
      </c>
      <c r="AD772" s="71">
        <f>R772/(0.1*X772*AA772)</f>
        <v/>
      </c>
      <c r="AE772" s="88">
        <f>R772/(0.1*S772)</f>
        <v/>
      </c>
      <c r="AF772" s="88">
        <f>R772/(0.1*X772)</f>
        <v/>
      </c>
      <c r="AG772" s="90">
        <f>R772/AH772</f>
        <v/>
      </c>
      <c r="AH772" s="31">
        <f>AA772*480</f>
        <v/>
      </c>
      <c r="AI772" s="88">
        <f>AG772/S772</f>
        <v/>
      </c>
      <c r="AJ772" s="88">
        <f>AG772/X772</f>
        <v/>
      </c>
      <c r="AK772" s="88">
        <f>((R772/(AA772*AB772))/S772)</f>
        <v/>
      </c>
      <c r="AL772" s="88">
        <f>((R772/(AA772*AB772))/X772)</f>
        <v/>
      </c>
      <c r="AM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N772" s="31" t="n">
        <v>15</v>
      </c>
      <c r="AO772" s="88">
        <f>((R772/(AA772*AN772))/U772)</f>
        <v/>
      </c>
      <c r="AP772" s="88">
        <f>((R772/(AA772*AN772))/Y772)</f>
        <v/>
      </c>
      <c r="AQ772" s="94" t="inlineStr">
        <is>
          <t>Condiciones de muestreo generales planteadas por defecto, pueden considerarse adecudadas para comparativa con valor límite de corta duración.</t>
        </is>
      </c>
      <c r="AR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94" t="n"/>
      <c r="J773" s="152" t="n"/>
      <c r="K773" s="164" t="n"/>
      <c r="L773" s="94" t="n"/>
      <c r="M773" s="18" t="n">
        <v>2</v>
      </c>
      <c r="N773" s="26" t="inlineStr">
        <is>
          <t>2 (IOM Sampler con FV prepesado, MT122)</t>
        </is>
      </c>
      <c r="O773" s="27" t="inlineStr">
        <is>
          <t>MTA/MA-014/A11</t>
        </is>
      </c>
      <c r="P773" s="65" t="n">
        <v>2</v>
      </c>
      <c r="Q773" s="45" t="inlineStr">
        <is>
          <t>F.I: 4 (Button); 3,5 (PGP-GSP 3,5)</t>
        </is>
      </c>
      <c r="R773" s="75" t="n">
        <v>100</v>
      </c>
      <c r="S773" t="n">
        <v>10</v>
      </c>
      <c r="U773" t="inlineStr">
        <is>
          <t>e, o, c</t>
        </is>
      </c>
      <c r="X773" t="n">
        <v>10</v>
      </c>
      <c r="Y773" s="18" t="n">
        <v>20</v>
      </c>
      <c r="Z773" t="inlineStr">
        <is>
          <t>Alemania</t>
        </is>
      </c>
      <c r="AA773" s="31" t="n">
        <v>2</v>
      </c>
      <c r="AB773" s="31" t="n">
        <v>120</v>
      </c>
      <c r="AC773" s="71">
        <f>R773/((0.1*S773)*AA773)</f>
        <v/>
      </c>
      <c r="AD773" s="71">
        <f>R773/(0.1*X773*AA773)</f>
        <v/>
      </c>
      <c r="AE773" s="88">
        <f>R773/(0.1*S773)</f>
        <v/>
      </c>
      <c r="AF773" s="88">
        <f>R773/(0.1*X773)</f>
        <v/>
      </c>
      <c r="AG773" s="90">
        <f>R773/AH773</f>
        <v/>
      </c>
      <c r="AH773" s="31">
        <f>AA773*480</f>
        <v/>
      </c>
      <c r="AI773" s="88">
        <f>AG773/S773</f>
        <v/>
      </c>
      <c r="AJ773" s="88">
        <f>AG773/X773</f>
        <v/>
      </c>
      <c r="AK773" s="88">
        <f>((R773/(AA773*AB773))/S773)</f>
        <v/>
      </c>
      <c r="AL773" s="88">
        <f>((R773/(AA773*AB773))/X773)</f>
        <v/>
      </c>
      <c r="AM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N773" s="31" t="n">
        <v>15</v>
      </c>
      <c r="AO773" s="88">
        <f>((R773/(AA773*AN773))/U773)</f>
        <v/>
      </c>
      <c r="AP773" s="88">
        <f>((R773/(AA773*AN773))/Y773)</f>
        <v/>
      </c>
      <c r="AQ773" s="94" t="inlineStr">
        <is>
          <t>Condiciones de muestreo generales planteadas por defecto, pueden considerarse adecudadas para comparativa con valor límite de corta duración.</t>
        </is>
      </c>
      <c r="AR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s="94" t="n"/>
      <c r="J774" s="152" t="n"/>
      <c r="K774" s="164" t="n"/>
      <c r="L774" s="94" t="n"/>
      <c r="M774" t="n">
        <v>1.6</v>
      </c>
      <c r="N774" t="inlineStr">
        <is>
          <t>1,6 (GK2.69)</t>
        </is>
      </c>
      <c r="O774" s="27" t="inlineStr">
        <is>
          <t>MTA/MA-014/A11</t>
        </is>
      </c>
      <c r="P774" s="65" t="n">
        <v>1.6</v>
      </c>
      <c r="R774" s="75" t="n">
        <v>100</v>
      </c>
      <c r="S774" t="n">
        <v>0.2</v>
      </c>
      <c r="U774" t="inlineStr">
        <is>
          <t>d</t>
        </is>
      </c>
      <c r="AA774" s="31" t="n">
        <v>1.6</v>
      </c>
      <c r="AB774" s="31" t="n">
        <v>120</v>
      </c>
      <c r="AC774" s="73">
        <f>R774/((0.1*S774)*AA774)</f>
        <v/>
      </c>
      <c r="AD774" s="71">
        <f>R774/(0.1*X774*AA774)</f>
        <v/>
      </c>
      <c r="AE774" s="88">
        <f>R774/(0.1*S774)</f>
        <v/>
      </c>
      <c r="AF774" s="88">
        <f>R774/(0.1*X774)</f>
        <v/>
      </c>
      <c r="AG774" s="90">
        <f>R774/AH774</f>
        <v/>
      </c>
      <c r="AH774" s="31">
        <f>AA774*480</f>
        <v/>
      </c>
      <c r="AI774" s="88">
        <f>AG774/S774</f>
        <v/>
      </c>
      <c r="AJ774" s="88">
        <f>AG774/X774</f>
        <v/>
      </c>
      <c r="AK774" s="103">
        <f>((R774/(AA774*AB774))/S774)</f>
        <v/>
      </c>
      <c r="AL774" s="88">
        <f>((R774/(AA774*AB774))/X774)</f>
        <v/>
      </c>
      <c r="AM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N774" s="31" t="n">
        <v>15</v>
      </c>
      <c r="AO774" s="88">
        <f>((R774/(AA774*AN774))/U774)</f>
        <v/>
      </c>
      <c r="AP774" s="88">
        <f>((R774/(AA774*AN774))/Y774)</f>
        <v/>
      </c>
      <c r="AQ774" s="93" t="inlineStr">
        <is>
          <t>Agente sin valor límite de corta duración asignado, consultar opciones de valoración con el Laboratorio en caso de interés.</t>
        </is>
      </c>
      <c r="AR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94" t="n"/>
      <c r="J775" s="152" t="n"/>
      <c r="K775" s="164" t="n"/>
      <c r="L775" s="94" t="n"/>
      <c r="M775" s="18" t="n">
        <v>1.6</v>
      </c>
      <c r="N775" s="27" t="inlineStr">
        <is>
          <t>1,6 (GK2.69)</t>
        </is>
      </c>
      <c r="O775" s="27" t="inlineStr">
        <is>
          <t>MTA/MA-014/A11</t>
        </is>
      </c>
      <c r="P775" s="65" t="n">
        <v>1.6</v>
      </c>
      <c r="R775" s="75" t="n">
        <v>100</v>
      </c>
      <c r="S775" t="n">
        <v>0.2</v>
      </c>
      <c r="U775" t="inlineStr">
        <is>
          <t>d</t>
        </is>
      </c>
      <c r="AA775" s="31" t="n">
        <v>1.6</v>
      </c>
      <c r="AB775" s="31" t="n">
        <v>120</v>
      </c>
      <c r="AC775" s="73">
        <f>R775/((0.1*S775)*AA775)</f>
        <v/>
      </c>
      <c r="AD775" s="71">
        <f>R775/(0.1*X775*AA775)</f>
        <v/>
      </c>
      <c r="AE775" s="88">
        <f>R775/(0.1*S775)</f>
        <v/>
      </c>
      <c r="AF775" s="88">
        <f>R775/(0.1*X775)</f>
        <v/>
      </c>
      <c r="AG775" s="90">
        <f>R775/AH775</f>
        <v/>
      </c>
      <c r="AH775" s="31">
        <f>AA775*480</f>
        <v/>
      </c>
      <c r="AI775" s="88">
        <f>AG775/S775</f>
        <v/>
      </c>
      <c r="AJ775" s="88">
        <f>AG775/X775</f>
        <v/>
      </c>
      <c r="AK775" s="103">
        <f>((R775/(AA775*AB775))/S775)</f>
        <v/>
      </c>
      <c r="AL775" s="88">
        <f>((R775/(AA775*AB775))/X775)</f>
        <v/>
      </c>
      <c r="AM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N775" s="31" t="n">
        <v>15</v>
      </c>
      <c r="AO775" s="88">
        <f>((R775/(AA775*AN775))/U775)</f>
        <v/>
      </c>
      <c r="AP775" s="88">
        <f>((R775/(AA775*AN775))/Y775)</f>
        <v/>
      </c>
      <c r="AQ775" s="93" t="inlineStr">
        <is>
          <t>Agente sin valor límite de corta duración asignado, consultar opciones de valoración con el Laboratorio en caso de interés.</t>
        </is>
      </c>
      <c r="AR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s="94" t="n"/>
      <c r="J776" s="152" t="n"/>
      <c r="K776" s="164" t="n"/>
      <c r="L776" s="94" t="n"/>
      <c r="M776" t="inlineStr">
        <is>
          <t>0,1-0,2</t>
        </is>
      </c>
      <c r="N776" t="inlineStr">
        <is>
          <t>0,1-0,2 (MAE11)</t>
        </is>
      </c>
      <c r="O776" t="inlineStr">
        <is>
          <t>NIOSH 6015</t>
        </is>
      </c>
      <c r="P776" s="31" t="n">
        <v>0.2</v>
      </c>
      <c r="R776" s="79" t="n">
        <v>5</v>
      </c>
      <c r="S776" t="n">
        <v>14</v>
      </c>
      <c r="T776" t="n">
        <v>36</v>
      </c>
      <c r="U776" t="inlineStr">
        <is>
          <t>VLI</t>
        </is>
      </c>
      <c r="V776" t="inlineStr">
        <is>
          <t>221-331-314-400</t>
        </is>
      </c>
      <c r="AA776" s="31" t="n">
        <v>0.2</v>
      </c>
      <c r="AB776" s="31" t="n">
        <v>120</v>
      </c>
      <c r="AC776" s="71">
        <f>R776/((0.1*S776)*AA776)</f>
        <v/>
      </c>
      <c r="AD776" s="71">
        <f>R776/(0.1*X776*AA776)</f>
        <v/>
      </c>
      <c r="AE776" s="88" t="inlineStr">
        <is>
          <t>0,1- 96 L
(12 L)</t>
        </is>
      </c>
      <c r="AF776" s="88">
        <f>R776/(0.1*X776)</f>
        <v/>
      </c>
      <c r="AG776" s="90">
        <f>R776/AH776</f>
        <v/>
      </c>
      <c r="AH776" s="31">
        <f>AA776*480</f>
        <v/>
      </c>
      <c r="AI776" s="88">
        <f>AG776/S776</f>
        <v/>
      </c>
      <c r="AJ776" s="88">
        <f>AG776/X776</f>
        <v/>
      </c>
      <c r="AK776" s="88">
        <f>((R776/(AA776*AB776))/S776)</f>
        <v/>
      </c>
      <c r="AL776" s="88">
        <f>((R776/(AA776*AB776))/X776)</f>
        <v/>
      </c>
      <c r="AM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N776" s="31" t="n">
        <v>15</v>
      </c>
      <c r="AO776" s="88">
        <f>((R776/(AA776*AN776))/U776)</f>
        <v/>
      </c>
      <c r="AP776" s="88">
        <f>((R776/(AA776*AN776))/Y776)</f>
        <v/>
      </c>
      <c r="AQ776" s="94" t="inlineStr">
        <is>
          <t>Condiciones de muestreo generales planteadas por defecto, pueden considerarse adecudadas para comparativa con valor límite de corta duración.</t>
        </is>
      </c>
      <c r="AR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s="94" t="n"/>
      <c r="J777" s="152" t="n"/>
      <c r="K777" s="164" t="n"/>
      <c r="L777" s="94" t="n"/>
      <c r="M777" t="inlineStr">
        <is>
          <t>0,1-0,2</t>
        </is>
      </c>
      <c r="N777" t="inlineStr">
        <is>
          <t>0,1-0,2 (MAE11)</t>
        </is>
      </c>
      <c r="O777" t="inlineStr">
        <is>
          <t>NIOSH 6015</t>
        </is>
      </c>
      <c r="P777" s="31" t="n">
        <v>0.2</v>
      </c>
      <c r="R777" s="79" t="n">
        <v>5</v>
      </c>
      <c r="S777" t="n">
        <v>14</v>
      </c>
      <c r="T777" t="n">
        <v>36</v>
      </c>
      <c r="U777" t="inlineStr">
        <is>
          <t>VLI</t>
        </is>
      </c>
      <c r="V777" t="inlineStr">
        <is>
          <t>221-331-314-400</t>
        </is>
      </c>
      <c r="AA777" s="31" t="n">
        <v>0.2</v>
      </c>
      <c r="AB777" s="31" t="n">
        <v>120</v>
      </c>
      <c r="AC777" s="71">
        <f>R777/((0.1*S777)*AA777)</f>
        <v/>
      </c>
      <c r="AD777" s="71">
        <f>R777/(0.1*X777*AA777)</f>
        <v/>
      </c>
      <c r="AE777" s="88" t="inlineStr">
        <is>
          <t>0,1- 96 L
(12 L)</t>
        </is>
      </c>
      <c r="AF777" s="88">
        <f>R777/(0.1*X777)</f>
        <v/>
      </c>
      <c r="AG777" s="90">
        <f>R777/AH777</f>
        <v/>
      </c>
      <c r="AH777" s="31">
        <f>AA777*480</f>
        <v/>
      </c>
      <c r="AI777" s="88">
        <f>AG777/S777</f>
        <v/>
      </c>
      <c r="AJ777" s="88">
        <f>AG777/X777</f>
        <v/>
      </c>
      <c r="AK777" s="88">
        <f>((R777/(AA777*AB777))/S777)</f>
        <v/>
      </c>
      <c r="AL777" s="88">
        <f>((R777/(AA777*AB777))/X777)</f>
        <v/>
      </c>
      <c r="AM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N777" s="31" t="n">
        <v>15</v>
      </c>
      <c r="AO777" s="88">
        <f>((R777/(AA777*AN777))/U777)</f>
        <v/>
      </c>
      <c r="AP777" s="88">
        <f>((R777/(AA777*AN777))/Y777)</f>
        <v/>
      </c>
      <c r="AQ777" s="94" t="inlineStr">
        <is>
          <t>Condiciones de muestreo generales planteadas por defecto, pueden considerarse adecudadas para comparativa con valor límite de corta duración.</t>
        </is>
      </c>
      <c r="AR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s="94" t="n"/>
      <c r="J778" s="152" t="n"/>
      <c r="K778" s="164" t="n"/>
      <c r="L778" s="94" t="n"/>
      <c r="M778" t="n">
        <v>2</v>
      </c>
      <c r="N778" t="inlineStr">
        <is>
          <t>2 (IOM Sampler con EDC, MT126)</t>
        </is>
      </c>
      <c r="O778" t="inlineStr">
        <is>
          <t>OSHA ID-188</t>
        </is>
      </c>
      <c r="P778" s="31" t="n">
        <v>2</v>
      </c>
      <c r="Q778" t="inlineStr">
        <is>
          <t>F.I: 4 (Button); 3,5 (PGP-GSP 3,5)</t>
        </is>
      </c>
      <c r="R778" s="79" t="n">
        <v>5</v>
      </c>
      <c r="S778" t="n">
        <v>10</v>
      </c>
      <c r="T778" t="n">
        <v>20</v>
      </c>
      <c r="V778" t="inlineStr">
        <is>
          <t>302-319</t>
        </is>
      </c>
      <c r="AA778" s="31" t="n">
        <v>2</v>
      </c>
      <c r="AB778" s="31" t="n">
        <v>120</v>
      </c>
      <c r="AC778" s="71">
        <f>R778/((0.1*S778)*AA778)</f>
        <v/>
      </c>
      <c r="AD778" s="71">
        <f>R778/(0.1*X778*AA778)</f>
        <v/>
      </c>
      <c r="AE778" s="88" t="inlineStr">
        <is>
          <t>30- 96 L
(30 L)</t>
        </is>
      </c>
      <c r="AF778" s="88">
        <f>R778/(0.1*X778)</f>
        <v/>
      </c>
      <c r="AG778" s="90">
        <f>R778/AH778</f>
        <v/>
      </c>
      <c r="AH778" s="31">
        <f>AA778*480</f>
        <v/>
      </c>
      <c r="AI778" s="88">
        <f>AG778/S778</f>
        <v/>
      </c>
      <c r="AJ778" s="88">
        <f>AG778/X778</f>
        <v/>
      </c>
      <c r="AK778" s="88">
        <f>((R778/(AA778*AB778))/S778)</f>
        <v/>
      </c>
      <c r="AL778" s="88">
        <f>((R778/(AA778*AB778))/X778)</f>
        <v/>
      </c>
      <c r="AM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N778" s="31" t="n">
        <v>15</v>
      </c>
      <c r="AO778" s="88">
        <f>((R778/(AA778*AN778))/U778)</f>
        <v/>
      </c>
      <c r="AP778" s="88">
        <f>((R778/(AA778*AN778))/Y778)</f>
        <v/>
      </c>
      <c r="AQ778" s="94" t="inlineStr">
        <is>
          <t>Condiciones de muestreo generales planteadas por defecto, pueden considerarse adecudadas para comparativa con valor límite de corta duración.</t>
        </is>
      </c>
      <c r="AR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s="94" t="n"/>
      <c r="J779" s="152" t="n"/>
      <c r="K779" s="164" t="n"/>
      <c r="L779" s="94" t="n"/>
      <c r="M779" t="n">
        <v>2</v>
      </c>
      <c r="N779" t="inlineStr">
        <is>
          <t>2 (IOM Sampler con EDC, MT126)</t>
        </is>
      </c>
      <c r="O779" t="inlineStr">
        <is>
          <t>OSHA ID-188</t>
        </is>
      </c>
      <c r="P779" s="31" t="n">
        <v>2</v>
      </c>
      <c r="Q779" t="inlineStr">
        <is>
          <t>F.I: 4 (Button); 3,5 (PGP-GSP 3,5)</t>
        </is>
      </c>
      <c r="R779" s="79" t="n">
        <v>5</v>
      </c>
      <c r="S779" t="n">
        <v>10</v>
      </c>
      <c r="T779" t="n">
        <v>20</v>
      </c>
      <c r="V779" t="inlineStr">
        <is>
          <t>302-319</t>
        </is>
      </c>
      <c r="AA779" s="31" t="n">
        <v>2</v>
      </c>
      <c r="AB779" s="31" t="n">
        <v>120</v>
      </c>
      <c r="AC779" s="71">
        <f>R779/((0.1*S779)*AA779)</f>
        <v/>
      </c>
      <c r="AD779" s="71">
        <f>R779/(0.1*X779*AA779)</f>
        <v/>
      </c>
      <c r="AE779" s="88" t="inlineStr">
        <is>
          <t>30- 96 L
(30 L)</t>
        </is>
      </c>
      <c r="AF779" s="88">
        <f>R779/(0.1*X779)</f>
        <v/>
      </c>
      <c r="AG779" s="90">
        <f>R779/AH779</f>
        <v/>
      </c>
      <c r="AH779" s="31">
        <f>AA779*480</f>
        <v/>
      </c>
      <c r="AI779" s="88">
        <f>AG779/S779</f>
        <v/>
      </c>
      <c r="AJ779" s="88">
        <f>AG779/X779</f>
        <v/>
      </c>
      <c r="AK779" s="88">
        <f>((R779/(AA779*AB779))/S779)</f>
        <v/>
      </c>
      <c r="AL779" s="88">
        <f>((R779/(AA779*AB779))/X779)</f>
        <v/>
      </c>
      <c r="AM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N779" s="31" t="n">
        <v>15</v>
      </c>
      <c r="AO779" s="88">
        <f>((R779/(AA779*AN779))/U779)</f>
        <v/>
      </c>
      <c r="AP779" s="88">
        <f>((R779/(AA779*AN779))/Y779)</f>
        <v/>
      </c>
      <c r="AQ779" s="94" t="inlineStr">
        <is>
          <t>Condiciones de muestreo generales planteadas por defecto, pueden considerarse adecudadas para comparativa con valor límite de corta duración.</t>
        </is>
      </c>
      <c r="AR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s="94" t="n"/>
      <c r="J780" s="152" t="n"/>
      <c r="K780" s="164" t="n"/>
      <c r="L780" s="94" t="n"/>
      <c r="M780" t="inlineStr">
        <is>
          <t>0,05-0,2</t>
        </is>
      </c>
      <c r="N780" t="inlineStr">
        <is>
          <t>0,05-0,2 (MAE40)</t>
        </is>
      </c>
      <c r="O780" t="inlineStr">
        <is>
          <t>NIOSH 6010</t>
        </is>
      </c>
      <c r="P780" s="31" t="n">
        <v>0.2</v>
      </c>
      <c r="R780" s="79" t="n">
        <v>1</v>
      </c>
      <c r="S780" t="n">
        <v>1</v>
      </c>
      <c r="T780" t="n">
        <v>5</v>
      </c>
      <c r="U780" t="inlineStr">
        <is>
          <t>vía dérmica, VLI</t>
        </is>
      </c>
      <c r="V780" t="inlineStr">
        <is>
          <t>224-330-400-410</t>
        </is>
      </c>
      <c r="AA780" s="31" t="n">
        <v>0.2</v>
      </c>
      <c r="AB780" s="31" t="n">
        <v>120</v>
      </c>
      <c r="AC780" s="71">
        <f>R780/((0.1*S780)*AA780)</f>
        <v/>
      </c>
      <c r="AD780" s="71">
        <f>R780/(0.1*X780*AA780)</f>
        <v/>
      </c>
      <c r="AE780" s="88" t="inlineStr">
        <is>
          <t>2-90 L
(&gt;10 L)</t>
        </is>
      </c>
      <c r="AF780" s="88">
        <f>R780/(0.1*X780)</f>
        <v/>
      </c>
      <c r="AG780" s="90">
        <f>R780/AH780</f>
        <v/>
      </c>
      <c r="AH780" s="31">
        <f>AA780*480</f>
        <v/>
      </c>
      <c r="AI780" s="88">
        <f>AG780/S780</f>
        <v/>
      </c>
      <c r="AJ780" s="88">
        <f>AG780/X780</f>
        <v/>
      </c>
      <c r="AK780" s="88">
        <f>((R780/(AA780*AB780))/S780)</f>
        <v/>
      </c>
      <c r="AL780" s="88">
        <f>((R780/(AA780*AB780))/X780)</f>
        <v/>
      </c>
      <c r="AM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N780" s="31" t="n">
        <v>15</v>
      </c>
      <c r="AO780" s="88">
        <f>((R780/(AA780*AN780))/U780)</f>
        <v/>
      </c>
      <c r="AP780" s="88">
        <f>((R780/(AA780*AN780))/Y780)</f>
        <v/>
      </c>
      <c r="AQ780" s="94" t="inlineStr">
        <is>
          <t>Condiciones de muestreo generales planteadas por defecto, pueden considerarse adecudadas para comparativa con valor límite de corta duración.</t>
        </is>
      </c>
      <c r="AR780" s="119"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s="94" t="n"/>
      <c r="J781" s="152" t="n"/>
      <c r="K781" s="164" t="n"/>
      <c r="L781" s="94" t="n"/>
      <c r="M781" t="inlineStr">
        <is>
          <t>0,05-0,2</t>
        </is>
      </c>
      <c r="N781" t="inlineStr">
        <is>
          <t>0,05-0,2 (MAE40)</t>
        </is>
      </c>
      <c r="O781" t="inlineStr">
        <is>
          <t>NIOSH 6010</t>
        </is>
      </c>
      <c r="P781" s="31" t="n">
        <v>0.2</v>
      </c>
      <c r="R781" s="79" t="n">
        <v>1</v>
      </c>
      <c r="S781" t="n">
        <v>1</v>
      </c>
      <c r="T781" t="n">
        <v>5</v>
      </c>
      <c r="U781" t="inlineStr">
        <is>
          <t>vía dérmica, VLI</t>
        </is>
      </c>
      <c r="V781" t="inlineStr">
        <is>
          <t>224-330-400-410</t>
        </is>
      </c>
      <c r="AA781" s="31" t="n">
        <v>0.2</v>
      </c>
      <c r="AB781" s="31" t="n">
        <v>120</v>
      </c>
      <c r="AC781" s="71">
        <f>R781/((0.1*S781)*AA781)</f>
        <v/>
      </c>
      <c r="AD781" s="71">
        <f>R781/(0.1*X781*AA781)</f>
        <v/>
      </c>
      <c r="AE781" s="88" t="inlineStr">
        <is>
          <t>2-90 L
(&gt;10 L)</t>
        </is>
      </c>
      <c r="AF781" s="88">
        <f>R781/(0.1*X781)</f>
        <v/>
      </c>
      <c r="AG781" s="90">
        <f>R781/AH781</f>
        <v/>
      </c>
      <c r="AH781" s="31">
        <f>AA781*480</f>
        <v/>
      </c>
      <c r="AI781" s="88">
        <f>AG781/S781</f>
        <v/>
      </c>
      <c r="AJ781" s="88">
        <f>AG781/X781</f>
        <v/>
      </c>
      <c r="AK781" s="88">
        <f>((R781/(AA781*AB781))/S781)</f>
        <v/>
      </c>
      <c r="AL781" s="88">
        <f>((R781/(AA781*AB781))/X781)</f>
        <v/>
      </c>
      <c r="AM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N781" s="31" t="n">
        <v>15</v>
      </c>
      <c r="AO781" s="88">
        <f>((R781/(AA781*AN781))/U781)</f>
        <v/>
      </c>
      <c r="AP781" s="88">
        <f>((R781/(AA781*AN781))/Y781)</f>
        <v/>
      </c>
      <c r="AQ781" s="94" t="inlineStr">
        <is>
          <t>Condiciones de muestreo generales planteadas por defecto, pueden considerarse adecudadas para comparativa con valor límite de corta duración.</t>
        </is>
      </c>
      <c r="AR781" s="119"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s="94" t="n"/>
      <c r="J782" s="152" t="n"/>
      <c r="K782" s="164" t="n"/>
      <c r="L782" s="94" t="n"/>
      <c r="M782" t="inlineStr">
        <is>
          <t>0,5-1</t>
        </is>
      </c>
      <c r="N782" t="inlineStr">
        <is>
          <t>0,5-1 (Cassette PVC + Impinger)</t>
        </is>
      </c>
      <c r="O782" t="inlineStr">
        <is>
          <t>NIOSH 7904</t>
        </is>
      </c>
      <c r="P782" s="31" t="n">
        <v>2</v>
      </c>
      <c r="Q782" t="inlineStr">
        <is>
          <t>F.I: 4 (Button); 3,5 (PGP-GSP 3,5)</t>
        </is>
      </c>
      <c r="R782" s="79" t="n">
        <v>1</v>
      </c>
      <c r="S782" t="n">
        <v>1</v>
      </c>
      <c r="T782" t="n">
        <v>5</v>
      </c>
      <c r="U782" t="inlineStr">
        <is>
          <t>vía dérmica, VLI</t>
        </is>
      </c>
      <c r="V782" t="inlineStr">
        <is>
          <t>300-400-410</t>
        </is>
      </c>
      <c r="AA782" s="31" t="n">
        <v>2</v>
      </c>
      <c r="AB782" s="31" t="n">
        <v>120</v>
      </c>
      <c r="AC782" s="71">
        <f>R782/((0.1*S782)*AA782)</f>
        <v/>
      </c>
      <c r="AD782" s="71">
        <f>R782/(0.1*X782*AA782)</f>
        <v/>
      </c>
      <c r="AE782" s="88">
        <f>R782/(0.1*S782)</f>
        <v/>
      </c>
      <c r="AF782" s="88">
        <f>R782/(0.1*X782)</f>
        <v/>
      </c>
      <c r="AG782" s="90">
        <f>R782/AH782</f>
        <v/>
      </c>
      <c r="AH782" s="31">
        <f>AA782*480</f>
        <v/>
      </c>
      <c r="AI782" s="88">
        <f>AG782/S782</f>
        <v/>
      </c>
      <c r="AJ782" s="88">
        <f>AG782/X782</f>
        <v/>
      </c>
      <c r="AK782" s="88">
        <f>((R782/(AA782*AB782))/S782)</f>
        <v/>
      </c>
      <c r="AL782" s="88">
        <f>((R782/(AA782*AB782))/X782)</f>
        <v/>
      </c>
      <c r="AM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N782" s="31" t="n">
        <v>15</v>
      </c>
      <c r="AO782" s="88">
        <f>((R782/(AA782*AN782))/U782)</f>
        <v/>
      </c>
      <c r="AP782" s="88">
        <f>((R782/(AA782*AN782))/Y782)</f>
        <v/>
      </c>
      <c r="AQ782" s="94" t="inlineStr">
        <is>
          <t>Condiciones de muestreo generales planteadas por defecto, pueden considerarse adecudadas para comparativa con valor límite de corta duración.</t>
        </is>
      </c>
      <c r="AR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s="94" t="n"/>
      <c r="J783" s="152" t="n"/>
      <c r="K783" s="164" t="n"/>
      <c r="L783" s="94" t="n"/>
      <c r="M783" t="inlineStr">
        <is>
          <t>0,5-1</t>
        </is>
      </c>
      <c r="N783" t="inlineStr">
        <is>
          <t>0,5-1 (Cassette PVC + Impinger)</t>
        </is>
      </c>
      <c r="O783" t="inlineStr">
        <is>
          <t>NIOSH 7904</t>
        </is>
      </c>
      <c r="P783" s="31" t="n">
        <v>2</v>
      </c>
      <c r="Q783" t="inlineStr">
        <is>
          <t>F.I: 4 (Button); 3,5 (PGP-GSP 3,5)</t>
        </is>
      </c>
      <c r="R783" s="79" t="n">
        <v>1</v>
      </c>
      <c r="S783" t="n">
        <v>1</v>
      </c>
      <c r="T783" t="n">
        <v>5</v>
      </c>
      <c r="U783" t="inlineStr">
        <is>
          <t>vía dérmica, VLI</t>
        </is>
      </c>
      <c r="V783" t="inlineStr">
        <is>
          <t>300-400-410</t>
        </is>
      </c>
      <c r="AA783" s="31" t="n">
        <v>2</v>
      </c>
      <c r="AB783" s="31" t="n">
        <v>120</v>
      </c>
      <c r="AC783" s="71">
        <f>R783/((0.1*S783)*AA783)</f>
        <v/>
      </c>
      <c r="AD783" s="71">
        <f>R783/(0.1*X783*AA783)</f>
        <v/>
      </c>
      <c r="AE783" s="88">
        <f>R783/(0.1*S783)</f>
        <v/>
      </c>
      <c r="AF783" s="88">
        <f>R783/(0.1*X783)</f>
        <v/>
      </c>
      <c r="AG783" s="90">
        <f>R783/AH783</f>
        <v/>
      </c>
      <c r="AH783" s="31">
        <f>AA783*480</f>
        <v/>
      </c>
      <c r="AI783" s="88">
        <f>AG783/S783</f>
        <v/>
      </c>
      <c r="AJ783" s="88">
        <f>AG783/X783</f>
        <v/>
      </c>
      <c r="AK783" s="88">
        <f>((R783/(AA783*AB783))/S783)</f>
        <v/>
      </c>
      <c r="AL783" s="88">
        <f>((R783/(AA783*AB783))/X783)</f>
        <v/>
      </c>
      <c r="AM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N783" s="31" t="n">
        <v>15</v>
      </c>
      <c r="AO783" s="88">
        <f>((R783/(AA783*AN783))/U783)</f>
        <v/>
      </c>
      <c r="AP783" s="88">
        <f>((R783/(AA783*AN783))/Y783)</f>
        <v/>
      </c>
      <c r="AQ783" s="94" t="inlineStr">
        <is>
          <t>Condiciones de muestreo generales planteadas por defecto, pueden considerarse adecudadas para comparativa con valor límite de corta duración.</t>
        </is>
      </c>
      <c r="AR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94" t="n"/>
      <c r="J784" s="152" t="n"/>
      <c r="K784" s="164" t="n"/>
      <c r="L784" s="94" t="n"/>
      <c r="M784" s="52" t="inlineStr">
        <is>
          <t xml:space="preserve"> 1-2</t>
        </is>
      </c>
      <c r="N784" s="19" t="inlineStr">
        <is>
          <t>2 (cassette EDC impregnado con Na2CO3)</t>
        </is>
      </c>
      <c r="O784" s="19" t="inlineStr">
        <is>
          <t>NIOSH 7902</t>
        </is>
      </c>
      <c r="P784" s="35" t="n">
        <v>2</v>
      </c>
      <c r="R784" s="76" t="n">
        <v>25</v>
      </c>
      <c r="X784" s="19" t="n">
        <v>2</v>
      </c>
      <c r="Z784" s="19" t="inlineStr">
        <is>
          <t>FRANCIA</t>
        </is>
      </c>
      <c r="AA784" s="35" t="n">
        <v>2</v>
      </c>
      <c r="AB784" s="31" t="n">
        <v>120</v>
      </c>
      <c r="AC784" s="71">
        <f>R784/((0.1*S784)*AA784)</f>
        <v/>
      </c>
      <c r="AD784" s="71">
        <f>R784/(0.1*X784*AA784)</f>
        <v/>
      </c>
      <c r="AE784" s="88">
        <f>R784/(0.1*S784)</f>
        <v/>
      </c>
      <c r="AF784" s="88">
        <f>R784/(0.1*X784)</f>
        <v/>
      </c>
      <c r="AG784" s="90">
        <f>R784/AH784</f>
        <v/>
      </c>
      <c r="AH784" s="31">
        <f>AA784*480</f>
        <v/>
      </c>
      <c r="AI784" s="88">
        <f>AG784/S784</f>
        <v/>
      </c>
      <c r="AJ784" s="88">
        <f>AG784/X784</f>
        <v/>
      </c>
      <c r="AK784" s="88">
        <f>((R784/(AA784*AB784))/S784)</f>
        <v/>
      </c>
      <c r="AL784" s="88">
        <f>((R784/(AA784*AB784))/X784)</f>
        <v/>
      </c>
      <c r="AM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N784" s="31" t="n">
        <v>15</v>
      </c>
      <c r="AO784" s="88">
        <f>((R784/(AA784*AN784))/U784)</f>
        <v/>
      </c>
      <c r="AP784" s="88">
        <f>((R784/(AA784*AN784))/Y784)</f>
        <v/>
      </c>
      <c r="AQ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R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s="94" t="n"/>
      <c r="J785" s="152" t="n"/>
      <c r="K785" s="164" t="n"/>
      <c r="L785" s="94" t="n"/>
      <c r="M785" t="inlineStr">
        <is>
          <t xml:space="preserve"> 1-2</t>
        </is>
      </c>
      <c r="N785" t="inlineStr">
        <is>
          <t>2 (cassette EDC impregnado con Na2CO3)</t>
        </is>
      </c>
      <c r="O785" t="inlineStr">
        <is>
          <t>NIOSH 7902</t>
        </is>
      </c>
      <c r="P785" s="31" t="n">
        <v>2</v>
      </c>
      <c r="Q785" t="inlineStr">
        <is>
          <t>F.I: 4 (Button); 3,5 (PGP-GSP 3,5)</t>
        </is>
      </c>
      <c r="R785" s="75" t="n">
        <v>25</v>
      </c>
      <c r="S785" t="n">
        <v>2.5</v>
      </c>
      <c r="U785" t="inlineStr">
        <is>
          <t>VLB, VLI</t>
        </is>
      </c>
      <c r="X785" s="18" t="n">
        <v>1</v>
      </c>
      <c r="Y785" s="18" t="n">
        <v>4</v>
      </c>
      <c r="Z785" t="inlineStr">
        <is>
          <t>Alemania</t>
        </is>
      </c>
      <c r="AA785" s="31" t="n">
        <v>2</v>
      </c>
      <c r="AB785" s="31" t="n">
        <v>120</v>
      </c>
      <c r="AC785" s="71">
        <f>R785/((0.1*S785)*AA785)</f>
        <v/>
      </c>
      <c r="AD785" s="71">
        <f>R785/(0.1*X785*AA785)</f>
        <v/>
      </c>
      <c r="AE785" s="88">
        <f>R785/(0.1*S785)</f>
        <v/>
      </c>
      <c r="AF785" s="88">
        <f>R785/(0.1*X785)</f>
        <v/>
      </c>
      <c r="AG785" s="90">
        <f>R785/AH785</f>
        <v/>
      </c>
      <c r="AH785" s="31">
        <f>AA785*480</f>
        <v/>
      </c>
      <c r="AI785" s="88">
        <f>AG785/S785</f>
        <v/>
      </c>
      <c r="AJ785" s="88">
        <f>AG785/X785</f>
        <v/>
      </c>
      <c r="AK785" s="88">
        <f>((R785/(AA785*AB785))/S785)</f>
        <v/>
      </c>
      <c r="AL785" s="88">
        <f>((R785/(AA785*AB785))/X785)</f>
        <v/>
      </c>
      <c r="AM785"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N785" s="31" t="n">
        <v>15</v>
      </c>
      <c r="AO785" s="88">
        <f>((R785/(AA785*AN785))/U785)</f>
        <v/>
      </c>
      <c r="AP785" s="88">
        <f>((R785/(AA785*AN785))/Y785)</f>
        <v/>
      </c>
      <c r="AQ785" s="94" t="inlineStr">
        <is>
          <t>Condiciones de muestreo generales planteadas por defecto, pueden considerarse adecudadas para comparativa con valor límite de corta duración.</t>
        </is>
      </c>
      <c r="AR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s="94" t="n"/>
      <c r="J786" s="152" t="n"/>
      <c r="K786" s="164" t="n"/>
      <c r="L786" s="94" t="n"/>
      <c r="M786" t="inlineStr">
        <is>
          <t xml:space="preserve"> 1-2</t>
        </is>
      </c>
      <c r="N786" t="inlineStr">
        <is>
          <t>2 (cassette EDC impregnado con Na2CO3)</t>
        </is>
      </c>
      <c r="O786" t="inlineStr">
        <is>
          <t>NIOSH 7902</t>
        </is>
      </c>
      <c r="P786" s="31" t="n">
        <v>2</v>
      </c>
      <c r="Q786" t="inlineStr">
        <is>
          <t>F.I: 4 (Button); 3,5 (PGP-GSP 3,5)</t>
        </is>
      </c>
      <c r="R786" s="75" t="n">
        <v>25</v>
      </c>
      <c r="S786" t="n">
        <v>2.5</v>
      </c>
      <c r="U786" t="inlineStr">
        <is>
          <t>VLB, VLI</t>
        </is>
      </c>
      <c r="X786" s="18" t="n">
        <v>1</v>
      </c>
      <c r="Y786" s="18" t="n">
        <v>4</v>
      </c>
      <c r="Z786" t="inlineStr">
        <is>
          <t>Alemania</t>
        </is>
      </c>
      <c r="AA786" s="31" t="n">
        <v>2</v>
      </c>
      <c r="AB786" s="31" t="n">
        <v>120</v>
      </c>
      <c r="AC786" s="71">
        <f>R786/((0.1*S786)*AA786)</f>
        <v/>
      </c>
      <c r="AD786" s="71">
        <f>R786/(0.1*X786*AA786)</f>
        <v/>
      </c>
      <c r="AE786" s="88">
        <f>R786/(0.1*S786)</f>
        <v/>
      </c>
      <c r="AF786" s="88">
        <f>R786/(0.1*X786)</f>
        <v/>
      </c>
      <c r="AG786" s="90">
        <f>R786/AH786</f>
        <v/>
      </c>
      <c r="AH786" s="31">
        <f>AA786*480</f>
        <v/>
      </c>
      <c r="AI786" s="88">
        <f>AG786/S786</f>
        <v/>
      </c>
      <c r="AJ786" s="88">
        <f>AG786/X786</f>
        <v/>
      </c>
      <c r="AK786" s="88">
        <f>((R786/(AA786*AB786))/S786)</f>
        <v/>
      </c>
      <c r="AL786" s="88">
        <f>((R786/(AA786*AB786))/X786)</f>
        <v/>
      </c>
      <c r="AM786" s="94" t="inlineStr">
        <is>
          <t>Se recomienda este ensayo para cualquiera de las valoraciones de fluoruros de LEP 2025,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N786" s="31" t="n">
        <v>15</v>
      </c>
      <c r="AO786" s="88">
        <f>((R786/(AA786*AN786))/U786)</f>
        <v/>
      </c>
      <c r="AP786" s="88">
        <f>((R786/(AA786*AN786))/Y786)</f>
        <v/>
      </c>
      <c r="AQ786" s="94" t="inlineStr">
        <is>
          <t>Condiciones de muestreo generales planteadas por defecto, pueden considerarse adecudadas para comparativa con valor límite de corta duración.</t>
        </is>
      </c>
      <c r="AR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s="94" t="n"/>
      <c r="J787" s="152" t="n"/>
      <c r="K787" s="164" t="n"/>
      <c r="L787" s="94" t="n"/>
      <c r="M787" t="n">
        <v>1</v>
      </c>
      <c r="N787" t="inlineStr">
        <is>
          <t>1 (cassette con FV)</t>
        </is>
      </c>
      <c r="O787" t="inlineStr">
        <is>
          <t>OSHA PV 2047</t>
        </is>
      </c>
      <c r="P787" s="31" t="n">
        <v>2</v>
      </c>
      <c r="Q787" t="inlineStr">
        <is>
          <t>F.I: 4 (Button); 3,5 (PGP-GSP 3,5)</t>
        </is>
      </c>
      <c r="R787" s="79" t="n">
        <v>20</v>
      </c>
      <c r="S787" t="n">
        <v>2</v>
      </c>
      <c r="X787" s="18" t="n">
        <v>2</v>
      </c>
      <c r="Y787" s="18" t="n">
        <v>4</v>
      </c>
      <c r="Z787" t="inlineStr">
        <is>
          <t>Dinamarca</t>
        </is>
      </c>
      <c r="AA787" s="31" t="n">
        <v>2</v>
      </c>
      <c r="AB787" s="31" t="n">
        <v>120</v>
      </c>
      <c r="AC787" s="71">
        <f>R787/((0.1*S787)*AA787)</f>
        <v/>
      </c>
      <c r="AD787" s="71">
        <f>R787/(0.1*X787*AA787)</f>
        <v/>
      </c>
      <c r="AE787" s="88" t="inlineStr">
        <is>
          <t>(100 L)</t>
        </is>
      </c>
      <c r="AF787" s="88">
        <f>R787/(0.1*X787)</f>
        <v/>
      </c>
      <c r="AG787" s="90">
        <f>R787/AH787</f>
        <v/>
      </c>
      <c r="AH787" s="31">
        <f>AA787*480</f>
        <v/>
      </c>
      <c r="AI787" s="88">
        <f>AG787/S787</f>
        <v/>
      </c>
      <c r="AJ787" s="88">
        <f>AG787/X787</f>
        <v/>
      </c>
      <c r="AK787" s="88">
        <f>((R787/(AA787*AB787))/S787)</f>
        <v/>
      </c>
      <c r="AL787" s="88">
        <f>((R787/(AA787*AB787))/X787)</f>
        <v/>
      </c>
      <c r="AM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N787" s="31" t="n">
        <v>15</v>
      </c>
      <c r="AO787" s="88">
        <f>((R787/(AA787*AN787))/U787)</f>
        <v/>
      </c>
      <c r="AP787" s="88">
        <f>((R787/(AA787*AN787))/Y787)</f>
        <v/>
      </c>
      <c r="AQ787" s="94" t="inlineStr">
        <is>
          <t>Condiciones de muestreo generales planteadas por defecto, pueden considerarse adecudadas para comparativa con valor límite de corta duración.</t>
        </is>
      </c>
      <c r="AR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s="94" t="n"/>
      <c r="J788" s="152" t="n"/>
      <c r="K788" s="164" t="n"/>
      <c r="L788" s="94" t="n"/>
      <c r="M788" t="n">
        <v>1</v>
      </c>
      <c r="N788" t="inlineStr">
        <is>
          <t>1 (cassette con FV)</t>
        </is>
      </c>
      <c r="O788" t="inlineStr">
        <is>
          <t>OSHA PV 2047</t>
        </is>
      </c>
      <c r="P788" s="31" t="n">
        <v>2</v>
      </c>
      <c r="Q788" t="inlineStr">
        <is>
          <t>F.I: 4 (Button); 3,5 (PGP-GSP 3,5)</t>
        </is>
      </c>
      <c r="R788" s="79" t="n">
        <v>20</v>
      </c>
      <c r="S788" t="n">
        <v>2</v>
      </c>
      <c r="X788" s="18" t="n">
        <v>2</v>
      </c>
      <c r="Y788" s="18" t="n">
        <v>4</v>
      </c>
      <c r="Z788" s="18" t="inlineStr">
        <is>
          <t>Dinamarca</t>
        </is>
      </c>
      <c r="AA788" s="31" t="n">
        <v>2</v>
      </c>
      <c r="AB788" s="31" t="n">
        <v>120</v>
      </c>
      <c r="AC788" s="71">
        <f>R788/((0.1*S788)*AA788)</f>
        <v/>
      </c>
      <c r="AD788" s="71">
        <f>R788/(0.1*X788*AA788)</f>
        <v/>
      </c>
      <c r="AE788" s="88" t="inlineStr">
        <is>
          <t>(100 L)</t>
        </is>
      </c>
      <c r="AF788" s="88">
        <f>R788/(0.1*X788)</f>
        <v/>
      </c>
      <c r="AG788" s="90">
        <f>R788/AH788</f>
        <v/>
      </c>
      <c r="AH788" s="31">
        <f>AA788*480</f>
        <v/>
      </c>
      <c r="AI788" s="88">
        <f>AG788/S788</f>
        <v/>
      </c>
      <c r="AJ788" s="88">
        <f>AG788/X788</f>
        <v/>
      </c>
      <c r="AK788" s="88">
        <f>((R788/(AA788*AB788))/S788)</f>
        <v/>
      </c>
      <c r="AL788" s="88">
        <f>((R788/(AA788*AB788))/X788)</f>
        <v/>
      </c>
      <c r="AM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N788" s="31" t="n">
        <v>15</v>
      </c>
      <c r="AO788" s="88">
        <f>((R788/(AA788*AN788))/U788)</f>
        <v/>
      </c>
      <c r="AP788" s="88">
        <f>((R788/(AA788*AN788))/Y788)</f>
        <v/>
      </c>
      <c r="AQ788" s="94" t="inlineStr">
        <is>
          <t>Condiciones de muestreo generales planteadas por defecto, pueden considerarse adecudadas para comparativa con valor límite de corta duración.</t>
        </is>
      </c>
      <c r="AR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s="94" t="inlineStr">
        <is>
          <t>INS</t>
        </is>
      </c>
      <c r="J789" s="152" t="n"/>
      <c r="K789" s="164" t="n"/>
      <c r="L789" s="94" t="n"/>
      <c r="M789" t="n">
        <v>3</v>
      </c>
      <c r="N789" s="26" t="inlineStr">
        <is>
          <t>3 (ciclón SKC con FQ, MT141)</t>
        </is>
      </c>
      <c r="O789" s="27" t="inlineStr">
        <is>
          <t>UNE 16909</t>
        </is>
      </c>
      <c r="P789" s="31" t="n">
        <v>3</v>
      </c>
      <c r="Q789" t="inlineStr">
        <is>
          <t>2,2 (ciclón Casella); 4,2 (GK2.69)</t>
        </is>
      </c>
      <c r="R789" s="75" t="n">
        <v>4</v>
      </c>
      <c r="S789" t="n">
        <v>0.05</v>
      </c>
      <c r="U789" t="inlineStr">
        <is>
          <t>$, v</t>
        </is>
      </c>
      <c r="W789" t="inlineStr">
        <is>
          <t>Sí, ensayo asociado a humos diésel. Valorar si además procede ubicuidad.</t>
        </is>
      </c>
      <c r="AA789" s="31" t="n">
        <v>3</v>
      </c>
      <c r="AB789" s="31" t="n">
        <v>120</v>
      </c>
      <c r="AC789" s="72">
        <f>R789/((0.1*S789)*AA789)</f>
        <v/>
      </c>
      <c r="AD789" s="71">
        <f>R789/(0.1*X789*AA789)</f>
        <v/>
      </c>
      <c r="AE789" s="88">
        <f>R789/(0.1*S789)</f>
        <v/>
      </c>
      <c r="AF789" s="88">
        <f>R789/(0.1*X789)</f>
        <v/>
      </c>
      <c r="AG789" s="90">
        <f>R789/AH789</f>
        <v/>
      </c>
      <c r="AH789" s="31">
        <f>AA789*480</f>
        <v/>
      </c>
      <c r="AI789" s="88">
        <f>AG789/S789</f>
        <v/>
      </c>
      <c r="AJ789" s="88">
        <f>AG789/X789</f>
        <v/>
      </c>
      <c r="AK789" s="102">
        <f>((R789/(AA789*AB789))/S789)</f>
        <v/>
      </c>
      <c r="AL789" s="88">
        <f>((R789/(AA789*AB789))/X789)</f>
        <v/>
      </c>
      <c r="AM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(&gt;4h30)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hidrocarburos/naftas (0220 con MT044), NOx (0411 con MT081), SO2 (N2380 con MT050), PAHs (0260 con MAE15), etc. </t>
        </is>
      </c>
      <c r="AN789" s="31" t="n">
        <v>15</v>
      </c>
      <c r="AO789" s="88">
        <f>((R789/(AA789*AN789))/U789)</f>
        <v/>
      </c>
      <c r="AP789" s="88">
        <f>((R789/(AA789*AN789))/Y789)</f>
        <v/>
      </c>
      <c r="AQ789" s="93" t="inlineStr">
        <is>
          <t>Agente sin valor límite de corta duración asignado, consultar opciones de valoración con el Laboratorio en caso de interés.</t>
        </is>
      </c>
      <c r="AR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135" t="n"/>
      <c r="J790" s="159" t="n"/>
      <c r="K790" s="172" t="n"/>
      <c r="L790" s="135" t="n"/>
      <c r="M790" s="25" t="inlineStr">
        <is>
          <t>pasivo</t>
        </is>
      </c>
      <c r="N790" s="25" t="inlineStr">
        <is>
          <t>pasivo (MAE14)</t>
        </is>
      </c>
      <c r="O790" s="27" t="inlineStr">
        <is>
          <t>MTA/MA-022/A91</t>
        </is>
      </c>
      <c r="P790" s="87" t="inlineStr">
        <is>
          <t>pasivo</t>
        </is>
      </c>
      <c r="R790" s="75" t="n">
        <v>0.2</v>
      </c>
      <c r="S790" t="n">
        <v>1.8</v>
      </c>
      <c r="U790" t="inlineStr">
        <is>
          <t>r, C1B, TR1B, vía dérmica, v, M1B</t>
        </is>
      </c>
      <c r="V790" t="inlineStr">
        <is>
          <t>220-350-340-360Fd,331-301-335-336-372-314-318</t>
        </is>
      </c>
      <c r="W790" t="inlineStr">
        <is>
          <t>Sí.</t>
        </is>
      </c>
      <c r="X790" s="18" t="n">
        <v>1.8</v>
      </c>
      <c r="Y790" s="18" t="n">
        <v>3.6</v>
      </c>
      <c r="Z790" t="inlineStr">
        <is>
          <t>Dinamarca</t>
        </is>
      </c>
      <c r="AA790" s="31" t="inlineStr">
        <is>
          <t>pasivo</t>
        </is>
      </c>
      <c r="AB790" s="31" t="n">
        <v>120</v>
      </c>
      <c r="AC790" s="71">
        <f>R790/((0.1*S790)*AA790)</f>
        <v/>
      </c>
      <c r="AD790" s="71">
        <f>R790/(0.1*X790*AA790)</f>
        <v/>
      </c>
      <c r="AE790" s="88">
        <f>R790/(0.1*S790)</f>
        <v/>
      </c>
      <c r="AF790" s="88">
        <f>R790/(0.1*X790)</f>
        <v/>
      </c>
      <c r="AG790" s="90">
        <f>R790/AH790</f>
        <v/>
      </c>
      <c r="AH790" s="31">
        <f>AA790*480</f>
        <v/>
      </c>
      <c r="AI790" s="88">
        <f>AG790/S790</f>
        <v/>
      </c>
      <c r="AJ790" s="88">
        <f>AG790/X790</f>
        <v/>
      </c>
      <c r="AK790" s="88">
        <f>((R790/(AA790*AB790))/S790)</f>
        <v/>
      </c>
      <c r="AL790" s="88">
        <f>((R790/(AA790*AB790))/X790)</f>
        <v/>
      </c>
      <c r="AM790" s="135" t="inlineStr">
        <is>
          <t xml:space="preserve">Muestreo con monitor pasivo 3551+ de 3M (MAE14). La estimación se realiza con una fórmula y parámetros particulares asociados al ensayo y monitor. De manera general, por defecto, muestrear la totalidad del tiempo de exposición. </t>
        </is>
      </c>
      <c r="AN790" s="31" t="n">
        <v>15</v>
      </c>
      <c r="AO790" s="88">
        <f>((R790/(AA790*AN790))/U790)</f>
        <v/>
      </c>
      <c r="AP790" s="88">
        <f>((R790/(AA790*AN790))/Y790)</f>
        <v/>
      </c>
      <c r="AQ790" s="93" t="inlineStr">
        <is>
          <t>Agente sin valor límite de corta duración asignado, consultar opciones de valoración con el Laboratorio en caso de interés.</t>
        </is>
      </c>
      <c r="AR790"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135" t="n"/>
      <c r="J791" s="159" t="n"/>
      <c r="K791" s="172" t="n"/>
      <c r="L791" s="135" t="n"/>
      <c r="M791" s="25" t="inlineStr">
        <is>
          <t>pasivo</t>
        </is>
      </c>
      <c r="N791" s="25" t="inlineStr">
        <is>
          <t>pasivo (MAE14)</t>
        </is>
      </c>
      <c r="O791" s="27" t="inlineStr">
        <is>
          <t>MTA/MA-022/A91</t>
        </is>
      </c>
      <c r="P791" s="87" t="inlineStr">
        <is>
          <t>pasivo</t>
        </is>
      </c>
      <c r="R791" s="75" t="n">
        <v>0.2</v>
      </c>
      <c r="S791" t="n">
        <v>1.8</v>
      </c>
      <c r="U791" t="inlineStr">
        <is>
          <t>r, C1B, TR1B, vía dérmica, v, M1B</t>
        </is>
      </c>
      <c r="V791" t="inlineStr">
        <is>
          <t>220-350-340-360Fd,331-301-335-336-372-314-318</t>
        </is>
      </c>
      <c r="W791" t="inlineStr">
        <is>
          <t>Sí.</t>
        </is>
      </c>
      <c r="X791" s="18" t="n">
        <v>1.8</v>
      </c>
      <c r="Y791" s="18" t="n">
        <v>3.6</v>
      </c>
      <c r="Z791" t="inlineStr">
        <is>
          <t>Dinamarca</t>
        </is>
      </c>
      <c r="AA791" s="31" t="inlineStr">
        <is>
          <t>pasivo</t>
        </is>
      </c>
      <c r="AB791" s="31" t="n">
        <v>120</v>
      </c>
      <c r="AC791" s="71">
        <f>R791/((0.1*S791)*AA791)</f>
        <v/>
      </c>
      <c r="AD791" s="71">
        <f>R791/(0.1*X791*AA791)</f>
        <v/>
      </c>
      <c r="AE791" s="88">
        <f>R791/(0.1*S791)</f>
        <v/>
      </c>
      <c r="AF791" s="88">
        <f>R791/(0.1*X791)</f>
        <v/>
      </c>
      <c r="AG791" s="90">
        <f>R791/AH791</f>
        <v/>
      </c>
      <c r="AH791" s="31">
        <f>AA791*480</f>
        <v/>
      </c>
      <c r="AI791" s="88">
        <f>AG791/S791</f>
        <v/>
      </c>
      <c r="AJ791" s="88">
        <f>AG791/X791</f>
        <v/>
      </c>
      <c r="AK791" s="88">
        <f>((R791/(AA791*AB791))/S791)</f>
        <v/>
      </c>
      <c r="AL791" s="88">
        <f>((R791/(AA791*AB791))/X791)</f>
        <v/>
      </c>
      <c r="AM791" s="135" t="inlineStr">
        <is>
          <t xml:space="preserve">Muestreo con monitor pasivo 3551+ de 3M (MAE14). La estimación se realiza con una fórmula y parámetros particulares asociados al ensayo y monitor. De manera general, por defecto, muestrear la totalidad del tiempo de exposición. </t>
        </is>
      </c>
      <c r="AN791" s="31" t="n">
        <v>15</v>
      </c>
      <c r="AO791" s="88">
        <f>((R791/(AA791*AN791))/U791)</f>
        <v/>
      </c>
      <c r="AP791" s="88">
        <f>((R791/(AA791*AN791))/Y791)</f>
        <v/>
      </c>
      <c r="AQ791" s="93" t="inlineStr">
        <is>
          <t>Agente sin valor límite de corta duración asignado, consultar opciones de valoración con el Laboratorio en caso de interés.</t>
        </is>
      </c>
      <c r="AR791"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s="94" t="n"/>
      <c r="J792" s="152" t="n"/>
      <c r="K792" s="164" t="n"/>
      <c r="L792" s="94" t="n"/>
      <c r="M792" t="n">
        <v>3</v>
      </c>
      <c r="N792" s="26" t="inlineStr">
        <is>
          <t>3 (ciclón SKC)</t>
        </is>
      </c>
      <c r="O792" s="27" t="inlineStr">
        <is>
          <t>MTA/MA-014/A11</t>
        </is>
      </c>
      <c r="P792" s="31" t="n">
        <v>4.2</v>
      </c>
      <c r="Q792" t="inlineStr">
        <is>
          <t>2,2 (ciclón Casella); 4,2 (GK2.69)</t>
        </is>
      </c>
      <c r="R792" s="75" t="n">
        <v>100</v>
      </c>
      <c r="S792" t="n">
        <v>3</v>
      </c>
      <c r="U792" t="inlineStr">
        <is>
          <t>e, o, c, d</t>
        </is>
      </c>
      <c r="X792" s="18" t="n">
        <v>0.3</v>
      </c>
      <c r="Y792" s="18" t="n">
        <v>2.4</v>
      </c>
      <c r="Z792" t="inlineStr">
        <is>
          <t>Alemania</t>
        </is>
      </c>
      <c r="AA792" s="31" t="n">
        <v>3</v>
      </c>
      <c r="AB792" s="31" t="n">
        <v>120</v>
      </c>
      <c r="AC792" s="71">
        <f>R792/((0.1*S792)*AA792)</f>
        <v/>
      </c>
      <c r="AD792" s="71">
        <f>R792/(0.1*X792*AA792)</f>
        <v/>
      </c>
      <c r="AE792" s="88">
        <f>R792/(0.1*S792)</f>
        <v/>
      </c>
      <c r="AF792" s="88">
        <f>R792/(0.1*X792)</f>
        <v/>
      </c>
      <c r="AG792" s="90">
        <f>R792/AH792</f>
        <v/>
      </c>
      <c r="AH792" s="31">
        <f>AA792*480</f>
        <v/>
      </c>
      <c r="AI792" s="88">
        <f>AG792/S792</f>
        <v/>
      </c>
      <c r="AJ792" s="88">
        <f>AG792/X792</f>
        <v/>
      </c>
      <c r="AK792" s="88">
        <f>((R792/(AA792*AB792))/S792)</f>
        <v/>
      </c>
      <c r="AL792" s="88">
        <f>((R792/(AA792*AB792))/X792)</f>
        <v/>
      </c>
      <c r="AM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N792" s="31" t="n">
        <v>15</v>
      </c>
      <c r="AO792" s="88">
        <f>((R792/(AA792*AN792))/U792)</f>
        <v/>
      </c>
      <c r="AP792" s="88">
        <f>((R792/(AA792*AN792))/Y792)</f>
        <v/>
      </c>
      <c r="AQ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R792" s="119"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s="94" t="n"/>
      <c r="J793" s="152" t="n"/>
      <c r="K793" s="164" t="n"/>
      <c r="L793" s="94" t="n"/>
      <c r="M793" t="n">
        <v>3</v>
      </c>
      <c r="N793" s="26" t="inlineStr">
        <is>
          <t>3 (ciclón SKC)</t>
        </is>
      </c>
      <c r="O793" s="27" t="inlineStr">
        <is>
          <t>MTA/MA-014/A11</t>
        </is>
      </c>
      <c r="P793" s="31" t="n">
        <v>4.2</v>
      </c>
      <c r="Q793" t="inlineStr">
        <is>
          <t>2,2 (ciclón Casella); 4,2 (GK2.69)</t>
        </is>
      </c>
      <c r="R793" s="75" t="n">
        <v>100</v>
      </c>
      <c r="S793" t="n">
        <v>3</v>
      </c>
      <c r="U793" t="inlineStr">
        <is>
          <t>e, o, c, d</t>
        </is>
      </c>
      <c r="X793" s="18" t="n">
        <v>0.3</v>
      </c>
      <c r="Y793" s="18" t="n">
        <v>2.4</v>
      </c>
      <c r="Z793" t="inlineStr">
        <is>
          <t>Alemania</t>
        </is>
      </c>
      <c r="AA793" s="31" t="n">
        <v>3</v>
      </c>
      <c r="AB793" s="31" t="n">
        <v>120</v>
      </c>
      <c r="AC793" s="71">
        <f>R793/((0.1*S793)*AA793)</f>
        <v/>
      </c>
      <c r="AD793" s="71">
        <f>R793/(0.1*X793*AA793)</f>
        <v/>
      </c>
      <c r="AE793" s="88">
        <f>R793/(0.1*S793)</f>
        <v/>
      </c>
      <c r="AF793" s="88">
        <f>R793/(0.1*X793)</f>
        <v/>
      </c>
      <c r="AG793" s="90">
        <f>R793/AH793</f>
        <v/>
      </c>
      <c r="AH793" s="31">
        <f>AA793*480</f>
        <v/>
      </c>
      <c r="AI793" s="88">
        <f>AG793/S793</f>
        <v/>
      </c>
      <c r="AJ793" s="88">
        <f>AG793/X793</f>
        <v/>
      </c>
      <c r="AK793" s="88">
        <f>((R793/(AA793*AB793))/S793)</f>
        <v/>
      </c>
      <c r="AL793" s="88">
        <f>((R793/(AA793*AB793))/X793)</f>
        <v/>
      </c>
      <c r="AM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N793" s="31" t="n">
        <v>15</v>
      </c>
      <c r="AO793" s="88">
        <f>((R793/(AA793*AN793))/U793)</f>
        <v/>
      </c>
      <c r="AP793" s="88">
        <f>((R793/(AA793*AN793))/Y793)</f>
        <v/>
      </c>
      <c r="AQ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R793" s="119"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s="94" t="inlineStr">
        <is>
          <t>ECH</t>
        </is>
      </c>
      <c r="J794" s="152" t="n"/>
      <c r="K794" s="164" t="n"/>
      <c r="L794" s="94" t="n"/>
      <c r="M794" t="n">
        <v>4.2</v>
      </c>
      <c r="N794" s="26" t="inlineStr">
        <is>
          <t>4,2 (GK2.69)</t>
        </is>
      </c>
      <c r="O794" s="27" t="inlineStr">
        <is>
          <t>MDHS 101</t>
        </is>
      </c>
      <c r="P794" s="31" t="n">
        <v>4.2</v>
      </c>
      <c r="Q794" t="inlineStr">
        <is>
          <t>2,2 (ciclón Casella); 3 (ciclón SKC)</t>
        </is>
      </c>
      <c r="R794" s="75" t="n">
        <v>10</v>
      </c>
      <c r="S794" t="n">
        <v>0.05</v>
      </c>
      <c r="U794" t="inlineStr">
        <is>
          <t>d, v</t>
        </is>
      </c>
      <c r="W794" s="18" t="inlineStr">
        <is>
          <t>Sí. Valorar si además procede ubicuidad.</t>
        </is>
      </c>
      <c r="X794" s="18" t="n">
        <v>0.05</v>
      </c>
      <c r="Y794" s="18" t="n">
        <v>0.1</v>
      </c>
      <c r="Z794" t="inlineStr">
        <is>
          <t>Dinamarca</t>
        </is>
      </c>
      <c r="AA794" s="31" t="n">
        <v>4.2</v>
      </c>
      <c r="AB794" s="31" t="n">
        <v>480</v>
      </c>
      <c r="AC794" s="73">
        <f>R794/((0.1*S794)*AA794)</f>
        <v/>
      </c>
      <c r="AD794" s="71">
        <f>R794/(0.1*X794*AA794)</f>
        <v/>
      </c>
      <c r="AE794" s="88">
        <f>R794/(0.1*S794)</f>
        <v/>
      </c>
      <c r="AF794" s="88">
        <f>R794/(0.1*X794)</f>
        <v/>
      </c>
      <c r="AG794" s="90">
        <f>R794/AH794</f>
        <v/>
      </c>
      <c r="AH794" s="31">
        <f>AA794*480</f>
        <v/>
      </c>
      <c r="AI794" s="88">
        <f>AG794/S794</f>
        <v/>
      </c>
      <c r="AJ794" s="88">
        <f>AG794/X794</f>
        <v/>
      </c>
      <c r="AK794" s="102">
        <f>((R794/(AA794*AB794))/S794)</f>
        <v/>
      </c>
      <c r="AL794" s="88">
        <f>((R794/(AA794*AB794))/X794)</f>
        <v/>
      </c>
      <c r="AM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N794" s="31" t="n">
        <v>15</v>
      </c>
      <c r="AO794" s="88">
        <f>((R794/(AA794*AN794))/U794)</f>
        <v/>
      </c>
      <c r="AP794" s="88">
        <f>((R794/(AA794*AN794))/Y794)</f>
        <v/>
      </c>
      <c r="AQ794" s="94" t="inlineStr">
        <is>
          <t>Solamente posible una estrategia de muestreo adecuada mediante muestreadores de alto caudal. Consultar opciones disponibles a LabHigiene en caso de interés.</t>
        </is>
      </c>
      <c r="AR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s="94" t="inlineStr">
        <is>
          <t>ECH</t>
        </is>
      </c>
      <c r="J795" s="152" t="n"/>
      <c r="K795" s="164" t="n"/>
      <c r="L795" s="94" t="n"/>
      <c r="M795" t="n">
        <v>4.2</v>
      </c>
      <c r="N795" s="26" t="inlineStr">
        <is>
          <t>4,2 (GK2.69)</t>
        </is>
      </c>
      <c r="O795" s="27" t="inlineStr">
        <is>
          <t>MDHS 101</t>
        </is>
      </c>
      <c r="P795" s="31" t="n">
        <v>4.2</v>
      </c>
      <c r="Q795" t="inlineStr">
        <is>
          <t>2,2 (ciclón Casella); 3 (ciclón SKC)</t>
        </is>
      </c>
      <c r="R795" s="75" t="n">
        <v>10</v>
      </c>
      <c r="S795" t="n">
        <v>0.05</v>
      </c>
      <c r="U795" t="inlineStr">
        <is>
          <t>d, v</t>
        </is>
      </c>
      <c r="W795" s="18" t="inlineStr">
        <is>
          <t>Sí. Valorar si además procede ubicuidad.</t>
        </is>
      </c>
      <c r="X795" s="18" t="n">
        <v>0.05</v>
      </c>
      <c r="Y795" s="18" t="n">
        <v>0.1</v>
      </c>
      <c r="Z795" t="inlineStr">
        <is>
          <t>Dinamarca</t>
        </is>
      </c>
      <c r="AA795" s="31" t="n">
        <v>4.2</v>
      </c>
      <c r="AB795" s="31" t="n">
        <v>480</v>
      </c>
      <c r="AC795" s="73">
        <f>R795/((0.1*S795)*AA795)</f>
        <v/>
      </c>
      <c r="AD795" s="71">
        <f>R795/(0.1*X795*AA795)</f>
        <v/>
      </c>
      <c r="AE795" s="88">
        <f>R795/(0.1*S795)</f>
        <v/>
      </c>
      <c r="AF795" s="88">
        <f>R795/(0.1*X795)</f>
        <v/>
      </c>
      <c r="AG795" s="90">
        <f>R795/AH795</f>
        <v/>
      </c>
      <c r="AH795" s="31">
        <f>AA795*480</f>
        <v/>
      </c>
      <c r="AI795" s="88">
        <f>AG795/S795</f>
        <v/>
      </c>
      <c r="AJ795" s="88">
        <f>AG795/X795</f>
        <v/>
      </c>
      <c r="AK795" s="102">
        <f>((R795/(AA795*AB795))/S795)</f>
        <v/>
      </c>
      <c r="AL795" s="88">
        <f>((R795/(AA795*AB795))/X795)</f>
        <v/>
      </c>
      <c r="AM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N795" s="31" t="n">
        <v>15</v>
      </c>
      <c r="AO795" s="88">
        <f>((R795/(AA795*AN795))/U795)</f>
        <v/>
      </c>
      <c r="AP795" s="88">
        <f>((R795/(AA795*AN795))/Y795)</f>
        <v/>
      </c>
      <c r="AQ795" s="94" t="inlineStr">
        <is>
          <t>Solamente posible una estrategia de muestreo adecuada mediante muestreadores de alto caudal. Consultar opciones disponibles a LabHigiene en caso de interés.</t>
        </is>
      </c>
      <c r="AR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s="149" t="inlineStr">
        <is>
          <t>Sub.ECH</t>
        </is>
      </c>
      <c r="J796" s="152" t="n"/>
      <c r="K796" s="164" t="n"/>
      <c r="L796" s="94" t="n"/>
      <c r="M796" t="n">
        <v>4.2</v>
      </c>
      <c r="N796" s="26" t="inlineStr">
        <is>
          <t>4,2 (GK2.69)</t>
        </is>
      </c>
      <c r="O796" s="27" t="inlineStr">
        <is>
          <t>Interno INS</t>
        </is>
      </c>
      <c r="P796" s="31" t="n">
        <v>4.2</v>
      </c>
      <c r="Q796" t="inlineStr">
        <is>
          <t>2,2 (ciclón Casella); 3 (ciclón SKC)</t>
        </is>
      </c>
      <c r="R796" s="75" t="n">
        <v>10</v>
      </c>
      <c r="S796" t="n">
        <v>0.05</v>
      </c>
      <c r="U796" t="inlineStr">
        <is>
          <t>d, v</t>
        </is>
      </c>
      <c r="W796" s="18" t="inlineStr">
        <is>
          <t>Sí. Valorar si además procede ubicuidad.</t>
        </is>
      </c>
      <c r="X796" s="18" t="n">
        <v>0.05</v>
      </c>
      <c r="Y796" s="18" t="n">
        <v>0.1</v>
      </c>
      <c r="Z796" t="inlineStr">
        <is>
          <t>Dinamarca</t>
        </is>
      </c>
      <c r="AA796" s="31" t="n">
        <v>4.2</v>
      </c>
      <c r="AB796" s="31" t="n">
        <v>480</v>
      </c>
      <c r="AC796" s="73">
        <f>R796/((0.1*S796)*AA796)</f>
        <v/>
      </c>
      <c r="AD796" s="71">
        <f>R796/(0.1*X796*AA796)</f>
        <v/>
      </c>
      <c r="AE796" s="88">
        <f>R796/(0.1*S796)</f>
        <v/>
      </c>
      <c r="AF796" s="88">
        <f>R796/(0.1*X796)</f>
        <v/>
      </c>
      <c r="AG796" s="90">
        <f>R796/AH796</f>
        <v/>
      </c>
      <c r="AH796" s="31">
        <f>AA796*480</f>
        <v/>
      </c>
      <c r="AI796" s="88">
        <f>AG796/S796</f>
        <v/>
      </c>
      <c r="AJ796" s="88">
        <f>AG796/X796</f>
        <v/>
      </c>
      <c r="AK796" s="102">
        <f>((R796/(AA796*AB796))/S796)</f>
        <v/>
      </c>
      <c r="AL796" s="88">
        <f>((R796/(AA796*AB796))/X796)</f>
        <v/>
      </c>
      <c r="AM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N796" s="31" t="n">
        <v>15</v>
      </c>
      <c r="AO796" s="88">
        <f>((R796/(AA796*AN796))/U796)</f>
        <v/>
      </c>
      <c r="AP796" s="88">
        <f>((R796/(AA796*AN796))/Y796)</f>
        <v/>
      </c>
      <c r="AQ796" s="94" t="inlineStr">
        <is>
          <t>Solamente posible una estrategia de muestreo adecuada mediante muestreadores de alto caudal. Consultar opciones disponibles a LabHigiene en caso de interés.</t>
        </is>
      </c>
      <c r="AR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s="149" t="inlineStr">
        <is>
          <t>Sub.ECH</t>
        </is>
      </c>
      <c r="J797" s="152" t="n"/>
      <c r="K797" s="164" t="n"/>
      <c r="L797" s="94" t="n"/>
      <c r="M797" t="n">
        <v>4.2</v>
      </c>
      <c r="N797" s="26" t="inlineStr">
        <is>
          <t>4,2 (GK2.69)</t>
        </is>
      </c>
      <c r="O797" s="27" t="inlineStr">
        <is>
          <t>Interno INS</t>
        </is>
      </c>
      <c r="P797" s="31" t="n">
        <v>4.2</v>
      </c>
      <c r="Q797" t="inlineStr">
        <is>
          <t>2,2 (ciclón Casella); 3 (ciclón SKC)</t>
        </is>
      </c>
      <c r="R797" s="79" t="n">
        <v>10</v>
      </c>
      <c r="S797" t="n">
        <v>0.05</v>
      </c>
      <c r="U797" t="inlineStr">
        <is>
          <t>d, v</t>
        </is>
      </c>
      <c r="W797" s="18" t="inlineStr">
        <is>
          <t>Sí. Valorar si además procede ubicuidad.</t>
        </is>
      </c>
      <c r="X797" s="18" t="n">
        <v>0.05</v>
      </c>
      <c r="Y797" s="18" t="n">
        <v>0.1</v>
      </c>
      <c r="Z797" t="inlineStr">
        <is>
          <t>Dinamarca</t>
        </is>
      </c>
      <c r="AA797" s="31" t="n">
        <v>4.2</v>
      </c>
      <c r="AB797" s="31" t="n">
        <v>480</v>
      </c>
      <c r="AC797" s="73">
        <f>R797/((0.1*S797)*AA797)</f>
        <v/>
      </c>
      <c r="AD797" s="71">
        <f>R797/(0.1*X797*AA797)</f>
        <v/>
      </c>
      <c r="AE797" s="88">
        <f>R797/(0.1*S797)</f>
        <v/>
      </c>
      <c r="AF797" s="88">
        <f>R797/(0.1*X797)</f>
        <v/>
      </c>
      <c r="AG797" s="90">
        <f>R797/AH797</f>
        <v/>
      </c>
      <c r="AH797" s="31">
        <f>AA797*480</f>
        <v/>
      </c>
      <c r="AI797" s="88">
        <f>AG797/S797</f>
        <v/>
      </c>
      <c r="AJ797" s="88">
        <f>AG797/X797</f>
        <v/>
      </c>
      <c r="AK797" s="102">
        <f>((R797/(AA797*AB797))/S797)</f>
        <v/>
      </c>
      <c r="AL797" s="88">
        <f>((R797/(AA797*AB797))/X797)</f>
        <v/>
      </c>
      <c r="AM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N797" s="31" t="n">
        <v>15</v>
      </c>
      <c r="AO797" s="88">
        <f>((R797/(AA797*AN797))/U797)</f>
        <v/>
      </c>
      <c r="AP797" s="88">
        <f>((R797/(AA797*AN797))/Y797)</f>
        <v/>
      </c>
      <c r="AQ797" s="94" t="inlineStr">
        <is>
          <t>Solamente posible una estrategia de muestreo adecuada mediante muestreadores de alto caudal. Consultar opciones disponibles a LabHigiene en caso de interés.</t>
        </is>
      </c>
      <c r="AR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48"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s="149" t="inlineStr">
        <is>
          <t>Sub.ECH</t>
        </is>
      </c>
      <c r="J798" s="152" t="n"/>
      <c r="K798" s="164" t="n"/>
      <c r="L798" s="94" t="n"/>
      <c r="M798" t="n">
        <v>4.2</v>
      </c>
      <c r="N798" s="26" t="inlineStr">
        <is>
          <t>4,2 (GK2.69)</t>
        </is>
      </c>
      <c r="O798" s="27" t="inlineStr">
        <is>
          <t>Interno INS</t>
        </is>
      </c>
      <c r="P798" s="31" t="n">
        <v>4.2</v>
      </c>
      <c r="Q798" t="inlineStr">
        <is>
          <t>2,2 (ciclón Casella); 3 (ciclón SKC)</t>
        </is>
      </c>
      <c r="R798" s="75" t="n">
        <v>3</v>
      </c>
      <c r="S798" t="n">
        <v>0.05</v>
      </c>
      <c r="U798" t="inlineStr">
        <is>
          <t>d, v</t>
        </is>
      </c>
      <c r="W798" s="18" t="inlineStr">
        <is>
          <t>Sí. Valorar si además procede ubicuidad.</t>
        </is>
      </c>
      <c r="X798" s="18" t="n">
        <v>0.05</v>
      </c>
      <c r="Y798" s="18" t="n">
        <v>0.1</v>
      </c>
      <c r="Z798" t="inlineStr">
        <is>
          <t>Dinamarca</t>
        </is>
      </c>
      <c r="AA798" s="31" t="n">
        <v>4.2</v>
      </c>
      <c r="AB798" s="31" t="n">
        <v>480</v>
      </c>
      <c r="AC798" s="71">
        <f>R798/((0.1*S798)*AA798)</f>
        <v/>
      </c>
      <c r="AD798" s="71">
        <f>R798/(0.1*X798*AA798)</f>
        <v/>
      </c>
      <c r="AE798" s="88">
        <f>R798/(0.1*S798)</f>
        <v/>
      </c>
      <c r="AF798" s="88">
        <f>R798/(0.1*X798)</f>
        <v/>
      </c>
      <c r="AG798" s="90">
        <f>R798/AH798</f>
        <v/>
      </c>
      <c r="AH798" s="31">
        <f>AA798*480</f>
        <v/>
      </c>
      <c r="AI798" s="88">
        <f>AG798/S798</f>
        <v/>
      </c>
      <c r="AJ798" s="88">
        <f>AG798/X798</f>
        <v/>
      </c>
      <c r="AK798" s="102">
        <f>((R798/(AA798*AB798))/S798)</f>
        <v/>
      </c>
      <c r="AL798" s="88">
        <f>((R798/(AA798*AB798))/X798)</f>
        <v/>
      </c>
      <c r="AM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798" s="31" t="n">
        <v>15</v>
      </c>
      <c r="AO798" s="88">
        <f>((R798/(AA798*AN798))/U798)</f>
        <v/>
      </c>
      <c r="AP798" s="88">
        <f>((R798/(AA798*AN798))/Y798)</f>
        <v/>
      </c>
      <c r="AQ798" s="94" t="inlineStr">
        <is>
          <t>Solamente posible una estrategia de muestreo adecuada mediante muestreadores de alto caudal. Consultar opciones disponibles a LabHigiene en caso de interés.</t>
        </is>
      </c>
      <c r="AR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s="149" t="inlineStr">
        <is>
          <t>Sub.ECH</t>
        </is>
      </c>
      <c r="J799" s="152" t="n"/>
      <c r="K799" s="164" t="n"/>
      <c r="L799" s="94" t="n"/>
      <c r="M799" t="n">
        <v>4.2</v>
      </c>
      <c r="N799" s="26" t="inlineStr">
        <is>
          <t>4,2 (GK2.69)</t>
        </is>
      </c>
      <c r="O799" s="27" t="inlineStr">
        <is>
          <t>Interno INS</t>
        </is>
      </c>
      <c r="P799" s="31" t="n">
        <v>4.2</v>
      </c>
      <c r="Q799" t="inlineStr">
        <is>
          <t>2,2 (ciclón Casella); 3 (ciclón SKC)</t>
        </is>
      </c>
      <c r="R799" s="79" t="n">
        <v>10</v>
      </c>
      <c r="S799" t="n">
        <v>0.05</v>
      </c>
      <c r="U799" t="inlineStr">
        <is>
          <t>d, v</t>
        </is>
      </c>
      <c r="W799" s="18" t="inlineStr">
        <is>
          <t>Sí. Valorar si además procede ubicuidad.</t>
        </is>
      </c>
      <c r="X799" s="18" t="n">
        <v>0.05</v>
      </c>
      <c r="Y799" s="18" t="n">
        <v>0.1</v>
      </c>
      <c r="Z799" t="inlineStr">
        <is>
          <t>Dinamarca</t>
        </is>
      </c>
      <c r="AA799" s="31" t="n">
        <v>4.2</v>
      </c>
      <c r="AB799" s="31" t="n">
        <v>480</v>
      </c>
      <c r="AC799" s="73">
        <f>R799/((0.1*S799)*AA799)</f>
        <v/>
      </c>
      <c r="AD799" s="71">
        <f>R799/(0.1*X799*AA799)</f>
        <v/>
      </c>
      <c r="AE799" s="88">
        <f>R799/(0.1*S799)</f>
        <v/>
      </c>
      <c r="AF799" s="88">
        <f>R799/(0.1*X799)</f>
        <v/>
      </c>
      <c r="AG799" s="90">
        <f>R799/AH799</f>
        <v/>
      </c>
      <c r="AH799" s="31">
        <f>AA799*480</f>
        <v/>
      </c>
      <c r="AI799" s="88">
        <f>AG799/S799</f>
        <v/>
      </c>
      <c r="AJ799" s="88">
        <f>AG799/X799</f>
        <v/>
      </c>
      <c r="AK799" s="102">
        <f>((R799/(AA799*AB799))/S799)</f>
        <v/>
      </c>
      <c r="AL799" s="88">
        <f>((R799/(AA799*AB799))/X799)</f>
        <v/>
      </c>
      <c r="AM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799" s="31" t="n">
        <v>15</v>
      </c>
      <c r="AO799" s="88">
        <f>((R799/(AA799*AN799))/U799)</f>
        <v/>
      </c>
      <c r="AP799" s="88">
        <f>((R799/(AA799*AN799))/Y799)</f>
        <v/>
      </c>
      <c r="AQ799" s="94" t="inlineStr">
        <is>
          <t>Solamente posible una estrategia de muestreo adecuada mediante muestreadores de alto caudal. Consultar opciones disponibles a LabHigiene en caso de interés.</t>
        </is>
      </c>
      <c r="AR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s="149" t="inlineStr">
        <is>
          <t>Sub.ECH</t>
        </is>
      </c>
      <c r="J800" s="152" t="n"/>
      <c r="K800" s="164" t="n"/>
      <c r="L800" s="94" t="n"/>
      <c r="M800" t="n">
        <v>4.2</v>
      </c>
      <c r="N800" s="26" t="inlineStr">
        <is>
          <t>4,2 (GK2.69)</t>
        </is>
      </c>
      <c r="O800" s="27" t="inlineStr">
        <is>
          <t>Interno INS</t>
        </is>
      </c>
      <c r="P800" s="31" t="n">
        <v>4.2</v>
      </c>
      <c r="Q800" t="inlineStr">
        <is>
          <t>2,2 (ciclón Casella); 3 (ciclón SKC)</t>
        </is>
      </c>
      <c r="R800" s="79" t="n">
        <v>10</v>
      </c>
      <c r="S800" t="n">
        <v>0.05</v>
      </c>
      <c r="U800" t="inlineStr">
        <is>
          <t>d, v</t>
        </is>
      </c>
      <c r="W800" s="18" t="inlineStr">
        <is>
          <t>Sí. Valorar si además procede ubicuidad.</t>
        </is>
      </c>
      <c r="X800" s="18" t="n">
        <v>0.05</v>
      </c>
      <c r="Y800" s="18" t="n">
        <v>0.1</v>
      </c>
      <c r="Z800" t="inlineStr">
        <is>
          <t>Dinamarca</t>
        </is>
      </c>
      <c r="AA800" s="31" t="n">
        <v>4.2</v>
      </c>
      <c r="AB800" s="31" t="n">
        <v>480</v>
      </c>
      <c r="AC800" s="73">
        <f>R800/((0.1*S800)*AA800)</f>
        <v/>
      </c>
      <c r="AD800" s="71">
        <f>R800/(0.1*X800*AA800)</f>
        <v/>
      </c>
      <c r="AE800" s="88">
        <f>R800/(0.1*S800)</f>
        <v/>
      </c>
      <c r="AF800" s="88">
        <f>R800/(0.1*X800)</f>
        <v/>
      </c>
      <c r="AG800" s="90">
        <f>R800/AH800</f>
        <v/>
      </c>
      <c r="AH800" s="31">
        <f>AA800*480</f>
        <v/>
      </c>
      <c r="AI800" s="88">
        <f>AG800/S800</f>
        <v/>
      </c>
      <c r="AJ800" s="88">
        <f>AG800/X800</f>
        <v/>
      </c>
      <c r="AK800" s="102">
        <f>((R800/(AA800*AB800))/S800)</f>
        <v/>
      </c>
      <c r="AL800" s="88">
        <f>((R800/(AA800*AB800))/X800)</f>
        <v/>
      </c>
      <c r="AM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N800" s="31" t="n">
        <v>15</v>
      </c>
      <c r="AO800" s="88">
        <f>((R800/(AA800*AN800))/U800)</f>
        <v/>
      </c>
      <c r="AP800" s="88">
        <f>((R800/(AA800*AN800))/Y800)</f>
        <v/>
      </c>
      <c r="AQ800" s="94" t="inlineStr">
        <is>
          <t>Solamente posible una estrategia de muestreo adecuada mediante muestreadores de alto caudal. Consultar opciones disponibles a LabHigiene en caso de interés.</t>
        </is>
      </c>
      <c r="AR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94" t="n"/>
      <c r="J801" s="152" t="n">
        <v>5</v>
      </c>
      <c r="K801" s="164" t="n">
        <v>210</v>
      </c>
      <c r="L801" s="94" t="inlineStr">
        <is>
          <t>MAP04</t>
        </is>
      </c>
      <c r="M801" s="25" t="inlineStr">
        <is>
          <t>0,01-0,2</t>
        </is>
      </c>
      <c r="N801" s="25" t="inlineStr">
        <is>
          <t>0,01-0,2 (CMS)</t>
        </is>
      </c>
      <c r="O801" s="27" t="inlineStr">
        <is>
          <t>NIOSH 2555</t>
        </is>
      </c>
      <c r="P801" s="31" t="n">
        <v>0.2</v>
      </c>
      <c r="R801" s="75" t="n">
        <v>100</v>
      </c>
      <c r="S801" t="n">
        <v>1210</v>
      </c>
      <c r="U801" t="inlineStr">
        <is>
          <t>VLB, VLI</t>
        </is>
      </c>
      <c r="V801" t="inlineStr">
        <is>
          <t>225-319-336-EUH066</t>
        </is>
      </c>
      <c r="X801" s="18" t="n">
        <v>594</v>
      </c>
      <c r="Y801" s="18" t="n">
        <v>1187</v>
      </c>
      <c r="Z801" t="inlineStr">
        <is>
          <t>Bélgica</t>
        </is>
      </c>
      <c r="AA801" s="31" t="n">
        <v>0.2</v>
      </c>
      <c r="AB801" s="31" t="n">
        <v>120</v>
      </c>
      <c r="AC801" s="71">
        <f>R801/((0.1*S801)*AA801)</f>
        <v/>
      </c>
      <c r="AD801" s="71">
        <f>R801/(0.1*X801*AA801)</f>
        <v/>
      </c>
      <c r="AE801" s="88" t="inlineStr">
        <is>
          <t>0,5-2 L
(2 L)</t>
        </is>
      </c>
      <c r="AF801" s="88">
        <f>R801/(0.1*X801)</f>
        <v/>
      </c>
      <c r="AG801" s="90">
        <f>R801/AH801</f>
        <v/>
      </c>
      <c r="AH801" s="31">
        <f>AA801*480</f>
        <v/>
      </c>
      <c r="AI801" s="88">
        <f>AG801/S801</f>
        <v/>
      </c>
      <c r="AJ801" s="88">
        <f>AG801/X801</f>
        <v/>
      </c>
      <c r="AK801" s="88">
        <f>((R801/(AA801*AB801))/S801)</f>
        <v/>
      </c>
      <c r="AL801" s="88">
        <f>((R801/(AA801*AB801))/X801)</f>
        <v/>
      </c>
      <c r="AM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1" s="31" t="n">
        <v>15</v>
      </c>
      <c r="AO801" s="88">
        <f>((R801/(AA801*AN801))/U801)</f>
        <v/>
      </c>
      <c r="AP801" s="88">
        <f>((R801/(AA801*AN801))/Y801)</f>
        <v/>
      </c>
      <c r="AQ801" s="94" t="inlineStr">
        <is>
          <t>Condiciones de muestreo generales planteadas por defecto, pueden considerarse adecudadas para comparativa con valor límite de corta duración.</t>
        </is>
      </c>
      <c r="AR801" s="119"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94" t="n"/>
      <c r="J802" s="152" t="n">
        <v>5</v>
      </c>
      <c r="K802" s="164" t="n">
        <v>210</v>
      </c>
      <c r="L802" s="94" t="inlineStr">
        <is>
          <t>MAP04</t>
        </is>
      </c>
      <c r="M802" s="25" t="inlineStr">
        <is>
          <t>0,01-0,2</t>
        </is>
      </c>
      <c r="N802" s="25" t="inlineStr">
        <is>
          <t>0,01-0,2 (CMS)</t>
        </is>
      </c>
      <c r="O802" s="27" t="inlineStr">
        <is>
          <t>NIOSH 2555</t>
        </is>
      </c>
      <c r="P802" s="31" t="n">
        <v>0.2</v>
      </c>
      <c r="R802" s="75" t="n">
        <v>100</v>
      </c>
      <c r="S802" t="n">
        <v>600</v>
      </c>
      <c r="T802" t="n">
        <v>900</v>
      </c>
      <c r="U802" t="inlineStr">
        <is>
          <t>VLB, VLI</t>
        </is>
      </c>
      <c r="V802" t="inlineStr">
        <is>
          <t>225-319-336</t>
        </is>
      </c>
      <c r="AA802" s="31" t="n">
        <v>0.2</v>
      </c>
      <c r="AB802" s="31" t="n">
        <v>120</v>
      </c>
      <c r="AC802" s="71">
        <f>R802/((0.1*S802)*AA802)</f>
        <v/>
      </c>
      <c r="AD802" s="71">
        <f>R802/(0.1*X802*AA802)</f>
        <v/>
      </c>
      <c r="AE802" s="88" t="inlineStr">
        <is>
          <t>1-10 L
(10 L)</t>
        </is>
      </c>
      <c r="AF802" s="88">
        <f>R802/(0.1*X802)</f>
        <v/>
      </c>
      <c r="AG802" s="90">
        <f>R802/AH802</f>
        <v/>
      </c>
      <c r="AH802" s="31">
        <f>AA802*480</f>
        <v/>
      </c>
      <c r="AI802" s="88">
        <f>AG802/S802</f>
        <v/>
      </c>
      <c r="AJ802" s="88">
        <f>AG802/X802</f>
        <v/>
      </c>
      <c r="AK802" s="88">
        <f>((R802/(AA802*AB802))/S802)</f>
        <v/>
      </c>
      <c r="AL802" s="88">
        <f>((R802/(AA802*AB802))/X802)</f>
        <v/>
      </c>
      <c r="AM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2" s="31" t="n">
        <v>15</v>
      </c>
      <c r="AO802" s="88">
        <f>((R802/(AA802*AN802))/U802)</f>
        <v/>
      </c>
      <c r="AP802" s="88">
        <f>((R802/(AA802*AN802))/Y802)</f>
        <v/>
      </c>
      <c r="AQ802" s="94" t="inlineStr">
        <is>
          <t>Condiciones de muestreo generales planteadas por defecto, pueden considerarse adecudadas para comparativa con valor límite de corta duración.</t>
        </is>
      </c>
      <c r="AR802" s="119"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94" t="n"/>
      <c r="J803" s="152" t="n">
        <v>5</v>
      </c>
      <c r="K803" s="164" t="n">
        <v>210</v>
      </c>
      <c r="L803" s="94" t="inlineStr">
        <is>
          <t>MAP04</t>
        </is>
      </c>
      <c r="M803" s="25" t="inlineStr">
        <is>
          <t>0,01-0,2</t>
        </is>
      </c>
      <c r="N803" s="25" t="inlineStr">
        <is>
          <t>0,01-0,2 (CMS)</t>
        </is>
      </c>
      <c r="O803" s="27" t="inlineStr">
        <is>
          <t>NIOSH 2555</t>
        </is>
      </c>
      <c r="P803" s="31" t="n">
        <v>0.2</v>
      </c>
      <c r="R803" s="75" t="n">
        <v>25</v>
      </c>
      <c r="S803" t="n">
        <v>83</v>
      </c>
      <c r="T803" t="n">
        <v>208</v>
      </c>
      <c r="U803" t="inlineStr">
        <is>
          <t>VLB, VLI</t>
        </is>
      </c>
      <c r="V803" t="inlineStr">
        <is>
          <t>225-332-319-336-351</t>
        </is>
      </c>
      <c r="AA803" s="31" t="n">
        <v>0.2</v>
      </c>
      <c r="AB803" s="31" t="n">
        <v>120</v>
      </c>
      <c r="AC803" s="71">
        <f>R803/((0.1*S803)*AA803)</f>
        <v/>
      </c>
      <c r="AD803" s="71">
        <f>R803/(0.1*X803*AA803)</f>
        <v/>
      </c>
      <c r="AE803" s="88" t="inlineStr">
        <is>
          <t>1-10 L
(10 L)</t>
        </is>
      </c>
      <c r="AF803" s="88">
        <f>R803/(0.1*X803)</f>
        <v/>
      </c>
      <c r="AG803" s="90">
        <f>R803/AH803</f>
        <v/>
      </c>
      <c r="AH803" s="31">
        <f>AA803*480</f>
        <v/>
      </c>
      <c r="AI803" s="88">
        <f>AG803/S803</f>
        <v/>
      </c>
      <c r="AJ803" s="88">
        <f>AG803/X803</f>
        <v/>
      </c>
      <c r="AK803" s="88">
        <f>((R803/(AA803*AB803))/S803)</f>
        <v/>
      </c>
      <c r="AL803" s="88">
        <f>((R803/(AA803*AB803))/X803)</f>
        <v/>
      </c>
      <c r="AM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3" s="31" t="n">
        <v>15</v>
      </c>
      <c r="AO803" s="88">
        <f>((R803/(AA803*AN803))/U803)</f>
        <v/>
      </c>
      <c r="AP803" s="88">
        <f>((R803/(AA803*AN803))/Y803)</f>
        <v/>
      </c>
      <c r="AQ803" s="94" t="inlineStr">
        <is>
          <t>Condiciones de muestreo generales planteadas por defecto, pueden considerarse adecudadas para comparativa con valor límite de corta duración.</t>
        </is>
      </c>
      <c r="AR803" s="119"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94" t="n"/>
      <c r="J804" s="152" t="n">
        <v>5</v>
      </c>
      <c r="K804" s="164" t="n">
        <v>210</v>
      </c>
      <c r="L804" s="94" t="inlineStr">
        <is>
          <t>MAP04</t>
        </is>
      </c>
      <c r="M804" s="25" t="inlineStr">
        <is>
          <t>0,01-0,2</t>
        </is>
      </c>
      <c r="N804" s="25" t="inlineStr">
        <is>
          <t>0,01-0,2 (CMS)</t>
        </is>
      </c>
      <c r="O804" s="27" t="inlineStr">
        <is>
          <t>OSHA PV2042</t>
        </is>
      </c>
      <c r="P804" s="31" t="n">
        <v>0.2</v>
      </c>
      <c r="R804" s="75" t="n">
        <v>25</v>
      </c>
      <c r="S804" t="n">
        <v>95</v>
      </c>
      <c r="U804" t="inlineStr">
        <is>
          <t>VLI</t>
        </is>
      </c>
      <c r="V804" t="inlineStr">
        <is>
          <t>226-332</t>
        </is>
      </c>
      <c r="X804" s="18" t="n">
        <v>95</v>
      </c>
      <c r="Y804" s="18" t="n">
        <v>190</v>
      </c>
      <c r="Z804" t="inlineStr">
        <is>
          <t>Dinamarca</t>
        </is>
      </c>
      <c r="AA804" s="31" t="n">
        <v>0.2</v>
      </c>
      <c r="AB804" s="31" t="n">
        <v>120</v>
      </c>
      <c r="AC804" s="71">
        <f>R804/((0.1*S804)*AA804)</f>
        <v/>
      </c>
      <c r="AD804" s="71">
        <f>R804/(0.1*X804*AA804)</f>
        <v/>
      </c>
      <c r="AE804" s="88" t="inlineStr">
        <is>
          <t>10 L
(10 L)</t>
        </is>
      </c>
      <c r="AF804" s="88">
        <f>R804/(0.1*X804)</f>
        <v/>
      </c>
      <c r="AG804" s="90">
        <f>R804/AH804</f>
        <v/>
      </c>
      <c r="AH804" s="31">
        <f>AA804*480</f>
        <v/>
      </c>
      <c r="AI804" s="88">
        <f>AG804/S804</f>
        <v/>
      </c>
      <c r="AJ804" s="88">
        <f>AG804/X804</f>
        <v/>
      </c>
      <c r="AK804" s="88">
        <f>((R804/(AA804*AB804))/S804)</f>
        <v/>
      </c>
      <c r="AL804" s="88">
        <f>((R804/(AA804*AB804))/X804)</f>
        <v/>
      </c>
      <c r="AM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N804" s="31" t="n">
        <v>15</v>
      </c>
      <c r="AO804" s="88">
        <f>((R804/(AA804*AN804))/U804)</f>
        <v/>
      </c>
      <c r="AP804" s="88">
        <f>((R804/(AA804*AN804))/Y804)</f>
        <v/>
      </c>
      <c r="AQ804" s="94" t="inlineStr">
        <is>
          <t>Condiciones de muestreo generales planteadas por defecto, pueden considerarse adecudadas para comparativa con valor límite de corta duración.</t>
        </is>
      </c>
      <c r="AR804" s="119"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94" t="n"/>
      <c r="J805" s="152" t="n">
        <v>5</v>
      </c>
      <c r="K805" s="164" t="n">
        <v>210</v>
      </c>
      <c r="L805" s="94" t="inlineStr">
        <is>
          <t>MAP04</t>
        </is>
      </c>
      <c r="M805" s="25" t="inlineStr">
        <is>
          <t>0,01-0,2</t>
        </is>
      </c>
      <c r="N805" s="25" t="inlineStr">
        <is>
          <t>0,01-0,2 (CMS)</t>
        </is>
      </c>
      <c r="O805" s="27" t="inlineStr">
        <is>
          <t>NIOSH 2555</t>
        </is>
      </c>
      <c r="P805" s="31" t="n">
        <v>0.2</v>
      </c>
      <c r="R805" s="75" t="n">
        <v>25</v>
      </c>
      <c r="S805" t="n">
        <v>41</v>
      </c>
      <c r="T805" t="n">
        <v>82</v>
      </c>
      <c r="U805" t="inlineStr">
        <is>
          <t>VLB, vía dérmica, VLI</t>
        </is>
      </c>
      <c r="V805" t="inlineStr">
        <is>
          <t>226-332</t>
        </is>
      </c>
      <c r="AA805" s="31" t="n">
        <v>0.2</v>
      </c>
      <c r="AB805" s="31" t="n">
        <v>120</v>
      </c>
      <c r="AC805" s="71">
        <f>R805/((0.1*S805)*AA805)</f>
        <v/>
      </c>
      <c r="AD805" s="71">
        <f>R805/(0.1*X805*AA805)</f>
        <v/>
      </c>
      <c r="AE805" s="88" t="inlineStr">
        <is>
          <t>1-10 L
(10 L)</t>
        </is>
      </c>
      <c r="AF805" s="88">
        <f>R805/(0.1*X805)</f>
        <v/>
      </c>
      <c r="AG805" s="90">
        <f>R805/AH805</f>
        <v/>
      </c>
      <c r="AH805" s="31">
        <f>AA805*480</f>
        <v/>
      </c>
      <c r="AI805" s="88">
        <f>AG805/S805</f>
        <v/>
      </c>
      <c r="AJ805" s="88">
        <f>AG805/X805</f>
        <v/>
      </c>
      <c r="AK805" s="88">
        <f>((R805/(AA805*AB805))/S805)</f>
        <v/>
      </c>
      <c r="AL805" s="88">
        <f>((R805/(AA805*AB805))/X805)</f>
        <v/>
      </c>
      <c r="AM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5" s="31" t="n">
        <v>15</v>
      </c>
      <c r="AO805" s="88">
        <f>((R805/(AA805*AN805))/U805)</f>
        <v/>
      </c>
      <c r="AP805" s="88">
        <f>((R805/(AA805*AN805))/Y805)</f>
        <v/>
      </c>
      <c r="AQ805" s="94" t="inlineStr">
        <is>
          <t>Condiciones de muestreo generales planteadas por defecto, pueden considerarse adecudadas para comparativa con valor límite de corta duración.</t>
        </is>
      </c>
      <c r="AR805" s="119"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94" t="n"/>
      <c r="J806" s="152" t="n">
        <v>5</v>
      </c>
      <c r="K806" s="164" t="n">
        <v>210</v>
      </c>
      <c r="L806" s="94" t="inlineStr">
        <is>
          <t>MAP04</t>
        </is>
      </c>
      <c r="M806" s="25" t="inlineStr">
        <is>
          <t>0,01-0,2</t>
        </is>
      </c>
      <c r="N806" s="25" t="inlineStr">
        <is>
          <t>0,01-0,2 (CMS)</t>
        </is>
      </c>
      <c r="O806" s="27" t="inlineStr">
        <is>
          <t>NIOSH 2555</t>
        </is>
      </c>
      <c r="P806" s="31" t="n">
        <v>0.2</v>
      </c>
      <c r="R806" s="75" t="n">
        <v>50</v>
      </c>
      <c r="S806" t="n">
        <v>148</v>
      </c>
      <c r="V806" t="inlineStr">
        <is>
          <t>226-335</t>
        </is>
      </c>
      <c r="X806" s="18" t="n">
        <v>150</v>
      </c>
      <c r="Y806" s="18" t="n">
        <v>240</v>
      </c>
      <c r="Z806" t="inlineStr">
        <is>
          <t>Finlandia</t>
        </is>
      </c>
      <c r="AA806" s="31" t="n">
        <v>0.2</v>
      </c>
      <c r="AB806" s="31" t="n">
        <v>120</v>
      </c>
      <c r="AC806" s="71">
        <f>R806/((0.1*S806)*AA806)</f>
        <v/>
      </c>
      <c r="AD806" s="71">
        <f>R806/(0.1*X806*AA806)</f>
        <v/>
      </c>
      <c r="AE806" s="88" t="inlineStr">
        <is>
          <t>1-10 L
(10 L)</t>
        </is>
      </c>
      <c r="AF806" s="88">
        <f>R806/(0.1*X806)</f>
        <v/>
      </c>
      <c r="AG806" s="90">
        <f>R806/AH806</f>
        <v/>
      </c>
      <c r="AH806" s="31">
        <f>AA806*480</f>
        <v/>
      </c>
      <c r="AI806" s="88">
        <f>AG806/S806</f>
        <v/>
      </c>
      <c r="AJ806" s="88">
        <f>AG806/X806</f>
        <v/>
      </c>
      <c r="AK806" s="88">
        <f>((R806/(AA806*AB806))/S806)</f>
        <v/>
      </c>
      <c r="AL806" s="88">
        <f>((R806/(AA806*AB806))/X806)</f>
        <v/>
      </c>
      <c r="AM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6" s="31" t="n">
        <v>15</v>
      </c>
      <c r="AO806" s="88">
        <f>((R806/(AA806*AN806))/U806)</f>
        <v/>
      </c>
      <c r="AP806" s="88">
        <f>((R806/(AA806*AN806))/Y806)</f>
        <v/>
      </c>
      <c r="AQ806" s="94" t="inlineStr">
        <is>
          <t>Condiciones de muestreo generales planteadas por defecto, pueden considerarse adecudadas para comparativa con valor límite de corta duración.</t>
        </is>
      </c>
      <c r="AR806" s="119"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94" t="n"/>
      <c r="J807" s="152" t="n">
        <v>5</v>
      </c>
      <c r="K807" s="164" t="n">
        <v>210</v>
      </c>
      <c r="L807" s="94" t="inlineStr">
        <is>
          <t>MAP04</t>
        </is>
      </c>
      <c r="M807" s="25" t="inlineStr">
        <is>
          <t>0,01-0,2</t>
        </is>
      </c>
      <c r="N807" s="25" t="inlineStr">
        <is>
          <t>0,01-0,2 (CMS)</t>
        </is>
      </c>
      <c r="O807" s="27" t="inlineStr">
        <is>
          <t>NIOSH 2555</t>
        </is>
      </c>
      <c r="P807" s="31" t="n">
        <v>0.2</v>
      </c>
      <c r="R807" s="75" t="n">
        <v>50</v>
      </c>
      <c r="S807" t="n">
        <v>148</v>
      </c>
      <c r="V807" t="inlineStr">
        <is>
          <t>(226-335)</t>
        </is>
      </c>
      <c r="X807" s="18" t="n">
        <v>150</v>
      </c>
      <c r="Y807" s="18" t="n">
        <v>240</v>
      </c>
      <c r="Z807" t="inlineStr">
        <is>
          <t>Finlandia</t>
        </is>
      </c>
      <c r="AA807" s="31" t="n">
        <v>0.2</v>
      </c>
      <c r="AB807" s="31" t="n">
        <v>120</v>
      </c>
      <c r="AC807" s="71">
        <f>R807/((0.1*S807)*AA807)</f>
        <v/>
      </c>
      <c r="AD807" s="71">
        <f>R807/(0.1*X807*AA807)</f>
        <v/>
      </c>
      <c r="AE807" s="88">
        <f>R807/(0.1*S807)</f>
        <v/>
      </c>
      <c r="AF807" s="88">
        <f>R807/(0.1*X807)</f>
        <v/>
      </c>
      <c r="AG807" s="90">
        <f>R807/AH807</f>
        <v/>
      </c>
      <c r="AH807" s="31">
        <f>AA807*480</f>
        <v/>
      </c>
      <c r="AI807" s="88">
        <f>AG807/S807</f>
        <v/>
      </c>
      <c r="AJ807" s="88">
        <f>AG807/X807</f>
        <v/>
      </c>
      <c r="AK807" s="88">
        <f>((R807/(AA807*AB807))/S807)</f>
        <v/>
      </c>
      <c r="AL807" s="88">
        <f>((R807/(AA807*AB807))/X807)</f>
        <v/>
      </c>
      <c r="AM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7" s="31" t="n">
        <v>15</v>
      </c>
      <c r="AO807" s="88">
        <f>((R807/(AA807*AN807))/U807)</f>
        <v/>
      </c>
      <c r="AP807" s="88">
        <f>((R807/(AA807*AN807))/Y807)</f>
        <v/>
      </c>
      <c r="AQ807" s="94" t="inlineStr">
        <is>
          <t>Condiciones de muestreo generales planteadas por defecto, pueden considerarse adecudadas para comparativa con valor límite de corta duración.</t>
        </is>
      </c>
      <c r="AR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94" t="n"/>
      <c r="J808" s="152" t="n">
        <v>5</v>
      </c>
      <c r="K808" s="164" t="n">
        <v>210</v>
      </c>
      <c r="L808" s="94" t="inlineStr">
        <is>
          <t>MAP04</t>
        </is>
      </c>
      <c r="M808" s="25" t="inlineStr">
        <is>
          <t>0,01-0,2</t>
        </is>
      </c>
      <c r="N808" s="25" t="inlineStr">
        <is>
          <t>0,01-0,2 (CMS)</t>
        </is>
      </c>
      <c r="O808" s="27" t="inlineStr">
        <is>
          <t>NIOSH 2555</t>
        </is>
      </c>
      <c r="P808" s="31" t="n">
        <v>0.2</v>
      </c>
      <c r="R808" s="75" t="n">
        <v>2</v>
      </c>
      <c r="S808" t="n">
        <v>21</v>
      </c>
      <c r="T808" t="n">
        <v>42</v>
      </c>
      <c r="U808" t="inlineStr">
        <is>
          <t>VLB, vía dérmica</t>
        </is>
      </c>
      <c r="V808" t="inlineStr">
        <is>
          <t>226-361f-372-336</t>
        </is>
      </c>
      <c r="AA808" s="31" t="n">
        <v>0.2</v>
      </c>
      <c r="AB808" s="31" t="n">
        <v>120</v>
      </c>
      <c r="AC808" s="71">
        <f>R808/((0.1*S808)*AA808)</f>
        <v/>
      </c>
      <c r="AD808" s="71">
        <f>R808/(0.1*X808*AA808)</f>
        <v/>
      </c>
      <c r="AE808" s="88" t="inlineStr">
        <is>
          <t>1-10 L
(10 L)</t>
        </is>
      </c>
      <c r="AF808" s="88">
        <f>R808/(0.1*X808)</f>
        <v/>
      </c>
      <c r="AG808" s="90">
        <f>R808/AH808</f>
        <v/>
      </c>
      <c r="AH808" s="31">
        <f>AA808*480</f>
        <v/>
      </c>
      <c r="AI808" s="88">
        <f>AG808/S808</f>
        <v/>
      </c>
      <c r="AJ808" s="88">
        <f>AG808/X808</f>
        <v/>
      </c>
      <c r="AK808" s="88">
        <f>((R808/(AA808*AB808))/S808)</f>
        <v/>
      </c>
      <c r="AL808" s="88">
        <f>((R808/(AA808*AB808))/X808)</f>
        <v/>
      </c>
      <c r="AM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N808" s="31" t="n">
        <v>15</v>
      </c>
      <c r="AO808" s="88">
        <f>((R808/(AA808*AN808))/U808)</f>
        <v/>
      </c>
      <c r="AP808" s="88">
        <f>((R808/(AA808*AN808))/Y808)</f>
        <v/>
      </c>
      <c r="AQ808" s="94" t="inlineStr">
        <is>
          <t>Condiciones de muestreo generales planteadas por defecto, pueden considerarse adecudadas para comparativa con valor límite de corta duración.</t>
        </is>
      </c>
      <c r="AR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I809" s="94" t="n"/>
      <c r="J809" s="152" t="n"/>
      <c r="K809" s="164" t="n"/>
      <c r="L809" s="94" t="n"/>
      <c r="N809" s="25" t="inlineStr">
        <is>
          <t>2 (MT128, con IOM Sampler)</t>
        </is>
      </c>
      <c r="R809" s="79" t="n">
        <v>0.5</v>
      </c>
      <c r="AA809" s="31" t="n">
        <v>2</v>
      </c>
      <c r="AB809" s="31" t="n">
        <v>120</v>
      </c>
      <c r="AC809" s="71">
        <f>R809/((0.1*S809)*AA809)</f>
        <v/>
      </c>
      <c r="AD809" s="71">
        <f>R809/(0.1*X809*AA809)</f>
        <v/>
      </c>
      <c r="AE809" s="88">
        <f>R809/(0.1*S809)</f>
        <v/>
      </c>
      <c r="AF809" s="88">
        <f>R809/(0.1*X809)</f>
        <v/>
      </c>
      <c r="AG809" s="90">
        <f>R809/AH809</f>
        <v/>
      </c>
      <c r="AH809" s="31">
        <f>AA809*480</f>
        <v/>
      </c>
      <c r="AI809" s="88">
        <f>AG809/S809</f>
        <v/>
      </c>
      <c r="AJ809" s="88">
        <f>AG809/X809</f>
        <v/>
      </c>
      <c r="AK809" s="88">
        <f>((R809/(AA809*AB809))/S809)</f>
        <v/>
      </c>
      <c r="AL809" s="88">
        <f>((R809/(AA809*AB809))/X809)</f>
        <v/>
      </c>
      <c r="AM809" s="94" t="inlineStr">
        <is>
          <t>Consultar posibles condiciones de muestreo con LHI (véase método interno: SPMAS 29102021). No localizado posible valor límite para este agente.</t>
        </is>
      </c>
      <c r="AN809" s="31" t="n">
        <v>15</v>
      </c>
      <c r="AO809" s="88">
        <f>((R809/(AA809*AN809))/U809)</f>
        <v/>
      </c>
      <c r="AP809" s="88">
        <f>((R809/(AA809*AN809))/Y809)</f>
        <v/>
      </c>
      <c r="AQ809" s="94" t="inlineStr">
        <is>
          <t>Consultar posibles condiciones de muestreo con LHI (véase método interno: SPMAS 29102021). No localizado posible valor límite para este agente.</t>
        </is>
      </c>
      <c r="AR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94" t="n"/>
      <c r="J810" s="152" t="n"/>
      <c r="K810" s="164" t="n"/>
      <c r="L810" s="94" t="n"/>
      <c r="M810" s="26" t="inlineStr">
        <is>
          <t>0,01-0,1</t>
        </is>
      </c>
      <c r="N810" s="27" t="inlineStr">
        <is>
          <t>0,01-0,1 (QE102)</t>
        </is>
      </c>
      <c r="O810" s="27" t="inlineStr">
        <is>
          <t>NIOSH 2540</t>
        </is>
      </c>
      <c r="P810" s="31" t="n">
        <v>0.1</v>
      </c>
      <c r="R810" s="75" t="n">
        <v>15</v>
      </c>
      <c r="S810" t="n">
        <v>25</v>
      </c>
      <c r="U810" t="inlineStr">
        <is>
          <t>Sen, vía dérmica</t>
        </is>
      </c>
      <c r="V810" t="inlineStr">
        <is>
          <t>226-312-302-314-334-317</t>
        </is>
      </c>
      <c r="X810" s="18" t="n">
        <v>25</v>
      </c>
      <c r="Y810" s="18" t="n">
        <v>35</v>
      </c>
      <c r="Z810" t="inlineStr">
        <is>
          <t>Francia</t>
        </is>
      </c>
      <c r="AA810" s="31" t="n">
        <v>0.1</v>
      </c>
      <c r="AB810" s="31" t="n">
        <v>120</v>
      </c>
      <c r="AC810" s="71">
        <f>R810/((0.1*S810)*AA810)</f>
        <v/>
      </c>
      <c r="AD810" s="71">
        <f>R810/(0.1*X810*AA810)</f>
        <v/>
      </c>
      <c r="AE810" s="88">
        <f>R810/(0.1*S810)</f>
        <v/>
      </c>
      <c r="AF810" s="88">
        <f>R810/(0.1*X810)</f>
        <v/>
      </c>
      <c r="AG810" s="90">
        <f>R810/AH810</f>
        <v/>
      </c>
      <c r="AH810" s="31">
        <f>AA810*480</f>
        <v/>
      </c>
      <c r="AI810" s="88">
        <f>AG810/S810</f>
        <v/>
      </c>
      <c r="AJ810" s="88">
        <f>AG810/X810</f>
        <v/>
      </c>
      <c r="AK810" s="88">
        <f>((R810/(AA810*AB810))/S810)</f>
        <v/>
      </c>
      <c r="AL810" s="88">
        <f>((R810/(AA810*AB810))/X810)</f>
        <v/>
      </c>
      <c r="AM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N810" s="31" t="n">
        <v>15</v>
      </c>
      <c r="AO810" s="88">
        <f>((R810/(AA810*AN810))/U810)</f>
        <v/>
      </c>
      <c r="AP810" s="88">
        <f>((R810/(AA810*AN810))/Y810)</f>
        <v/>
      </c>
      <c r="AQ810" s="94" t="inlineStr">
        <is>
          <t>Condiciones de muestreo generales planteadas por defecto, pueden considerarse adecudadas para comparativa con valor límite de corta duración.</t>
        </is>
      </c>
      <c r="AR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I811" s="150" t="inlineStr">
        <is>
          <t>Sub.ECH</t>
        </is>
      </c>
      <c r="L811" s="93" t="n"/>
      <c r="R811" s="75" t="n">
        <v>10</v>
      </c>
      <c r="AB811" s="31" t="n">
        <v>120</v>
      </c>
      <c r="AC811" s="71">
        <f>R811/((0.1*S811)*AA811)</f>
        <v/>
      </c>
      <c r="AD811" s="71">
        <f>R811/(0.1*X811*AA811)</f>
        <v/>
      </c>
      <c r="AE811" s="88">
        <f>R811/(0.1*S811)</f>
        <v/>
      </c>
      <c r="AF811" s="88">
        <f>R811/(0.1*X811)</f>
        <v/>
      </c>
      <c r="AG811" s="90">
        <f>R811/AH811</f>
        <v/>
      </c>
      <c r="AH811" s="31">
        <f>AA811*480</f>
        <v/>
      </c>
      <c r="AI811" s="88">
        <f>AG811/S811</f>
        <v/>
      </c>
      <c r="AJ811" s="88">
        <f>AG811/X811</f>
        <v/>
      </c>
      <c r="AK811" s="88">
        <f>((R811/(AA811*AB811))/S811)</f>
        <v/>
      </c>
      <c r="AL811" s="88">
        <f>((R811/(AA811*AB811))/X811)</f>
        <v/>
      </c>
      <c r="AM811" s="93" t="inlineStr">
        <is>
          <t>Ensayo en superficies, no en aire. Consultar con el Laboratorio en caso de interés.</t>
        </is>
      </c>
      <c r="AN811" s="31" t="n">
        <v>15</v>
      </c>
      <c r="AO811" s="88">
        <f>((R811/(AA811*AN811))/U811)</f>
        <v/>
      </c>
      <c r="AP811" s="88">
        <f>((R811/(AA811*AN811))/Y811)</f>
        <v/>
      </c>
      <c r="AQ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s="94" t="n"/>
      <c r="J812" s="152" t="n"/>
      <c r="K812" s="164" t="n"/>
      <c r="L812" s="94" t="n"/>
      <c r="M812" t="n">
        <v>0.05</v>
      </c>
      <c r="N812" t="inlineStr">
        <is>
          <t>0,05 (MT053)</t>
        </is>
      </c>
      <c r="O812" t="inlineStr">
        <is>
          <t>OSHA 5001</t>
        </is>
      </c>
      <c r="P812" s="31" t="n">
        <v>0.05</v>
      </c>
      <c r="R812" s="79" t="n">
        <v>100</v>
      </c>
      <c r="T812" t="n">
        <v>1910</v>
      </c>
      <c r="U812" t="inlineStr">
        <is>
          <t>s</t>
        </is>
      </c>
      <c r="V812" t="n">
        <v>225</v>
      </c>
      <c r="X812" t="n">
        <v>260</v>
      </c>
      <c r="Y812" t="n">
        <v>1900</v>
      </c>
      <c r="Z812" t="inlineStr">
        <is>
          <t>Holanda</t>
        </is>
      </c>
      <c r="AA812" s="31" t="n">
        <v>0.05</v>
      </c>
      <c r="AB812" s="31" t="n">
        <v>120</v>
      </c>
      <c r="AC812" s="71">
        <f>R812/((0.1*S812)*AA812)</f>
        <v/>
      </c>
      <c r="AD812" s="71">
        <f>R812/(0.1*X812*AA812)</f>
        <v/>
      </c>
      <c r="AE812" s="88" t="inlineStr">
        <is>
          <t>0,1-2 L
(2 L)</t>
        </is>
      </c>
      <c r="AF812" s="88">
        <f>R812/(0.1*X812)</f>
        <v/>
      </c>
      <c r="AG812" s="90">
        <f>R812/AH812</f>
        <v/>
      </c>
      <c r="AH812" s="31">
        <f>AA812*480</f>
        <v/>
      </c>
      <c r="AI812" s="88">
        <f>AG812/S812</f>
        <v/>
      </c>
      <c r="AJ812" s="88">
        <f>AG812/X812</f>
        <v/>
      </c>
      <c r="AK812" s="88">
        <f>((R812/(AA812*AB812))/S812)</f>
        <v/>
      </c>
      <c r="AL812" s="88">
        <f>((R812/(AA812*AB812))/X812)</f>
        <v/>
      </c>
      <c r="AM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N812" s="31" t="n">
        <v>15</v>
      </c>
      <c r="AO812" s="88">
        <f>((R812/(AA812*AN812))/U812)</f>
        <v/>
      </c>
      <c r="AP812" s="88">
        <f>((R812/(AA812*AN812))/Y812)</f>
        <v/>
      </c>
      <c r="AQ812" s="94" t="inlineStr">
        <is>
          <t>Condiciones de muestreo generales planteadas por defecto, pueden considerarse adecudadas para comparativa con valor límite de corta duración.</t>
        </is>
      </c>
      <c r="AR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s="94" t="n"/>
      <c r="J813" s="152" t="n"/>
      <c r="K813" s="164" t="n"/>
      <c r="L813" s="94" t="n"/>
      <c r="M813" t="n">
        <v>0.1</v>
      </c>
      <c r="N813" s="26" t="inlineStr">
        <is>
          <t>0,1 (MT044)</t>
        </is>
      </c>
      <c r="O813" s="27" t="inlineStr">
        <is>
          <t>OSHA PV2025</t>
        </is>
      </c>
      <c r="P813" s="31" t="n">
        <v>0.1</v>
      </c>
      <c r="R813" s="75" t="n">
        <v>10</v>
      </c>
      <c r="X813" t="n">
        <v>610</v>
      </c>
      <c r="Y813" t="n">
        <v>610</v>
      </c>
      <c r="Z813" t="inlineStr">
        <is>
          <t>Alemania</t>
        </is>
      </c>
      <c r="AA813" s="31" t="n">
        <v>0.1</v>
      </c>
      <c r="AB813" s="31" t="n">
        <v>120</v>
      </c>
      <c r="AC813" s="71">
        <f>R813/((0.1*S813)*AA813)</f>
        <v/>
      </c>
      <c r="AD813" s="71">
        <f>R813/(0.1*X813*AA813)</f>
        <v/>
      </c>
      <c r="AE813" s="88" t="inlineStr">
        <is>
          <t>(10 L</t>
        </is>
      </c>
      <c r="AF813" s="88">
        <f>R813/(0.1*X813)</f>
        <v/>
      </c>
      <c r="AG813" s="90">
        <f>R813/AH813</f>
        <v/>
      </c>
      <c r="AH813" s="31">
        <f>AA813*480</f>
        <v/>
      </c>
      <c r="AI813" s="88">
        <f>AG813/S813</f>
        <v/>
      </c>
      <c r="AJ813" s="88">
        <f>AG813/X813</f>
        <v/>
      </c>
      <c r="AK813" s="88">
        <f>((R813/(AA813*AB813))/S813)</f>
        <v/>
      </c>
      <c r="AL813" s="88">
        <f>((R813/(AA813*AB813))/X813)</f>
        <v/>
      </c>
      <c r="AM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N813" s="31" t="n">
        <v>15</v>
      </c>
      <c r="AO813" s="88">
        <f>((R813/(AA813*AN813))/U813)</f>
        <v/>
      </c>
      <c r="AP813" s="88">
        <f>((R813/(AA813*AN813))/Y813)</f>
        <v/>
      </c>
      <c r="AQ813" s="94" t="inlineStr">
        <is>
          <t>Condiciones de muestreo generales planteadas por defecto, pueden considerarse adecudadas para comparativa con valor límite de corta duración.</t>
        </is>
      </c>
      <c r="AR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s="94" t="n"/>
      <c r="J814" s="152" t="n"/>
      <c r="K814" s="164" t="n"/>
      <c r="L814" s="94" t="n"/>
      <c r="M814" t="n">
        <v>0.1</v>
      </c>
      <c r="N814" s="26" t="inlineStr">
        <is>
          <t>0,1 (MT044)</t>
        </is>
      </c>
      <c r="O814" s="27" t="inlineStr">
        <is>
          <t>OSHA PV2025</t>
        </is>
      </c>
      <c r="P814" s="31" t="n">
        <v>0.1</v>
      </c>
      <c r="R814" s="75" t="n">
        <v>10</v>
      </c>
      <c r="X814" t="n">
        <v>610</v>
      </c>
      <c r="Y814" t="n">
        <v>610</v>
      </c>
      <c r="Z814" t="inlineStr">
        <is>
          <t>Alemania</t>
        </is>
      </c>
      <c r="AA814" s="31" t="n">
        <v>0.1</v>
      </c>
      <c r="AB814" s="31" t="n">
        <v>120</v>
      </c>
      <c r="AC814" s="71">
        <f>R814/((0.1*S814)*AA814)</f>
        <v/>
      </c>
      <c r="AD814" s="71">
        <f>R814/(0.1*X814*AA814)</f>
        <v/>
      </c>
      <c r="AE814" s="88" t="inlineStr">
        <is>
          <t>(10 L</t>
        </is>
      </c>
      <c r="AF814" s="88">
        <f>R814/(0.1*X814)</f>
        <v/>
      </c>
      <c r="AG814" s="90">
        <f>R814/AH814</f>
        <v/>
      </c>
      <c r="AH814" s="31">
        <f>AA814*480</f>
        <v/>
      </c>
      <c r="AI814" s="88">
        <f>AG814/S814</f>
        <v/>
      </c>
      <c r="AJ814" s="88">
        <f>AG814/X814</f>
        <v/>
      </c>
      <c r="AK814" s="88">
        <f>((R814/(AA814*AB814))/S814)</f>
        <v/>
      </c>
      <c r="AL814" s="88">
        <f>((R814/(AA814*AB814))/X814)</f>
        <v/>
      </c>
      <c r="AM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N814" s="31" t="n">
        <v>15</v>
      </c>
      <c r="AO814" s="88">
        <f>((R814/(AA814*AN814))/U814)</f>
        <v/>
      </c>
      <c r="AP814" s="88">
        <f>((R814/(AA814*AN814))/Y814)</f>
        <v/>
      </c>
      <c r="AQ814" s="94" t="inlineStr">
        <is>
          <t>Condiciones de muestreo generales planteadas por defecto, pueden considerarse adecudadas para comparativa con valor límite de corta duración.</t>
        </is>
      </c>
      <c r="AR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94" t="n"/>
      <c r="J815" s="152" t="n"/>
      <c r="K815" s="164" t="n"/>
      <c r="L815" s="94" t="n"/>
      <c r="M815" s="18" t="n">
        <v>0.1</v>
      </c>
      <c r="N815" s="27" t="inlineStr">
        <is>
          <t>0,1 (MT044)</t>
        </is>
      </c>
      <c r="O815" s="27" t="inlineStr">
        <is>
          <t>OSHA CSI</t>
        </is>
      </c>
      <c r="P815" s="31" t="n">
        <v>0.1</v>
      </c>
      <c r="R815" s="75" t="n">
        <v>3</v>
      </c>
      <c r="X815" t="n">
        <v>10</v>
      </c>
      <c r="Z815" t="inlineStr">
        <is>
          <t>Letonia</t>
        </is>
      </c>
      <c r="AA815" s="31" t="n">
        <v>0.1</v>
      </c>
      <c r="AB815" s="31" t="n">
        <v>120</v>
      </c>
      <c r="AC815" s="71">
        <f>R815/((0.1*S815)*AA815)</f>
        <v/>
      </c>
      <c r="AD815" s="71">
        <f>R815/(0.1*X815*AA815)</f>
        <v/>
      </c>
      <c r="AE815" s="88" t="inlineStr">
        <is>
          <t>5 L</t>
        </is>
      </c>
      <c r="AF815" s="88">
        <f>R815/(0.1*X815)</f>
        <v/>
      </c>
      <c r="AG815" s="90">
        <f>R815/AH815</f>
        <v/>
      </c>
      <c r="AH815" s="31">
        <f>AA815*480</f>
        <v/>
      </c>
      <c r="AI815" s="88">
        <f>AG815/S815</f>
        <v/>
      </c>
      <c r="AJ815" s="88">
        <f>AG815/X815</f>
        <v/>
      </c>
      <c r="AK815" s="88">
        <f>((R815/(AA815*AB815))/S815)</f>
        <v/>
      </c>
      <c r="AL815" s="88">
        <f>((R815/(AA815*AB815))/X815)</f>
        <v/>
      </c>
      <c r="AM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N815" s="31" t="n">
        <v>15</v>
      </c>
      <c r="AO815" s="88">
        <f>((R815/(AA815*AN815))/U815)</f>
        <v/>
      </c>
      <c r="AP815" s="88">
        <f>((R815/(AA815*AN815))/Y815)</f>
        <v/>
      </c>
      <c r="AQ815" s="93" t="inlineStr">
        <is>
          <t>Agente sin valor límite de corta duración asignado, consultar opciones de valoración con el Laboratorio en caso de interés.</t>
        </is>
      </c>
      <c r="AR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s="94" t="n"/>
      <c r="J816" s="152" t="n"/>
      <c r="K816" s="164" t="n"/>
      <c r="L816" s="94" t="n"/>
      <c r="M816" t="n">
        <v>0.1</v>
      </c>
      <c r="N816" t="inlineStr">
        <is>
          <t>0,1 (MT044)</t>
        </is>
      </c>
      <c r="O816" t="inlineStr">
        <is>
          <t>OSHA CSI</t>
        </is>
      </c>
      <c r="P816" s="31" t="n">
        <v>0.1</v>
      </c>
      <c r="R816" s="79" t="n">
        <v>0.02</v>
      </c>
      <c r="X816" t="n">
        <v>26</v>
      </c>
      <c r="Z816" t="inlineStr">
        <is>
          <t>Bélgica</t>
        </is>
      </c>
      <c r="AA816" s="31" t="n">
        <v>0.1</v>
      </c>
      <c r="AB816" s="31" t="n">
        <v>120</v>
      </c>
      <c r="AC816" s="71">
        <f>R816/((0.1*S816)*AA816)</f>
        <v/>
      </c>
      <c r="AD816" s="71">
        <f>R816/(0.1*X816*AA816)</f>
        <v/>
      </c>
      <c r="AE816" s="88" t="inlineStr">
        <is>
          <t>(5 L)</t>
        </is>
      </c>
      <c r="AF816" s="88">
        <f>R816/(0.1*X816)</f>
        <v/>
      </c>
      <c r="AG816" s="90">
        <f>R816/AH816</f>
        <v/>
      </c>
      <c r="AH816" s="31">
        <f>AA816*480</f>
        <v/>
      </c>
      <c r="AI816" s="88">
        <f>AG816/S816</f>
        <v/>
      </c>
      <c r="AJ816" s="88">
        <f>AG816/X816</f>
        <v/>
      </c>
      <c r="AK816" s="88">
        <f>((R816/(AA816*AB816))/S816)</f>
        <v/>
      </c>
      <c r="AL816" s="88">
        <f>((R816/(AA816*AB816))/X816)</f>
        <v/>
      </c>
      <c r="AM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N816" s="31" t="n">
        <v>15</v>
      </c>
      <c r="AO816" s="88">
        <f>((R816/(AA816*AN816))/U816)</f>
        <v/>
      </c>
      <c r="AP816" s="88">
        <f>((R816/(AA816*AN816))/Y816)</f>
        <v/>
      </c>
      <c r="AQ816" s="93" t="inlineStr">
        <is>
          <t>Agente sin valor límite de corta duración asignado, consultar opciones de valoración con el Laboratorio en caso de interés.</t>
        </is>
      </c>
      <c r="AR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s="94" t="n"/>
      <c r="J817" s="152" t="n"/>
      <c r="K817" s="164" t="n"/>
      <c r="L817" s="94" t="n"/>
      <c r="M817" t="n">
        <v>0.1</v>
      </c>
      <c r="N817" t="inlineStr">
        <is>
          <t>0,1 (MT044)</t>
        </is>
      </c>
      <c r="O817" t="inlineStr">
        <is>
          <t>OSHA CSI</t>
        </is>
      </c>
      <c r="P817" s="31" t="n">
        <v>0.1</v>
      </c>
      <c r="R817" s="79" t="n">
        <v>0.02</v>
      </c>
      <c r="X817" t="n">
        <v>26</v>
      </c>
      <c r="Z817" t="inlineStr">
        <is>
          <t>Bélgica</t>
        </is>
      </c>
      <c r="AA817" s="31" t="n">
        <v>0.1</v>
      </c>
      <c r="AB817" s="31" t="n">
        <v>120</v>
      </c>
      <c r="AC817" s="71">
        <f>R817/((0.1*S817)*AA817)</f>
        <v/>
      </c>
      <c r="AD817" s="71">
        <f>R817/(0.1*X817*AA817)</f>
        <v/>
      </c>
      <c r="AE817" s="88" t="inlineStr">
        <is>
          <t>(5 L)</t>
        </is>
      </c>
      <c r="AF817" s="88">
        <f>R817/(0.1*X817)</f>
        <v/>
      </c>
      <c r="AG817" s="90">
        <f>R817/AH817</f>
        <v/>
      </c>
      <c r="AH817" s="31">
        <f>AA817*480</f>
        <v/>
      </c>
      <c r="AI817" s="88">
        <f>AG817/S817</f>
        <v/>
      </c>
      <c r="AJ817" s="88">
        <f>AG817/X817</f>
        <v/>
      </c>
      <c r="AK817" s="88">
        <f>((R817/(AA817*AB817))/S817)</f>
        <v/>
      </c>
      <c r="AL817" s="88">
        <f>((R817/(AA817*AB817))/X817)</f>
        <v/>
      </c>
      <c r="AM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N817" s="31" t="n">
        <v>15</v>
      </c>
      <c r="AO817" s="88">
        <f>((R817/(AA817*AN817))/U817)</f>
        <v/>
      </c>
      <c r="AP817" s="88">
        <f>((R817/(AA817*AN817))/Y817)</f>
        <v/>
      </c>
      <c r="AQ817" s="93" t="inlineStr">
        <is>
          <t>Agente sin valor límite de corta duración asignado, consultar opciones de valoración con el Laboratorio en caso de interés.</t>
        </is>
      </c>
      <c r="AR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94" t="n"/>
      <c r="J818" s="152" t="n"/>
      <c r="K818" s="164" t="n"/>
      <c r="L818" s="94" t="n"/>
      <c r="M818" s="18" t="n">
        <v>0.1</v>
      </c>
      <c r="N818" s="27" t="inlineStr">
        <is>
          <t>0,1 (MT044)</t>
        </is>
      </c>
      <c r="O818" s="27" t="inlineStr">
        <is>
          <t>OSHA CSI</t>
        </is>
      </c>
      <c r="P818" s="31" t="n">
        <v>0.1</v>
      </c>
      <c r="R818" s="75" t="n">
        <v>1</v>
      </c>
      <c r="S818" t="n">
        <v>9.800000000000001</v>
      </c>
      <c r="U818" t="inlineStr">
        <is>
          <t>r, vía dérmica</t>
        </is>
      </c>
      <c r="X818" s="18" t="n">
        <v>9.800000000000001</v>
      </c>
      <c r="Y818" s="18" t="n">
        <v>19.6</v>
      </c>
      <c r="Z818" s="18" t="inlineStr">
        <is>
          <t>Alemania</t>
        </is>
      </c>
      <c r="AA818" s="31" t="n">
        <v>0.2</v>
      </c>
      <c r="AB818" s="31" t="n">
        <v>120</v>
      </c>
      <c r="AC818" s="71">
        <f>R818/((0.1*S818)*AA818)</f>
        <v/>
      </c>
      <c r="AD818" s="71">
        <f>R818/(0.1*X818*AA818)</f>
        <v/>
      </c>
      <c r="AE818" s="88" t="inlineStr">
        <is>
          <t>(10 L max)</t>
        </is>
      </c>
      <c r="AF818" s="88">
        <f>R818/(0.1*X818)</f>
        <v/>
      </c>
      <c r="AG818" s="90">
        <f>R818/AH818</f>
        <v/>
      </c>
      <c r="AH818" s="31">
        <f>AA818*480</f>
        <v/>
      </c>
      <c r="AI818" s="88">
        <f>AG818/S818</f>
        <v/>
      </c>
      <c r="AJ818" s="88">
        <f>AG818/X818</f>
        <v/>
      </c>
      <c r="AK818" s="88">
        <f>((R818/(AA818*AB818))/S818)</f>
        <v/>
      </c>
      <c r="AL818" s="88">
        <f>((R818/(AA818*AB818))/X818)</f>
        <v/>
      </c>
      <c r="AM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N818" s="31" t="n">
        <v>15</v>
      </c>
      <c r="AO818" s="88">
        <f>((R818/(AA818*AN818))/U818)</f>
        <v/>
      </c>
      <c r="AP818" s="88">
        <f>((R818/(AA818*AN818))/Y818)</f>
        <v/>
      </c>
      <c r="AQ818" s="94" t="inlineStr">
        <is>
          <t>Condiciones de muestreo generales planteadas por defecto, pueden considerarse adecudadas para comparativa con valor límite de corta duración.</t>
        </is>
      </c>
      <c r="AR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94" t="n"/>
      <c r="J819" s="152" t="n"/>
      <c r="K819" s="164" t="n"/>
      <c r="L819" s="94" t="n"/>
      <c r="M819" s="18" t="n">
        <v>0.1</v>
      </c>
      <c r="N819" s="27" t="inlineStr">
        <is>
          <t>0,1 (MT044)</t>
        </is>
      </c>
      <c r="O819" s="27" t="inlineStr">
        <is>
          <t>OSHA CSI</t>
        </is>
      </c>
      <c r="P819" s="31" t="n">
        <v>0.1</v>
      </c>
      <c r="R819" s="75" t="n">
        <v>1</v>
      </c>
      <c r="S819" t="n">
        <v>9.800000000000001</v>
      </c>
      <c r="U819" t="inlineStr">
        <is>
          <t>r, vía dérmica</t>
        </is>
      </c>
      <c r="X819" s="18" t="n">
        <v>9.800000000000001</v>
      </c>
      <c r="Y819" s="18" t="n">
        <v>19.6</v>
      </c>
      <c r="Z819" s="18" t="inlineStr">
        <is>
          <t>Alemania</t>
        </is>
      </c>
      <c r="AA819" s="31" t="n">
        <v>0.2</v>
      </c>
      <c r="AB819" s="31" t="n">
        <v>120</v>
      </c>
      <c r="AC819" s="71">
        <f>R819/((0.1*S819)*AA819)</f>
        <v/>
      </c>
      <c r="AD819" s="71">
        <f>R819/(0.1*X819*AA819)</f>
        <v/>
      </c>
      <c r="AE819" s="88" t="inlineStr">
        <is>
          <t>(10 L max)</t>
        </is>
      </c>
      <c r="AF819" s="88">
        <f>R819/(0.1*X819)</f>
        <v/>
      </c>
      <c r="AG819" s="90">
        <f>R819/AH819</f>
        <v/>
      </c>
      <c r="AH819" s="31">
        <f>AA819*480</f>
        <v/>
      </c>
      <c r="AI819" s="88">
        <f>AG819/S819</f>
        <v/>
      </c>
      <c r="AJ819" s="88">
        <f>AG819/X819</f>
        <v/>
      </c>
      <c r="AK819" s="88">
        <f>((R819/(AA819*AB819))/S819)</f>
        <v/>
      </c>
      <c r="AL819" s="88">
        <f>((R819/(AA819*AB819))/X819)</f>
        <v/>
      </c>
      <c r="AM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N819" s="31" t="n">
        <v>15</v>
      </c>
      <c r="AO819" s="88">
        <f>((R819/(AA819*AN819))/U819)</f>
        <v/>
      </c>
      <c r="AP819" s="88">
        <f>((R819/(AA819*AN819))/Y819)</f>
        <v/>
      </c>
      <c r="AQ819" s="94" t="inlineStr">
        <is>
          <t>Condiciones de muestreo generales planteadas por defecto, pueden considerarse adecudadas para comparativa con valor límite de corta duración.</t>
        </is>
      </c>
      <c r="AR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95" t="n"/>
      <c r="J820" s="74" t="n"/>
      <c r="K820" s="173" t="n"/>
      <c r="L820" s="95" t="n"/>
      <c r="M820" s="55" t="inlineStr">
        <is>
          <t>AÑADIDO</t>
        </is>
      </c>
      <c r="N820" s="55" t="inlineStr">
        <is>
          <t>AÑADIDO</t>
        </is>
      </c>
      <c r="O820" s="55" t="inlineStr">
        <is>
          <t>AÑADIDO</t>
        </is>
      </c>
      <c r="P820" s="82" t="inlineStr">
        <is>
          <t>AÑADIDO</t>
        </is>
      </c>
      <c r="Q820" s="55" t="inlineStr">
        <is>
          <t>AÑADIDO</t>
        </is>
      </c>
      <c r="R820" s="82" t="inlineStr">
        <is>
          <t>AÑADIDO</t>
        </is>
      </c>
      <c r="AA820" s="69" t="inlineStr">
        <is>
          <t>AÑADIDO</t>
        </is>
      </c>
      <c r="AB820" s="69" t="n"/>
      <c r="AC820" s="74" t="n"/>
      <c r="AD820" s="74" t="n"/>
      <c r="AE820" s="89" t="n"/>
      <c r="AF820" s="89" t="n"/>
      <c r="AG820" s="91" t="n"/>
      <c r="AH820" s="69" t="n"/>
      <c r="AI820" s="89" t="n"/>
      <c r="AJ820" s="89" t="n"/>
      <c r="AK820" s="89" t="n"/>
      <c r="AL820" s="89" t="n"/>
      <c r="AM820" s="95" t="n"/>
      <c r="AN820" s="69" t="n"/>
      <c r="AO820" s="89" t="n"/>
      <c r="AP820" s="89" t="n"/>
      <c r="AQ820" s="95" t="n"/>
      <c r="AR820" s="128" t="inlineStr">
        <is>
          <t>AÑADIDO</t>
        </is>
      </c>
    </row>
    <row r="821" customFormat="1" s="54">
      <c r="D821" s="54" t="inlineStr">
        <is>
          <t>Materia particulada-fracción inhalable</t>
        </is>
      </c>
      <c r="I821" s="95" t="n"/>
      <c r="J821" s="74" t="n"/>
      <c r="K821" s="173" t="n"/>
      <c r="L821" s="95" t="n"/>
      <c r="N821" s="54" t="inlineStr">
        <is>
          <t>Materia particulada-fracción inhalable</t>
        </is>
      </c>
      <c r="P821" s="69" t="n"/>
      <c r="R821" s="69" t="n"/>
      <c r="AA821" s="69" t="n"/>
      <c r="AB821" s="69" t="n"/>
      <c r="AC821" s="74" t="n"/>
      <c r="AD821" s="74" t="n"/>
      <c r="AE821" s="89" t="n"/>
      <c r="AF821" s="89" t="n"/>
      <c r="AG821" s="91" t="n"/>
      <c r="AH821" s="69" t="n"/>
      <c r="AI821" s="89" t="n"/>
      <c r="AJ821" s="89" t="n"/>
      <c r="AK821" s="89" t="n"/>
      <c r="AL821" s="89" t="n"/>
      <c r="AM821" s="95" t="n"/>
      <c r="AN821" s="69" t="n"/>
      <c r="AO821" s="89" t="n"/>
      <c r="AP821" s="89" t="n"/>
      <c r="AQ821" s="95" t="n"/>
      <c r="AR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94" t="n"/>
      <c r="J822" s="152" t="n"/>
      <c r="K822" s="164" t="n"/>
      <c r="L822" s="94" t="n"/>
      <c r="M822" s="57" t="n">
        <v>2</v>
      </c>
      <c r="N822" s="58" t="inlineStr">
        <is>
          <t>2 (IOM Sampler con FV prepesado, MT122)</t>
        </is>
      </c>
      <c r="O822" s="59" t="inlineStr">
        <is>
          <t>MTA/MA-014/A11</t>
        </is>
      </c>
      <c r="P822" s="70" t="n">
        <v>2</v>
      </c>
      <c r="Q822" s="57" t="inlineStr">
        <is>
          <t>F.I: 4 (Button); 3,5 (PGP-GSP 3,5)</t>
        </is>
      </c>
      <c r="R822" s="83" t="n">
        <v>100</v>
      </c>
      <c r="S822" s="57" t="n">
        <v>5</v>
      </c>
      <c r="T822" s="57" t="n">
        <v>10</v>
      </c>
      <c r="U822" s="57" t="inlineStr">
        <is>
          <t>am</t>
        </is>
      </c>
      <c r="W822" s="57" t="inlineStr">
        <is>
          <t>Valorar si procede por RD 612/2024.</t>
        </is>
      </c>
      <c r="AA822" s="70" t="n">
        <v>2</v>
      </c>
      <c r="AB822" s="70" t="n">
        <v>120</v>
      </c>
      <c r="AC822" s="71">
        <f>R822/((0.1*S822)*AA822)</f>
        <v/>
      </c>
      <c r="AD822" s="71">
        <f>R822/(0.1*X822*AA822)</f>
        <v/>
      </c>
      <c r="AE822" s="88">
        <f>R822/(0.1*S822)</f>
        <v/>
      </c>
      <c r="AF822" s="88">
        <f>R822/(0.1*X822)</f>
        <v/>
      </c>
      <c r="AG822" s="90">
        <f>R822/AH822</f>
        <v/>
      </c>
      <c r="AH822" s="31">
        <f>AA822*480</f>
        <v/>
      </c>
      <c r="AI822" s="88">
        <f>AG822/S822</f>
        <v/>
      </c>
      <c r="AJ822" s="88">
        <f>AG822/X822</f>
        <v/>
      </c>
      <c r="AK822" s="88">
        <f>((R822/(AA822*AB822))/S822)</f>
        <v/>
      </c>
      <c r="AL822" s="88">
        <f>((R822/(AA822*AB822))/X822)</f>
        <v/>
      </c>
      <c r="AM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N822" s="70" t="n">
        <v>15</v>
      </c>
      <c r="AO822" s="88">
        <f>((R822/(AA822*AN822))/U822)</f>
        <v/>
      </c>
      <c r="AP822" s="88">
        <f>((R822/(AA822*AN822))/Y822)</f>
        <v/>
      </c>
      <c r="AQ822" s="94" t="inlineStr">
        <is>
          <t>Condiciones de muestreo generales planteadas por defecto, pueden considerarse adecudadas para comparativa con valor límite de corta duración.</t>
        </is>
      </c>
      <c r="AR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94" t="n"/>
      <c r="J823" s="152" t="n"/>
      <c r="K823" s="164" t="n"/>
      <c r="L823" s="94" t="n"/>
      <c r="M823" s="57" t="n">
        <v>2</v>
      </c>
      <c r="N823" s="58" t="inlineStr">
        <is>
          <t>2 (IOM Sampler con FV prepesado, MT122)</t>
        </is>
      </c>
      <c r="O823" s="59" t="inlineStr">
        <is>
          <t>MTA/MA-014/A11</t>
        </is>
      </c>
      <c r="P823" s="70" t="n">
        <v>2</v>
      </c>
      <c r="Q823" s="57" t="inlineStr">
        <is>
          <t>F.I: 4 (Button); 3,5 (PGP-GSP 3,5)</t>
        </is>
      </c>
      <c r="R823" s="83" t="n">
        <v>100</v>
      </c>
      <c r="S823" s="57" t="n">
        <v>2</v>
      </c>
      <c r="X823" s="57" t="n">
        <v>2</v>
      </c>
      <c r="Y823" s="57" t="n">
        <v>4</v>
      </c>
      <c r="Z823" s="57" t="inlineStr">
        <is>
          <t>Dinamarca</t>
        </is>
      </c>
      <c r="AA823" s="70" t="n">
        <v>2</v>
      </c>
      <c r="AB823" s="70" t="n">
        <v>120</v>
      </c>
      <c r="AC823" s="72">
        <f>R823/((0.1*S823)*AA823)</f>
        <v/>
      </c>
      <c r="AD823" s="71">
        <f>R823/(0.1*X823*AA823)</f>
        <v/>
      </c>
      <c r="AE823" s="88">
        <f>R823/(0.1*S823)</f>
        <v/>
      </c>
      <c r="AF823" s="88">
        <f>R823/(0.1*X823)</f>
        <v/>
      </c>
      <c r="AG823" s="90">
        <f>R823/AH823</f>
        <v/>
      </c>
      <c r="AH823" s="31">
        <f>AA823*480</f>
        <v/>
      </c>
      <c r="AI823" s="88">
        <f>AG823/S823</f>
        <v/>
      </c>
      <c r="AJ823" s="88">
        <f>AG823/X823</f>
        <v/>
      </c>
      <c r="AK823" s="102">
        <f>((R823/(AA823*AB823))/S823)</f>
        <v/>
      </c>
      <c r="AL823" s="88">
        <f>((R823/(AA823*AB823))/X823)</f>
        <v/>
      </c>
      <c r="AM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N823" s="70" t="n">
        <v>15</v>
      </c>
      <c r="AO823" s="88">
        <f>((R823/(AA823*AN823))/U823)</f>
        <v/>
      </c>
      <c r="AP823" s="88">
        <f>((R823/(AA823*AN823))/Y823)</f>
        <v/>
      </c>
      <c r="AQ823" s="94" t="inlineStr">
        <is>
          <t>IOM Sampler no permite alcanzar concentraciones límite &lt;50%VLA-EC/STEL por volumen induficiente; sería necesario el muestreo con Button (IE límite teórico de 0,42) o PGP-GSP3,5 (IE límite tórico de 0,48).</t>
        </is>
      </c>
      <c r="AR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94" t="n"/>
      <c r="J824" s="152" t="n"/>
      <c r="K824" s="164" t="n"/>
      <c r="L824" s="94" t="n"/>
      <c r="M824" s="57" t="n">
        <v>2</v>
      </c>
      <c r="N824" s="58" t="inlineStr">
        <is>
          <t>2 (IOM Sampler con FV prepesado, MT122)</t>
        </is>
      </c>
      <c r="O824" s="59" t="inlineStr">
        <is>
          <t>MTA/MA-014/A11</t>
        </is>
      </c>
      <c r="P824" s="70" t="n">
        <v>2</v>
      </c>
      <c r="Q824" s="57" t="inlineStr">
        <is>
          <t>F.I: 4 (Button); 3,5 (PGP-GSP 3,5)</t>
        </is>
      </c>
      <c r="R824" s="83" t="n">
        <v>100</v>
      </c>
      <c r="S824" s="57" t="n">
        <v>4</v>
      </c>
      <c r="U824" s="57" t="inlineStr">
        <is>
          <t>e</t>
        </is>
      </c>
      <c r="AA824" s="70" t="n">
        <v>2</v>
      </c>
      <c r="AB824" s="70" t="n">
        <v>120</v>
      </c>
      <c r="AC824" s="71">
        <f>R824/((0.1*S824)*AA824)</f>
        <v/>
      </c>
      <c r="AD824" s="71">
        <f>R824/(0.1*X824*AA824)</f>
        <v/>
      </c>
      <c r="AE824" s="88">
        <f>R824/(0.1*S824)</f>
        <v/>
      </c>
      <c r="AF824" s="88">
        <f>R824/(0.1*X824)</f>
        <v/>
      </c>
      <c r="AG824" s="90">
        <f>R824/AH824</f>
        <v/>
      </c>
      <c r="AH824" s="31">
        <f>AA824*480</f>
        <v/>
      </c>
      <c r="AI824" s="88">
        <f>AG824/S824</f>
        <v/>
      </c>
      <c r="AJ824" s="88">
        <f>AG824/X824</f>
        <v/>
      </c>
      <c r="AK824" s="102">
        <f>((R824/(AA824*AB824))/S824)</f>
        <v/>
      </c>
      <c r="AL824" s="88">
        <f>((R824/(AA824*AB824))/X824)</f>
        <v/>
      </c>
      <c r="AM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N824" s="70" t="n">
        <v>15</v>
      </c>
      <c r="AO824" s="88">
        <f>((R824/(AA824*AN824))/U824)</f>
        <v/>
      </c>
      <c r="AP824" s="88">
        <f>((R824/(AA824*AN824))/Y824)</f>
        <v/>
      </c>
      <c r="AQ824" s="93" t="inlineStr">
        <is>
          <t>Agente sin valor límite de corta duración asignado, consultar opciones de valoración con el Laboratorio en caso de interés.</t>
        </is>
      </c>
      <c r="AR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94" t="n"/>
      <c r="J825" s="152" t="n"/>
      <c r="K825" s="164" t="n"/>
      <c r="L825" s="94" t="n"/>
      <c r="M825" s="57" t="n">
        <v>2</v>
      </c>
      <c r="N825" s="58" t="inlineStr">
        <is>
          <t>2 (IOM Sampler con FV prepesado, MT122)</t>
        </is>
      </c>
      <c r="O825" s="59" t="inlineStr">
        <is>
          <t>MTA/MA-014/A11</t>
        </is>
      </c>
      <c r="P825" s="70" t="n">
        <v>2</v>
      </c>
      <c r="Q825" s="57" t="inlineStr">
        <is>
          <t>F.I: 4 (Button); 3,5 (PGP-GSP 3,5)</t>
        </is>
      </c>
      <c r="R825" s="83" t="n">
        <v>100</v>
      </c>
      <c r="S825" s="57" t="n">
        <v>4</v>
      </c>
      <c r="U825" s="57" t="inlineStr">
        <is>
          <t>Sen</t>
        </is>
      </c>
      <c r="X825" s="57" t="n">
        <v>10</v>
      </c>
      <c r="Y825" s="57" t="n">
        <v>30</v>
      </c>
      <c r="Z825" s="57" t="inlineStr">
        <is>
          <t>UK</t>
        </is>
      </c>
      <c r="AA825" s="70" t="n">
        <v>2</v>
      </c>
      <c r="AB825" s="70" t="n">
        <v>120</v>
      </c>
      <c r="AC825" s="71">
        <f>R825/((0.1*S825)*AA825)</f>
        <v/>
      </c>
      <c r="AD825" s="71">
        <f>R825/(0.1*X825*AA825)</f>
        <v/>
      </c>
      <c r="AE825" s="88">
        <f>R825/(0.1*S825)</f>
        <v/>
      </c>
      <c r="AF825" s="88">
        <f>R825/(0.1*X825)</f>
        <v/>
      </c>
      <c r="AG825" s="90">
        <f>R825/AH825</f>
        <v/>
      </c>
      <c r="AH825" s="31">
        <f>AA825*480</f>
        <v/>
      </c>
      <c r="AI825" s="88">
        <f>AG825/S825</f>
        <v/>
      </c>
      <c r="AJ825" s="88">
        <f>AG825/X825</f>
        <v/>
      </c>
      <c r="AK825" s="102">
        <f>((R825/(AA825*AB825))/S825)</f>
        <v/>
      </c>
      <c r="AL825" s="88">
        <f>((R825/(AA825*AB825))/X825)</f>
        <v/>
      </c>
      <c r="AM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N825" s="70" t="n">
        <v>15</v>
      </c>
      <c r="AO825" s="88">
        <f>((R825/(AA825*AN825))/U825)</f>
        <v/>
      </c>
      <c r="AP825" s="88">
        <f>((R825/(AA825*AN825))/Y825)</f>
        <v/>
      </c>
      <c r="AQ825" s="94" t="inlineStr">
        <is>
          <t>Condiciones de muestreo generales planteadas por defecto, pueden considerarse adecudadas para comparativa con valor límite de corta duración.</t>
        </is>
      </c>
      <c r="AR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94" t="n"/>
      <c r="J826" s="152" t="n"/>
      <c r="K826" s="164" t="n"/>
      <c r="L826" s="94" t="n"/>
      <c r="M826" s="57" t="n">
        <v>2</v>
      </c>
      <c r="N826" s="58" t="inlineStr">
        <is>
          <t>2 (IOM Sampler con FV prepesado, MT122)</t>
        </is>
      </c>
      <c r="O826" s="59" t="inlineStr">
        <is>
          <t>MTA/MA-014/A11</t>
        </is>
      </c>
      <c r="P826" s="70" t="n">
        <v>2</v>
      </c>
      <c r="Q826" s="57" t="inlineStr">
        <is>
          <t>F.I: 4 (Button); 3,5 (PGP-GSP 3,5)</t>
        </is>
      </c>
      <c r="R826" s="83" t="n">
        <v>100</v>
      </c>
      <c r="S826" s="57" t="n">
        <v>2</v>
      </c>
      <c r="U826" s="57" t="inlineStr">
        <is>
          <t>md, fi, v</t>
        </is>
      </c>
      <c r="W826" s="57" t="inlineStr">
        <is>
          <t>Sí, en caso de maderas duras.</t>
        </is>
      </c>
      <c r="X826" s="57" t="n">
        <v>1</v>
      </c>
      <c r="Y826" s="57" t="n">
        <v>2</v>
      </c>
      <c r="Z826" s="57" t="inlineStr">
        <is>
          <t>Dinamarca</t>
        </is>
      </c>
      <c r="AA826" s="70" t="n">
        <v>4</v>
      </c>
      <c r="AB826" s="70" t="n">
        <v>120</v>
      </c>
      <c r="AC826" s="72">
        <f>R826/((0.1*S826)*AA826)</f>
        <v/>
      </c>
      <c r="AD826" s="71">
        <f>R826/(0.1*X826*AA826)</f>
        <v/>
      </c>
      <c r="AE826" s="88">
        <f>R826/(0.1*S826)</f>
        <v/>
      </c>
      <c r="AF826" s="88">
        <f>R826/(0.1*X826)</f>
        <v/>
      </c>
      <c r="AG826" s="90">
        <f>R826/AH826</f>
        <v/>
      </c>
      <c r="AH826" s="31">
        <f>AA826*480</f>
        <v/>
      </c>
      <c r="AI826" s="88">
        <f>AG826/S826</f>
        <v/>
      </c>
      <c r="AJ826" s="88">
        <f>AG826/X826</f>
        <v/>
      </c>
      <c r="AK826" s="102">
        <f>((R826/(AA826*AB826))/S826)</f>
        <v/>
      </c>
      <c r="AL826" s="88">
        <f>((R826/(AA826*AB826))/X826)</f>
        <v/>
      </c>
      <c r="AM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N826" s="70" t="n">
        <v>15</v>
      </c>
      <c r="AO826" s="88">
        <f>((R826/(AA826*AN826))/U826)</f>
        <v/>
      </c>
      <c r="AP826" s="88">
        <f>((R826/(AA826*AN826))/Y826)</f>
        <v/>
      </c>
      <c r="AQ826" s="94" t="inlineStr">
        <is>
          <t>IOM Sampler no permite alcanzar concentraciones límite &lt;50%VLA-EC/STEL por volumen induficiente; sería necesario el muestreo con Button (IE límite teórico de 0,42) o PGP-GSP3,5 (IE límite tórico de 0,48).</t>
        </is>
      </c>
      <c r="AR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94" t="n"/>
      <c r="J827" s="152" t="n"/>
      <c r="K827" s="164" t="n"/>
      <c r="L827" s="94" t="n"/>
      <c r="M827" s="57" t="n">
        <v>2</v>
      </c>
      <c r="N827" s="58" t="inlineStr">
        <is>
          <t>2 (IOM Sampler con FV prepesado, MT122)</t>
        </is>
      </c>
      <c r="O827" s="59" t="inlineStr">
        <is>
          <t>MTA/MA-014/A11</t>
        </is>
      </c>
      <c r="P827" s="70" t="n">
        <v>2</v>
      </c>
      <c r="Q827" s="57" t="inlineStr">
        <is>
          <t>F.I: 4 (Button); 3,5 (PGP-GSP 3,5)</t>
        </is>
      </c>
      <c r="R827" s="83" t="n">
        <v>100</v>
      </c>
      <c r="S827" s="57" t="n">
        <v>3.5</v>
      </c>
      <c r="X827" s="57" t="n">
        <v>3.5</v>
      </c>
      <c r="Y827" s="57" t="n">
        <v>7</v>
      </c>
      <c r="Z827" s="57" t="inlineStr">
        <is>
          <t>Dinamarca</t>
        </is>
      </c>
      <c r="AA827" s="70" t="n">
        <v>2</v>
      </c>
      <c r="AB827" s="70" t="n">
        <v>120</v>
      </c>
      <c r="AC827" s="71">
        <f>R827/((0.1*S827)*AA827)</f>
        <v/>
      </c>
      <c r="AD827" s="71">
        <f>R827/(0.1*X827*AA827)</f>
        <v/>
      </c>
      <c r="AE827" s="88">
        <f>R827/(0.1*S827)</f>
        <v/>
      </c>
      <c r="AF827" s="88">
        <f>R827/(0.1*X827)</f>
        <v/>
      </c>
      <c r="AG827" s="90">
        <f>R827/AH827</f>
        <v/>
      </c>
      <c r="AH827" s="31">
        <f>AA827*480</f>
        <v/>
      </c>
      <c r="AI827" s="88">
        <f>AG827/S827</f>
        <v/>
      </c>
      <c r="AJ827" s="88">
        <f>AG827/X827</f>
        <v/>
      </c>
      <c r="AK827" s="102">
        <f>((R827/(AA827*AB827))/S827)</f>
        <v/>
      </c>
      <c r="AL827" s="88">
        <f>((R827/(AA827*AB827))/X827)</f>
        <v/>
      </c>
      <c r="AM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N827" s="70" t="n">
        <v>15</v>
      </c>
      <c r="AO827" s="88">
        <f>((R827/(AA827*AN827))/U827)</f>
        <v/>
      </c>
      <c r="AP827" s="88">
        <f>((R827/(AA827*AN827))/Y827)</f>
        <v/>
      </c>
      <c r="AQ827" s="94" t="inlineStr">
        <is>
          <t>Condiciones de muestreo generales planteadas por defecto, pueden considerarse adecudadas para comparativa con valor límite de corta duración.</t>
        </is>
      </c>
      <c r="AR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94" t="n"/>
      <c r="J828" s="152" t="n"/>
      <c r="K828" s="164" t="n"/>
      <c r="L828" s="94" t="n"/>
      <c r="M828" s="57" t="n">
        <v>2</v>
      </c>
      <c r="N828" s="58" t="inlineStr">
        <is>
          <t>2 (IOM Sampler con FV prepesado, MT122)</t>
        </is>
      </c>
      <c r="O828" s="59" t="inlineStr">
        <is>
          <t>MTA/MA-014/A11</t>
        </is>
      </c>
      <c r="P828" s="70" t="n">
        <v>2</v>
      </c>
      <c r="Q828" s="57" t="inlineStr">
        <is>
          <t>F.I: 4 (Button); 3,5 (PGP-GSP 3,5)</t>
        </is>
      </c>
      <c r="R828" s="83" t="n">
        <v>100</v>
      </c>
      <c r="S828" s="57" t="n">
        <v>10</v>
      </c>
      <c r="U828" s="57" t="inlineStr">
        <is>
          <t>e, o, c</t>
        </is>
      </c>
      <c r="AA828" s="70" t="n">
        <v>2</v>
      </c>
      <c r="AB828" s="70" t="n">
        <v>120</v>
      </c>
      <c r="AC828" s="71">
        <f>R828/((0.1*S828)*AA828)</f>
        <v/>
      </c>
      <c r="AD828" s="71">
        <f>R828/(0.1*X828*AA828)</f>
        <v/>
      </c>
      <c r="AE828" s="88">
        <f>R828/(0.1*S828)</f>
        <v/>
      </c>
      <c r="AF828" s="88">
        <f>R828/(0.1*X828)</f>
        <v/>
      </c>
      <c r="AG828" s="90">
        <f>R828/AH828</f>
        <v/>
      </c>
      <c r="AH828" s="31">
        <f>AA828*480</f>
        <v/>
      </c>
      <c r="AI828" s="88">
        <f>AG828/S828</f>
        <v/>
      </c>
      <c r="AJ828" s="88">
        <f>AG828/X828</f>
        <v/>
      </c>
      <c r="AK828" s="88">
        <f>((R828/(AA828*AB828))/S828)</f>
        <v/>
      </c>
      <c r="AL828" s="88">
        <f>((R828/(AA828*AB828))/X828)</f>
        <v/>
      </c>
      <c r="AM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N828" s="70" t="n">
        <v>15</v>
      </c>
      <c r="AO828" s="88">
        <f>((R828/(AA828*AN828))/U828)</f>
        <v/>
      </c>
      <c r="AP828" s="88">
        <f>((R828/(AA828*AN828))/Y828)</f>
        <v/>
      </c>
      <c r="AQ828" s="93" t="inlineStr">
        <is>
          <t>Agente sin valor límite de corta duración asignado, consultar opciones de valoración con el Laboratorio en caso de interés.</t>
        </is>
      </c>
      <c r="AR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94" t="n"/>
      <c r="J829" s="152" t="n"/>
      <c r="K829" s="164" t="n"/>
      <c r="L829" s="94" t="n"/>
      <c r="M829" s="57" t="n">
        <v>2</v>
      </c>
      <c r="N829" s="58" t="inlineStr">
        <is>
          <t>2 (IOM Sampler con FV prepesado, MT122)</t>
        </is>
      </c>
      <c r="O829" s="59" t="inlineStr">
        <is>
          <t>MTA/MA-014/A11</t>
        </is>
      </c>
      <c r="P829" s="70" t="n">
        <v>2</v>
      </c>
      <c r="Q829" s="57" t="inlineStr">
        <is>
          <t>F.I: 4 (Button); 3,5 (PGP-GSP 3,5)</t>
        </is>
      </c>
      <c r="R829" s="83" t="n">
        <v>100</v>
      </c>
      <c r="X829" s="57" t="n">
        <v>6</v>
      </c>
      <c r="Z829" s="57" t="inlineStr">
        <is>
          <t>UK</t>
        </is>
      </c>
      <c r="AA829" s="70" t="n">
        <v>2</v>
      </c>
      <c r="AB829" s="70" t="n">
        <v>120</v>
      </c>
      <c r="AC829" s="71">
        <f>R829/((0.1*S829)*AA829)</f>
        <v/>
      </c>
      <c r="AD829" s="71">
        <f>R829/(0.1*X829*AA829)</f>
        <v/>
      </c>
      <c r="AE829" s="88">
        <f>R829/(0.1*S829)</f>
        <v/>
      </c>
      <c r="AF829" s="88">
        <f>R829/(0.1*X829)</f>
        <v/>
      </c>
      <c r="AG829" s="90">
        <f>R829/AH829</f>
        <v/>
      </c>
      <c r="AH829" s="31">
        <f>AA829*480</f>
        <v/>
      </c>
      <c r="AI829" s="88">
        <f>AG829/S829</f>
        <v/>
      </c>
      <c r="AJ829" s="88">
        <f>AG829/X829</f>
        <v/>
      </c>
      <c r="AK829" s="88">
        <f>((R829/(AA829*AB829))/S829)</f>
        <v/>
      </c>
      <c r="AL829" s="88">
        <f>((R829/(AA829*AB829))/X829)</f>
        <v/>
      </c>
      <c r="AM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N829" s="70" t="n">
        <v>15</v>
      </c>
      <c r="AO829" s="88">
        <f>((R829/(AA829*AN829))/U829)</f>
        <v/>
      </c>
      <c r="AP829" s="88">
        <f>((R829/(AA829*AN829))/Y829)</f>
        <v/>
      </c>
      <c r="AQ829" s="93" t="inlineStr">
        <is>
          <t>Agente sin valor límite de corta duración asignado, consultar opciones de valoración con el Laboratorio en caso de interés.</t>
        </is>
      </c>
      <c r="AR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95" t="n"/>
      <c r="J830" s="74" t="n"/>
      <c r="K830" s="173" t="n"/>
      <c r="L830" s="95" t="n"/>
      <c r="P830" s="69" t="n"/>
      <c r="R830" s="69" t="n"/>
      <c r="AA830" s="69" t="n"/>
      <c r="AB830" s="69" t="n"/>
      <c r="AC830" s="74" t="n"/>
      <c r="AD830" s="74" t="n"/>
      <c r="AE830" s="89" t="n"/>
      <c r="AF830" s="89" t="n"/>
      <c r="AG830" s="91" t="n"/>
      <c r="AH830" s="69" t="n"/>
      <c r="AI830" s="89" t="n"/>
      <c r="AJ830" s="89" t="n"/>
      <c r="AK830" s="89" t="n"/>
      <c r="AL830" s="89" t="n"/>
      <c r="AM830" s="95" t="n"/>
      <c r="AN830" s="69" t="n"/>
      <c r="AO830" s="89" t="n"/>
      <c r="AP830" s="89" t="n"/>
      <c r="AQ830" s="95" t="n"/>
      <c r="AR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94" t="n"/>
      <c r="J831" s="152" t="n"/>
      <c r="K831" s="164" t="n"/>
      <c r="L831" s="94" t="n"/>
      <c r="M831" s="57" t="n">
        <v>4.2</v>
      </c>
      <c r="N831" s="61" t="inlineStr">
        <is>
          <t>4,2 (GK2.69)</t>
        </is>
      </c>
      <c r="O831" s="62" t="inlineStr">
        <is>
          <t>MTA/MA-014/A11</t>
        </is>
      </c>
      <c r="P831" s="70" t="n">
        <v>4.2</v>
      </c>
      <c r="Q831" s="57" t="inlineStr">
        <is>
          <t>2,2 (ciclón Casella); 3 (ciclón SKC)</t>
        </is>
      </c>
      <c r="R831" s="84" t="n">
        <v>100</v>
      </c>
      <c r="S831" s="57" t="n">
        <v>2</v>
      </c>
      <c r="U831" s="57" t="inlineStr">
        <is>
          <t>e, d</t>
        </is>
      </c>
      <c r="X831" s="57" t="n">
        <v>2</v>
      </c>
      <c r="Y831" s="57" t="n">
        <v>4</v>
      </c>
      <c r="Z831" s="57" t="inlineStr">
        <is>
          <t>Dinamarca</t>
        </is>
      </c>
      <c r="AA831" s="70" t="n">
        <v>4.2</v>
      </c>
      <c r="AB831" s="70" t="n">
        <v>120</v>
      </c>
      <c r="AC831" s="71">
        <f>R831/((0.1*S831)*AA831)</f>
        <v/>
      </c>
      <c r="AD831" s="71">
        <f>R831/(0.1*X831*AA831)</f>
        <v/>
      </c>
      <c r="AE831" s="88">
        <f>R831/(0.1*S831)</f>
        <v/>
      </c>
      <c r="AF831" s="88">
        <f>R831/(0.1*X831)</f>
        <v/>
      </c>
      <c r="AG831" s="90">
        <f>R831/AH831</f>
        <v/>
      </c>
      <c r="AH831" s="31">
        <f>AA831*480</f>
        <v/>
      </c>
      <c r="AI831" s="88">
        <f>AG831/S831</f>
        <v/>
      </c>
      <c r="AJ831" s="88">
        <f>AG831/X831</f>
        <v/>
      </c>
      <c r="AK831" s="102">
        <f>((R831/(AA831*AB831))/S831)</f>
        <v/>
      </c>
      <c r="AL831" s="88">
        <f>((R831/(AA831*AB831))/X831)</f>
        <v/>
      </c>
      <c r="AM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N831" s="70" t="n">
        <v>15</v>
      </c>
      <c r="AO831" s="88">
        <f>((R831/(AA831*AN831))/U831)</f>
        <v/>
      </c>
      <c r="AP831" s="88">
        <f>((R831/(AA831*AN831))/Y831)</f>
        <v/>
      </c>
      <c r="AQ831" s="94" t="inlineStr">
        <is>
          <t>Ninguno de los ciclones, Casella o SKC, permite alcanzar concentraciones límite &lt;50%VLA-EC/STEL por volumen insuficiente; y GK2.69 tampoco llega, pero al menos sí permite la comparativa respecto a valor límite.</t>
        </is>
      </c>
      <c r="AR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94" t="n"/>
      <c r="J832" s="152" t="n"/>
      <c r="K832" s="164" t="n"/>
      <c r="L832" s="94" t="n"/>
      <c r="M832" s="57" t="n">
        <v>4.2</v>
      </c>
      <c r="N832" s="61" t="inlineStr">
        <is>
          <t>4,2 (GK2.69)</t>
        </is>
      </c>
      <c r="O832" s="62" t="inlineStr">
        <is>
          <t>MTA/MA-014/A11</t>
        </is>
      </c>
      <c r="P832" s="70" t="n">
        <v>4.2</v>
      </c>
      <c r="Q832" s="57" t="inlineStr">
        <is>
          <t>2,2 (ciclón Casella); 3 (ciclón SKC)</t>
        </is>
      </c>
      <c r="R832" s="84" t="n">
        <v>100</v>
      </c>
      <c r="S832" s="57" t="n">
        <v>0.4</v>
      </c>
      <c r="U832" s="57" t="inlineStr">
        <is>
          <t>d, sil</t>
        </is>
      </c>
      <c r="AA832" s="70" t="n">
        <v>4.2</v>
      </c>
      <c r="AB832" s="70" t="n">
        <v>480</v>
      </c>
      <c r="AC832" s="73">
        <f>R832/((0.1*S832)*AA832)</f>
        <v/>
      </c>
      <c r="AD832" s="71">
        <f>R832/(0.1*X832*AA832)</f>
        <v/>
      </c>
      <c r="AE832" s="88">
        <f>R832/(0.1*S832)</f>
        <v/>
      </c>
      <c r="AF832" s="88">
        <f>R832/(0.1*X832)</f>
        <v/>
      </c>
      <c r="AG832" s="90">
        <f>R832/AH832</f>
        <v/>
      </c>
      <c r="AH832" s="31">
        <f>AA832*480</f>
        <v/>
      </c>
      <c r="AI832" s="88">
        <f>AG832/S832</f>
        <v/>
      </c>
      <c r="AJ832" s="88">
        <f>AG832/X832</f>
        <v/>
      </c>
      <c r="AK832" s="102">
        <f>((R832/(AA832*AB832))/S832)</f>
        <v/>
      </c>
      <c r="AL832" s="88">
        <f>((R832/(AA832*AB832))/X832)</f>
        <v/>
      </c>
      <c r="AM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N832" s="70" t="n">
        <v>15</v>
      </c>
      <c r="AO832" s="88">
        <f>((R832/(AA832*AN832))/U832)</f>
        <v/>
      </c>
      <c r="AP832" s="88">
        <f>((R832/(AA832*AN832))/Y832)</f>
        <v/>
      </c>
      <c r="AQ832" s="93" t="inlineStr">
        <is>
          <t>Agente sin valor límite de corta duración asignado, consultar opciones de valoración con el Laboratorio en caso de interés.</t>
        </is>
      </c>
      <c r="AR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94" t="n"/>
      <c r="J833" s="152" t="n"/>
      <c r="K833" s="164" t="n"/>
      <c r="L833" s="94" t="n"/>
      <c r="M833" s="57" t="n">
        <v>4.2</v>
      </c>
      <c r="N833" s="61" t="inlineStr">
        <is>
          <t>4,2 (GK2.69)</t>
        </is>
      </c>
      <c r="O833" s="62" t="inlineStr">
        <is>
          <t>MTA/MA-014/A11</t>
        </is>
      </c>
      <c r="P833" s="70" t="n">
        <v>4.2</v>
      </c>
      <c r="Q833" s="57" t="inlineStr">
        <is>
          <t>2,2 (ciclón Casella); 3 (ciclón SKC)</t>
        </is>
      </c>
      <c r="R833" s="84" t="n">
        <v>100</v>
      </c>
      <c r="S833" s="57" t="n">
        <v>0.9</v>
      </c>
      <c r="U833" s="57" t="inlineStr">
        <is>
          <t>d, sil</t>
        </is>
      </c>
      <c r="AA833" s="70" t="n">
        <v>4.2</v>
      </c>
      <c r="AB833" s="70" t="n">
        <v>120</v>
      </c>
      <c r="AC833" s="72">
        <f>R833/((0.1*S833)*AA833)</f>
        <v/>
      </c>
      <c r="AD833" s="71">
        <f>R833/(0.1*X833*AA833)</f>
        <v/>
      </c>
      <c r="AE833" s="88">
        <f>R833/(0.1*S833)</f>
        <v/>
      </c>
      <c r="AF833" s="88">
        <f>R833/(0.1*X833)</f>
        <v/>
      </c>
      <c r="AG833" s="90">
        <f>R833/AH833</f>
        <v/>
      </c>
      <c r="AH833" s="31">
        <f>AA833*480</f>
        <v/>
      </c>
      <c r="AI833" s="88">
        <f>AG833/S833</f>
        <v/>
      </c>
      <c r="AJ833" s="88">
        <f>AG833/X833</f>
        <v/>
      </c>
      <c r="AK833" s="102">
        <f>((R833/(AA833*AB833))/S833)</f>
        <v/>
      </c>
      <c r="AL833" s="88">
        <f>((R833/(AA833*AB833))/X833)</f>
        <v/>
      </c>
      <c r="AM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N833" s="70" t="n">
        <v>15</v>
      </c>
      <c r="AO833" s="88">
        <f>((R833/(AA833*AN833))/U833)</f>
        <v/>
      </c>
      <c r="AP833" s="88">
        <f>((R833/(AA833*AN833))/Y833)</f>
        <v/>
      </c>
      <c r="AQ833" s="93" t="inlineStr">
        <is>
          <t>Agente sin valor límite de corta duración asignado, consultar opciones de valoración con el Laboratorio en caso de interés.</t>
        </is>
      </c>
      <c r="AR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94" t="n"/>
      <c r="J834" s="152" t="n"/>
      <c r="K834" s="164" t="n"/>
      <c r="L834" s="94" t="n"/>
      <c r="M834" s="57" t="n">
        <v>4.2</v>
      </c>
      <c r="N834" s="61" t="inlineStr">
        <is>
          <t>4,2 (GK2.69)</t>
        </is>
      </c>
      <c r="O834" s="62" t="inlineStr">
        <is>
          <t>MTA/MA-014/A11</t>
        </is>
      </c>
      <c r="P834" s="70" t="n">
        <v>4.2</v>
      </c>
      <c r="Q834" s="57" t="inlineStr">
        <is>
          <t>2,2 (ciclón Casella); 3 (ciclón SKC)</t>
        </is>
      </c>
      <c r="R834" s="84" t="n">
        <v>100</v>
      </c>
      <c r="S834" s="57" t="n">
        <v>3</v>
      </c>
      <c r="U834" s="57" t="inlineStr">
        <is>
          <t>d</t>
        </is>
      </c>
      <c r="X834" s="57" t="n">
        <v>5</v>
      </c>
      <c r="Y834" s="57" t="n">
        <v>10</v>
      </c>
      <c r="Z834" s="57" t="inlineStr">
        <is>
          <t>Austria</t>
        </is>
      </c>
      <c r="AA834" s="70" t="n">
        <v>4.2</v>
      </c>
      <c r="AB834" s="70" t="n">
        <v>120</v>
      </c>
      <c r="AC834" s="71">
        <f>R834/((0.1*S834)*AA834)</f>
        <v/>
      </c>
      <c r="AD834" s="71">
        <f>R834/(0.1*X834*AA834)</f>
        <v/>
      </c>
      <c r="AE834" s="88">
        <f>R834/(0.1*S834)</f>
        <v/>
      </c>
      <c r="AF834" s="88">
        <f>R834/(0.1*X834)</f>
        <v/>
      </c>
      <c r="AG834" s="90">
        <f>R834/AH834</f>
        <v/>
      </c>
      <c r="AH834" s="31">
        <f>AA834*480</f>
        <v/>
      </c>
      <c r="AI834" s="88">
        <f>AG834/S834</f>
        <v/>
      </c>
      <c r="AJ834" s="88">
        <f>AG834/X834</f>
        <v/>
      </c>
      <c r="AK834" s="88">
        <f>((R834/(AA834*AB834))/S834)</f>
        <v/>
      </c>
      <c r="AL834" s="88">
        <f>((R834/(AA834*AB834))/X834)</f>
        <v/>
      </c>
      <c r="AM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N834" s="70" t="n">
        <v>15</v>
      </c>
      <c r="AO834" s="88">
        <f>((R834/(AA834*AN834))/U834)</f>
        <v/>
      </c>
      <c r="AP834" s="88">
        <f>((R834/(AA834*AN834))/Y834)</f>
        <v/>
      </c>
      <c r="AQ834" s="94" t="inlineStr">
        <is>
          <t>Cualquiera de los muestradores habituales permite alcanzar &lt;50%VLA-EC/STEL, aunque con diferentes IE límite teóricos. Casella de 0,30; SKC de 0,22 y GK2.69 de 0,16.</t>
        </is>
      </c>
      <c r="AR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94" t="n"/>
      <c r="J835" s="152" t="n"/>
      <c r="K835" s="164" t="n"/>
      <c r="L835" s="94" t="n"/>
      <c r="M835" s="57" t="n">
        <v>4.2</v>
      </c>
      <c r="N835" s="61" t="inlineStr">
        <is>
          <t>4,2 (GK2.69)</t>
        </is>
      </c>
      <c r="O835" s="62" t="inlineStr">
        <is>
          <t>MTA/MA-014/A11</t>
        </is>
      </c>
      <c r="P835" s="70" t="n">
        <v>4.2</v>
      </c>
      <c r="Q835" s="57" t="inlineStr">
        <is>
          <t>2,2 (ciclón Casella); 3 (ciclón SKC)</t>
        </is>
      </c>
      <c r="R835" s="84" t="n">
        <v>100</v>
      </c>
      <c r="S835" s="57" t="n">
        <v>4</v>
      </c>
      <c r="U835" s="57" t="inlineStr">
        <is>
          <t>e, d</t>
        </is>
      </c>
      <c r="AA835" s="70" t="n">
        <v>4.2</v>
      </c>
      <c r="AB835" s="70" t="n">
        <v>120</v>
      </c>
      <c r="AC835" s="71">
        <f>R835/((0.1*S835)*AA835)</f>
        <v/>
      </c>
      <c r="AD835" s="71">
        <f>R835/(0.1*X835*AA835)</f>
        <v/>
      </c>
      <c r="AE835" s="88">
        <f>R835/(0.1*S835)</f>
        <v/>
      </c>
      <c r="AF835" s="88">
        <f>R835/(0.1*X835)</f>
        <v/>
      </c>
      <c r="AG835" s="90">
        <f>R835/AH835</f>
        <v/>
      </c>
      <c r="AH835" s="31">
        <f>AA835*480</f>
        <v/>
      </c>
      <c r="AI835" s="88">
        <f>AG835/S835</f>
        <v/>
      </c>
      <c r="AJ835" s="88">
        <f>AG835/X835</f>
        <v/>
      </c>
      <c r="AK835" s="88">
        <f>((R835/(AA835*AB835))/S835)</f>
        <v/>
      </c>
      <c r="AL835" s="88">
        <f>((R835/(AA835*AB835))/X835)</f>
        <v/>
      </c>
      <c r="AM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N835" s="70" t="n">
        <v>15</v>
      </c>
      <c r="AO835" s="88">
        <f>((R835/(AA835*AN835))/U835)</f>
        <v/>
      </c>
      <c r="AP835" s="88">
        <f>((R835/(AA835*AN835))/Y835)</f>
        <v/>
      </c>
      <c r="AQ835" s="93" t="inlineStr">
        <is>
          <t>Agente sin valor límite de corta duración asignado, consultar opciones de valoración con el Laboratorio en caso de interés.</t>
        </is>
      </c>
      <c r="AR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94" t="n"/>
      <c r="J836" s="152" t="n"/>
      <c r="K836" s="164" t="n"/>
      <c r="L836" s="94" t="n"/>
      <c r="M836" s="57" t="n">
        <v>4.2</v>
      </c>
      <c r="N836" s="61" t="inlineStr">
        <is>
          <t>4,2 (GK2.69)</t>
        </is>
      </c>
      <c r="O836" s="62" t="inlineStr">
        <is>
          <t>MTA/MA-014/A11</t>
        </is>
      </c>
      <c r="P836" s="70" t="n">
        <v>4.2</v>
      </c>
      <c r="Q836" s="57" t="inlineStr">
        <is>
          <t>2,2 (ciclón Casella); 3 (ciclón SKC)</t>
        </is>
      </c>
      <c r="R836" s="84" t="n">
        <v>100</v>
      </c>
      <c r="S836" s="57" t="n">
        <v>1.5</v>
      </c>
      <c r="U836" s="57" t="inlineStr">
        <is>
          <t>d</t>
        </is>
      </c>
      <c r="X836" s="57" t="n">
        <v>0.3</v>
      </c>
      <c r="Y836" s="57" t="n">
        <v>2.4</v>
      </c>
      <c r="Z836" s="57" t="inlineStr">
        <is>
          <t>Alemania</t>
        </is>
      </c>
      <c r="AA836" s="70" t="n">
        <v>4.2</v>
      </c>
      <c r="AB836" s="70" t="n">
        <v>120</v>
      </c>
      <c r="AC836" s="71">
        <f>R836/((0.1*S836)*AA836)</f>
        <v/>
      </c>
      <c r="AD836" s="71">
        <f>R836/(0.1*X836*AA836)</f>
        <v/>
      </c>
      <c r="AE836" s="88">
        <f>R836/(0.1*S836)</f>
        <v/>
      </c>
      <c r="AF836" s="88">
        <f>R836/(0.1*X836)</f>
        <v/>
      </c>
      <c r="AG836" s="90">
        <f>R836/AH836</f>
        <v/>
      </c>
      <c r="AH836" s="31">
        <f>AA836*480</f>
        <v/>
      </c>
      <c r="AI836" s="88">
        <f>AG836/S836</f>
        <v/>
      </c>
      <c r="AJ836" s="88">
        <f>AG836/X836</f>
        <v/>
      </c>
      <c r="AK836" s="102">
        <f>((R836/(AA836*AB836))/S836)</f>
        <v/>
      </c>
      <c r="AL836" s="88">
        <f>((R836/(AA836*AB836))/X836)</f>
        <v/>
      </c>
      <c r="AM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N836" s="70" t="n">
        <v>15</v>
      </c>
      <c r="AO836" s="88">
        <f>((R836/(AA836*AN836))/U836)</f>
        <v/>
      </c>
      <c r="AP836" s="88">
        <f>((R836/(AA836*AN836))/Y836)</f>
        <v/>
      </c>
      <c r="AQ836" s="94" t="inlineStr">
        <is>
          <t>Ninguno de los ciclones, Casella o SKC, permite alcanzar concentraciones límite &lt;50%VLA-EC/STEL por volumen insuficiente; y GK2.69 tampoco llega, pero al menos sí permite la comparativa respecto a valor límite.</t>
        </is>
      </c>
      <c r="AR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94" t="n"/>
      <c r="J837" s="152" t="n"/>
      <c r="K837" s="164" t="n"/>
      <c r="L837" s="94" t="n"/>
      <c r="M837" s="57" t="n">
        <v>4.2</v>
      </c>
      <c r="N837" s="61" t="inlineStr">
        <is>
          <t>4,2 (GK2.69)</t>
        </is>
      </c>
      <c r="O837" s="62" t="inlineStr">
        <is>
          <t>MTA/MA-014/A11</t>
        </is>
      </c>
      <c r="P837" s="70" t="n">
        <v>4.2</v>
      </c>
      <c r="Q837" s="57" t="inlineStr">
        <is>
          <t>2,2 (ciclón Casella); 3 (ciclón SKC)</t>
        </is>
      </c>
      <c r="R837" s="84" t="n">
        <v>100</v>
      </c>
      <c r="S837" s="57" t="n">
        <v>2</v>
      </c>
      <c r="U837" s="57" t="inlineStr">
        <is>
          <t>d</t>
        </is>
      </c>
      <c r="X837" s="57" t="n">
        <v>0.3</v>
      </c>
      <c r="Y837" s="57" t="n">
        <v>2.4</v>
      </c>
      <c r="Z837" s="57" t="inlineStr">
        <is>
          <t>Alemania</t>
        </is>
      </c>
      <c r="AA837" s="70" t="n">
        <v>2.2</v>
      </c>
      <c r="AB837" s="70" t="n">
        <v>120</v>
      </c>
      <c r="AC837" s="71">
        <f>R837/((0.1*S837)*AA837)</f>
        <v/>
      </c>
      <c r="AD837" s="71">
        <f>R837/(0.1*X837*AA837)</f>
        <v/>
      </c>
      <c r="AE837" s="88">
        <f>R837/(0.1*S837)</f>
        <v/>
      </c>
      <c r="AF837" s="88">
        <f>R837/(0.1*X837)</f>
        <v/>
      </c>
      <c r="AG837" s="90">
        <f>R837/AH837</f>
        <v/>
      </c>
      <c r="AH837" s="31">
        <f>AA837*480</f>
        <v/>
      </c>
      <c r="AI837" s="88">
        <f>AG837/S837</f>
        <v/>
      </c>
      <c r="AJ837" s="88">
        <f>AG837/X837</f>
        <v/>
      </c>
      <c r="AK837" s="102">
        <f>((R837/(AA837*AB837))/S837)</f>
        <v/>
      </c>
      <c r="AL837" s="88">
        <f>((R837/(AA837*AB837))/X837)</f>
        <v/>
      </c>
      <c r="AM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N837" s="70" t="n">
        <v>15</v>
      </c>
      <c r="AO837" s="88">
        <f>((R837/(AA837*AN837))/U837)</f>
        <v/>
      </c>
      <c r="AP837" s="88">
        <f>((R837/(AA837*AN837))/Y837)</f>
        <v/>
      </c>
      <c r="AQ837" s="94" t="inlineStr">
        <is>
          <t>Ninguno de los ciclones, Casella o SKC, permite alcanzar concentraciones límite &lt;50%VLA-EC/STEL por volumen insuficiente; y GK2.69 tampoco llega, pero al menos sí permite la comparativa respecto a valor límite.</t>
        </is>
      </c>
      <c r="AR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94" t="n"/>
      <c r="J838" s="152" t="n"/>
      <c r="K838" s="164" t="n"/>
      <c r="L838" s="94" t="n"/>
      <c r="M838" s="57" t="n">
        <v>4.2</v>
      </c>
      <c r="N838" s="61" t="inlineStr">
        <is>
          <t>4,2 (GK2.69)</t>
        </is>
      </c>
      <c r="O838" s="62" t="inlineStr">
        <is>
          <t>MTA/MA-014/A11</t>
        </is>
      </c>
      <c r="P838" s="70" t="n">
        <v>4.2</v>
      </c>
      <c r="Q838" s="57" t="inlineStr">
        <is>
          <t>2,2 (ciclón Casella); 3 (ciclón SKC)</t>
        </is>
      </c>
      <c r="R838" s="84" t="n">
        <v>100</v>
      </c>
      <c r="S838" s="57" t="n">
        <v>3</v>
      </c>
      <c r="U838" s="57" t="inlineStr">
        <is>
          <t>e, d</t>
        </is>
      </c>
      <c r="AA838" s="70" t="n">
        <v>4.2</v>
      </c>
      <c r="AB838" s="70" t="n">
        <v>120</v>
      </c>
      <c r="AC838" s="71">
        <f>R838/((0.1*S838)*AA838)</f>
        <v/>
      </c>
      <c r="AD838" s="71">
        <f>R838/(0.1*X838*AA838)</f>
        <v/>
      </c>
      <c r="AE838" s="88">
        <f>R838/(0.1*S838)</f>
        <v/>
      </c>
      <c r="AF838" s="88">
        <f>R838/(0.1*X838)</f>
        <v/>
      </c>
      <c r="AG838" s="90">
        <f>R838/AH838</f>
        <v/>
      </c>
      <c r="AH838" s="31">
        <f>AA838*480</f>
        <v/>
      </c>
      <c r="AI838" s="88">
        <f>AG838/S838</f>
        <v/>
      </c>
      <c r="AJ838" s="88">
        <f>AG838/X838</f>
        <v/>
      </c>
      <c r="AK838" s="88">
        <f>((R838/(AA838*AB838))/S838)</f>
        <v/>
      </c>
      <c r="AL838" s="88">
        <f>((R838/(AA838*AB838))/X838)</f>
        <v/>
      </c>
      <c r="AM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N838" s="70" t="n">
        <v>15</v>
      </c>
      <c r="AO838" s="88">
        <f>((R838/(AA838*AN838))/U838)</f>
        <v/>
      </c>
      <c r="AP838" s="88">
        <f>((R838/(AA838*AN838))/Y838)</f>
        <v/>
      </c>
      <c r="AQ838" s="93" t="inlineStr">
        <is>
          <t>Agente sin valor límite de corta duración asignado, consultar opciones de valoración con el Laboratorio en caso de interés.</t>
        </is>
      </c>
      <c r="AR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94" t="n"/>
      <c r="J839" s="152" t="n"/>
      <c r="K839" s="164" t="n"/>
      <c r="L839" s="94" t="n"/>
      <c r="M839" s="57" t="n">
        <v>4.2</v>
      </c>
      <c r="N839" s="61" t="inlineStr">
        <is>
          <t>4,2 (GK2.69)</t>
        </is>
      </c>
      <c r="O839" s="62" t="inlineStr">
        <is>
          <t>MTA/MA-014/A11</t>
        </is>
      </c>
      <c r="P839" s="70" t="n">
        <v>4.2</v>
      </c>
      <c r="Q839" s="57" t="inlineStr">
        <is>
          <t>2,2 (ciclón Casella); 3 (ciclón SKC)</t>
        </is>
      </c>
      <c r="R839" s="84" t="n">
        <v>100</v>
      </c>
      <c r="S839" s="57" t="n">
        <v>3</v>
      </c>
      <c r="U839" s="57" t="inlineStr">
        <is>
          <t>e, o, c, d</t>
        </is>
      </c>
      <c r="X839" s="57" t="n">
        <v>0.3</v>
      </c>
      <c r="Y839" s="57" t="n">
        <v>2.4</v>
      </c>
      <c r="Z839" s="57" t="inlineStr">
        <is>
          <t>Alemania</t>
        </is>
      </c>
      <c r="AA839" s="70" t="n">
        <v>4.2</v>
      </c>
      <c r="AB839" s="70" t="n">
        <v>120</v>
      </c>
      <c r="AC839" s="71">
        <f>R839/((0.1*S839)*AA839)</f>
        <v/>
      </c>
      <c r="AD839" s="71">
        <f>R839/(0.1*X839*AA839)</f>
        <v/>
      </c>
      <c r="AE839" s="88">
        <f>R839/(0.1*S839)</f>
        <v/>
      </c>
      <c r="AF839" s="88">
        <f>R839/(0.1*X839)</f>
        <v/>
      </c>
      <c r="AG839" s="90">
        <f>R839/AH839</f>
        <v/>
      </c>
      <c r="AH839" s="31">
        <f>AA839*480</f>
        <v/>
      </c>
      <c r="AI839" s="88">
        <f>AG839/S839</f>
        <v/>
      </c>
      <c r="AJ839" s="88">
        <f>AG839/X839</f>
        <v/>
      </c>
      <c r="AK839" s="88">
        <f>((R839/(AA839*AB839))/S839)</f>
        <v/>
      </c>
      <c r="AL839" s="88">
        <f>((R839/(AA839*AB839))/X839)</f>
        <v/>
      </c>
      <c r="AM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N839" s="70" t="n">
        <v>15</v>
      </c>
      <c r="AO839" s="88">
        <f>((R839/(AA839*AN839))/U839)</f>
        <v/>
      </c>
      <c r="AP839" s="88">
        <f>((R839/(AA839*AN839))/Y839)</f>
        <v/>
      </c>
      <c r="AQ839" s="94" t="inlineStr">
        <is>
          <t>Ninguno de los ciclones, Casella o SKC, permite alcanzar concentraciones límite &lt;50%VLA-EC/STEL por volumen insuficiente; y GK2.69 tampoco llega, pero al menos sí permite la comparativa respecto a valor límite.</t>
        </is>
      </c>
      <c r="AR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94" t="n"/>
      <c r="J840" s="152" t="n"/>
      <c r="K840" s="164" t="n"/>
      <c r="L840" s="94" t="n"/>
      <c r="M840" s="57" t="n">
        <v>4.2</v>
      </c>
      <c r="N840" s="61" t="inlineStr">
        <is>
          <t>4,2 (GK2.69)</t>
        </is>
      </c>
      <c r="O840" s="62" t="inlineStr">
        <is>
          <t>MTA/MA-014/A11</t>
        </is>
      </c>
      <c r="P840" s="70" t="n">
        <v>4.2</v>
      </c>
      <c r="Q840" s="57" t="inlineStr">
        <is>
          <t>2,2 (ciclón Casella); 3 (ciclón SKC)</t>
        </is>
      </c>
      <c r="R840" s="84" t="n">
        <v>100</v>
      </c>
      <c r="S840" s="57" t="n">
        <v>4</v>
      </c>
      <c r="U840" s="57" t="inlineStr">
        <is>
          <t>d</t>
        </is>
      </c>
      <c r="AA840" s="70" t="n">
        <v>2.2</v>
      </c>
      <c r="AB840" s="70" t="n">
        <v>120</v>
      </c>
      <c r="AC840" s="71">
        <f>R840/((0.1*S840)*AA840)</f>
        <v/>
      </c>
      <c r="AD840" s="71">
        <f>R840/(0.1*X840*AA840)</f>
        <v/>
      </c>
      <c r="AE840" s="88">
        <f>R840/(0.1*S840)</f>
        <v/>
      </c>
      <c r="AF840" s="88">
        <f>R840/(0.1*X840)</f>
        <v/>
      </c>
      <c r="AG840" s="90">
        <f>R840/AH840</f>
        <v/>
      </c>
      <c r="AH840" s="31">
        <f>AA840*480</f>
        <v/>
      </c>
      <c r="AI840" s="88">
        <f>AG840/S840</f>
        <v/>
      </c>
      <c r="AJ840" s="88">
        <f>AG840/X840</f>
        <v/>
      </c>
      <c r="AK840" s="88">
        <f>((R840/(AA840*AB840))/S840)</f>
        <v/>
      </c>
      <c r="AL840" s="88">
        <f>((R840/(AA840*AB840))/X840)</f>
        <v/>
      </c>
      <c r="AM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N840" s="70" t="n">
        <v>15</v>
      </c>
      <c r="AO840" s="88">
        <f>((R840/(AA840*AN840))/U840)</f>
        <v/>
      </c>
      <c r="AP840" s="88">
        <f>((R840/(AA840*AN840))/Y840)</f>
        <v/>
      </c>
      <c r="AQ840" s="93" t="inlineStr">
        <is>
          <t>Agente sin valor límite de corta duración asignado, consultar opciones de valoración con el Laboratorio en caso de interés.</t>
        </is>
      </c>
      <c r="AR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94" t="n"/>
      <c r="J841" s="152" t="n"/>
      <c r="K841" s="164" t="n"/>
      <c r="L841" s="94" t="n"/>
      <c r="M841" s="57" t="n">
        <v>4.2</v>
      </c>
      <c r="N841" s="61" t="inlineStr">
        <is>
          <t>4,2 (GK2.69)</t>
        </is>
      </c>
      <c r="O841" s="62" t="inlineStr">
        <is>
          <t>MTA/MA-014/A11</t>
        </is>
      </c>
      <c r="P841" s="70" t="n">
        <v>4.2</v>
      </c>
      <c r="Q841" s="57" t="inlineStr">
        <is>
          <t>2,2 (ciclón Casella); 3 (ciclón SKC)</t>
        </is>
      </c>
      <c r="R841" s="84" t="n">
        <v>100</v>
      </c>
      <c r="S841" s="57" t="n">
        <v>2</v>
      </c>
      <c r="U841" s="57" t="inlineStr">
        <is>
          <t>e, d</t>
        </is>
      </c>
      <c r="X841" s="57" t="n">
        <v>0.3</v>
      </c>
      <c r="Y841" s="57" t="n">
        <v>0.6</v>
      </c>
      <c r="Z841" s="57" t="inlineStr">
        <is>
          <t>Dinamarca</t>
        </is>
      </c>
      <c r="AA841" s="70" t="n">
        <v>10</v>
      </c>
      <c r="AB841" s="70" t="n">
        <v>120</v>
      </c>
      <c r="AC841" s="71">
        <f>R841/((0.1*S841)*AA841)</f>
        <v/>
      </c>
      <c r="AD841" s="71">
        <f>R841/(0.1*X841*AA841)</f>
        <v/>
      </c>
      <c r="AE841" s="88">
        <f>R841/(0.1*S841)</f>
        <v/>
      </c>
      <c r="AF841" s="88">
        <f>R841/(0.1*X841)</f>
        <v/>
      </c>
      <c r="AG841" s="90">
        <f>R841/AH841</f>
        <v/>
      </c>
      <c r="AH841" s="31">
        <f>AA841*480</f>
        <v/>
      </c>
      <c r="AI841" s="88">
        <f>AG841/S841</f>
        <v/>
      </c>
      <c r="AJ841" s="88">
        <f>AG841/X841</f>
        <v/>
      </c>
      <c r="AK841" s="102">
        <f>((R841/(AA841*AB841))/S841)</f>
        <v/>
      </c>
      <c r="AL841" s="88">
        <f>((R841/(AA841*AB841))/X841)</f>
        <v/>
      </c>
      <c r="AM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N841" s="70" t="n">
        <v>15</v>
      </c>
      <c r="AO841" s="88">
        <f>((R841/(AA841*AN841))/U841)</f>
        <v/>
      </c>
      <c r="AP841" s="88">
        <f>((R841/(AA841*AN841))/Y841)</f>
        <v/>
      </c>
      <c r="AQ841" s="94" t="inlineStr">
        <is>
          <t>Solamente posible una estrategia de muestreo adecuada mediante muestreadores de alto caudal. Consultar opciones disponibles a LabHigiene en caso de interés.</t>
        </is>
      </c>
      <c r="AR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96" t="n"/>
      <c r="J842" s="74" t="n"/>
      <c r="K842" s="173" t="n"/>
      <c r="L842" s="96" t="n"/>
      <c r="P842" s="69" t="n"/>
      <c r="R842" s="69" t="n"/>
      <c r="AA842" s="69" t="n"/>
      <c r="AB842" s="69" t="n"/>
      <c r="AC842" s="74" t="n"/>
      <c r="AD842" s="69" t="n"/>
      <c r="AE842" s="69" t="n"/>
      <c r="AF842" s="69" t="n"/>
      <c r="AG842" s="69" t="n"/>
      <c r="AH842" s="69" t="n"/>
      <c r="AI842" s="69" t="n"/>
      <c r="AJ842" s="69" t="n"/>
      <c r="AK842" s="69" t="n"/>
      <c r="AL842" s="69" t="n"/>
      <c r="AM842" s="96" t="n"/>
      <c r="AN842" s="69" t="n"/>
      <c r="AO842" s="89" t="n"/>
      <c r="AP842" s="89" t="n"/>
      <c r="AQ842" s="96" t="n"/>
      <c r="AR842" s="128" t="n"/>
    </row>
    <row r="843" customFormat="1" s="104">
      <c r="A843" s="104" t="inlineStr">
        <is>
          <t>propuesta</t>
        </is>
      </c>
      <c r="D843" s="104" t="inlineStr">
        <is>
          <t>propuesta</t>
        </is>
      </c>
      <c r="I843" s="106" t="n"/>
      <c r="J843" s="160" t="n"/>
      <c r="K843" s="174" t="n"/>
      <c r="L843" s="106" t="n"/>
      <c r="N843" s="104" t="inlineStr">
        <is>
          <t>propuesta</t>
        </is>
      </c>
      <c r="P843" s="105" t="n"/>
      <c r="Q843" s="104" t="inlineStr">
        <is>
          <t>propuesta</t>
        </is>
      </c>
      <c r="R843" s="105" t="n"/>
      <c r="AA843" s="105" t="n"/>
      <c r="AB843" s="105" t="n"/>
      <c r="AC843" s="106" t="n"/>
      <c r="AD843" s="105" t="n"/>
      <c r="AE843" s="105" t="n"/>
      <c r="AF843" s="105" t="n"/>
      <c r="AG843" s="104" t="inlineStr">
        <is>
          <t>propuesta</t>
        </is>
      </c>
      <c r="AH843" s="105" t="n"/>
      <c r="AI843" s="105" t="n"/>
      <c r="AJ843" s="105" t="n"/>
      <c r="AK843" s="105" t="n"/>
      <c r="AL843" s="104" t="inlineStr">
        <is>
          <t>propuesta</t>
        </is>
      </c>
      <c r="AM843" s="106" t="n"/>
      <c r="AN843" s="105" t="n"/>
      <c r="AO843" s="103" t="n"/>
      <c r="AP843" s="103" t="n"/>
      <c r="AQ843" s="106" t="n"/>
      <c r="AR843" s="131" t="inlineStr">
        <is>
          <t>propuesta</t>
        </is>
      </c>
    </row>
    <row r="844" customFormat="1" s="33">
      <c r="J844" s="161" t="n"/>
      <c r="K844" s="175" t="n"/>
      <c r="P844" s="136" t="n"/>
      <c r="R844" s="136" t="n"/>
      <c r="AA844" s="136" t="n"/>
      <c r="AB844" s="136" t="n"/>
      <c r="AD844" s="136" t="n"/>
      <c r="AE844" s="136" t="n"/>
      <c r="AF844" s="136" t="n"/>
      <c r="AH844" s="136" t="n"/>
      <c r="AI844" s="136" t="n"/>
      <c r="AJ844" s="136" t="n"/>
      <c r="AK844" s="136" t="n"/>
      <c r="AM844" s="33" t="inlineStr">
        <is>
          <t>añadir los transitorios de RD 612/2024. Pendiente, por ejemplo: níquel.</t>
        </is>
      </c>
      <c r="AN844" s="136" t="n"/>
      <c r="AO844" s="146" t="n"/>
      <c r="AP844" s="146" t="n"/>
      <c r="AQ844" s="33" t="inlineStr">
        <is>
          <t>añadir los transitorios de RD 612/2024. Pendiente, por ejemplo: níquel.</t>
        </is>
      </c>
      <c r="AR844" s="137" t="n"/>
    </row>
    <row r="845" customFormat="1" s="104">
      <c r="A845" s="104" t="inlineStr">
        <is>
          <t>propuesta</t>
        </is>
      </c>
      <c r="D845" s="104" t="inlineStr">
        <is>
          <t>propuesta</t>
        </is>
      </c>
      <c r="J845" s="73" t="n"/>
      <c r="K845" s="176" t="n"/>
      <c r="N845" s="104" t="inlineStr">
        <is>
          <t>propuesta</t>
        </is>
      </c>
      <c r="P845" s="105" t="n"/>
      <c r="Q845" s="104" t="inlineStr">
        <is>
          <t>propuesta</t>
        </is>
      </c>
      <c r="R845" s="105" t="n"/>
      <c r="AA845" s="105" t="n"/>
      <c r="AB845" s="105" t="n"/>
      <c r="AC845" s="105" t="n"/>
      <c r="AD845" s="105" t="n"/>
      <c r="AE845" s="105" t="n"/>
      <c r="AF845" s="105" t="n"/>
      <c r="AG845" s="104" t="inlineStr">
        <is>
          <t>propuesta</t>
        </is>
      </c>
      <c r="AH845" s="105" t="n"/>
      <c r="AI845" s="105" t="n"/>
      <c r="AJ845" s="105" t="n"/>
      <c r="AK845" s="105" t="n"/>
      <c r="AL845" s="104" t="inlineStr">
        <is>
          <t>propuesta</t>
        </is>
      </c>
      <c r="AN845" s="105" t="n"/>
      <c r="AO845" s="103" t="n"/>
      <c r="AP845" s="103" t="n"/>
      <c r="AR845" s="131" t="inlineStr">
        <is>
          <t>propuesta</t>
        </is>
      </c>
    </row>
    <row r="846" customFormat="1" s="33">
      <c r="J846" s="161" t="n"/>
      <c r="K846" s="175" t="n"/>
      <c r="P846" s="136" t="n"/>
      <c r="R846" s="136" t="n"/>
      <c r="AA846" s="136" t="n"/>
      <c r="AB846" s="136" t="n"/>
      <c r="AC846" s="136" t="n"/>
      <c r="AD846" s="136" t="n"/>
      <c r="AE846" s="136" t="n"/>
      <c r="AF846" s="136" t="n"/>
      <c r="AH846" s="136" t="n"/>
      <c r="AI846" s="136" t="n"/>
      <c r="AJ846" s="136" t="n"/>
      <c r="AK846" s="136" t="n"/>
      <c r="AM846" s="33" t="inlineStr">
        <is>
          <t>añadir los STEL de Gestis para aquellos sin valor límite de corta español en LEP 2025</t>
        </is>
      </c>
      <c r="AN846" s="136" t="n"/>
      <c r="AO846" s="146" t="n"/>
      <c r="AP846" s="146" t="n"/>
      <c r="AQ846" s="33" t="inlineStr">
        <is>
          <t>añadir los STEL de Gestis para aquellos sin valor límite de corta español en LEP 2025</t>
        </is>
      </c>
      <c r="AR846" s="137" t="n"/>
    </row>
    <row r="847" customFormat="1" s="104">
      <c r="A847" s="104" t="inlineStr">
        <is>
          <t>propuesta</t>
        </is>
      </c>
      <c r="D847" s="104" t="inlineStr">
        <is>
          <t>propuesta</t>
        </is>
      </c>
      <c r="J847" s="73" t="n"/>
      <c r="K847" s="176" t="n"/>
      <c r="N847" s="104" t="inlineStr">
        <is>
          <t>propuesta</t>
        </is>
      </c>
      <c r="P847" s="105" t="n"/>
      <c r="Q847" s="104" t="inlineStr">
        <is>
          <t>propuesta</t>
        </is>
      </c>
      <c r="R847" s="105" t="n"/>
      <c r="AA847" s="105" t="n"/>
      <c r="AB847" s="105" t="n"/>
      <c r="AC847" s="105" t="n"/>
      <c r="AD847" s="105" t="n"/>
      <c r="AE847" s="105" t="n"/>
      <c r="AF847" s="105" t="n"/>
      <c r="AG847" s="104" t="inlineStr">
        <is>
          <t>propuesta</t>
        </is>
      </c>
      <c r="AH847" s="105" t="n"/>
      <c r="AI847" s="105" t="n"/>
      <c r="AJ847" s="105" t="n"/>
      <c r="AK847" s="105" t="n"/>
      <c r="AL847" s="104" t="inlineStr">
        <is>
          <t>propuesta</t>
        </is>
      </c>
      <c r="AN847" s="105" t="n"/>
      <c r="AO847" s="103" t="n"/>
      <c r="AP847" s="103" t="n"/>
      <c r="AR847" s="131" t="inlineStr">
        <is>
          <t>propuesta</t>
        </is>
      </c>
    </row>
    <row r="848" customFormat="1" s="33">
      <c r="J848" s="161" t="n"/>
      <c r="K848" s="175" t="n"/>
      <c r="P848" s="136" t="n"/>
      <c r="R848" s="136" t="n"/>
      <c r="AA848" s="136" t="n"/>
      <c r="AB848" s="136" t="n"/>
      <c r="AC848" s="136" t="n"/>
      <c r="AD848" s="136" t="n"/>
      <c r="AE848" s="136" t="n"/>
      <c r="AF848" s="136" t="n"/>
      <c r="AH848" s="136" t="n"/>
      <c r="AI848" s="136" t="n"/>
      <c r="AJ848" s="136" t="n"/>
      <c r="AK848" s="136" t="n"/>
      <c r="AM848" s="33" t="inlineStr">
        <is>
          <t>valoración de corta, ¿en hoja independiente? ¿en esta misma?</t>
        </is>
      </c>
      <c r="AN848" s="136" t="n"/>
      <c r="AO848" s="146" t="n"/>
      <c r="AP848" s="146" t="n"/>
      <c r="AQ848" s="33" t="inlineStr">
        <is>
          <t>valoración de corta, ¿en hoja independiente? ¿en esta misma?</t>
        </is>
      </c>
      <c r="AR848" s="137" t="n"/>
    </row>
    <row r="849" customFormat="1" s="104">
      <c r="A849" s="104" t="inlineStr">
        <is>
          <t>propuesta</t>
        </is>
      </c>
      <c r="D849" s="104" t="inlineStr">
        <is>
          <t>propuesta</t>
        </is>
      </c>
      <c r="J849" s="73" t="n"/>
      <c r="K849" s="176" t="n"/>
      <c r="N849" s="104" t="inlineStr">
        <is>
          <t>propuesta</t>
        </is>
      </c>
      <c r="P849" s="105" t="n"/>
      <c r="Q849" s="104" t="inlineStr">
        <is>
          <t>propuesta</t>
        </is>
      </c>
      <c r="R849" s="105" t="n"/>
      <c r="AA849" s="105" t="n"/>
      <c r="AB849" s="105" t="n"/>
      <c r="AC849" s="105" t="n"/>
      <c r="AD849" s="105" t="n"/>
      <c r="AE849" s="105" t="n"/>
      <c r="AF849" s="105" t="n"/>
      <c r="AG849" s="104" t="inlineStr">
        <is>
          <t>propuesta</t>
        </is>
      </c>
      <c r="AH849" s="105" t="n"/>
      <c r="AI849" s="105" t="n"/>
      <c r="AJ849" s="105" t="n"/>
      <c r="AK849" s="105" t="n"/>
      <c r="AL849" s="104" t="inlineStr">
        <is>
          <t>propuesta</t>
        </is>
      </c>
      <c r="AN849" s="105" t="n"/>
      <c r="AO849" s="103" t="n"/>
      <c r="AP849" s="103" t="n"/>
      <c r="AR849" s="131" t="inlineStr">
        <is>
          <t>propuesta</t>
        </is>
      </c>
    </row>
    <row r="850" customFormat="1" s="7">
      <c r="J850" s="99" t="n"/>
      <c r="K850" s="177" t="n"/>
      <c r="P850" s="67" t="n"/>
      <c r="R850" s="67" t="n"/>
      <c r="AA850" s="67" t="n"/>
      <c r="AB850" s="67" t="n"/>
      <c r="AC850" s="67" t="n"/>
      <c r="AD850" s="67" t="n"/>
      <c r="AE850" s="67" t="n"/>
      <c r="AF850" s="67" t="n"/>
      <c r="AH850" s="67" t="n"/>
      <c r="AI850" s="67" t="n"/>
      <c r="AJ850" s="67" t="n"/>
      <c r="AK850" s="67" t="n"/>
      <c r="AM850" s="7" t="inlineStr">
        <is>
          <t>hojas específicas para agentes compatibles: VOC´s, metales, ácidos inorgánicos, aldehidos, etc.</t>
        </is>
      </c>
      <c r="AN850" s="67" t="n"/>
      <c r="AO850" s="100" t="n"/>
      <c r="AP850" s="100" t="n"/>
      <c r="AQ850" s="7" t="inlineStr">
        <is>
          <t>hojas específicas para agentes compatibles: VOC´s, metales, ácidos inorgánicos, aldehidos, etc.</t>
        </is>
      </c>
      <c r="AR850" s="122" t="n"/>
    </row>
    <row r="851" customFormat="1" s="104">
      <c r="A851" s="104" t="inlineStr">
        <is>
          <t>propuesta</t>
        </is>
      </c>
      <c r="D851" s="104" t="inlineStr">
        <is>
          <t>propuesta</t>
        </is>
      </c>
      <c r="J851" s="73" t="n"/>
      <c r="K851" s="176" t="n"/>
      <c r="N851" s="104" t="inlineStr">
        <is>
          <t>propuesta</t>
        </is>
      </c>
      <c r="P851" s="105" t="n"/>
      <c r="Q851" s="104" t="inlineStr">
        <is>
          <t>propuesta</t>
        </is>
      </c>
      <c r="R851" s="105" t="n"/>
      <c r="AA851" s="105" t="n"/>
      <c r="AB851" s="105" t="n"/>
      <c r="AC851" s="105" t="n"/>
      <c r="AD851" s="105" t="n"/>
      <c r="AE851" s="105" t="n"/>
      <c r="AF851" s="105" t="n"/>
      <c r="AG851" s="104" t="inlineStr">
        <is>
          <t>propuesta</t>
        </is>
      </c>
      <c r="AH851" s="105" t="n"/>
      <c r="AI851" s="105" t="n"/>
      <c r="AJ851" s="105" t="n"/>
      <c r="AK851" s="105" t="n"/>
      <c r="AL851" s="104" t="inlineStr">
        <is>
          <t>propuesta</t>
        </is>
      </c>
      <c r="AN851" s="105" t="n"/>
      <c r="AO851" s="103" t="n"/>
      <c r="AP851" s="103" t="n"/>
      <c r="AR851" s="131" t="inlineStr">
        <is>
          <t>propuesta</t>
        </is>
      </c>
    </row>
    <row r="852" customFormat="1" s="7">
      <c r="J852" s="99" t="n"/>
      <c r="K852" s="177" t="n"/>
      <c r="P852" s="67" t="n"/>
      <c r="R852" s="67" t="n"/>
      <c r="AA852" s="67" t="n"/>
      <c r="AB852" s="67" t="n"/>
      <c r="AC852" s="67" t="n"/>
      <c r="AD852" s="67" t="n"/>
      <c r="AE852" s="67" t="n"/>
      <c r="AF852" s="67" t="n"/>
      <c r="AH852" s="67" t="n"/>
      <c r="AI852" s="67" t="n"/>
      <c r="AJ852" s="67" t="n"/>
      <c r="AK852" s="67" t="n"/>
      <c r="AM852" s="7" t="inlineStr">
        <is>
          <t>añadir comentarios específicos para montajes con tren de muestreo e impinger</t>
        </is>
      </c>
      <c r="AN852" s="67" t="n"/>
      <c r="AO852" s="100" t="n"/>
      <c r="AP852" s="100" t="n"/>
      <c r="AQ852" s="7" t="inlineStr">
        <is>
          <t>añadir comentarios específicos para montajes con tren de muestreo e impinger</t>
        </is>
      </c>
      <c r="AR852" s="122" t="n"/>
    </row>
    <row r="853" customFormat="1" s="108">
      <c r="I853" s="110" t="n"/>
      <c r="J853" s="162" t="n"/>
      <c r="K853" s="178" t="n"/>
      <c r="L853" s="110" t="n"/>
      <c r="P853" s="109" t="n"/>
      <c r="R853" s="109" t="n"/>
      <c r="AA853" s="109" t="n"/>
      <c r="AB853" s="109" t="n"/>
      <c r="AC853" s="109" t="n"/>
      <c r="AD853" s="109" t="n"/>
      <c r="AE853" s="109" t="n"/>
      <c r="AF853" s="109" t="n"/>
      <c r="AG853" s="109" t="n"/>
      <c r="AH853" s="109" t="n"/>
      <c r="AI853" s="109" t="n"/>
      <c r="AJ853" s="109" t="n"/>
      <c r="AK853" s="109" t="n"/>
      <c r="AL853" s="109" t="n"/>
      <c r="AM853" s="110" t="n"/>
      <c r="AN853" s="109" t="n"/>
      <c r="AO853" s="147" t="n"/>
      <c r="AP853" s="147" t="n"/>
      <c r="AQ853" s="110" t="n"/>
      <c r="AR853" s="132" t="n"/>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theme="3"/>
    <outlinePr summaryBelow="1" summaryRight="1"/>
    <pageSetUpPr/>
  </sheetPr>
  <dimension ref="A1:AF853"/>
  <sheetViews>
    <sheetView topLeftCell="AB1" workbookViewId="0">
      <pane ySplit="1" topLeftCell="A671" activePane="bottomLeft" state="frozen"/>
      <selection activeCell="E1" sqref="E1"/>
      <selection pane="bottomLeft" activeCell="AE671" sqref="AE671"/>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9" customWidth="1" min="5" max="5"/>
    <col width="59.5" bestFit="1" customWidth="1" min="6" max="6"/>
    <col width="11.6640625" customWidth="1" min="7" max="7"/>
    <col width="36.1640625" bestFit="1" customWidth="1" min="8" max="8"/>
    <col width="11.6640625" customWidth="1" style="192" min="9" max="9"/>
    <col width="9.33203125" customWidth="1" min="10" max="10"/>
    <col width="10.1640625" customWidth="1" style="192" min="11" max="11"/>
    <col width="40.5" bestFit="1" customWidth="1" min="14" max="14"/>
    <col width="18.6640625" customWidth="1" min="15" max="15"/>
    <col width="15.6640625" customWidth="1" style="31" min="16" max="16"/>
    <col width="14.5" bestFit="1" customWidth="1" min="17" max="17"/>
    <col width="15.33203125" bestFit="1" customWidth="1" style="31" min="18" max="18"/>
    <col width="15.33203125" customWidth="1" style="31" min="19" max="19"/>
    <col width="36.1640625" bestFit="1" customWidth="1" style="31" min="20" max="20"/>
    <col hidden="1" width="21.83203125" customWidth="1" style="31" min="21" max="21"/>
    <col hidden="1" width="23" customWidth="1" style="31" min="22" max="22"/>
    <col hidden="1" width="26.5" customWidth="1" style="31" min="23" max="23"/>
    <col hidden="1" width="23.33203125" customWidth="1" style="31" min="24" max="24"/>
    <col hidden="1" width="17.5" customWidth="1" style="31" min="25" max="25"/>
    <col hidden="1" width="17.83203125" customWidth="1" style="31" min="26" max="26"/>
    <col width="31.6640625" customWidth="1" style="31" min="27" max="27"/>
    <col width="123" customWidth="1" style="97" min="28" max="28"/>
    <col width="15.33203125" customWidth="1" style="31" min="29" max="29"/>
    <col width="19.6640625" customWidth="1" style="88" min="30" max="30"/>
    <col width="93.5" customWidth="1" style="97" min="31" max="31"/>
    <col width="116.83203125" customWidth="1" style="118" min="32" max="32"/>
  </cols>
  <sheetData>
    <row r="1" ht="64" customHeight="1">
      <c r="A1" s="1" t="inlineStr">
        <is>
          <t>Descr Conc</t>
        </is>
      </c>
      <c r="B1" s="1" t="inlineStr">
        <is>
          <t>Método</t>
        </is>
      </c>
      <c r="C1" s="1" t="inlineStr">
        <is>
          <t>Sinónimos</t>
        </is>
      </c>
      <c r="D1" s="1" t="inlineStr">
        <is>
          <t>Compuestos</t>
        </is>
      </c>
      <c r="F1" s="1" t="inlineStr">
        <is>
          <t>Nombre</t>
        </is>
      </c>
      <c r="G1" s="3" t="inlineStr">
        <is>
          <t>CAS</t>
        </is>
      </c>
      <c r="H1" s="39" t="inlineStr">
        <is>
          <t>Código
soporte</t>
        </is>
      </c>
      <c r="I1" s="191" t="inlineStr">
        <is>
          <t>Precio
soporte</t>
        </is>
      </c>
      <c r="J1" s="40" t="inlineStr">
        <is>
          <t>CÓDIGO 
prueba</t>
        </is>
      </c>
      <c r="K1" s="206" t="inlineStr">
        <is>
          <t>Precio
análisis
individual</t>
        </is>
      </c>
      <c r="L1" s="39" t="inlineStr">
        <is>
          <t>VLA-ED 
(mg/m3)</t>
        </is>
      </c>
      <c r="M1" s="39" t="inlineStr">
        <is>
          <t>VLA-EC
(mg/m3)</t>
        </is>
      </c>
      <c r="N1" s="39" t="inlineStr">
        <is>
          <t>NOTAS en LEP 2025</t>
        </is>
      </c>
      <c r="O1" s="39" t="inlineStr">
        <is>
          <t>De aplicación el RD 665/1997</t>
        </is>
      </c>
      <c r="P1" s="40" t="inlineStr">
        <is>
          <t>LQ 
(µg)</t>
        </is>
      </c>
      <c r="Q1" s="39" t="inlineStr">
        <is>
          <t>Caudal, rango método
(L/min)</t>
        </is>
      </c>
      <c r="R1" s="39" t="inlineStr">
        <is>
          <t>Caudal asignado
(L/min)</t>
        </is>
      </c>
      <c r="S1" s="39" t="inlineStr">
        <is>
          <t>tiempo mínimo asignado
(min)</t>
        </is>
      </c>
      <c r="T1" s="39" t="inlineStr">
        <is>
          <t>tiempo mínimo muestreo (10%VLA-ED)
(min)
[Nota: t=LQ/((0,1*VLAED)*q)]</t>
        </is>
      </c>
      <c r="U1" s="39" t="inlineStr">
        <is>
          <t>V mínimo muestreo
(L)
(Vmin=LQ/0,1*VLAED)</t>
        </is>
      </c>
      <c r="V1" s="39" t="inlineStr">
        <is>
          <t>V mínimo muestreo
(L)
(Vmin=LQ/0,1*TWA)</t>
        </is>
      </c>
      <c r="W1" s="39" t="inlineStr">
        <is>
          <t>Concentración límite 
para calculadora INSST, LOQ
(mg/m3)
(Como LOQ=LQ/V máx.)</t>
        </is>
      </c>
      <c r="X1" s="39" t="inlineStr">
        <is>
          <t>V máx. muestreo en 8h
(L)
(V máx.= caudal*480min)</t>
        </is>
      </c>
      <c r="Y1" s="39" t="inlineStr">
        <is>
          <t>IE mínimo teórico con VLA-ED
(=LOQ/VLAED)</t>
        </is>
      </c>
      <c r="Z1" s="39" t="inlineStr">
        <is>
          <t>IE mínimo teórico
con TWA
(=LOQ/TWA)</t>
        </is>
      </c>
      <c r="AA1" s="39" t="inlineStr">
        <is>
          <t>IE límite teórico para condiciones muestreo asignadas
[Nota: IE=(LQ/(q*t))/VLAED)]</t>
        </is>
      </c>
      <c r="AB1" s="39" t="inlineStr">
        <is>
          <t>Muestreo ED, general 2h mínimo (UNE 689), comentarios</t>
        </is>
      </c>
      <c r="AC1" s="39" t="inlineStr">
        <is>
          <t>tiempo asignado corta
(min)</t>
        </is>
      </c>
      <c r="AD1" s="145" t="inlineStr">
        <is>
          <t>IE límite teórico para condiciones muestreo asignadas
(=(LQ/(q*t))/VLAEC)</t>
        </is>
      </c>
      <c r="AE1" s="39" t="inlineStr">
        <is>
          <t>Muestreo EC, 15min en condiciones más desfavorables (UNE 689), comentarios</t>
        </is>
      </c>
      <c r="AF1" s="117" t="inlineStr">
        <is>
          <t>Comentarios</t>
        </is>
      </c>
    </row>
    <row r="2" ht="48" customHeight="1">
      <c r="A2" s="2" t="inlineStr">
        <is>
          <t>1 aldehído urgente 8 días</t>
        </is>
      </c>
      <c r="B2" s="2" t="inlineStr">
        <is>
          <t>Método interno basado en método EPA IP-6A, EPA TO-11 y NIOSH 2016 y 2532</t>
        </is>
      </c>
      <c r="C2" s="2" t="inlineStr">
        <is>
          <t>2-Furaldehído</t>
        </is>
      </c>
      <c r="D2" s="2" t="n"/>
      <c r="F2" s="2" t="inlineStr">
        <is>
          <t>Furfural - aire</t>
        </is>
      </c>
      <c r="G2" t="inlineStr">
        <is>
          <t>98-01-1</t>
        </is>
      </c>
      <c r="H2" s="25" t="inlineStr">
        <is>
          <t>MAE10</t>
        </is>
      </c>
      <c r="J2" s="2" t="inlineStr">
        <is>
          <t>N0000</t>
        </is>
      </c>
      <c r="K2" s="207" t="n"/>
      <c r="L2" t="n">
        <v>8</v>
      </c>
      <c r="N2" t="inlineStr">
        <is>
          <t>VLB, vía dérmica</t>
        </is>
      </c>
      <c r="P2" s="75" t="n">
        <v>0.1</v>
      </c>
      <c r="Q2" s="25" t="inlineStr">
        <is>
          <t>0,03-1,5</t>
        </is>
      </c>
      <c r="R2" s="31" t="n">
        <v>0.1</v>
      </c>
      <c r="S2" s="31" t="n">
        <v>120</v>
      </c>
      <c r="T2" s="71">
        <f>(P2/((0.1*L2)*R2))</f>
        <v/>
      </c>
      <c r="U2" s="88" t="n"/>
      <c r="V2" s="88" t="n"/>
      <c r="W2" s="90" t="n"/>
      <c r="Y2" s="88" t="n"/>
      <c r="Z2" s="88" t="n"/>
      <c r="AA2" s="88">
        <f>((P2/(R2*S2))/L2)</f>
        <v/>
      </c>
      <c r="AB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C2" s="31" t="n">
        <v>15</v>
      </c>
      <c r="AD2" s="88">
        <f>((P2/(R2*AC2))/M2)</f>
        <v/>
      </c>
      <c r="AE2" s="94" t="inlineStr">
        <is>
          <t>Ausencia de VLA-EC en LEP 2025 para este agente. Sí disponible STEL en Gestis en caso de interés: se sugiere UK con STEL 20mg/m3, para el que las condiciones de muestreo generales planteadas por defecto (0,1L/min y 15min) pueden considerarse adecuadas para comparativa con valor límite de corta duración (0,01).</t>
        </is>
      </c>
    </row>
    <row r="3" ht="48" customHeight="1">
      <c r="A3" s="2" t="inlineStr">
        <is>
          <t>1 aldehído (rutina)</t>
        </is>
      </c>
      <c r="B3" s="2" t="inlineStr">
        <is>
          <t>Método interno basado en método EPA IP-6A, EPA TO-11 y NIOSH 2016 y 2532</t>
        </is>
      </c>
      <c r="C3" s="2" t="inlineStr">
        <is>
          <t>2-Furaldehído</t>
        </is>
      </c>
      <c r="D3" s="2" t="n"/>
      <c r="F3" s="2" t="inlineStr">
        <is>
          <t>Furfural - aire</t>
        </is>
      </c>
      <c r="G3" t="inlineStr">
        <is>
          <t>98-01-1</t>
        </is>
      </c>
      <c r="H3" s="25" t="inlineStr">
        <is>
          <t>MAE10</t>
        </is>
      </c>
      <c r="J3" s="2" t="inlineStr">
        <is>
          <t>N0000</t>
        </is>
      </c>
      <c r="K3" s="207" t="n"/>
      <c r="L3" t="n">
        <v>8</v>
      </c>
      <c r="N3" t="inlineStr">
        <is>
          <t>VLB, vía dérmica</t>
        </is>
      </c>
      <c r="P3" s="75" t="n">
        <v>0.1</v>
      </c>
      <c r="Q3" s="25" t="inlineStr">
        <is>
          <t>0,03-1,5</t>
        </is>
      </c>
      <c r="R3" s="65" t="n">
        <v>0.1</v>
      </c>
      <c r="S3" s="31" t="n">
        <v>120</v>
      </c>
      <c r="T3" s="71">
        <f>(P3/((0.1*L3)*R3))</f>
        <v/>
      </c>
      <c r="U3" s="88" t="n"/>
      <c r="V3" s="88" t="n"/>
      <c r="W3" s="90" t="n"/>
      <c r="Y3" s="88" t="n"/>
      <c r="Z3" s="88" t="n"/>
      <c r="AA3" s="88">
        <f>((P3/(R3*S3))/L3)</f>
        <v/>
      </c>
      <c r="AB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C3" s="31" t="n">
        <v>15</v>
      </c>
      <c r="AD3" s="88">
        <f>((P3/(R3*AC3))/M3)</f>
        <v/>
      </c>
      <c r="AE3" s="94" t="inlineStr">
        <is>
          <t>Ausencia de VLA-EC en LEP 2025 para este agente. Sí disponible STEL en Gestis en caso de interés: se sugiere UK con STEL 20mg/m3, para el que las condiciones de muestreo generales planteadas por defecto (0,1L/min y 15min) pueden considerarse adecuadas para comparativa con valor límite de corta duración (0,01).</t>
        </is>
      </c>
    </row>
    <row r="4" ht="64" customHeight="1">
      <c r="A4" s="2" t="inlineStr">
        <is>
          <t>1 aldehído (rutina)</t>
        </is>
      </c>
      <c r="B4" s="2" t="inlineStr">
        <is>
          <t>Método interno basado en método EPA IP-6A, EPA TO-11 y NIOSH 2016 y 2532</t>
        </is>
      </c>
      <c r="C4" s="2" t="inlineStr">
        <is>
          <t>Ácido acético aldehído; Etanal</t>
        </is>
      </c>
      <c r="D4" s="2" t="n"/>
      <c r="F4" s="2" t="inlineStr">
        <is>
          <t>Acetaldehído - aire</t>
        </is>
      </c>
      <c r="G4" t="inlineStr">
        <is>
          <t>75-07-0</t>
        </is>
      </c>
      <c r="H4" s="25" t="inlineStr">
        <is>
          <t>MAE10</t>
        </is>
      </c>
      <c r="J4" s="2" t="inlineStr">
        <is>
          <t>N0005</t>
        </is>
      </c>
      <c r="K4" s="207" t="n"/>
      <c r="M4" t="n">
        <v>46</v>
      </c>
      <c r="N4" t="inlineStr">
        <is>
          <t>C1B</t>
        </is>
      </c>
      <c r="O4" t="inlineStr">
        <is>
          <t>Sí.</t>
        </is>
      </c>
      <c r="P4" s="75" t="n">
        <v>0.1</v>
      </c>
      <c r="Q4" s="25" t="inlineStr">
        <is>
          <t>0,03-1,5</t>
        </is>
      </c>
      <c r="R4" s="65" t="n">
        <v>0.2</v>
      </c>
      <c r="S4" s="31" t="n">
        <v>120</v>
      </c>
      <c r="T4" s="71">
        <f>(P4/((0.1*L4)*R4))</f>
        <v/>
      </c>
      <c r="U4" s="88" t="n"/>
      <c r="V4" s="88" t="n"/>
      <c r="W4" s="90" t="n"/>
      <c r="Y4" s="88" t="n"/>
      <c r="Z4" s="88" t="n"/>
      <c r="AA4" s="88">
        <f>((P4/(R4*S4))/L4)</f>
        <v/>
      </c>
      <c r="AB4"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C4" s="31" t="n">
        <v>15</v>
      </c>
      <c r="AD4" s="88">
        <f>((P4/(R4*AC4))/M4)</f>
        <v/>
      </c>
      <c r="AE4" s="94" t="inlineStr">
        <is>
          <t>Las condiciones de muestreo generales planteadas por defecto pueden considerarse adecuadas para comparativa con valor límite de corta duración.</t>
        </is>
      </c>
      <c r="AF4" s="119" t="inlineStr">
        <is>
          <t>Nota: LEP 2025 solamente ofrece valor límite de corta duración. Se informa el TWA de UK (más restrictivo de los disponibles), por si resultase de interés.</t>
        </is>
      </c>
    </row>
    <row r="5" ht="64" customHeight="1">
      <c r="A5" s="2" t="inlineStr">
        <is>
          <t>1 aldehído urgente 8 días</t>
        </is>
      </c>
      <c r="B5" s="2" t="inlineStr">
        <is>
          <t>Método interno basado en método EPA IP-6A, EPA TO-11 y NIOSH 2016 y 2532</t>
        </is>
      </c>
      <c r="C5" s="2" t="inlineStr">
        <is>
          <t>Ácido acético aldehído; Etanal</t>
        </is>
      </c>
      <c r="D5" s="2" t="n"/>
      <c r="F5" s="2" t="inlineStr">
        <is>
          <t>Acetaldehído - aire</t>
        </is>
      </c>
      <c r="G5" t="inlineStr">
        <is>
          <t>75-07-0</t>
        </is>
      </c>
      <c r="H5" s="25" t="inlineStr">
        <is>
          <t>MAE10</t>
        </is>
      </c>
      <c r="J5" s="2" t="inlineStr">
        <is>
          <t>N0005</t>
        </is>
      </c>
      <c r="K5" s="207" t="n"/>
      <c r="M5" t="n">
        <v>46</v>
      </c>
      <c r="N5" t="inlineStr">
        <is>
          <t>C1B</t>
        </is>
      </c>
      <c r="O5" t="inlineStr">
        <is>
          <t>Sí.</t>
        </is>
      </c>
      <c r="P5" s="75" t="n">
        <v>0.1</v>
      </c>
      <c r="Q5" s="25" t="inlineStr">
        <is>
          <t>0,03-1,5</t>
        </is>
      </c>
      <c r="R5" s="65" t="n">
        <v>0.2</v>
      </c>
      <c r="S5" s="31" t="n">
        <v>120</v>
      </c>
      <c r="T5" s="71">
        <f>(P5/((0.1*L5)*R5))</f>
        <v/>
      </c>
      <c r="U5" s="88" t="n"/>
      <c r="V5" s="88" t="n"/>
      <c r="W5" s="90" t="n"/>
      <c r="Y5" s="88" t="n"/>
      <c r="Z5" s="88" t="n"/>
      <c r="AA5" s="88">
        <f>((P5/(R5*S5))/L5)</f>
        <v/>
      </c>
      <c r="AB5"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C5" s="31" t="n">
        <v>15</v>
      </c>
      <c r="AD5" s="88">
        <f>((P5/(R5*AC5))/M5)</f>
        <v/>
      </c>
      <c r="AE5" s="94" t="inlineStr">
        <is>
          <t>Las condiciones de muestreo generales planteadas por defecto pueden considerarse adecuadas para comparativa con valor límite de corta duración.</t>
        </is>
      </c>
      <c r="AF5" s="119" t="inlineStr">
        <is>
          <t>Nota: LEP 2025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F6" s="2" t="inlineStr">
        <is>
          <t>Acroleína - aire</t>
        </is>
      </c>
      <c r="G6" t="inlineStr">
        <is>
          <t>107-02-8</t>
        </is>
      </c>
      <c r="H6" s="25" t="inlineStr">
        <is>
          <t>MAE10</t>
        </is>
      </c>
      <c r="J6" s="2" t="inlineStr">
        <is>
          <t>N0010</t>
        </is>
      </c>
      <c r="K6" s="207" t="n"/>
      <c r="L6" t="n">
        <v>0.05</v>
      </c>
      <c r="M6" s="18" t="n">
        <v>0.12</v>
      </c>
      <c r="N6" s="18" t="inlineStr">
        <is>
          <t>VLI</t>
        </is>
      </c>
      <c r="O6" s="18" t="n"/>
      <c r="P6" s="75" t="n">
        <v>0.1</v>
      </c>
      <c r="Q6" s="25" t="inlineStr">
        <is>
          <t>0,03-1,5</t>
        </is>
      </c>
      <c r="R6" s="65" t="n">
        <v>0.2</v>
      </c>
      <c r="S6" s="31" t="n">
        <v>120</v>
      </c>
      <c r="T6" s="71">
        <f>(P6/((0.1*L6)*R6))</f>
        <v/>
      </c>
      <c r="U6" s="88" t="n"/>
      <c r="V6" s="88" t="n"/>
      <c r="W6" s="90" t="n"/>
      <c r="Y6" s="88" t="n"/>
      <c r="Z6" s="88" t="n"/>
      <c r="AA6" s="88">
        <f>((P6/(R6*S6))/L6)</f>
        <v/>
      </c>
      <c r="AB6" s="94" t="inlineStr">
        <is>
          <t>Condiciones por defecto (0,2L/min y 120min, suponen 20L) se encuentran dentro de rango de método interno basado en NIOSH 2016 y 2532 (1-30L). De manera general, podrían considerarse inicialmente adecuadas.</t>
        </is>
      </c>
      <c r="AC6" s="31" t="n">
        <v>15</v>
      </c>
      <c r="AD6" s="88">
        <f>((P6/(R6*AC6))/M6)</f>
        <v/>
      </c>
      <c r="AE6" s="94" t="inlineStr">
        <is>
          <t>Las condiciones de muestreo generales planteadas por defecto pueden considerarse adecuadas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F7" s="2" t="inlineStr">
        <is>
          <t>Acroleína - aire</t>
        </is>
      </c>
      <c r="G7" t="inlineStr">
        <is>
          <t>107-02-8</t>
        </is>
      </c>
      <c r="H7" s="25" t="inlineStr">
        <is>
          <t>MAE10</t>
        </is>
      </c>
      <c r="J7" s="2" t="inlineStr">
        <is>
          <t>N0010</t>
        </is>
      </c>
      <c r="K7" s="207" t="n"/>
      <c r="L7" t="n">
        <v>0.05</v>
      </c>
      <c r="M7" s="18" t="n">
        <v>0.12</v>
      </c>
      <c r="N7" s="18" t="inlineStr">
        <is>
          <t>VLI</t>
        </is>
      </c>
      <c r="O7" s="18" t="n"/>
      <c r="P7" s="75" t="n">
        <v>0.1</v>
      </c>
      <c r="Q7" s="25" t="inlineStr">
        <is>
          <t>0,03-1,5</t>
        </is>
      </c>
      <c r="R7" s="65" t="n">
        <v>0.2</v>
      </c>
      <c r="S7" s="31" t="n">
        <v>120</v>
      </c>
      <c r="T7" s="71">
        <f>(P7/((0.1*L7)*R7))</f>
        <v/>
      </c>
      <c r="U7" s="88" t="n"/>
      <c r="V7" s="88" t="n"/>
      <c r="W7" s="90" t="n"/>
      <c r="Y7" s="88" t="n"/>
      <c r="Z7" s="88" t="n"/>
      <c r="AA7" s="88">
        <f>((P7/(R7*S7))/L7)</f>
        <v/>
      </c>
      <c r="AB7" s="94" t="inlineStr">
        <is>
          <t>Condiciones por defecto (0,2L/min y 120min, suponen 20L) se encuentran dentro de rango de método interno basado en NIOSH 2016 y 2532 (1-30L). De manera general, podrían considerarse inicialmente adecuadas.</t>
        </is>
      </c>
      <c r="AC7" s="31" t="n">
        <v>15</v>
      </c>
      <c r="AD7" s="88">
        <f>((P7/(R7*AC7))/M7)</f>
        <v/>
      </c>
      <c r="AE7" s="94" t="inlineStr">
        <is>
          <t>Las condiciones de muestreo generales planteadas por defecto pueden considerarse adecuadas para comparativa con valor límite de corta duración.</t>
        </is>
      </c>
    </row>
    <row r="8" ht="64" customHeight="1">
      <c r="A8" s="2" t="inlineStr">
        <is>
          <t>1 aldehído urgente 8 días</t>
        </is>
      </c>
      <c r="B8" s="2" t="inlineStr">
        <is>
          <t>Método interno basado en método EPA IP-6A, EPA TO-11 y NIOSH 2016 y 2532</t>
        </is>
      </c>
      <c r="C8" s="2" t="inlineStr">
        <is>
          <t>Formol; Metanal; HCHO; Formalina (HCHO 30 a 60% w/v)</t>
        </is>
      </c>
      <c r="D8" s="2" t="n"/>
      <c r="F8" s="2" t="inlineStr">
        <is>
          <t>Formaldehído - aire</t>
        </is>
      </c>
      <c r="G8" t="inlineStr">
        <is>
          <t>50-00-0</t>
        </is>
      </c>
      <c r="H8" s="25" t="inlineStr">
        <is>
          <t>MAE10</t>
        </is>
      </c>
      <c r="J8" s="2" t="inlineStr">
        <is>
          <t>N0015</t>
        </is>
      </c>
      <c r="K8" s="207" t="n"/>
      <c r="L8" t="n">
        <v>0.37</v>
      </c>
      <c r="M8" s="18" t="n">
        <v>0.74</v>
      </c>
      <c r="N8" s="18" t="inlineStr">
        <is>
          <t>C1B, s, SEN, v</t>
        </is>
      </c>
      <c r="O8" s="18" t="inlineStr">
        <is>
          <t>Sí. Valorar si además procede ubicuidad.</t>
        </is>
      </c>
      <c r="P8" s="75" t="n">
        <v>0.1</v>
      </c>
      <c r="Q8" s="25" t="inlineStr">
        <is>
          <t>0,03-1,5</t>
        </is>
      </c>
      <c r="R8" s="65" t="n">
        <v>0.2</v>
      </c>
      <c r="S8" s="31" t="n">
        <v>120</v>
      </c>
      <c r="T8" s="71">
        <f>(P8/((0.1*L8)*R8))</f>
        <v/>
      </c>
      <c r="U8" s="88" t="n"/>
      <c r="V8" s="88" t="n"/>
      <c r="W8" s="90" t="n"/>
      <c r="Y8" s="88" t="n"/>
      <c r="Z8" s="88" t="n"/>
      <c r="AA8" s="88">
        <f>((P8/(R8*S8))/L8)</f>
        <v/>
      </c>
      <c r="AB8"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C8" s="31" t="n">
        <v>15</v>
      </c>
      <c r="AD8" s="88">
        <f>((P8/(R8*AC8))/M8)</f>
        <v/>
      </c>
      <c r="AE8" s="94" t="inlineStr">
        <is>
          <t>Las condiciones de muestreo generales planteadas por defecto pueden considerarse adecuadas para comparativa con valor límite de corta duración.</t>
        </is>
      </c>
      <c r="AF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64" customHeight="1">
      <c r="A9" s="2" t="inlineStr">
        <is>
          <t>1 aldehído (rutina)</t>
        </is>
      </c>
      <c r="B9" s="2" t="inlineStr">
        <is>
          <t>Método interno basado en método EPA IP-6A, EPA TO-11 y NIOSH 2016 y 2532</t>
        </is>
      </c>
      <c r="C9" s="2" t="inlineStr">
        <is>
          <t>Formol; Metanal; HCHO; Formalina (HCHO 30 a 60% w/v)</t>
        </is>
      </c>
      <c r="D9" s="2" t="n"/>
      <c r="F9" s="2" t="inlineStr">
        <is>
          <t>Formaldehído - aire</t>
        </is>
      </c>
      <c r="G9" t="inlineStr">
        <is>
          <t>50-00-0</t>
        </is>
      </c>
      <c r="H9" s="25" t="inlineStr">
        <is>
          <t>MAE10</t>
        </is>
      </c>
      <c r="J9" s="2" t="inlineStr">
        <is>
          <t>N0015</t>
        </is>
      </c>
      <c r="K9" s="207" t="n"/>
      <c r="L9" t="n">
        <v>0.37</v>
      </c>
      <c r="M9" s="18" t="n">
        <v>0.74</v>
      </c>
      <c r="N9" s="18" t="inlineStr">
        <is>
          <t>C1B, s, SEN, v</t>
        </is>
      </c>
      <c r="O9" s="18" t="inlineStr">
        <is>
          <t>Sí. Valorar si además procede ubicuidad.</t>
        </is>
      </c>
      <c r="P9" s="75" t="n">
        <v>0.1</v>
      </c>
      <c r="Q9" s="25" t="inlineStr">
        <is>
          <t>0,03-1,5</t>
        </is>
      </c>
      <c r="R9" s="65" t="n">
        <v>0.2</v>
      </c>
      <c r="S9" s="31" t="n">
        <v>120</v>
      </c>
      <c r="T9" s="71">
        <f>(P9/((0.1*L9)*R9))</f>
        <v/>
      </c>
      <c r="U9" s="88" t="n"/>
      <c r="V9" s="88" t="n"/>
      <c r="W9" s="90" t="n"/>
      <c r="Y9" s="88" t="n"/>
      <c r="Z9" s="88" t="n"/>
      <c r="AA9" s="88">
        <f>((P9/(R9*S9))/L9)</f>
        <v/>
      </c>
      <c r="AB9"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C9" s="31" t="n">
        <v>15</v>
      </c>
      <c r="AD9" s="88">
        <f>((P9/(R9*AC9))/M9)</f>
        <v/>
      </c>
      <c r="AE9" s="94" t="inlineStr">
        <is>
          <t>Las condiciones de muestreo generales planteadas por defecto pueden considerarse adecuadas para comparativa con valor límite de corta duración.</t>
        </is>
      </c>
      <c r="AF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48" customHeight="1">
      <c r="A10" s="2" t="inlineStr">
        <is>
          <t>1 aldehído (rutina)</t>
        </is>
      </c>
      <c r="B10" s="2" t="inlineStr">
        <is>
          <t>Método interno basado en método EPA IP-6A, EPA TO-11 y NIOSH 2016 y 2532</t>
        </is>
      </c>
      <c r="C10" s="2" t="n"/>
      <c r="D10" s="2" t="n"/>
      <c r="F10" s="2" t="inlineStr">
        <is>
          <t>Benzaldehído - aire</t>
        </is>
      </c>
      <c r="G10" t="inlineStr">
        <is>
          <t>100-52-7</t>
        </is>
      </c>
      <c r="H10" s="25" t="inlineStr">
        <is>
          <t>MAE10</t>
        </is>
      </c>
      <c r="J10" s="2" t="inlineStr">
        <is>
          <t>N0017</t>
        </is>
      </c>
      <c r="K10" s="207" t="n"/>
      <c r="P10" s="75" t="n">
        <v>0.1</v>
      </c>
      <c r="Q10" s="25" t="inlineStr">
        <is>
          <t>0,03-1,5</t>
        </is>
      </c>
      <c r="R10" s="65" t="n">
        <v>0.2</v>
      </c>
      <c r="S10" s="31" t="n">
        <v>120</v>
      </c>
      <c r="T10" s="71">
        <f>(P10/((0.1*L10)*R10))</f>
        <v/>
      </c>
      <c r="U10" s="88" t="n"/>
      <c r="V10" s="88" t="n"/>
      <c r="W10" s="90" t="n"/>
      <c r="Y10" s="88" t="n"/>
      <c r="Z10" s="88" t="n"/>
      <c r="AA10" s="88">
        <f>((P10/(R10*S10))/L10)</f>
        <v/>
      </c>
      <c r="AB10" s="94" t="inlineStr">
        <is>
          <t>Agente sin VLA-ED ni VLA-EC en LEP 2025, con TWA y STEL disponibles en Gestis en caso de interés (se sugieren TWA y STEL de Finlandia con condiciones generales por defecto consideradas inicialmente adecuadas: a 0,2L/min y 120min es necesario 1min para 10%TWA).</t>
        </is>
      </c>
      <c r="AC10" s="31" t="n">
        <v>15</v>
      </c>
      <c r="AD10" s="88">
        <f>((P10/(R10*AC10))/M10)</f>
        <v/>
      </c>
      <c r="AE10" s="94" t="inlineStr">
        <is>
          <t>Ausencia de VLA-EC en LEP 2025 para este agente. Sí disponible STEL en Gestis en caso de interés: se sugiere Finlandia con STEL 17,4mg/m3, para el que las condiciones de muestreo generales planteadas por defecto (0,2L/min y 15min) pueden considerarse adecuadas para comparativa con valor límite de corta duración (0,01).</t>
        </is>
      </c>
      <c r="AF10" s="119" t="inlineStr">
        <is>
          <t>Nota: LEP 2025 no incluye valor límite para este agente. Se informa en esta entrada el valor disponible en Gestis para Finlandia, por ser el más restrictivo.</t>
        </is>
      </c>
    </row>
    <row r="11" ht="48" customHeight="1">
      <c r="A11" s="2" t="inlineStr">
        <is>
          <t>1 aldehído urgente 8 días</t>
        </is>
      </c>
      <c r="B11" s="2" t="inlineStr">
        <is>
          <t>Método interno basado en método EPA IP-6A, EPA TO-11 y NIOSH 2016 y 2532</t>
        </is>
      </c>
      <c r="C11" s="2" t="n"/>
      <c r="D11" s="2" t="n"/>
      <c r="F11" s="2" t="inlineStr">
        <is>
          <t>Benzaldehído - aire</t>
        </is>
      </c>
      <c r="G11" t="inlineStr">
        <is>
          <t>100-52-7</t>
        </is>
      </c>
      <c r="H11" s="25" t="inlineStr">
        <is>
          <t>MAE10</t>
        </is>
      </c>
      <c r="J11" s="2" t="inlineStr">
        <is>
          <t>N0017</t>
        </is>
      </c>
      <c r="K11" s="207" t="n"/>
      <c r="P11" s="75" t="n">
        <v>0.1</v>
      </c>
      <c r="Q11" s="25" t="inlineStr">
        <is>
          <t>0,03-1,5</t>
        </is>
      </c>
      <c r="R11" s="65" t="n">
        <v>0.2</v>
      </c>
      <c r="S11" s="31" t="n">
        <v>120</v>
      </c>
      <c r="T11" s="71">
        <f>(P11/((0.1*L11)*R11))</f>
        <v/>
      </c>
      <c r="U11" s="88" t="n"/>
      <c r="V11" s="88" t="n"/>
      <c r="W11" s="90" t="n"/>
      <c r="Y11" s="88" t="n"/>
      <c r="Z11" s="88" t="n"/>
      <c r="AA11" s="88">
        <f>((P11/(R11*S11))/L11)</f>
        <v/>
      </c>
      <c r="AB11" s="94" t="inlineStr">
        <is>
          <t>Agente sin VLA-ED ni VLA-EC en LEP 2025, con TWA y STEL disponibles en Gestis en caso de interés (se sugieren TWA y STEL de Finlandia con condiciones generales por defecto consideradas inicialmente adecuadas: a 0,2L/min y 120min es necesario 1min para 10%TWA).</t>
        </is>
      </c>
      <c r="AC11" s="31" t="n">
        <v>15</v>
      </c>
      <c r="AD11" s="88">
        <f>((P11/(R11*AC11))/M11)</f>
        <v/>
      </c>
      <c r="AE11" s="94" t="inlineStr">
        <is>
          <t>Ausencia de VLA-EC en LEP 2025 para este agente. Sí disponible STEL en Gestis en caso de interés: se sugiere Finlandia con STEL 17,4mg/m3, para el que las condiciones de muestreo generales planteadas por defecto (0,2L/min y 15min) pueden considerarse adecuadas para comparativa con valor límite de corta duración (0,01).</t>
        </is>
      </c>
      <c r="AF11" s="119" t="inlineStr">
        <is>
          <t>Nota: LEP 2025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F12" s="2" t="inlineStr">
        <is>
          <t>Glutaraldehído - aire</t>
        </is>
      </c>
      <c r="G12" t="inlineStr">
        <is>
          <t>111-30-8</t>
        </is>
      </c>
      <c r="H12" s="25" t="inlineStr">
        <is>
          <t>MAE10</t>
        </is>
      </c>
      <c r="J12" s="2" t="inlineStr">
        <is>
          <t>N0020</t>
        </is>
      </c>
      <c r="K12" s="207" t="n"/>
      <c r="M12" s="18" t="n">
        <v>0.2</v>
      </c>
      <c r="N12" s="18" t="inlineStr">
        <is>
          <t>SEN</t>
        </is>
      </c>
      <c r="O12" s="18" t="n"/>
      <c r="P12" s="75" t="n">
        <v>0.1</v>
      </c>
      <c r="Q12" s="25" t="inlineStr">
        <is>
          <t>0,03-0,5</t>
        </is>
      </c>
      <c r="R12" s="31" t="n">
        <v>0.2</v>
      </c>
      <c r="S12" s="31" t="n">
        <v>120</v>
      </c>
      <c r="T12" s="71">
        <f>(P12/((0.1*L12)*R12))</f>
        <v/>
      </c>
      <c r="U12" s="88" t="n"/>
      <c r="V12" s="88" t="n"/>
      <c r="W12" s="90" t="n"/>
      <c r="Y12" s="88" t="n"/>
      <c r="Z12" s="88" t="n"/>
      <c r="AA12" s="88">
        <f>((P12/(R12*S12))/L12)</f>
        <v/>
      </c>
      <c r="AB12" s="94" t="inlineStr">
        <is>
          <t xml:space="preserve">Agente sin VLA-ED en LEP 2025, con TWA disponible en Gestis en caso de interés (se sugiere UK y para las condiciones por defecto a 0,2L/min y 120min se necesitarían 25min para 10%TWA y un índice límite de 0,02; podrían considerarse inicialmente adecuadas). </t>
        </is>
      </c>
      <c r="AC12" s="31" t="n">
        <v>15</v>
      </c>
      <c r="AD12" s="88">
        <f>((P12/(R12*AC12))/M12)</f>
        <v/>
      </c>
      <c r="AE12" s="94" t="inlineStr">
        <is>
          <t>Las condiciones de muestreo generales planteadas por defecto pueden considerarse adecuadas para comparativa con valor límite de corta duración.</t>
        </is>
      </c>
      <c r="AF12" s="118" t="inlineStr">
        <is>
          <t>Nota: LEP 2025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F13" s="2" t="inlineStr">
        <is>
          <t>Glutaraldehído - aire</t>
        </is>
      </c>
      <c r="G13" t="inlineStr">
        <is>
          <t>111-30-8</t>
        </is>
      </c>
      <c r="H13" s="25" t="inlineStr">
        <is>
          <t>MAE10</t>
        </is>
      </c>
      <c r="J13" s="2" t="inlineStr">
        <is>
          <t>N0020</t>
        </is>
      </c>
      <c r="K13" s="207" t="n"/>
      <c r="M13" s="18" t="n">
        <v>0.2</v>
      </c>
      <c r="N13" s="18" t="inlineStr">
        <is>
          <t>SEN</t>
        </is>
      </c>
      <c r="O13" s="18" t="n"/>
      <c r="P13" s="75" t="n">
        <v>0.1</v>
      </c>
      <c r="Q13" s="25" t="inlineStr">
        <is>
          <t>0,03-0,5</t>
        </is>
      </c>
      <c r="R13" s="31" t="n">
        <v>0.2</v>
      </c>
      <c r="S13" s="31" t="n">
        <v>120</v>
      </c>
      <c r="T13" s="71">
        <f>(P13/((0.1*L13)*R13))</f>
        <v/>
      </c>
      <c r="U13" s="88" t="n"/>
      <c r="V13" s="88" t="n"/>
      <c r="W13" s="90" t="n"/>
      <c r="Y13" s="88" t="n"/>
      <c r="Z13" s="88" t="n"/>
      <c r="AA13" s="88">
        <f>((P13/(R13*S13))/L13)</f>
        <v/>
      </c>
      <c r="AB13" s="94" t="inlineStr">
        <is>
          <t xml:space="preserve">Agente sin VLA-ED en LEP 2025, con TWA disponible en Gestis en caso de interés (se sugiere UK y para las condiciones por defecto a 0,2L/min y 120min se necesitarían 25min para 10%TWA y un índice límite de 0,02; podrían considerarse inicialmente adecuadas). </t>
        </is>
      </c>
      <c r="AC13" s="31" t="n">
        <v>15</v>
      </c>
      <c r="AD13" s="88">
        <f>((P13/(R13*AC13))/M13)</f>
        <v/>
      </c>
      <c r="AE13" s="94" t="inlineStr">
        <is>
          <t>Las condiciones de muestreo generales planteadas por defecto pueden considerarse adecuadas para comparativa con valor límite de corta duración.</t>
        </is>
      </c>
      <c r="AF13" s="118" t="inlineStr">
        <is>
          <t>Nota: LEP 2025 solamente incluye VLA-EC para este agente. Se informa TWA de UK disponible en Gestis por ser el más restrictivo.</t>
        </is>
      </c>
    </row>
    <row r="14" ht="80" customHeight="1">
      <c r="A14" s="2" t="inlineStr">
        <is>
          <t>5-Cloro-2-metil-4-isotiazolin-</t>
        </is>
      </c>
      <c r="B14" s="2" t="inlineStr">
        <is>
          <t>Método interno Basado en OSHA CSI</t>
        </is>
      </c>
      <c r="C14" s="2" t="inlineStr">
        <is>
          <t>Kathon; Isotiazolona</t>
        </is>
      </c>
      <c r="D14" s="2" t="n"/>
      <c r="F14" s="2" t="inlineStr">
        <is>
          <t>5-Cloro-2-metil-4-isotiazolin-3-ona</t>
        </is>
      </c>
      <c r="G14" t="inlineStr">
        <is>
          <t>26172-55-4</t>
        </is>
      </c>
      <c r="H14" s="25" t="inlineStr">
        <is>
          <t>MT125</t>
        </is>
      </c>
      <c r="J14" s="2" t="inlineStr">
        <is>
          <t>N0025</t>
        </is>
      </c>
      <c r="K14" s="207" t="n"/>
      <c r="P14" s="75" t="n">
        <v>10</v>
      </c>
      <c r="R14" s="65" t="n">
        <v>2</v>
      </c>
      <c r="S14" s="219" t="n">
        <v>125</v>
      </c>
      <c r="T14" s="71">
        <f>(P14/((0.1*L14)*R14))</f>
        <v/>
      </c>
      <c r="U14" s="88" t="n"/>
      <c r="V14" s="88" t="n"/>
      <c r="W14" s="90" t="n"/>
      <c r="Y14" s="88" t="n"/>
      <c r="Z14" s="88" t="n"/>
      <c r="AA14" s="88">
        <f>((P14/(R14*S14))/L14)</f>
        <v/>
      </c>
      <c r="AB14" s="94" t="inlineStr">
        <is>
          <t>Agente sin VLA-ED ni VLA-EC en LEP 2025, con TWA y STEL disponibles en Gestis en caso de interés (se sugiere Alemania asociado a fracción inhalable. En casos de exposiciones &lt;2h no utilizar IOM Sampler porque índice asociado sería &gt;0,1 y sería necesario buscar muestreadores alternativos a mayor caudal. En caso de muestreo con IOM Sampler superar siempre los 125min de muestreo).</t>
        </is>
      </c>
      <c r="AC14" s="31" t="n">
        <v>15</v>
      </c>
      <c r="AD14" s="88">
        <f>((P14/(R14*AC14))/M14)</f>
        <v/>
      </c>
      <c r="AE14" s="94" t="inlineStr">
        <is>
          <t>Ausencia de VLA-EC en LEP 2025 para este agente, con STEL disponible en Gestis en caso de interés: se sugiere Alemania con STEL 0,4mg/m3, para el que el muestreo con IOM Sampler no recoge volumen mínimo suficiente para alcanzar una concentración límite &lt;50%STEL (0,83) y es necesario realizar la toma de muestra con muestreadores a caudales superiores: Button (4L/min e IE límite teórico de 0,42) o PGP-GSP-3,5 (3,5L/min e IE límite teórico de 0,48). En la medida de lo posible, según disponibilidad de muestreador, es preferible button a PGP.</t>
        </is>
      </c>
      <c r="AF14" s="119" t="inlineStr">
        <is>
          <t>Nota: LEP 2025 no incluye valor límite para este agente. Se informa en esta entrada el valor disponible en Gestis para Alemania, por estar asociado a la fracción inhalable de manera explícita.</t>
        </is>
      </c>
    </row>
    <row r="15" ht="48" customHeight="1">
      <c r="A15" s="2" t="inlineStr">
        <is>
          <t>Consultar precio con Gerencia Industria</t>
        </is>
      </c>
      <c r="B15" s="2" t="inlineStr">
        <is>
          <t>Método interno Basado en OSHA PV2089 OSHA PV2088</t>
        </is>
      </c>
      <c r="C15" s="2" t="n"/>
      <c r="D15" s="2" t="inlineStr">
        <is>
          <t>Bifenilos Policlorados; PCBs</t>
        </is>
      </c>
      <c r="F15" s="2" t="inlineStr">
        <is>
          <t>PCB 1242 - aire</t>
        </is>
      </c>
      <c r="G15" t="inlineStr">
        <is>
          <t>53469-21-9</t>
        </is>
      </c>
      <c r="H15" t="inlineStr">
        <is>
          <t>MAE15</t>
        </is>
      </c>
      <c r="J15" s="2" t="inlineStr">
        <is>
          <t>N0031</t>
        </is>
      </c>
      <c r="K15" s="207" t="n"/>
      <c r="L15" s="18" t="n">
        <v>1.1</v>
      </c>
      <c r="N15" s="41" t="inlineStr">
        <is>
          <t>vía dérmica, ae, r</t>
        </is>
      </c>
      <c r="P15" s="75" t="n">
        <v>0.5</v>
      </c>
      <c r="Q15" t="n">
        <v>1</v>
      </c>
      <c r="R15" s="31" t="n">
        <v>1</v>
      </c>
      <c r="S15" s="31" t="n">
        <v>120</v>
      </c>
      <c r="T15" s="71">
        <f>(P15/((0.1*L15)*R15))</f>
        <v/>
      </c>
      <c r="U15" s="88" t="n"/>
      <c r="V15" s="88" t="n"/>
      <c r="W15" s="90" t="n"/>
      <c r="Y15" s="88" t="n"/>
      <c r="Z15" s="88" t="n"/>
      <c r="AA15" s="88">
        <f>((P15/(R15*S15))/L15)</f>
        <v/>
      </c>
      <c r="AB15" s="94" t="inlineStr">
        <is>
          <t>Consultar con el Laboratorio la disponibilidad de este ensayo como prueba y/o perfil. En caso afirmativo, OSHA PV2089 sugiere 1L/min y 60L; pero si no se esperan cantidades muy elevadas el muestreo con única muestra de 120min podría resultar viable.</t>
        </is>
      </c>
      <c r="AC15" s="31" t="n">
        <v>15</v>
      </c>
      <c r="AD15" s="88">
        <f>((P15/(R15*AC15))/M15)</f>
        <v/>
      </c>
      <c r="AE15" s="94" t="inlineStr">
        <is>
          <t>Ausencia de VLA-EC en LEP 2025 para este agente. Sí disponible STEL en Gestis en caso de interés: se sugiere Australia con STEL 2mg/m3, para el que las condiciones de muestreo generales planteadas por defecto (1L/min y 15min) pueden considerarse adecuadas para comparativa con valor límite de corta duración (0,02).</t>
        </is>
      </c>
    </row>
    <row r="16" ht="48" customHeight="1">
      <c r="A16" s="2" t="inlineStr">
        <is>
          <t>Consultar precio con Gerencia Industria</t>
        </is>
      </c>
      <c r="B16" s="2" t="inlineStr">
        <is>
          <t>Método interno Basado en OSHA PV2089 OSHA PV2088</t>
        </is>
      </c>
      <c r="C16" s="2" t="n"/>
      <c r="D16" s="2" t="inlineStr">
        <is>
          <t>Bifenilos Policlorados; PCBs</t>
        </is>
      </c>
      <c r="F16" s="2" t="inlineStr">
        <is>
          <t>PCB 1254 - aire</t>
        </is>
      </c>
      <c r="G16" t="inlineStr">
        <is>
          <t>11097-69-1</t>
        </is>
      </c>
      <c r="H16" t="inlineStr">
        <is>
          <t>MAE15</t>
        </is>
      </c>
      <c r="J16" s="2" t="inlineStr">
        <is>
          <t>N0032</t>
        </is>
      </c>
      <c r="K16" s="207" t="n"/>
      <c r="L16" s="18" t="n">
        <v>0.7</v>
      </c>
      <c r="N16" t="inlineStr">
        <is>
          <t>vía dérmica, ae, r</t>
        </is>
      </c>
      <c r="P16" s="75" t="n">
        <v>0.5</v>
      </c>
      <c r="Q16" t="n">
        <v>1</v>
      </c>
      <c r="R16" s="31" t="n">
        <v>1</v>
      </c>
      <c r="S16" s="31" t="n">
        <v>120</v>
      </c>
      <c r="T16" s="71">
        <f>(P16/((0.1*L16)*R16))</f>
        <v/>
      </c>
      <c r="U16" s="88" t="n"/>
      <c r="V16" s="88" t="n"/>
      <c r="W16" s="90" t="n"/>
      <c r="Y16" s="88" t="n"/>
      <c r="Z16" s="88" t="n"/>
      <c r="AA16" s="88">
        <f>((P16/(R16*S16))/L16)</f>
        <v/>
      </c>
      <c r="AB16" s="94" t="inlineStr">
        <is>
          <t>Consultar con el Laboratorio la disponibilidad de este ensayo como prueba y/o perfil. En caso afirmativo, OSHA PV2089 sugiere 1L/min y 60L; pero si no se esperan cantidades muy elevadas el muestreo con única muestra de 120min podría resultar viable.</t>
        </is>
      </c>
      <c r="AC16" s="31" t="n">
        <v>15</v>
      </c>
      <c r="AD16" s="88">
        <f>((P16/(R16*AC16))/M16)</f>
        <v/>
      </c>
      <c r="AE16" s="94" t="inlineStr">
        <is>
          <t>Ausencia de VLA-EC en LEP 2025 para este agente. Sí disponible STEL en Gestis en caso de interés: se sugiere Australia con STEL 1mg/m3, para el que las condiciones de muestreo generales planteadas por defecto (1L/min y 15min) pueden considerarse adecuadas para comparativa con valor límite de corta duración (0,03).</t>
        </is>
      </c>
    </row>
    <row r="17" ht="32" customHeight="1">
      <c r="A17" s="2" t="inlineStr">
        <is>
          <t>1 Acetato/deriv.glicol (rutina)</t>
        </is>
      </c>
      <c r="B17" s="2" t="inlineStr">
        <is>
          <t>Método interno Basado en MTA/MA-017/A89,MTA/MA-024/A92,INSHT324-1-A/99</t>
        </is>
      </c>
      <c r="C17" s="2" t="n"/>
      <c r="D17" s="2" t="n"/>
      <c r="F17" s="2" t="inlineStr">
        <is>
          <t>Glicolato de butilo - aire</t>
        </is>
      </c>
      <c r="G17" t="inlineStr">
        <is>
          <t>7397-62-8</t>
        </is>
      </c>
      <c r="H17" s="27" t="inlineStr">
        <is>
          <t>MT044</t>
        </is>
      </c>
      <c r="J17" s="2" t="inlineStr">
        <is>
          <t>N0035</t>
        </is>
      </c>
      <c r="K17" s="207" t="n"/>
      <c r="P17" s="75" t="n">
        <v>10</v>
      </c>
      <c r="R17" s="31" t="n">
        <v>0.1</v>
      </c>
      <c r="S17" s="31" t="n">
        <v>120</v>
      </c>
      <c r="T17" s="71">
        <f>(P17/((0.1*L17)*R17))</f>
        <v/>
      </c>
      <c r="U17" s="88" t="n"/>
      <c r="V17" s="88" t="n"/>
      <c r="W17" s="90" t="n"/>
      <c r="Y17" s="88" t="n"/>
      <c r="Z17" s="88" t="n"/>
      <c r="AA17" s="88">
        <f>((P17/(R17*S17))/L17)</f>
        <v/>
      </c>
      <c r="AB17" t="inlineStr">
        <is>
          <t>No se ha localizado valor límite para este agente, revisar la FDS del producto por si ofrece información particular adicional.</t>
        </is>
      </c>
      <c r="AC17" s="31" t="n">
        <v>15</v>
      </c>
      <c r="AD17" s="88">
        <f>((P17/(R17*AC17))/M17)</f>
        <v/>
      </c>
      <c r="AE17" s="41" t="inlineStr">
        <is>
          <t>No se ha localizado posible valor límite de corta duración para este agente, revisar la FDS del producto por si ofrece información particular adicional.</t>
        </is>
      </c>
      <c r="AF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F18" s="2" t="inlineStr">
        <is>
          <t>Glicolato de butilo - aire</t>
        </is>
      </c>
      <c r="G18" t="inlineStr">
        <is>
          <t>7397-62-8</t>
        </is>
      </c>
      <c r="H18" s="27" t="inlineStr">
        <is>
          <t>MT044</t>
        </is>
      </c>
      <c r="J18" s="2" t="inlineStr">
        <is>
          <t>N0035</t>
        </is>
      </c>
      <c r="K18" s="207" t="n"/>
      <c r="P18" s="75" t="n">
        <v>10</v>
      </c>
      <c r="R18" s="31" t="n">
        <v>0.1</v>
      </c>
      <c r="S18" s="31" t="n">
        <v>120</v>
      </c>
      <c r="T18" s="71">
        <f>(P18/((0.1*L18)*R18))</f>
        <v/>
      </c>
      <c r="U18" s="88" t="n"/>
      <c r="V18" s="88" t="n"/>
      <c r="W18" s="90" t="n"/>
      <c r="Y18" s="88" t="n"/>
      <c r="Z18" s="88" t="n"/>
      <c r="AA18" s="88">
        <f>((P18/(R18*S18))/L18)</f>
        <v/>
      </c>
      <c r="AB18" t="inlineStr">
        <is>
          <t>No se ha localizado valor límite para este agente, revisar la FDS del producto por si ofrece información particular adicional.</t>
        </is>
      </c>
      <c r="AC18" s="31" t="n">
        <v>15</v>
      </c>
      <c r="AD18" s="88">
        <f>((P18/(R18*AC18))/M18)</f>
        <v/>
      </c>
      <c r="AE18" s="41" t="inlineStr">
        <is>
          <t>No se ha localizado posible valor límite de corta duración para este agente, revisar la FDS del producto por si ofrece información particular adicional.</t>
        </is>
      </c>
      <c r="AF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F19" s="2" t="inlineStr">
        <is>
          <t>Ácido nítrico - aire</t>
        </is>
      </c>
      <c r="G19" t="inlineStr">
        <is>
          <t>7697-37-2</t>
        </is>
      </c>
      <c r="H19" s="27" t="inlineStr">
        <is>
          <t>MT040</t>
        </is>
      </c>
      <c r="J19" s="2" t="inlineStr">
        <is>
          <t>N0040</t>
        </is>
      </c>
      <c r="K19" s="207" t="n"/>
      <c r="M19" t="n">
        <v>2.6</v>
      </c>
      <c r="N19" s="41" t="inlineStr">
        <is>
          <t>VLI</t>
        </is>
      </c>
      <c r="P19" s="75" t="n">
        <v>10</v>
      </c>
      <c r="Q19" s="25" t="inlineStr">
        <is>
          <t>0,2-0,5</t>
        </is>
      </c>
      <c r="R19" s="65" t="n">
        <v>0.5</v>
      </c>
      <c r="S19" s="219" t="n">
        <v>160</v>
      </c>
      <c r="T19" s="71">
        <f>(P19/((0.1*L19)*R19))</f>
        <v/>
      </c>
      <c r="U19" s="88" t="n"/>
      <c r="V19" s="88" t="n"/>
      <c r="W19" s="90" t="n"/>
      <c r="Y19" s="88" t="n"/>
      <c r="Z19" s="88" t="n"/>
      <c r="AA19" s="88">
        <f>((P19/(R19*S19))/L19)</f>
        <v/>
      </c>
      <c r="AB19" s="94" t="inlineStr">
        <is>
          <t>Agente solamente con VLA-EC en LEP 2025, con TWA disponible en Gestis en caso de interés (se sugiere Suecia, para el que es necesario superar los 154min a 0,5L/min para que la concentración límite sea &lt;10% TWA).</t>
        </is>
      </c>
      <c r="AC19" s="31" t="n">
        <v>15</v>
      </c>
      <c r="AD19" s="103">
        <f>((P19/(R19*AC19))/M19)</f>
        <v/>
      </c>
      <c r="AE19" s="94" t="inlineStr">
        <is>
          <t>Las condiciones de muestreo máximas consideradas por el método no son suficientes para alcanzar concentraciones límite &lt;50%VLA-EC. En cualquier caso, sí permiten realizar la comparativa respecto a VLA-EC.</t>
        </is>
      </c>
      <c r="AF19" s="119" t="inlineStr">
        <is>
          <t>Nota: LEP 2025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F20" s="2" t="inlineStr">
        <is>
          <t>Ácido nítrico - aire</t>
        </is>
      </c>
      <c r="G20" t="inlineStr">
        <is>
          <t>7697-37-2</t>
        </is>
      </c>
      <c r="H20" s="27" t="inlineStr">
        <is>
          <t>MT040</t>
        </is>
      </c>
      <c r="J20" s="2" t="inlineStr">
        <is>
          <t>N0040</t>
        </is>
      </c>
      <c r="K20" s="207" t="n"/>
      <c r="M20" t="n">
        <v>2.6</v>
      </c>
      <c r="N20" s="41" t="inlineStr">
        <is>
          <t>VLI</t>
        </is>
      </c>
      <c r="P20" s="75" t="n">
        <v>10</v>
      </c>
      <c r="Q20" s="25" t="inlineStr">
        <is>
          <t>0,2-0,5</t>
        </is>
      </c>
      <c r="R20" s="65" t="n">
        <v>0.5</v>
      </c>
      <c r="S20" s="219" t="n">
        <v>160</v>
      </c>
      <c r="T20" s="71">
        <f>(P20/((0.1*L20)*R20))</f>
        <v/>
      </c>
      <c r="U20" s="88" t="n"/>
      <c r="V20" s="88" t="n"/>
      <c r="W20" s="90" t="n"/>
      <c r="Y20" s="88" t="n"/>
      <c r="Z20" s="88" t="n"/>
      <c r="AA20" s="88">
        <f>((P20/(R20*S20))/L20)</f>
        <v/>
      </c>
      <c r="AB20" s="94" t="inlineStr">
        <is>
          <t>Agente solamente con VLA-EC en LEP 2025, con TWA disponible en Gestis en caso de interés (se sugiere Suecia, para el que es necesario superar los 154min a 0,5L/min para que la concentración límite sea &lt;10% TWA).</t>
        </is>
      </c>
      <c r="AC20" s="31" t="n">
        <v>15</v>
      </c>
      <c r="AD20" s="103">
        <f>((P20/(R20*AC20))/M20)</f>
        <v/>
      </c>
      <c r="AE20" s="94" t="inlineStr">
        <is>
          <t>Las condiciones de muestreo máximas consideradas por el método no son suficientes para alcanzar concentraciones límite &lt;50%VLA-EC. En cualquier caso, sí permiten realizar la comparativa respecto a VLA-EC.</t>
        </is>
      </c>
      <c r="AF20" s="119" t="inlineStr">
        <is>
          <t>Nota: LEP 2025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F21" s="2" t="inlineStr">
        <is>
          <t>Ácido ortosfosfórico (fracción inhalable) - aire</t>
        </is>
      </c>
      <c r="G21" t="inlineStr">
        <is>
          <t>7664-38-2</t>
        </is>
      </c>
      <c r="H21" s="27" t="inlineStr">
        <is>
          <t>MT125</t>
        </is>
      </c>
      <c r="J21" s="2" t="inlineStr">
        <is>
          <t>N0045</t>
        </is>
      </c>
      <c r="K21" s="207" t="n"/>
      <c r="L21" t="n">
        <v>1</v>
      </c>
      <c r="M21" t="n">
        <v>2</v>
      </c>
      <c r="N21" t="inlineStr">
        <is>
          <t>VLI, s</t>
        </is>
      </c>
      <c r="P21" s="75" t="n">
        <v>10</v>
      </c>
      <c r="Q21" t="n">
        <v>2</v>
      </c>
      <c r="R21" s="31" t="n">
        <v>2</v>
      </c>
      <c r="S21" s="31" t="n">
        <v>120</v>
      </c>
      <c r="T21" s="71">
        <f>(P21/((0.1*L21)*R21))</f>
        <v/>
      </c>
      <c r="U21" s="88" t="n"/>
      <c r="V21" s="88" t="n"/>
      <c r="W21" s="90" t="n"/>
      <c r="Y21" s="88" t="n"/>
      <c r="Z21" s="88" t="n"/>
      <c r="AA21" s="88">
        <f>((P21/(R21*S21))/L21)</f>
        <v/>
      </c>
      <c r="AB21" s="93" t="inlineStr">
        <is>
          <t>Condiciones por defecto (2L/min con IOM Sampler y 120min), de manera general, pueden considerarse inicialmente adecuadas.</t>
        </is>
      </c>
      <c r="AC21" s="31" t="n">
        <v>15</v>
      </c>
      <c r="AD21" s="88">
        <f>((P21/(R21*AC21))/M21)</f>
        <v/>
      </c>
      <c r="AE21" s="94" t="inlineStr">
        <is>
          <t>Las condiciones de muestreo generales planteadas por defecto pueden considerarse adecuadas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F22" s="2" t="inlineStr">
        <is>
          <t>Ácido bromhídrico - aire</t>
        </is>
      </c>
      <c r="G22" t="inlineStr">
        <is>
          <t>10035-10-6</t>
        </is>
      </c>
      <c r="H22" s="27" t="inlineStr">
        <is>
          <t>MT040</t>
        </is>
      </c>
      <c r="J22" s="2" t="inlineStr">
        <is>
          <t>N0055</t>
        </is>
      </c>
      <c r="K22" s="207" t="n"/>
      <c r="M22" t="n">
        <v>7</v>
      </c>
      <c r="N22" t="inlineStr">
        <is>
          <t>VLI</t>
        </is>
      </c>
      <c r="P22" s="75" t="n">
        <v>10</v>
      </c>
      <c r="Q22" s="25" t="inlineStr">
        <is>
          <t>0,2-0,5</t>
        </is>
      </c>
      <c r="R22" s="31" t="n">
        <v>0.5</v>
      </c>
      <c r="S22" s="31" t="n">
        <v>120</v>
      </c>
      <c r="T22" s="71">
        <f>(P22/((0.1*L22)*R22))</f>
        <v/>
      </c>
      <c r="U22" s="88" t="n"/>
      <c r="V22" s="88" t="n"/>
      <c r="W22" s="90" t="n"/>
      <c r="Y22" s="88" t="n"/>
      <c r="Z22" s="88" t="n"/>
      <c r="AA22" s="88">
        <f>((P22/(R22*S22))/L22)</f>
        <v/>
      </c>
      <c r="AB22" s="94" t="inlineStr">
        <is>
          <t>Agente sin VLA-ED en LEP 2025, con TWA disponible en Gestis en caso de interés (se sugiere Suecia, donde las condiciones generales planteadas por defecto a 0,5L/min y 120min podrían considerarse incialmente adecuadas).</t>
        </is>
      </c>
      <c r="AC22" s="31" t="n">
        <v>15</v>
      </c>
      <c r="AD22" s="88">
        <f>((P22/(R22*AC22))/M22)</f>
        <v/>
      </c>
      <c r="AE22" s="94" t="inlineStr">
        <is>
          <t>Las condiciones de muestreo generales planteadas por defecto pueden considerarse adecuadas para comparativa con valor límite de corta duración.</t>
        </is>
      </c>
      <c r="AF22" s="119" t="inlineStr">
        <is>
          <t>Nota: LEP 2025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F23" s="2" t="inlineStr">
        <is>
          <t>Ácido bromhídrico - aire</t>
        </is>
      </c>
      <c r="G23" t="inlineStr">
        <is>
          <t>10035-10-6</t>
        </is>
      </c>
      <c r="H23" s="27" t="inlineStr">
        <is>
          <t>MT040</t>
        </is>
      </c>
      <c r="J23" s="2" t="inlineStr">
        <is>
          <t>N0055</t>
        </is>
      </c>
      <c r="K23" s="207" t="n"/>
      <c r="M23" t="n">
        <v>7</v>
      </c>
      <c r="N23" t="inlineStr">
        <is>
          <t>VLI</t>
        </is>
      </c>
      <c r="P23" s="75" t="n">
        <v>10</v>
      </c>
      <c r="Q23" s="25" t="inlineStr">
        <is>
          <t>0,2-0,5</t>
        </is>
      </c>
      <c r="R23" s="31" t="n">
        <v>0.5</v>
      </c>
      <c r="S23" s="31" t="n">
        <v>120</v>
      </c>
      <c r="T23" s="71">
        <f>(P23/((0.1*L23)*R23))</f>
        <v/>
      </c>
      <c r="U23" s="88" t="n"/>
      <c r="V23" s="88" t="n"/>
      <c r="W23" s="90" t="n"/>
      <c r="Y23" s="88" t="n"/>
      <c r="Z23" s="88" t="n"/>
      <c r="AA23" s="88">
        <f>((P23/(R23*S23))/L23)</f>
        <v/>
      </c>
      <c r="AB23" s="94" t="inlineStr">
        <is>
          <t>Agente sin VLA-ED en LEP 2025, con TWA disponible en Gestis en caso de interés (se sugiere Suecia, donde las condiciones generales planteadas por defecto a 0,5L/min y 120min podrían considerarse incialmente adecuadas).</t>
        </is>
      </c>
      <c r="AC23" s="31" t="n">
        <v>15</v>
      </c>
      <c r="AD23" s="88">
        <f>((P23/(R23*AC23))/M23)</f>
        <v/>
      </c>
      <c r="AE23" s="94" t="inlineStr">
        <is>
          <t>Las condiciones de muestreo generales planteadas por defecto pueden considerarse adecuadas para comparativa con valor límite de corta duración.</t>
        </is>
      </c>
      <c r="AF23" s="119" t="inlineStr">
        <is>
          <t>Nota: LEP 2025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F24" s="2" t="inlineStr">
        <is>
          <t>Ácido clorhídrico - aire</t>
        </is>
      </c>
      <c r="G24" t="inlineStr">
        <is>
          <t>7647-01-0</t>
        </is>
      </c>
      <c r="H24" s="27" t="inlineStr">
        <is>
          <t>MT040</t>
        </is>
      </c>
      <c r="J24" s="2" t="inlineStr">
        <is>
          <t>N0060</t>
        </is>
      </c>
      <c r="K24" s="207" t="n"/>
      <c r="L24" t="n">
        <v>7.6</v>
      </c>
      <c r="M24" s="18" t="n">
        <v>15</v>
      </c>
      <c r="N24" s="18" t="inlineStr">
        <is>
          <t>VLI</t>
        </is>
      </c>
      <c r="O24" s="18" t="n"/>
      <c r="P24" s="75" t="n">
        <v>10</v>
      </c>
      <c r="Q24" s="25" t="inlineStr">
        <is>
          <t>0,2-0,5</t>
        </is>
      </c>
      <c r="R24" s="31" t="n">
        <v>0.5</v>
      </c>
      <c r="S24" s="31" t="n">
        <v>120</v>
      </c>
      <c r="T24" s="71">
        <f>(P24/((0.1*L24)*R24))</f>
        <v/>
      </c>
      <c r="U24" s="88" t="n"/>
      <c r="V24" s="88" t="n"/>
      <c r="W24" s="90" t="n"/>
      <c r="Y24" s="88" t="n"/>
      <c r="Z24" s="88" t="n"/>
      <c r="AA24" s="88">
        <f>((P24/(R24*S24))/L24)</f>
        <v/>
      </c>
      <c r="AB24" s="94" t="inlineStr">
        <is>
          <t>Condiciones por defecto (caudal máximo del método a 0,5L/min y 120min), de manera general, podrían considerarse inicialmente adecuadas. Con caudal mínimo de método (0,2L/min) también se alcanzaría una concentración límite &lt;10%VLA-ED.</t>
        </is>
      </c>
      <c r="AC24" s="31" t="n">
        <v>15</v>
      </c>
      <c r="AD24" s="88">
        <f>((P24/(R24*AC24))/M24)</f>
        <v/>
      </c>
      <c r="AE24" s="94" t="inlineStr">
        <is>
          <t>Las condiciones de muestreo generales planteadas por defecto pueden considerarse adecuadas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F25" s="2" t="inlineStr">
        <is>
          <t>Ácido clorhídrico - aire</t>
        </is>
      </c>
      <c r="G25" t="inlineStr">
        <is>
          <t>7647-01-0</t>
        </is>
      </c>
      <c r="H25" s="27" t="inlineStr">
        <is>
          <t>MT040</t>
        </is>
      </c>
      <c r="J25" s="2" t="inlineStr">
        <is>
          <t>N0060</t>
        </is>
      </c>
      <c r="K25" s="207" t="n"/>
      <c r="L25" t="n">
        <v>7.6</v>
      </c>
      <c r="M25" s="18" t="n">
        <v>15</v>
      </c>
      <c r="N25" s="18" t="inlineStr">
        <is>
          <t>VLI</t>
        </is>
      </c>
      <c r="O25" s="18" t="n"/>
      <c r="P25" s="75" t="n">
        <v>10</v>
      </c>
      <c r="Q25" s="25" t="inlineStr">
        <is>
          <t>0,2-0,5</t>
        </is>
      </c>
      <c r="R25" s="31" t="n">
        <v>0.5</v>
      </c>
      <c r="S25" s="31" t="n">
        <v>120</v>
      </c>
      <c r="T25" s="71">
        <f>(P25/((0.1*L25)*R25))</f>
        <v/>
      </c>
      <c r="U25" s="88" t="n"/>
      <c r="V25" s="88" t="n"/>
      <c r="W25" s="90" t="n"/>
      <c r="Y25" s="88" t="n"/>
      <c r="Z25" s="88" t="n"/>
      <c r="AA25" s="88">
        <f>((P25/(R25*S25))/L25)</f>
        <v/>
      </c>
      <c r="AB25" s="94" t="inlineStr">
        <is>
          <t>Condiciones por defecto (caudal máximo del método a 0,5L/min y 120min), de manera general, podrían considerarse inicialmente adecuadas. Con caudal mínimo de método (0,2L/min) también se alcanzaría una concentración límite &lt;10%VLA-ED.</t>
        </is>
      </c>
      <c r="AC25" s="31" t="n">
        <v>15</v>
      </c>
      <c r="AD25" s="88">
        <f>((P25/(R25*AC25))/M25)</f>
        <v/>
      </c>
      <c r="AE25" s="94" t="inlineStr">
        <is>
          <t>Las condiciones de muestreo generales planteadas por defecto pueden considerarse adecuadas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F26" s="2" t="inlineStr">
        <is>
          <t>Ácido fluorhídrico - aire</t>
        </is>
      </c>
      <c r="G26" t="inlineStr">
        <is>
          <t>7664-39-3</t>
        </is>
      </c>
      <c r="H26" s="27" t="inlineStr">
        <is>
          <t>MT040</t>
        </is>
      </c>
      <c r="J26" s="2" t="inlineStr">
        <is>
          <t>N0065</t>
        </is>
      </c>
      <c r="K26" s="207" t="n"/>
      <c r="L26" t="n">
        <v>1.5</v>
      </c>
      <c r="M26" s="18" t="n">
        <v>2.5</v>
      </c>
      <c r="N26" s="18" t="inlineStr">
        <is>
          <t>VLB, VLI</t>
        </is>
      </c>
      <c r="O26" s="18" t="n"/>
      <c r="P26" s="75" t="n">
        <v>10</v>
      </c>
      <c r="Q26" s="25" t="inlineStr">
        <is>
          <t>0,2-0,3</t>
        </is>
      </c>
      <c r="R26" s="31" t="n">
        <v>0.3</v>
      </c>
      <c r="S26" s="219" t="n">
        <v>240</v>
      </c>
      <c r="T26" s="71">
        <f>(P26/((0.1*L26)*R26))</f>
        <v/>
      </c>
      <c r="U26" s="88" t="n"/>
      <c r="V26" s="88" t="n"/>
      <c r="W26" s="90" t="n"/>
      <c r="Y26" s="88" t="n"/>
      <c r="Z26" s="88" t="n"/>
      <c r="AA26" s="88">
        <f>((P26/(R26*S26))/L26)</f>
        <v/>
      </c>
      <c r="AB26" s="94" t="inlineStr">
        <is>
          <t>MTA/MA-019/A90 indica un caudal 0,2-0,3 para HF, de manera que es necesario superar el tiempo mínimo de muestreo en cualquier caso (222min a 0,3L/min; 333min a 0,2L/min). Con 120min de muestreo a 0,3L/min se alcanzaría un índice límite de 0,19.</t>
        </is>
      </c>
      <c r="AC26" s="31" t="n">
        <v>15</v>
      </c>
      <c r="AD26" s="103">
        <f>((P26/(R26*AC26))/M26)</f>
        <v/>
      </c>
      <c r="AE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F27" s="2" t="inlineStr">
        <is>
          <t>Ácido fluorhídrico - aire</t>
        </is>
      </c>
      <c r="G27" t="inlineStr">
        <is>
          <t>7664-39-3</t>
        </is>
      </c>
      <c r="H27" s="27" t="inlineStr">
        <is>
          <t>MT040</t>
        </is>
      </c>
      <c r="J27" s="2" t="inlineStr">
        <is>
          <t>N0065</t>
        </is>
      </c>
      <c r="K27" s="207" t="n"/>
      <c r="L27" t="n">
        <v>1.5</v>
      </c>
      <c r="M27" s="18" t="n">
        <v>2.5</v>
      </c>
      <c r="N27" s="18" t="inlineStr">
        <is>
          <t>VLB, VLI</t>
        </is>
      </c>
      <c r="O27" s="18" t="n"/>
      <c r="P27" s="75" t="n">
        <v>10</v>
      </c>
      <c r="Q27" s="25" t="inlineStr">
        <is>
          <t>0,2-0,3</t>
        </is>
      </c>
      <c r="R27" s="31" t="n">
        <v>0.3</v>
      </c>
      <c r="S27" s="219" t="n">
        <v>240</v>
      </c>
      <c r="T27" s="71">
        <f>(P27/((0.1*L27)*R27))</f>
        <v/>
      </c>
      <c r="U27" s="88" t="n"/>
      <c r="V27" s="88" t="n"/>
      <c r="W27" s="90" t="n"/>
      <c r="Y27" s="88" t="n"/>
      <c r="Z27" s="88" t="n"/>
      <c r="AA27" s="88">
        <f>((P27/(R27*S27))/L27)</f>
        <v/>
      </c>
      <c r="AB27" s="94" t="inlineStr">
        <is>
          <t>MTA/MA-019/A90 indica un caudal 0,2-0,3 para HF, de manera que es necesario superar el tiempo mínimo de muestreo en cualquier caso (222min a 0,3L/min; 333min a 0,2L/min). Con 120min de muestreo a 0,3L/min se alcanzaría un índice límite de 0,19.</t>
        </is>
      </c>
      <c r="AC27" s="31" t="n">
        <v>15</v>
      </c>
      <c r="AD27" s="103">
        <f>((P27/(R27*AC27))/M27)</f>
        <v/>
      </c>
      <c r="AE27" s="94" t="inlineStr">
        <is>
          <t>Las condiciones de muestreo máximas consideradas por el método no son suficientes para alcanzar concentraciones límite &lt;50%VLA-EC. En cualquier caso, sí permiten realizar la comparativa respecto a VLA-EC.</t>
        </is>
      </c>
    </row>
    <row r="28" ht="48" customHeight="1">
      <c r="A28" s="2" t="inlineStr">
        <is>
          <t>Ácido perclórico</t>
        </is>
      </c>
      <c r="B28" s="2" t="inlineStr">
        <is>
          <t>Método interno Basado en el método OSHA ID-115SG (No Validado)</t>
        </is>
      </c>
      <c r="C28" s="2" t="n"/>
      <c r="D28" s="2" t="n"/>
      <c r="F28" s="2" t="inlineStr">
        <is>
          <t>Ácido perclórico - aire</t>
        </is>
      </c>
      <c r="G28" t="inlineStr">
        <is>
          <t>7601-90-3</t>
        </is>
      </c>
      <c r="H28" s="27" t="inlineStr">
        <is>
          <t>MT083</t>
        </is>
      </c>
      <c r="J28" s="2" t="inlineStr">
        <is>
          <t>N0066</t>
        </is>
      </c>
      <c r="K28" s="207" t="n"/>
      <c r="P28" s="75" t="n">
        <v>1</v>
      </c>
      <c r="Q28" s="25" t="inlineStr">
        <is>
          <t>0,05-0,5</t>
        </is>
      </c>
      <c r="R28" s="31" t="n">
        <v>0.5</v>
      </c>
      <c r="S28" s="31" t="n">
        <v>120</v>
      </c>
      <c r="T28" s="71">
        <f>(P28/((0.1*L28)*R28))</f>
        <v/>
      </c>
      <c r="U28" s="88" t="n"/>
      <c r="V28" s="88" t="n"/>
      <c r="W28" s="90" t="n"/>
      <c r="Y28" s="88" t="n"/>
      <c r="Z28" s="88" t="n"/>
      <c r="AA28" s="88">
        <f>((P28/(R28*S28))/L28)</f>
        <v/>
      </c>
      <c r="AB28" s="94" t="inlineStr">
        <is>
          <t xml:space="preserve">Agente sin VLA-ED en LEP 2025, con TWA disponible en Gestis en caso de interés (se sugiere Polonia con 1mg/m3; a 0,5L/min y 120min sería necesario sobrepasar 20min para 10%TWA y podrían considerarse inicialmente adecuadas). </t>
        </is>
      </c>
      <c r="AC28" s="31" t="n">
        <v>15</v>
      </c>
      <c r="AD28" s="88">
        <f>((P28/(R28*AC28))/M28)</f>
        <v/>
      </c>
      <c r="AE28" s="94" t="inlineStr">
        <is>
          <t>Ausencia de VLA-EC en LEP 2025 para este agente. Sí disponible STEL en Gestis en caso de interés: se sugiere Polonia, único disponible, con STEL 3mg/m3, para el que las condiciones de muestreo generales planteadas por defecto (0,5L/min y 15min) pueden considerarse adecuadas para comparativa con valor límite de corta duración (0,04).</t>
        </is>
      </c>
      <c r="AF28" s="118" t="inlineStr">
        <is>
          <t>Nota: LEP 2025 no incluye valores límite para este agente. Se informa TWA y STEL de Polonia, al ser el único disponible en Gestis.</t>
        </is>
      </c>
    </row>
    <row r="29" ht="48" customHeight="1">
      <c r="A29" s="2" t="inlineStr">
        <is>
          <t>urgente 8 días</t>
        </is>
      </c>
      <c r="B29" s="2" t="inlineStr">
        <is>
          <t>Método interno Basado en el método OSHA ID-115SG (No Validado)</t>
        </is>
      </c>
      <c r="C29" s="2" t="n"/>
      <c r="D29" s="2" t="n"/>
      <c r="F29" s="2" t="inlineStr">
        <is>
          <t>Ácido perclórico - aire</t>
        </is>
      </c>
      <c r="G29" t="inlineStr">
        <is>
          <t>7601-90-3</t>
        </is>
      </c>
      <c r="H29" s="27" t="inlineStr">
        <is>
          <t>MT083</t>
        </is>
      </c>
      <c r="J29" s="2" t="inlineStr">
        <is>
          <t>N0066</t>
        </is>
      </c>
      <c r="K29" s="207" t="n"/>
      <c r="P29" s="75" t="n">
        <v>1</v>
      </c>
      <c r="Q29" s="25" t="inlineStr">
        <is>
          <t>0,05-0,5</t>
        </is>
      </c>
      <c r="R29" s="31" t="n">
        <v>0.5</v>
      </c>
      <c r="S29" s="31" t="n">
        <v>120</v>
      </c>
      <c r="T29" s="71">
        <f>(P29/((0.1*L29)*R29))</f>
        <v/>
      </c>
      <c r="U29" s="88" t="n"/>
      <c r="V29" s="88" t="n"/>
      <c r="W29" s="90" t="n"/>
      <c r="Y29" s="88" t="n"/>
      <c r="Z29" s="88" t="n"/>
      <c r="AA29" s="88">
        <f>((P29/(R29*S29))/L29)</f>
        <v/>
      </c>
      <c r="AB29" s="94" t="inlineStr">
        <is>
          <t xml:space="preserve">Agente sin VLA-ED en LEP 2025, con TWA disponible en Gestis en caso de interés (se sugiere Polonia con 1mg/m3; a 0,5L/min y 120min sería necesario sobrepasar 20min para 10%TWA y podrían considerarse inicialmente adecuadas). </t>
        </is>
      </c>
      <c r="AC29" s="31" t="n">
        <v>15</v>
      </c>
      <c r="AD29" s="88">
        <f>((P29/(R29*AC29))/M29)</f>
        <v/>
      </c>
      <c r="AE29" s="94" t="inlineStr">
        <is>
          <t>Ausencia de VLA-EC en LEP 2025 para este agente. Sí disponible STEL en Gestis en caso de interés: se sugiere Polonia, único disponible, con STEL 3mg/m3, para el que las condiciones de muestreo generales planteadas por defecto (0,5L/min y 15min) pueden considerarse adecuadas para comparativa con valor límite de corta duración (0,04).</t>
        </is>
      </c>
      <c r="AF29" s="118" t="inlineStr">
        <is>
          <t>Nota: LEP 2025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F30" s="2" t="inlineStr">
        <is>
          <t>Nieblas de ácido sulfúrico (fracción inhalable) - aire</t>
        </is>
      </c>
      <c r="G30" t="inlineStr">
        <is>
          <t>7664-93-9</t>
        </is>
      </c>
      <c r="H30" s="27" t="inlineStr">
        <is>
          <t>MT125</t>
        </is>
      </c>
      <c r="J30" s="2" t="inlineStr">
        <is>
          <t>N0067</t>
        </is>
      </c>
      <c r="K30" s="207" t="n"/>
      <c r="L30" s="18" t="n">
        <v>0.05</v>
      </c>
      <c r="N30" s="18" t="inlineStr">
        <is>
          <t>VLI, s, d, az</t>
        </is>
      </c>
      <c r="P30" s="75" t="n">
        <v>1</v>
      </c>
      <c r="Q30" t="n">
        <v>2</v>
      </c>
      <c r="R30" s="31" t="n">
        <v>2</v>
      </c>
      <c r="S30" s="31" t="n">
        <v>120</v>
      </c>
      <c r="T30" s="71">
        <f>(P30/((0.1*L30)*R30))</f>
        <v/>
      </c>
      <c r="U30" s="88" t="n"/>
      <c r="V30" s="88" t="n"/>
      <c r="W30" s="90" t="n"/>
      <c r="Y30" s="88" t="n"/>
      <c r="Z30" s="88" t="n"/>
      <c r="AA30" s="88">
        <f>((P30/(R30*S30))/L30)</f>
        <v/>
      </c>
      <c r="AB30" s="94" t="inlineStr">
        <is>
          <t>Agente a recoger con muestreador de fracción inhalable. Las condiciones de muestreo planteadas por defecto con IOM sampler (2L/min y 120min) podrían considerarse inicialmente adecuadas. En cualquier caso, para exposiciones &lt;120min es preferible utilizar otros muestreadores de mayor caudal (sería necesario verificar la concentración límite en función del tiempo disponible y muestreador a utilizar).</t>
        </is>
      </c>
      <c r="AC30" s="31" t="n">
        <v>15</v>
      </c>
      <c r="AD30" s="88">
        <f>((P30/(R30*AC30))/M30)</f>
        <v/>
      </c>
      <c r="AE30" s="94" t="inlineStr">
        <is>
          <t>Ausencia de VLA-EC en LEP 2025 para este agente. Sí disponible STEL en Gestis en caso de interés: se sugiere Finlandia con STEL 0,1mg/m3, para el que las condiciones de muestreo generales planteadas por defecto (2L/min y 15min) pueden considerarse adecuadas para comparativa con valor límite de corta duración (0,33).</t>
        </is>
      </c>
    </row>
    <row r="31" ht="112"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H31" s="27" t="inlineStr">
        <is>
          <t>MT109</t>
        </is>
      </c>
      <c r="J31" s="2" t="inlineStr">
        <is>
          <t>N0070</t>
        </is>
      </c>
      <c r="K31" s="207" t="n"/>
      <c r="P31" s="75" t="n">
        <v>100</v>
      </c>
      <c r="Q31" t="n">
        <v>2</v>
      </c>
      <c r="R31" s="31" t="n">
        <v>2</v>
      </c>
      <c r="S31" s="105" t="n">
        <v>480</v>
      </c>
      <c r="T31" s="71">
        <f>(P31/((0.1*L31)*R31))</f>
        <v/>
      </c>
      <c r="U31" s="88" t="n"/>
      <c r="V31" s="88" t="n"/>
      <c r="W31" s="90" t="n"/>
      <c r="Y31" s="88" t="n"/>
      <c r="Z31" s="88" t="n"/>
      <c r="AA31" s="88">
        <f>((P31/(R31*S31))/L31)</f>
        <v/>
      </c>
      <c r="AB31" s="94" t="inlineStr">
        <is>
          <t xml:space="preserve">Agente sin VLA-ED en LEP 2025, con TWA disponible en Gestis en caso de interés. En esta entrada se asume la implicación de un proceso térmico asociado a la vulcanización y el uso de TWA inglés disponible en Gestis para "rubber fume" de 0,6mg/m3. Condiciones por defecto (IOM Sampler a 2L/min y 120min) son insuficientes al generar un índice de 0,69 y ser necesarios 833min para 10%TWA imposibles en una jornada. Necesario ampliar el tiempo de muestreo al máximo posible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ensayo analítico de gravimetría (véase opción en N2441).  </t>
        </is>
      </c>
      <c r="AC31" s="31" t="n">
        <v>15</v>
      </c>
      <c r="AD31" s="88">
        <f>((P31/(R31*AC31))/M31)</f>
        <v/>
      </c>
      <c r="AE31"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2025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F32" s="13" t="inlineStr">
        <is>
          <t>Bicalutamida - aire</t>
        </is>
      </c>
      <c r="G32" t="inlineStr">
        <is>
          <t>90357-06-5</t>
        </is>
      </c>
      <c r="J32" s="13" t="inlineStr">
        <is>
          <t>N0075</t>
        </is>
      </c>
      <c r="K32" s="208" t="n"/>
      <c r="P32" s="79" t="n">
        <v>0.5</v>
      </c>
      <c r="S32" s="31" t="n">
        <v>120</v>
      </c>
      <c r="T32" s="71">
        <f>(P32/((0.1*L32)*R32))</f>
        <v/>
      </c>
      <c r="U32" s="88" t="n"/>
      <c r="V32" s="88" t="n"/>
      <c r="W32" s="90" t="n"/>
      <c r="Y32" s="88" t="n"/>
      <c r="Z32" s="88" t="n"/>
      <c r="AA32" s="88">
        <f>((P32/(R32*S32))/L32)</f>
        <v/>
      </c>
      <c r="AB32" s="41" t="inlineStr">
        <is>
          <t>No se ha localizado valor límite para este agente, revisar la FDS del producto por si ofrece información particular adicional. Consultar opciones con LHI.</t>
        </is>
      </c>
      <c r="AC32" s="31" t="n">
        <v>15</v>
      </c>
      <c r="AD32" s="88">
        <f>((P32/(R32*AC32))/M32)</f>
        <v/>
      </c>
      <c r="AE32" s="41" t="inlineStr">
        <is>
          <t>No se ha localizado posible valor límite de corta duración para este agente, revisar la FDS del producto por si ofrece información particular adicional.</t>
        </is>
      </c>
      <c r="AF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F33" s="13" t="inlineStr">
        <is>
          <t>Bicalutamida - aire</t>
        </is>
      </c>
      <c r="G33" t="inlineStr">
        <is>
          <t>90357-06-5</t>
        </is>
      </c>
      <c r="J33" s="13" t="inlineStr">
        <is>
          <t>N0075</t>
        </is>
      </c>
      <c r="K33" s="208" t="n"/>
      <c r="P33" s="79" t="n">
        <v>0.5</v>
      </c>
      <c r="S33" s="31" t="n">
        <v>120</v>
      </c>
      <c r="T33" s="71">
        <f>(P33/((0.1*L33)*R33))</f>
        <v/>
      </c>
      <c r="U33" s="88" t="n"/>
      <c r="V33" s="88" t="n"/>
      <c r="W33" s="90" t="n"/>
      <c r="Y33" s="88" t="n"/>
      <c r="Z33" s="88" t="n"/>
      <c r="AA33" s="88">
        <f>((P33/(R33*S33))/L33)</f>
        <v/>
      </c>
      <c r="AB33" s="41" t="inlineStr">
        <is>
          <t>No se ha localizado valor límite para este agente, revisar la FDS del producto por si ofrece información particular adicional. Consultar opciones con LHI.</t>
        </is>
      </c>
      <c r="AC33" s="31" t="n">
        <v>15</v>
      </c>
      <c r="AD33" s="88">
        <f>((P33/(R33*AC33))/M33)</f>
        <v/>
      </c>
      <c r="AE33" s="41" t="inlineStr">
        <is>
          <t>No se ha localizado posible valor límite de corta duración para este agente, revisar la FDS del producto por si ofrece información particular adicional.</t>
        </is>
      </c>
      <c r="AF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I34" s="193" t="n"/>
      <c r="J34" s="20" t="inlineStr">
        <is>
          <t>N0076</t>
        </is>
      </c>
      <c r="K34" s="209" t="n"/>
      <c r="P34" s="76" t="n">
        <v>0.01</v>
      </c>
      <c r="R34" s="35" t="n"/>
      <c r="S34" s="31" t="n">
        <v>120</v>
      </c>
      <c r="T34" s="71">
        <f>(P34/((0.1*L34)*R34))</f>
        <v/>
      </c>
      <c r="U34" s="88" t="n"/>
      <c r="V34" s="88" t="n"/>
      <c r="W34" s="90" t="n"/>
      <c r="X34" s="31" t="n"/>
      <c r="Y34" s="88" t="n"/>
      <c r="Z34" s="88" t="n"/>
      <c r="AA34" s="88">
        <f>((P34/(R34*S34))/L34)</f>
        <v/>
      </c>
      <c r="AB34" s="107" t="n"/>
      <c r="AC34" s="31" t="n">
        <v>15</v>
      </c>
      <c r="AD34" s="88">
        <f>((P34/(R34*AC34))/M34)</f>
        <v/>
      </c>
      <c r="AE34" s="107" t="n"/>
      <c r="AF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I35" s="193" t="n"/>
      <c r="J35" s="20" t="inlineStr">
        <is>
          <t>N0077</t>
        </is>
      </c>
      <c r="K35" s="209" t="n"/>
      <c r="P35" s="76" t="n">
        <v>0.01</v>
      </c>
      <c r="R35" s="35" t="n"/>
      <c r="S35" s="31" t="n">
        <v>120</v>
      </c>
      <c r="T35" s="71">
        <f>(P35/((0.1*L35)*R35))</f>
        <v/>
      </c>
      <c r="U35" s="88" t="n"/>
      <c r="V35" s="88" t="n"/>
      <c r="W35" s="90" t="n"/>
      <c r="X35" s="31" t="n"/>
      <c r="Y35" s="88" t="n"/>
      <c r="Z35" s="88" t="n"/>
      <c r="AA35" s="88">
        <f>((P35/(R35*S35))/L35)</f>
        <v/>
      </c>
      <c r="AB35" s="107" t="n"/>
      <c r="AC35" s="31" t="n">
        <v>15</v>
      </c>
      <c r="AD35" s="88">
        <f>((P35/(R35*AC35))/M35)</f>
        <v/>
      </c>
      <c r="AE35" s="107" t="n"/>
      <c r="AF35" s="120" t="inlineStr">
        <is>
          <t>Nota: No se ha localizado valor límite para este agente, revisar la FDS del producto por si ofrece información particular adicional.</t>
        </is>
      </c>
    </row>
    <row r="36" ht="48" customHeight="1">
      <c r="A36" s="2" t="inlineStr">
        <is>
          <t>1 VOC urgente 8 días</t>
        </is>
      </c>
      <c r="B36" s="2" t="inlineStr">
        <is>
          <t>Método interno Basado en NIOSH 1010</t>
        </is>
      </c>
      <c r="C36" s="2" t="inlineStr">
        <is>
          <t>1-cloro-2,3-epoxipropano; Óxido de cloropropileno; Clorometiloxirano</t>
        </is>
      </c>
      <c r="D36" s="2" t="n"/>
      <c r="F36" s="2" t="inlineStr">
        <is>
          <t>Epiclorhidrina - aire</t>
        </is>
      </c>
      <c r="G36" t="inlineStr">
        <is>
          <t>106-89-8</t>
        </is>
      </c>
      <c r="H36" s="25" t="inlineStr">
        <is>
          <t>MT044</t>
        </is>
      </c>
      <c r="J36" s="2" t="inlineStr">
        <is>
          <t>N0085</t>
        </is>
      </c>
      <c r="K36" s="207" t="n"/>
      <c r="L36" t="n">
        <v>1.9</v>
      </c>
      <c r="N36" t="inlineStr">
        <is>
          <t>C1B, vía dérmica, v, SEN, r</t>
        </is>
      </c>
      <c r="O36" t="inlineStr">
        <is>
          <t>Sí.</t>
        </is>
      </c>
      <c r="P36" s="75" t="n">
        <v>2</v>
      </c>
      <c r="Q36" s="25" t="inlineStr">
        <is>
          <t>0,01-0,2</t>
        </is>
      </c>
      <c r="R36" s="31" t="n">
        <v>0.2</v>
      </c>
      <c r="S36" s="31" t="n">
        <v>120</v>
      </c>
      <c r="T36" s="71">
        <f>(P36/((0.1*L36)*R36))</f>
        <v/>
      </c>
      <c r="U36" s="88" t="n"/>
      <c r="V36" s="88" t="n"/>
      <c r="W36" s="90" t="n"/>
      <c r="Y36" s="88" t="n"/>
      <c r="Z36" s="88" t="n"/>
      <c r="AA36" s="88">
        <f>((P36/(R36*S36))/L36)</f>
        <v/>
      </c>
      <c r="AB36"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36" s="31" t="n">
        <v>15</v>
      </c>
      <c r="AD36" s="88">
        <f>((P36/(R36*AC36))/M36)</f>
        <v/>
      </c>
      <c r="AE36"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F36" s="118" t="inlineStr">
        <is>
          <t xml:space="preserve"> Nota: Agente afectado por RD 612/2024, ya se considera valor límite propuesto en esta entrada.</t>
        </is>
      </c>
    </row>
    <row r="37" ht="48" customHeight="1">
      <c r="A37" s="2" t="inlineStr">
        <is>
          <t>Epiclorhidrina</t>
        </is>
      </c>
      <c r="B37" s="2" t="inlineStr">
        <is>
          <t>Método interno Basado en NIOSH 1010</t>
        </is>
      </c>
      <c r="C37" s="2" t="inlineStr">
        <is>
          <t>1-cloro-2,3-epoxipropano; Óxido de cloropropileno; Clorometiloxirano</t>
        </is>
      </c>
      <c r="D37" s="2" t="n"/>
      <c r="F37" s="2" t="inlineStr">
        <is>
          <t>Epiclorhidrina - aire</t>
        </is>
      </c>
      <c r="G37" t="inlineStr">
        <is>
          <t>106-89-8</t>
        </is>
      </c>
      <c r="H37" s="25" t="inlineStr">
        <is>
          <t>MT044</t>
        </is>
      </c>
      <c r="J37" s="2" t="inlineStr">
        <is>
          <t>N0085</t>
        </is>
      </c>
      <c r="K37" s="207" t="n"/>
      <c r="L37" t="n">
        <v>1.9</v>
      </c>
      <c r="N37" t="inlineStr">
        <is>
          <t>C1B, vía dérmica, v, SEN, r</t>
        </is>
      </c>
      <c r="O37" t="inlineStr">
        <is>
          <t>Sí.</t>
        </is>
      </c>
      <c r="P37" s="75" t="n">
        <v>2</v>
      </c>
      <c r="Q37" s="25" t="inlineStr">
        <is>
          <t>0,01-0,2</t>
        </is>
      </c>
      <c r="R37" s="31" t="n">
        <v>0.2</v>
      </c>
      <c r="S37" s="31" t="n">
        <v>120</v>
      </c>
      <c r="T37" s="71">
        <f>(P37/((0.1*L37)*R37))</f>
        <v/>
      </c>
      <c r="U37" s="88" t="n"/>
      <c r="V37" s="88" t="n"/>
      <c r="W37" s="90" t="n"/>
      <c r="Y37" s="88" t="n"/>
      <c r="Z37" s="88" t="n"/>
      <c r="AA37" s="88">
        <f>((P37/(R37*S37))/L37)</f>
        <v/>
      </c>
      <c r="AB37"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37" s="31" t="n">
        <v>15</v>
      </c>
      <c r="AD37" s="88">
        <f>((P37/(R37*AC37))/M37)</f>
        <v/>
      </c>
      <c r="AE37"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F37" s="118" t="inlineStr">
        <is>
          <t xml:space="preserve"> Nota: Agente afectado por RD 612/2024, ya se considera valor límite propuesto en esta entrada.</t>
        </is>
      </c>
    </row>
    <row r="38" ht="48" customHeight="1">
      <c r="A38" s="2" t="inlineStr">
        <is>
          <t>Acetofenona</t>
        </is>
      </c>
      <c r="B38" s="2" t="inlineStr">
        <is>
          <t>Método interno Basado en OHA PV 2003</t>
        </is>
      </c>
      <c r="C38" s="2" t="inlineStr">
        <is>
          <t>Acetilbenceno; Alfa-acetofenona</t>
        </is>
      </c>
      <c r="D38" s="2" t="n"/>
      <c r="F38" s="2" t="inlineStr">
        <is>
          <t>Acetofenona - aire</t>
        </is>
      </c>
      <c r="G38" t="inlineStr">
        <is>
          <t>98-86-2</t>
        </is>
      </c>
      <c r="H38" s="25" t="inlineStr">
        <is>
          <t>MT044</t>
        </is>
      </c>
      <c r="J38" s="2" t="inlineStr">
        <is>
          <t>N0090</t>
        </is>
      </c>
      <c r="K38" s="207" t="n"/>
      <c r="L38" s="18" t="n">
        <v>50</v>
      </c>
      <c r="P38" s="75" t="n">
        <v>10</v>
      </c>
      <c r="Q38" t="n">
        <v>0.1</v>
      </c>
      <c r="R38" s="31" t="n">
        <v>0.1</v>
      </c>
      <c r="S38" s="31" t="n">
        <v>120</v>
      </c>
      <c r="T38" s="71">
        <f>(P38/((0.1*L38)*R38))</f>
        <v/>
      </c>
      <c r="U38" s="88" t="n"/>
      <c r="V38" s="88" t="n"/>
      <c r="W38" s="90" t="n"/>
      <c r="Y38" s="88" t="n"/>
      <c r="Z38" s="88" t="n"/>
      <c r="AA38" s="88">
        <f>((P38/(R38*S38))/L38)</f>
        <v/>
      </c>
      <c r="AB38" s="93" t="inlineStr">
        <is>
          <t xml:space="preserve">Condiciones por defecto (caudal único del método a 0,1L/min y 120min), de manera general podrían considerarse inicialmente adecuadas. </t>
        </is>
      </c>
      <c r="AC38" s="31" t="n">
        <v>15</v>
      </c>
      <c r="AD38" s="88">
        <f>((P38/(R38*AC38))/M38)</f>
        <v/>
      </c>
      <c r="AE38" s="94" t="inlineStr">
        <is>
          <t>Ausencia de VLA-EC en LEP 2025 para este agente. Sí disponible STEL en Gestis en caso de interés: se sugiere Polonia con STEL 100mg/m3, para el que las condiciones de muestreo generales planteadas por defecto (0,1L/min y 15min) pueden considerarse adecuadas para comparativa con valor límite de corta duración (0,07).</t>
        </is>
      </c>
    </row>
    <row r="39" ht="48" customHeight="1">
      <c r="A39" s="2" t="inlineStr">
        <is>
          <t>1 VOC urgente 8 días</t>
        </is>
      </c>
      <c r="B39" s="2" t="inlineStr">
        <is>
          <t>Método interno Basado en OHA PV 2003</t>
        </is>
      </c>
      <c r="C39" s="2" t="inlineStr">
        <is>
          <t>Acetilbenceno; Alfa-acetofenona</t>
        </is>
      </c>
      <c r="D39" s="2" t="n"/>
      <c r="F39" s="2" t="inlineStr">
        <is>
          <t>Acetofenona - aire</t>
        </is>
      </c>
      <c r="G39" t="inlineStr">
        <is>
          <t>98-86-2</t>
        </is>
      </c>
      <c r="H39" s="25" t="inlineStr">
        <is>
          <t>MT044</t>
        </is>
      </c>
      <c r="J39" s="2" t="inlineStr">
        <is>
          <t>N0090</t>
        </is>
      </c>
      <c r="K39" s="207" t="n"/>
      <c r="L39" s="18" t="n">
        <v>50</v>
      </c>
      <c r="P39" s="75" t="n">
        <v>10</v>
      </c>
      <c r="Q39" t="n">
        <v>0.1</v>
      </c>
      <c r="R39" s="31" t="n">
        <v>0.1</v>
      </c>
      <c r="S39" s="31" t="n">
        <v>120</v>
      </c>
      <c r="T39" s="71">
        <f>(P39/((0.1*L39)*R39))</f>
        <v/>
      </c>
      <c r="U39" s="88" t="n"/>
      <c r="V39" s="88" t="n"/>
      <c r="W39" s="90" t="n"/>
      <c r="Y39" s="88" t="n"/>
      <c r="Z39" s="88" t="n"/>
      <c r="AA39" s="88">
        <f>((P39/(R39*S39))/L39)</f>
        <v/>
      </c>
      <c r="AB39" s="93" t="inlineStr">
        <is>
          <t xml:space="preserve">Condiciones por defecto (caudal único del método a 0,1L/min y 120min), de manera general podrían considerarse inicialmente adecuadas. </t>
        </is>
      </c>
      <c r="AC39" s="31" t="n">
        <v>15</v>
      </c>
      <c r="AD39" s="88">
        <f>((P39/(R39*AC39))/M39)</f>
        <v/>
      </c>
      <c r="AE39" s="94" t="inlineStr">
        <is>
          <t>Ausencia de VLA-EC en LEP 2025 para este agente. Sí disponible STEL en Gestis en caso de interés: se sugiere Polonia con STEL 100mg/m3, para el que las condiciones de muestreo generales planteadas por defecto (0,1L/min y 15min) pueden considerarse adecuadas para comparativa con valor límite de corta duración (0,07).</t>
        </is>
      </c>
    </row>
    <row r="40" ht="32" customHeight="1">
      <c r="A40" s="2" t="inlineStr">
        <is>
          <t>Alcanfor</t>
        </is>
      </c>
      <c r="B40" s="2" t="inlineStr">
        <is>
          <t>Método interno Basado en NIOSH 1301</t>
        </is>
      </c>
      <c r="C40" s="2" t="inlineStr">
        <is>
          <t>Camphor</t>
        </is>
      </c>
      <c r="D40" s="2" t="n"/>
      <c r="F40" s="2" t="inlineStr">
        <is>
          <t>Alcanfor - aire</t>
        </is>
      </c>
      <c r="G40" t="inlineStr">
        <is>
          <t>76-22-2</t>
        </is>
      </c>
      <c r="H40" s="25" t="inlineStr">
        <is>
          <t>MT044</t>
        </is>
      </c>
      <c r="J40" s="2" t="inlineStr">
        <is>
          <t>N0095</t>
        </is>
      </c>
      <c r="K40" s="207" t="n"/>
      <c r="L40" t="n">
        <v>13</v>
      </c>
      <c r="M40" s="18" t="n">
        <v>19</v>
      </c>
      <c r="N40" s="18" t="n"/>
      <c r="O40" s="18" t="n"/>
      <c r="P40" s="75" t="n">
        <v>10</v>
      </c>
      <c r="Q40" s="25" t="inlineStr">
        <is>
          <t>0,01-0,2</t>
        </is>
      </c>
      <c r="R40" s="31" t="n">
        <v>0.2</v>
      </c>
      <c r="S40" s="31" t="n">
        <v>120</v>
      </c>
      <c r="T40" s="71">
        <f>(P40/((0.1*L40)*R40))</f>
        <v/>
      </c>
      <c r="U40" s="88" t="n"/>
      <c r="V40" s="88" t="n"/>
      <c r="W40" s="90" t="n"/>
      <c r="Y40" s="88" t="n"/>
      <c r="Z40" s="88" t="n"/>
      <c r="AA40" s="88">
        <f>((P40/(R40*S40))/L40)</f>
        <v/>
      </c>
      <c r="AB40"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0" s="31" t="n">
        <v>15</v>
      </c>
      <c r="AD40" s="88">
        <f>((P40/(R40*AC40))/M40)</f>
        <v/>
      </c>
      <c r="AE40" s="94" t="inlineStr">
        <is>
          <t>Las condiciones de muestreo generales planteadas por defecto pueden considerarse adecuadas para comparativa con valor límite de corta duración.</t>
        </is>
      </c>
    </row>
    <row r="41" ht="32" customHeight="1">
      <c r="A41" s="2" t="inlineStr">
        <is>
          <t>1 VOC urgente 8 días</t>
        </is>
      </c>
      <c r="B41" s="2" t="inlineStr">
        <is>
          <t>Método interno Basado en NIOSH 1301</t>
        </is>
      </c>
      <c r="C41" s="2" t="inlineStr">
        <is>
          <t>Camphor</t>
        </is>
      </c>
      <c r="D41" s="2" t="n"/>
      <c r="F41" s="2" t="inlineStr">
        <is>
          <t>Alcanfor - aire</t>
        </is>
      </c>
      <c r="G41" t="inlineStr">
        <is>
          <t>76-22-2</t>
        </is>
      </c>
      <c r="H41" s="25" t="inlineStr">
        <is>
          <t>MT044</t>
        </is>
      </c>
      <c r="J41" s="2" t="inlineStr">
        <is>
          <t>N0095</t>
        </is>
      </c>
      <c r="K41" s="207" t="n"/>
      <c r="L41" t="n">
        <v>13</v>
      </c>
      <c r="M41" s="18" t="n">
        <v>19</v>
      </c>
      <c r="N41" s="18" t="n"/>
      <c r="O41" s="18" t="n"/>
      <c r="P41" s="75" t="n">
        <v>10</v>
      </c>
      <c r="Q41" s="25" t="inlineStr">
        <is>
          <t>0,01-0,2</t>
        </is>
      </c>
      <c r="R41" s="31" t="n">
        <v>0.2</v>
      </c>
      <c r="S41" s="31" t="n">
        <v>120</v>
      </c>
      <c r="T41" s="71">
        <f>(P41/((0.1*L41)*R41))</f>
        <v/>
      </c>
      <c r="U41" s="88" t="n"/>
      <c r="V41" s="88" t="n"/>
      <c r="W41" s="90" t="n"/>
      <c r="Y41" s="88" t="n"/>
      <c r="Z41" s="88" t="n"/>
      <c r="AA41" s="88">
        <f>((P41/(R41*S41))/L41)</f>
        <v/>
      </c>
      <c r="AB41"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1" s="31" t="n">
        <v>15</v>
      </c>
      <c r="AD41" s="88">
        <f>((P41/(R41*AC41))/M41)</f>
        <v/>
      </c>
      <c r="AE41" s="94" t="inlineStr">
        <is>
          <t>Las condiciones de muestreo generales planteadas por defecto pueden considerarse adecuadas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F42" s="2" t="inlineStr">
        <is>
          <t>Alcohol Alílico - aire</t>
        </is>
      </c>
      <c r="G42" t="inlineStr">
        <is>
          <t>107-18-6</t>
        </is>
      </c>
      <c r="H42" s="25" t="inlineStr">
        <is>
          <t>MT044</t>
        </is>
      </c>
      <c r="J42" s="2" t="inlineStr">
        <is>
          <t>N0100</t>
        </is>
      </c>
      <c r="K42" s="207" t="n"/>
      <c r="L42" t="n">
        <v>5</v>
      </c>
      <c r="M42" s="18" t="n">
        <v>12</v>
      </c>
      <c r="N42" s="18" t="inlineStr">
        <is>
          <t>vía dérmica, VLI</t>
        </is>
      </c>
      <c r="O42" s="18" t="n"/>
      <c r="P42" s="75" t="n">
        <v>1</v>
      </c>
      <c r="Q42" s="25" t="inlineStr">
        <is>
          <t>0,01-0,2</t>
        </is>
      </c>
      <c r="R42" s="31" t="n">
        <v>0.2</v>
      </c>
      <c r="S42" s="31" t="n">
        <v>120</v>
      </c>
      <c r="T42" s="71">
        <f>(P42/((0.1*L42)*R42))</f>
        <v/>
      </c>
      <c r="U42" s="88" t="n"/>
      <c r="V42" s="88" t="n"/>
      <c r="W42" s="90" t="n"/>
      <c r="Y42" s="88" t="n"/>
      <c r="Z42" s="88" t="n"/>
      <c r="AA42" s="88">
        <f>((P42/(R42*S42))/L42)</f>
        <v/>
      </c>
      <c r="AB42"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2" s="31" t="n">
        <v>15</v>
      </c>
      <c r="AD42" s="88">
        <f>((P42/(R42*AC42))/M42)</f>
        <v/>
      </c>
      <c r="AE42" s="94" t="inlineStr">
        <is>
          <t>Las condiciones de muestreo generales planteadas por defecto pueden considerarse adecuadas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F43" s="2" t="inlineStr">
        <is>
          <t>Alcohol Alílico - aire</t>
        </is>
      </c>
      <c r="G43" t="inlineStr">
        <is>
          <t>107-18-6</t>
        </is>
      </c>
      <c r="H43" s="25" t="inlineStr">
        <is>
          <t>MT044</t>
        </is>
      </c>
      <c r="J43" s="2" t="inlineStr">
        <is>
          <t>N0100</t>
        </is>
      </c>
      <c r="K43" s="207" t="n"/>
      <c r="L43" t="n">
        <v>5</v>
      </c>
      <c r="M43" s="18" t="n">
        <v>12</v>
      </c>
      <c r="N43" s="18" t="inlineStr">
        <is>
          <t>vía dérmica, VLI</t>
        </is>
      </c>
      <c r="O43" s="18" t="n"/>
      <c r="P43" s="75" t="n">
        <v>1</v>
      </c>
      <c r="Q43" s="25" t="inlineStr">
        <is>
          <t>0,01-0,2</t>
        </is>
      </c>
      <c r="R43" s="31" t="n">
        <v>0.2</v>
      </c>
      <c r="S43" s="31" t="n">
        <v>120</v>
      </c>
      <c r="T43" s="71">
        <f>(P43/((0.1*L43)*R43))</f>
        <v/>
      </c>
      <c r="U43" s="88" t="n"/>
      <c r="V43" s="88" t="n"/>
      <c r="W43" s="90" t="n"/>
      <c r="Y43" s="88" t="n"/>
      <c r="Z43" s="88" t="n"/>
      <c r="AA43" s="88">
        <f>((P43/(R43*S43))/L43)</f>
        <v/>
      </c>
      <c r="AB43"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C43" s="31" t="n">
        <v>15</v>
      </c>
      <c r="AD43" s="88">
        <f>((P43/(R43*AC43))/M43)</f>
        <v/>
      </c>
      <c r="AE43" s="94" t="inlineStr">
        <is>
          <t>Las condiciones de muestreo generales planteadas por defecto pueden considerarse adecuadas para comparativa con valor límite de corta duración.</t>
        </is>
      </c>
    </row>
    <row r="44" ht="64" customHeight="1">
      <c r="A44" s="2" t="inlineStr">
        <is>
          <t>Arsina en aire</t>
        </is>
      </c>
      <c r="B44" s="2" t="inlineStr">
        <is>
          <t>Método interno basado en NIOSH 6001 y EPA 6020</t>
        </is>
      </c>
      <c r="C44" s="2" t="n"/>
      <c r="D44" s="2" t="n"/>
      <c r="F44" s="2" t="inlineStr">
        <is>
          <t>Arsina - aire</t>
        </is>
      </c>
      <c r="G44" t="inlineStr">
        <is>
          <t>7784-42-1</t>
        </is>
      </c>
      <c r="H44" s="25" t="inlineStr">
        <is>
          <t>MT044</t>
        </is>
      </c>
      <c r="J44" s="2" t="inlineStr">
        <is>
          <t>N0101</t>
        </is>
      </c>
      <c r="K44" s="207" t="n"/>
      <c r="L44" t="n">
        <v>0.016</v>
      </c>
      <c r="N44" t="inlineStr">
        <is>
          <t>r</t>
        </is>
      </c>
      <c r="P44" s="75" t="n">
        <v>0.1</v>
      </c>
      <c r="Q44" s="25" t="inlineStr">
        <is>
          <t>0,01-0,2</t>
        </is>
      </c>
      <c r="R44" s="31" t="n">
        <v>0.2</v>
      </c>
      <c r="S44" s="105" t="n">
        <v>315</v>
      </c>
      <c r="T44" s="71">
        <f>(P44/((0.1*L44)*R44))</f>
        <v/>
      </c>
      <c r="U44" s="88" t="n"/>
      <c r="V44" s="88" t="n"/>
      <c r="W44" s="90" t="n"/>
      <c r="Y44" s="88" t="n"/>
      <c r="Z44" s="88" t="n"/>
      <c r="AA44" s="88">
        <f>((P44/(R44*S44))/L44)</f>
        <v/>
      </c>
      <c r="AB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C44" s="31" t="n">
        <v>15</v>
      </c>
      <c r="AD44" s="88">
        <f>((P44/(R44*AC44))/M44)</f>
        <v/>
      </c>
      <c r="AE44" s="94" t="inlineStr">
        <is>
          <t>Las condiciones de muestreo generales planteadas por defecto pueden considerarse adecuadas para comparativa con valor límite de corta duración.</t>
        </is>
      </c>
    </row>
    <row r="45" customFormat="1" s="21">
      <c r="A45" s="22" t="inlineStr">
        <is>
          <t>1 VOC urgente 8 días</t>
        </is>
      </c>
      <c r="B45" s="22" t="inlineStr"/>
      <c r="C45" s="22" t="n"/>
      <c r="D45" s="22" t="n"/>
      <c r="F45" s="22" t="inlineStr">
        <is>
          <t>Alcohol metílico - aire</t>
        </is>
      </c>
      <c r="G45" s="21" t="inlineStr">
        <is>
          <t>67-56-1</t>
        </is>
      </c>
      <c r="I45" s="194" t="n"/>
      <c r="J45" s="22" t="inlineStr">
        <is>
          <t>N0105</t>
        </is>
      </c>
      <c r="K45" s="210" t="n"/>
      <c r="P45" s="77" t="inlineStr"/>
      <c r="R45" s="66" t="n"/>
      <c r="S45" s="31" t="n">
        <v>120</v>
      </c>
      <c r="T45" s="71">
        <f>(P45/((0.1*L45)*R45))</f>
        <v/>
      </c>
      <c r="U45" s="88" t="n"/>
      <c r="V45" s="88" t="n"/>
      <c r="W45" s="90" t="n"/>
      <c r="X45" s="31" t="n"/>
      <c r="Y45" s="88" t="n"/>
      <c r="Z45" s="88" t="n"/>
      <c r="AA45" s="88">
        <f>((P45/(R45*S45))/L45)</f>
        <v/>
      </c>
      <c r="AB45" s="107" t="n"/>
      <c r="AC45" s="31" t="n">
        <v>15</v>
      </c>
      <c r="AD45" s="88">
        <f>((P45/(R45*AC45))/M45)</f>
        <v/>
      </c>
      <c r="AE45" s="107" t="n"/>
      <c r="AF45" s="121" t="n"/>
    </row>
    <row r="46" customFormat="1" s="21">
      <c r="A46" s="22" t="inlineStr">
        <is>
          <t>Alcohol metílico</t>
        </is>
      </c>
      <c r="B46" s="22" t="inlineStr"/>
      <c r="C46" s="22" t="n"/>
      <c r="D46" s="22" t="n"/>
      <c r="F46" s="22" t="inlineStr">
        <is>
          <t>Alcohol metílico - aire</t>
        </is>
      </c>
      <c r="G46" s="21" t="inlineStr">
        <is>
          <t>67-56-1</t>
        </is>
      </c>
      <c r="I46" s="194" t="n"/>
      <c r="J46" s="22" t="inlineStr">
        <is>
          <t>N0105</t>
        </is>
      </c>
      <c r="K46" s="210" t="n"/>
      <c r="P46" s="77" t="inlineStr"/>
      <c r="R46" s="66" t="n"/>
      <c r="S46" s="31" t="n">
        <v>120</v>
      </c>
      <c r="T46" s="71">
        <f>(P46/((0.1*L46)*R46))</f>
        <v/>
      </c>
      <c r="U46" s="88" t="n"/>
      <c r="V46" s="88" t="n"/>
      <c r="W46" s="90" t="n"/>
      <c r="X46" s="31" t="n"/>
      <c r="Y46" s="88" t="n"/>
      <c r="Z46" s="88" t="n"/>
      <c r="AA46" s="88">
        <f>((P46/(R46*S46))/L46)</f>
        <v/>
      </c>
      <c r="AB46" s="107" t="n"/>
      <c r="AC46" s="31" t="n">
        <v>15</v>
      </c>
      <c r="AD46" s="88">
        <f>((P46/(R46*AC46))/M46)</f>
        <v/>
      </c>
      <c r="AE46" s="107" t="n"/>
      <c r="AF46" s="121" t="n"/>
    </row>
    <row r="47" ht="64" customHeight="1">
      <c r="A47" s="2" t="inlineStr">
        <is>
          <t>VOC especial urgente 8 días</t>
        </is>
      </c>
      <c r="B47" s="2" t="inlineStr">
        <is>
          <t>Método interno Basado en OSHA 88</t>
        </is>
      </c>
      <c r="C47" s="2" t="inlineStr">
        <is>
          <t>Metiloxirano</t>
        </is>
      </c>
      <c r="D47" s="2" t="n"/>
      <c r="F47" s="2" t="inlineStr">
        <is>
          <t>Óxido de propileno - aire</t>
        </is>
      </c>
      <c r="G47" t="inlineStr">
        <is>
          <t>75-56-9</t>
        </is>
      </c>
      <c r="H47" s="27" t="inlineStr">
        <is>
          <t>MT053</t>
        </is>
      </c>
      <c r="J47" s="2" t="inlineStr">
        <is>
          <t>N0106</t>
        </is>
      </c>
      <c r="K47" s="207" t="n"/>
      <c r="L47" s="18" t="n">
        <v>2.4</v>
      </c>
      <c r="N47" t="inlineStr">
        <is>
          <t>r, C1B, v, M1B</t>
        </is>
      </c>
      <c r="O47" t="inlineStr">
        <is>
          <t>Sí.</t>
        </is>
      </c>
      <c r="P47" s="75" t="n">
        <v>1.5</v>
      </c>
      <c r="Q47" t="n">
        <v>0.1</v>
      </c>
      <c r="R47" s="31" t="n">
        <v>0.1</v>
      </c>
      <c r="S47" s="31" t="n">
        <v>120</v>
      </c>
      <c r="T47" s="71">
        <f>(P47/((0.1*L47)*R47))</f>
        <v/>
      </c>
      <c r="U47" s="88" t="n"/>
      <c r="V47" s="88" t="n"/>
      <c r="W47" s="90" t="n"/>
      <c r="Y47" s="88" t="n"/>
      <c r="Z47" s="88" t="n"/>
      <c r="AA47" s="88">
        <f>((P47/(R47*S47))/L47)</f>
        <v/>
      </c>
      <c r="AB47"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47" s="31" t="n">
        <v>15</v>
      </c>
      <c r="AD47" s="88">
        <f>((P47/(R47*AC47))/M47)</f>
        <v/>
      </c>
      <c r="AE47"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F47" s="118" t="inlineStr">
        <is>
          <t>Nota: Agente afectado por RD 612/2024, en esta entrada ya se considera el valor límite propuesto.</t>
        </is>
      </c>
    </row>
    <row r="48" ht="64" customHeight="1">
      <c r="A48" s="2" t="inlineStr">
        <is>
          <t>VOC especial (rutina)</t>
        </is>
      </c>
      <c r="B48" s="2" t="inlineStr">
        <is>
          <t>Método interno Basado en OSHA 88</t>
        </is>
      </c>
      <c r="C48" s="2" t="inlineStr">
        <is>
          <t>Metiloxirano</t>
        </is>
      </c>
      <c r="D48" s="2" t="n"/>
      <c r="F48" s="2" t="inlineStr">
        <is>
          <t>Óxido de propileno - aire</t>
        </is>
      </c>
      <c r="G48" t="inlineStr">
        <is>
          <t>75-56-9</t>
        </is>
      </c>
      <c r="H48" s="27" t="inlineStr">
        <is>
          <t>MT053</t>
        </is>
      </c>
      <c r="J48" s="2" t="inlineStr">
        <is>
          <t>N0106</t>
        </is>
      </c>
      <c r="K48" s="207" t="n"/>
      <c r="L48" s="18" t="n">
        <v>2.4</v>
      </c>
      <c r="N48" t="inlineStr">
        <is>
          <t>r, C1B, v, M1B</t>
        </is>
      </c>
      <c r="O48" t="inlineStr">
        <is>
          <t>Sí.</t>
        </is>
      </c>
      <c r="P48" s="75" t="n">
        <v>1.5</v>
      </c>
      <c r="Q48" t="n">
        <v>0.1</v>
      </c>
      <c r="R48" s="31" t="n">
        <v>0.1</v>
      </c>
      <c r="S48" s="31" t="n">
        <v>120</v>
      </c>
      <c r="T48" s="71">
        <f>(P48/((0.1*L48)*R48))</f>
        <v/>
      </c>
      <c r="U48" s="88" t="n"/>
      <c r="V48" s="88" t="n"/>
      <c r="W48" s="90" t="n"/>
      <c r="Y48" s="88" t="n"/>
      <c r="Z48" s="88" t="n"/>
      <c r="AA48" s="88">
        <f>((P48/(R48*S48))/L48)</f>
        <v/>
      </c>
      <c r="AB48"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48" s="31" t="n">
        <v>15</v>
      </c>
      <c r="AD48" s="88">
        <f>((P48/(R48*AC48))/M48)</f>
        <v/>
      </c>
      <c r="AE48"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F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F49" s="2" t="inlineStr">
        <is>
          <t>Fosfato de tributilo - aire</t>
        </is>
      </c>
      <c r="G49" t="inlineStr">
        <is>
          <t>126-73-8</t>
        </is>
      </c>
      <c r="H49" s="27" t="inlineStr">
        <is>
          <t>MT117+MT117</t>
        </is>
      </c>
      <c r="J49" s="2" t="inlineStr">
        <is>
          <t>N0107</t>
        </is>
      </c>
      <c r="K49" s="207" t="n"/>
      <c r="L49" t="n">
        <v>2.2</v>
      </c>
      <c r="N49" t="inlineStr">
        <is>
          <t>VLBa</t>
        </is>
      </c>
      <c r="P49" s="75" t="n">
        <v>5</v>
      </c>
      <c r="Q49" s="42" t="inlineStr">
        <is>
          <t>1,0-3,0</t>
        </is>
      </c>
      <c r="R49" s="31" t="n">
        <v>2</v>
      </c>
      <c r="S49" s="31" t="n">
        <v>120</v>
      </c>
      <c r="T49" s="71">
        <f>(P49/((0.1*L49)*R49))</f>
        <v/>
      </c>
      <c r="U49" s="88" t="n"/>
      <c r="V49" s="88" t="n"/>
      <c r="W49" s="90" t="n"/>
      <c r="Y49" s="88" t="n"/>
      <c r="Z49" s="88" t="n"/>
      <c r="AA49" s="88">
        <f>((P49/(R49*S49))/L49)</f>
        <v/>
      </c>
      <c r="AB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inicialmente adecuadas.</t>
        </is>
      </c>
      <c r="AC49" s="31" t="n">
        <v>15</v>
      </c>
      <c r="AD49" s="88">
        <f>((P49/(R49*AC49))/M49)</f>
        <v/>
      </c>
      <c r="AE49" s="94" t="inlineStr">
        <is>
          <t>Ausencia de VLA-EC en LEP 2025 para este agente. Sí disponible STEL en Gestis en caso de interés: se sugiere Dinamarca con STEL 5mg/m3, para el que las condiciones de muestreo generales planteadas por defecto (2L/min y 15min) pueden considerarse adecuadas para comparativa con valor límite de corta duración (0,03).</t>
        </is>
      </c>
      <c r="AF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F50" s="2" t="inlineStr">
        <is>
          <t>Fosfato de tributilo - aire</t>
        </is>
      </c>
      <c r="G50" t="inlineStr">
        <is>
          <t>126-73-8</t>
        </is>
      </c>
      <c r="H50" s="27" t="inlineStr">
        <is>
          <t>MT117+MT117</t>
        </is>
      </c>
      <c r="J50" s="2" t="inlineStr">
        <is>
          <t>N0107</t>
        </is>
      </c>
      <c r="K50" s="207" t="n"/>
      <c r="L50" t="n">
        <v>2.2</v>
      </c>
      <c r="N50" t="inlineStr">
        <is>
          <t>VLBa</t>
        </is>
      </c>
      <c r="P50" s="75" t="n">
        <v>5</v>
      </c>
      <c r="Q50" s="42" t="inlineStr">
        <is>
          <t>1,0-3,0</t>
        </is>
      </c>
      <c r="R50" s="31" t="n">
        <v>2</v>
      </c>
      <c r="S50" s="31" t="n">
        <v>120</v>
      </c>
      <c r="T50" s="71">
        <f>(P50/((0.1*L50)*R50))</f>
        <v/>
      </c>
      <c r="U50" s="88" t="n"/>
      <c r="V50" s="88" t="n"/>
      <c r="W50" s="90" t="n"/>
      <c r="Y50" s="88" t="n"/>
      <c r="Z50" s="88" t="n"/>
      <c r="AA50" s="88">
        <f>((P50/(R50*S50))/L50)</f>
        <v/>
      </c>
      <c r="AB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inicialmente adecuadas.</t>
        </is>
      </c>
      <c r="AC50" s="31" t="n">
        <v>15</v>
      </c>
      <c r="AD50" s="88">
        <f>((P50/(R50*AC50))/M50)</f>
        <v/>
      </c>
      <c r="AE50" s="94" t="inlineStr">
        <is>
          <t>Ausencia de VLA-EC en LEP 2025 para este agente. Sí disponible STEL en Gestis en caso de interés: se sugiere Dinamarca con STEL 5mg/m3, para el que las condiciones de muestreo generales planteadas por defecto (2L/min y 15min) pueden considerarse adecuadas para comparativa con valor límite de corta duración (0,03).</t>
        </is>
      </c>
      <c r="AF50" s="118" t="inlineStr">
        <is>
          <t>Nota: se utilizan 2 EDC en serie, verificar que la bomba soporta la pérdida de carga para el caudal de interés.</t>
        </is>
      </c>
    </row>
    <row r="51" ht="64" customHeight="1">
      <c r="A51" s="2" t="inlineStr">
        <is>
          <t>VOC especial urgente 8 días</t>
        </is>
      </c>
      <c r="B51" s="2" t="inlineStr">
        <is>
          <t>Método interno Basado en OSHA PV2041</t>
        </is>
      </c>
      <c r="C51" s="2" t="inlineStr">
        <is>
          <t>Meteonato de metilo; Metil formiato</t>
        </is>
      </c>
      <c r="D51" s="2" t="n"/>
      <c r="F51" s="2" t="inlineStr">
        <is>
          <t>Metil formiato - aire</t>
        </is>
      </c>
      <c r="G51" t="inlineStr">
        <is>
          <t>107-31-3</t>
        </is>
      </c>
      <c r="H51" s="27" t="inlineStr">
        <is>
          <t>MT053</t>
        </is>
      </c>
      <c r="J51" s="2" t="inlineStr">
        <is>
          <t>N0108</t>
        </is>
      </c>
      <c r="K51" s="207" t="n"/>
      <c r="L51" s="18" t="n">
        <v>125</v>
      </c>
      <c r="M51" t="n">
        <v>250</v>
      </c>
      <c r="N51" s="18" t="inlineStr">
        <is>
          <t>vía dérmica, VLI</t>
        </is>
      </c>
      <c r="P51" s="75" t="n">
        <v>25</v>
      </c>
      <c r="Q51" t="n">
        <v>0.05</v>
      </c>
      <c r="R51" s="31" t="n">
        <v>0.05</v>
      </c>
      <c r="S51" s="31" t="n">
        <v>120</v>
      </c>
      <c r="T51" s="71">
        <f>(P51/((0.1*L51)*R51))</f>
        <v/>
      </c>
      <c r="U51" s="88" t="n"/>
      <c r="V51" s="88" t="n"/>
      <c r="W51" s="90" t="n"/>
      <c r="Y51" s="88" t="n"/>
      <c r="Z51" s="88" t="n"/>
      <c r="AA51" s="88">
        <f>((P51/(R51*S51))/L51)</f>
        <v/>
      </c>
      <c r="AB51" s="94" t="inlineStr">
        <is>
          <t>OSHA PV2041 sugiere como condiciones de muestreo fijas: 0,05L/min y 3L con MT053; lo cual supone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51" s="31" t="n">
        <v>15</v>
      </c>
      <c r="AD51" s="88">
        <f>((P51/(R51*AC51))/M51)</f>
        <v/>
      </c>
      <c r="AE51" s="94" t="inlineStr">
        <is>
          <t>Las condiciones de muestreo generales planteadas por defecto pueden considerarse adecuadas para comparativa con valor límite de corta duración.</t>
        </is>
      </c>
    </row>
    <row r="52" ht="64" customHeight="1">
      <c r="A52" s="2" t="inlineStr">
        <is>
          <t>VOC especial (rutina)</t>
        </is>
      </c>
      <c r="B52" s="2" t="inlineStr">
        <is>
          <t>Método interno Basado en OSHA PV2041</t>
        </is>
      </c>
      <c r="C52" s="2" t="inlineStr">
        <is>
          <t>Meteonato de metilo; Metil formiato</t>
        </is>
      </c>
      <c r="D52" s="2" t="n"/>
      <c r="F52" s="2" t="inlineStr">
        <is>
          <t>Metil formiato - aire</t>
        </is>
      </c>
      <c r="G52" t="inlineStr">
        <is>
          <t>107-31-3</t>
        </is>
      </c>
      <c r="H52" s="27" t="inlineStr">
        <is>
          <t>MT053</t>
        </is>
      </c>
      <c r="J52" s="2" t="inlineStr">
        <is>
          <t>N0108</t>
        </is>
      </c>
      <c r="K52" s="207" t="n"/>
      <c r="L52" s="18" t="n">
        <v>125</v>
      </c>
      <c r="M52" t="n">
        <v>250</v>
      </c>
      <c r="N52" s="18" t="inlineStr">
        <is>
          <t>vía dérmica, VLI</t>
        </is>
      </c>
      <c r="P52" s="75" t="n">
        <v>25</v>
      </c>
      <c r="Q52" t="n">
        <v>0.05</v>
      </c>
      <c r="R52" s="31" t="n">
        <v>0.05</v>
      </c>
      <c r="S52" s="31" t="n">
        <v>120</v>
      </c>
      <c r="T52" s="71">
        <f>(P52/((0.1*L52)*R52))</f>
        <v/>
      </c>
      <c r="U52" s="88" t="n"/>
      <c r="V52" s="88" t="n"/>
      <c r="W52" s="90" t="n"/>
      <c r="Y52" s="88" t="n"/>
      <c r="Z52" s="88" t="n"/>
      <c r="AA52" s="88">
        <f>((P52/(R52*S52))/L52)</f>
        <v/>
      </c>
      <c r="AB52" s="94" t="inlineStr">
        <is>
          <t>OSHA PV2041 sugiere como condiciones de muestreo fijas: 0,05L/min y 3L con MT053; lo cual supone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C52" s="31" t="n">
        <v>15</v>
      </c>
      <c r="AD52" s="88">
        <f>((P52/(R52*AC52))/M52)</f>
        <v/>
      </c>
      <c r="AE52" s="94" t="inlineStr">
        <is>
          <t>Las condiciones de muestreo generales planteadas por defecto pueden considerarse adecuadas para comparativa con valor límite de corta duración.</t>
        </is>
      </c>
    </row>
    <row r="53" ht="48" customFormat="1" customHeight="1" s="7">
      <c r="A53" s="8" t="n"/>
      <c r="B53" s="8" t="inlineStr">
        <is>
          <t>Método interno basado en NIOSH 2005</t>
        </is>
      </c>
      <c r="C53" s="8" t="n"/>
      <c r="D53" s="8" t="n"/>
      <c r="F53" s="8" t="inlineStr">
        <is>
          <t>Nitrobenceno - aire</t>
        </is>
      </c>
      <c r="G53" s="7" t="inlineStr">
        <is>
          <t>98-95-3</t>
        </is>
      </c>
      <c r="H53" s="7" t="inlineStr">
        <is>
          <t>MT082</t>
        </is>
      </c>
      <c r="I53" s="195" t="n"/>
      <c r="J53" s="8" t="inlineStr">
        <is>
          <t>N0109</t>
        </is>
      </c>
      <c r="K53" s="211" t="n"/>
      <c r="L53" s="7" t="n">
        <v>1</v>
      </c>
      <c r="N53" s="7" t="inlineStr">
        <is>
          <t>TR1B, VLB, vía dérmica, VLI, v</t>
        </is>
      </c>
      <c r="O53" s="7" t="inlineStr">
        <is>
          <t>Sí.</t>
        </is>
      </c>
      <c r="P53" s="78" t="n">
        <v>1</v>
      </c>
      <c r="Q53" s="7" t="inlineStr">
        <is>
          <t>0,01-1</t>
        </is>
      </c>
      <c r="R53" s="67" t="n">
        <v>0.5</v>
      </c>
      <c r="S53" s="31" t="n">
        <v>120</v>
      </c>
      <c r="T53" s="71">
        <f>(P53/((0.1*L53)*R53))</f>
        <v/>
      </c>
      <c r="U53" s="88" t="n"/>
      <c r="V53" s="88" t="n"/>
      <c r="W53" s="90" t="n"/>
      <c r="X53" s="31" t="n"/>
      <c r="Y53" s="88" t="n"/>
      <c r="Z53" s="88" t="n"/>
      <c r="AA53" s="88">
        <f>((P53/(R53*S53))/L53)</f>
        <v/>
      </c>
      <c r="AB53" s="111" t="inlineStr">
        <is>
          <t>NIOSH 2005 sugiere un rango de caudales entre 0,01-1L/min con TSG 150/75mg (MT082) y un volumen entre 10-150L. Las condiciones de muestreo generales planteadas en esta entrada (0,5L/min y 120min), podrían ser consideradas inicialmente adecuadas.</t>
        </is>
      </c>
      <c r="AC53" s="31" t="n">
        <v>15</v>
      </c>
      <c r="AD53" s="88">
        <f>((P53/(R53*AC53))/M53)</f>
        <v/>
      </c>
      <c r="AE53" s="111" t="inlineStr">
        <is>
          <t>Ausencia de VLA-EC en LEP 2025 para este agente. Sí disponible STEL en Gestis en caso de interés: se sugiere Dinamarca con STEL 2mg/m3, para el que las condiciones de muestreo generales planteadas por defecto (0,5L/min y 15min) pueden considerarse adecuadas para comparativa con valor límite de corta duración (0,07).</t>
        </is>
      </c>
      <c r="AF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F54" s="2" t="inlineStr">
        <is>
          <t>Ciclohexanol - aire</t>
        </is>
      </c>
      <c r="G54" t="inlineStr">
        <is>
          <t>108-93-0</t>
        </is>
      </c>
      <c r="H54" s="27" t="inlineStr">
        <is>
          <t>MT044</t>
        </is>
      </c>
      <c r="J54" s="2" t="inlineStr">
        <is>
          <t>N0110</t>
        </is>
      </c>
      <c r="K54" s="207" t="n"/>
      <c r="L54" t="n">
        <v>208</v>
      </c>
      <c r="N54" t="inlineStr">
        <is>
          <t>vía dérmica</t>
        </is>
      </c>
      <c r="P54" s="75" t="n">
        <v>10</v>
      </c>
      <c r="Q54" s="25" t="inlineStr">
        <is>
          <t>0,01-0,2</t>
        </is>
      </c>
      <c r="R54" s="31" t="n">
        <v>0.05</v>
      </c>
      <c r="S54" s="31" t="n">
        <v>120</v>
      </c>
      <c r="T54" s="71">
        <f>(P54/((0.1*L54)*R54))</f>
        <v/>
      </c>
      <c r="U54" s="88" t="n"/>
      <c r="V54" s="88" t="n"/>
      <c r="W54" s="90" t="n"/>
      <c r="Y54" s="88" t="n"/>
      <c r="Z54" s="88" t="n"/>
      <c r="AA54" s="88">
        <f>((P54/(R54*S54))/L54)</f>
        <v/>
      </c>
      <c r="AB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C54" s="31" t="n">
        <v>15</v>
      </c>
      <c r="AD54" s="88">
        <f>((P54/(R54*AC54))/M54)</f>
        <v/>
      </c>
      <c r="AE54" s="94" t="inlineStr">
        <is>
          <t>Ausencia de VLA-EC en LEP 2025 para este agente. Sí disponible STEL en Gestis en caso de interés: se sugiere Suiza con STEL 200mg/m3, para el que las condiciones de muestreo generales planteadas por defecto (0,05L/min y 15min) pueden considerarse adecuadas para comparativa con valor límite de corta duración (0,07).</t>
        </is>
      </c>
      <c r="AF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F55" s="2" t="inlineStr">
        <is>
          <t>Ciclohexanol - aire</t>
        </is>
      </c>
      <c r="G55" t="inlineStr">
        <is>
          <t>108-93-0</t>
        </is>
      </c>
      <c r="H55" s="27" t="inlineStr">
        <is>
          <t>MT044</t>
        </is>
      </c>
      <c r="J55" s="2" t="inlineStr">
        <is>
          <t>N0110</t>
        </is>
      </c>
      <c r="K55" s="207" t="n"/>
      <c r="L55" t="n">
        <v>208</v>
      </c>
      <c r="N55" t="inlineStr">
        <is>
          <t>vía dérmica</t>
        </is>
      </c>
      <c r="P55" s="75" t="n">
        <v>10</v>
      </c>
      <c r="Q55" s="25" t="inlineStr">
        <is>
          <t>0,01-0,2</t>
        </is>
      </c>
      <c r="R55" s="31" t="n">
        <v>0.05</v>
      </c>
      <c r="S55" s="31" t="n">
        <v>120</v>
      </c>
      <c r="T55" s="71">
        <f>(P55/((0.1*L55)*R55))</f>
        <v/>
      </c>
      <c r="U55" s="88" t="n"/>
      <c r="V55" s="88" t="n"/>
      <c r="W55" s="90" t="n"/>
      <c r="Y55" s="88" t="n"/>
      <c r="Z55" s="88" t="n"/>
      <c r="AA55" s="88">
        <f>((P55/(R55*S55))/L55)</f>
        <v/>
      </c>
      <c r="AB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C55" s="31" t="n">
        <v>15</v>
      </c>
      <c r="AD55" s="88">
        <f>((P55/(R55*AC55))/M55)</f>
        <v/>
      </c>
      <c r="AE55" s="94" t="inlineStr">
        <is>
          <t>Ausencia de VLA-EC en LEP 2025 para este agente. Sí disponible STEL en Gestis en caso de interés: se sugiere Suiza con STEL 200mg/m3, para el que las condiciones de muestreo generales planteadas por defecto (0,05L/min y 15min) pueden considerarse adecuadas para comparativa con valor límite de corta duración (0,07).</t>
        </is>
      </c>
    </row>
    <row r="56" ht="64" customHeight="1">
      <c r="A56" s="2" t="inlineStr">
        <is>
          <t>Cloruro de bencilo</t>
        </is>
      </c>
      <c r="B56" s="2" t="inlineStr">
        <is>
          <t>Método interno Basado en MTA/MA-053/A02 (NIOSH 1003)</t>
        </is>
      </c>
      <c r="C56" s="2" t="n"/>
      <c r="D56" s="2" t="n"/>
      <c r="F56" s="2" t="inlineStr">
        <is>
          <t>Cloruro de bencilo - aire</t>
        </is>
      </c>
      <c r="G56" t="inlineStr">
        <is>
          <t>100-44-7</t>
        </is>
      </c>
      <c r="H56" s="27" t="inlineStr">
        <is>
          <t>MT044</t>
        </is>
      </c>
      <c r="J56" s="2" t="inlineStr">
        <is>
          <t>N0115</t>
        </is>
      </c>
      <c r="K56" s="207" t="n"/>
      <c r="L56" t="n">
        <v>5.3</v>
      </c>
      <c r="N56" t="inlineStr">
        <is>
          <t>r, C1B</t>
        </is>
      </c>
      <c r="O56" t="inlineStr">
        <is>
          <t>Sí.</t>
        </is>
      </c>
      <c r="P56" s="75" t="n">
        <v>1</v>
      </c>
      <c r="Q56" s="25" t="inlineStr">
        <is>
          <t>0,01-0,2</t>
        </is>
      </c>
      <c r="R56" s="31" t="n">
        <v>0.2</v>
      </c>
      <c r="S56" s="31" t="n">
        <v>120</v>
      </c>
      <c r="T56" s="71">
        <f>(P56/((0.1*L56)*R56))</f>
        <v/>
      </c>
      <c r="U56" s="88" t="n"/>
      <c r="V56" s="88" t="n"/>
      <c r="W56" s="90" t="n"/>
      <c r="Y56" s="88" t="n"/>
      <c r="Z56" s="88" t="n"/>
      <c r="AA56" s="88">
        <f>((P56/(R56*S56))/L56)</f>
        <v/>
      </c>
      <c r="AB56"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C56" s="31" t="n">
        <v>15</v>
      </c>
      <c r="AD56" s="88">
        <f>((P56/(R56*AC56))/M56)</f>
        <v/>
      </c>
      <c r="AE56"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57" ht="64" customHeight="1">
      <c r="A57" s="2" t="inlineStr">
        <is>
          <t>1 VOC urgente 8 días</t>
        </is>
      </c>
      <c r="B57" s="2" t="inlineStr">
        <is>
          <t>Método interno Basado en MTA/MA-053/A02 (NIOSH 1003)</t>
        </is>
      </c>
      <c r="C57" s="2" t="n"/>
      <c r="D57" s="2" t="n"/>
      <c r="F57" s="2" t="inlineStr">
        <is>
          <t>Cloruro de bencilo - aire</t>
        </is>
      </c>
      <c r="G57" t="inlineStr">
        <is>
          <t>100-44-7</t>
        </is>
      </c>
      <c r="H57" s="27" t="inlineStr">
        <is>
          <t>MT044</t>
        </is>
      </c>
      <c r="J57" s="2" t="inlineStr">
        <is>
          <t>N0115</t>
        </is>
      </c>
      <c r="K57" s="207" t="n"/>
      <c r="L57" t="n">
        <v>5.3</v>
      </c>
      <c r="N57" t="inlineStr">
        <is>
          <t>r, C1B</t>
        </is>
      </c>
      <c r="O57" t="inlineStr">
        <is>
          <t>Sí.</t>
        </is>
      </c>
      <c r="P57" s="75" t="n">
        <v>1</v>
      </c>
      <c r="Q57" s="25" t="inlineStr">
        <is>
          <t>0,01-0,2</t>
        </is>
      </c>
      <c r="R57" s="31" t="n">
        <v>0.2</v>
      </c>
      <c r="S57" s="31" t="n">
        <v>120</v>
      </c>
      <c r="T57" s="71">
        <f>(P57/((0.1*L57)*R57))</f>
        <v/>
      </c>
      <c r="U57" s="88" t="n"/>
      <c r="V57" s="88" t="n"/>
      <c r="W57" s="90" t="n"/>
      <c r="Y57" s="88" t="n"/>
      <c r="Z57" s="88" t="n"/>
      <c r="AA57" s="88">
        <f>((P57/(R57*S57))/L57)</f>
        <v/>
      </c>
      <c r="AB57"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C57" s="31" t="n">
        <v>15</v>
      </c>
      <c r="AD57" s="88">
        <f>((P57/(R57*AC57))/M57)</f>
        <v/>
      </c>
      <c r="AE57"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58" ht="80" customHeight="1">
      <c r="A58" s="13" t="inlineStr">
        <is>
          <t>1 VOC urgente 8 días</t>
        </is>
      </c>
      <c r="B58" s="13" t="inlineStr">
        <is>
          <t>PNT00061</t>
        </is>
      </c>
      <c r="C58" s="13" t="inlineStr">
        <is>
          <t>Éter dietílico; Éter etílico</t>
        </is>
      </c>
      <c r="D58" s="13" t="n"/>
      <c r="F58" s="13" t="inlineStr">
        <is>
          <t>Dietiléter - aire</t>
        </is>
      </c>
      <c r="G58" t="inlineStr">
        <is>
          <t>60-29-7</t>
        </is>
      </c>
      <c r="H58" s="27" t="inlineStr">
        <is>
          <t>MT044</t>
        </is>
      </c>
      <c r="J58" s="13" t="inlineStr">
        <is>
          <t>N0120</t>
        </is>
      </c>
      <c r="K58" s="208" t="n"/>
      <c r="L58" t="n">
        <v>308</v>
      </c>
      <c r="M58" t="n">
        <v>616</v>
      </c>
      <c r="N58" t="inlineStr">
        <is>
          <t>VLI</t>
        </is>
      </c>
      <c r="P58" s="79" t="n">
        <v>15</v>
      </c>
      <c r="Q58" t="inlineStr">
        <is>
          <t>0,01-0,2</t>
        </is>
      </c>
      <c r="R58" s="31" t="n">
        <v>0.2</v>
      </c>
      <c r="S58" s="31" t="n">
        <v>120</v>
      </c>
      <c r="T58" s="71">
        <f>(P58/((0.1*L58)*R58))</f>
        <v/>
      </c>
      <c r="U58" s="88" t="n"/>
      <c r="V58" s="88" t="n"/>
      <c r="W58" s="90" t="n"/>
      <c r="Y58" s="88" t="n"/>
      <c r="Z58" s="88" t="n"/>
      <c r="AA58" s="88">
        <f>((P58/(R58*S58))/L58)</f>
        <v/>
      </c>
      <c r="AB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 revisar condiciones conjuntas en caso de determinarse más 1 VOC en la misma muestra.</t>
        </is>
      </c>
      <c r="AC58" s="31" t="n">
        <v>15</v>
      </c>
      <c r="AD58" s="88">
        <f>((P58/(R58*AC58))/M58)</f>
        <v/>
      </c>
      <c r="AE58" s="94" t="inlineStr">
        <is>
          <t>Las condiciones de muestreo generales planteadas por defecto pueden considerarse adecuadas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F59" s="13" t="inlineStr">
        <is>
          <t>Dietiléter - aire</t>
        </is>
      </c>
      <c r="G59" t="inlineStr">
        <is>
          <t>60-29-7</t>
        </is>
      </c>
      <c r="H59" s="27" t="inlineStr">
        <is>
          <t>MT044</t>
        </is>
      </c>
      <c r="J59" s="13" t="inlineStr">
        <is>
          <t>N0120</t>
        </is>
      </c>
      <c r="K59" s="208" t="n"/>
      <c r="L59" t="n">
        <v>308</v>
      </c>
      <c r="M59" t="n">
        <v>616</v>
      </c>
      <c r="N59" t="inlineStr">
        <is>
          <t>VLI</t>
        </is>
      </c>
      <c r="P59" s="79" t="n">
        <v>15</v>
      </c>
      <c r="Q59" t="inlineStr">
        <is>
          <t>0,01-0,2</t>
        </is>
      </c>
      <c r="R59" s="31" t="n">
        <v>0.2</v>
      </c>
      <c r="S59" s="31" t="n">
        <v>120</v>
      </c>
      <c r="T59" s="71">
        <f>(P59/((0.1*L59)*R59))</f>
        <v/>
      </c>
      <c r="U59" s="88" t="n"/>
      <c r="V59" s="88" t="n"/>
      <c r="W59" s="90" t="n"/>
      <c r="Y59" s="88" t="n"/>
      <c r="Z59" s="88" t="n"/>
      <c r="AA59" s="88">
        <f>((P59/(R59*S59))/L59)</f>
        <v/>
      </c>
      <c r="AB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 revisar condiciones conjuntas en caso de determinarse más 1 VOC en la misma muestra.</t>
        </is>
      </c>
      <c r="AC59" s="31" t="n">
        <v>15</v>
      </c>
      <c r="AD59" s="88">
        <f>((P59/(R59*AC59))/M59)</f>
        <v/>
      </c>
      <c r="AE59" s="94" t="inlineStr">
        <is>
          <t>Las condiciones de muestreo generales planteadas por defecto pueden considerarse adecuadas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F60" s="2" t="inlineStr">
        <is>
          <t>Éter n-butilglicidílico - aire</t>
        </is>
      </c>
      <c r="G60" s="6" t="inlineStr">
        <is>
          <t xml:space="preserve"> 2426-08-6</t>
        </is>
      </c>
      <c r="H60" s="27" t="inlineStr">
        <is>
          <t>MT044</t>
        </is>
      </c>
      <c r="J60" s="2" t="inlineStr">
        <is>
          <t>N0125</t>
        </is>
      </c>
      <c r="K60" s="207" t="n"/>
      <c r="L60" t="n">
        <v>16</v>
      </c>
      <c r="N60" t="inlineStr">
        <is>
          <t>SEN, vía dérmica</t>
        </is>
      </c>
      <c r="P60" s="75" t="n">
        <v>10</v>
      </c>
      <c r="Q60" s="25" t="inlineStr">
        <is>
          <t>0,01-0,2</t>
        </is>
      </c>
      <c r="R60" s="31" t="n">
        <v>0.2</v>
      </c>
      <c r="S60" s="31" t="n">
        <v>120</v>
      </c>
      <c r="T60" s="71">
        <f>(P60/((0.1*L60)*R60))</f>
        <v/>
      </c>
      <c r="U60" s="88" t="n"/>
      <c r="V60" s="88" t="n"/>
      <c r="W60" s="90" t="n"/>
      <c r="Y60" s="88" t="n"/>
      <c r="Z60" s="88" t="n"/>
      <c r="AA60" s="88">
        <f>((P60/(R60*S60))/L60)</f>
        <v/>
      </c>
      <c r="AB60" s="94" t="inlineStr">
        <is>
          <t>NIOSH 1616 sugiere un rango de caudales 0,01-0,2L/min y 15-30L de volumen. Las condiciones generales planteadas en esta entrada (0,2L/min y 120min) suponen un volumen de 24L, que puede considerarse inicialmente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C60" s="31" t="n">
        <v>15</v>
      </c>
      <c r="AD60" s="88">
        <f>((P60/(R60*AC60))/M60)</f>
        <v/>
      </c>
      <c r="AE60" s="94" t="inlineStr">
        <is>
          <t>Ausencia de VLA-EC en LEP 2025 para este agente. Sí disponible STEL en Gestis en caso de interés: se sugiere Dinamarca con STEL 60mg/m3, para el que las condiciones de muestreo generales planteadas por defecto (0,2L/min y 15min) pueden considerarse adecuadas para comparativa con valor límite de corta duración (0,06).</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F61" s="2" t="inlineStr">
        <is>
          <t>Éter n-butilglicidílico - aire</t>
        </is>
      </c>
      <c r="G61" t="inlineStr">
        <is>
          <t xml:space="preserve"> 2426-08-6</t>
        </is>
      </c>
      <c r="H61" s="27" t="inlineStr">
        <is>
          <t>MT044</t>
        </is>
      </c>
      <c r="J61" s="2" t="inlineStr">
        <is>
          <t>N0125</t>
        </is>
      </c>
      <c r="K61" s="207" t="n"/>
      <c r="L61" t="n">
        <v>16</v>
      </c>
      <c r="N61" t="inlineStr">
        <is>
          <t>SEN, vía dérmica</t>
        </is>
      </c>
      <c r="P61" s="75" t="n">
        <v>10</v>
      </c>
      <c r="Q61" s="25" t="inlineStr">
        <is>
          <t>0,01-0,2</t>
        </is>
      </c>
      <c r="R61" s="31" t="n">
        <v>0.2</v>
      </c>
      <c r="S61" s="31" t="n">
        <v>120</v>
      </c>
      <c r="T61" s="71">
        <f>(P61/((0.1*L61)*R61))</f>
        <v/>
      </c>
      <c r="U61" s="88" t="n"/>
      <c r="V61" s="88" t="n"/>
      <c r="W61" s="90" t="n"/>
      <c r="Y61" s="88" t="n"/>
      <c r="Z61" s="88" t="n"/>
      <c r="AA61" s="88">
        <f>((P61/(R61*S61))/L61)</f>
        <v/>
      </c>
      <c r="AB61" s="94" t="inlineStr">
        <is>
          <t>NIOSH 1616 sugiere un rango de caudales 0,01-0,2L/min y 15-30L de volumen. Las condiciones generales planteadas en esta entrada (0,2L/min y 120min) suponen un volumen de 24L, que puede considerarse inicialmente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C61" s="31" t="n">
        <v>15</v>
      </c>
      <c r="AD61" s="88">
        <f>((P61/(R61*AC61))/M61)</f>
        <v/>
      </c>
      <c r="AE61" s="94" t="inlineStr">
        <is>
          <t>Ausencia de VLA-EC en LEP 2025 para este agente. Sí disponible STEL en Gestis en caso de interés: se sugiere Dinamarca con STEL 60mg/m3, para el que las condiciones de muestreo generales planteadas por defecto (0,2L/min y 15min) pueden considerarse adecuadas para comparativa con valor límite de corta duración (0,06).</t>
        </is>
      </c>
    </row>
    <row r="62" ht="64" customHeight="1">
      <c r="A62" s="13" t="inlineStr">
        <is>
          <t>1 Etanolamina (rutina)</t>
        </is>
      </c>
      <c r="B62" s="13" t="n"/>
      <c r="C62" s="13" t="n"/>
      <c r="D62" s="13" t="n"/>
      <c r="F62" s="13" t="inlineStr">
        <is>
          <t>Dimetilaminoetanol</t>
        </is>
      </c>
      <c r="G62" t="inlineStr">
        <is>
          <t>108-01-0</t>
        </is>
      </c>
      <c r="H62" t="inlineStr">
        <is>
          <t>QE102</t>
        </is>
      </c>
      <c r="J62" s="13" t="inlineStr">
        <is>
          <t>N0126</t>
        </is>
      </c>
      <c r="K62" s="208" t="n"/>
      <c r="P62" s="79" t="n">
        <v>5</v>
      </c>
      <c r="R62" s="31" t="n">
        <v>0.1</v>
      </c>
      <c r="S62" s="31" t="n">
        <v>120</v>
      </c>
      <c r="T62" s="71">
        <f>(P62/((0.1*L62)*R62))</f>
        <v/>
      </c>
      <c r="U62" s="88" t="n"/>
      <c r="V62" s="88" t="n"/>
      <c r="W62" s="90" t="n"/>
      <c r="Y62" s="88" t="n"/>
      <c r="Z62" s="88" t="n"/>
      <c r="AA62" s="88">
        <f>((P62/(R62*S62))/L62)</f>
        <v/>
      </c>
      <c r="AB62" s="94" t="inlineStr">
        <is>
          <t xml:space="preserve">Consultar con LHI. Análisis individual, con ensayo en revisión (tipo de etanolamina). Al caudal de muestreo sugerido (0,1L/min) se necesita superar 1h10 para alcanzar 10% valor límite (TWA inglés al no encontrarse VLA en LEP 2025 para este agente). </t>
        </is>
      </c>
      <c r="AC62" s="31" t="n">
        <v>15</v>
      </c>
      <c r="AD62" s="88">
        <f>((P62/(R62*AC62))/M62)</f>
        <v/>
      </c>
      <c r="AE62" s="94" t="inlineStr">
        <is>
          <t>Consultar con LHI. Análisis individual, con ensayo en revisión (tipo de etanolamina). Ausencia de VLA-EC en LEP 2025 para este agente. Sí disponible STEL en Gestis en caso de interés: se sugiere UK con STEL 22mg/m3, para el que las condiciones de muestreo generales planteadas por defecto (0,1L/min y 15min) pueden considerarse adecuadas para comparativa con valor límite de corta duración (0,15).</t>
        </is>
      </c>
      <c r="AF62" s="118" t="inlineStr">
        <is>
          <t>Nota: tipo de etanolamina, ensayo en revisión.</t>
        </is>
      </c>
    </row>
    <row r="63" ht="80" customHeight="1">
      <c r="A63" s="2" t="inlineStr">
        <is>
          <t>Diciclopentadieno</t>
        </is>
      </c>
      <c r="B63" s="2" t="inlineStr">
        <is>
          <t>Método interno Basado en OSHA CSI</t>
        </is>
      </c>
      <c r="C63" s="2" t="inlineStr">
        <is>
          <t>Biciclopentadieno; 1,3-Ciclopentadieno; DCPD</t>
        </is>
      </c>
      <c r="D63" s="2" t="n"/>
      <c r="F63" s="2" t="inlineStr">
        <is>
          <t>Diciclopentadieno - aire</t>
        </is>
      </c>
      <c r="G63" t="inlineStr">
        <is>
          <t>77-73-6</t>
        </is>
      </c>
      <c r="H63" s="26" t="inlineStr">
        <is>
          <t>MT044</t>
        </is>
      </c>
      <c r="J63" s="2" t="inlineStr">
        <is>
          <t>N0127</t>
        </is>
      </c>
      <c r="K63" s="207" t="n"/>
      <c r="P63" s="75" t="n">
        <v>20</v>
      </c>
      <c r="R63" s="31" t="n">
        <v>0.1</v>
      </c>
      <c r="S63" s="31" t="n">
        <v>120</v>
      </c>
      <c r="T63" s="71">
        <f>(P63/((0.1*L63)*R63))</f>
        <v/>
      </c>
      <c r="U63" s="88" t="n"/>
      <c r="V63" s="88" t="n"/>
      <c r="W63" s="90" t="n"/>
      <c r="Y63" s="88" t="n"/>
      <c r="Z63" s="88" t="n"/>
      <c r="AA63" s="88">
        <f>((P63/(R63*S63))/L63)</f>
        <v/>
      </c>
      <c r="AB63" s="94" t="inlineStr">
        <is>
          <t>Análisis individual. Al caudal de muestreo sugerido (0,1L/min) se necesita superar 1h15 para alcanzar 10% valor límite (en LEP 2025 solamente se encuentra VLA-ED en ppm; utilizamos el equivalente UK en mg/m3).</t>
        </is>
      </c>
      <c r="AC63" s="31" t="n">
        <v>15</v>
      </c>
      <c r="AD63" s="88">
        <f>((P63/(R63*AC63))/M63)</f>
        <v/>
      </c>
      <c r="AE63" s="94" t="inlineStr">
        <is>
          <t>Ausencia de VLA-EC en LEP 2025 para este agente. Sí disponible STEL en Gestis en caso de interés: se sugiere Alemania con STEL 2,7mg/m3, aunque no es posible plantear una estrategia adecuada para comparar con valor límite de corta duración, al considerar las condiciones de muestreo máximas consideradas por el método (0,1L/min y 15min) y sobrepasar la concentración límite asociada al 50%STEL correspondiente (0,62). Es una limitación analítica para la que todavía no se ha encontrado alternativa; pero al menos permite la comparativa.</t>
        </is>
      </c>
      <c r="AF63" s="118" t="inlineStr">
        <is>
          <t>Nota: VLA-ED español en ppm. Utilizamos el equivalente UK en mg/m3.</t>
        </is>
      </c>
    </row>
    <row r="64" ht="80" customHeight="1">
      <c r="A64" s="2" t="inlineStr">
        <is>
          <t>Diciclopentadieno 8 días</t>
        </is>
      </c>
      <c r="B64" s="2" t="inlineStr">
        <is>
          <t>Método interno Basado en OSHA CSI</t>
        </is>
      </c>
      <c r="C64" s="2" t="inlineStr">
        <is>
          <t>Biciclopentadieno; 1,3-Ciclopentadieno; DCPD</t>
        </is>
      </c>
      <c r="D64" s="2" t="n"/>
      <c r="F64" s="2" t="inlineStr">
        <is>
          <t>Diciclopentadieno - aire</t>
        </is>
      </c>
      <c r="G64" t="inlineStr">
        <is>
          <t>77-73-6</t>
        </is>
      </c>
      <c r="H64" s="27" t="inlineStr">
        <is>
          <t>MT044</t>
        </is>
      </c>
      <c r="J64" s="2" t="inlineStr">
        <is>
          <t>N0127</t>
        </is>
      </c>
      <c r="K64" s="207" t="n"/>
      <c r="P64" s="75" t="n">
        <v>20</v>
      </c>
      <c r="R64" s="65" t="n">
        <v>0.1</v>
      </c>
      <c r="S64" s="31" t="n">
        <v>120</v>
      </c>
      <c r="T64" s="71">
        <f>(P64/((0.1*L64)*R64))</f>
        <v/>
      </c>
      <c r="U64" s="88" t="n"/>
      <c r="V64" s="88" t="n"/>
      <c r="W64" s="90" t="n"/>
      <c r="Y64" s="88" t="n"/>
      <c r="Z64" s="88" t="n"/>
      <c r="AA64" s="88">
        <f>((P64/(R64*S64))/L64)</f>
        <v/>
      </c>
      <c r="AB64" s="94" t="inlineStr">
        <is>
          <t>Análisis individual. Al caudal de muestreo sugerido (0,1L/min) se necesita superar 1h15 para alcanzar 10% valor límite (en LEP 2025 solamente se encuentra VLA-ED en ppm; utilizamos el equivalente UK en mg/m3).</t>
        </is>
      </c>
      <c r="AC64" s="31" t="n">
        <v>15</v>
      </c>
      <c r="AD64" s="88">
        <f>((P64/(R64*AC64))/M64)</f>
        <v/>
      </c>
      <c r="AE64" s="94" t="inlineStr">
        <is>
          <t>Ausencia de VLA-EC en LEP 2025 para este agente. Sí disponible STEL en Gestis en caso de interés: se sugiere Alemania con STEL 2,7mg/m3, aunque no es posible plantear una estrategia adecuada para comparar con valor límite de corta duración, al considerar las condiciones de muestreo máximas consideradas por el método (0,1L/min y 15min) y sobrepasar la concentración límite asociada al 50%STEL correspondiente (0,62). Es una limitación analítica para la que todavía no se ha encontrado alternativa; pero al menos permite la comparativa.</t>
        </is>
      </c>
      <c r="AF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F65" s="13" t="inlineStr">
        <is>
          <t>Fenol - aire</t>
        </is>
      </c>
      <c r="G65" t="inlineStr">
        <is>
          <t>108-95-2</t>
        </is>
      </c>
      <c r="H65" t="inlineStr">
        <is>
          <t>MT076</t>
        </is>
      </c>
      <c r="J65" s="13" t="inlineStr">
        <is>
          <t>N0130</t>
        </is>
      </c>
      <c r="K65" s="208" t="n"/>
      <c r="L65" t="n">
        <v>8</v>
      </c>
      <c r="M65" t="n">
        <v>16</v>
      </c>
      <c r="N65" t="inlineStr">
        <is>
          <t>VLB, vía dérmica, VLI</t>
        </is>
      </c>
      <c r="P65" s="79" t="n">
        <v>2.5</v>
      </c>
      <c r="Q65" t="inlineStr">
        <is>
          <t>0,01-0,1</t>
        </is>
      </c>
      <c r="R65" s="31" t="n">
        <v>0.1</v>
      </c>
      <c r="S65" s="31" t="n">
        <v>120</v>
      </c>
      <c r="T65" s="71">
        <f>(P65/((0.1*L65)*R65))</f>
        <v/>
      </c>
      <c r="U65" s="88" t="n"/>
      <c r="V65" s="88" t="n"/>
      <c r="W65" s="90" t="n"/>
      <c r="Y65" s="88" t="n"/>
      <c r="Z65" s="88" t="n"/>
      <c r="AA65" s="88">
        <f>((P65/(R65*S65))/L65)</f>
        <v/>
      </c>
      <c r="AB65" s="94" t="inlineStr">
        <is>
          <t>NIOSH 2546 sugiere un rango de caudales 0,01-0,1L/min y 1-24L de volumen. Las condiciones generales planteadas en esta entrada (0,1L/min y 120min) suponen un volumen de 12L, que puede considerarse inicialmente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C65" s="31" t="n">
        <v>15</v>
      </c>
      <c r="AD65" s="88">
        <f>((P65/(R65*AC65))/M65)</f>
        <v/>
      </c>
      <c r="AE65" s="94" t="inlineStr">
        <is>
          <t>Las condiciones de muestreo generales planteadas por defecto pueden considerarse adecuadas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F66" s="13" t="inlineStr">
        <is>
          <t>Fenol - aire</t>
        </is>
      </c>
      <c r="G66" t="inlineStr">
        <is>
          <t>108-95-2</t>
        </is>
      </c>
      <c r="H66" t="inlineStr">
        <is>
          <t>MT076</t>
        </is>
      </c>
      <c r="J66" s="13" t="inlineStr">
        <is>
          <t>N0130</t>
        </is>
      </c>
      <c r="K66" s="208" t="n"/>
      <c r="L66" t="n">
        <v>8</v>
      </c>
      <c r="M66" t="n">
        <v>16</v>
      </c>
      <c r="N66" t="inlineStr">
        <is>
          <t>VLB, vía dérmica, VLI</t>
        </is>
      </c>
      <c r="P66" s="79" t="n">
        <v>2.5</v>
      </c>
      <c r="Q66" t="inlineStr">
        <is>
          <t>0,01-0,1</t>
        </is>
      </c>
      <c r="R66" s="31" t="n">
        <v>0.1</v>
      </c>
      <c r="S66" s="31" t="n">
        <v>120</v>
      </c>
      <c r="T66" s="71">
        <f>(P66/((0.1*L66)*R66))</f>
        <v/>
      </c>
      <c r="U66" s="88" t="n"/>
      <c r="V66" s="88" t="n"/>
      <c r="W66" s="90" t="n"/>
      <c r="Y66" s="88" t="n"/>
      <c r="Z66" s="88" t="n"/>
      <c r="AA66" s="88">
        <f>((P66/(R66*S66))/L66)</f>
        <v/>
      </c>
      <c r="AB66" s="94" t="inlineStr">
        <is>
          <t>NIOSH 2546 sugiere un rango de caudales 0,01-0,1L/min y 1-24L de volumen. Las condiciones generales planteadas en esta entrada (0,1L/min y 120min) suponen un volumen de 12L, que puede considerarse inicialmente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C66" s="31" t="n">
        <v>15</v>
      </c>
      <c r="AD66" s="88">
        <f>((P66/(R66*AC66))/M66)</f>
        <v/>
      </c>
      <c r="AE66" s="94" t="inlineStr">
        <is>
          <t>Las condiciones de muestreo generales planteadas por defecto pueden considerarse adecuadas para comparativa con valor límite de corta duración.</t>
        </is>
      </c>
    </row>
    <row r="67" ht="48" customHeight="1">
      <c r="A67" s="2" t="inlineStr">
        <is>
          <t>VOC especial (rutina)</t>
        </is>
      </c>
      <c r="B67" s="2" t="inlineStr">
        <is>
          <t>Método interno basado en INRS M-157</t>
        </is>
      </c>
      <c r="C67" s="2" t="n"/>
      <c r="D67" s="2" t="n"/>
      <c r="F67" s="2" t="inlineStr">
        <is>
          <t>2-Butanona Oxima - aire</t>
        </is>
      </c>
      <c r="G67" t="inlineStr">
        <is>
          <t>96-29-7</t>
        </is>
      </c>
      <c r="H67" t="inlineStr">
        <is>
          <t>MT076</t>
        </is>
      </c>
      <c r="J67" s="2" t="inlineStr">
        <is>
          <t>N0131</t>
        </is>
      </c>
      <c r="K67" s="207" t="n"/>
      <c r="P67" s="75" t="n">
        <v>1.5</v>
      </c>
      <c r="Q67" t="n">
        <v>0.2</v>
      </c>
      <c r="R67" s="31" t="n">
        <v>0.2</v>
      </c>
      <c r="S67" s="31" t="n">
        <v>120</v>
      </c>
      <c r="T67" s="71">
        <f>(P67/((0.1*L67)*R67))</f>
        <v/>
      </c>
      <c r="U67" s="88" t="n"/>
      <c r="V67" s="88" t="n"/>
      <c r="W67" s="90" t="n"/>
      <c r="Y67" s="88" t="n"/>
      <c r="Z67" s="88" t="n"/>
      <c r="AA67" s="88">
        <f>((P67/(R67*S67))/L67)</f>
        <v/>
      </c>
      <c r="AB67" s="94" t="inlineStr">
        <is>
          <t>Análisis individual. Al caudal de muestreo sugerido por INRS METROPOL M-157 (0,2L/min) se necesita superar 1h15 para alcanzar 10% valor límite.</t>
        </is>
      </c>
      <c r="AC67" s="31" t="n">
        <v>15</v>
      </c>
      <c r="AD67" s="88">
        <f>((P67/(R67*AC67))/M67)</f>
        <v/>
      </c>
      <c r="AE67" s="94" t="inlineStr">
        <is>
          <t>Ausencia de VLA-EC en LEP 2025 para este agente. Sí disponible STEL en Gestis en caso de interés: se sugiere Alemania con STEL 8mg/m3, para el que las condiciones de muestreo generales planteadas por defecto (0,2L/min y 15min) pueden considerarse adecuadas para comparativa con valor límite de corta duración (0,06).</t>
        </is>
      </c>
    </row>
    <row r="68" ht="48" customHeight="1">
      <c r="A68" s="2" t="inlineStr">
        <is>
          <t>VOC especial urgente 8 días</t>
        </is>
      </c>
      <c r="B68" s="2" t="inlineStr">
        <is>
          <t>Método interno basado en INRS M-157</t>
        </is>
      </c>
      <c r="C68" s="2" t="n"/>
      <c r="D68" s="2" t="n"/>
      <c r="F68" s="2" t="inlineStr">
        <is>
          <t>2-Butanona Oxima - aire</t>
        </is>
      </c>
      <c r="G68" t="inlineStr">
        <is>
          <t>96-29-7</t>
        </is>
      </c>
      <c r="H68" t="inlineStr">
        <is>
          <t>MT044</t>
        </is>
      </c>
      <c r="J68" s="2" t="inlineStr">
        <is>
          <t>N0131</t>
        </is>
      </c>
      <c r="K68" s="207" t="n"/>
      <c r="P68" s="75" t="n">
        <v>1.5</v>
      </c>
      <c r="Q68" t="n">
        <v>0.2</v>
      </c>
      <c r="R68" s="31" t="n">
        <v>0.2</v>
      </c>
      <c r="S68" s="31" t="n">
        <v>120</v>
      </c>
      <c r="T68" s="71">
        <f>(P68/((0.1*L68)*R68))</f>
        <v/>
      </c>
      <c r="U68" s="88" t="n"/>
      <c r="V68" s="88" t="n"/>
      <c r="W68" s="90" t="n"/>
      <c r="Y68" s="88" t="n"/>
      <c r="Z68" s="88" t="n"/>
      <c r="AA68" s="88">
        <f>((P68/(R68*S68))/L68)</f>
        <v/>
      </c>
      <c r="AB68" s="94" t="inlineStr">
        <is>
          <t>Análisis individual. Al caudal de muestreo sugerido por INRS METROPOL M-157 (0,2L/min) se necesita superar 1h15 para alcanzar 10% valor límite.</t>
        </is>
      </c>
      <c r="AC68" s="31" t="n">
        <v>15</v>
      </c>
      <c r="AD68" s="88">
        <f>((P68/(R68*AC68))/M68)</f>
        <v/>
      </c>
      <c r="AE68" s="94" t="inlineStr">
        <is>
          <t>Ausencia de VLA-EC en LEP 2025 para este agente. Sí disponible STEL en Gestis en caso de interés: se sugiere Alemania con STEL 8mg/m3, para el que las condiciones de muestreo generales planteadas por defecto (0,2L/min y 15min) pueden considerarse adecuadas para comparativa con valor límite de corta duración (0,06).</t>
        </is>
      </c>
    </row>
    <row r="69" ht="48" customHeight="1">
      <c r="A69" s="2" t="inlineStr">
        <is>
          <t>1 VOC urgente 8 días</t>
        </is>
      </c>
      <c r="B69" s="2" t="inlineStr">
        <is>
          <t>Método interno Basado en OSHA CSI</t>
        </is>
      </c>
      <c r="C69" s="2" t="inlineStr">
        <is>
          <t>Clorotolueno; Orto clorotolueno</t>
        </is>
      </c>
      <c r="D69" s="2" t="n"/>
      <c r="F69" s="2" t="inlineStr">
        <is>
          <t>o-Clorotolueno - aire</t>
        </is>
      </c>
      <c r="G69" t="inlineStr">
        <is>
          <t>95-49-8</t>
        </is>
      </c>
      <c r="H69" s="26" t="inlineStr">
        <is>
          <t>MT044</t>
        </is>
      </c>
      <c r="J69" s="2" t="inlineStr">
        <is>
          <t>N0135</t>
        </is>
      </c>
      <c r="K69" s="207" t="n"/>
      <c r="L69" s="18" t="n">
        <v>264</v>
      </c>
      <c r="P69" s="75" t="n">
        <v>50</v>
      </c>
      <c r="Q69" t="n">
        <v>0.2</v>
      </c>
      <c r="R69" s="31" t="n">
        <v>0.2</v>
      </c>
      <c r="S69" s="31" t="n">
        <v>120</v>
      </c>
      <c r="T69" s="71">
        <f>(P69/((0.1*L69)*R69))</f>
        <v/>
      </c>
      <c r="U69" s="88" t="n"/>
      <c r="V69" s="88" t="n"/>
      <c r="W69" s="90" t="n"/>
      <c r="Y69" s="88" t="n"/>
      <c r="Z69" s="88" t="n"/>
      <c r="AA69" s="88">
        <f>((P69/(R69*S69))/L69)</f>
        <v/>
      </c>
      <c r="AB69" s="94" t="inlineStr">
        <is>
          <t>Análisis individual. OSHA CSI sugiere un caudal de muestreo de 0,2L/min y a 120min se recogerían 24L, que superan los 10L sugeridos en el método; igualmente podrían ser condiciones de muestreo inicialmente adecuadas en caso de no esperar cuantificaciones altas ni presencia significativa de otros VOC´s que puedan contrinuir a la saturación del TCA 100/50mg (MT044) a utilizar.</t>
        </is>
      </c>
      <c r="AC69" s="31" t="n">
        <v>15</v>
      </c>
      <c r="AD69" s="88">
        <f>((P69/(R69*AC69))/M69)</f>
        <v/>
      </c>
      <c r="AE69" s="94" t="inlineStr">
        <is>
          <t>Ausencia de VLA-EC en LEP 2025 para este agente. Sí disponible STEL en Gestis en caso de interés: se sugiere Finlandia con STEL 390mg/m3, para el que las condiciones de muestreo generales planteadas por defecto (0,2L/min y 15min) pueden considerarse adecuadas para comparativa con valor límite de corta duración (0,04).</t>
        </is>
      </c>
    </row>
    <row r="70" ht="48" customHeight="1">
      <c r="A70" s="2" t="inlineStr">
        <is>
          <t>o-Clorotolueno</t>
        </is>
      </c>
      <c r="B70" s="2" t="inlineStr">
        <is>
          <t>Método interno Basado en OSHA CSI</t>
        </is>
      </c>
      <c r="C70" s="2" t="inlineStr">
        <is>
          <t>Clorotolueno; Orto clorotolueno</t>
        </is>
      </c>
      <c r="D70" s="2" t="n"/>
      <c r="F70" s="2" t="inlineStr">
        <is>
          <t>o-Clorotolueno - aire</t>
        </is>
      </c>
      <c r="G70" t="inlineStr">
        <is>
          <t>95-49-8</t>
        </is>
      </c>
      <c r="H70" s="26" t="inlineStr">
        <is>
          <t>MT044</t>
        </is>
      </c>
      <c r="J70" s="2" t="inlineStr">
        <is>
          <t>N0135</t>
        </is>
      </c>
      <c r="K70" s="207" t="n"/>
      <c r="L70" s="18" t="n">
        <v>264</v>
      </c>
      <c r="P70" s="75" t="n">
        <v>50</v>
      </c>
      <c r="Q70" t="n">
        <v>0.2</v>
      </c>
      <c r="R70" s="31" t="n">
        <v>0.2</v>
      </c>
      <c r="S70" s="31" t="n">
        <v>120</v>
      </c>
      <c r="T70" s="71">
        <f>(P70/((0.1*L70)*R70))</f>
        <v/>
      </c>
      <c r="U70" s="88" t="n"/>
      <c r="V70" s="88" t="n"/>
      <c r="W70" s="90" t="n"/>
      <c r="Y70" s="88" t="n"/>
      <c r="Z70" s="88" t="n"/>
      <c r="AA70" s="88">
        <f>((P70/(R70*S70))/L70)</f>
        <v/>
      </c>
      <c r="AB70" s="94" t="inlineStr">
        <is>
          <t>Análisis individual. OSHA CSI sugiere un caudal de muestreo de 0,2L/min y a 120min se recogerían 24L, que superan los 10L sugeridos en el método; igualmente podrían ser condiciones de muestreo inicialmente adecuadas en caso de no esperar cuantificaciones altas ni presencia significativa de otros VOC´s que puedan contrinuir a la saturación del TCA 100/50mg (MT044) a utilizar.</t>
        </is>
      </c>
      <c r="AC70" s="31" t="n">
        <v>15</v>
      </c>
      <c r="AD70" s="88">
        <f>((P70/(R70*AC70))/M70)</f>
        <v/>
      </c>
      <c r="AE70" s="94" t="inlineStr">
        <is>
          <t>Ausencia de VLA-EC en LEP 2025 para este agente. Sí disponible STEL en Gestis en caso de interés: se sugiere Finlandia con STEL 390mg/m3, para el que las condiciones de muestreo generales planteadas por defecto (0,2L/min y 15min) pueden considerarse adecuadas para comparativa con valor límite de corta duración (0,04).</t>
        </is>
      </c>
    </row>
    <row r="71" ht="64" customHeight="1">
      <c r="A71" s="2" t="inlineStr">
        <is>
          <t>1 hidrocarburo (rutina)</t>
        </is>
      </c>
      <c r="B71" s="2" t="inlineStr">
        <is>
          <t>PNT00061</t>
        </is>
      </c>
      <c r="C71" s="2" t="inlineStr">
        <is>
          <t>Hidruro de amilo</t>
        </is>
      </c>
      <c r="D71" s="2" t="n"/>
      <c r="F71" s="2" t="inlineStr">
        <is>
          <t>n-Pentano - aire</t>
        </is>
      </c>
      <c r="G71" t="inlineStr">
        <is>
          <t>109-66-0</t>
        </is>
      </c>
      <c r="H71" s="27" t="inlineStr">
        <is>
          <t>MT044</t>
        </is>
      </c>
      <c r="J71" s="2" t="inlineStr">
        <is>
          <t>N0155</t>
        </is>
      </c>
      <c r="K71" s="207" t="n"/>
      <c r="L71" t="n">
        <v>3000</v>
      </c>
      <c r="N71" t="inlineStr">
        <is>
          <t>VLI</t>
        </is>
      </c>
      <c r="P71" s="75" t="n">
        <v>10</v>
      </c>
      <c r="Q71" s="25" t="inlineStr">
        <is>
          <t>0,01-0,2</t>
        </is>
      </c>
      <c r="R71" s="31" t="n">
        <v>0.2</v>
      </c>
      <c r="S71" s="31" t="n">
        <v>120</v>
      </c>
      <c r="T71" s="71">
        <f>(P71/((0.1*L71)*R71))</f>
        <v/>
      </c>
      <c r="U71" s="88" t="n"/>
      <c r="V71" s="88" t="n"/>
      <c r="W71" s="90" t="n"/>
      <c r="Y71" s="88" t="n"/>
      <c r="Z71" s="88" t="n"/>
      <c r="AA71" s="88">
        <f>((P71/(R71*S71))/L71)</f>
        <v/>
      </c>
      <c r="AB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1" s="31" t="n">
        <v>15</v>
      </c>
      <c r="AD71" s="88">
        <f>((P71/(R71*AC71))/M71)</f>
        <v/>
      </c>
      <c r="AE71"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2" ht="64" customHeight="1">
      <c r="A72" s="2" t="inlineStr">
        <is>
          <t>1 hidrocarburo urgente 8 días</t>
        </is>
      </c>
      <c r="B72" s="2" t="inlineStr">
        <is>
          <t>PNT00061</t>
        </is>
      </c>
      <c r="C72" s="2" t="inlineStr">
        <is>
          <t>Hidruro de amilo</t>
        </is>
      </c>
      <c r="D72" s="2" t="n"/>
      <c r="F72" s="2" t="inlineStr">
        <is>
          <t>n-Pentano - aire</t>
        </is>
      </c>
      <c r="G72" t="inlineStr">
        <is>
          <t>109-66-0</t>
        </is>
      </c>
      <c r="H72" s="27" t="inlineStr">
        <is>
          <t>MT044</t>
        </is>
      </c>
      <c r="J72" s="2" t="inlineStr">
        <is>
          <t>N0155</t>
        </is>
      </c>
      <c r="K72" s="207" t="n"/>
      <c r="L72" t="n">
        <v>3000</v>
      </c>
      <c r="N72" t="inlineStr">
        <is>
          <t>VLI</t>
        </is>
      </c>
      <c r="P72" s="75" t="n">
        <v>10</v>
      </c>
      <c r="Q72" s="25" t="inlineStr">
        <is>
          <t>0,01-0,2</t>
        </is>
      </c>
      <c r="R72" s="31" t="n">
        <v>0.2</v>
      </c>
      <c r="S72" s="31" t="n">
        <v>120</v>
      </c>
      <c r="T72" s="71">
        <f>(P72/((0.1*L72)*R72))</f>
        <v/>
      </c>
      <c r="U72" s="88" t="n"/>
      <c r="V72" s="88" t="n"/>
      <c r="W72" s="90" t="n"/>
      <c r="Y72" s="88" t="n"/>
      <c r="Z72" s="88" t="n"/>
      <c r="AA72" s="88">
        <f>((P72/(R72*S72))/L72)</f>
        <v/>
      </c>
      <c r="AB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2" s="31" t="n">
        <v>15</v>
      </c>
      <c r="AD72" s="88">
        <f>((P72/(R72*AC72))/M72)</f>
        <v/>
      </c>
      <c r="AE72"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3" ht="64" customHeight="1">
      <c r="A73" s="2" t="inlineStr">
        <is>
          <t>1 VOC o Compuesto Orgánico Volátil (rutina)</t>
        </is>
      </c>
      <c r="B73" s="2" t="inlineStr">
        <is>
          <t>PNT00061</t>
        </is>
      </c>
      <c r="C73" s="2" t="inlineStr">
        <is>
          <t>Hidruro de amilo</t>
        </is>
      </c>
      <c r="D73" s="2" t="n"/>
      <c r="F73" s="2" t="inlineStr">
        <is>
          <t>n-Pentano - aire</t>
        </is>
      </c>
      <c r="G73" t="inlineStr">
        <is>
          <t>109-66-0</t>
        </is>
      </c>
      <c r="H73" s="27" t="inlineStr">
        <is>
          <t>MT044</t>
        </is>
      </c>
      <c r="J73" s="2" t="inlineStr">
        <is>
          <t>N0155</t>
        </is>
      </c>
      <c r="K73" s="207" t="n"/>
      <c r="L73" t="n">
        <v>3000</v>
      </c>
      <c r="N73" t="inlineStr">
        <is>
          <t>VLI</t>
        </is>
      </c>
      <c r="P73" s="75" t="n">
        <v>10</v>
      </c>
      <c r="Q73" s="25" t="inlineStr">
        <is>
          <t>0,01-0,2</t>
        </is>
      </c>
      <c r="R73" s="31" t="n">
        <v>0.2</v>
      </c>
      <c r="S73" s="31" t="n">
        <v>120</v>
      </c>
      <c r="T73" s="71">
        <f>(P73/((0.1*L73)*R73))</f>
        <v/>
      </c>
      <c r="U73" s="88" t="n"/>
      <c r="V73" s="88" t="n"/>
      <c r="W73" s="90" t="n"/>
      <c r="Y73" s="88" t="n"/>
      <c r="Z73" s="88" t="n"/>
      <c r="AA73" s="88">
        <f>((P73/(R73*S73))/L73)</f>
        <v/>
      </c>
      <c r="AB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3" s="31" t="n">
        <v>15</v>
      </c>
      <c r="AD73" s="88">
        <f>((P73/(R73*AC73))/M73)</f>
        <v/>
      </c>
      <c r="AE73"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4" ht="64" customHeight="1">
      <c r="A74" s="2" t="inlineStr">
        <is>
          <t>1 VOC urgente 8 días</t>
        </is>
      </c>
      <c r="B74" s="2" t="inlineStr">
        <is>
          <t>PNT00061</t>
        </is>
      </c>
      <c r="C74" s="17" t="inlineStr">
        <is>
          <t>Hidruro de amilo</t>
        </is>
      </c>
      <c r="D74" s="2" t="n"/>
      <c r="F74" s="2" t="inlineStr">
        <is>
          <t>n-Pentano - aire</t>
        </is>
      </c>
      <c r="G74" t="inlineStr">
        <is>
          <t>109-66-0</t>
        </is>
      </c>
      <c r="H74" s="27" t="inlineStr">
        <is>
          <t>MT044</t>
        </is>
      </c>
      <c r="J74" s="2" t="inlineStr">
        <is>
          <t>N0155</t>
        </is>
      </c>
      <c r="K74" s="207" t="n"/>
      <c r="L74" t="n">
        <v>3000</v>
      </c>
      <c r="N74" t="inlineStr">
        <is>
          <t>VLI</t>
        </is>
      </c>
      <c r="P74" s="75" t="n">
        <v>10</v>
      </c>
      <c r="Q74" s="25" t="inlineStr">
        <is>
          <t>0,01-0,2</t>
        </is>
      </c>
      <c r="R74" s="31" t="n">
        <v>0.2</v>
      </c>
      <c r="S74" s="31" t="n">
        <v>120</v>
      </c>
      <c r="T74" s="71">
        <f>(P74/((0.1*L74)*R74))</f>
        <v/>
      </c>
      <c r="U74" s="88" t="n"/>
      <c r="V74" s="88" t="n"/>
      <c r="W74" s="90" t="n"/>
      <c r="Y74" s="88" t="n"/>
      <c r="Z74" s="88" t="n"/>
      <c r="AA74" s="88">
        <f>((P74/(R74*S74))/L74)</f>
        <v/>
      </c>
      <c r="AB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C74" s="31" t="n">
        <v>15</v>
      </c>
      <c r="AD74" s="88">
        <f>((P74/(R74*AC74))/M74)</f>
        <v/>
      </c>
      <c r="AE74"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75" ht="80" customHeight="1">
      <c r="A75" s="2" t="inlineStr">
        <is>
          <t>1 VOC o Compuesto Orgánico Volátil (rutina)</t>
        </is>
      </c>
      <c r="B75" s="2" t="inlineStr">
        <is>
          <t>MTA/MA-064/A07</t>
        </is>
      </c>
      <c r="C75" s="2" t="inlineStr">
        <is>
          <t>Etanol</t>
        </is>
      </c>
      <c r="D75" s="2" t="n"/>
      <c r="F75" s="2" t="inlineStr">
        <is>
          <t>Alcohol etílico - aire</t>
        </is>
      </c>
      <c r="G75" t="inlineStr">
        <is>
          <t>64-17-5</t>
        </is>
      </c>
      <c r="H75" s="27" t="inlineStr">
        <is>
          <t>MT044</t>
        </is>
      </c>
      <c r="J75" s="2" t="inlineStr">
        <is>
          <t>N0160</t>
        </is>
      </c>
      <c r="K75" s="207" t="n"/>
      <c r="M75" t="n">
        <v>1910</v>
      </c>
      <c r="N75" t="inlineStr">
        <is>
          <t>s</t>
        </is>
      </c>
      <c r="P75" s="75" t="n">
        <v>100</v>
      </c>
      <c r="Q75" s="25" t="inlineStr">
        <is>
          <t>0,01-0,05</t>
        </is>
      </c>
      <c r="R75" s="31" t="n">
        <v>0.05</v>
      </c>
      <c r="S75" s="31" t="n">
        <v>120</v>
      </c>
      <c r="T75" s="71">
        <f>(P75/((0.1*L75)*R75))</f>
        <v/>
      </c>
      <c r="U75" s="88" t="n"/>
      <c r="V75" s="88" t="n"/>
      <c r="W75" s="90" t="n"/>
      <c r="Y75" s="88" t="n"/>
      <c r="Z75" s="88" t="n"/>
      <c r="AA75" s="88">
        <f>((P75/(R75*S75))/L75)</f>
        <v/>
      </c>
      <c r="AB75"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5" s="31" t="n">
        <v>15</v>
      </c>
      <c r="AD75" s="88">
        <f>((P75/(R75*AC75))/M75)</f>
        <v/>
      </c>
      <c r="AE75" s="94" t="inlineStr">
        <is>
          <t>Las condiciones de muestreo generales planteadas por defecto pueden considerarse adecuadas para comparativa con valor límite de corta duración.</t>
        </is>
      </c>
      <c r="AF75" s="118" t="inlineStr">
        <is>
          <t>Nota: En caso de análisis individual (recomendado), aplíquese N3544 con MT053.</t>
        </is>
      </c>
    </row>
    <row r="76" ht="80" customHeight="1">
      <c r="A76" s="2" t="inlineStr">
        <is>
          <t>1 VOC o Compuesto Orgánico Volátil (rutina)</t>
        </is>
      </c>
      <c r="B76" s="2" t="inlineStr">
        <is>
          <t>PNT00061</t>
        </is>
      </c>
      <c r="C76" s="2" t="inlineStr">
        <is>
          <t>Etanol</t>
        </is>
      </c>
      <c r="D76" s="2" t="n"/>
      <c r="F76" s="2" t="inlineStr">
        <is>
          <t>Alcohol etílico - aire</t>
        </is>
      </c>
      <c r="G76" t="inlineStr">
        <is>
          <t>64-17-5</t>
        </is>
      </c>
      <c r="H76" s="27" t="inlineStr">
        <is>
          <t>MT044</t>
        </is>
      </c>
      <c r="J76" s="2" t="inlineStr">
        <is>
          <t>N0160</t>
        </is>
      </c>
      <c r="K76" s="207" t="n"/>
      <c r="M76" t="n">
        <v>1910</v>
      </c>
      <c r="N76" t="inlineStr">
        <is>
          <t>s</t>
        </is>
      </c>
      <c r="P76" s="75" t="n">
        <v>100</v>
      </c>
      <c r="Q76" s="25" t="inlineStr">
        <is>
          <t>0,01-0,05</t>
        </is>
      </c>
      <c r="R76" s="31" t="n">
        <v>0.05</v>
      </c>
      <c r="S76" s="31" t="n">
        <v>120</v>
      </c>
      <c r="T76" s="71">
        <f>(P76/((0.1*L76)*R76))</f>
        <v/>
      </c>
      <c r="U76" s="88" t="n"/>
      <c r="V76" s="88" t="n"/>
      <c r="W76" s="90" t="n"/>
      <c r="Y76" s="88" t="n"/>
      <c r="Z76" s="88" t="n"/>
      <c r="AA76" s="88">
        <f>((P76/(R76*S76))/L76)</f>
        <v/>
      </c>
      <c r="AB76"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6" s="31" t="n">
        <v>15</v>
      </c>
      <c r="AD76" s="88">
        <f>((P76/(R76*AC76))/M76)</f>
        <v/>
      </c>
      <c r="AE76" s="94" t="inlineStr">
        <is>
          <t>Las condiciones de muestreo generales planteadas por defecto pueden considerarse adecuadas para comparativa con valor límite de corta duración.</t>
        </is>
      </c>
      <c r="AF76" s="118" t="inlineStr">
        <is>
          <t>Nota: En caso de análisis individual (recomendado), aplíquese N3544 con MT053.</t>
        </is>
      </c>
    </row>
    <row r="77" ht="80" customHeight="1">
      <c r="A77" s="2" t="inlineStr">
        <is>
          <t>1 VOC urgente 8 días</t>
        </is>
      </c>
      <c r="B77" s="2" t="inlineStr">
        <is>
          <t>MTA/MA-064/A07</t>
        </is>
      </c>
      <c r="C77" s="2" t="inlineStr">
        <is>
          <t>Etanol</t>
        </is>
      </c>
      <c r="D77" s="2" t="n"/>
      <c r="F77" s="2" t="inlineStr">
        <is>
          <t>Alcohol etílico - aire</t>
        </is>
      </c>
      <c r="G77" t="inlineStr">
        <is>
          <t>64-17-5</t>
        </is>
      </c>
      <c r="H77" s="27" t="inlineStr">
        <is>
          <t>MT044</t>
        </is>
      </c>
      <c r="J77" s="2" t="inlineStr">
        <is>
          <t>N0160</t>
        </is>
      </c>
      <c r="K77" s="207" t="n"/>
      <c r="M77" t="n">
        <v>1910</v>
      </c>
      <c r="N77" t="inlineStr">
        <is>
          <t>s</t>
        </is>
      </c>
      <c r="P77" s="75" t="n">
        <v>100</v>
      </c>
      <c r="Q77" s="25" t="inlineStr">
        <is>
          <t>0,01-0,05</t>
        </is>
      </c>
      <c r="R77" s="31" t="n">
        <v>0.05</v>
      </c>
      <c r="S77" s="31" t="n">
        <v>120</v>
      </c>
      <c r="T77" s="71">
        <f>(P77/((0.1*L77)*R77))</f>
        <v/>
      </c>
      <c r="U77" s="88" t="n"/>
      <c r="V77" s="88" t="n"/>
      <c r="W77" s="90" t="n"/>
      <c r="Y77" s="88" t="n"/>
      <c r="Z77" s="88" t="n"/>
      <c r="AA77" s="88">
        <f>((P77/(R77*S77))/L77)</f>
        <v/>
      </c>
      <c r="AB77"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7" s="31" t="n">
        <v>15</v>
      </c>
      <c r="AD77" s="88">
        <f>((P77/(R77*AC77))/M77)</f>
        <v/>
      </c>
      <c r="AE77" s="94" t="inlineStr">
        <is>
          <t>Las condiciones de muestreo generales planteadas por defecto pueden considerarse adecuadas para comparativa con valor límite de corta duración.</t>
        </is>
      </c>
      <c r="AF77" s="118" t="inlineStr">
        <is>
          <t>Nota: En caso de análisis individual (recomendado), aplíquese N3544 con MT053.</t>
        </is>
      </c>
    </row>
    <row r="78" ht="80" customHeight="1">
      <c r="A78" s="2" t="inlineStr">
        <is>
          <t>1 VOC urgente 8 días</t>
        </is>
      </c>
      <c r="B78" s="2" t="inlineStr">
        <is>
          <t>PNT00061</t>
        </is>
      </c>
      <c r="C78" s="2" t="inlineStr">
        <is>
          <t>Etanol</t>
        </is>
      </c>
      <c r="D78" s="2" t="n"/>
      <c r="F78" s="2" t="inlineStr">
        <is>
          <t>Alcohol etílico - aire</t>
        </is>
      </c>
      <c r="G78" t="inlineStr">
        <is>
          <t>64-17-5</t>
        </is>
      </c>
      <c r="H78" s="27" t="inlineStr">
        <is>
          <t>MT044</t>
        </is>
      </c>
      <c r="J78" s="2" t="inlineStr">
        <is>
          <t>N0160</t>
        </is>
      </c>
      <c r="K78" s="207" t="n"/>
      <c r="M78" t="n">
        <v>1910</v>
      </c>
      <c r="N78" t="inlineStr">
        <is>
          <t>s</t>
        </is>
      </c>
      <c r="P78" s="75" t="n">
        <v>100</v>
      </c>
      <c r="Q78" s="25" t="inlineStr">
        <is>
          <t>0,01-0,05</t>
        </is>
      </c>
      <c r="R78" s="31" t="n">
        <v>0.05</v>
      </c>
      <c r="S78" s="31" t="n">
        <v>120</v>
      </c>
      <c r="T78" s="71">
        <f>(P78/((0.1*L78)*R78))</f>
        <v/>
      </c>
      <c r="U78" s="88" t="n"/>
      <c r="V78" s="88" t="n"/>
      <c r="W78" s="90" t="n"/>
      <c r="Y78" s="88" t="n"/>
      <c r="Z78" s="88" t="n"/>
      <c r="AA78" s="88">
        <f>((P78/(R78*S78))/L78)</f>
        <v/>
      </c>
      <c r="AB78" s="94" t="inlineStr">
        <is>
          <t>Agente sin VLA-ED en LEP 2025, con TWA disponible en Gestis en caso de interés (se sugiere TWA de Holanda de 260mg/m3 que necesita 77min para 10%TWA a 0,05L/min). 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t>
        </is>
      </c>
      <c r="AC78" s="31" t="n">
        <v>15</v>
      </c>
      <c r="AD78" s="88">
        <f>((P78/(R78*AC78))/M78)</f>
        <v/>
      </c>
      <c r="AE78" s="94" t="inlineStr">
        <is>
          <t>Las condiciones de muestreo generales planteadas por defecto pueden considerarse adecuadas para comparativa con valor límite de corta duración.</t>
        </is>
      </c>
      <c r="AF78" s="118" t="inlineStr">
        <is>
          <t>Nota: En caso de análisis individual (recomendado), aplíquese N3544 con MT053.</t>
        </is>
      </c>
    </row>
    <row r="79" ht="80" customHeight="1">
      <c r="A79" s="2" t="inlineStr">
        <is>
          <t>1 VOC urgente 8 días</t>
        </is>
      </c>
      <c r="B79" s="2" t="inlineStr">
        <is>
          <t>Método interno Basado en INSHT 309-1-A/91 (1) (NIOSH 1402)</t>
        </is>
      </c>
      <c r="C79" s="2" t="inlineStr">
        <is>
          <t>3-metil-1-butanol; Isobutilcarbinol; Alcohol isopentílico</t>
        </is>
      </c>
      <c r="D79" s="2" t="n"/>
      <c r="F79" s="2" t="inlineStr">
        <is>
          <t>Alcohol isoamílico</t>
        </is>
      </c>
      <c r="G79" t="inlineStr">
        <is>
          <t>123-51-3</t>
        </is>
      </c>
      <c r="H79" s="27" t="inlineStr">
        <is>
          <t>MT044</t>
        </is>
      </c>
      <c r="J79" s="2" t="inlineStr">
        <is>
          <t>N0161</t>
        </is>
      </c>
      <c r="K79" s="207" t="n"/>
      <c r="L79" t="n">
        <v>18</v>
      </c>
      <c r="M79" s="18" t="n">
        <v>37</v>
      </c>
      <c r="N79" s="18" t="inlineStr">
        <is>
          <t>VLI</t>
        </is>
      </c>
      <c r="O79" s="18" t="n"/>
      <c r="P79" s="75" t="n">
        <v>15</v>
      </c>
      <c r="Q79" s="25" t="inlineStr">
        <is>
          <t>0,01-0,2</t>
        </is>
      </c>
      <c r="R79" s="31" t="n">
        <v>0.2</v>
      </c>
      <c r="S79" s="31" t="n">
        <v>120</v>
      </c>
      <c r="T79" s="71">
        <f>(P79/((0.1*L79)*R79))</f>
        <v/>
      </c>
      <c r="U79" s="88" t="n"/>
      <c r="V79" s="88" t="n"/>
      <c r="W79" s="90" t="n"/>
      <c r="Y79" s="88" t="n"/>
      <c r="Z79" s="88" t="n"/>
      <c r="AA79" s="88">
        <f>((P79/(R79*S79))/L79)</f>
        <v/>
      </c>
      <c r="AB79" s="94" t="inlineStr">
        <is>
          <t>Análisis individual. NIOSH 1402 sugiere un caudal de muestreo entre 0,01-0,2L/min y 1-10L. En 120min a 0,2 se recogerían 24L que superan los 10L máximos sugeridos en el método; igualmente podrían ser condiciones de muestreo inicialmente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C79" s="31" t="n">
        <v>15</v>
      </c>
      <c r="AD79" s="88">
        <f>((P79/(R79*AC79))/M79)</f>
        <v/>
      </c>
      <c r="AE79" s="94" t="inlineStr">
        <is>
          <t>Las condiciones de muestreo generales planteadas por defecto pueden considerarse adecuadas para comparativa con valor límite de corta duración.</t>
        </is>
      </c>
    </row>
    <row r="80" ht="80" customHeight="1">
      <c r="A80" s="2" t="inlineStr">
        <is>
          <t>Alcohol isoamílico</t>
        </is>
      </c>
      <c r="B80" s="2" t="inlineStr">
        <is>
          <t>Método interno Basado en INSHT 309-1-A/91 (1) (NIOSH 1402)</t>
        </is>
      </c>
      <c r="C80" s="2" t="inlineStr">
        <is>
          <t>3-metil-1-butanol; Isobutilcarbinol; Alcohol isopentílico</t>
        </is>
      </c>
      <c r="D80" s="2" t="n"/>
      <c r="F80" s="2" t="inlineStr">
        <is>
          <t>Alcohol isoamílico</t>
        </is>
      </c>
      <c r="G80" t="inlineStr">
        <is>
          <t>123-51-3</t>
        </is>
      </c>
      <c r="H80" s="27" t="inlineStr">
        <is>
          <t>MT044</t>
        </is>
      </c>
      <c r="J80" s="2" t="inlineStr">
        <is>
          <t>N0161</t>
        </is>
      </c>
      <c r="K80" s="207" t="n"/>
      <c r="L80" t="n">
        <v>18</v>
      </c>
      <c r="M80" s="18" t="n">
        <v>37</v>
      </c>
      <c r="N80" s="18" t="inlineStr">
        <is>
          <t>VLI</t>
        </is>
      </c>
      <c r="O80" s="18" t="n"/>
      <c r="P80" s="75" t="n">
        <v>15</v>
      </c>
      <c r="Q80" s="25" t="inlineStr">
        <is>
          <t>0,01-0,2</t>
        </is>
      </c>
      <c r="R80" s="31" t="n">
        <v>0.2</v>
      </c>
      <c r="S80" s="31" t="n">
        <v>120</v>
      </c>
      <c r="T80" s="71">
        <f>(P80/((0.1*L80)*R80))</f>
        <v/>
      </c>
      <c r="U80" s="88" t="n"/>
      <c r="V80" s="88" t="n"/>
      <c r="W80" s="90" t="n"/>
      <c r="Y80" s="88" t="n"/>
      <c r="Z80" s="88" t="n"/>
      <c r="AA80" s="88">
        <f>((P80/(R80*S80))/L80)</f>
        <v/>
      </c>
      <c r="AB80" s="94" t="inlineStr">
        <is>
          <t>Análisis individual. NIOSH 1402 sugiere un caudal de muestreo entre 0,01-0,2L/min y 1-10L. En 120min a 0,2 se recogerían 24L que superan los 10L máximos sugeridos en el método; igualmente podrían ser condiciones de muestreo inicialmente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C80" s="31" t="n">
        <v>15</v>
      </c>
      <c r="AD80" s="88">
        <f>((P80/(R80*AC80))/M80)</f>
        <v/>
      </c>
      <c r="AE80" s="94" t="inlineStr">
        <is>
          <t>Las condiciones de muestreo generales planteadas por defecto pueden considerarse adecuadas para comparativa con valor límite de corta duración.</t>
        </is>
      </c>
    </row>
    <row r="81" ht="112" customHeight="1">
      <c r="A81" s="2" t="inlineStr">
        <is>
          <t>1 VOC urgente 8 días</t>
        </is>
      </c>
      <c r="B81" s="2" t="inlineStr">
        <is>
          <t>PNT00061</t>
        </is>
      </c>
      <c r="C81" s="2" t="inlineStr">
        <is>
          <t>2-propanona; Dimetilcetona</t>
        </is>
      </c>
      <c r="D81" s="2" t="n"/>
      <c r="F81" s="2" t="inlineStr">
        <is>
          <t>Acetona - aire</t>
        </is>
      </c>
      <c r="G81" t="inlineStr">
        <is>
          <t>67-64-1</t>
        </is>
      </c>
      <c r="H81" s="27" t="inlineStr">
        <is>
          <t>MT044</t>
        </is>
      </c>
      <c r="J81" s="2" t="inlineStr">
        <is>
          <t>N0165</t>
        </is>
      </c>
      <c r="K81" s="207" t="n"/>
      <c r="L81" t="n">
        <v>1210</v>
      </c>
      <c r="N81" t="inlineStr">
        <is>
          <t>VLB, VLI</t>
        </is>
      </c>
      <c r="P81" s="75" t="n">
        <v>100</v>
      </c>
      <c r="Q81" s="25" t="inlineStr">
        <is>
          <t>0,01-0,2</t>
        </is>
      </c>
      <c r="R81" s="31" t="n">
        <v>0.2</v>
      </c>
      <c r="S81" s="31" t="n">
        <v>120</v>
      </c>
      <c r="T81" s="71">
        <f>(P81/((0.1*L81)*R81))</f>
        <v/>
      </c>
      <c r="U81" s="88" t="n"/>
      <c r="V81" s="88" t="n"/>
      <c r="W81" s="90" t="n"/>
      <c r="Y81" s="88" t="n"/>
      <c r="Z81" s="88" t="n"/>
      <c r="AA81" s="88">
        <f>((P81/(R81*S81))/L81)</f>
        <v/>
      </c>
      <c r="AB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C81" s="31" t="n">
        <v>15</v>
      </c>
      <c r="AD81" s="88">
        <f>((P81/(R81*AC81))/M81)</f>
        <v/>
      </c>
      <c r="AE81" s="94" t="inlineStr">
        <is>
          <t>Ausencia de VLA-EC en LEP 2025 para este agente. Sí disponible STEL en Gestis en caso de interés: se sugiere Holanda con STEL 2040mg/m3, para el que las condiciones de muestreo generales planteadas por defecto (0,2L/min y 15min) pueden considerarse adecuadas para comparativa con valor límite de corta duración (0,02).</t>
        </is>
      </c>
    </row>
    <row r="82" ht="112" customHeight="1">
      <c r="A82" s="2" t="inlineStr">
        <is>
          <t>1 VOC o Compuesto Orgánico Volátil (rutina)</t>
        </is>
      </c>
      <c r="B82" s="2" t="inlineStr">
        <is>
          <t>PNT00061</t>
        </is>
      </c>
      <c r="C82" s="2" t="inlineStr">
        <is>
          <t>2-propanona; Dimetilcetona</t>
        </is>
      </c>
      <c r="D82" s="2" t="n"/>
      <c r="F82" s="2" t="inlineStr">
        <is>
          <t>Acetona - aire</t>
        </is>
      </c>
      <c r="G82" t="inlineStr">
        <is>
          <t>67-64-1</t>
        </is>
      </c>
      <c r="H82" s="27" t="inlineStr">
        <is>
          <t>MT044</t>
        </is>
      </c>
      <c r="J82" s="2" t="inlineStr">
        <is>
          <t>N0165</t>
        </is>
      </c>
      <c r="K82" s="207" t="n"/>
      <c r="L82" t="n">
        <v>1210</v>
      </c>
      <c r="N82" t="inlineStr">
        <is>
          <t>VLB, VLI</t>
        </is>
      </c>
      <c r="P82" s="75" t="n">
        <v>100</v>
      </c>
      <c r="Q82" s="25" t="inlineStr">
        <is>
          <t>0,01-0,2</t>
        </is>
      </c>
      <c r="R82" s="31" t="n">
        <v>0.2</v>
      </c>
      <c r="S82" s="31" t="n">
        <v>120</v>
      </c>
      <c r="T82" s="71">
        <f>(P82/((0.1*L82)*R82))</f>
        <v/>
      </c>
      <c r="U82" s="88" t="n"/>
      <c r="V82" s="88" t="n"/>
      <c r="W82" s="90" t="n"/>
      <c r="Y82" s="88" t="n"/>
      <c r="Z82" s="88" t="n"/>
      <c r="AA82" s="88">
        <f>((P82/(R82*S82))/L82)</f>
        <v/>
      </c>
      <c r="AB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C82" s="31" t="n">
        <v>15</v>
      </c>
      <c r="AD82" s="88">
        <f>((P82/(R82*AC82))/M82)</f>
        <v/>
      </c>
      <c r="AE82" s="94" t="inlineStr">
        <is>
          <t>Ausencia de VLA-EC en LEP 2025 para este agente. Sí disponible STEL en Gestis en caso de interés: se sugiere Holanda con STEL 2040mg/m3, para el que las condiciones de muestreo generales planteadas por defecto (0,2L/min y 15min) pueden considerarse adecuadas para comparativa con valor límite de corta duración (0,02).</t>
        </is>
      </c>
    </row>
    <row r="83" ht="80" customHeight="1">
      <c r="A83" s="2" t="inlineStr">
        <is>
          <t>1 VOC urgente 8 días</t>
        </is>
      </c>
      <c r="B83" s="2" t="inlineStr">
        <is>
          <t>PNT00061</t>
        </is>
      </c>
      <c r="C83" s="2" t="inlineStr">
        <is>
          <t>Isopropanol; i-Propanol; 2-Propanol; IPA</t>
        </is>
      </c>
      <c r="D83" s="2" t="n"/>
      <c r="F83" s="2" t="inlineStr">
        <is>
          <t>Alcohol isopropílico - aire</t>
        </is>
      </c>
      <c r="G83" t="inlineStr">
        <is>
          <t>67-63-0</t>
        </is>
      </c>
      <c r="H83" s="27" t="inlineStr">
        <is>
          <t>MT044</t>
        </is>
      </c>
      <c r="J83" s="2" t="inlineStr">
        <is>
          <t>N0170</t>
        </is>
      </c>
      <c r="K83" s="207" t="n"/>
      <c r="L83" t="n">
        <v>500</v>
      </c>
      <c r="M83" t="n">
        <v>1000</v>
      </c>
      <c r="N83" t="inlineStr">
        <is>
          <t>s, VLB</t>
        </is>
      </c>
      <c r="P83" s="75" t="n">
        <v>100</v>
      </c>
      <c r="Q83" s="25" t="inlineStr">
        <is>
          <t>0,01-0,2</t>
        </is>
      </c>
      <c r="R83" s="31" t="n">
        <v>0.2</v>
      </c>
      <c r="S83" s="31" t="n">
        <v>120</v>
      </c>
      <c r="T83" s="71">
        <f>(P83/((0.1*L83)*R83))</f>
        <v/>
      </c>
      <c r="U83" s="88" t="n"/>
      <c r="V83" s="88" t="n"/>
      <c r="W83" s="90" t="n"/>
      <c r="Y83" s="88" t="n"/>
      <c r="Z83" s="88" t="n"/>
      <c r="AA83" s="88">
        <f>((P83/(R83*S83))/L83)</f>
        <v/>
      </c>
      <c r="AB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3" s="31" t="n">
        <v>15</v>
      </c>
      <c r="AD83" s="88">
        <f>((P83/(R83*AC83))/M83)</f>
        <v/>
      </c>
      <c r="AE83" s="94" t="inlineStr">
        <is>
          <t>Las condiciones de muestreo generales planteadas por defecto pueden considerarse adecuadas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F84" s="2" t="inlineStr">
        <is>
          <t>Alcohol isopropílico - aire</t>
        </is>
      </c>
      <c r="G84" t="inlineStr">
        <is>
          <t>67-63-0</t>
        </is>
      </c>
      <c r="H84" s="27" t="inlineStr">
        <is>
          <t>MT044</t>
        </is>
      </c>
      <c r="J84" s="2" t="inlineStr">
        <is>
          <t>N0170</t>
        </is>
      </c>
      <c r="K84" s="207" t="n"/>
      <c r="L84" t="n">
        <v>500</v>
      </c>
      <c r="M84" t="n">
        <v>1000</v>
      </c>
      <c r="N84" t="inlineStr">
        <is>
          <t>s, VLB</t>
        </is>
      </c>
      <c r="P84" s="75" t="n">
        <v>100</v>
      </c>
      <c r="Q84" s="25" t="inlineStr">
        <is>
          <t>0,01-0,2</t>
        </is>
      </c>
      <c r="R84" s="31" t="n">
        <v>0.2</v>
      </c>
      <c r="S84" s="31" t="n">
        <v>120</v>
      </c>
      <c r="T84" s="71">
        <f>(P84/((0.1*L84)*R84))</f>
        <v/>
      </c>
      <c r="U84" s="88" t="n"/>
      <c r="V84" s="88" t="n"/>
      <c r="W84" s="90" t="n"/>
      <c r="Y84" s="88" t="n"/>
      <c r="Z84" s="88" t="n"/>
      <c r="AA84" s="88">
        <f>((P84/(R84*S84))/L84)</f>
        <v/>
      </c>
      <c r="AB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4" s="31" t="n">
        <v>15</v>
      </c>
      <c r="AD84" s="88">
        <f>((P84/(R84*AC84))/M84)</f>
        <v/>
      </c>
      <c r="AE84" s="94" t="inlineStr">
        <is>
          <t>Las condiciones de muestreo generales planteadas por defecto pueden considerarse adecuadas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F85" s="2" t="inlineStr">
        <is>
          <t>Acetato de metilo - aire</t>
        </is>
      </c>
      <c r="G85" t="inlineStr">
        <is>
          <t>79-20-9</t>
        </is>
      </c>
      <c r="H85" s="27" t="inlineStr">
        <is>
          <t>MT044</t>
        </is>
      </c>
      <c r="J85" s="2" t="inlineStr">
        <is>
          <t>N0175</t>
        </is>
      </c>
      <c r="K85" s="207" t="n"/>
      <c r="L85" t="n">
        <v>616</v>
      </c>
      <c r="M85" s="18" t="n">
        <v>770</v>
      </c>
      <c r="N85" s="18" t="n"/>
      <c r="O85" s="18" t="n"/>
      <c r="P85" s="75" t="n">
        <v>100</v>
      </c>
      <c r="Q85" s="25" t="inlineStr">
        <is>
          <t>0,01-0,2</t>
        </is>
      </c>
      <c r="R85" s="31" t="n">
        <v>0.2</v>
      </c>
      <c r="S85" s="31" t="n">
        <v>120</v>
      </c>
      <c r="T85" s="71">
        <f>(P85/((0.1*L85)*R85))</f>
        <v/>
      </c>
      <c r="U85" s="88" t="n"/>
      <c r="V85" s="88" t="n"/>
      <c r="W85" s="90" t="n"/>
      <c r="Y85" s="88" t="n"/>
      <c r="Z85" s="88" t="n"/>
      <c r="AA85" s="88">
        <f>((P85/(R85*S85))/L85)</f>
        <v/>
      </c>
      <c r="AB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5" s="31" t="n">
        <v>15</v>
      </c>
      <c r="AD85" s="88">
        <f>((P85/(R85*AC85))/M85)</f>
        <v/>
      </c>
      <c r="AE85" s="94" t="inlineStr">
        <is>
          <t>Las condiciones de muestreo generales planteadas por defecto pueden considerarse adecuadas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F86" s="2" t="inlineStr">
        <is>
          <t>Acetato de metilo - aire</t>
        </is>
      </c>
      <c r="G86" t="inlineStr">
        <is>
          <t>79-20-9</t>
        </is>
      </c>
      <c r="H86" s="27" t="inlineStr">
        <is>
          <t>MT044</t>
        </is>
      </c>
      <c r="J86" s="2" t="inlineStr">
        <is>
          <t>N0175</t>
        </is>
      </c>
      <c r="K86" s="207" t="n"/>
      <c r="L86" t="n">
        <v>616</v>
      </c>
      <c r="M86" s="18" t="n">
        <v>770</v>
      </c>
      <c r="N86" s="18" t="n"/>
      <c r="O86" s="18" t="n"/>
      <c r="P86" s="75" t="n">
        <v>100</v>
      </c>
      <c r="Q86" s="25" t="inlineStr">
        <is>
          <t>0,01-0,2</t>
        </is>
      </c>
      <c r="R86" s="31" t="n">
        <v>0.2</v>
      </c>
      <c r="S86" s="31" t="n">
        <v>120</v>
      </c>
      <c r="T86" s="71">
        <f>(P86/((0.1*L86)*R86))</f>
        <v/>
      </c>
      <c r="U86" s="88" t="n"/>
      <c r="V86" s="88" t="n"/>
      <c r="W86" s="90" t="n"/>
      <c r="Y86" s="88" t="n"/>
      <c r="Z86" s="88" t="n"/>
      <c r="AA86" s="88">
        <f>((P86/(R86*S86))/L86)</f>
        <v/>
      </c>
      <c r="AB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86" s="31" t="n">
        <v>15</v>
      </c>
      <c r="AD86" s="88">
        <f>((P86/(R86*AC86))/M86)</f>
        <v/>
      </c>
      <c r="AE86" s="94" t="inlineStr">
        <is>
          <t>Las condiciones de muestreo generales planteadas por defecto pueden considerarse adecuadas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F87" s="2" t="inlineStr">
        <is>
          <t>Hexanos (mezclas de isómeros) - aire</t>
        </is>
      </c>
      <c r="G87" t="inlineStr">
        <is>
          <t>110-54-3</t>
        </is>
      </c>
      <c r="H87" s="27" t="inlineStr">
        <is>
          <t>MT044</t>
        </is>
      </c>
      <c r="J87" s="2" t="inlineStr">
        <is>
          <t>N0180</t>
        </is>
      </c>
      <c r="K87" s="207" t="n"/>
      <c r="L87" t="n">
        <v>72</v>
      </c>
      <c r="N87" t="inlineStr">
        <is>
          <t>VLB, VLI</t>
        </is>
      </c>
      <c r="P87" s="75" t="n">
        <v>100</v>
      </c>
      <c r="Q87" s="25" t="inlineStr">
        <is>
          <t>0,01-0,2</t>
        </is>
      </c>
      <c r="R87" s="31" t="n">
        <v>0.2</v>
      </c>
      <c r="S87" s="31" t="n">
        <v>120</v>
      </c>
      <c r="T87" s="71">
        <f>(P87/((0.1*L87)*R87))</f>
        <v/>
      </c>
      <c r="U87" s="88" t="n"/>
      <c r="V87" s="88" t="n"/>
      <c r="W87" s="90" t="n"/>
      <c r="Y87" s="88" t="n"/>
      <c r="Z87" s="88" t="n"/>
      <c r="AA87" s="88">
        <f>((P87/(R87*S87))/L87)</f>
        <v/>
      </c>
      <c r="AB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7" s="31" t="n">
        <v>15</v>
      </c>
      <c r="AD87" s="88">
        <f>((P87/(R87*AC87))/M87)</f>
        <v/>
      </c>
      <c r="AE87"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88" ht="64" customHeight="1">
      <c r="A88" s="2" t="inlineStr">
        <is>
          <t>1 VOC urgente 8 días</t>
        </is>
      </c>
      <c r="B88" s="2" t="inlineStr">
        <is>
          <t>PNT00061</t>
        </is>
      </c>
      <c r="C88" s="2" t="inlineStr">
        <is>
          <t>Hexanos, mezcla de isómeros</t>
        </is>
      </c>
      <c r="D88" s="2" t="n"/>
      <c r="F88" s="2" t="inlineStr">
        <is>
          <t>Hexanos (mezclas de isómeros) - aire</t>
        </is>
      </c>
      <c r="G88" t="inlineStr">
        <is>
          <t>110-54-3</t>
        </is>
      </c>
      <c r="H88" s="27" t="inlineStr">
        <is>
          <t>MT044</t>
        </is>
      </c>
      <c r="J88" s="2" t="inlineStr">
        <is>
          <t>N0180</t>
        </is>
      </c>
      <c r="K88" s="207" t="n"/>
      <c r="L88" t="n">
        <v>72</v>
      </c>
      <c r="N88" t="inlineStr">
        <is>
          <t>VLB, VLI</t>
        </is>
      </c>
      <c r="P88" s="75" t="n">
        <v>100</v>
      </c>
      <c r="Q88" s="25" t="inlineStr">
        <is>
          <t>0,01-0,2</t>
        </is>
      </c>
      <c r="R88" s="31" t="n">
        <v>0.2</v>
      </c>
      <c r="S88" s="31" t="n">
        <v>120</v>
      </c>
      <c r="T88" s="71">
        <f>(P88/((0.1*L88)*R88))</f>
        <v/>
      </c>
      <c r="U88" s="88" t="n"/>
      <c r="V88" s="88" t="n"/>
      <c r="W88" s="90" t="n"/>
      <c r="Y88" s="88" t="n"/>
      <c r="Z88" s="88" t="n"/>
      <c r="AA88" s="88">
        <f>((P88/(R88*S88))/L88)</f>
        <v/>
      </c>
      <c r="AB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8" s="31" t="n">
        <v>15</v>
      </c>
      <c r="AD88" s="88">
        <f>((P88/(R88*AC88))/M88)</f>
        <v/>
      </c>
      <c r="AE88"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89" ht="64" customHeight="1">
      <c r="A89" s="2" t="inlineStr">
        <is>
          <t>1 hidrocarburo urgente 8 días</t>
        </is>
      </c>
      <c r="B89" s="2" t="inlineStr">
        <is>
          <t>PNT00061</t>
        </is>
      </c>
      <c r="C89" s="2" t="inlineStr">
        <is>
          <t>Hexanos, mezcla de isómeros</t>
        </is>
      </c>
      <c r="D89" s="2" t="n"/>
      <c r="F89" s="2" t="inlineStr">
        <is>
          <t>Hexanos (mezclas de isómeros) - aire</t>
        </is>
      </c>
      <c r="G89" t="inlineStr">
        <is>
          <t>110-54-3</t>
        </is>
      </c>
      <c r="H89" s="27" t="inlineStr">
        <is>
          <t>MT044</t>
        </is>
      </c>
      <c r="J89" s="2" t="inlineStr">
        <is>
          <t>N0180</t>
        </is>
      </c>
      <c r="K89" s="207" t="n"/>
      <c r="L89" t="n">
        <v>72</v>
      </c>
      <c r="N89" t="inlineStr">
        <is>
          <t>VLB, VLI</t>
        </is>
      </c>
      <c r="P89" s="75" t="n">
        <v>100</v>
      </c>
      <c r="Q89" s="25" t="inlineStr">
        <is>
          <t>0,01-0,2</t>
        </is>
      </c>
      <c r="R89" s="31" t="n">
        <v>0.2</v>
      </c>
      <c r="S89" s="31" t="n">
        <v>120</v>
      </c>
      <c r="T89" s="71">
        <f>(P89/((0.1*L89)*R89))</f>
        <v/>
      </c>
      <c r="U89" s="88" t="n"/>
      <c r="V89" s="88" t="n"/>
      <c r="W89" s="90" t="n"/>
      <c r="Y89" s="88" t="n"/>
      <c r="Z89" s="88" t="n"/>
      <c r="AA89" s="88">
        <f>((P89/(R89*S89))/L89)</f>
        <v/>
      </c>
      <c r="AB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89" s="31" t="n">
        <v>15</v>
      </c>
      <c r="AD89" s="88">
        <f>((P89/(R89*AC89))/M89)</f>
        <v/>
      </c>
      <c r="AE89"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90" ht="64" customHeight="1">
      <c r="A90" s="2" t="inlineStr">
        <is>
          <t>1 hidrocarburo (rutina)</t>
        </is>
      </c>
      <c r="B90" s="2" t="inlineStr">
        <is>
          <t>PNT00061</t>
        </is>
      </c>
      <c r="C90" s="2" t="inlineStr">
        <is>
          <t>Hexanos, mezcla de isómeros</t>
        </is>
      </c>
      <c r="D90" s="2" t="n"/>
      <c r="F90" s="2" t="inlineStr">
        <is>
          <t>Hexanos (mezclas de isómeros) - aire</t>
        </is>
      </c>
      <c r="G90" t="inlineStr">
        <is>
          <t>110-54-3</t>
        </is>
      </c>
      <c r="H90" s="27" t="inlineStr">
        <is>
          <t>MT044</t>
        </is>
      </c>
      <c r="J90" s="2" t="inlineStr">
        <is>
          <t>N0180</t>
        </is>
      </c>
      <c r="K90" s="207" t="n"/>
      <c r="L90" t="n">
        <v>72</v>
      </c>
      <c r="N90" t="inlineStr">
        <is>
          <t>VLB, VLI</t>
        </is>
      </c>
      <c r="P90" s="75" t="n">
        <v>100</v>
      </c>
      <c r="Q90" s="25" t="inlineStr">
        <is>
          <t>0,01-0,2</t>
        </is>
      </c>
      <c r="R90" s="31" t="n">
        <v>0.2</v>
      </c>
      <c r="S90" s="31" t="n">
        <v>120</v>
      </c>
      <c r="T90" s="71">
        <f>(P90/((0.1*L90)*R90))</f>
        <v/>
      </c>
      <c r="U90" s="88" t="n"/>
      <c r="V90" s="88" t="n"/>
      <c r="W90" s="90" t="n"/>
      <c r="Y90" s="88" t="n"/>
      <c r="Z90" s="88" t="n"/>
      <c r="AA90" s="88">
        <f>((P90/(R90*S90))/L90)</f>
        <v/>
      </c>
      <c r="AB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90" s="31" t="n">
        <v>15</v>
      </c>
      <c r="AD90" s="88">
        <f>((P90/(R90*AC90))/M90)</f>
        <v/>
      </c>
      <c r="AE90" s="94" t="inlineStr">
        <is>
          <t>Ausencia de VLA-EC en LEP 2025 para este agente. Sí disponible STEL en Gestis en caso de interés: se sugiere Dinamarca con STEL 144mg/m3, para el que las condiciones de muestreo generales planteadas por defecto (0,2L/min y 15min) pueden considerarse adecuadas para comparativa con valor límite de corta duración (0,23).</t>
        </is>
      </c>
    </row>
    <row r="91" ht="96" customHeight="1">
      <c r="A91" s="2" t="inlineStr">
        <is>
          <t>1 VOC urgente 8 días</t>
        </is>
      </c>
      <c r="B91" s="2" t="inlineStr">
        <is>
          <t>PNT00061</t>
        </is>
      </c>
      <c r="C91" s="2" t="inlineStr">
        <is>
          <t>Diclorometano</t>
        </is>
      </c>
      <c r="D91" s="2" t="n"/>
      <c r="F91" s="2" t="inlineStr">
        <is>
          <t>Cloruro de metileno - aire</t>
        </is>
      </c>
      <c r="G91" t="inlineStr">
        <is>
          <t>75-09-2</t>
        </is>
      </c>
      <c r="H91" s="27" t="inlineStr">
        <is>
          <t>MT044</t>
        </is>
      </c>
      <c r="J91" s="2" t="inlineStr">
        <is>
          <t>N0185</t>
        </is>
      </c>
      <c r="K91" s="207" t="n"/>
      <c r="L91" t="n">
        <v>177</v>
      </c>
      <c r="M91" s="18" t="n">
        <v>353</v>
      </c>
      <c r="N91" s="18" t="inlineStr">
        <is>
          <t>r, VLB, vía dérmica, VLI</t>
        </is>
      </c>
      <c r="O91" s="18" t="n"/>
      <c r="P91" s="75" t="n">
        <v>25</v>
      </c>
      <c r="Q91" s="25" t="inlineStr">
        <is>
          <t>0,01-0,2</t>
        </is>
      </c>
      <c r="R91" s="31" t="n">
        <v>0.2</v>
      </c>
      <c r="S91" s="31" t="n">
        <v>120</v>
      </c>
      <c r="T91" s="71">
        <f>(P91/((0.1*L91)*R91))</f>
        <v/>
      </c>
      <c r="U91" s="88" t="n"/>
      <c r="V91" s="88" t="n"/>
      <c r="W91" s="90" t="n"/>
      <c r="Y91" s="88" t="n"/>
      <c r="Z91" s="88" t="n"/>
      <c r="AA91" s="88">
        <f>((P91/(R91*S91))/L91)</f>
        <v/>
      </c>
      <c r="AB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C91" s="31" t="n">
        <v>15</v>
      </c>
      <c r="AD91" s="88">
        <f>((P91/(R91*AC91))/M91)</f>
        <v/>
      </c>
      <c r="AE91" s="94" t="inlineStr">
        <is>
          <t>Las condiciones de muestreo generales planteadas por defecto pueden considerarse adecuadas para comparativa con valor límite de corta duración.</t>
        </is>
      </c>
      <c r="AF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F92" s="2" t="inlineStr">
        <is>
          <t>Cloruro de metileno - aire</t>
        </is>
      </c>
      <c r="G92" t="inlineStr">
        <is>
          <t>75-09-2</t>
        </is>
      </c>
      <c r="H92" s="27" t="inlineStr">
        <is>
          <t>MT044</t>
        </is>
      </c>
      <c r="J92" s="2" t="inlineStr">
        <is>
          <t>N0185</t>
        </is>
      </c>
      <c r="K92" s="207" t="n"/>
      <c r="L92" t="n">
        <v>177</v>
      </c>
      <c r="M92" s="18" t="n">
        <v>353</v>
      </c>
      <c r="N92" s="18" t="inlineStr">
        <is>
          <t>r, VLB, vía dérmica, VLI</t>
        </is>
      </c>
      <c r="O92" s="18" t="n"/>
      <c r="P92" s="75" t="n">
        <v>25</v>
      </c>
      <c r="Q92" s="25" t="inlineStr">
        <is>
          <t>0,01-0,2</t>
        </is>
      </c>
      <c r="R92" s="31" t="n">
        <v>0.2</v>
      </c>
      <c r="S92" s="31" t="n">
        <v>120</v>
      </c>
      <c r="T92" s="71">
        <f>(P92/((0.1*L92)*R92))</f>
        <v/>
      </c>
      <c r="U92" s="88" t="n"/>
      <c r="V92" s="88" t="n"/>
      <c r="W92" s="90" t="n"/>
      <c r="Y92" s="88" t="n"/>
      <c r="Z92" s="88" t="n"/>
      <c r="AA92" s="88">
        <f>((P92/(R92*S92))/L92)</f>
        <v/>
      </c>
      <c r="AB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C92" s="31" t="n">
        <v>15</v>
      </c>
      <c r="AD92" s="88">
        <f>((P92/(R92*AC92))/M92)</f>
        <v/>
      </c>
      <c r="AE92" s="94" t="inlineStr">
        <is>
          <t>Las condiciones de muestreo generales planteadas por defecto pueden considerarse adecuadas para comparativa con valor límite de corta duración.</t>
        </is>
      </c>
      <c r="AF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F93" s="2" t="inlineStr">
        <is>
          <t>Alcohol ter-butílico - aire</t>
        </is>
      </c>
      <c r="G93" t="inlineStr">
        <is>
          <t>75-65-0</t>
        </is>
      </c>
      <c r="H93" s="27" t="inlineStr">
        <is>
          <t>MT044</t>
        </is>
      </c>
      <c r="J93" s="2" t="inlineStr">
        <is>
          <t>N0190</t>
        </is>
      </c>
      <c r="K93" s="207" t="n"/>
      <c r="L93" t="n">
        <v>308</v>
      </c>
      <c r="N93" t="inlineStr">
        <is>
          <t>s</t>
        </is>
      </c>
      <c r="P93" s="75" t="n">
        <v>100</v>
      </c>
      <c r="Q93" s="25" t="inlineStr">
        <is>
          <t>0,01-0,2</t>
        </is>
      </c>
      <c r="R93" s="31" t="n">
        <v>0.2</v>
      </c>
      <c r="S93" s="31" t="n">
        <v>120</v>
      </c>
      <c r="T93" s="71">
        <f>(P93/((0.1*L93)*R93))</f>
        <v/>
      </c>
      <c r="U93" s="88" t="n"/>
      <c r="V93" s="88" t="n"/>
      <c r="W93" s="90" t="n"/>
      <c r="Y93" s="88" t="n"/>
      <c r="Z93" s="88" t="n"/>
      <c r="AA93" s="88">
        <f>((P93/(R93*S93))/L93)</f>
        <v/>
      </c>
      <c r="AB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93" s="31" t="n">
        <v>15</v>
      </c>
      <c r="AD93" s="88">
        <f>((P93/(R93*AC93))/M93)</f>
        <v/>
      </c>
      <c r="AE93" s="94" t="inlineStr">
        <is>
          <t>Ausencia de VLA-EC en LEP 2025 para este agente. Sí disponible STEL en Gestis en caso de interés: se sugiere Polonia con STEL 450mg/m3, para el que las condiciones de muestreo generales planteadas por defecto (0,2L/min y 15min) pueden considerarse adecuadas para comparativa con valor límite de corta duración (0,07).</t>
        </is>
      </c>
    </row>
    <row r="94" ht="80" customHeight="1">
      <c r="A94" s="2" t="inlineStr">
        <is>
          <t>1 VOC o Compuesto Orgánico Volátil (rutina)</t>
        </is>
      </c>
      <c r="B94" s="2" t="inlineStr">
        <is>
          <t>PNT00061</t>
        </is>
      </c>
      <c r="C94" s="2" t="inlineStr">
        <is>
          <t>t-Butanol; tert-Butanol; 2-metil-2-propanol</t>
        </is>
      </c>
      <c r="D94" s="2" t="n"/>
      <c r="F94" s="2" t="inlineStr">
        <is>
          <t>Alcohol ter-butílico - aire</t>
        </is>
      </c>
      <c r="G94" t="inlineStr">
        <is>
          <t>75-65-0</t>
        </is>
      </c>
      <c r="H94" s="27" t="inlineStr">
        <is>
          <t>MT044</t>
        </is>
      </c>
      <c r="J94" s="2" t="inlineStr">
        <is>
          <t>N0190</t>
        </is>
      </c>
      <c r="K94" s="207" t="n"/>
      <c r="L94" t="n">
        <v>308</v>
      </c>
      <c r="N94" t="inlineStr">
        <is>
          <t>s</t>
        </is>
      </c>
      <c r="P94" s="75" t="n">
        <v>100</v>
      </c>
      <c r="Q94" s="25" t="inlineStr">
        <is>
          <t>0,01-0,2</t>
        </is>
      </c>
      <c r="R94" s="31" t="n">
        <v>0.2</v>
      </c>
      <c r="S94" s="31" t="n">
        <v>120</v>
      </c>
      <c r="T94" s="71">
        <f>(P94/((0.1*L94)*R94))</f>
        <v/>
      </c>
      <c r="U94" s="88" t="n"/>
      <c r="V94" s="88" t="n"/>
      <c r="W94" s="90" t="n"/>
      <c r="Y94" s="88" t="n"/>
      <c r="Z94" s="88" t="n"/>
      <c r="AA94" s="88">
        <f>((P94/(R94*S94))/L94)</f>
        <v/>
      </c>
      <c r="AB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C94" s="31" t="n">
        <v>15</v>
      </c>
      <c r="AD94" s="88">
        <f>((P94/(R94*AC94))/M94)</f>
        <v/>
      </c>
      <c r="AE94" s="94" t="inlineStr">
        <is>
          <t>Ausencia de VLA-EC en LEP 2025 para este agente. Sí disponible STEL en Gestis en caso de interés: se sugiere Polonia con STEL 450mg/m3, para el que las condiciones de muestreo generales planteadas por defecto (0,2L/min y 15min) pueden considerarse adecuadas para comparativa con valor límite de corta duración (0,07).</t>
        </is>
      </c>
    </row>
    <row r="95" ht="64" customHeight="1">
      <c r="A95" s="13" t="inlineStr">
        <is>
          <t>1 VOC urgente 8 días</t>
        </is>
      </c>
      <c r="B95" s="13" t="inlineStr">
        <is>
          <t>PNT00061</t>
        </is>
      </c>
      <c r="C95" s="13" t="inlineStr">
        <is>
          <t>Metil t-butil éter; 2-metoxi-2-metilpropano</t>
        </is>
      </c>
      <c r="D95" s="13" t="n"/>
      <c r="F95" s="13" t="inlineStr">
        <is>
          <t>Éter metil-ter-butílico - aire</t>
        </is>
      </c>
      <c r="G95" s="6" t="inlineStr">
        <is>
          <t>1634-04-4</t>
        </is>
      </c>
      <c r="H95" s="27" t="inlineStr">
        <is>
          <t>MT044</t>
        </is>
      </c>
      <c r="J95" s="13" t="inlineStr">
        <is>
          <t>N0195</t>
        </is>
      </c>
      <c r="K95" s="208" t="n"/>
      <c r="L95" t="n">
        <v>183.5</v>
      </c>
      <c r="M95" s="18" t="n">
        <v>367</v>
      </c>
      <c r="N95" s="18" t="inlineStr">
        <is>
          <t>VLI</t>
        </is>
      </c>
      <c r="O95" s="18" t="n"/>
      <c r="P95" s="79" t="n">
        <v>100</v>
      </c>
      <c r="Q95" s="25" t="inlineStr">
        <is>
          <t>0,01-0,2</t>
        </is>
      </c>
      <c r="R95" s="31" t="n">
        <v>0.2</v>
      </c>
      <c r="S95" s="31" t="n">
        <v>120</v>
      </c>
      <c r="T95" s="71">
        <f>(P95/((0.1*L95)*R95))</f>
        <v/>
      </c>
      <c r="U95" s="88" t="n"/>
      <c r="V95" s="88" t="n"/>
      <c r="W95" s="90" t="n"/>
      <c r="Y95" s="88" t="n"/>
      <c r="Z95" s="88" t="n"/>
      <c r="AA95" s="88">
        <f>((P95/(R95*S95))/L95)</f>
        <v/>
      </c>
      <c r="AB95" s="94" t="inlineStr">
        <is>
          <t>VOC de tabla 4. NIOSH 1615 sugiere para este agente un rango de caudales de 0,01-0,2L/min y 2-96L. Al caudal mínimo (0,01L/min) y 120min no se alcanzaría &lt;10%VLA-ED (serían necesarias &gt;9h para ello). A caudal máximo (0,2L/min) podría resultar inicialmente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C95" s="31" t="n">
        <v>15</v>
      </c>
      <c r="AD95" s="88">
        <f>((P95/(R95*AC95))/M95)</f>
        <v/>
      </c>
      <c r="AE95" s="94" t="inlineStr">
        <is>
          <t>Las condiciones de muestreo generales planteadas por defecto pueden considerarse adecuadas para comparativa con valor límite de corta duración.</t>
        </is>
      </c>
      <c r="AF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F96" s="13" t="inlineStr">
        <is>
          <t>Éter metil-ter-butílico - aire</t>
        </is>
      </c>
      <c r="G96" t="inlineStr">
        <is>
          <t>1634-04-4</t>
        </is>
      </c>
      <c r="H96" s="27" t="inlineStr">
        <is>
          <t>MT044</t>
        </is>
      </c>
      <c r="J96" s="13" t="inlineStr">
        <is>
          <t>N0195</t>
        </is>
      </c>
      <c r="K96" s="208" t="n"/>
      <c r="L96" s="18" t="n">
        <v>183.5</v>
      </c>
      <c r="M96" s="18" t="n">
        <v>367</v>
      </c>
      <c r="N96" s="18" t="inlineStr">
        <is>
          <t>VLI</t>
        </is>
      </c>
      <c r="O96" s="18" t="n"/>
      <c r="P96" s="79" t="n">
        <v>100</v>
      </c>
      <c r="Q96" s="25" t="inlineStr">
        <is>
          <t>0,01-0,2</t>
        </is>
      </c>
      <c r="R96" s="65" t="n">
        <v>0.2</v>
      </c>
      <c r="S96" s="31" t="n">
        <v>120</v>
      </c>
      <c r="T96" s="71">
        <f>(P96/((0.1*L96)*R96))</f>
        <v/>
      </c>
      <c r="U96" s="88" t="n"/>
      <c r="V96" s="88" t="n"/>
      <c r="W96" s="90" t="n"/>
      <c r="Y96" s="88" t="n"/>
      <c r="Z96" s="88" t="n"/>
      <c r="AA96" s="88">
        <f>((P96/(R96*S96))/L96)</f>
        <v/>
      </c>
      <c r="AB96" s="94" t="inlineStr">
        <is>
          <t>VOC de tabla 4. NIOSH 1615 sugiere para este agente un rango de caudales de 0,01-0,2L/min y 2-96L. Al caudal mínimo (0,01L/min) y 120min no se alcanzaría &lt;10%VLA-ED (serían necesarias &gt;9h para ello). A caudal máximo (0,2L/min) podría resultar inicialmente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C96" s="31" t="n">
        <v>15</v>
      </c>
      <c r="AD96" s="88">
        <f>((P96/(R96*AC96))/M96)</f>
        <v/>
      </c>
      <c r="AE96" s="94" t="inlineStr">
        <is>
          <t>Las condiciones de muestreo generales planteadas por defecto pueden considerarse adecuadas para comparativa con valor límite de corta duración.</t>
        </is>
      </c>
      <c r="AF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F97" s="2" t="inlineStr">
        <is>
          <t>Cianuro de vinilo - aire</t>
        </is>
      </c>
      <c r="G97" t="inlineStr">
        <is>
          <t>107-13-1</t>
        </is>
      </c>
      <c r="H97" s="27" t="inlineStr">
        <is>
          <t>MT044</t>
        </is>
      </c>
      <c r="J97" s="2" t="inlineStr">
        <is>
          <t>N0200</t>
        </is>
      </c>
      <c r="K97" s="207" t="n"/>
      <c r="L97" s="18" t="n">
        <v>1</v>
      </c>
      <c r="M97" s="18" t="n">
        <v>4</v>
      </c>
      <c r="N97" s="18" t="inlineStr">
        <is>
          <t>r, C1B, SEN, vía dérmica, v</t>
        </is>
      </c>
      <c r="O97" s="18" t="inlineStr">
        <is>
          <t>Sí.</t>
        </is>
      </c>
      <c r="P97" s="75" t="n">
        <v>5</v>
      </c>
      <c r="Q97" s="25" t="inlineStr">
        <is>
          <t>0,01-0,2</t>
        </is>
      </c>
      <c r="R97" s="65" t="n">
        <v>0.2</v>
      </c>
      <c r="S97" s="105" t="n">
        <v>250</v>
      </c>
      <c r="T97" s="71">
        <f>(P97/((0.1*L97)*R97))</f>
        <v/>
      </c>
      <c r="U97" s="88" t="n"/>
      <c r="V97" s="88" t="n"/>
      <c r="W97" s="90" t="n"/>
      <c r="Y97" s="88" t="n"/>
      <c r="Z97" s="88" t="n"/>
      <c r="AA97" s="88">
        <f>((P97/(R97*S97))/L97)</f>
        <v/>
      </c>
      <c r="AB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C97" s="31" t="n">
        <v>15</v>
      </c>
      <c r="AD97" s="88">
        <f>((P97/(R97*AC97))/M97)</f>
        <v/>
      </c>
      <c r="AE97" s="94" t="inlineStr">
        <is>
          <t>Las condiciones de muestreo generales planteadas por defecto pueden considerarse adecuadas para comparativa con valor límite de corta duración.</t>
        </is>
      </c>
      <c r="AF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F98" s="2" t="inlineStr">
        <is>
          <t>Cianuro de vinilo - aire</t>
        </is>
      </c>
      <c r="G98" t="inlineStr">
        <is>
          <t>107-13-1</t>
        </is>
      </c>
      <c r="H98" s="27" t="inlineStr">
        <is>
          <t>MT044</t>
        </is>
      </c>
      <c r="J98" s="2" t="inlineStr">
        <is>
          <t>N0200</t>
        </is>
      </c>
      <c r="K98" s="207" t="n"/>
      <c r="L98" s="18" t="n">
        <v>1</v>
      </c>
      <c r="M98" s="18" t="n">
        <v>4</v>
      </c>
      <c r="N98" s="18" t="inlineStr">
        <is>
          <t>r, C1B, SEN, vía dérmica, v</t>
        </is>
      </c>
      <c r="O98" s="18" t="inlineStr">
        <is>
          <t>Sí.</t>
        </is>
      </c>
      <c r="P98" s="75" t="n">
        <v>5</v>
      </c>
      <c r="Q98" s="25" t="inlineStr">
        <is>
          <t>0,01-0,2</t>
        </is>
      </c>
      <c r="R98" s="65" t="n">
        <v>0.2</v>
      </c>
      <c r="S98" s="105" t="n">
        <v>250</v>
      </c>
      <c r="T98" s="71">
        <f>(P98/((0.1*L98)*R98))</f>
        <v/>
      </c>
      <c r="U98" s="88" t="n"/>
      <c r="V98" s="88" t="n"/>
      <c r="W98" s="90" t="n"/>
      <c r="Y98" s="88" t="n"/>
      <c r="Z98" s="88" t="n"/>
      <c r="AA98" s="88">
        <f>((P98/(R98*S98))/L98)</f>
        <v/>
      </c>
      <c r="AB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C98" s="31" t="n">
        <v>15</v>
      </c>
      <c r="AD98" s="88">
        <f>((P98/(R98*AC98))/M98)</f>
        <v/>
      </c>
      <c r="AE98" s="94" t="inlineStr">
        <is>
          <t>Las condiciones de muestreo generales planteadas por defecto pueden considerarse adecuadas para comparativa con valor límite de corta duración.</t>
        </is>
      </c>
      <c r="AF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F99" s="2" t="inlineStr">
        <is>
          <t>n-Hexano - aire</t>
        </is>
      </c>
      <c r="G99" t="inlineStr">
        <is>
          <t>110-54-3</t>
        </is>
      </c>
      <c r="H99" s="27" t="inlineStr">
        <is>
          <t>MT044</t>
        </is>
      </c>
      <c r="J99" s="2" t="inlineStr">
        <is>
          <t>N0205</t>
        </is>
      </c>
      <c r="K99" s="207" t="n"/>
      <c r="L99" s="18" t="n">
        <v>72</v>
      </c>
      <c r="N99" s="18" t="inlineStr">
        <is>
          <t>VLB, VLI</t>
        </is>
      </c>
      <c r="P99" s="75" t="n">
        <v>10</v>
      </c>
      <c r="Q99" s="25" t="inlineStr">
        <is>
          <t>0,01-0,2</t>
        </is>
      </c>
      <c r="R99" s="65" t="n">
        <v>0.2</v>
      </c>
      <c r="S99" s="31" t="n">
        <v>120</v>
      </c>
      <c r="T99" s="71">
        <f>(P99/((0.1*L99)*R99))</f>
        <v/>
      </c>
      <c r="U99" s="88" t="n"/>
      <c r="V99" s="88" t="n"/>
      <c r="W99" s="90" t="n"/>
      <c r="Y99" s="88" t="n"/>
      <c r="Z99" s="88" t="n"/>
      <c r="AA99" s="88">
        <f>((P99/(R99*S99))/L99)</f>
        <v/>
      </c>
      <c r="AB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99" s="31" t="n">
        <v>15</v>
      </c>
      <c r="AD99" s="88">
        <f>((P99/(R99*AC99))/M99)</f>
        <v/>
      </c>
      <c r="AE99"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0" ht="64" customHeight="1">
      <c r="A100" s="2" t="inlineStr">
        <is>
          <t>1 hidrocarburo (rutina)</t>
        </is>
      </c>
      <c r="B100" s="2" t="inlineStr">
        <is>
          <t>PNT00061</t>
        </is>
      </c>
      <c r="C100" s="2" t="n"/>
      <c r="D100" s="2" t="n"/>
      <c r="F100" s="2" t="inlineStr">
        <is>
          <t>n-Hexano - aire</t>
        </is>
      </c>
      <c r="G100" t="inlineStr">
        <is>
          <t>110-54-3</t>
        </is>
      </c>
      <c r="H100" s="27" t="inlineStr">
        <is>
          <t>MT044</t>
        </is>
      </c>
      <c r="J100" s="2" t="inlineStr">
        <is>
          <t>N0205</t>
        </is>
      </c>
      <c r="K100" s="207" t="n"/>
      <c r="L100" s="18" t="n">
        <v>72</v>
      </c>
      <c r="N100" s="18" t="inlineStr">
        <is>
          <t>VLB, VLI</t>
        </is>
      </c>
      <c r="P100" s="75" t="n">
        <v>10</v>
      </c>
      <c r="Q100" s="25" t="inlineStr">
        <is>
          <t>0,01-0,2</t>
        </is>
      </c>
      <c r="R100" s="65" t="n">
        <v>0.2</v>
      </c>
      <c r="S100" s="31" t="n">
        <v>120</v>
      </c>
      <c r="T100" s="71">
        <f>(P100/((0.1*L100)*R100))</f>
        <v/>
      </c>
      <c r="U100" s="88" t="n"/>
      <c r="V100" s="88" t="n"/>
      <c r="W100" s="90" t="n"/>
      <c r="Y100" s="88" t="n"/>
      <c r="Z100" s="88" t="n"/>
      <c r="AA100" s="88">
        <f>((P100/(R100*S100))/L100)</f>
        <v/>
      </c>
      <c r="AB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0" s="31" t="n">
        <v>15</v>
      </c>
      <c r="AD100" s="88">
        <f>((P100/(R100*AC100))/M100)</f>
        <v/>
      </c>
      <c r="AE100"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1" ht="64" customHeight="1">
      <c r="A101" s="2" t="inlineStr">
        <is>
          <t>1 VOC o Compuesto Orgánico Volátil (rutina)</t>
        </is>
      </c>
      <c r="B101" s="2" t="inlineStr">
        <is>
          <t>PNT00061</t>
        </is>
      </c>
      <c r="C101" s="2" t="n"/>
      <c r="D101" s="2" t="n"/>
      <c r="F101" s="2" t="inlineStr">
        <is>
          <t>n-Hexano - aire</t>
        </is>
      </c>
      <c r="G101" t="inlineStr">
        <is>
          <t>110-54-3</t>
        </is>
      </c>
      <c r="H101" s="27" t="inlineStr">
        <is>
          <t>MT044</t>
        </is>
      </c>
      <c r="J101" s="2" t="inlineStr">
        <is>
          <t>N0205</t>
        </is>
      </c>
      <c r="K101" s="207" t="n"/>
      <c r="L101" s="18" t="n">
        <v>72</v>
      </c>
      <c r="N101" s="18" t="inlineStr">
        <is>
          <t>VLB, VLI</t>
        </is>
      </c>
      <c r="P101" s="75" t="n">
        <v>10</v>
      </c>
      <c r="Q101" s="25" t="inlineStr">
        <is>
          <t>0,01-0,2</t>
        </is>
      </c>
      <c r="R101" s="65" t="n">
        <v>0.2</v>
      </c>
      <c r="S101" s="31" t="n">
        <v>120</v>
      </c>
      <c r="T101" s="71">
        <f>(P101/((0.1*L101)*R101))</f>
        <v/>
      </c>
      <c r="U101" s="88" t="n"/>
      <c r="V101" s="88" t="n"/>
      <c r="W101" s="90" t="n"/>
      <c r="Y101" s="88" t="n"/>
      <c r="Z101" s="88" t="n"/>
      <c r="AA101" s="88">
        <f>((P101/(R101*S101))/L101)</f>
        <v/>
      </c>
      <c r="AB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1" s="31" t="n">
        <v>15</v>
      </c>
      <c r="AD101" s="88">
        <f>((P101/(R101*AC101))/M101)</f>
        <v/>
      </c>
      <c r="AE101"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2" ht="64" customHeight="1">
      <c r="A102" s="2" t="inlineStr">
        <is>
          <t>1 VOC urgente 8 días</t>
        </is>
      </c>
      <c r="B102" s="2" t="inlineStr">
        <is>
          <t>PNT00061</t>
        </is>
      </c>
      <c r="C102" s="2" t="n"/>
      <c r="D102" s="2" t="n"/>
      <c r="F102" s="2" t="inlineStr">
        <is>
          <t>n-Hexano - aire</t>
        </is>
      </c>
      <c r="G102" t="inlineStr">
        <is>
          <t>110-54-3</t>
        </is>
      </c>
      <c r="H102" s="27" t="inlineStr">
        <is>
          <t>MT044</t>
        </is>
      </c>
      <c r="J102" s="2" t="inlineStr">
        <is>
          <t>N0205</t>
        </is>
      </c>
      <c r="K102" s="207" t="n"/>
      <c r="L102" s="18" t="n">
        <v>72</v>
      </c>
      <c r="N102" s="18" t="inlineStr">
        <is>
          <t>VLB, VLI</t>
        </is>
      </c>
      <c r="P102" s="75" t="n">
        <v>10</v>
      </c>
      <c r="Q102" s="25" t="inlineStr">
        <is>
          <t>0,01-0,2</t>
        </is>
      </c>
      <c r="R102" s="65" t="n">
        <v>0.2</v>
      </c>
      <c r="S102" s="31" t="n">
        <v>120</v>
      </c>
      <c r="T102" s="71">
        <f>(P102/((0.1*L102)*R102))</f>
        <v/>
      </c>
      <c r="U102" s="88" t="n"/>
      <c r="V102" s="88" t="n"/>
      <c r="W102" s="90" t="n"/>
      <c r="Y102" s="88" t="n"/>
      <c r="Z102" s="88" t="n"/>
      <c r="AA102" s="88">
        <f>((P102/(R102*S102))/L102)</f>
        <v/>
      </c>
      <c r="AB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2" s="31" t="n">
        <v>15</v>
      </c>
      <c r="AD102" s="88">
        <f>((P102/(R102*AC102))/M102)</f>
        <v/>
      </c>
      <c r="AE102" s="94" t="inlineStr">
        <is>
          <t>Ausencia de VLA-EC en LEP 2025 para este agente. Sí disponible STEL en Gestis en caso de interés: se sugiere Holanda con STEL 144mg/m3, para el que las condiciones de muestreo generales planteadas por defecto (0,2L/min y 15min) pueden considerarse adecuadas para comparativa con valor límite de corta duración (0,02).</t>
        </is>
      </c>
    </row>
    <row r="103" ht="64" customHeight="1">
      <c r="A103" s="2" t="inlineStr">
        <is>
          <t>1 VOC urgente 8 días</t>
        </is>
      </c>
      <c r="B103" s="2" t="inlineStr">
        <is>
          <t>PNT00061</t>
        </is>
      </c>
      <c r="C103" s="2" t="inlineStr">
        <is>
          <t>n-Propanol; 1-Propanol</t>
        </is>
      </c>
      <c r="D103" s="2" t="n"/>
      <c r="F103" s="2" t="inlineStr">
        <is>
          <t>Alcohol n-propílico - aire</t>
        </is>
      </c>
      <c r="G103" t="inlineStr">
        <is>
          <t>71-23-8</t>
        </is>
      </c>
      <c r="H103" s="27" t="inlineStr">
        <is>
          <t>MT044</t>
        </is>
      </c>
      <c r="J103" s="2" t="inlineStr">
        <is>
          <t>N0210</t>
        </is>
      </c>
      <c r="K103" s="207" t="n"/>
      <c r="L103" s="18" t="n">
        <v>500</v>
      </c>
      <c r="M103" t="n">
        <v>1000</v>
      </c>
      <c r="N103" s="18" t="inlineStr">
        <is>
          <t>s, vía dérmica</t>
        </is>
      </c>
      <c r="P103" s="75" t="n">
        <v>100</v>
      </c>
      <c r="Q103" s="25" t="inlineStr">
        <is>
          <t>0,01-0,2</t>
        </is>
      </c>
      <c r="R103" s="65" t="n">
        <v>0.2</v>
      </c>
      <c r="S103" s="31" t="n">
        <v>120</v>
      </c>
      <c r="T103" s="71">
        <f>(P103/((0.1*L103)*R103))</f>
        <v/>
      </c>
      <c r="U103" s="88" t="n"/>
      <c r="V103" s="88" t="n"/>
      <c r="W103" s="90" t="n"/>
      <c r="Y103" s="88" t="n"/>
      <c r="Z103" s="88" t="n"/>
      <c r="AA103" s="88">
        <f>((P103/(R103*S103))/L103)</f>
        <v/>
      </c>
      <c r="AB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3" s="31" t="n">
        <v>15</v>
      </c>
      <c r="AD103" s="88">
        <f>((P103/(R103*AC103))/M103)</f>
        <v/>
      </c>
      <c r="AE103" s="94" t="inlineStr">
        <is>
          <t>Las condiciones de muestreo generales planteadas por defecto pueden considerarse adecuadas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F104" s="2" t="inlineStr">
        <is>
          <t>Alcohol n-propílico - aire</t>
        </is>
      </c>
      <c r="G104" t="inlineStr">
        <is>
          <t>71-23-8</t>
        </is>
      </c>
      <c r="H104" s="27" t="inlineStr">
        <is>
          <t>MT044</t>
        </is>
      </c>
      <c r="J104" s="2" t="inlineStr">
        <is>
          <t>N0210</t>
        </is>
      </c>
      <c r="K104" s="207" t="n"/>
      <c r="L104" s="18" t="n">
        <v>500</v>
      </c>
      <c r="M104" t="n">
        <v>1000</v>
      </c>
      <c r="N104" s="18" t="inlineStr">
        <is>
          <t>s, vía dérmica</t>
        </is>
      </c>
      <c r="P104" s="75" t="n">
        <v>100</v>
      </c>
      <c r="Q104" s="25" t="inlineStr">
        <is>
          <t>0,01-0,2</t>
        </is>
      </c>
      <c r="R104" s="65" t="n">
        <v>0.2</v>
      </c>
      <c r="S104" s="31" t="n">
        <v>120</v>
      </c>
      <c r="T104" s="71">
        <f>(P104/((0.1*L104)*R104))</f>
        <v/>
      </c>
      <c r="U104" s="88" t="n"/>
      <c r="V104" s="88" t="n"/>
      <c r="W104" s="90" t="n"/>
      <c r="Y104" s="88" t="n"/>
      <c r="Z104" s="88" t="n"/>
      <c r="AA104" s="88">
        <f>((P104/(R104*S104))/L104)</f>
        <v/>
      </c>
      <c r="AB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04" s="31" t="n">
        <v>15</v>
      </c>
      <c r="AD104" s="88">
        <f>((P104/(R104*AC104))/M104)</f>
        <v/>
      </c>
      <c r="AE104" s="94" t="inlineStr">
        <is>
          <t>Las condiciones de muestreo generales planteadas por defecto pueden considerarse adecuadas para comparativa con valor límite de corta duración.</t>
        </is>
      </c>
    </row>
    <row r="105" ht="112" customHeight="1">
      <c r="A105" s="2" t="inlineStr">
        <is>
          <t>1 VOC o Compuesto Orgánico Volátil (rutina)</t>
        </is>
      </c>
      <c r="B105" s="2" t="inlineStr">
        <is>
          <t>PNT00061</t>
        </is>
      </c>
      <c r="C105" s="2" t="inlineStr">
        <is>
          <t>Butanona, MEK</t>
        </is>
      </c>
      <c r="D105" s="2" t="n"/>
      <c r="F105" s="2" t="inlineStr">
        <is>
          <t>Metiletilcetona - aire</t>
        </is>
      </c>
      <c r="G105" t="inlineStr">
        <is>
          <t>78-93-3</t>
        </is>
      </c>
      <c r="H105" s="27" t="inlineStr">
        <is>
          <t>MT044</t>
        </is>
      </c>
      <c r="J105" s="2" t="inlineStr">
        <is>
          <t>N0215</t>
        </is>
      </c>
      <c r="K105" s="207" t="n"/>
      <c r="L105" s="18" t="n">
        <v>600</v>
      </c>
      <c r="M105" t="n">
        <v>900</v>
      </c>
      <c r="N105" s="18" t="inlineStr">
        <is>
          <t>VLB, VLI</t>
        </is>
      </c>
      <c r="P105" s="75" t="n">
        <v>100</v>
      </c>
      <c r="Q105" s="25" t="inlineStr">
        <is>
          <t>0,01-0,2</t>
        </is>
      </c>
      <c r="R105" s="65" t="n">
        <v>0.2</v>
      </c>
      <c r="S105" s="31" t="n">
        <v>120</v>
      </c>
      <c r="T105" s="71">
        <f>(P105/((0.1*L105)*R105))</f>
        <v/>
      </c>
      <c r="U105" s="88" t="n"/>
      <c r="V105" s="88" t="n"/>
      <c r="W105" s="90" t="n"/>
      <c r="Y105" s="88" t="n"/>
      <c r="Z105" s="88" t="n"/>
      <c r="AA105" s="88">
        <f>((P105/(R105*S105))/L105)</f>
        <v/>
      </c>
      <c r="AB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C105" s="31" t="n">
        <v>15</v>
      </c>
      <c r="AD105" s="88">
        <f>((P105/(R105*AC105))/M105)</f>
        <v/>
      </c>
      <c r="AE105" s="94" t="inlineStr">
        <is>
          <t>Las condiciones de muestreo generales planteadas por defecto pueden considerarse adecuadas para comparativa con valor límite de corta duración.</t>
        </is>
      </c>
    </row>
    <row r="106" ht="112" customHeight="1">
      <c r="A106" s="2" t="inlineStr">
        <is>
          <t>1 VOC urgente 8 días</t>
        </is>
      </c>
      <c r="B106" s="2" t="inlineStr">
        <is>
          <t>PNT00061</t>
        </is>
      </c>
      <c r="C106" s="2" t="inlineStr">
        <is>
          <t>Butanona, MEK</t>
        </is>
      </c>
      <c r="D106" s="2" t="n"/>
      <c r="F106" s="2" t="inlineStr">
        <is>
          <t>Metiletilcetona - aire</t>
        </is>
      </c>
      <c r="G106" t="inlineStr">
        <is>
          <t>78-93-3</t>
        </is>
      </c>
      <c r="H106" s="27" t="inlineStr">
        <is>
          <t>MT044</t>
        </is>
      </c>
      <c r="J106" s="2" t="inlineStr">
        <is>
          <t>N0215</t>
        </is>
      </c>
      <c r="K106" s="207" t="n"/>
      <c r="L106" s="18" t="n">
        <v>600</v>
      </c>
      <c r="M106" t="n">
        <v>900</v>
      </c>
      <c r="N106" s="18" t="inlineStr">
        <is>
          <t>VLB, VLI</t>
        </is>
      </c>
      <c r="P106" s="75" t="n">
        <v>100</v>
      </c>
      <c r="Q106" s="25" t="inlineStr">
        <is>
          <t>0,01-0,2</t>
        </is>
      </c>
      <c r="R106" s="65" t="n">
        <v>0.2</v>
      </c>
      <c r="S106" s="31" t="n">
        <v>120</v>
      </c>
      <c r="T106" s="71">
        <f>(P106/((0.1*L106)*R106))</f>
        <v/>
      </c>
      <c r="U106" s="88" t="n"/>
      <c r="V106" s="88" t="n"/>
      <c r="W106" s="90" t="n"/>
      <c r="Y106" s="88" t="n"/>
      <c r="Z106" s="88" t="n"/>
      <c r="AA106" s="88">
        <f>((P106/(R106*S106))/L106)</f>
        <v/>
      </c>
      <c r="AB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C106" s="31" t="n">
        <v>15</v>
      </c>
      <c r="AD106" s="88">
        <f>((P106/(R106*AC106))/M106)</f>
        <v/>
      </c>
      <c r="AE106" s="94" t="inlineStr">
        <is>
          <t>Las condiciones de muestreo generales planteadas por defecto pueden considerarse adecuadas para comparativa con valor límite de corta duración.</t>
        </is>
      </c>
    </row>
    <row r="107" ht="80" customHeight="1">
      <c r="A107" s="2" t="inlineStr">
        <is>
          <t>1 VOC urgente 8 días</t>
        </is>
      </c>
      <c r="B107" s="2" t="inlineStr">
        <is>
          <t>PNT00061</t>
        </is>
      </c>
      <c r="C107" s="2" t="inlineStr">
        <is>
          <t>Etanoato de etilo; Éster acético</t>
        </is>
      </c>
      <c r="D107" s="2" t="n"/>
      <c r="F107" s="2" t="inlineStr">
        <is>
          <t>Acetato de etilo - aire</t>
        </is>
      </c>
      <c r="G107" t="inlineStr">
        <is>
          <t>141-78-6</t>
        </is>
      </c>
      <c r="H107" s="27" t="inlineStr">
        <is>
          <t>MT044</t>
        </is>
      </c>
      <c r="J107" s="2" t="inlineStr">
        <is>
          <t>N0220</t>
        </is>
      </c>
      <c r="K107" s="207" t="n"/>
      <c r="L107" s="18" t="n">
        <v>734</v>
      </c>
      <c r="M107" t="n">
        <v>1468</v>
      </c>
      <c r="N107" s="18" t="inlineStr">
        <is>
          <t>VLI</t>
        </is>
      </c>
      <c r="P107" s="75" t="n">
        <v>100</v>
      </c>
      <c r="Q107" s="25" t="inlineStr">
        <is>
          <t>0,01-0,2</t>
        </is>
      </c>
      <c r="R107" s="65" t="n">
        <v>0.2</v>
      </c>
      <c r="S107" s="31" t="n">
        <v>120</v>
      </c>
      <c r="T107" s="71">
        <f>(P107/((0.1*L107)*R107))</f>
        <v/>
      </c>
      <c r="U107" s="88" t="n"/>
      <c r="V107" s="88" t="n"/>
      <c r="W107" s="90" t="n"/>
      <c r="Y107" s="88" t="n"/>
      <c r="Z107" s="88" t="n"/>
      <c r="AA107" s="88">
        <f>((P107/(R107*S107))/L107)</f>
        <v/>
      </c>
      <c r="AB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C107" s="31" t="n">
        <v>15</v>
      </c>
      <c r="AD107" s="88">
        <f>((P107/(R107*AC107))/M107)</f>
        <v/>
      </c>
      <c r="AE107" s="94" t="inlineStr">
        <is>
          <t>Las condiciones de muestreo generales planteadas por defecto pueden considerarse adecuadas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F108" s="2" t="inlineStr">
        <is>
          <t>Acetato de etilo - aire</t>
        </is>
      </c>
      <c r="G108" t="inlineStr">
        <is>
          <t>141-78-6</t>
        </is>
      </c>
      <c r="H108" s="27" t="inlineStr">
        <is>
          <t>MT044</t>
        </is>
      </c>
      <c r="J108" s="2" t="inlineStr">
        <is>
          <t>N0220</t>
        </is>
      </c>
      <c r="K108" s="207" t="n"/>
      <c r="L108" s="18" t="n">
        <v>734</v>
      </c>
      <c r="M108" t="n">
        <v>1468</v>
      </c>
      <c r="N108" s="18" t="inlineStr">
        <is>
          <t>VLI</t>
        </is>
      </c>
      <c r="P108" s="75" t="n">
        <v>100</v>
      </c>
      <c r="Q108" s="25" t="inlineStr">
        <is>
          <t>0,01-0,2</t>
        </is>
      </c>
      <c r="R108" s="65" t="n">
        <v>0.2</v>
      </c>
      <c r="S108" s="31" t="n">
        <v>120</v>
      </c>
      <c r="T108" s="71">
        <f>(P108/((0.1*L108)*R108))</f>
        <v/>
      </c>
      <c r="U108" s="88" t="n"/>
      <c r="V108" s="88" t="n"/>
      <c r="W108" s="90" t="n"/>
      <c r="Y108" s="88" t="n"/>
      <c r="Z108" s="88" t="n"/>
      <c r="AA108" s="88">
        <f>((P108/(R108*S108))/L108)</f>
        <v/>
      </c>
      <c r="AB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C108" s="31" t="n">
        <v>15</v>
      </c>
      <c r="AD108" s="88">
        <f>((P108/(R108*AC108))/M108)</f>
        <v/>
      </c>
      <c r="AE108" s="94" t="inlineStr">
        <is>
          <t>Las condiciones de muestreo generales planteadas por defecto pueden considerarse adecuadas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F109" s="2" t="inlineStr">
        <is>
          <t>Alcohol sec-butílico - aire</t>
        </is>
      </c>
      <c r="G109" t="inlineStr">
        <is>
          <t>78-92-2</t>
        </is>
      </c>
      <c r="H109" s="27" t="inlineStr">
        <is>
          <t>MT044</t>
        </is>
      </c>
      <c r="J109" s="2" t="inlineStr">
        <is>
          <t>N0225</t>
        </is>
      </c>
      <c r="K109" s="207" t="n"/>
      <c r="L109" s="18" t="n">
        <v>308</v>
      </c>
      <c r="P109" s="75" t="n">
        <v>100</v>
      </c>
      <c r="Q109" s="25" t="inlineStr">
        <is>
          <t>0,01-0,2</t>
        </is>
      </c>
      <c r="R109" s="65" t="n">
        <v>0.2</v>
      </c>
      <c r="S109" s="31" t="n">
        <v>120</v>
      </c>
      <c r="T109" s="71">
        <f>(P109/((0.1*L109)*R109))</f>
        <v/>
      </c>
      <c r="U109" s="88" t="n"/>
      <c r="V109" s="88" t="n"/>
      <c r="W109" s="90" t="n"/>
      <c r="Y109" s="88" t="n"/>
      <c r="Z109" s="88" t="n"/>
      <c r="AA109" s="88">
        <f>((P109/(R109*S109))/L109)</f>
        <v/>
      </c>
      <c r="AB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09" s="31" t="n">
        <v>15</v>
      </c>
      <c r="AD109" s="88">
        <f>((P109/(R109*AC109))/M109)</f>
        <v/>
      </c>
      <c r="AE109" s="94" t="inlineStr">
        <is>
          <t>Ausencia de VLA-EC en LEP 2025 para este agente. Sí disponible STEL en Gestis en caso de interés: se sugiere Irlanda con STEL 450mg/m3, para el que las condiciones de muestreo generales planteadas por defecto (0,2L/min y 15min) pueden considerarse adecuadas para comparativa con valor límite de corta duración (0,07).</t>
        </is>
      </c>
    </row>
    <row r="110" ht="64" customHeight="1">
      <c r="A110" s="2" t="inlineStr">
        <is>
          <t>1 VOC o Compuesto Orgánico Volátil (rutina)</t>
        </is>
      </c>
      <c r="B110" s="2" t="inlineStr">
        <is>
          <t>PNT00061</t>
        </is>
      </c>
      <c r="C110" s="2" t="inlineStr">
        <is>
          <t>2-butanol; Metil etil carbinol; 2-hidroxibutano</t>
        </is>
      </c>
      <c r="D110" s="2" t="n"/>
      <c r="F110" s="2" t="inlineStr">
        <is>
          <t>Alcohol sec-butílico - aire</t>
        </is>
      </c>
      <c r="G110" t="inlineStr">
        <is>
          <t>78-92-2</t>
        </is>
      </c>
      <c r="H110" s="27" t="inlineStr">
        <is>
          <t>MT044</t>
        </is>
      </c>
      <c r="J110" s="2" t="inlineStr">
        <is>
          <t>N0225</t>
        </is>
      </c>
      <c r="K110" s="207" t="n"/>
      <c r="L110" s="18" t="n">
        <v>308</v>
      </c>
      <c r="P110" s="75" t="n">
        <v>100</v>
      </c>
      <c r="Q110" s="25" t="inlineStr">
        <is>
          <t>0,01-0,2</t>
        </is>
      </c>
      <c r="R110" s="65" t="n">
        <v>0.2</v>
      </c>
      <c r="S110" s="31" t="n">
        <v>120</v>
      </c>
      <c r="T110" s="71">
        <f>(P110/((0.1*L110)*R110))</f>
        <v/>
      </c>
      <c r="U110" s="88" t="n"/>
      <c r="V110" s="88" t="n"/>
      <c r="W110" s="90" t="n"/>
      <c r="Y110" s="88" t="n"/>
      <c r="Z110" s="88" t="n"/>
      <c r="AA110" s="88">
        <f>((P110/(R110*S110))/L110)</f>
        <v/>
      </c>
      <c r="AB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0" s="31" t="n">
        <v>15</v>
      </c>
      <c r="AD110" s="88">
        <f>((P110/(R110*AC110))/M110)</f>
        <v/>
      </c>
      <c r="AE110" s="94" t="inlineStr">
        <is>
          <t>Ausencia de VLA-EC en LEP 2025 para este agente. Sí disponible STEL en Gestis en caso de interés: se sugiere Irlanda con STEL 450mg/m3, para el que las condiciones de muestreo generales planteadas por defecto (0,2L/min y 15min) pueden considerarse adecuadas para comparativa con valor límite de corta duración (0,07).</t>
        </is>
      </c>
    </row>
    <row r="111" ht="64" customHeight="1">
      <c r="A111" s="2" t="inlineStr">
        <is>
          <t>1 VOC urgente 8 días</t>
        </is>
      </c>
      <c r="B111" s="2" t="inlineStr">
        <is>
          <t>PNT00061</t>
        </is>
      </c>
      <c r="C111" s="2" t="inlineStr">
        <is>
          <t>Cloroformo; Tricloruro de metano</t>
        </is>
      </c>
      <c r="D111" s="2" t="n"/>
      <c r="F111" s="2" t="inlineStr">
        <is>
          <t>Triclorometano - aire</t>
        </is>
      </c>
      <c r="G111" t="inlineStr">
        <is>
          <t>67-66-3</t>
        </is>
      </c>
      <c r="H111" s="27" t="inlineStr">
        <is>
          <t>MT044</t>
        </is>
      </c>
      <c r="J111" s="2" t="inlineStr">
        <is>
          <t>N0230</t>
        </is>
      </c>
      <c r="K111" s="207" t="n"/>
      <c r="L111" s="18" t="n">
        <v>10</v>
      </c>
      <c r="N111" s="18" t="inlineStr">
        <is>
          <t>r, vía dérmica, VLI</t>
        </is>
      </c>
      <c r="P111" s="75" t="n">
        <v>25</v>
      </c>
      <c r="Q111" s="25" t="inlineStr">
        <is>
          <t>0,01-0,2</t>
        </is>
      </c>
      <c r="R111" s="65" t="n">
        <v>0.2</v>
      </c>
      <c r="S111" s="219" t="n">
        <v>125</v>
      </c>
      <c r="T111" s="71">
        <f>(P111/((0.1*L111)*R111))</f>
        <v/>
      </c>
      <c r="U111" s="88" t="n"/>
      <c r="V111" s="88" t="n"/>
      <c r="W111" s="90" t="n"/>
      <c r="Y111" s="88" t="n"/>
      <c r="Z111" s="88" t="n"/>
      <c r="AA111" s="88">
        <f>((P111/(R111*S111))/L111)</f>
        <v/>
      </c>
      <c r="AB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11" s="31" t="n">
        <v>15</v>
      </c>
      <c r="AD111" s="88">
        <f>((P111/(R111*AC111))/M111)</f>
        <v/>
      </c>
      <c r="AE111"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(0,42).</t>
        </is>
      </c>
    </row>
    <row r="112" ht="64" customHeight="1">
      <c r="A112" s="2" t="inlineStr">
        <is>
          <t>1 VOC o Compuesto Orgánico Volátil (rutina)</t>
        </is>
      </c>
      <c r="B112" s="2" t="inlineStr">
        <is>
          <t>PNT00061</t>
        </is>
      </c>
      <c r="C112" s="2" t="inlineStr">
        <is>
          <t>Cloroformo; Tricloruro de metano</t>
        </is>
      </c>
      <c r="D112" s="2" t="n"/>
      <c r="F112" s="2" t="inlineStr">
        <is>
          <t>Triclorometano - aire</t>
        </is>
      </c>
      <c r="G112" t="inlineStr">
        <is>
          <t>67-66-3</t>
        </is>
      </c>
      <c r="H112" s="27" t="inlineStr">
        <is>
          <t>MT044</t>
        </is>
      </c>
      <c r="J112" s="2" t="inlineStr">
        <is>
          <t>N0230</t>
        </is>
      </c>
      <c r="K112" s="207" t="n"/>
      <c r="L112" s="18" t="n">
        <v>10</v>
      </c>
      <c r="N112" s="18" t="inlineStr">
        <is>
          <t>r, vía dérmica, VLI</t>
        </is>
      </c>
      <c r="P112" s="75" t="n">
        <v>25</v>
      </c>
      <c r="Q112" s="25" t="inlineStr">
        <is>
          <t>0,01-0,2</t>
        </is>
      </c>
      <c r="R112" s="65" t="n">
        <v>0.2</v>
      </c>
      <c r="S112" s="219" t="n">
        <v>125</v>
      </c>
      <c r="T112" s="71">
        <f>(P112/((0.1*L112)*R112))</f>
        <v/>
      </c>
      <c r="U112" s="88" t="n"/>
      <c r="V112" s="88" t="n"/>
      <c r="W112" s="90" t="n"/>
      <c r="Y112" s="88" t="n"/>
      <c r="Z112" s="88" t="n"/>
      <c r="AA112" s="88">
        <f>((P112/(R112*S112))/L112)</f>
        <v/>
      </c>
      <c r="AB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C112" s="31" t="n">
        <v>15</v>
      </c>
      <c r="AD112" s="88">
        <f>((P112/(R112*AC112))/M112)</f>
        <v/>
      </c>
      <c r="AE112"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(0,42).</t>
        </is>
      </c>
    </row>
    <row r="113" ht="64" customHeight="1">
      <c r="A113" s="2" t="inlineStr">
        <is>
          <t>1 VOC urgente 8 días</t>
        </is>
      </c>
      <c r="B113" s="2" t="inlineStr">
        <is>
          <t>PNT00061</t>
        </is>
      </c>
      <c r="C113" s="2" t="inlineStr">
        <is>
          <t>THF; Óxido de dietileno; Óxido de tetrametileno</t>
        </is>
      </c>
      <c r="D113" s="2" t="n"/>
      <c r="F113" s="2" t="inlineStr">
        <is>
          <t>Tetrahidrofurano - aire</t>
        </is>
      </c>
      <c r="G113" t="inlineStr">
        <is>
          <t>109-99-9</t>
        </is>
      </c>
      <c r="H113" s="27" t="inlineStr">
        <is>
          <t>MT044</t>
        </is>
      </c>
      <c r="J113" s="2" t="inlineStr">
        <is>
          <t>N0235</t>
        </is>
      </c>
      <c r="K113" s="207" t="n"/>
      <c r="L113" s="18" t="n">
        <v>150</v>
      </c>
      <c r="M113" t="n">
        <v>300</v>
      </c>
      <c r="N113" s="18" t="inlineStr">
        <is>
          <t>VLB, vía dérmica, VLI</t>
        </is>
      </c>
      <c r="P113" s="75" t="n">
        <v>100</v>
      </c>
      <c r="Q113" s="25" t="inlineStr">
        <is>
          <t>0,01-0,2</t>
        </is>
      </c>
      <c r="R113" s="65" t="n">
        <v>0.2</v>
      </c>
      <c r="S113" s="31" t="n">
        <v>120</v>
      </c>
      <c r="T113" s="71">
        <f>(P113/((0.1*L113)*R113))</f>
        <v/>
      </c>
      <c r="U113" s="88" t="n"/>
      <c r="V113" s="88" t="n"/>
      <c r="W113" s="90" t="n"/>
      <c r="Y113" s="88" t="n"/>
      <c r="Z113" s="88" t="n"/>
      <c r="AA113" s="88">
        <f>((P113/(R113*S113))/L113)</f>
        <v/>
      </c>
      <c r="AB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3" s="31" t="n">
        <v>15</v>
      </c>
      <c r="AD113" s="88">
        <f>((P113/(R113*AC113))/M113)</f>
        <v/>
      </c>
      <c r="AE113" s="94" t="inlineStr">
        <is>
          <t>Las condiciones de muestreo generales planteadas por defecto pueden considerarse adecuadas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F114" s="2" t="inlineStr">
        <is>
          <t>Tetrahidrofurano - aire</t>
        </is>
      </c>
      <c r="G114" t="inlineStr">
        <is>
          <t>109-99-9</t>
        </is>
      </c>
      <c r="H114" s="27" t="inlineStr">
        <is>
          <t>MT044</t>
        </is>
      </c>
      <c r="J114" s="2" t="inlineStr">
        <is>
          <t>N0235</t>
        </is>
      </c>
      <c r="K114" s="207" t="n"/>
      <c r="L114" s="18" t="n">
        <v>150</v>
      </c>
      <c r="M114" t="n">
        <v>300</v>
      </c>
      <c r="N114" s="18" t="inlineStr">
        <is>
          <t>VLB, vía dérmica, VLI</t>
        </is>
      </c>
      <c r="P114" s="75" t="n">
        <v>100</v>
      </c>
      <c r="Q114" s="25" t="inlineStr">
        <is>
          <t>0,01-0,2</t>
        </is>
      </c>
      <c r="R114" s="65" t="n">
        <v>0.2</v>
      </c>
      <c r="S114" s="31" t="n">
        <v>120</v>
      </c>
      <c r="T114" s="71">
        <f>(P114/((0.1*L114)*R114))</f>
        <v/>
      </c>
      <c r="U114" s="88" t="n"/>
      <c r="V114" s="88" t="n"/>
      <c r="W114" s="90" t="n"/>
      <c r="Y114" s="88" t="n"/>
      <c r="Z114" s="88" t="n"/>
      <c r="AA114" s="88">
        <f>((P114/(R114*S114))/L114)</f>
        <v/>
      </c>
      <c r="AB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14" s="31" t="n">
        <v>15</v>
      </c>
      <c r="AD114" s="88">
        <f>((P114/(R114*AC114))/M114)</f>
        <v/>
      </c>
      <c r="AE114" s="94" t="inlineStr">
        <is>
          <t>Las condiciones de muestreo generales planteadas por defecto pueden considerarse adecuadas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F115" s="2" t="inlineStr">
        <is>
          <t>Ciclohexano - aire</t>
        </is>
      </c>
      <c r="G115" t="inlineStr">
        <is>
          <t>110-82-7</t>
        </is>
      </c>
      <c r="H115" s="27" t="inlineStr">
        <is>
          <t>MT044</t>
        </is>
      </c>
      <c r="J115" s="2" t="inlineStr">
        <is>
          <t>N0240</t>
        </is>
      </c>
      <c r="K115" s="207" t="n"/>
      <c r="L115" s="18" t="n">
        <v>700</v>
      </c>
      <c r="N115" s="18" t="inlineStr">
        <is>
          <t>r, VLI</t>
        </is>
      </c>
      <c r="P115" s="75" t="n">
        <v>10</v>
      </c>
      <c r="Q115" s="25" t="inlineStr">
        <is>
          <t>0,01-0,2</t>
        </is>
      </c>
      <c r="R115" s="65" t="n">
        <v>0.2</v>
      </c>
      <c r="S115" s="31" t="n">
        <v>120</v>
      </c>
      <c r="T115" s="71">
        <f>(P115/((0.1*L115)*R115))</f>
        <v/>
      </c>
      <c r="U115" s="88" t="n"/>
      <c r="V115" s="88" t="n"/>
      <c r="W115" s="90" t="n"/>
      <c r="Y115" s="88" t="n"/>
      <c r="Z115" s="88" t="n"/>
      <c r="AA115" s="88">
        <f>((P115/(R115*S115))/L115)</f>
        <v/>
      </c>
      <c r="AB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5" s="31" t="n">
        <v>15</v>
      </c>
      <c r="AD115" s="88">
        <f>((P115/(R115*AC115))/M115)</f>
        <v/>
      </c>
      <c r="AE115"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6" ht="64" customHeight="1">
      <c r="A116" s="2" t="inlineStr">
        <is>
          <t>1 hidrocarburo urgente 8 días</t>
        </is>
      </c>
      <c r="B116" s="2" t="inlineStr">
        <is>
          <t>PNT00061</t>
        </is>
      </c>
      <c r="C116" s="2" t="inlineStr">
        <is>
          <t>Hexahidrobenceno; Hexametileno</t>
        </is>
      </c>
      <c r="D116" s="2" t="n"/>
      <c r="F116" s="2" t="inlineStr">
        <is>
          <t>Ciclohexano - aire</t>
        </is>
      </c>
      <c r="G116" t="inlineStr">
        <is>
          <t>110-82-7</t>
        </is>
      </c>
      <c r="H116" s="27" t="inlineStr">
        <is>
          <t>MT044</t>
        </is>
      </c>
      <c r="J116" s="2" t="inlineStr">
        <is>
          <t>N0240</t>
        </is>
      </c>
      <c r="K116" s="207" t="n"/>
      <c r="L116" s="18" t="n">
        <v>700</v>
      </c>
      <c r="N116" s="18" t="inlineStr">
        <is>
          <t>r, VLI</t>
        </is>
      </c>
      <c r="P116" s="75" t="n">
        <v>10</v>
      </c>
      <c r="Q116" s="25" t="inlineStr">
        <is>
          <t>0,01-0,2</t>
        </is>
      </c>
      <c r="R116" s="65" t="n">
        <v>0.2</v>
      </c>
      <c r="S116" s="31" t="n">
        <v>120</v>
      </c>
      <c r="T116" s="71">
        <f>(P116/((0.1*L116)*R116))</f>
        <v/>
      </c>
      <c r="U116" s="88" t="n"/>
      <c r="V116" s="88" t="n"/>
      <c r="W116" s="90" t="n"/>
      <c r="Y116" s="88" t="n"/>
      <c r="Z116" s="88" t="n"/>
      <c r="AA116" s="88">
        <f>((P116/(R116*S116))/L116)</f>
        <v/>
      </c>
      <c r="AB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6" s="31" t="n">
        <v>15</v>
      </c>
      <c r="AD116" s="88">
        <f>((P116/(R116*AC116))/M116)</f>
        <v/>
      </c>
      <c r="AE116"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7" ht="64" customHeight="1">
      <c r="A117" s="2" t="inlineStr">
        <is>
          <t>1 hidrocarburo (rutina)</t>
        </is>
      </c>
      <c r="B117" s="2" t="inlineStr">
        <is>
          <t>PNT00061</t>
        </is>
      </c>
      <c r="C117" s="2" t="inlineStr">
        <is>
          <t>Hexahidrobenceno; Hexametileno</t>
        </is>
      </c>
      <c r="D117" s="2" t="n"/>
      <c r="F117" s="2" t="inlineStr">
        <is>
          <t>Ciclohexano - aire</t>
        </is>
      </c>
      <c r="G117" t="inlineStr">
        <is>
          <t>110-82-7</t>
        </is>
      </c>
      <c r="H117" s="27" t="inlineStr">
        <is>
          <t>MT044</t>
        </is>
      </c>
      <c r="J117" s="2" t="inlineStr">
        <is>
          <t>N0240</t>
        </is>
      </c>
      <c r="K117" s="207" t="n"/>
      <c r="L117" s="18" t="n">
        <v>700</v>
      </c>
      <c r="N117" s="18" t="inlineStr">
        <is>
          <t>r, VLI</t>
        </is>
      </c>
      <c r="P117" s="75" t="n">
        <v>10</v>
      </c>
      <c r="Q117" s="25" t="inlineStr">
        <is>
          <t>0,01-0,2</t>
        </is>
      </c>
      <c r="R117" s="65" t="n">
        <v>0.2</v>
      </c>
      <c r="S117" s="31" t="n">
        <v>120</v>
      </c>
      <c r="T117" s="71">
        <f>(P117/((0.1*L117)*R117))</f>
        <v/>
      </c>
      <c r="U117" s="88" t="n"/>
      <c r="V117" s="88" t="n"/>
      <c r="W117" s="90" t="n"/>
      <c r="Y117" s="88" t="n"/>
      <c r="Z117" s="88" t="n"/>
      <c r="AA117" s="88">
        <f>((P117/(R117*S117))/L117)</f>
        <v/>
      </c>
      <c r="AB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7" s="31" t="n">
        <v>15</v>
      </c>
      <c r="AD117" s="88">
        <f>((P117/(R117*AC117))/M117)</f>
        <v/>
      </c>
      <c r="AE117"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8" ht="64" customHeight="1">
      <c r="A118" s="2" t="inlineStr">
        <is>
          <t>1 VOC urgente 8 días</t>
        </is>
      </c>
      <c r="B118" s="2" t="inlineStr">
        <is>
          <t>PNT00061</t>
        </is>
      </c>
      <c r="C118" s="2" t="inlineStr">
        <is>
          <t>Hexahidrobenceno; Hexametileno</t>
        </is>
      </c>
      <c r="D118" s="2" t="n"/>
      <c r="F118" s="2" t="inlineStr">
        <is>
          <t>Ciclohexano - aire</t>
        </is>
      </c>
      <c r="G118" t="inlineStr">
        <is>
          <t>110-82-7</t>
        </is>
      </c>
      <c r="H118" s="27" t="inlineStr">
        <is>
          <t>MT044</t>
        </is>
      </c>
      <c r="J118" s="2" t="inlineStr">
        <is>
          <t>N0240</t>
        </is>
      </c>
      <c r="K118" s="207" t="n"/>
      <c r="L118" s="18" t="n">
        <v>700</v>
      </c>
      <c r="N118" s="18" t="inlineStr">
        <is>
          <t>r, VLI</t>
        </is>
      </c>
      <c r="P118" s="75" t="n">
        <v>10</v>
      </c>
      <c r="Q118" s="25" t="inlineStr">
        <is>
          <t>0,01-0,2</t>
        </is>
      </c>
      <c r="R118" s="65" t="n">
        <v>0.2</v>
      </c>
      <c r="S118" s="31" t="n">
        <v>120</v>
      </c>
      <c r="T118" s="71">
        <f>(P118/((0.1*L118)*R118))</f>
        <v/>
      </c>
      <c r="U118" s="88" t="n"/>
      <c r="V118" s="88" t="n"/>
      <c r="W118" s="90" t="n"/>
      <c r="Y118" s="88" t="n"/>
      <c r="Z118" s="88" t="n"/>
      <c r="AA118" s="88">
        <f>((P118/(R118*S118))/L118)</f>
        <v/>
      </c>
      <c r="AB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18" s="31" t="n">
        <v>15</v>
      </c>
      <c r="AD118" s="88">
        <f>((P118/(R118*AC118))/M118)</f>
        <v/>
      </c>
      <c r="AE118" s="94" t="inlineStr">
        <is>
          <t>Ausencia de VLA-EC en LEP 2025 para este agente. Sí disponible STEL en Gestis en caso de interés: se sugiere Holanda con STEL 1400mg/m3, para el que las condiciones de muestreo generales planteadas por defecto (0,2L/min y 15min) pueden considerarse adecuadas para comparativa con valor límite de corta duración (0,01).</t>
        </is>
      </c>
    </row>
    <row r="119" ht="64" customHeight="1">
      <c r="A119" s="2" t="inlineStr">
        <is>
          <t>rutina 15 días</t>
        </is>
      </c>
      <c r="B119" s="2" t="inlineStr">
        <is>
          <t>Método interno Basado en NIOSH 1500</t>
        </is>
      </c>
      <c r="C119" s="2" t="inlineStr">
        <is>
          <t>2-metilbutano</t>
        </is>
      </c>
      <c r="D119" s="2" t="n"/>
      <c r="F119" s="2" t="inlineStr">
        <is>
          <t>Isopentano en aire</t>
        </is>
      </c>
      <c r="G119" t="inlineStr">
        <is>
          <t>78-78-4</t>
        </is>
      </c>
      <c r="H119" s="27" t="inlineStr">
        <is>
          <t>MT044</t>
        </is>
      </c>
      <c r="J119" s="2" t="inlineStr">
        <is>
          <t>N0241</t>
        </is>
      </c>
      <c r="K119" s="207" t="n"/>
      <c r="L119" s="18" t="n">
        <v>3000</v>
      </c>
      <c r="N119" s="18" t="inlineStr">
        <is>
          <t>VLI</t>
        </is>
      </c>
      <c r="P119" s="75" t="n">
        <v>10</v>
      </c>
      <c r="Q119" s="25" t="inlineStr">
        <is>
          <t>0,01-0,2</t>
        </is>
      </c>
      <c r="R119" s="65" t="n">
        <v>0.2</v>
      </c>
      <c r="S119" s="31" t="n">
        <v>120</v>
      </c>
      <c r="T119" s="71">
        <f>(P119/((0.1*L119)*R119))</f>
        <v/>
      </c>
      <c r="U119" s="88" t="n"/>
      <c r="V119" s="88" t="n"/>
      <c r="W119" s="90" t="n"/>
      <c r="Y119" s="88" t="n"/>
      <c r="Z119" s="88" t="n"/>
      <c r="AA119" s="88">
        <f>((P119/(R119*S119))/L119)</f>
        <v/>
      </c>
      <c r="AB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C119" s="31" t="n">
        <v>15</v>
      </c>
      <c r="AD119" s="88">
        <f>((P119/(R119*AC119))/M119)</f>
        <v/>
      </c>
      <c r="AE119"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120" ht="64" customHeight="1">
      <c r="A120" s="2" t="inlineStr">
        <is>
          <t>urgente 8 días</t>
        </is>
      </c>
      <c r="B120" s="2" t="inlineStr">
        <is>
          <t>Método interno Basado en NIOSH 1500</t>
        </is>
      </c>
      <c r="C120" s="2" t="inlineStr">
        <is>
          <t>2-metilbutano</t>
        </is>
      </c>
      <c r="D120" s="2" t="n"/>
      <c r="F120" s="2" t="inlineStr">
        <is>
          <t>Isopentano en aire</t>
        </is>
      </c>
      <c r="G120" t="inlineStr">
        <is>
          <t>78-78-4</t>
        </is>
      </c>
      <c r="H120" s="27" t="inlineStr">
        <is>
          <t>MT044</t>
        </is>
      </c>
      <c r="J120" s="2" t="inlineStr">
        <is>
          <t>N0241</t>
        </is>
      </c>
      <c r="K120" s="207" t="n"/>
      <c r="L120" s="18" t="n">
        <v>3000</v>
      </c>
      <c r="N120" s="18" t="inlineStr">
        <is>
          <t>VLI</t>
        </is>
      </c>
      <c r="P120" s="75" t="n">
        <v>10</v>
      </c>
      <c r="Q120" s="25" t="inlineStr">
        <is>
          <t>0,01-0,2</t>
        </is>
      </c>
      <c r="R120" s="65" t="n">
        <v>0.2</v>
      </c>
      <c r="S120" s="31" t="n">
        <v>120</v>
      </c>
      <c r="T120" s="71">
        <f>(P120/((0.1*L120)*R120))</f>
        <v/>
      </c>
      <c r="U120" s="88" t="n"/>
      <c r="V120" s="88" t="n"/>
      <c r="W120" s="90" t="n"/>
      <c r="Y120" s="88" t="n"/>
      <c r="Z120" s="88" t="n"/>
      <c r="AA120" s="88">
        <f>((P120/(R120*S120))/L120)</f>
        <v/>
      </c>
      <c r="AB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C120" s="31" t="n">
        <v>15</v>
      </c>
      <c r="AD120" s="88">
        <f>((P120/(R120*AC120))/M120)</f>
        <v/>
      </c>
      <c r="AE120" s="94" t="inlineStr">
        <is>
          <t>Ausencia de VLA-EC en LEP 2025 para este agente. Sí disponible STEL en Gestis en caso de interés: se sugiere Alemania con STEL 6000mg/m3, para el que las condiciones de muestreo generales planteadas por defecto (0,2L/min y 15min) pueden considerarse adecuadas para comparativa con valor límite de corta duración (0,01).</t>
        </is>
      </c>
    </row>
    <row r="121" ht="80" customHeight="1">
      <c r="A121" s="2" t="inlineStr">
        <is>
          <t>1 VOC urgente 8 días</t>
        </is>
      </c>
      <c r="B121" s="2" t="inlineStr">
        <is>
          <t>PNT00061</t>
        </is>
      </c>
      <c r="C121" s="2" t="inlineStr">
        <is>
          <t>Tetraclorometano; Perclorometano</t>
        </is>
      </c>
      <c r="D121" s="2" t="n"/>
      <c r="F121" s="2" t="inlineStr">
        <is>
          <t>Tetracloruro de carbono - aire</t>
        </is>
      </c>
      <c r="G121" t="inlineStr">
        <is>
          <t>56-23-5</t>
        </is>
      </c>
      <c r="H121" s="27" t="inlineStr">
        <is>
          <t>MT044</t>
        </is>
      </c>
      <c r="J121" s="2" t="inlineStr">
        <is>
          <t>N0245</t>
        </is>
      </c>
      <c r="K121" s="207" t="n"/>
      <c r="L121" s="18" t="n">
        <v>6.4</v>
      </c>
      <c r="M121" t="n">
        <v>32</v>
      </c>
      <c r="N121" s="18" t="inlineStr">
        <is>
          <t>vía dérmica, VLI, z</t>
        </is>
      </c>
      <c r="P121" s="75" t="n">
        <v>50</v>
      </c>
      <c r="Q121" s="25" t="inlineStr">
        <is>
          <t>0,01-0,2</t>
        </is>
      </c>
      <c r="R121" s="65" t="n">
        <v>0.2</v>
      </c>
      <c r="S121" s="105" t="n">
        <v>400</v>
      </c>
      <c r="T121" s="71">
        <f>(P121/((0.1*L121)*R121))</f>
        <v/>
      </c>
      <c r="U121" s="88" t="n"/>
      <c r="V121" s="88" t="n"/>
      <c r="W121" s="90" t="n"/>
      <c r="Y121" s="88" t="n"/>
      <c r="Z121" s="88" t="n"/>
      <c r="AA121" s="88">
        <f>((P121/(R121*S121))/L121)</f>
        <v/>
      </c>
      <c r="AB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C121" s="31" t="n">
        <v>15</v>
      </c>
      <c r="AD121" s="103">
        <f>((P121/(R121*AC121))/M121)</f>
        <v/>
      </c>
      <c r="AE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F122" s="2" t="inlineStr">
        <is>
          <t>Tetracloruro de carbono - aire</t>
        </is>
      </c>
      <c r="G122" t="inlineStr">
        <is>
          <t>56-23-5</t>
        </is>
      </c>
      <c r="H122" s="27" t="inlineStr">
        <is>
          <t>MT044</t>
        </is>
      </c>
      <c r="J122" s="2" t="inlineStr">
        <is>
          <t>N0245</t>
        </is>
      </c>
      <c r="K122" s="207" t="n"/>
      <c r="L122" s="18" t="n">
        <v>6.4</v>
      </c>
      <c r="M122" t="n">
        <v>32</v>
      </c>
      <c r="N122" s="18" t="inlineStr">
        <is>
          <t>vía dérmica, VLI, z</t>
        </is>
      </c>
      <c r="P122" s="75" t="n">
        <v>50</v>
      </c>
      <c r="Q122" s="25" t="inlineStr">
        <is>
          <t>0,01-0,2</t>
        </is>
      </c>
      <c r="R122" s="65" t="n">
        <v>0.2</v>
      </c>
      <c r="S122" s="105" t="n">
        <v>400</v>
      </c>
      <c r="T122" s="71">
        <f>(P122/((0.1*L122)*R122))</f>
        <v/>
      </c>
      <c r="U122" s="88" t="n"/>
      <c r="V122" s="88" t="n"/>
      <c r="W122" s="90" t="n"/>
      <c r="Y122" s="88" t="n"/>
      <c r="Z122" s="88" t="n"/>
      <c r="AA122" s="88">
        <f>((P122/(R122*S122))/L122)</f>
        <v/>
      </c>
      <c r="AB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C122" s="31" t="n">
        <v>15</v>
      </c>
      <c r="AD122" s="103">
        <f>((P122/(R122*AC122))/M122)</f>
        <v/>
      </c>
      <c r="AE122" s="94" t="inlineStr">
        <is>
          <t>Las condiciones de muestreo máximas consideradas por el método no son suficientes para alcanzar concentraciones límite &lt;50%VLA-EC. En cualquier caso, sí permiten realizar la comparativa respecto a VLA-EC.</t>
        </is>
      </c>
    </row>
    <row r="123" ht="80" customHeight="1">
      <c r="A123" s="2" t="inlineStr">
        <is>
          <t>VOC especial (rutina)</t>
        </is>
      </c>
      <c r="B123" s="2" t="inlineStr">
        <is>
          <t>Método interno Basado en NIOSH 2505</t>
        </is>
      </c>
      <c r="C123" s="2" t="inlineStr">
        <is>
          <t>2-furil alcohol; 2-furilmetanol, 2-furil carbinol</t>
        </is>
      </c>
      <c r="D123" s="2" t="n"/>
      <c r="F123" s="2" t="inlineStr">
        <is>
          <t>Alcohol Furfurílico - aire</t>
        </is>
      </c>
      <c r="G123" t="inlineStr">
        <is>
          <t>98-00-0</t>
        </is>
      </c>
      <c r="H123" s="27" t="inlineStr">
        <is>
          <t>QE093</t>
        </is>
      </c>
      <c r="J123" s="2" t="inlineStr">
        <is>
          <t>N0246</t>
        </is>
      </c>
      <c r="K123" s="207" t="n"/>
      <c r="L123" s="18" t="n">
        <v>20</v>
      </c>
      <c r="M123" t="n">
        <v>61</v>
      </c>
      <c r="N123" s="18" t="inlineStr">
        <is>
          <t>vía dérmica</t>
        </is>
      </c>
      <c r="P123" s="75" t="n">
        <v>5</v>
      </c>
      <c r="Q123" s="25" t="inlineStr">
        <is>
          <t>0,01-0,05</t>
        </is>
      </c>
      <c r="R123" s="65" t="n">
        <v>0.05</v>
      </c>
      <c r="S123" s="31" t="n">
        <v>120</v>
      </c>
      <c r="T123" s="71">
        <f>(P123/((0.1*L123)*R123))</f>
        <v/>
      </c>
      <c r="U123" s="88" t="n"/>
      <c r="V123" s="88" t="n"/>
      <c r="W123" s="90" t="n"/>
      <c r="Y123" s="88" t="n"/>
      <c r="Z123" s="88" t="n"/>
      <c r="AA123" s="88">
        <f>((P123/(R123*S123))/L123)</f>
        <v/>
      </c>
      <c r="AB123"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NOTA: consultar la disponibilidad de este ensayo con LHI.</t>
        </is>
      </c>
      <c r="AC123" s="31" t="n">
        <v>15</v>
      </c>
      <c r="AD123" s="88">
        <f>((P123/(R123*AC123))/M123)</f>
        <v/>
      </c>
      <c r="AE123" s="94" t="inlineStr">
        <is>
          <t>Las condiciones de muestreo generales planteadas por defecto pueden considerarse adecuadas para comparativa con valor límite de corta duración.</t>
        </is>
      </c>
    </row>
    <row r="124" ht="80" customHeight="1">
      <c r="A124" s="2" t="inlineStr">
        <is>
          <t>VOC especial urgente 8 días</t>
        </is>
      </c>
      <c r="B124" s="2" t="inlineStr">
        <is>
          <t>Método interno Basado en NIOSH 2505</t>
        </is>
      </c>
      <c r="C124" s="2" t="inlineStr">
        <is>
          <t>2-furil alcohol; 2-furilmetanol, 2-furil carbinol</t>
        </is>
      </c>
      <c r="D124" s="2" t="n"/>
      <c r="F124" s="2" t="inlineStr">
        <is>
          <t>Alcohol Furfurílico - aire</t>
        </is>
      </c>
      <c r="G124" t="inlineStr">
        <is>
          <t>98-00-0</t>
        </is>
      </c>
      <c r="H124" s="27" t="inlineStr">
        <is>
          <t>QE093</t>
        </is>
      </c>
      <c r="J124" s="2" t="inlineStr">
        <is>
          <t>N0246</t>
        </is>
      </c>
      <c r="K124" s="207" t="n"/>
      <c r="L124" s="18" t="n">
        <v>20</v>
      </c>
      <c r="M124" t="n">
        <v>61</v>
      </c>
      <c r="N124" s="18" t="inlineStr">
        <is>
          <t>vía dérmica</t>
        </is>
      </c>
      <c r="P124" s="75" t="n">
        <v>5</v>
      </c>
      <c r="Q124" s="25" t="inlineStr">
        <is>
          <t>0,01-0,05</t>
        </is>
      </c>
      <c r="R124" s="65" t="n">
        <v>0.05</v>
      </c>
      <c r="S124" s="31" t="n">
        <v>120</v>
      </c>
      <c r="T124" s="71">
        <f>(P124/((0.1*L124)*R124))</f>
        <v/>
      </c>
      <c r="U124" s="88" t="n"/>
      <c r="V124" s="88" t="n"/>
      <c r="W124" s="90" t="n"/>
      <c r="Y124" s="88" t="n"/>
      <c r="Z124" s="88" t="n"/>
      <c r="AA124" s="88">
        <f>((P124/(R124*S124))/L124)</f>
        <v/>
      </c>
      <c r="AB124" s="94" t="inlineStr">
        <is>
          <t>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NOTA: consultar la disponibilidad de este ensayo con LHI.</t>
        </is>
      </c>
      <c r="AC124" s="31" t="n">
        <v>15</v>
      </c>
      <c r="AD124" s="88">
        <f>((P124/(R124*AC124))/M124)</f>
        <v/>
      </c>
      <c r="AE124" s="94" t="inlineStr">
        <is>
          <t>Las condiciones de muestreo generales planteadas por defecto pueden considerarse adecuadas para comparativa con valor límite de corta duración.</t>
        </is>
      </c>
    </row>
    <row r="125" ht="48" customHeight="1">
      <c r="A125" s="2" t="inlineStr">
        <is>
          <t>Silicato de tetraetilo en aire</t>
        </is>
      </c>
      <c r="B125" s="2" t="inlineStr">
        <is>
          <t>Método interno Basado en OSHA CSI</t>
        </is>
      </c>
      <c r="C125" s="2" t="n"/>
      <c r="D125" s="2" t="n"/>
      <c r="F125" s="2" t="inlineStr">
        <is>
          <t>Silicato de tetraetilo - aire</t>
        </is>
      </c>
      <c r="G125" t="inlineStr">
        <is>
          <t>78-10-4</t>
        </is>
      </c>
      <c r="H125" t="inlineStr">
        <is>
          <t>MT075</t>
        </is>
      </c>
      <c r="J125" s="2" t="inlineStr">
        <is>
          <t>N0247</t>
        </is>
      </c>
      <c r="K125" s="207" t="n"/>
      <c r="L125" s="18" t="n">
        <v>44</v>
      </c>
      <c r="N125" s="18" t="inlineStr">
        <is>
          <t>VLI</t>
        </is>
      </c>
      <c r="P125" s="75" t="n">
        <v>10</v>
      </c>
      <c r="Q125" t="n">
        <v>0.05</v>
      </c>
      <c r="R125" s="65" t="n">
        <v>0.05</v>
      </c>
      <c r="S125" s="31" t="n">
        <v>120</v>
      </c>
      <c r="T125" s="71">
        <f>(P125/((0.1*L125)*R125))</f>
        <v/>
      </c>
      <c r="U125" s="88" t="n"/>
      <c r="V125" s="88" t="n"/>
      <c r="W125" s="90" t="n"/>
      <c r="Y125" s="88" t="n"/>
      <c r="Z125" s="88" t="n"/>
      <c r="AA125" s="88">
        <f>((P125/(R125*S125))/L125)</f>
        <v/>
      </c>
      <c r="AB125" s="94" t="inlineStr">
        <is>
          <t>Análisis individual, no compatible con otros VOC´s. El método indica un caudal fijo de 0,05L/min y para alcanzar &lt;10%VLA-ED es necesario superar 45min de tiempo de muestreo.</t>
        </is>
      </c>
      <c r="AC125" s="31" t="n">
        <v>15</v>
      </c>
      <c r="AD125" s="88">
        <f>((P125/(R125*AC125))/M125)</f>
        <v/>
      </c>
      <c r="AE125" s="94" t="inlineStr">
        <is>
          <t>Ausencia de VLA-EC en LEP 2025 para este agente. Sí disponible STEL en Gestis en caso de interés: se sugiere Suecia con STEL 86mg/m3, para el que las condiciones de muestreo generales planteadas por defecto (0,05L/min y 15min) pueden considerarse adecuadas para comparativa con valor límite de corta duración (0,16).</t>
        </is>
      </c>
    </row>
    <row r="126" ht="48" customHeight="1">
      <c r="A126" s="2" t="inlineStr">
        <is>
          <t>1 VOC urgente 8 días</t>
        </is>
      </c>
      <c r="B126" s="2" t="inlineStr">
        <is>
          <t>Método interno Basado en OSHA CSI</t>
        </is>
      </c>
      <c r="C126" s="2" t="n"/>
      <c r="D126" s="2" t="n"/>
      <c r="F126" s="2" t="inlineStr">
        <is>
          <t>Silicato de tetraetilo - aire</t>
        </is>
      </c>
      <c r="G126" t="inlineStr">
        <is>
          <t>78-10-4</t>
        </is>
      </c>
      <c r="H126" t="inlineStr">
        <is>
          <t>MT075</t>
        </is>
      </c>
      <c r="J126" s="2" t="inlineStr">
        <is>
          <t>N0247</t>
        </is>
      </c>
      <c r="K126" s="207" t="n"/>
      <c r="L126" s="18" t="n">
        <v>44</v>
      </c>
      <c r="N126" s="18" t="inlineStr">
        <is>
          <t>VLI</t>
        </is>
      </c>
      <c r="P126" s="75" t="n">
        <v>10</v>
      </c>
      <c r="Q126" t="n">
        <v>0.05</v>
      </c>
      <c r="R126" s="65" t="n">
        <v>0.05</v>
      </c>
      <c r="S126" s="31" t="n">
        <v>120</v>
      </c>
      <c r="T126" s="71">
        <f>(P126/((0.1*L126)*R126))</f>
        <v/>
      </c>
      <c r="U126" s="88" t="n"/>
      <c r="V126" s="88" t="n"/>
      <c r="W126" s="90" t="n"/>
      <c r="Y126" s="88" t="n"/>
      <c r="Z126" s="88" t="n"/>
      <c r="AA126" s="88">
        <f>((P126/(R126*S126))/L126)</f>
        <v/>
      </c>
      <c r="AB126" s="94" t="inlineStr">
        <is>
          <t>Análisis individual, no compatible con otros VOC´s. El método indica un caudal fijo de 0,05L/min y para alcanzar &lt;10%VLA-ED es necesario superar 45min de tiempo de muestreo.</t>
        </is>
      </c>
      <c r="AC126" s="31" t="n">
        <v>15</v>
      </c>
      <c r="AD126" s="88">
        <f>((P126/(R126*AC126))/M126)</f>
        <v/>
      </c>
      <c r="AE126" s="94" t="inlineStr">
        <is>
          <t>Ausencia de VLA-EC en LEP 2025 para este agente. Sí disponible STEL en Gestis en caso de interés: se sugiere Suecia con STEL 86mg/m3, para el que las condiciones de muestreo generales planteadas por defecto (0,05L/min y 15min) pueden considerarse adecuadas para comparativa con valor límite de corta duración (0,16).</t>
        </is>
      </c>
    </row>
    <row r="127" ht="64" customHeight="1">
      <c r="A127" s="2" t="inlineStr">
        <is>
          <t>1 VOC urgente 8 días</t>
        </is>
      </c>
      <c r="B127" s="2" t="inlineStr">
        <is>
          <t>PNT00061</t>
        </is>
      </c>
      <c r="C127" s="2" t="inlineStr">
        <is>
          <t>Iso-Butanol; 2-metilpropanol; Isopropilcarbinol</t>
        </is>
      </c>
      <c r="D127" s="2" t="n"/>
      <c r="F127" s="2" t="inlineStr">
        <is>
          <t>Alcohol isobutílico - aire</t>
        </is>
      </c>
      <c r="G127" t="inlineStr">
        <is>
          <t>78-83-1</t>
        </is>
      </c>
      <c r="H127" s="27" t="inlineStr">
        <is>
          <t>MT044</t>
        </is>
      </c>
      <c r="J127" s="2" t="inlineStr">
        <is>
          <t>N0250</t>
        </is>
      </c>
      <c r="K127" s="207" t="n"/>
      <c r="L127" s="18" t="n">
        <v>154</v>
      </c>
      <c r="P127" s="75" t="n">
        <v>100</v>
      </c>
      <c r="Q127" s="25" t="inlineStr">
        <is>
          <t>0,01-0,2</t>
        </is>
      </c>
      <c r="R127" s="65" t="n">
        <v>0.2</v>
      </c>
      <c r="S127" s="31" t="n">
        <v>120</v>
      </c>
      <c r="T127" s="71">
        <f>(P127/((0.1*L127)*R127))</f>
        <v/>
      </c>
      <c r="U127" s="88" t="n"/>
      <c r="V127" s="88" t="n"/>
      <c r="W127" s="90" t="n"/>
      <c r="Y127" s="88" t="n"/>
      <c r="Z127" s="88" t="n"/>
      <c r="AA127" s="88">
        <f>((P127/(R127*S127))/L127)</f>
        <v/>
      </c>
      <c r="AB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27" s="31" t="n">
        <v>15</v>
      </c>
      <c r="AD127" s="88">
        <f>((P127/(R127*AC127))/M127)</f>
        <v/>
      </c>
      <c r="AE127" s="94" t="inlineStr">
        <is>
          <t>Ausencia de VLA-EC en LEP 2025 para este agente. Sí disponible STEL en Gestis en caso de interés: se sugiere Suecia con STEL 250mg/m3, para el que las condiciones de muestreo generales planteadas por defecto (0,2L/min y 15min) pueden considerarse adecuadas para comparativa con valor límite de corta duración (0,13).</t>
        </is>
      </c>
    </row>
    <row r="128" ht="64" customHeight="1">
      <c r="A128" s="2" t="inlineStr">
        <is>
          <t>1 VOC o Compuesto Orgánico Volátil (rutina)</t>
        </is>
      </c>
      <c r="B128" s="2" t="inlineStr">
        <is>
          <t>PNT00061</t>
        </is>
      </c>
      <c r="C128" s="2" t="inlineStr">
        <is>
          <t>Iso-Butanol; 2-metilpropanol; Isopropilcarbinol</t>
        </is>
      </c>
      <c r="D128" s="2" t="n"/>
      <c r="F128" s="2" t="inlineStr">
        <is>
          <t>Alcohol isobutílico - aire</t>
        </is>
      </c>
      <c r="G128" t="inlineStr">
        <is>
          <t>78-83-1</t>
        </is>
      </c>
      <c r="H128" s="27" t="inlineStr">
        <is>
          <t>MT044</t>
        </is>
      </c>
      <c r="J128" s="2" t="inlineStr">
        <is>
          <t>N0250</t>
        </is>
      </c>
      <c r="K128" s="207" t="n"/>
      <c r="L128" s="18" t="n">
        <v>154</v>
      </c>
      <c r="P128" s="75" t="n">
        <v>100</v>
      </c>
      <c r="Q128" s="25" t="inlineStr">
        <is>
          <t>0,01-0,2</t>
        </is>
      </c>
      <c r="R128" s="65" t="n">
        <v>0.2</v>
      </c>
      <c r="S128" s="31" t="n">
        <v>120</v>
      </c>
      <c r="T128" s="71">
        <f>(P128/((0.1*L128)*R128))</f>
        <v/>
      </c>
      <c r="U128" s="88" t="n"/>
      <c r="V128" s="88" t="n"/>
      <c r="W128" s="90" t="n"/>
      <c r="Y128" s="88" t="n"/>
      <c r="Z128" s="88" t="n"/>
      <c r="AA128" s="88">
        <f>((P128/(R128*S128))/L128)</f>
        <v/>
      </c>
      <c r="AB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C128" s="31" t="n">
        <v>15</v>
      </c>
      <c r="AD128" s="88">
        <f>((P128/(R128*AC128))/M128)</f>
        <v/>
      </c>
      <c r="AE128" s="94" t="inlineStr">
        <is>
          <t>Ausencia de VLA-EC en LEP 2025 para este agente. Sí disponible STEL en Gestis en caso de interés: se sugiere Suecia con STEL 250mg/m3, para el que las condiciones de muestreo generales planteadas por defecto (0,2L/min y 15min) pueden considerarse adecuadas para comparativa con valor límite de corta duración (0,13).</t>
        </is>
      </c>
    </row>
    <row r="129" ht="64" customHeight="1">
      <c r="A129" s="2" t="inlineStr">
        <is>
          <t>1 VOC urgente 8 días</t>
        </is>
      </c>
      <c r="B129" s="2" t="inlineStr">
        <is>
          <t>PNT00061</t>
        </is>
      </c>
      <c r="C129" s="2" t="inlineStr">
        <is>
          <t>Benzol; Ciclohexatrieno</t>
        </is>
      </c>
      <c r="D129" s="2" t="n"/>
      <c r="F129" s="2" t="inlineStr">
        <is>
          <t>Benceno - aire</t>
        </is>
      </c>
      <c r="G129" t="inlineStr">
        <is>
          <t>71-43-2</t>
        </is>
      </c>
      <c r="H129" s="27" t="inlineStr">
        <is>
          <t>MT044</t>
        </is>
      </c>
      <c r="J129" s="2" t="inlineStr">
        <is>
          <t>N0255</t>
        </is>
      </c>
      <c r="K129" s="207" t="n"/>
      <c r="L129" s="18" t="n">
        <v>0.66</v>
      </c>
      <c r="N129" s="18" t="inlineStr">
        <is>
          <t>r, C1A, VLB, vía dérmica, v, M1B</t>
        </is>
      </c>
      <c r="O129" s="18" t="inlineStr">
        <is>
          <t>Sí.</t>
        </is>
      </c>
      <c r="P129" s="75" t="n">
        <v>5</v>
      </c>
      <c r="Q129" s="25" t="inlineStr">
        <is>
          <t>0,01-0,2</t>
        </is>
      </c>
      <c r="R129" s="65" t="n">
        <v>0.2</v>
      </c>
      <c r="S129" s="105" t="n">
        <v>380</v>
      </c>
      <c r="T129" s="71">
        <f>(P129/((0.1*L129)*R129))</f>
        <v/>
      </c>
      <c r="U129" s="88" t="n"/>
      <c r="V129" s="88" t="n"/>
      <c r="W129" s="90" t="n"/>
      <c r="Y129" s="88" t="n"/>
      <c r="Z129" s="88" t="n"/>
      <c r="AA129" s="88">
        <f>((P129/(R129*S129))/L129)</f>
        <v/>
      </c>
      <c r="AB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29" s="31" t="n">
        <v>15</v>
      </c>
      <c r="AD129" s="88">
        <f>((P129/(R129*AC129))/M129)</f>
        <v/>
      </c>
      <c r="AE129"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F130" s="2" t="inlineStr">
        <is>
          <t>Benceno - aire</t>
        </is>
      </c>
      <c r="G130" t="inlineStr">
        <is>
          <t>71-43-2</t>
        </is>
      </c>
      <c r="H130" s="27" t="inlineStr">
        <is>
          <t>MT044</t>
        </is>
      </c>
      <c r="J130" s="2" t="inlineStr">
        <is>
          <t>N0255</t>
        </is>
      </c>
      <c r="K130" s="207" t="n"/>
      <c r="L130" s="18" t="n">
        <v>0.66</v>
      </c>
      <c r="N130" s="18" t="inlineStr">
        <is>
          <t>r, C1A, VLB, vía dérmica, v, M1B</t>
        </is>
      </c>
      <c r="O130" s="18" t="inlineStr">
        <is>
          <t>Sí.</t>
        </is>
      </c>
      <c r="P130" s="75" t="n">
        <v>5</v>
      </c>
      <c r="Q130" s="25" t="inlineStr">
        <is>
          <t>0,01-0,2</t>
        </is>
      </c>
      <c r="R130" s="65" t="n">
        <v>0.2</v>
      </c>
      <c r="S130" s="105" t="n">
        <v>380</v>
      </c>
      <c r="T130" s="71">
        <f>(P130/((0.1*L130)*R130))</f>
        <v/>
      </c>
      <c r="U130" s="88" t="n"/>
      <c r="V130" s="88" t="n"/>
      <c r="W130" s="90" t="n"/>
      <c r="Y130" s="88" t="n"/>
      <c r="Z130" s="88" t="n"/>
      <c r="AA130" s="88">
        <f>((P130/(R130*S130))/L130)</f>
        <v/>
      </c>
      <c r="AB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0" s="31" t="n">
        <v>15</v>
      </c>
      <c r="AD130" s="88">
        <f>((P130/(R130*AC130))/M130)</f>
        <v/>
      </c>
      <c r="AE130"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F131" s="2" t="inlineStr">
        <is>
          <t>Benceno - aire</t>
        </is>
      </c>
      <c r="G131" t="inlineStr">
        <is>
          <t>71-43-2</t>
        </is>
      </c>
      <c r="H131" s="27" t="inlineStr">
        <is>
          <t>MT044</t>
        </is>
      </c>
      <c r="J131" s="2" t="inlineStr">
        <is>
          <t>N0255</t>
        </is>
      </c>
      <c r="K131" s="207" t="n"/>
      <c r="L131" s="18" t="n">
        <v>0.66</v>
      </c>
      <c r="N131" s="18" t="inlineStr">
        <is>
          <t>r, C1A, VLB, vía dérmica, v, M1B</t>
        </is>
      </c>
      <c r="O131" s="18" t="inlineStr">
        <is>
          <t>Sí.</t>
        </is>
      </c>
      <c r="P131" s="75" t="n">
        <v>5</v>
      </c>
      <c r="Q131" s="25" t="inlineStr">
        <is>
          <t>0,01-0,2</t>
        </is>
      </c>
      <c r="R131" s="65" t="n">
        <v>0.2</v>
      </c>
      <c r="S131" s="105" t="n">
        <v>380</v>
      </c>
      <c r="T131" s="71">
        <f>(P131/((0.1*L131)*R131))</f>
        <v/>
      </c>
      <c r="U131" s="88" t="n"/>
      <c r="V131" s="88" t="n"/>
      <c r="W131" s="90" t="n"/>
      <c r="Y131" s="88" t="n"/>
      <c r="Z131" s="88" t="n"/>
      <c r="AA131" s="88">
        <f>((P131/(R131*S131))/L131)</f>
        <v/>
      </c>
      <c r="AB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1" s="31" t="n">
        <v>15</v>
      </c>
      <c r="AD131" s="88">
        <f>((P131/(R131*AC131))/M131)</f>
        <v/>
      </c>
      <c r="AE131"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F132" s="2" t="inlineStr">
        <is>
          <t>Benceno - aire</t>
        </is>
      </c>
      <c r="G132" t="inlineStr">
        <is>
          <t>71-43-2</t>
        </is>
      </c>
      <c r="H132" s="27" t="inlineStr">
        <is>
          <t>MT044</t>
        </is>
      </c>
      <c r="J132" s="2" t="inlineStr">
        <is>
          <t>N0255</t>
        </is>
      </c>
      <c r="K132" s="207" t="n"/>
      <c r="L132" s="18" t="n">
        <v>0.66</v>
      </c>
      <c r="N132" s="18" t="inlineStr">
        <is>
          <t>r, C1A, VLB, vía dérmica, v, M1B</t>
        </is>
      </c>
      <c r="O132" s="18" t="inlineStr">
        <is>
          <t>Sí.</t>
        </is>
      </c>
      <c r="P132" s="75" t="n">
        <v>5</v>
      </c>
      <c r="Q132" s="25" t="inlineStr">
        <is>
          <t>0,01-0,2</t>
        </is>
      </c>
      <c r="R132" s="65" t="n">
        <v>0.2</v>
      </c>
      <c r="S132" s="105" t="n">
        <v>380</v>
      </c>
      <c r="T132" s="71">
        <f>(P132/((0.1*L132)*R132))</f>
        <v/>
      </c>
      <c r="U132" s="88" t="n"/>
      <c r="V132" s="88" t="n"/>
      <c r="W132" s="90" t="n"/>
      <c r="Y132" s="88" t="n"/>
      <c r="Z132" s="88" t="n"/>
      <c r="AA132" s="88">
        <f>((P132/(R132*S132))/L132)</f>
        <v/>
      </c>
      <c r="AB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C132" s="31" t="n">
        <v>15</v>
      </c>
      <c r="AD132" s="88">
        <f>((P132/(R132*AC132))/M132)</f>
        <v/>
      </c>
      <c r="AE132"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F132" s="118" t="inlineStr">
        <is>
          <t>Nota: Agente afectado por RD 612/2024; ya se considera el valor límite propuesto en esta entrada sin período transitorio.</t>
        </is>
      </c>
    </row>
    <row r="133" ht="80" customHeight="1">
      <c r="A133" s="2" t="inlineStr">
        <is>
          <t>1 VOC o Compuesto Orgánico Volátil (rutina)</t>
        </is>
      </c>
      <c r="B133" s="2" t="inlineStr">
        <is>
          <t>PNT00061</t>
        </is>
      </c>
      <c r="C133" s="2" t="inlineStr">
        <is>
          <t>Isobutiltrimetilmetano; 2,2,4-Trimetilpentano</t>
        </is>
      </c>
      <c r="D133" s="2" t="n"/>
      <c r="F133" s="2" t="inlineStr">
        <is>
          <t>Isooctano - aire</t>
        </is>
      </c>
      <c r="G133" t="inlineStr">
        <is>
          <t>540-84-1</t>
        </is>
      </c>
      <c r="H133" s="27" t="inlineStr">
        <is>
          <t>MT044</t>
        </is>
      </c>
      <c r="J133" s="2" t="inlineStr">
        <is>
          <t>N0260</t>
        </is>
      </c>
      <c r="K133" s="207" t="n"/>
      <c r="P133" s="75" t="n">
        <v>10</v>
      </c>
      <c r="Q133" s="25" t="inlineStr">
        <is>
          <t>0,01-0,2</t>
        </is>
      </c>
      <c r="R133" s="65" t="n">
        <v>0.2</v>
      </c>
      <c r="S133" s="31" t="n">
        <v>120</v>
      </c>
      <c r="T133" s="71">
        <f>(P133/((0.1*L133)*R133))</f>
        <v/>
      </c>
      <c r="U133" s="88" t="n"/>
      <c r="V133" s="88" t="n"/>
      <c r="W133" s="90" t="n"/>
      <c r="Y133" s="88" t="n"/>
      <c r="Z133" s="88" t="n"/>
      <c r="AA133" s="88">
        <f>((P133/(R133*S133))/L133)</f>
        <v/>
      </c>
      <c r="AB133"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3" s="31" t="n">
        <v>15</v>
      </c>
      <c r="AD133" s="88">
        <f>((P133/(R133*AC133))/M133)</f>
        <v/>
      </c>
      <c r="AE133"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3" s="118" t="inlineStr">
        <is>
          <t>Nota: En ausencia de método específico disponible, el método interno está basado en NIOSH 1500.</t>
        </is>
      </c>
    </row>
    <row r="134" ht="80" customHeight="1">
      <c r="A134" s="2" t="inlineStr">
        <is>
          <t>1 VOC urgente 8 días</t>
        </is>
      </c>
      <c r="B134" s="2" t="inlineStr">
        <is>
          <t>PNT00061</t>
        </is>
      </c>
      <c r="C134" s="2" t="inlineStr">
        <is>
          <t>Isobutiltrimetilmetano; 2,2,4-Trimetilpentano</t>
        </is>
      </c>
      <c r="D134" s="2" t="n"/>
      <c r="F134" s="2" t="inlineStr">
        <is>
          <t>Isooctano - aire</t>
        </is>
      </c>
      <c r="G134" t="inlineStr">
        <is>
          <t>540-84-1</t>
        </is>
      </c>
      <c r="H134" s="27" t="inlineStr">
        <is>
          <t>MT044</t>
        </is>
      </c>
      <c r="J134" s="2" t="inlineStr">
        <is>
          <t>N0260</t>
        </is>
      </c>
      <c r="K134" s="207" t="n"/>
      <c r="P134" s="75" t="n">
        <v>10</v>
      </c>
      <c r="Q134" s="25" t="inlineStr">
        <is>
          <t>0,01-0,2</t>
        </is>
      </c>
      <c r="R134" s="65" t="n">
        <v>0.2</v>
      </c>
      <c r="S134" s="31" t="n">
        <v>120</v>
      </c>
      <c r="T134" s="71">
        <f>(P134/((0.1*L134)*R134))</f>
        <v/>
      </c>
      <c r="U134" s="88" t="n"/>
      <c r="V134" s="88" t="n"/>
      <c r="W134" s="90" t="n"/>
      <c r="Y134" s="88" t="n"/>
      <c r="Z134" s="88" t="n"/>
      <c r="AA134" s="88">
        <f>((P134/(R134*S134))/L134)</f>
        <v/>
      </c>
      <c r="AB134"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4" s="31" t="n">
        <v>15</v>
      </c>
      <c r="AD134" s="88">
        <f>((P134/(R134*AC134))/M134)</f>
        <v/>
      </c>
      <c r="AE134"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4" s="118" t="inlineStr">
        <is>
          <t>Nota: En ausencia de método específico disponible, el método interno está basado en NIOSH 1500.</t>
        </is>
      </c>
    </row>
    <row r="135" ht="80" customHeight="1">
      <c r="A135" s="2" t="inlineStr">
        <is>
          <t>1 hidrocarburo urgente 8 días</t>
        </is>
      </c>
      <c r="B135" s="2" t="inlineStr">
        <is>
          <t>PNT00061</t>
        </is>
      </c>
      <c r="C135" s="2" t="inlineStr">
        <is>
          <t>Isobutiltrimetilmetano; 2,2,4-Trimetilpentano</t>
        </is>
      </c>
      <c r="D135" s="2" t="n"/>
      <c r="F135" s="2" t="inlineStr">
        <is>
          <t>Isooctano - aire</t>
        </is>
      </c>
      <c r="G135" t="inlineStr">
        <is>
          <t>540-84-1</t>
        </is>
      </c>
      <c r="H135" s="27" t="inlineStr">
        <is>
          <t>MT044</t>
        </is>
      </c>
      <c r="J135" s="2" t="inlineStr">
        <is>
          <t>N0260</t>
        </is>
      </c>
      <c r="K135" s="207" t="n"/>
      <c r="P135" s="75" t="n">
        <v>10</v>
      </c>
      <c r="Q135" s="25" t="inlineStr">
        <is>
          <t>0,01-0,2</t>
        </is>
      </c>
      <c r="R135" s="65" t="n">
        <v>0.2</v>
      </c>
      <c r="S135" s="31" t="n">
        <v>120</v>
      </c>
      <c r="T135" s="71">
        <f>(P135/((0.1*L135)*R135))</f>
        <v/>
      </c>
      <c r="U135" s="88" t="n"/>
      <c r="V135" s="88" t="n"/>
      <c r="W135" s="90" t="n"/>
      <c r="Y135" s="88" t="n"/>
      <c r="Z135" s="88" t="n"/>
      <c r="AA135" s="88">
        <f>((P135/(R135*S135))/L135)</f>
        <v/>
      </c>
      <c r="AB135"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5" s="31" t="n">
        <v>15</v>
      </c>
      <c r="AD135" s="88">
        <f>((P135/(R135*AC135))/M135)</f>
        <v/>
      </c>
      <c r="AE135"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5" s="118" t="inlineStr">
        <is>
          <t>Nota: En ausencia de método específico disponible, el método interno está basado en NIOSH 1500.</t>
        </is>
      </c>
    </row>
    <row r="136" ht="80" customHeight="1">
      <c r="A136" s="2" t="inlineStr">
        <is>
          <t>1 hidrocarburo (rutina)</t>
        </is>
      </c>
      <c r="B136" s="2" t="inlineStr">
        <is>
          <t>PNT00061</t>
        </is>
      </c>
      <c r="C136" s="2" t="inlineStr">
        <is>
          <t>Isobutiltrimetilmetano; 2,2,4-Trimetilpentano</t>
        </is>
      </c>
      <c r="D136" s="2" t="n"/>
      <c r="F136" s="2" t="inlineStr">
        <is>
          <t>Isooctano - aire</t>
        </is>
      </c>
      <c r="G136" t="inlineStr">
        <is>
          <t>540-84-1</t>
        </is>
      </c>
      <c r="H136" s="27" t="inlineStr">
        <is>
          <t>MT044</t>
        </is>
      </c>
      <c r="J136" s="2" t="inlineStr">
        <is>
          <t>N0260</t>
        </is>
      </c>
      <c r="K136" s="207" t="n"/>
      <c r="P136" s="75" t="n">
        <v>10</v>
      </c>
      <c r="Q136" s="25" t="inlineStr">
        <is>
          <t>0,01-0,2</t>
        </is>
      </c>
      <c r="R136" s="65" t="n">
        <v>0.2</v>
      </c>
      <c r="S136" s="31" t="n">
        <v>120</v>
      </c>
      <c r="T136" s="71">
        <f>(P136/((0.1*L136)*R136))</f>
        <v/>
      </c>
      <c r="U136" s="88" t="n"/>
      <c r="V136" s="88" t="n"/>
      <c r="W136" s="90" t="n"/>
      <c r="Y136" s="88" t="n"/>
      <c r="Z136" s="88" t="n"/>
      <c r="AA136" s="88">
        <f>((P136/(R136*S136))/L136)</f>
        <v/>
      </c>
      <c r="AB136" s="94" t="inlineStr">
        <is>
          <t>Agente sin VLA-ED ni VLA-EC en LEP 2025, con TWA y STEL disponibles en Gestis en caso de interés (se sugiere Alemania con TWA 470mg/m3). 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6" s="31" t="n">
        <v>15</v>
      </c>
      <c r="AD136" s="88">
        <f>((P136/(R136*AC136))/M136)</f>
        <v/>
      </c>
      <c r="AE136" s="94" t="inlineStr">
        <is>
          <t>Ausencia de VLA-EC en LEP 2025 para este agente. Sí disponible STEL en Gestis en caso de interés: se sugiere Alemania con STEL 940mg/m3, para el que las condiciones de muestreo generales planteadas por defecto (0,2L/min y 15min) pueden considerarse adecuadas para comparativa con valor límite de corta duración (0,01).</t>
        </is>
      </c>
      <c r="AF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F137" s="2" t="inlineStr">
        <is>
          <t>Acetato de isopropilo - aire</t>
        </is>
      </c>
      <c r="G137" t="inlineStr">
        <is>
          <t>108-21-4</t>
        </is>
      </c>
      <c r="H137" s="27" t="inlineStr">
        <is>
          <t>MT044</t>
        </is>
      </c>
      <c r="J137" s="2" t="inlineStr">
        <is>
          <t>N0265</t>
        </is>
      </c>
      <c r="K137" s="207" t="n"/>
      <c r="L137" t="n">
        <v>425</v>
      </c>
      <c r="M137" t="n">
        <v>850</v>
      </c>
      <c r="P137" s="75" t="n">
        <v>100</v>
      </c>
      <c r="Q137" s="25" t="inlineStr">
        <is>
          <t>0,02-0,2</t>
        </is>
      </c>
      <c r="R137" s="65" t="n">
        <v>0.2</v>
      </c>
      <c r="S137" s="31" t="n">
        <v>120</v>
      </c>
      <c r="T137" s="71">
        <f>(P137/((0.1*L137)*R137))</f>
        <v/>
      </c>
      <c r="U137" s="88" t="n"/>
      <c r="V137" s="88" t="n"/>
      <c r="W137" s="90" t="n"/>
      <c r="Y137" s="88" t="n"/>
      <c r="Z137" s="88" t="n"/>
      <c r="AA137" s="88">
        <f>((P137/(R137*S137))/L137)</f>
        <v/>
      </c>
      <c r="AB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37" s="31" t="n">
        <v>15</v>
      </c>
      <c r="AD137" s="88">
        <f>((P137/(R137*AC137))/M137)</f>
        <v/>
      </c>
      <c r="AE137" s="94" t="inlineStr">
        <is>
          <t>Las condiciones de muestreo generales planteadas por defecto pueden considerarse adecuadas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F138" s="2" t="inlineStr">
        <is>
          <t>Acetato de isopropilo - aire</t>
        </is>
      </c>
      <c r="G138" t="inlineStr">
        <is>
          <t>108-21-4</t>
        </is>
      </c>
      <c r="H138" s="27" t="inlineStr">
        <is>
          <t>MT044</t>
        </is>
      </c>
      <c r="J138" s="2" t="inlineStr">
        <is>
          <t>N0265</t>
        </is>
      </c>
      <c r="K138" s="207" t="n"/>
      <c r="L138" t="n">
        <v>425</v>
      </c>
      <c r="M138" t="n">
        <v>850</v>
      </c>
      <c r="P138" s="75" t="n">
        <v>100</v>
      </c>
      <c r="Q138" s="25" t="inlineStr">
        <is>
          <t>0,02-0,2</t>
        </is>
      </c>
      <c r="R138" s="65" t="n">
        <v>0.2</v>
      </c>
      <c r="S138" s="31" t="n">
        <v>120</v>
      </c>
      <c r="T138" s="71">
        <f>(P138/((0.1*L138)*R138))</f>
        <v/>
      </c>
      <c r="U138" s="88" t="n"/>
      <c r="V138" s="88" t="n"/>
      <c r="W138" s="90" t="n"/>
      <c r="Y138" s="88" t="n"/>
      <c r="Z138" s="88" t="n"/>
      <c r="AA138" s="88">
        <f>((P138/(R138*S138))/L138)</f>
        <v/>
      </c>
      <c r="AB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38" s="31" t="n">
        <v>15</v>
      </c>
      <c r="AD138" s="88">
        <f>((P138/(R138*AC138))/M138)</f>
        <v/>
      </c>
      <c r="AE138" s="94" t="inlineStr">
        <is>
          <t>Las condiciones de muestreo generales planteadas por defecto pueden considerarse adecuadas para comparativa con valor límite de corta duración.</t>
        </is>
      </c>
    </row>
    <row r="139" ht="64" customHeight="1">
      <c r="A139" s="2" t="inlineStr">
        <is>
          <t>1 VOC o Compuesto Orgánico Volátil (rutina)</t>
        </is>
      </c>
      <c r="B139" s="2" t="inlineStr">
        <is>
          <t>PNT00061</t>
        </is>
      </c>
      <c r="C139" s="2" t="n"/>
      <c r="D139" s="2" t="n"/>
      <c r="F139" s="2" t="inlineStr">
        <is>
          <t>n-Heptano - aire</t>
        </is>
      </c>
      <c r="G139" t="inlineStr">
        <is>
          <t>142-82-5</t>
        </is>
      </c>
      <c r="H139" s="27" t="inlineStr">
        <is>
          <t>MT044</t>
        </is>
      </c>
      <c r="J139" s="2" t="inlineStr">
        <is>
          <t>N0270</t>
        </is>
      </c>
      <c r="K139" s="207" t="n"/>
      <c r="L139" t="n">
        <v>2085</v>
      </c>
      <c r="N139" t="inlineStr">
        <is>
          <t>VLI</t>
        </is>
      </c>
      <c r="P139" s="75" t="n">
        <v>100</v>
      </c>
      <c r="Q139" s="25" t="inlineStr">
        <is>
          <t>0,01-0,2</t>
        </is>
      </c>
      <c r="R139" s="31" t="n">
        <v>0.2</v>
      </c>
      <c r="S139" s="31" t="n">
        <v>120</v>
      </c>
      <c r="T139" s="71">
        <f>(P139/((0.1*L139)*R139))</f>
        <v/>
      </c>
      <c r="U139" s="88" t="n"/>
      <c r="V139" s="88" t="n"/>
      <c r="W139" s="90" t="n"/>
      <c r="Y139" s="88" t="n"/>
      <c r="Z139" s="88" t="n"/>
      <c r="AA139" s="88">
        <f>((P139/(R139*S139))/L139)</f>
        <v/>
      </c>
      <c r="AB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39" s="31" t="n">
        <v>15</v>
      </c>
      <c r="AD139" s="88">
        <f>((P139/(R139*AC139))/M139)</f>
        <v/>
      </c>
      <c r="AE139"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0" ht="64" customHeight="1">
      <c r="A140" s="2" t="inlineStr">
        <is>
          <t>1 VOC urgente 8 días</t>
        </is>
      </c>
      <c r="B140" s="2" t="inlineStr">
        <is>
          <t>PNT00061</t>
        </is>
      </c>
      <c r="C140" s="2" t="n"/>
      <c r="D140" s="2" t="n"/>
      <c r="F140" s="2" t="inlineStr">
        <is>
          <t>n-Heptano - aire</t>
        </is>
      </c>
      <c r="G140" t="inlineStr">
        <is>
          <t>142-82-5</t>
        </is>
      </c>
      <c r="H140" s="27" t="inlineStr">
        <is>
          <t>MT044</t>
        </is>
      </c>
      <c r="J140" s="2" t="inlineStr">
        <is>
          <t>N0270</t>
        </is>
      </c>
      <c r="K140" s="207" t="n"/>
      <c r="L140" t="n">
        <v>2085</v>
      </c>
      <c r="N140" t="inlineStr">
        <is>
          <t>VLI</t>
        </is>
      </c>
      <c r="P140" s="75" t="n">
        <v>100</v>
      </c>
      <c r="Q140" s="25" t="inlineStr">
        <is>
          <t>0,01-0,2</t>
        </is>
      </c>
      <c r="R140" s="31" t="n">
        <v>0.2</v>
      </c>
      <c r="S140" s="31" t="n">
        <v>120</v>
      </c>
      <c r="T140" s="71">
        <f>(P140/((0.1*L140)*R140))</f>
        <v/>
      </c>
      <c r="U140" s="88" t="n"/>
      <c r="V140" s="88" t="n"/>
      <c r="W140" s="90" t="n"/>
      <c r="Y140" s="88" t="n"/>
      <c r="Z140" s="88" t="n"/>
      <c r="AA140" s="88">
        <f>((P140/(R140*S140))/L140)</f>
        <v/>
      </c>
      <c r="AB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0" s="31" t="n">
        <v>15</v>
      </c>
      <c r="AD140" s="88">
        <f>((P140/(R140*AC140))/M140)</f>
        <v/>
      </c>
      <c r="AE140"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1" ht="64" customHeight="1">
      <c r="A141" s="2" t="inlineStr">
        <is>
          <t>1 hidrocarburo urgente 8 días</t>
        </is>
      </c>
      <c r="B141" s="2" t="inlineStr">
        <is>
          <t>PNT00061</t>
        </is>
      </c>
      <c r="C141" s="2" t="n"/>
      <c r="D141" s="2" t="n"/>
      <c r="F141" s="2" t="inlineStr">
        <is>
          <t>n-Heptano - aire</t>
        </is>
      </c>
      <c r="G141" t="inlineStr">
        <is>
          <t>142-82-5</t>
        </is>
      </c>
      <c r="H141" s="27" t="inlineStr">
        <is>
          <t>MT044</t>
        </is>
      </c>
      <c r="J141" s="2" t="inlineStr">
        <is>
          <t>N0270</t>
        </is>
      </c>
      <c r="K141" s="207" t="n"/>
      <c r="L141" t="n">
        <v>2085</v>
      </c>
      <c r="N141" t="inlineStr">
        <is>
          <t>VLI</t>
        </is>
      </c>
      <c r="P141" s="75" t="n">
        <v>100</v>
      </c>
      <c r="Q141" s="25" t="inlineStr">
        <is>
          <t>0,01-0,2</t>
        </is>
      </c>
      <c r="R141" s="31" t="n">
        <v>0.2</v>
      </c>
      <c r="S141" s="31" t="n">
        <v>120</v>
      </c>
      <c r="T141" s="71">
        <f>(P141/((0.1*L141)*R141))</f>
        <v/>
      </c>
      <c r="U141" s="88" t="n"/>
      <c r="V141" s="88" t="n"/>
      <c r="W141" s="90" t="n"/>
      <c r="Y141" s="88" t="n"/>
      <c r="Z141" s="88" t="n"/>
      <c r="AA141" s="88">
        <f>((P141/(R141*S141))/L141)</f>
        <v/>
      </c>
      <c r="AB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1" s="31" t="n">
        <v>15</v>
      </c>
      <c r="AD141" s="88">
        <f>((P141/(R141*AC141))/M141)</f>
        <v/>
      </c>
      <c r="AE141"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2" ht="64" customHeight="1">
      <c r="A142" s="2" t="inlineStr">
        <is>
          <t>1 hidrocarburo (rutina)</t>
        </is>
      </c>
      <c r="B142" s="2" t="inlineStr">
        <is>
          <t>PNT00061</t>
        </is>
      </c>
      <c r="C142" s="2" t="n"/>
      <c r="D142" s="2" t="n"/>
      <c r="F142" s="2" t="inlineStr">
        <is>
          <t>n-Heptano - aire</t>
        </is>
      </c>
      <c r="G142" t="inlineStr">
        <is>
          <t>142-82-5</t>
        </is>
      </c>
      <c r="H142" s="27" t="inlineStr">
        <is>
          <t>MT044</t>
        </is>
      </c>
      <c r="J142" s="2" t="inlineStr">
        <is>
          <t>N0270</t>
        </is>
      </c>
      <c r="K142" s="207" t="n"/>
      <c r="L142" t="n">
        <v>2085</v>
      </c>
      <c r="N142" t="inlineStr">
        <is>
          <t>VLI</t>
        </is>
      </c>
      <c r="P142" s="75" t="n">
        <v>100</v>
      </c>
      <c r="Q142" s="25" t="inlineStr">
        <is>
          <t>0,01-0,2</t>
        </is>
      </c>
      <c r="R142" s="31" t="n">
        <v>0.2</v>
      </c>
      <c r="S142" s="31" t="n">
        <v>120</v>
      </c>
      <c r="T142" s="71">
        <f>(P142/((0.1*L142)*R142))</f>
        <v/>
      </c>
      <c r="U142" s="88" t="n"/>
      <c r="V142" s="88" t="n"/>
      <c r="W142" s="90" t="n"/>
      <c r="Y142" s="88" t="n"/>
      <c r="Z142" s="88" t="n"/>
      <c r="AA142" s="88">
        <f>((P142/(R142*S142))/L142)</f>
        <v/>
      </c>
      <c r="AB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42" s="31" t="n">
        <v>15</v>
      </c>
      <c r="AD142" s="88">
        <f>((P142/(R142*AC142))/M142)</f>
        <v/>
      </c>
      <c r="AE142" s="94" t="inlineStr">
        <is>
          <t>Ausencia de VLA-EC en LEP 2025 para este agente. Sí disponible STEL en Gestis en caso de interés: se sugiere Suecia con STEL 1200mg/m3, para el que las condiciones de muestreo generales planteadas por defecto (0,2L/min y 15min) pueden considerarse adecuadas para comparativa con valor límite de corta duración (0,03).</t>
        </is>
      </c>
    </row>
    <row r="143" ht="80" customHeight="1">
      <c r="A143" s="2" t="inlineStr">
        <is>
          <t>1 VOC urgente 8 días</t>
        </is>
      </c>
      <c r="B143" s="2" t="inlineStr">
        <is>
          <t>PNT00061</t>
        </is>
      </c>
      <c r="C143" s="2" t="inlineStr">
        <is>
          <t>Tricloroeteno; Tricloruro de etileno</t>
        </is>
      </c>
      <c r="D143" s="2" t="n"/>
      <c r="F143" s="2" t="inlineStr">
        <is>
          <t>Tricloroetileno - aire</t>
        </is>
      </c>
      <c r="G143" t="inlineStr">
        <is>
          <t>79-01-6</t>
        </is>
      </c>
      <c r="H143" s="27" t="inlineStr">
        <is>
          <t>MT044</t>
        </is>
      </c>
      <c r="J143" s="2" t="inlineStr">
        <is>
          <t>N0275</t>
        </is>
      </c>
      <c r="K143" s="207" t="n"/>
      <c r="L143" t="n">
        <v>54.7</v>
      </c>
      <c r="M143" s="18" t="n">
        <v>164.1</v>
      </c>
      <c r="N143" s="18" t="inlineStr">
        <is>
          <t>r, C1B, VLB, vía dérmica, v</t>
        </is>
      </c>
      <c r="O143" s="18" t="inlineStr">
        <is>
          <t>Sí.</t>
        </is>
      </c>
      <c r="P143" s="75" t="n">
        <v>25</v>
      </c>
      <c r="Q143" s="25" t="inlineStr">
        <is>
          <t>0,01-0,2</t>
        </is>
      </c>
      <c r="R143" s="31" t="n">
        <v>0.2</v>
      </c>
      <c r="S143" s="31" t="n">
        <v>120</v>
      </c>
      <c r="T143" s="71">
        <f>(P143/((0.1*L143)*R143))</f>
        <v/>
      </c>
      <c r="U143" s="88" t="n"/>
      <c r="V143" s="88" t="n"/>
      <c r="W143" s="90" t="n"/>
      <c r="Y143" s="88" t="n"/>
      <c r="Z143" s="88" t="n"/>
      <c r="AA143" s="88">
        <f>((P143/(R143*S143))/L143)</f>
        <v/>
      </c>
      <c r="AB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C143" s="31" t="n">
        <v>15</v>
      </c>
      <c r="AD143" s="88">
        <f>((P143/(R143*AC143))/M143)</f>
        <v/>
      </c>
      <c r="AE143" s="94" t="inlineStr">
        <is>
          <t>Las condiciones de muestreo generales planteadas por defecto pueden considerarse adecuadas para comparativa con valor límite de corta duración.</t>
        </is>
      </c>
      <c r="AF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F144" s="2" t="inlineStr">
        <is>
          <t>Tricloroetileno - aire</t>
        </is>
      </c>
      <c r="G144" t="inlineStr">
        <is>
          <t>79-01-6</t>
        </is>
      </c>
      <c r="H144" s="27" t="inlineStr">
        <is>
          <t>MT044</t>
        </is>
      </c>
      <c r="J144" s="2" t="inlineStr">
        <is>
          <t>N0275</t>
        </is>
      </c>
      <c r="K144" s="207" t="n"/>
      <c r="L144" t="n">
        <v>54.7</v>
      </c>
      <c r="M144" s="18" t="n">
        <v>164.1</v>
      </c>
      <c r="N144" s="18" t="inlineStr">
        <is>
          <t>r, C1B, VLB, vía dérmica, v</t>
        </is>
      </c>
      <c r="O144" s="18" t="inlineStr">
        <is>
          <t>Sí.</t>
        </is>
      </c>
      <c r="P144" s="75" t="n">
        <v>25</v>
      </c>
      <c r="Q144" s="25" t="inlineStr">
        <is>
          <t>0,01-0,2</t>
        </is>
      </c>
      <c r="R144" s="31" t="n">
        <v>0.2</v>
      </c>
      <c r="S144" s="31" t="n">
        <v>120</v>
      </c>
      <c r="T144" s="71">
        <f>(P144/((0.1*L144)*R144))</f>
        <v/>
      </c>
      <c r="U144" s="88" t="n"/>
      <c r="V144" s="88" t="n"/>
      <c r="W144" s="90" t="n"/>
      <c r="Y144" s="88" t="n"/>
      <c r="Z144" s="88" t="n"/>
      <c r="AA144" s="88">
        <f>((P144/(R144*S144))/L144)</f>
        <v/>
      </c>
      <c r="AB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C144" s="31" t="n">
        <v>15</v>
      </c>
      <c r="AD144" s="88">
        <f>((P144/(R144*AC144))/M144)</f>
        <v/>
      </c>
      <c r="AE144" s="94" t="inlineStr">
        <is>
          <t>Las condiciones de muestreo generales planteadas por defecto pueden considerarse adecuadas para comparativa con valor límite de corta duración.</t>
        </is>
      </c>
      <c r="AF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F145" s="2" t="inlineStr">
        <is>
          <t>Alcohol n-butílico - aire</t>
        </is>
      </c>
      <c r="G145" t="inlineStr">
        <is>
          <t>71-36-3</t>
        </is>
      </c>
      <c r="H145" s="27" t="inlineStr">
        <is>
          <t>MT044</t>
        </is>
      </c>
      <c r="J145" s="2" t="inlineStr">
        <is>
          <t>N0280</t>
        </is>
      </c>
      <c r="K145" s="207" t="n"/>
      <c r="L145" t="n">
        <v>61</v>
      </c>
      <c r="M145" t="n">
        <v>154</v>
      </c>
      <c r="P145" s="75" t="n">
        <v>100</v>
      </c>
      <c r="Q145" s="25" t="inlineStr">
        <is>
          <t>0,01-0,2</t>
        </is>
      </c>
      <c r="R145" s="31" t="n">
        <v>0.2</v>
      </c>
      <c r="S145" s="31" t="n">
        <v>120</v>
      </c>
      <c r="T145" s="71">
        <f>(P145/((0.1*L145)*R145))</f>
        <v/>
      </c>
      <c r="U145" s="88" t="n"/>
      <c r="V145" s="88" t="n"/>
      <c r="W145" s="90" t="n"/>
      <c r="Y145" s="88" t="n"/>
      <c r="Z145" s="88" t="n"/>
      <c r="AA145" s="88">
        <f>((P145/(R145*S145))/L145)</f>
        <v/>
      </c>
      <c r="AB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C145" s="31" t="n">
        <v>15</v>
      </c>
      <c r="AD145" s="88">
        <f>((P145/(R145*AC145))/M145)</f>
        <v/>
      </c>
      <c r="AE145" s="94" t="inlineStr">
        <is>
          <t>Las condiciones de muestreo generales planteadas por defecto pueden considerarse adecuadas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F146" s="2" t="inlineStr">
        <is>
          <t>Alcohol n-butílico - aire</t>
        </is>
      </c>
      <c r="G146" t="inlineStr">
        <is>
          <t>71-36-3</t>
        </is>
      </c>
      <c r="H146" s="27" t="inlineStr">
        <is>
          <t>MT044</t>
        </is>
      </c>
      <c r="J146" s="2" t="inlineStr">
        <is>
          <t>N0280</t>
        </is>
      </c>
      <c r="K146" s="207" t="n"/>
      <c r="L146" t="n">
        <v>61</v>
      </c>
      <c r="M146" t="n">
        <v>154</v>
      </c>
      <c r="P146" s="75" t="n">
        <v>100</v>
      </c>
      <c r="Q146" s="25" t="inlineStr">
        <is>
          <t>0,01-0,2</t>
        </is>
      </c>
      <c r="R146" s="31" t="n">
        <v>0.2</v>
      </c>
      <c r="S146" s="31" t="n">
        <v>120</v>
      </c>
      <c r="T146" s="71">
        <f>(P146/((0.1*L146)*R146))</f>
        <v/>
      </c>
      <c r="U146" s="88" t="n"/>
      <c r="V146" s="88" t="n"/>
      <c r="W146" s="90" t="n"/>
      <c r="Y146" s="88" t="n"/>
      <c r="Z146" s="88" t="n"/>
      <c r="AA146" s="88">
        <f>((P146/(R146*S146))/L146)</f>
        <v/>
      </c>
      <c r="AB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C146" s="31" t="n">
        <v>15</v>
      </c>
      <c r="AD146" s="88">
        <f>((P146/(R146*AC146))/M146)</f>
        <v/>
      </c>
      <c r="AE146" s="94" t="inlineStr">
        <is>
          <t>Las condiciones de muestreo generales planteadas por defecto pueden considerarse adecuadas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F147" s="2" t="inlineStr">
        <is>
          <t>Dioxano - aire</t>
        </is>
      </c>
      <c r="G147" t="inlineStr">
        <is>
          <t>123-91-1</t>
        </is>
      </c>
      <c r="H147" s="27" t="inlineStr">
        <is>
          <t>MT044</t>
        </is>
      </c>
      <c r="J147" s="2" t="inlineStr">
        <is>
          <t>N0285</t>
        </is>
      </c>
      <c r="K147" s="207" t="n"/>
      <c r="L147" t="n">
        <v>73</v>
      </c>
      <c r="N147" t="inlineStr">
        <is>
          <t>C1B, vía dérmica, VLI</t>
        </is>
      </c>
      <c r="O147" t="inlineStr">
        <is>
          <t>Sí.</t>
        </is>
      </c>
      <c r="P147" s="75" t="n">
        <v>50</v>
      </c>
      <c r="Q147" s="25" t="inlineStr">
        <is>
          <t>0,01-0,2</t>
        </is>
      </c>
      <c r="R147" s="31" t="n">
        <v>0.2</v>
      </c>
      <c r="S147" s="31" t="n">
        <v>120</v>
      </c>
      <c r="T147" s="71">
        <f>(P147/((0.1*L147)*R147))</f>
        <v/>
      </c>
      <c r="U147" s="88" t="n"/>
      <c r="V147" s="88" t="n"/>
      <c r="W147" s="90" t="n"/>
      <c r="Y147" s="88" t="n"/>
      <c r="Z147" s="88" t="n"/>
      <c r="AA147" s="88">
        <f>((P147/(R147*S147))/L147)</f>
        <v/>
      </c>
      <c r="AB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C147" s="31" t="n">
        <v>15</v>
      </c>
      <c r="AD147" s="88">
        <f>((P147/(R147*AC147))/M147)</f>
        <v/>
      </c>
      <c r="AE147"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48" ht="64" customHeight="1">
      <c r="A148" s="2" t="inlineStr">
        <is>
          <t>1 VOC urgente 8 días</t>
        </is>
      </c>
      <c r="B148" s="2" t="inlineStr">
        <is>
          <t>PNT00061</t>
        </is>
      </c>
      <c r="C148" s="2" t="inlineStr">
        <is>
          <t>p-Dioxano; Dióxido de dietileno; Éter de dietileno	CG-FID</t>
        </is>
      </c>
      <c r="D148" s="2" t="n"/>
      <c r="F148" s="2" t="inlineStr">
        <is>
          <t>Dioxano - aire</t>
        </is>
      </c>
      <c r="G148" t="inlineStr">
        <is>
          <t>123-91-1</t>
        </is>
      </c>
      <c r="H148" s="27" t="inlineStr">
        <is>
          <t>MT044</t>
        </is>
      </c>
      <c r="J148" s="2" t="inlineStr">
        <is>
          <t>N0285</t>
        </is>
      </c>
      <c r="K148" s="207" t="n"/>
      <c r="L148" t="n">
        <v>73</v>
      </c>
      <c r="N148" t="inlineStr">
        <is>
          <t>C1B, vía dérmica, VLI</t>
        </is>
      </c>
      <c r="O148" t="inlineStr">
        <is>
          <t>Sí.</t>
        </is>
      </c>
      <c r="P148" s="75" t="n">
        <v>50</v>
      </c>
      <c r="Q148" s="25" t="inlineStr">
        <is>
          <t>0,01-0,2</t>
        </is>
      </c>
      <c r="R148" s="31" t="n">
        <v>0.2</v>
      </c>
      <c r="S148" s="31" t="n">
        <v>120</v>
      </c>
      <c r="T148" s="71">
        <f>(P148/((0.1*L148)*R148))</f>
        <v/>
      </c>
      <c r="U148" s="88" t="n"/>
      <c r="V148" s="88" t="n"/>
      <c r="W148" s="90" t="n"/>
      <c r="Y148" s="88" t="n"/>
      <c r="Z148" s="88" t="n"/>
      <c r="AA148" s="88">
        <f>((P148/(R148*S148))/L148)</f>
        <v/>
      </c>
      <c r="AB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C148" s="31" t="n">
        <v>15</v>
      </c>
      <c r="AD148" s="88">
        <f>((P148/(R148*AC148))/M148)</f>
        <v/>
      </c>
      <c r="AE148"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49" ht="48" customHeight="1">
      <c r="A149" s="2" t="inlineStr">
        <is>
          <t>1 VOC o Compuesto Orgánico Volátil (rutina)</t>
        </is>
      </c>
      <c r="B149" s="2" t="inlineStr">
        <is>
          <t>PNT00061</t>
        </is>
      </c>
      <c r="C149" s="2" t="inlineStr">
        <is>
          <t>Éster n-propílico del ácido acético</t>
        </is>
      </c>
      <c r="D149" s="2" t="n"/>
      <c r="F149" s="2" t="inlineStr">
        <is>
          <t>Acetato de n-propilo - aire</t>
        </is>
      </c>
      <c r="G149" t="inlineStr">
        <is>
          <t>109-60-4</t>
        </is>
      </c>
      <c r="H149" s="27" t="inlineStr">
        <is>
          <t>MT044</t>
        </is>
      </c>
      <c r="J149" s="2" t="inlineStr">
        <is>
          <t>N0290</t>
        </is>
      </c>
      <c r="K149" s="207" t="n"/>
      <c r="L149" t="n">
        <v>849</v>
      </c>
      <c r="M149" t="n">
        <v>1060</v>
      </c>
      <c r="P149" s="75" t="n">
        <v>100</v>
      </c>
      <c r="Q149" s="25" t="inlineStr">
        <is>
          <t>0,01-0,2</t>
        </is>
      </c>
      <c r="R149" s="31" t="n">
        <v>0.2</v>
      </c>
      <c r="S149" s="31" t="n">
        <v>120</v>
      </c>
      <c r="T149" s="71">
        <f>(P149/((0.1*L149)*R149))</f>
        <v/>
      </c>
      <c r="U149" s="88" t="n"/>
      <c r="V149" s="88" t="n"/>
      <c r="W149" s="90" t="n"/>
      <c r="Y149" s="88" t="n"/>
      <c r="Z149" s="88" t="n"/>
      <c r="AA149" s="88">
        <f>((P149/(R149*S149))/L149)</f>
        <v/>
      </c>
      <c r="AB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49" s="31" t="n">
        <v>15</v>
      </c>
      <c r="AD149" s="88">
        <f>((P149/(R149*AC149))/M149)</f>
        <v/>
      </c>
      <c r="AE149" s="94" t="inlineStr">
        <is>
          <t>Las condiciones de muestreo generales planteadas por defecto pueden considerarse adecuadas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F150" s="2" t="inlineStr">
        <is>
          <t>Acetato de n-propilo - aire</t>
        </is>
      </c>
      <c r="G150" t="inlineStr">
        <is>
          <t>109-60-4</t>
        </is>
      </c>
      <c r="H150" s="27" t="inlineStr">
        <is>
          <t>MT044</t>
        </is>
      </c>
      <c r="J150" s="2" t="inlineStr">
        <is>
          <t>N0290</t>
        </is>
      </c>
      <c r="K150" s="207" t="n"/>
      <c r="L150" t="n">
        <v>849</v>
      </c>
      <c r="M150" t="n">
        <v>1060</v>
      </c>
      <c r="P150" s="75" t="n">
        <v>100</v>
      </c>
      <c r="Q150" s="25" t="inlineStr">
        <is>
          <t>0,01-0,2</t>
        </is>
      </c>
      <c r="R150" s="31" t="n">
        <v>0.2</v>
      </c>
      <c r="S150" s="31" t="n">
        <v>120</v>
      </c>
      <c r="T150" s="71">
        <f>(P150/((0.1*L150)*R150))</f>
        <v/>
      </c>
      <c r="U150" s="88" t="n"/>
      <c r="V150" s="88" t="n"/>
      <c r="W150" s="90" t="n"/>
      <c r="Y150" s="88" t="n"/>
      <c r="Z150" s="88" t="n"/>
      <c r="AA150" s="88">
        <f>((P150/(R150*S150))/L150)</f>
        <v/>
      </c>
      <c r="AB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C150" s="31" t="n">
        <v>15</v>
      </c>
      <c r="AD150" s="88">
        <f>((P150/(R150*AC150))/M150)</f>
        <v/>
      </c>
      <c r="AE150" s="94" t="inlineStr">
        <is>
          <t>Las condiciones de muestreo generales planteadas por defecto pueden considerarse adecuadas para comparativa con valor límite de corta duración.</t>
        </is>
      </c>
    </row>
    <row r="151" ht="96" customHeight="1">
      <c r="A151" s="2" t="inlineStr">
        <is>
          <t>1 VOC urgente 8 días</t>
        </is>
      </c>
      <c r="B151" s="2" t="inlineStr">
        <is>
          <t>PNT00061</t>
        </is>
      </c>
      <c r="C151" s="2" t="inlineStr">
        <is>
          <t>Metilisobutilcetona; MIBK</t>
        </is>
      </c>
      <c r="D151" s="2" t="n"/>
      <c r="F151" s="2" t="inlineStr">
        <is>
          <t>4-Metilpentan-2-ona - aire</t>
        </is>
      </c>
      <c r="G151" t="inlineStr">
        <is>
          <t>108-10-1</t>
        </is>
      </c>
      <c r="H151" s="27" t="inlineStr">
        <is>
          <t>MT044</t>
        </is>
      </c>
      <c r="J151" s="2" t="inlineStr">
        <is>
          <t>N0295</t>
        </is>
      </c>
      <c r="K151" s="207" t="n"/>
      <c r="L151" t="n">
        <v>83</v>
      </c>
      <c r="M151" t="n">
        <v>208</v>
      </c>
      <c r="N151" t="inlineStr">
        <is>
          <t>VLB, VLI</t>
        </is>
      </c>
      <c r="P151" s="75" t="n">
        <v>100</v>
      </c>
      <c r="Q151" s="25" t="inlineStr">
        <is>
          <t>0,01-0,2</t>
        </is>
      </c>
      <c r="R151" s="31" t="n">
        <v>0.2</v>
      </c>
      <c r="S151" s="31" t="n">
        <v>120</v>
      </c>
      <c r="T151" s="71">
        <f>(P151/((0.1*L151)*R151))</f>
        <v/>
      </c>
      <c r="U151" s="88" t="n"/>
      <c r="V151" s="88" t="n"/>
      <c r="W151" s="90" t="n"/>
      <c r="Y151" s="88" t="n"/>
      <c r="Z151" s="88" t="n"/>
      <c r="AA151" s="88">
        <f>((P151/(R151*S151))/L151)</f>
        <v/>
      </c>
      <c r="AB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C151" s="31" t="n">
        <v>15</v>
      </c>
      <c r="AD151" s="88">
        <f>((P151/(R151*AC151))/M151)</f>
        <v/>
      </c>
      <c r="AE151" s="94" t="inlineStr">
        <is>
          <t>Las condiciones de muestreo generales planteadas por defecto pueden considerarse adecuadas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F152" s="2" t="inlineStr">
        <is>
          <t>4-Metilpentan-2-ona - aire</t>
        </is>
      </c>
      <c r="G152" t="inlineStr">
        <is>
          <t>108-10-1</t>
        </is>
      </c>
      <c r="H152" s="27" t="inlineStr">
        <is>
          <t>MT044</t>
        </is>
      </c>
      <c r="J152" s="2" t="inlineStr">
        <is>
          <t>N0295</t>
        </is>
      </c>
      <c r="K152" s="207" t="n"/>
      <c r="L152" t="n">
        <v>83</v>
      </c>
      <c r="M152" t="n">
        <v>208</v>
      </c>
      <c r="N152" t="inlineStr">
        <is>
          <t>VLB, VLI</t>
        </is>
      </c>
      <c r="P152" s="75" t="n">
        <v>100</v>
      </c>
      <c r="Q152" s="25" t="inlineStr">
        <is>
          <t>0,01-0,2</t>
        </is>
      </c>
      <c r="R152" s="31" t="n">
        <v>0.2</v>
      </c>
      <c r="S152" s="31" t="n">
        <v>120</v>
      </c>
      <c r="T152" s="71">
        <f>(P152/((0.1*L152)*R152))</f>
        <v/>
      </c>
      <c r="U152" s="88" t="n"/>
      <c r="V152" s="88" t="n"/>
      <c r="W152" s="90" t="n"/>
      <c r="Y152" s="88" t="n"/>
      <c r="Z152" s="88" t="n"/>
      <c r="AA152" s="88">
        <f>((P152/(R152*S152))/L152)</f>
        <v/>
      </c>
      <c r="AB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C152" s="31" t="n">
        <v>15</v>
      </c>
      <c r="AD152" s="88">
        <f>((P152/(R152*AC152))/M152)</f>
        <v/>
      </c>
      <c r="AE152" s="94" t="inlineStr">
        <is>
          <t>Las condiciones de muestreo generales planteadas por defecto pueden considerarse adecuadas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F153" s="2" t="inlineStr">
        <is>
          <t>Tolueno - aire</t>
        </is>
      </c>
      <c r="G153" t="inlineStr">
        <is>
          <t>108-88-3</t>
        </is>
      </c>
      <c r="H153" s="27" t="inlineStr">
        <is>
          <t>MT044</t>
        </is>
      </c>
      <c r="J153" s="2" t="inlineStr">
        <is>
          <t>N0300</t>
        </is>
      </c>
      <c r="K153" s="207" t="n"/>
      <c r="L153" t="n">
        <v>192</v>
      </c>
      <c r="M153" t="n">
        <v>384</v>
      </c>
      <c r="N153" t="inlineStr">
        <is>
          <t>r, VLB, vía dérmica, VLI</t>
        </is>
      </c>
      <c r="P153" s="75" t="n">
        <v>10</v>
      </c>
      <c r="Q153" s="25" t="inlineStr">
        <is>
          <t>0,01-0,2</t>
        </is>
      </c>
      <c r="R153" s="31" t="n">
        <v>0.2</v>
      </c>
      <c r="S153" s="31" t="n">
        <v>120</v>
      </c>
      <c r="T153" s="71">
        <f>(P153/((0.1*L153)*R153))</f>
        <v/>
      </c>
      <c r="U153" s="88" t="n"/>
      <c r="V153" s="88" t="n"/>
      <c r="W153" s="90" t="n"/>
      <c r="Y153" s="88" t="n"/>
      <c r="Z153" s="88" t="n"/>
      <c r="AA153" s="88">
        <f>((P153/(R153*S153))/L153)</f>
        <v/>
      </c>
      <c r="AB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3" s="31" t="n">
        <v>15</v>
      </c>
      <c r="AD153" s="88">
        <f>((P153/(R153*AC153))/M153)</f>
        <v/>
      </c>
      <c r="AE153" s="94" t="inlineStr">
        <is>
          <t>Las condiciones de muestreo generales planteadas por defecto pueden considerarse adecuadas para comparativa con valor límite de corta duración.</t>
        </is>
      </c>
    </row>
    <row r="154" ht="64" customHeight="1">
      <c r="A154" s="2" t="inlineStr">
        <is>
          <t>1 VOC urgente 8 días</t>
        </is>
      </c>
      <c r="B154" s="2" t="inlineStr">
        <is>
          <t>PNT00061</t>
        </is>
      </c>
      <c r="C154" s="2" t="inlineStr">
        <is>
          <t>Metilbenceno; Fenilmetanol; Tolnol</t>
        </is>
      </c>
      <c r="D154" s="2" t="n"/>
      <c r="F154" s="2" t="inlineStr">
        <is>
          <t>Tolueno - aire</t>
        </is>
      </c>
      <c r="G154" t="inlineStr">
        <is>
          <t>108-88-3</t>
        </is>
      </c>
      <c r="H154" s="27" t="inlineStr">
        <is>
          <t>MT044</t>
        </is>
      </c>
      <c r="J154" s="2" t="inlineStr">
        <is>
          <t>N0300</t>
        </is>
      </c>
      <c r="K154" s="207" t="n"/>
      <c r="L154" t="n">
        <v>192</v>
      </c>
      <c r="M154" t="n">
        <v>384</v>
      </c>
      <c r="N154" t="inlineStr">
        <is>
          <t>r, VLB, vía dérmica, VLI</t>
        </is>
      </c>
      <c r="P154" s="75" t="n">
        <v>10</v>
      </c>
      <c r="Q154" s="25" t="inlineStr">
        <is>
          <t>0,01-0,2</t>
        </is>
      </c>
      <c r="R154" s="31" t="n">
        <v>0.2</v>
      </c>
      <c r="S154" s="31" t="n">
        <v>120</v>
      </c>
      <c r="T154" s="71">
        <f>(P154/((0.1*L154)*R154))</f>
        <v/>
      </c>
      <c r="U154" s="88" t="n"/>
      <c r="V154" s="88" t="n"/>
      <c r="W154" s="90" t="n"/>
      <c r="Y154" s="88" t="n"/>
      <c r="Z154" s="88" t="n"/>
      <c r="AA154" s="88">
        <f>((P154/(R154*S154))/L154)</f>
        <v/>
      </c>
      <c r="AB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4" s="31" t="n">
        <v>15</v>
      </c>
      <c r="AD154" s="88">
        <f>((P154/(R154*AC154))/M154)</f>
        <v/>
      </c>
      <c r="AE154" s="94" t="inlineStr">
        <is>
          <t>Las condiciones de muestreo generales planteadas por defecto pueden considerarse adecuadas para comparativa con valor límite de corta duración.</t>
        </is>
      </c>
    </row>
    <row r="155" ht="64" customHeight="1">
      <c r="A155" s="2" t="inlineStr">
        <is>
          <t>1 hidrocarburo (rutina)</t>
        </is>
      </c>
      <c r="B155" s="2" t="inlineStr">
        <is>
          <t>PNT00061</t>
        </is>
      </c>
      <c r="C155" s="2" t="inlineStr">
        <is>
          <t>Metilbenceno; Fenilmetanol; Tolnol</t>
        </is>
      </c>
      <c r="D155" s="2" t="n"/>
      <c r="F155" s="2" t="inlineStr">
        <is>
          <t>Tolueno - aire</t>
        </is>
      </c>
      <c r="G155" t="inlineStr">
        <is>
          <t>108-88-3</t>
        </is>
      </c>
      <c r="H155" s="27" t="inlineStr">
        <is>
          <t>MT044</t>
        </is>
      </c>
      <c r="J155" s="2" t="inlineStr">
        <is>
          <t>N0300</t>
        </is>
      </c>
      <c r="K155" s="207" t="n"/>
      <c r="L155" t="n">
        <v>192</v>
      </c>
      <c r="M155" t="n">
        <v>384</v>
      </c>
      <c r="N155" t="inlineStr">
        <is>
          <t>r, VLB, vía dérmica, VLI</t>
        </is>
      </c>
      <c r="P155" s="75" t="n">
        <v>10</v>
      </c>
      <c r="Q155" s="25" t="inlineStr">
        <is>
          <t>0,01-0,2</t>
        </is>
      </c>
      <c r="R155" s="31" t="n">
        <v>0.2</v>
      </c>
      <c r="S155" s="31" t="n">
        <v>120</v>
      </c>
      <c r="T155" s="71">
        <f>(P155/((0.1*L155)*R155))</f>
        <v/>
      </c>
      <c r="U155" s="88" t="n"/>
      <c r="V155" s="88" t="n"/>
      <c r="W155" s="90" t="n"/>
      <c r="Y155" s="88" t="n"/>
      <c r="Z155" s="88" t="n"/>
      <c r="AA155" s="88">
        <f>((P155/(R155*S155))/L155)</f>
        <v/>
      </c>
      <c r="AB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5" s="31" t="n">
        <v>15</v>
      </c>
      <c r="AD155" s="88">
        <f>((P155/(R155*AC155))/M155)</f>
        <v/>
      </c>
      <c r="AE155" s="94" t="inlineStr">
        <is>
          <t>Las condiciones de muestreo generales planteadas por defecto pueden considerarse adecuadas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F156" s="2" t="inlineStr">
        <is>
          <t>Tolueno - aire</t>
        </is>
      </c>
      <c r="G156" t="inlineStr">
        <is>
          <t>108-88-3</t>
        </is>
      </c>
      <c r="H156" s="27" t="inlineStr">
        <is>
          <t>MT044</t>
        </is>
      </c>
      <c r="J156" s="2" t="inlineStr">
        <is>
          <t>N0300</t>
        </is>
      </c>
      <c r="K156" s="207" t="n"/>
      <c r="L156" t="n">
        <v>192</v>
      </c>
      <c r="M156" t="n">
        <v>384</v>
      </c>
      <c r="N156" t="inlineStr">
        <is>
          <t>r, VLB, vía dérmica, VLI</t>
        </is>
      </c>
      <c r="P156" s="75" t="n">
        <v>10</v>
      </c>
      <c r="Q156" s="25" t="inlineStr">
        <is>
          <t>0,01-0,2</t>
        </is>
      </c>
      <c r="R156" s="31" t="n">
        <v>0.2</v>
      </c>
      <c r="S156" s="31" t="n">
        <v>120</v>
      </c>
      <c r="T156" s="71">
        <f>(P156/((0.1*L156)*R156))</f>
        <v/>
      </c>
      <c r="U156" s="88" t="n"/>
      <c r="V156" s="88" t="n"/>
      <c r="W156" s="90" t="n"/>
      <c r="Y156" s="88" t="n"/>
      <c r="Z156" s="88" t="n"/>
      <c r="AA156" s="88">
        <f>((P156/(R156*S156))/L156)</f>
        <v/>
      </c>
      <c r="AB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6" s="31" t="n">
        <v>15</v>
      </c>
      <c r="AD156" s="88">
        <f>((P156/(R156*AC156))/M156)</f>
        <v/>
      </c>
      <c r="AE156" s="94" t="inlineStr">
        <is>
          <t>Las condiciones de muestreo generales planteadas por defecto pueden considerarse adecuadas para comparativa con valor límite de corta duración.</t>
        </is>
      </c>
    </row>
    <row r="157" ht="64" customHeight="1">
      <c r="A157" s="2" t="inlineStr">
        <is>
          <t>1 VOC o Compuesto Orgánico Volátil (rutina)</t>
        </is>
      </c>
      <c r="B157" s="2" t="inlineStr">
        <is>
          <t>PNT00061</t>
        </is>
      </c>
      <c r="C157" s="2" t="n"/>
      <c r="D157" s="2" t="n"/>
      <c r="F157" s="2" t="inlineStr">
        <is>
          <t>n-Octano - aire</t>
        </is>
      </c>
      <c r="G157" t="inlineStr">
        <is>
          <t>111-65-9</t>
        </is>
      </c>
      <c r="H157" s="27" t="inlineStr">
        <is>
          <t>MT044</t>
        </is>
      </c>
      <c r="J157" s="2" t="inlineStr">
        <is>
          <t>N0305</t>
        </is>
      </c>
      <c r="K157" s="207" t="n"/>
      <c r="L157" t="n">
        <v>1420</v>
      </c>
      <c r="P157" s="75" t="n">
        <v>10</v>
      </c>
      <c r="Q157" s="25" t="inlineStr">
        <is>
          <t>0,01-0,2</t>
        </is>
      </c>
      <c r="R157" s="31" t="n">
        <v>0.2</v>
      </c>
      <c r="S157" s="31" t="n">
        <v>120</v>
      </c>
      <c r="T157" s="71">
        <f>(P157/((0.1*L157)*R157))</f>
        <v/>
      </c>
      <c r="U157" s="88" t="n"/>
      <c r="V157" s="88" t="n"/>
      <c r="W157" s="90" t="n"/>
      <c r="Y157" s="88" t="n"/>
      <c r="Z157" s="88" t="n"/>
      <c r="AA157" s="88">
        <f>((P157/(R157*S157))/L157)</f>
        <v/>
      </c>
      <c r="AB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7" s="31" t="n">
        <v>15</v>
      </c>
      <c r="AD157" s="88">
        <f>((P157/(R157*AC157))/M157)</f>
        <v/>
      </c>
      <c r="AE157"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58" ht="64" customHeight="1">
      <c r="A158" s="2" t="inlineStr">
        <is>
          <t>1 hidrocarburo urgente 8 días</t>
        </is>
      </c>
      <c r="B158" s="2" t="inlineStr">
        <is>
          <t>PNT00061</t>
        </is>
      </c>
      <c r="C158" s="2" t="n"/>
      <c r="D158" s="2" t="n"/>
      <c r="F158" s="2" t="inlineStr">
        <is>
          <t>n-Octano - aire</t>
        </is>
      </c>
      <c r="G158" t="inlineStr">
        <is>
          <t>111-65-9</t>
        </is>
      </c>
      <c r="H158" s="27" t="inlineStr">
        <is>
          <t>MT044</t>
        </is>
      </c>
      <c r="J158" s="2" t="inlineStr">
        <is>
          <t>N0305</t>
        </is>
      </c>
      <c r="K158" s="207" t="n"/>
      <c r="L158" t="n">
        <v>1420</v>
      </c>
      <c r="P158" s="75" t="n">
        <v>10</v>
      </c>
      <c r="Q158" s="25" t="inlineStr">
        <is>
          <t>0,01-0,2</t>
        </is>
      </c>
      <c r="R158" s="31" t="n">
        <v>0.2</v>
      </c>
      <c r="S158" s="31" t="n">
        <v>120</v>
      </c>
      <c r="T158" s="71">
        <f>(P158/((0.1*L158)*R158))</f>
        <v/>
      </c>
      <c r="U158" s="88" t="n"/>
      <c r="V158" s="88" t="n"/>
      <c r="W158" s="90" t="n"/>
      <c r="Y158" s="88" t="n"/>
      <c r="Z158" s="88" t="n"/>
      <c r="AA158" s="88">
        <f>((P158/(R158*S158))/L158)</f>
        <v/>
      </c>
      <c r="AB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8" s="31" t="n">
        <v>15</v>
      </c>
      <c r="AD158" s="88">
        <f>((P158/(R158*AC158))/M158)</f>
        <v/>
      </c>
      <c r="AE158"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59" ht="64" customHeight="1">
      <c r="A159" s="2" t="inlineStr">
        <is>
          <t>1 VOC urgente 8 días</t>
        </is>
      </c>
      <c r="B159" s="2" t="inlineStr">
        <is>
          <t>PNT00061</t>
        </is>
      </c>
      <c r="C159" s="2" t="n"/>
      <c r="D159" s="2" t="n"/>
      <c r="F159" s="2" t="inlineStr">
        <is>
          <t>n-Octano - aire</t>
        </is>
      </c>
      <c r="G159" t="inlineStr">
        <is>
          <t>111-65-9</t>
        </is>
      </c>
      <c r="H159" s="27" t="inlineStr">
        <is>
          <t>MT044</t>
        </is>
      </c>
      <c r="J159" s="2" t="inlineStr">
        <is>
          <t>N0305</t>
        </is>
      </c>
      <c r="K159" s="207" t="n"/>
      <c r="L159" t="n">
        <v>1420</v>
      </c>
      <c r="P159" s="75" t="n">
        <v>10</v>
      </c>
      <c r="Q159" s="25" t="inlineStr">
        <is>
          <t>0,01-0,2</t>
        </is>
      </c>
      <c r="R159" s="31" t="n">
        <v>0.2</v>
      </c>
      <c r="S159" s="31" t="n">
        <v>120</v>
      </c>
      <c r="T159" s="71">
        <f>(P159/((0.1*L159)*R159))</f>
        <v/>
      </c>
      <c r="U159" s="88" t="n"/>
      <c r="V159" s="88" t="n"/>
      <c r="W159" s="90" t="n"/>
      <c r="Y159" s="88" t="n"/>
      <c r="Z159" s="88" t="n"/>
      <c r="AA159" s="88">
        <f>((P159/(R159*S159))/L159)</f>
        <v/>
      </c>
      <c r="AB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59" s="31" t="n">
        <v>15</v>
      </c>
      <c r="AD159" s="88">
        <f>((P159/(R159*AC159))/M159)</f>
        <v/>
      </c>
      <c r="AE159"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60" ht="64" customHeight="1">
      <c r="A160" s="2" t="inlineStr">
        <is>
          <t>1 hidrocarburo (rutina)</t>
        </is>
      </c>
      <c r="B160" s="2" t="inlineStr">
        <is>
          <t>PNT00061</t>
        </is>
      </c>
      <c r="C160" s="2" t="n"/>
      <c r="D160" s="2" t="n"/>
      <c r="F160" s="2" t="inlineStr">
        <is>
          <t>n-Octano - aire</t>
        </is>
      </c>
      <c r="G160" t="inlineStr">
        <is>
          <t>111-65-9</t>
        </is>
      </c>
      <c r="H160" s="27" t="inlineStr">
        <is>
          <t>MT044</t>
        </is>
      </c>
      <c r="J160" s="2" t="inlineStr">
        <is>
          <t>N0305</t>
        </is>
      </c>
      <c r="K160" s="207" t="n"/>
      <c r="L160" t="n">
        <v>1420</v>
      </c>
      <c r="P160" s="75" t="n">
        <v>10</v>
      </c>
      <c r="Q160" s="25" t="inlineStr">
        <is>
          <t>0,01-0,2</t>
        </is>
      </c>
      <c r="R160" s="31" t="n">
        <v>0.2</v>
      </c>
      <c r="S160" s="31" t="n">
        <v>120</v>
      </c>
      <c r="T160" s="71">
        <f>(P160/((0.1*L160)*R160))</f>
        <v/>
      </c>
      <c r="U160" s="88" t="n"/>
      <c r="V160" s="88" t="n"/>
      <c r="W160" s="90" t="n"/>
      <c r="Y160" s="88" t="n"/>
      <c r="Z160" s="88" t="n"/>
      <c r="AA160" s="88">
        <f>((P160/(R160*S160))/L160)</f>
        <v/>
      </c>
      <c r="AB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0" s="31" t="n">
        <v>15</v>
      </c>
      <c r="AD160" s="88">
        <f>((P160/(R160*AC160))/M160)</f>
        <v/>
      </c>
      <c r="AE160" s="94" t="inlineStr">
        <is>
          <t>Ausencia de VLA-EC en LEP 2025 para este agente. Sí disponible STEL en Gestis en caso de interés: se sugiere Bélgica con STEL 1775mg/m3, para el que las condiciones de muestreo generales planteadas por defecto (0,2L/min y 15min) pueden considerarse adecuadas para comparativa con valor límite de corta duración (0,01).</t>
        </is>
      </c>
    </row>
    <row r="161" ht="64" customHeight="1">
      <c r="A161" s="2" t="inlineStr">
        <is>
          <t>1 VOC urgente 8 días</t>
        </is>
      </c>
      <c r="B161" s="2" t="inlineStr">
        <is>
          <t>PNT00061</t>
        </is>
      </c>
      <c r="C161" s="2" t="inlineStr">
        <is>
          <t>Éster isobutílico del ácido acético</t>
        </is>
      </c>
      <c r="D161" s="2" t="n"/>
      <c r="F161" s="2" t="inlineStr">
        <is>
          <t>Acetato de isobutilo - aire</t>
        </is>
      </c>
      <c r="G161" t="inlineStr">
        <is>
          <t>110-19-0</t>
        </is>
      </c>
      <c r="H161" s="27" t="inlineStr">
        <is>
          <t>MT044</t>
        </is>
      </c>
      <c r="J161" s="2" t="inlineStr">
        <is>
          <t>N0310</t>
        </is>
      </c>
      <c r="K161" s="207" t="n"/>
      <c r="L161" t="n">
        <v>241</v>
      </c>
      <c r="M161" s="18" t="n">
        <v>723</v>
      </c>
      <c r="N161" s="18" t="inlineStr">
        <is>
          <t>VLI</t>
        </is>
      </c>
      <c r="O161" s="18" t="n"/>
      <c r="P161" s="75" t="n">
        <v>100</v>
      </c>
      <c r="Q161" s="25" t="inlineStr">
        <is>
          <t>0,01-0,2</t>
        </is>
      </c>
      <c r="R161" s="31" t="n">
        <v>0.2</v>
      </c>
      <c r="S161" s="31" t="n">
        <v>120</v>
      </c>
      <c r="T161" s="71">
        <f>(P161/((0.1*L161)*R161))</f>
        <v/>
      </c>
      <c r="U161" s="88" t="n"/>
      <c r="V161" s="88" t="n"/>
      <c r="W161" s="90" t="n"/>
      <c r="Y161" s="88" t="n"/>
      <c r="Z161" s="88" t="n"/>
      <c r="AA161" s="88">
        <f>((P161/(R161*S161))/L161)</f>
        <v/>
      </c>
      <c r="AB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1" s="31" t="n">
        <v>15</v>
      </c>
      <c r="AD161" s="88">
        <f>((P161/(R161*AC161))/M161)</f>
        <v/>
      </c>
      <c r="AE161" s="94" t="inlineStr">
        <is>
          <t>Las condiciones de muestreo generales planteadas por defecto pueden considerarse adecuadas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F162" s="2" t="inlineStr">
        <is>
          <t>Acetato de isobutilo - aire</t>
        </is>
      </c>
      <c r="G162" t="inlineStr">
        <is>
          <t>110-19-0</t>
        </is>
      </c>
      <c r="H162" s="27" t="inlineStr">
        <is>
          <t>MT044</t>
        </is>
      </c>
      <c r="J162" s="2" t="inlineStr">
        <is>
          <t>N0310</t>
        </is>
      </c>
      <c r="K162" s="207" t="n"/>
      <c r="L162" t="n">
        <v>241</v>
      </c>
      <c r="M162" s="18" t="n">
        <v>723</v>
      </c>
      <c r="N162" s="18" t="inlineStr">
        <is>
          <t>VLI</t>
        </is>
      </c>
      <c r="O162" s="18" t="n"/>
      <c r="P162" s="75" t="n">
        <v>100</v>
      </c>
      <c r="Q162" s="25" t="inlineStr">
        <is>
          <t>0,01-0,2</t>
        </is>
      </c>
      <c r="R162" s="31" t="n">
        <v>0.2</v>
      </c>
      <c r="S162" s="31" t="n">
        <v>120</v>
      </c>
      <c r="T162" s="71">
        <f>(P162/((0.1*L162)*R162))</f>
        <v/>
      </c>
      <c r="U162" s="88" t="n"/>
      <c r="V162" s="88" t="n"/>
      <c r="W162" s="90" t="n"/>
      <c r="Y162" s="88" t="n"/>
      <c r="Z162" s="88" t="n"/>
      <c r="AA162" s="88">
        <f>((P162/(R162*S162))/L162)</f>
        <v/>
      </c>
      <c r="AB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2" s="31" t="n">
        <v>15</v>
      </c>
      <c r="AD162" s="88">
        <f>((P162/(R162*AC162))/M162)</f>
        <v/>
      </c>
      <c r="AE162" s="94" t="inlineStr">
        <is>
          <t>Las condiciones de muestreo generales planteadas por defecto pueden considerarse adecuadas para comparativa con valor límite de corta duración.</t>
        </is>
      </c>
    </row>
    <row r="163" ht="96" customHeight="1">
      <c r="A163" s="2" t="inlineStr">
        <is>
          <t>1 VOC urgente 8 días</t>
        </is>
      </c>
      <c r="B163" s="2" t="inlineStr">
        <is>
          <t>PNT00061</t>
        </is>
      </c>
      <c r="C163" s="2" t="n"/>
      <c r="D163" s="2" t="n"/>
      <c r="F163" s="2" t="inlineStr">
        <is>
          <t>4-Metil-2-pentanol - aire</t>
        </is>
      </c>
      <c r="G163" t="inlineStr">
        <is>
          <t>108-11-2</t>
        </is>
      </c>
      <c r="H163" s="27" t="inlineStr">
        <is>
          <t>MT044</t>
        </is>
      </c>
      <c r="J163" s="2" t="inlineStr">
        <is>
          <t>N0315</t>
        </is>
      </c>
      <c r="K163" s="207" t="n"/>
      <c r="L163" t="n">
        <v>106</v>
      </c>
      <c r="M163" s="18" t="n">
        <v>170</v>
      </c>
      <c r="N163" s="18" t="inlineStr">
        <is>
          <t>vía dérmica</t>
        </is>
      </c>
      <c r="O163" s="18" t="n"/>
      <c r="P163" s="75" t="n">
        <v>100</v>
      </c>
      <c r="Q163" s="25" t="inlineStr">
        <is>
          <t>0,01-0,2</t>
        </is>
      </c>
      <c r="R163" s="31" t="n">
        <v>0.2</v>
      </c>
      <c r="S163" s="31" t="n">
        <v>120</v>
      </c>
      <c r="T163" s="71">
        <f>(P163/((0.1*L163)*R163))</f>
        <v/>
      </c>
      <c r="U163" s="88" t="n"/>
      <c r="V163" s="88" t="n"/>
      <c r="W163" s="90" t="n"/>
      <c r="Y163" s="88" t="n"/>
      <c r="Z163" s="88" t="n"/>
      <c r="AA163" s="88">
        <f>((P163/(R163*S163))/L163)</f>
        <v/>
      </c>
      <c r="AB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3" s="31" t="n">
        <v>15</v>
      </c>
      <c r="AD163" s="88">
        <f>((P163/(R163*AC163))/M163)</f>
        <v/>
      </c>
      <c r="AE163" s="94" t="inlineStr">
        <is>
          <t>Las condiciones de muestreo generales planteadas por defecto pueden considerarse adecuadas para comparativa con valor límite de corta duración.</t>
        </is>
      </c>
    </row>
    <row r="164" ht="96" customHeight="1">
      <c r="A164" s="2" t="inlineStr">
        <is>
          <t>1 VOC o Compuesto Orgánico Volátil (rutina)</t>
        </is>
      </c>
      <c r="B164" s="2" t="inlineStr">
        <is>
          <t>PNT00061</t>
        </is>
      </c>
      <c r="C164" s="2" t="n"/>
      <c r="D164" s="2" t="n"/>
      <c r="F164" s="2" t="inlineStr">
        <is>
          <t>4-Metil-2-pentanol - aire</t>
        </is>
      </c>
      <c r="G164" t="inlineStr">
        <is>
          <t>108-11-2</t>
        </is>
      </c>
      <c r="H164" s="27" t="inlineStr">
        <is>
          <t>MT044</t>
        </is>
      </c>
      <c r="J164" s="2" t="inlineStr">
        <is>
          <t>N0315</t>
        </is>
      </c>
      <c r="K164" s="207" t="n"/>
      <c r="L164" t="n">
        <v>106</v>
      </c>
      <c r="M164" s="18" t="n">
        <v>170</v>
      </c>
      <c r="N164" s="18" t="inlineStr">
        <is>
          <t>vía dérmica</t>
        </is>
      </c>
      <c r="O164" s="18" t="n"/>
      <c r="P164" s="75" t="n">
        <v>100</v>
      </c>
      <c r="Q164" s="25" t="inlineStr">
        <is>
          <t>0,01-0,2</t>
        </is>
      </c>
      <c r="R164" s="31" t="n">
        <v>0.2</v>
      </c>
      <c r="S164" s="31" t="n">
        <v>120</v>
      </c>
      <c r="T164" s="71">
        <f>(P164/((0.1*L164)*R164))</f>
        <v/>
      </c>
      <c r="U164" s="88" t="n"/>
      <c r="V164" s="88" t="n"/>
      <c r="W164" s="90" t="n"/>
      <c r="Y164" s="88" t="n"/>
      <c r="Z164" s="88" t="n"/>
      <c r="AA164" s="88">
        <f>((P164/(R164*S164))/L164)</f>
        <v/>
      </c>
      <c r="AB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4" s="31" t="n">
        <v>15</v>
      </c>
      <c r="AD164" s="88">
        <f>((P164/(R164*AC164))/M164)</f>
        <v/>
      </c>
      <c r="AE164" s="94" t="inlineStr">
        <is>
          <t>Las condiciones de muestreo generales planteadas por defecto pueden considerarse adecuadas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F165" s="2" t="inlineStr">
        <is>
          <t>Percloroetileno - aire</t>
        </is>
      </c>
      <c r="G165" t="inlineStr">
        <is>
          <t>127-18-4</t>
        </is>
      </c>
      <c r="H165" s="27" t="inlineStr">
        <is>
          <t>MT044</t>
        </is>
      </c>
      <c r="J165" s="2" t="inlineStr">
        <is>
          <t>N0320</t>
        </is>
      </c>
      <c r="K165" s="207" t="n"/>
      <c r="L165" t="n">
        <v>138</v>
      </c>
      <c r="M165" s="18" t="n">
        <v>275</v>
      </c>
      <c r="N165" s="18" t="inlineStr">
        <is>
          <t>ae, VLB, vía dérmica, VLI</t>
        </is>
      </c>
      <c r="O165" s="18" t="n"/>
      <c r="P165" s="75" t="n">
        <v>100</v>
      </c>
      <c r="Q165" s="25" t="inlineStr">
        <is>
          <t>0,01-0,2</t>
        </is>
      </c>
      <c r="R165" s="31" t="n">
        <v>0.2</v>
      </c>
      <c r="S165" s="31" t="n">
        <v>120</v>
      </c>
      <c r="T165" s="71">
        <f>(P165/((0.1*L165)*R165))</f>
        <v/>
      </c>
      <c r="U165" s="88" t="n"/>
      <c r="V165" s="88" t="n"/>
      <c r="W165" s="90" t="n"/>
      <c r="Y165" s="88" t="n"/>
      <c r="Z165" s="88" t="n"/>
      <c r="AA165" s="88">
        <f>((P165/(R165*S165))/L165)</f>
        <v/>
      </c>
      <c r="AB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C165" s="31" t="n">
        <v>15</v>
      </c>
      <c r="AD165" s="88">
        <f>((P165/(R165*AC165))/M165)</f>
        <v/>
      </c>
      <c r="AE165" s="94" t="inlineStr">
        <is>
          <t>Las condiciones de muestreo generales planteadas por defecto pueden considerarse adecuadas para comparativa con valor límite de corta duración.</t>
        </is>
      </c>
    </row>
    <row r="166" ht="96" customHeight="1">
      <c r="A166" s="2" t="inlineStr">
        <is>
          <t>1 VOC urgente 8 días</t>
        </is>
      </c>
      <c r="B166" s="2" t="inlineStr">
        <is>
          <t>PNT00061</t>
        </is>
      </c>
      <c r="C166" s="2" t="inlineStr">
        <is>
          <t>Tetracloroetileno; Tetracloroeteno</t>
        </is>
      </c>
      <c r="D166" s="2" t="n"/>
      <c r="F166" s="2" t="inlineStr">
        <is>
          <t>Percloroetileno - aire</t>
        </is>
      </c>
      <c r="G166" t="inlineStr">
        <is>
          <t>127-18-4</t>
        </is>
      </c>
      <c r="H166" s="27" t="inlineStr">
        <is>
          <t>MT044</t>
        </is>
      </c>
      <c r="J166" s="2" t="inlineStr">
        <is>
          <t>N0320</t>
        </is>
      </c>
      <c r="K166" s="207" t="n"/>
      <c r="L166" t="n">
        <v>138</v>
      </c>
      <c r="M166" s="18" t="n">
        <v>275</v>
      </c>
      <c r="N166" s="18" t="inlineStr">
        <is>
          <t>ae, VLB, vía dérmica, VLI</t>
        </is>
      </c>
      <c r="O166" s="18" t="n"/>
      <c r="P166" s="75" t="n">
        <v>100</v>
      </c>
      <c r="Q166" s="25" t="inlineStr">
        <is>
          <t>0,01-0,2</t>
        </is>
      </c>
      <c r="R166" s="31" t="n">
        <v>0.2</v>
      </c>
      <c r="S166" s="31" t="n">
        <v>120</v>
      </c>
      <c r="T166" s="71">
        <f>(P166/((0.1*L166)*R166))</f>
        <v/>
      </c>
      <c r="U166" s="88" t="n"/>
      <c r="V166" s="88" t="n"/>
      <c r="W166" s="90" t="n"/>
      <c r="Y166" s="88" t="n"/>
      <c r="Z166" s="88" t="n"/>
      <c r="AA166" s="88">
        <f>((P166/(R166*S166))/L166)</f>
        <v/>
      </c>
      <c r="AB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C166" s="31" t="n">
        <v>15</v>
      </c>
      <c r="AD166" s="88">
        <f>((P166/(R166*AC166))/M166)</f>
        <v/>
      </c>
      <c r="AE166" s="94" t="inlineStr">
        <is>
          <t>Las condiciones de muestreo generales planteadas por defecto pueden considerarse adecuadas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F167" s="2" t="inlineStr">
        <is>
          <t>Óxido de mesitilo - aire</t>
        </is>
      </c>
      <c r="G167" t="inlineStr">
        <is>
          <t>141-79-7</t>
        </is>
      </c>
      <c r="H167" s="27" t="inlineStr">
        <is>
          <t>MT044</t>
        </is>
      </c>
      <c r="J167" s="2" t="inlineStr">
        <is>
          <t>N0325</t>
        </is>
      </c>
      <c r="K167" s="207" t="n"/>
      <c r="L167" t="n">
        <v>61</v>
      </c>
      <c r="M167" s="18" t="n">
        <v>102</v>
      </c>
      <c r="N167" s="18" t="n"/>
      <c r="O167" s="18" t="n"/>
      <c r="P167" s="75" t="n">
        <v>10</v>
      </c>
      <c r="Q167" s="25" t="inlineStr">
        <is>
          <t>0,01-0,2</t>
        </is>
      </c>
      <c r="R167" s="31" t="n">
        <v>0.2</v>
      </c>
      <c r="S167" s="31" t="n">
        <v>120</v>
      </c>
      <c r="T167" s="71">
        <f>(P167/((0.1*L167)*R167))</f>
        <v/>
      </c>
      <c r="U167" s="88" t="n"/>
      <c r="V167" s="88" t="n"/>
      <c r="W167" s="90" t="n"/>
      <c r="Y167" s="88" t="n"/>
      <c r="Z167" s="88" t="n"/>
      <c r="AA167" s="88">
        <f>((P167/(R167*S167))/L167)</f>
        <v/>
      </c>
      <c r="AB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C167" s="31" t="n">
        <v>15</v>
      </c>
      <c r="AD167" s="88">
        <f>((P167/(R167*AC167))/M167)</f>
        <v/>
      </c>
      <c r="AE167" s="94" t="inlineStr">
        <is>
          <t>Las condiciones de muestreo generales planteadas por defecto pueden considerarse adecuadas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F168" s="2" t="inlineStr">
        <is>
          <t>Óxido de mesitilo - aire</t>
        </is>
      </c>
      <c r="G168" t="inlineStr">
        <is>
          <t>141-79-7</t>
        </is>
      </c>
      <c r="H168" s="27" t="inlineStr">
        <is>
          <t>MT044</t>
        </is>
      </c>
      <c r="J168" s="2" t="inlineStr">
        <is>
          <t>N0325</t>
        </is>
      </c>
      <c r="K168" s="207" t="n"/>
      <c r="L168" t="n">
        <v>61</v>
      </c>
      <c r="M168" s="18" t="n">
        <v>102</v>
      </c>
      <c r="N168" s="18" t="n"/>
      <c r="O168" s="18" t="n"/>
      <c r="P168" s="75" t="n">
        <v>10</v>
      </c>
      <c r="Q168" s="25" t="inlineStr">
        <is>
          <t>0,01-0,2</t>
        </is>
      </c>
      <c r="R168" s="31" t="n">
        <v>0.2</v>
      </c>
      <c r="S168" s="31" t="n">
        <v>120</v>
      </c>
      <c r="T168" s="71">
        <f>(P168/((0.1*L168)*R168))</f>
        <v/>
      </c>
      <c r="U168" s="88" t="n"/>
      <c r="V168" s="88" t="n"/>
      <c r="W168" s="90" t="n"/>
      <c r="Y168" s="88" t="n"/>
      <c r="Z168" s="88" t="n"/>
      <c r="AA168" s="88">
        <f>((P168/(R168*S168))/L168)</f>
        <v/>
      </c>
      <c r="AB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C168" s="31" t="n">
        <v>15</v>
      </c>
      <c r="AD168" s="88">
        <f>((P168/(R168*AC168))/M168)</f>
        <v/>
      </c>
      <c r="AE168" s="94" t="inlineStr">
        <is>
          <t>Las condiciones de muestreo generales planteadas por defecto pueden considerarse adecuadas para comparativa con valor límite de corta duración.</t>
        </is>
      </c>
    </row>
    <row r="169" ht="64" customHeight="1">
      <c r="A169" s="2" t="inlineStr">
        <is>
          <t>1 VOC urgente 8 días</t>
        </is>
      </c>
      <c r="B169" s="2" t="inlineStr">
        <is>
          <t>PNT00061</t>
        </is>
      </c>
      <c r="C169" s="2" t="inlineStr">
        <is>
          <t>Éster butílico del ácido acético</t>
        </is>
      </c>
      <c r="D169" s="2" t="n"/>
      <c r="F169" s="2" t="inlineStr">
        <is>
          <t>Acetato de n-butilo - aire</t>
        </is>
      </c>
      <c r="G169" t="inlineStr">
        <is>
          <t>123-86-4</t>
        </is>
      </c>
      <c r="H169" s="27" t="inlineStr">
        <is>
          <t>MT044</t>
        </is>
      </c>
      <c r="J169" s="2" t="inlineStr">
        <is>
          <t>N0330</t>
        </is>
      </c>
      <c r="K169" s="207" t="n"/>
      <c r="L169" t="n">
        <v>241</v>
      </c>
      <c r="M169" s="18" t="n">
        <v>723</v>
      </c>
      <c r="N169" s="18" t="inlineStr">
        <is>
          <t>VLI</t>
        </is>
      </c>
      <c r="O169" s="18" t="n"/>
      <c r="P169" s="75" t="n">
        <v>100</v>
      </c>
      <c r="Q169" s="25" t="inlineStr">
        <is>
          <t>0,01-0,2</t>
        </is>
      </c>
      <c r="R169" s="31" t="n">
        <v>0.2</v>
      </c>
      <c r="S169" s="31" t="n">
        <v>120</v>
      </c>
      <c r="T169" s="71">
        <f>(P169/((0.1*L169)*R169))</f>
        <v/>
      </c>
      <c r="U169" s="88" t="n"/>
      <c r="V169" s="88" t="n"/>
      <c r="W169" s="90" t="n"/>
      <c r="Y169" s="88" t="n"/>
      <c r="Z169" s="88" t="n"/>
      <c r="AA169" s="88">
        <f>((P169/(R169*S169))/L169)</f>
        <v/>
      </c>
      <c r="AB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69" s="31" t="n">
        <v>15</v>
      </c>
      <c r="AD169" s="88">
        <f>((P169/(R169*AC169))/M169)</f>
        <v/>
      </c>
      <c r="AE169" s="94" t="inlineStr">
        <is>
          <t>Las condiciones de muestreo generales planteadas por defecto pueden considerarse adecuadas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F170" s="2" t="inlineStr">
        <is>
          <t>Acetato de n-butilo - aire</t>
        </is>
      </c>
      <c r="G170" t="inlineStr">
        <is>
          <t>123-86-4</t>
        </is>
      </c>
      <c r="H170" s="27" t="inlineStr">
        <is>
          <t>MT044</t>
        </is>
      </c>
      <c r="J170" s="2" t="inlineStr">
        <is>
          <t>N0330</t>
        </is>
      </c>
      <c r="K170" s="207" t="n"/>
      <c r="L170" t="n">
        <v>241</v>
      </c>
      <c r="M170" s="18" t="n">
        <v>723</v>
      </c>
      <c r="N170" s="18" t="inlineStr">
        <is>
          <t>VLI</t>
        </is>
      </c>
      <c r="O170" s="18" t="n"/>
      <c r="P170" s="75" t="n">
        <v>100</v>
      </c>
      <c r="Q170" s="25" t="inlineStr">
        <is>
          <t>0,01-0,2</t>
        </is>
      </c>
      <c r="R170" s="31" t="n">
        <v>0.2</v>
      </c>
      <c r="S170" s="31" t="n">
        <v>120</v>
      </c>
      <c r="T170" s="71">
        <f>(P170/((0.1*L170)*R170))</f>
        <v/>
      </c>
      <c r="U170" s="88" t="n"/>
      <c r="V170" s="88" t="n"/>
      <c r="W170" s="90" t="n"/>
      <c r="Y170" s="88" t="n"/>
      <c r="Z170" s="88" t="n"/>
      <c r="AA170" s="88">
        <f>((P170/(R170*S170))/L170)</f>
        <v/>
      </c>
      <c r="AB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0" s="31" t="n">
        <v>15</v>
      </c>
      <c r="AD170" s="88">
        <f>((P170/(R170*AC170))/M170)</f>
        <v/>
      </c>
      <c r="AE170" s="94" t="inlineStr">
        <is>
          <t>Las condiciones de muestreo generales planteadas por defecto pueden considerarse adecuadas para comparativa con valor límite de corta duración.</t>
        </is>
      </c>
    </row>
    <row r="171" ht="64" customHeight="1">
      <c r="A171" s="2" t="inlineStr">
        <is>
          <t>1 VOC urgente 8 días</t>
        </is>
      </c>
      <c r="B171" s="2" t="inlineStr">
        <is>
          <t>PNT00061</t>
        </is>
      </c>
      <c r="C171" s="2" t="inlineStr">
        <is>
          <t>Monoclorobenceno; Cloruro de fenilo</t>
        </is>
      </c>
      <c r="D171" s="2" t="n"/>
      <c r="F171" s="2" t="inlineStr">
        <is>
          <t>Clorobenceno - aire</t>
        </is>
      </c>
      <c r="G171" t="inlineStr">
        <is>
          <t>108-90-7</t>
        </is>
      </c>
      <c r="H171" s="27" t="inlineStr">
        <is>
          <t>MT044</t>
        </is>
      </c>
      <c r="J171" s="2" t="inlineStr">
        <is>
          <t>N0335</t>
        </is>
      </c>
      <c r="K171" s="207" t="n"/>
      <c r="L171" t="n">
        <v>23</v>
      </c>
      <c r="M171" s="18" t="n">
        <v>70</v>
      </c>
      <c r="N171" s="18" t="inlineStr">
        <is>
          <t>VLI</t>
        </is>
      </c>
      <c r="O171" s="18" t="n"/>
      <c r="P171" s="75" t="n">
        <v>10</v>
      </c>
      <c r="Q171" s="25" t="inlineStr">
        <is>
          <t>0,01-0,2</t>
        </is>
      </c>
      <c r="R171" s="31" t="n">
        <v>0.2</v>
      </c>
      <c r="S171" s="31" t="n">
        <v>120</v>
      </c>
      <c r="T171" s="71">
        <f>(P171/((0.1*L171)*R171))</f>
        <v/>
      </c>
      <c r="U171" s="88" t="n"/>
      <c r="V171" s="88" t="n"/>
      <c r="W171" s="90" t="n"/>
      <c r="Y171" s="88" t="n"/>
      <c r="Z171" s="88" t="n"/>
      <c r="AA171" s="88">
        <f>((P171/(R171*S171))/L171)</f>
        <v/>
      </c>
      <c r="AB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1" s="31" t="n">
        <v>15</v>
      </c>
      <c r="AD171" s="88">
        <f>((P171/(R171*AC171))/M171)</f>
        <v/>
      </c>
      <c r="AE171" s="94" t="inlineStr">
        <is>
          <t>Las condiciones de muestreo generales planteadas por defecto pueden considerarse adecuadas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F172" s="2" t="inlineStr">
        <is>
          <t>Clorobenceno - aire</t>
        </is>
      </c>
      <c r="G172" t="inlineStr">
        <is>
          <t>108-90-7</t>
        </is>
      </c>
      <c r="H172" s="27" t="inlineStr">
        <is>
          <t>MT044</t>
        </is>
      </c>
      <c r="J172" s="2" t="inlineStr">
        <is>
          <t>N0335</t>
        </is>
      </c>
      <c r="K172" s="207" t="n"/>
      <c r="L172" t="n">
        <v>23</v>
      </c>
      <c r="M172" s="18" t="n">
        <v>70</v>
      </c>
      <c r="N172" s="18" t="inlineStr">
        <is>
          <t>VLI</t>
        </is>
      </c>
      <c r="O172" s="18" t="n"/>
      <c r="P172" s="75" t="n">
        <v>10</v>
      </c>
      <c r="Q172" t="inlineStr">
        <is>
          <t>0,01-0,2</t>
        </is>
      </c>
      <c r="R172" s="31" t="n">
        <v>0.2</v>
      </c>
      <c r="S172" s="31" t="n">
        <v>120</v>
      </c>
      <c r="T172" s="71">
        <f>(P172/((0.1*L172)*R172))</f>
        <v/>
      </c>
      <c r="U172" s="88" t="n"/>
      <c r="V172" s="88" t="n"/>
      <c r="W172" s="90" t="n"/>
      <c r="Y172" s="88" t="n"/>
      <c r="Z172" s="88" t="n"/>
      <c r="AA172" s="88">
        <f>((P172/(R172*S172))/L172)</f>
        <v/>
      </c>
      <c r="AB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72" s="31" t="n">
        <v>15</v>
      </c>
      <c r="AD172" s="88">
        <f>((P172/(R172*AC172))/M172)</f>
        <v/>
      </c>
      <c r="AE172" s="94" t="inlineStr">
        <is>
          <t>Las condiciones de muestreo generales planteadas por defecto pueden considerarse adecuadas para comparativa con valor límite de corta duración.</t>
        </is>
      </c>
    </row>
    <row r="173" ht="64" customHeight="1">
      <c r="A173" s="2" t="inlineStr">
        <is>
          <t>1 VOC urgente 8 días</t>
        </is>
      </c>
      <c r="B173" s="2" t="inlineStr">
        <is>
          <t>PNT00061</t>
        </is>
      </c>
      <c r="C173" s="2" t="inlineStr">
        <is>
          <t>Feniletano</t>
        </is>
      </c>
      <c r="D173" s="2" t="n"/>
      <c r="F173" s="2" t="inlineStr">
        <is>
          <t>Etilbenceno - aire</t>
        </is>
      </c>
      <c r="G173" t="inlineStr">
        <is>
          <t>100-41-4</t>
        </is>
      </c>
      <c r="H173" s="27" t="inlineStr">
        <is>
          <t>MT044</t>
        </is>
      </c>
      <c r="J173" s="2" t="inlineStr">
        <is>
          <t>N0340</t>
        </is>
      </c>
      <c r="K173" s="207" t="n"/>
      <c r="L173" t="n">
        <v>441</v>
      </c>
      <c r="M173" s="18" t="n">
        <v>884</v>
      </c>
      <c r="N173" s="18" t="inlineStr">
        <is>
          <t>VLB, vía dérmica, VLI</t>
        </is>
      </c>
      <c r="O173" s="18" t="n"/>
      <c r="P173" s="75" t="n">
        <v>10</v>
      </c>
      <c r="Q173" s="26" t="inlineStr">
        <is>
          <t>0,01-0,2</t>
        </is>
      </c>
      <c r="R173" s="31" t="n">
        <v>0.2</v>
      </c>
      <c r="S173" s="31" t="n">
        <v>120</v>
      </c>
      <c r="T173" s="71">
        <f>(P173/((0.1*L173)*R173))</f>
        <v/>
      </c>
      <c r="U173" s="88" t="n"/>
      <c r="V173" s="88" t="n"/>
      <c r="W173" s="90" t="n"/>
      <c r="Y173" s="88" t="n"/>
      <c r="Z173" s="88" t="n"/>
      <c r="AA173" s="88">
        <f>((P173/(R173*S173))/L173)</f>
        <v/>
      </c>
      <c r="AB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3" s="31" t="n">
        <v>15</v>
      </c>
      <c r="AD173" s="88">
        <f>((P173/(R173*AC173))/M173)</f>
        <v/>
      </c>
      <c r="AE173" s="94" t="inlineStr">
        <is>
          <t>Las condiciones de muestreo generales planteadas por defecto pueden considerarse adecuadas para comparativa con valor límite de corta duración.</t>
        </is>
      </c>
    </row>
    <row r="174" ht="64" customHeight="1">
      <c r="A174" s="2" t="inlineStr">
        <is>
          <t>1 hidrocarburo (rutina)</t>
        </is>
      </c>
      <c r="B174" s="2" t="inlineStr">
        <is>
          <t>PNT00061</t>
        </is>
      </c>
      <c r="C174" s="2" t="inlineStr">
        <is>
          <t>Feniletano</t>
        </is>
      </c>
      <c r="D174" s="2" t="n"/>
      <c r="F174" s="2" t="inlineStr">
        <is>
          <t>Etilbenceno - aire</t>
        </is>
      </c>
      <c r="G174" t="inlineStr">
        <is>
          <t>100-41-4</t>
        </is>
      </c>
      <c r="H174" s="27" t="inlineStr">
        <is>
          <t>MT044</t>
        </is>
      </c>
      <c r="J174" s="2" t="inlineStr">
        <is>
          <t>N0340</t>
        </is>
      </c>
      <c r="K174" s="207" t="n"/>
      <c r="L174" t="n">
        <v>441</v>
      </c>
      <c r="M174" s="18" t="n">
        <v>884</v>
      </c>
      <c r="N174" s="18" t="inlineStr">
        <is>
          <t>VLB, vía dérmica, VLI</t>
        </is>
      </c>
      <c r="O174" s="18" t="n"/>
      <c r="P174" s="75" t="n">
        <v>10</v>
      </c>
      <c r="Q174" s="26" t="inlineStr">
        <is>
          <t>0,01-0,2</t>
        </is>
      </c>
      <c r="R174" s="31" t="n">
        <v>0.2</v>
      </c>
      <c r="S174" s="31" t="n">
        <v>120</v>
      </c>
      <c r="T174" s="71">
        <f>(P174/((0.1*L174)*R174))</f>
        <v/>
      </c>
      <c r="U174" s="88" t="n"/>
      <c r="V174" s="88" t="n"/>
      <c r="W174" s="90" t="n"/>
      <c r="Y174" s="88" t="n"/>
      <c r="Z174" s="88" t="n"/>
      <c r="AA174" s="88">
        <f>((P174/(R174*S174))/L174)</f>
        <v/>
      </c>
      <c r="AB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4" s="31" t="n">
        <v>15</v>
      </c>
      <c r="AD174" s="88">
        <f>((P174/(R174*AC174))/M174)</f>
        <v/>
      </c>
      <c r="AE174" s="94" t="inlineStr">
        <is>
          <t>Las condiciones de muestreo generales planteadas por defecto pueden considerarse adecuadas para comparativa con valor límite de corta duración.</t>
        </is>
      </c>
    </row>
    <row r="175" ht="64" customHeight="1">
      <c r="A175" s="2" t="inlineStr">
        <is>
          <t>1 hidrocarburo urgente 8 días</t>
        </is>
      </c>
      <c r="B175" s="2" t="inlineStr">
        <is>
          <t>PNT00061</t>
        </is>
      </c>
      <c r="C175" s="2" t="inlineStr">
        <is>
          <t>Feniletano</t>
        </is>
      </c>
      <c r="D175" s="2" t="n"/>
      <c r="F175" s="2" t="inlineStr">
        <is>
          <t>Etilbenceno - aire</t>
        </is>
      </c>
      <c r="G175" t="inlineStr">
        <is>
          <t>100-41-4</t>
        </is>
      </c>
      <c r="H175" s="27" t="inlineStr">
        <is>
          <t>MT044</t>
        </is>
      </c>
      <c r="J175" s="2" t="inlineStr">
        <is>
          <t>N0340</t>
        </is>
      </c>
      <c r="K175" s="207" t="n"/>
      <c r="L175" t="n">
        <v>441</v>
      </c>
      <c r="M175" s="18" t="n">
        <v>884</v>
      </c>
      <c r="N175" s="18" t="inlineStr">
        <is>
          <t>VLB, vía dérmica, VLI</t>
        </is>
      </c>
      <c r="O175" s="18" t="n"/>
      <c r="P175" s="75" t="n">
        <v>10</v>
      </c>
      <c r="Q175" s="26" t="inlineStr">
        <is>
          <t>0,01-0,2</t>
        </is>
      </c>
      <c r="R175" s="31" t="n">
        <v>0.2</v>
      </c>
      <c r="S175" s="31" t="n">
        <v>120</v>
      </c>
      <c r="T175" s="71">
        <f>(P175/((0.1*L175)*R175))</f>
        <v/>
      </c>
      <c r="U175" s="88" t="n"/>
      <c r="V175" s="88" t="n"/>
      <c r="W175" s="90" t="n"/>
      <c r="Y175" s="88" t="n"/>
      <c r="Z175" s="88" t="n"/>
      <c r="AA175" s="88">
        <f>((P175/(R175*S175))/L175)</f>
        <v/>
      </c>
      <c r="AB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5" s="31" t="n">
        <v>15</v>
      </c>
      <c r="AD175" s="88">
        <f>((P175/(R175*AC175))/M175)</f>
        <v/>
      </c>
      <c r="AE175" s="94" t="inlineStr">
        <is>
          <t>Las condiciones de muestreo generales planteadas por defecto pueden considerarse adecuadas para comparativa con valor límite de corta duración.</t>
        </is>
      </c>
    </row>
    <row r="176" ht="64" customHeight="1">
      <c r="A176" s="2" t="inlineStr">
        <is>
          <t>1 VOC o Compuesto Orgánico Volátil (rutina)</t>
        </is>
      </c>
      <c r="B176" s="2" t="inlineStr">
        <is>
          <t>PNT00061</t>
        </is>
      </c>
      <c r="C176" s="2" t="inlineStr">
        <is>
          <t>Feniletano</t>
        </is>
      </c>
      <c r="D176" s="2" t="n"/>
      <c r="F176" s="2" t="inlineStr">
        <is>
          <t>Etilbenceno - aire</t>
        </is>
      </c>
      <c r="G176" t="inlineStr">
        <is>
          <t>100-41-4</t>
        </is>
      </c>
      <c r="H176" s="27" t="inlineStr">
        <is>
          <t>MT044</t>
        </is>
      </c>
      <c r="J176" s="2" t="inlineStr">
        <is>
          <t>N0340</t>
        </is>
      </c>
      <c r="K176" s="207" t="n"/>
      <c r="L176" t="n">
        <v>441</v>
      </c>
      <c r="M176" s="18" t="n">
        <v>884</v>
      </c>
      <c r="N176" s="18" t="inlineStr">
        <is>
          <t>VLB, vía dérmica, VLI</t>
        </is>
      </c>
      <c r="O176" s="18" t="n"/>
      <c r="P176" s="75" t="n">
        <v>10</v>
      </c>
      <c r="Q176" s="26" t="inlineStr">
        <is>
          <t>0,01-0,2</t>
        </is>
      </c>
      <c r="R176" s="31" t="n">
        <v>0.2</v>
      </c>
      <c r="S176" s="31" t="n">
        <v>120</v>
      </c>
      <c r="T176" s="71">
        <f>(P176/((0.1*L176)*R176))</f>
        <v/>
      </c>
      <c r="U176" s="88" t="n"/>
      <c r="V176" s="88" t="n"/>
      <c r="W176" s="90" t="n"/>
      <c r="Y176" s="88" t="n"/>
      <c r="Z176" s="88" t="n"/>
      <c r="AA176" s="88">
        <f>((P176/(R176*S176))/L176)</f>
        <v/>
      </c>
      <c r="AB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C176" s="31" t="n">
        <v>15</v>
      </c>
      <c r="AD176" s="88">
        <f>((P176/(R176*AC176))/M176)</f>
        <v/>
      </c>
      <c r="AE176" s="94" t="inlineStr">
        <is>
          <t>Las condiciones de muestreo generales planteadas por defecto pueden considerarse adecuadas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F177" s="2" t="inlineStr">
        <is>
          <t>Xilenos (mezcla de isómeros) - aire</t>
        </is>
      </c>
      <c r="G177" t="inlineStr">
        <is>
          <t>1330-20-7</t>
        </is>
      </c>
      <c r="H177" s="27" t="inlineStr">
        <is>
          <t>MT044</t>
        </is>
      </c>
      <c r="J177" s="2" t="inlineStr">
        <is>
          <t>N0345</t>
        </is>
      </c>
      <c r="K177" s="207" t="n"/>
      <c r="L177" t="n">
        <v>221</v>
      </c>
      <c r="M177" s="18" t="n">
        <v>442</v>
      </c>
      <c r="N177" s="18" t="inlineStr">
        <is>
          <t>VLB, vía dérmica, VLI</t>
        </is>
      </c>
      <c r="O177" s="18" t="n"/>
      <c r="P177" s="75" t="n">
        <v>10</v>
      </c>
      <c r="Q177" s="26" t="inlineStr">
        <is>
          <t>0,01-0,2</t>
        </is>
      </c>
      <c r="R177" s="31" t="n">
        <v>0.2</v>
      </c>
      <c r="S177" s="31" t="n">
        <v>120</v>
      </c>
      <c r="T177" s="71">
        <f>(P177/((0.1*L177)*R177))</f>
        <v/>
      </c>
      <c r="U177" s="88" t="n"/>
      <c r="V177" s="88" t="n"/>
      <c r="W177" s="90" t="n"/>
      <c r="Y177" s="88" t="n"/>
      <c r="Z177" s="88" t="n"/>
      <c r="AA177" s="88">
        <f>((P177/(R177*S177))/L177)</f>
        <v/>
      </c>
      <c r="AB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7" s="31" t="n">
        <v>15</v>
      </c>
      <c r="AD177" s="88">
        <f>((P177/(R177*AC177))/M177)</f>
        <v/>
      </c>
      <c r="AE177" s="94" t="inlineStr">
        <is>
          <t>Las condiciones de muestreo generales planteadas por defecto pueden considerarse adecuadas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F178" s="2" t="inlineStr">
        <is>
          <t>Xilenos (mezcla de isómeros) - aire</t>
        </is>
      </c>
      <c r="G178" t="inlineStr">
        <is>
          <t>1330-20-7</t>
        </is>
      </c>
      <c r="H178" s="27" t="inlineStr">
        <is>
          <t>MT044</t>
        </is>
      </c>
      <c r="J178" s="2" t="inlineStr">
        <is>
          <t>N0345</t>
        </is>
      </c>
      <c r="K178" s="207" t="n"/>
      <c r="L178" t="n">
        <v>221</v>
      </c>
      <c r="M178" s="18" t="n">
        <v>442</v>
      </c>
      <c r="N178" s="18" t="inlineStr">
        <is>
          <t>VLB, vía dérmica, VLI</t>
        </is>
      </c>
      <c r="O178" s="18" t="n"/>
      <c r="P178" s="75" t="n">
        <v>10</v>
      </c>
      <c r="Q178" s="26" t="inlineStr">
        <is>
          <t>0,01-0,2</t>
        </is>
      </c>
      <c r="R178" s="31" t="n">
        <v>0.2</v>
      </c>
      <c r="S178" s="31" t="n">
        <v>120</v>
      </c>
      <c r="T178" s="71">
        <f>(P178/((0.1*L178)*R178))</f>
        <v/>
      </c>
      <c r="U178" s="88" t="n"/>
      <c r="V178" s="88" t="n"/>
      <c r="W178" s="90" t="n"/>
      <c r="Y178" s="88" t="n"/>
      <c r="Z178" s="88" t="n"/>
      <c r="AA178" s="88">
        <f>((P178/(R178*S178))/L178)</f>
        <v/>
      </c>
      <c r="AB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8" s="31" t="n">
        <v>15</v>
      </c>
      <c r="AD178" s="88">
        <f>((P178/(R178*AC178))/M178)</f>
        <v/>
      </c>
      <c r="AE178" s="94" t="inlineStr">
        <is>
          <t>Las condiciones de muestreo generales planteadas por defecto pueden considerarse adecuadas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F179" s="2" t="inlineStr">
        <is>
          <t>Xilenos (mezcla de isómeros) - aire</t>
        </is>
      </c>
      <c r="G179" t="inlineStr">
        <is>
          <t>1330-20-7</t>
        </is>
      </c>
      <c r="H179" s="27" t="inlineStr">
        <is>
          <t>MT044</t>
        </is>
      </c>
      <c r="J179" s="2" t="inlineStr">
        <is>
          <t>N0345</t>
        </is>
      </c>
      <c r="K179" s="207" t="n"/>
      <c r="L179" t="n">
        <v>221</v>
      </c>
      <c r="M179" s="18" t="n">
        <v>442</v>
      </c>
      <c r="N179" s="18" t="inlineStr">
        <is>
          <t>VLB, vía dérmica, VLI</t>
        </is>
      </c>
      <c r="O179" s="18" t="n"/>
      <c r="P179" s="75" t="n">
        <v>10</v>
      </c>
      <c r="Q179" s="26" t="inlineStr">
        <is>
          <t>0,01-0,2</t>
        </is>
      </c>
      <c r="R179" s="31" t="n">
        <v>0.2</v>
      </c>
      <c r="S179" s="31" t="n">
        <v>120</v>
      </c>
      <c r="T179" s="71">
        <f>(P179/((0.1*L179)*R179))</f>
        <v/>
      </c>
      <c r="U179" s="88" t="n"/>
      <c r="V179" s="88" t="n"/>
      <c r="W179" s="90" t="n"/>
      <c r="Y179" s="88" t="n"/>
      <c r="Z179" s="88" t="n"/>
      <c r="AA179" s="88">
        <f>((P179/(R179*S179))/L179)</f>
        <v/>
      </c>
      <c r="AB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79" s="31" t="n">
        <v>15</v>
      </c>
      <c r="AD179" s="88">
        <f>((P179/(R179*AC179))/M179)</f>
        <v/>
      </c>
      <c r="AE179" s="94" t="inlineStr">
        <is>
          <t>Las condiciones de muestreo generales planteadas por defecto pueden considerarse adecuadas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F180" s="2" t="inlineStr">
        <is>
          <t>Xilenos (mezcla de isómeros) - aire</t>
        </is>
      </c>
      <c r="G180" t="inlineStr">
        <is>
          <t>1330-20-7</t>
        </is>
      </c>
      <c r="H180" s="27" t="inlineStr">
        <is>
          <t>MT044</t>
        </is>
      </c>
      <c r="J180" s="2" t="inlineStr">
        <is>
          <t>N0345</t>
        </is>
      </c>
      <c r="K180" s="207" t="n"/>
      <c r="L180" t="n">
        <v>221</v>
      </c>
      <c r="M180" s="18" t="n">
        <v>442</v>
      </c>
      <c r="N180" s="18" t="inlineStr">
        <is>
          <t>VLB, vía dérmica, VLI</t>
        </is>
      </c>
      <c r="O180" s="18" t="n"/>
      <c r="P180" s="75" t="n">
        <v>10</v>
      </c>
      <c r="Q180" s="26" t="inlineStr">
        <is>
          <t>0,01-0,2</t>
        </is>
      </c>
      <c r="R180" s="31" t="n">
        <v>0.2</v>
      </c>
      <c r="S180" s="31" t="n">
        <v>120</v>
      </c>
      <c r="T180" s="71">
        <f>(P180/((0.1*L180)*R180))</f>
        <v/>
      </c>
      <c r="U180" s="88" t="n"/>
      <c r="V180" s="88" t="n"/>
      <c r="W180" s="90" t="n"/>
      <c r="Y180" s="88" t="n"/>
      <c r="Z180" s="88" t="n"/>
      <c r="AA180" s="88">
        <f>((P180/(R180*S180))/L180)</f>
        <v/>
      </c>
      <c r="AB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80" s="31" t="n">
        <v>15</v>
      </c>
      <c r="AD180" s="88">
        <f>((P180/(R180*AC180))/M180)</f>
        <v/>
      </c>
      <c r="AE180" s="94" t="inlineStr">
        <is>
          <t>Las condiciones de muestreo generales planteadas por defecto pueden considerarse adecuadas para comparativa con valor límite de corta duración.</t>
        </is>
      </c>
    </row>
    <row r="181" ht="64" customHeight="1">
      <c r="A181" s="2" t="inlineStr">
        <is>
          <t>1 hidrocarburo urgente 8 días</t>
        </is>
      </c>
      <c r="B181" s="2" t="inlineStr">
        <is>
          <t>PNT00061</t>
        </is>
      </c>
      <c r="C181" s="2" t="inlineStr">
        <is>
          <t>n-nonano; 2,2,5-Trimetilhexano</t>
        </is>
      </c>
      <c r="D181" s="2" t="n"/>
      <c r="F181" s="2" t="inlineStr">
        <is>
          <t>Nonano, todos los isómeros - aire</t>
        </is>
      </c>
      <c r="G181" t="inlineStr">
        <is>
          <t>111-84-2</t>
        </is>
      </c>
      <c r="H181" s="27" t="inlineStr">
        <is>
          <t>MT044</t>
        </is>
      </c>
      <c r="J181" s="2" t="inlineStr">
        <is>
          <t>N0350</t>
        </is>
      </c>
      <c r="K181" s="207" t="n"/>
      <c r="L181" t="n">
        <v>1065</v>
      </c>
      <c r="P181" s="75" t="n">
        <v>10</v>
      </c>
      <c r="Q181" s="26" t="inlineStr">
        <is>
          <t>0,01-0,2</t>
        </is>
      </c>
      <c r="R181" s="31" t="n">
        <v>0.2</v>
      </c>
      <c r="S181" s="31" t="n">
        <v>120</v>
      </c>
      <c r="T181" s="71">
        <f>(P181/((0.1*L181)*R181))</f>
        <v/>
      </c>
      <c r="U181" s="88" t="n"/>
      <c r="V181" s="88" t="n"/>
      <c r="W181" s="90" t="n"/>
      <c r="Y181" s="88" t="n"/>
      <c r="Z181" s="88" t="n"/>
      <c r="AA181" s="88">
        <f>((P181/(R181*S181))/L181)</f>
        <v/>
      </c>
      <c r="AB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1" s="31" t="n">
        <v>15</v>
      </c>
      <c r="AD181" s="88">
        <f>((P181/(R181*AC181))/M181)</f>
        <v/>
      </c>
      <c r="AE181"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2" ht="64" customHeight="1">
      <c r="A182" s="2" t="inlineStr">
        <is>
          <t>1 VOC o Compuesto Orgánico Volátil (rutina)</t>
        </is>
      </c>
      <c r="B182" s="2" t="inlineStr">
        <is>
          <t>PNT00061</t>
        </is>
      </c>
      <c r="C182" s="2" t="inlineStr">
        <is>
          <t>n-nonano; 2,2,5-Trimetilhexano</t>
        </is>
      </c>
      <c r="D182" s="2" t="n"/>
      <c r="F182" s="2" t="inlineStr">
        <is>
          <t>Nonano, todos los isómeros - aire</t>
        </is>
      </c>
      <c r="G182" t="inlineStr">
        <is>
          <t>111-84-2</t>
        </is>
      </c>
      <c r="H182" s="27" t="inlineStr">
        <is>
          <t>MT044</t>
        </is>
      </c>
      <c r="J182" s="2" t="inlineStr">
        <is>
          <t>N0350</t>
        </is>
      </c>
      <c r="K182" s="207" t="n"/>
      <c r="L182" t="n">
        <v>1065</v>
      </c>
      <c r="P182" s="75" t="n">
        <v>10</v>
      </c>
      <c r="Q182" s="26" t="inlineStr">
        <is>
          <t>0,01-0,2</t>
        </is>
      </c>
      <c r="R182" s="31" t="n">
        <v>0.2</v>
      </c>
      <c r="S182" s="31" t="n">
        <v>120</v>
      </c>
      <c r="T182" s="71">
        <f>(P182/((0.1*L182)*R182))</f>
        <v/>
      </c>
      <c r="U182" s="88" t="n"/>
      <c r="V182" s="88" t="n"/>
      <c r="W182" s="90" t="n"/>
      <c r="Y182" s="88" t="n"/>
      <c r="Z182" s="88" t="n"/>
      <c r="AA182" s="88">
        <f>((P182/(R182*S182))/L182)</f>
        <v/>
      </c>
      <c r="AB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2" s="31" t="n">
        <v>15</v>
      </c>
      <c r="AD182" s="88">
        <f>((P182/(R182*AC182))/M182)</f>
        <v/>
      </c>
      <c r="AE182"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3" ht="64" customHeight="1">
      <c r="A183" s="2" t="inlineStr">
        <is>
          <t>1 hidrocarburo (rutina)</t>
        </is>
      </c>
      <c r="B183" s="2" t="inlineStr">
        <is>
          <t>PNT00061</t>
        </is>
      </c>
      <c r="C183" s="2" t="inlineStr">
        <is>
          <t>n-nonano; 2,2,5-Trimetilhexano</t>
        </is>
      </c>
      <c r="D183" s="2" t="n"/>
      <c r="F183" s="2" t="inlineStr">
        <is>
          <t>Nonano, todos los isómeros - aire</t>
        </is>
      </c>
      <c r="G183" t="inlineStr">
        <is>
          <t>111-84-2</t>
        </is>
      </c>
      <c r="H183" s="27" t="inlineStr">
        <is>
          <t>MT044</t>
        </is>
      </c>
      <c r="J183" s="2" t="inlineStr">
        <is>
          <t>N0350</t>
        </is>
      </c>
      <c r="K183" s="207" t="n"/>
      <c r="L183" t="n">
        <v>1065</v>
      </c>
      <c r="P183" s="75" t="n">
        <v>10</v>
      </c>
      <c r="Q183" s="26" t="inlineStr">
        <is>
          <t>0,01-0,2</t>
        </is>
      </c>
      <c r="R183" s="31" t="n">
        <v>0.2</v>
      </c>
      <c r="S183" s="31" t="n">
        <v>120</v>
      </c>
      <c r="T183" s="71">
        <f>(P183/((0.1*L183)*R183))</f>
        <v/>
      </c>
      <c r="U183" s="88" t="n"/>
      <c r="V183" s="88" t="n"/>
      <c r="W183" s="90" t="n"/>
      <c r="Y183" s="88" t="n"/>
      <c r="Z183" s="88" t="n"/>
      <c r="AA183" s="88">
        <f>((P183/(R183*S183))/L183)</f>
        <v/>
      </c>
      <c r="AB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3" s="31" t="n">
        <v>15</v>
      </c>
      <c r="AD183" s="88">
        <f>((P183/(R183*AC183))/M183)</f>
        <v/>
      </c>
      <c r="AE183"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4" ht="64" customHeight="1">
      <c r="A184" s="2" t="inlineStr">
        <is>
          <t>1 VOC urgente 8 días</t>
        </is>
      </c>
      <c r="B184" s="2" t="inlineStr">
        <is>
          <t>PNT00061</t>
        </is>
      </c>
      <c r="C184" s="2" t="inlineStr">
        <is>
          <t>n-nonano; 2,2,5-Trimetilhexano</t>
        </is>
      </c>
      <c r="D184" s="2" t="n"/>
      <c r="F184" s="2" t="inlineStr">
        <is>
          <t>Nonano, todos los isómeros - aire</t>
        </is>
      </c>
      <c r="G184" t="inlineStr">
        <is>
          <t>111-84-2</t>
        </is>
      </c>
      <c r="H184" s="27" t="inlineStr">
        <is>
          <t>MT044</t>
        </is>
      </c>
      <c r="J184" s="2" t="inlineStr">
        <is>
          <t>N0350</t>
        </is>
      </c>
      <c r="K184" s="207" t="n"/>
      <c r="L184" t="n">
        <v>1065</v>
      </c>
      <c r="P184" s="75" t="n">
        <v>10</v>
      </c>
      <c r="Q184" s="26" t="inlineStr">
        <is>
          <t>0,01-0,2</t>
        </is>
      </c>
      <c r="R184" s="31" t="n">
        <v>0.2</v>
      </c>
      <c r="S184" s="31" t="n">
        <v>120</v>
      </c>
      <c r="T184" s="71">
        <f>(P184/((0.1*L184)*R184))</f>
        <v/>
      </c>
      <c r="U184" s="88" t="n"/>
      <c r="V184" s="88" t="n"/>
      <c r="W184" s="90" t="n"/>
      <c r="Y184" s="88" t="n"/>
      <c r="Z184" s="88" t="n"/>
      <c r="AA184" s="88">
        <f>((P184/(R184*S184))/L184)</f>
        <v/>
      </c>
      <c r="AB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C184" s="31" t="n">
        <v>15</v>
      </c>
      <c r="AD184" s="88">
        <f>((P184/(R184*AC184))/M184)</f>
        <v/>
      </c>
      <c r="AE184" s="94" t="inlineStr">
        <is>
          <t>Ausencia de VLA-EC en LEP 2025 para este agente. Sí disponible STEL en Gestis en caso de interés: se sugiere Finlandia con STEL 1300mg/m3, para el que las condiciones de muestreo generales planteadas por defecto (0,2L/min y 15min) pueden considerarse adecuadas para comparativa con valor límite de corta duración (0,01).</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F185" s="2" t="inlineStr">
        <is>
          <t>5-Metilhexan-2-ona - aire</t>
        </is>
      </c>
      <c r="G185" t="inlineStr">
        <is>
          <t>110-12-3</t>
        </is>
      </c>
      <c r="H185" s="27" t="inlineStr">
        <is>
          <t>MT044</t>
        </is>
      </c>
      <c r="J185" s="2" t="inlineStr">
        <is>
          <t>N0355</t>
        </is>
      </c>
      <c r="K185" s="207" t="n"/>
      <c r="L185" s="18" t="n">
        <v>95</v>
      </c>
      <c r="N185" t="inlineStr">
        <is>
          <t>VLI</t>
        </is>
      </c>
      <c r="P185" s="75" t="n">
        <v>10</v>
      </c>
      <c r="Q185" t="n">
        <v>0.2</v>
      </c>
      <c r="R185" s="31" t="n">
        <v>0.2</v>
      </c>
      <c r="S185" s="31" t="n">
        <v>120</v>
      </c>
      <c r="T185" s="71">
        <f>(P185/((0.1*L185)*R185))</f>
        <v/>
      </c>
      <c r="U185" s="88" t="n"/>
      <c r="V185" s="88" t="n"/>
      <c r="W185" s="90" t="n"/>
      <c r="Y185" s="88" t="n"/>
      <c r="Z185" s="88" t="n"/>
      <c r="AA185" s="88">
        <f>((P185/(R185*S185))/L185)</f>
        <v/>
      </c>
      <c r="AB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5" s="31" t="n">
        <v>15</v>
      </c>
      <c r="AD185" s="88">
        <f>((P185/(R185*AC185))/M185)</f>
        <v/>
      </c>
      <c r="AE185"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(0,01).</t>
        </is>
      </c>
    </row>
    <row r="186" ht="64" customHeight="1">
      <c r="A186" s="2" t="inlineStr">
        <is>
          <t>1 VOC urgente 8 días</t>
        </is>
      </c>
      <c r="B186" s="2" t="inlineStr">
        <is>
          <t>PNT00061</t>
        </is>
      </c>
      <c r="C186" s="2" t="inlineStr">
        <is>
          <t>5-Metil-2-hexanona; MIAK; Metil isoamil cetona; Metil isopentil cetona; 2-metil-5-hexanona</t>
        </is>
      </c>
      <c r="D186" s="2" t="n"/>
      <c r="F186" s="2" t="inlineStr">
        <is>
          <t>5-Metilhexan-2-ona - aire</t>
        </is>
      </c>
      <c r="G186" t="inlineStr">
        <is>
          <t>110-12-3</t>
        </is>
      </c>
      <c r="H186" s="27" t="inlineStr">
        <is>
          <t>MT044</t>
        </is>
      </c>
      <c r="J186" s="2" t="inlineStr">
        <is>
          <t>N0355</t>
        </is>
      </c>
      <c r="K186" s="207" t="n"/>
      <c r="L186" s="18" t="n">
        <v>95</v>
      </c>
      <c r="N186" t="inlineStr">
        <is>
          <t>VLI</t>
        </is>
      </c>
      <c r="P186" s="75" t="n">
        <v>10</v>
      </c>
      <c r="Q186" t="n">
        <v>0.2</v>
      </c>
      <c r="R186" s="31" t="n">
        <v>0.2</v>
      </c>
      <c r="S186" s="31" t="n">
        <v>120</v>
      </c>
      <c r="T186" s="71">
        <f>(P186/((0.1*L186)*R186))</f>
        <v/>
      </c>
      <c r="U186" s="88" t="n"/>
      <c r="V186" s="88" t="n"/>
      <c r="W186" s="90" t="n"/>
      <c r="Y186" s="88" t="n"/>
      <c r="Z186" s="88" t="n"/>
      <c r="AA186" s="88">
        <f>((P186/(R186*S186))/L186)</f>
        <v/>
      </c>
      <c r="AB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6" s="31" t="n">
        <v>15</v>
      </c>
      <c r="AD186" s="88">
        <f>((P186/(R186*AC186))/M186)</f>
        <v/>
      </c>
      <c r="AE186"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(0,01).</t>
        </is>
      </c>
    </row>
    <row r="187" ht="80" customHeight="1">
      <c r="A187" s="2" t="inlineStr">
        <is>
          <t>1 VOC o Compuesto Orgánico Volátil (rutina)</t>
        </is>
      </c>
      <c r="B187" s="2" t="inlineStr">
        <is>
          <t>PNT00061</t>
        </is>
      </c>
      <c r="C187" s="2" t="inlineStr">
        <is>
          <t>4-Hidroxi-4-metil-2-pentanona; 2-metil-2-pentano-4-ona</t>
        </is>
      </c>
      <c r="D187" s="2" t="n"/>
      <c r="F187" s="2" t="inlineStr">
        <is>
          <t>Diacetona alcohol - aire</t>
        </is>
      </c>
      <c r="G187" t="inlineStr">
        <is>
          <t>123-42-2</t>
        </is>
      </c>
      <c r="H187" s="27" t="inlineStr">
        <is>
          <t>MT044</t>
        </is>
      </c>
      <c r="J187" s="2" t="inlineStr">
        <is>
          <t>N0360</t>
        </is>
      </c>
      <c r="K187" s="207" t="n"/>
      <c r="L187" t="n">
        <v>241</v>
      </c>
      <c r="P187" s="75" t="n">
        <v>100</v>
      </c>
      <c r="Q187" s="26" t="inlineStr">
        <is>
          <t>0,01-0,2</t>
        </is>
      </c>
      <c r="R187" s="31" t="n">
        <v>0.2</v>
      </c>
      <c r="S187" s="31" t="n">
        <v>120</v>
      </c>
      <c r="T187" s="71">
        <f>(P187/((0.1*L187)*R187))</f>
        <v/>
      </c>
      <c r="U187" s="88" t="n"/>
      <c r="V187" s="88" t="n"/>
      <c r="W187" s="90" t="n"/>
      <c r="Y187" s="88" t="n"/>
      <c r="Z187" s="88" t="n"/>
      <c r="AA187" s="88">
        <f>((P187/(R187*S187))/L187)</f>
        <v/>
      </c>
      <c r="AB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7" s="31" t="n">
        <v>15</v>
      </c>
      <c r="AD187" s="88">
        <f>((P187/(R187*AC187))/M187)</f>
        <v/>
      </c>
      <c r="AE187" s="94" t="inlineStr">
        <is>
          <t>Ausencia de VLA-EC en LEP 2025 para este agente. Sí disponible STEL en Gestis en caso de interés: se sugiere Finlandia con STEL 360mg/m3, para el que las condiciones de muestreo generales planteadas por defecto (0,2L/min y 15min) pueden considerarse adecuadas para comparativa con valor límite de corta duración (0,09).</t>
        </is>
      </c>
    </row>
    <row r="188" ht="80" customHeight="1">
      <c r="A188" s="2" t="inlineStr">
        <is>
          <t>1 VOC urgente 8 días</t>
        </is>
      </c>
      <c r="B188" s="2" t="inlineStr">
        <is>
          <t>PNT00061</t>
        </is>
      </c>
      <c r="C188" s="2" t="inlineStr">
        <is>
          <t>4-Hidroxi-4-metil-2-pentanona; 2-metil-2-pentano-4-ona</t>
        </is>
      </c>
      <c r="D188" s="2" t="n"/>
      <c r="F188" s="2" t="inlineStr">
        <is>
          <t>Diacetona alcohol - aire</t>
        </is>
      </c>
      <c r="G188" t="inlineStr">
        <is>
          <t>123-42-2</t>
        </is>
      </c>
      <c r="H188" s="27" t="inlineStr">
        <is>
          <t>MT044</t>
        </is>
      </c>
      <c r="J188" s="2" t="inlineStr">
        <is>
          <t>N0360</t>
        </is>
      </c>
      <c r="K188" s="207" t="n"/>
      <c r="L188" t="n">
        <v>241</v>
      </c>
      <c r="P188" s="75" t="n">
        <v>100</v>
      </c>
      <c r="Q188" s="26" t="inlineStr">
        <is>
          <t>0,01-0,2</t>
        </is>
      </c>
      <c r="R188" s="31" t="n">
        <v>0.2</v>
      </c>
      <c r="S188" s="31" t="n">
        <v>120</v>
      </c>
      <c r="T188" s="71">
        <f>(P188/((0.1*L188)*R188))</f>
        <v/>
      </c>
      <c r="U188" s="88" t="n"/>
      <c r="V188" s="88" t="n"/>
      <c r="W188" s="90" t="n"/>
      <c r="Y188" s="88" t="n"/>
      <c r="Z188" s="88" t="n"/>
      <c r="AA188" s="88">
        <f>((P188/(R188*S188))/L188)</f>
        <v/>
      </c>
      <c r="AB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C188" s="31" t="n">
        <v>15</v>
      </c>
      <c r="AD188" s="88">
        <f>((P188/(R188*AC188))/M188)</f>
        <v/>
      </c>
      <c r="AE188" s="94" t="inlineStr">
        <is>
          <t>Ausencia de VLA-EC en LEP 2025 para este agente. Sí disponible STEL en Gestis en caso de interés: se sugiere Finlandia con STEL 360mg/m3, para el que las condiciones de muestreo generales planteadas por defecto (0,2L/min y 15min) pueden considerarse adecuadas para comparativa con valor límite de corta duración (0,09).</t>
        </is>
      </c>
    </row>
    <row r="189" ht="64" customHeight="1">
      <c r="A189" s="2" t="inlineStr">
        <is>
          <t>1 VOC urgente 8 días</t>
        </is>
      </c>
      <c r="B189" s="2" t="inlineStr">
        <is>
          <t>PNT00061</t>
        </is>
      </c>
      <c r="C189" s="2" t="inlineStr">
        <is>
          <t>Vinilbenceno; Feniletileno</t>
        </is>
      </c>
      <c r="D189" s="2" t="n"/>
      <c r="F189" s="2" t="inlineStr">
        <is>
          <t>Estireno - aire</t>
        </is>
      </c>
      <c r="G189" t="inlineStr">
        <is>
          <t>100-42-5</t>
        </is>
      </c>
      <c r="H189" s="27" t="inlineStr">
        <is>
          <t>MT044</t>
        </is>
      </c>
      <c r="J189" s="2" t="inlineStr">
        <is>
          <t>N0365</t>
        </is>
      </c>
      <c r="K189" s="207" t="n"/>
      <c r="L189" t="n">
        <v>86</v>
      </c>
      <c r="M189" t="n">
        <v>172</v>
      </c>
      <c r="N189" t="inlineStr">
        <is>
          <t>ae, VLB</t>
        </is>
      </c>
      <c r="P189" s="75" t="n">
        <v>10</v>
      </c>
      <c r="Q189" s="26" t="inlineStr">
        <is>
          <t>0,01-0,2</t>
        </is>
      </c>
      <c r="R189" s="31" t="n">
        <v>0.2</v>
      </c>
      <c r="S189" s="31" t="n">
        <v>120</v>
      </c>
      <c r="T189" s="71">
        <f>(P189/((0.1*L189)*R189))</f>
        <v/>
      </c>
      <c r="U189" s="88" t="n"/>
      <c r="V189" s="88" t="n"/>
      <c r="W189" s="90" t="n"/>
      <c r="Y189" s="88" t="n"/>
      <c r="Z189" s="88" t="n"/>
      <c r="AA189" s="88">
        <f>((P189/(R189*S189))/L189)</f>
        <v/>
      </c>
      <c r="AB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89" s="31" t="n">
        <v>15</v>
      </c>
      <c r="AD189" s="88">
        <f>((P189/(R189*AC189))/M189)</f>
        <v/>
      </c>
      <c r="AE189" s="94" t="inlineStr">
        <is>
          <t>Las condiciones de muestreo generales planteadas por defecto pueden considerarse adecuadas para comparativa con valor límite de corta duración.</t>
        </is>
      </c>
    </row>
    <row r="190" ht="64" customHeight="1">
      <c r="A190" s="2" t="inlineStr">
        <is>
          <t>1 hidrocarburo (rutina)</t>
        </is>
      </c>
      <c r="B190" s="2" t="inlineStr">
        <is>
          <t>PNT00061</t>
        </is>
      </c>
      <c r="C190" s="2" t="inlineStr">
        <is>
          <t>Vinilbenceno; Feniletileno</t>
        </is>
      </c>
      <c r="D190" s="2" t="n"/>
      <c r="F190" s="2" t="inlineStr">
        <is>
          <t>Estireno - aire</t>
        </is>
      </c>
      <c r="G190" t="inlineStr">
        <is>
          <t>100-42-5</t>
        </is>
      </c>
      <c r="H190" s="27" t="inlineStr">
        <is>
          <t>MT044</t>
        </is>
      </c>
      <c r="J190" s="2" t="inlineStr">
        <is>
          <t>N0365</t>
        </is>
      </c>
      <c r="K190" s="207" t="n"/>
      <c r="L190" t="n">
        <v>86</v>
      </c>
      <c r="M190" t="n">
        <v>172</v>
      </c>
      <c r="N190" t="inlineStr">
        <is>
          <t>ae, VLB</t>
        </is>
      </c>
      <c r="P190" s="79" t="n">
        <v>10</v>
      </c>
      <c r="Q190" s="26" t="inlineStr">
        <is>
          <t>0,01-0,2</t>
        </is>
      </c>
      <c r="R190" s="31" t="n">
        <v>0.2</v>
      </c>
      <c r="S190" s="31" t="n">
        <v>120</v>
      </c>
      <c r="T190" s="71">
        <f>(P190/((0.1*L190)*R190))</f>
        <v/>
      </c>
      <c r="U190" s="88" t="n"/>
      <c r="V190" s="88" t="n"/>
      <c r="W190" s="90" t="n"/>
      <c r="Y190" s="88" t="n"/>
      <c r="Z190" s="88" t="n"/>
      <c r="AA190" s="88">
        <f>((P190/(R190*S190))/L190)</f>
        <v/>
      </c>
      <c r="AB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0" s="31" t="n">
        <v>15</v>
      </c>
      <c r="AD190" s="88">
        <f>((P190/(R190*AC190))/M190)</f>
        <v/>
      </c>
      <c r="AE190" s="94" t="inlineStr">
        <is>
          <t>Las condiciones de muestreo generales planteadas por defecto pueden considerarse adecuadas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F191" s="2" t="inlineStr">
        <is>
          <t>Estireno - aire</t>
        </is>
      </c>
      <c r="G191" t="inlineStr">
        <is>
          <t>100-42-5</t>
        </is>
      </c>
      <c r="H191" s="27" t="inlineStr">
        <is>
          <t>MT044</t>
        </is>
      </c>
      <c r="J191" s="2" t="inlineStr">
        <is>
          <t>N0365</t>
        </is>
      </c>
      <c r="K191" s="207" t="n"/>
      <c r="L191" t="n">
        <v>86</v>
      </c>
      <c r="M191" t="n">
        <v>172</v>
      </c>
      <c r="N191" t="inlineStr">
        <is>
          <t>ae, VLB</t>
        </is>
      </c>
      <c r="P191" s="79" t="n">
        <v>10</v>
      </c>
      <c r="Q191" s="26" t="inlineStr">
        <is>
          <t>0,01-0,2</t>
        </is>
      </c>
      <c r="R191" s="31" t="n">
        <v>0.2</v>
      </c>
      <c r="S191" s="31" t="n">
        <v>120</v>
      </c>
      <c r="T191" s="71">
        <f>(P191/((0.1*L191)*R191))</f>
        <v/>
      </c>
      <c r="U191" s="88" t="n"/>
      <c r="V191" s="88" t="n"/>
      <c r="W191" s="90" t="n"/>
      <c r="Y191" s="88" t="n"/>
      <c r="Z191" s="88" t="n"/>
      <c r="AA191" s="88">
        <f>((P191/(R191*S191))/L191)</f>
        <v/>
      </c>
      <c r="AB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1" s="31" t="n">
        <v>15</v>
      </c>
      <c r="AD191" s="88">
        <f>((P191/(R191*AC191))/M191)</f>
        <v/>
      </c>
      <c r="AE191" s="94" t="inlineStr">
        <is>
          <t>Las condiciones de muestreo generales planteadas por defecto pueden considerarse adecuadas para comparativa con valor límite de corta duración.</t>
        </is>
      </c>
    </row>
    <row r="192" ht="64" customHeight="1">
      <c r="A192" s="2" t="inlineStr">
        <is>
          <t>1 hidrocarburo urgente 8 días</t>
        </is>
      </c>
      <c r="B192" s="2" t="inlineStr">
        <is>
          <t>PNT00061</t>
        </is>
      </c>
      <c r="C192" s="2" t="inlineStr">
        <is>
          <t>Vinilbenceno; Feniletileno</t>
        </is>
      </c>
      <c r="D192" s="2" t="n"/>
      <c r="F192" s="2" t="inlineStr">
        <is>
          <t>Estireno - aire</t>
        </is>
      </c>
      <c r="G192" t="inlineStr">
        <is>
          <t>100-42-5</t>
        </is>
      </c>
      <c r="H192" s="27" t="inlineStr">
        <is>
          <t>MT044</t>
        </is>
      </c>
      <c r="J192" s="2" t="inlineStr">
        <is>
          <t>N0365</t>
        </is>
      </c>
      <c r="K192" s="207" t="n"/>
      <c r="L192" t="n">
        <v>86</v>
      </c>
      <c r="M192" t="n">
        <v>172</v>
      </c>
      <c r="N192" t="inlineStr">
        <is>
          <t>ae, VLB</t>
        </is>
      </c>
      <c r="P192" s="75" t="n">
        <v>10</v>
      </c>
      <c r="Q192" s="26" t="inlineStr">
        <is>
          <t>0,01-0,2</t>
        </is>
      </c>
      <c r="R192" s="31" t="n">
        <v>0.2</v>
      </c>
      <c r="S192" s="31" t="n">
        <v>120</v>
      </c>
      <c r="T192" s="71">
        <f>(P192/((0.1*L192)*R192))</f>
        <v/>
      </c>
      <c r="U192" s="88" t="n"/>
      <c r="V192" s="88" t="n"/>
      <c r="W192" s="90" t="n"/>
      <c r="Y192" s="88" t="n"/>
      <c r="Z192" s="88" t="n"/>
      <c r="AA192" s="88">
        <f>((P192/(R192*S192))/L192)</f>
        <v/>
      </c>
      <c r="AB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C192" s="31" t="n">
        <v>15</v>
      </c>
      <c r="AD192" s="88">
        <f>((P192/(R192*AC192))/M192)</f>
        <v/>
      </c>
      <c r="AE192" s="94" t="inlineStr">
        <is>
          <t>Las condiciones de muestreo generales planteadas por defecto pueden considerarse adecuadas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F193" s="2" t="inlineStr">
        <is>
          <t>Acetato de 2-etoxietilo - aire</t>
        </is>
      </c>
      <c r="G193" t="inlineStr">
        <is>
          <t>111-15-9</t>
        </is>
      </c>
      <c r="H193" s="27" t="inlineStr">
        <is>
          <t>MT044</t>
        </is>
      </c>
      <c r="J193" s="2" t="inlineStr">
        <is>
          <t>N0370</t>
        </is>
      </c>
      <c r="K193" s="207" t="n"/>
      <c r="L193" t="n">
        <v>11</v>
      </c>
      <c r="N193" t="inlineStr">
        <is>
          <t>r, TR1B, VLB, vía dérmica, VLI, v</t>
        </is>
      </c>
      <c r="O193" t="inlineStr">
        <is>
          <t>Sí.</t>
        </is>
      </c>
      <c r="P193" s="75" t="n">
        <v>25</v>
      </c>
      <c r="Q193" s="26" t="inlineStr">
        <is>
          <t>0,01-0,2</t>
        </is>
      </c>
      <c r="R193" s="31" t="n">
        <v>0.2</v>
      </c>
      <c r="S193" s="31" t="n">
        <v>120</v>
      </c>
      <c r="T193" s="71">
        <f>(P193/((0.1*L193)*R193))</f>
        <v/>
      </c>
      <c r="U193" s="88" t="n"/>
      <c r="V193" s="88" t="n"/>
      <c r="W193" s="90" t="n"/>
      <c r="Y193" s="88" t="n"/>
      <c r="Z193" s="88" t="n"/>
      <c r="AA193" s="88">
        <f>((P193/(R193*S193))/L193)</f>
        <v/>
      </c>
      <c r="AB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3" s="31" t="n">
        <v>15</v>
      </c>
      <c r="AD193" s="88">
        <f>((P193/(R193*AC193))/M193)</f>
        <v/>
      </c>
      <c r="AE193"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F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F194" s="2" t="inlineStr">
        <is>
          <t>Acetato de 2-etoxietilo - aire</t>
        </is>
      </c>
      <c r="G194" t="inlineStr">
        <is>
          <t>111-15-9</t>
        </is>
      </c>
      <c r="H194" s="27" t="inlineStr">
        <is>
          <t>MT044</t>
        </is>
      </c>
      <c r="J194" s="2" t="inlineStr">
        <is>
          <t>N0370</t>
        </is>
      </c>
      <c r="K194" s="207" t="n"/>
      <c r="L194" t="n">
        <v>11</v>
      </c>
      <c r="N194" t="inlineStr">
        <is>
          <t>r, TR1B, VLB, vía dérmica, VLI, v</t>
        </is>
      </c>
      <c r="O194" t="inlineStr">
        <is>
          <t>Sí.</t>
        </is>
      </c>
      <c r="P194" s="75" t="n">
        <v>25</v>
      </c>
      <c r="Q194" s="26" t="inlineStr">
        <is>
          <t>0,01-0,2</t>
        </is>
      </c>
      <c r="R194" s="31" t="n">
        <v>0.2</v>
      </c>
      <c r="S194" s="31" t="n">
        <v>120</v>
      </c>
      <c r="T194" s="71">
        <f>(P194/((0.1*L194)*R194))</f>
        <v/>
      </c>
      <c r="U194" s="88" t="n"/>
      <c r="V194" s="88" t="n"/>
      <c r="W194" s="90" t="n"/>
      <c r="Y194" s="88" t="n"/>
      <c r="Z194" s="88" t="n"/>
      <c r="AA194" s="88">
        <f>((P194/(R194*S194))/L194)</f>
        <v/>
      </c>
      <c r="AB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4" s="31" t="n">
        <v>15</v>
      </c>
      <c r="AD194" s="88">
        <f>((P194/(R194*AC194))/M194)</f>
        <v/>
      </c>
      <c r="AE194"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F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F195" s="2" t="inlineStr">
        <is>
          <t>Cumeno - aire</t>
        </is>
      </c>
      <c r="G195" t="inlineStr">
        <is>
          <t>98-82-8</t>
        </is>
      </c>
      <c r="H195" s="27" t="inlineStr">
        <is>
          <t>MT044</t>
        </is>
      </c>
      <c r="J195" s="2" t="inlineStr">
        <is>
          <t>N0375</t>
        </is>
      </c>
      <c r="K195" s="207" t="n"/>
      <c r="L195" t="n">
        <v>50</v>
      </c>
      <c r="M195" t="n">
        <v>250</v>
      </c>
      <c r="N195" t="inlineStr">
        <is>
          <t>C1B, VLB, vía dérmica, VLI</t>
        </is>
      </c>
      <c r="O195" t="inlineStr">
        <is>
          <t>Sí.</t>
        </is>
      </c>
      <c r="P195" s="75" t="n">
        <v>10</v>
      </c>
      <c r="Q195" s="26" t="inlineStr">
        <is>
          <t>0,01-0,2</t>
        </is>
      </c>
      <c r="R195" s="31" t="n">
        <v>0.2</v>
      </c>
      <c r="S195" s="31" t="n">
        <v>120</v>
      </c>
      <c r="T195" s="71">
        <f>(P195/((0.1*L195)*R195))</f>
        <v/>
      </c>
      <c r="U195" s="88" t="n"/>
      <c r="V195" s="88" t="n"/>
      <c r="W195" s="90" t="n"/>
      <c r="Y195" s="88" t="n"/>
      <c r="Z195" s="88" t="n"/>
      <c r="AA195" s="88">
        <f>((P195/(R195*S195))/L195)</f>
        <v/>
      </c>
      <c r="AB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5" s="31" t="n">
        <v>15</v>
      </c>
      <c r="AD195" s="88">
        <f>((P195/(R195*AC195))/M195)</f>
        <v/>
      </c>
      <c r="AE195" s="94" t="inlineStr">
        <is>
          <t>Las condiciones de muestreo generales planteadas por defecto pueden considerarse adecuadas para comparativa con valor límite de corta duración.</t>
        </is>
      </c>
    </row>
    <row r="196" ht="48" customHeight="1">
      <c r="A196" s="2" t="inlineStr">
        <is>
          <t>1 hidrocarburo (rutina)</t>
        </is>
      </c>
      <c r="B196" s="2" t="inlineStr">
        <is>
          <t>PNT00061</t>
        </is>
      </c>
      <c r="C196" s="2" t="inlineStr">
        <is>
          <t>Isopropilbenceno; 2-fenilpropano; Cumol</t>
        </is>
      </c>
      <c r="D196" s="2" t="n"/>
      <c r="F196" s="2" t="inlineStr">
        <is>
          <t>Cumeno - aire</t>
        </is>
      </c>
      <c r="G196" t="inlineStr">
        <is>
          <t>98-82-8</t>
        </is>
      </c>
      <c r="H196" s="27" t="inlineStr">
        <is>
          <t>MT044</t>
        </is>
      </c>
      <c r="J196" s="2" t="inlineStr">
        <is>
          <t>N0375</t>
        </is>
      </c>
      <c r="K196" s="207" t="n"/>
      <c r="L196" t="n">
        <v>50</v>
      </c>
      <c r="M196" t="n">
        <v>250</v>
      </c>
      <c r="N196" t="inlineStr">
        <is>
          <t>C1B, VLB, vía dérmica, VLI</t>
        </is>
      </c>
      <c r="O196" t="inlineStr">
        <is>
          <t>Sí.</t>
        </is>
      </c>
      <c r="P196" s="75" t="n">
        <v>10</v>
      </c>
      <c r="Q196" s="26" t="inlineStr">
        <is>
          <t>0,01-0,2</t>
        </is>
      </c>
      <c r="R196" s="31" t="n">
        <v>0.2</v>
      </c>
      <c r="S196" s="31" t="n">
        <v>120</v>
      </c>
      <c r="T196" s="71">
        <f>(P196/((0.1*L196)*R196))</f>
        <v/>
      </c>
      <c r="U196" s="88" t="n"/>
      <c r="V196" s="88" t="n"/>
      <c r="W196" s="90" t="n"/>
      <c r="Y196" s="88" t="n"/>
      <c r="Z196" s="88" t="n"/>
      <c r="AA196" s="88">
        <f>((P196/(R196*S196))/L196)</f>
        <v/>
      </c>
      <c r="AB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6" s="31" t="n">
        <v>15</v>
      </c>
      <c r="AD196" s="88">
        <f>((P196/(R196*AC196))/M196)</f>
        <v/>
      </c>
      <c r="AE196" s="94" t="inlineStr">
        <is>
          <t>Las condiciones de muestreo generales planteadas por defecto pueden considerarse adecuadas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F197" s="2" t="inlineStr">
        <is>
          <t>Cumeno - aire</t>
        </is>
      </c>
      <c r="G197" t="inlineStr">
        <is>
          <t>98-82-8</t>
        </is>
      </c>
      <c r="H197" s="27" t="inlineStr">
        <is>
          <t>MT044</t>
        </is>
      </c>
      <c r="J197" s="2" t="inlineStr">
        <is>
          <t>N0375</t>
        </is>
      </c>
      <c r="K197" s="207" t="n"/>
      <c r="L197" t="n">
        <v>50</v>
      </c>
      <c r="M197" t="n">
        <v>250</v>
      </c>
      <c r="N197" t="inlineStr">
        <is>
          <t>C1B, VLB, vía dérmica, VLI</t>
        </is>
      </c>
      <c r="O197" t="inlineStr">
        <is>
          <t>Sí.</t>
        </is>
      </c>
      <c r="P197" s="75" t="n">
        <v>10</v>
      </c>
      <c r="Q197" s="26" t="inlineStr">
        <is>
          <t>0,01-0,2</t>
        </is>
      </c>
      <c r="R197" s="31" t="n">
        <v>0.2</v>
      </c>
      <c r="S197" s="31" t="n">
        <v>120</v>
      </c>
      <c r="T197" s="71">
        <f>(P197/((0.1*L197)*R197))</f>
        <v/>
      </c>
      <c r="U197" s="88" t="n"/>
      <c r="V197" s="88" t="n"/>
      <c r="W197" s="90" t="n"/>
      <c r="Y197" s="88" t="n"/>
      <c r="Z197" s="88" t="n"/>
      <c r="AA197" s="88">
        <f>((P197/(R197*S197))/L197)</f>
        <v/>
      </c>
      <c r="AB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7" s="31" t="n">
        <v>15</v>
      </c>
      <c r="AD197" s="88">
        <f>((P197/(R197*AC197))/M197)</f>
        <v/>
      </c>
      <c r="AE197" s="94" t="inlineStr">
        <is>
          <t>Las condiciones de muestreo generales planteadas por defecto pueden considerarse adecuadas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F198" s="2" t="inlineStr">
        <is>
          <t>Cumeno - aire</t>
        </is>
      </c>
      <c r="G198" t="inlineStr">
        <is>
          <t>98-82-8</t>
        </is>
      </c>
      <c r="H198" s="27" t="inlineStr">
        <is>
          <t>MT044</t>
        </is>
      </c>
      <c r="J198" s="2" t="inlineStr">
        <is>
          <t>N0375</t>
        </is>
      </c>
      <c r="K198" s="207" t="n"/>
      <c r="L198" t="n">
        <v>50</v>
      </c>
      <c r="M198" t="n">
        <v>250</v>
      </c>
      <c r="N198" t="inlineStr">
        <is>
          <t>C1B, VLB, vía dérmica, VLI</t>
        </is>
      </c>
      <c r="O198" t="inlineStr">
        <is>
          <t>Sí.</t>
        </is>
      </c>
      <c r="P198" s="75" t="n">
        <v>10</v>
      </c>
      <c r="Q198" s="26" t="inlineStr">
        <is>
          <t>0,01-0,2</t>
        </is>
      </c>
      <c r="R198" s="31" t="n">
        <v>0.2</v>
      </c>
      <c r="S198" s="31" t="n">
        <v>120</v>
      </c>
      <c r="T198" s="71">
        <f>(P198/((0.1*L198)*R198))</f>
        <v/>
      </c>
      <c r="U198" s="88" t="n"/>
      <c r="V198" s="88" t="n"/>
      <c r="W198" s="90" t="n"/>
      <c r="Y198" s="88" t="n"/>
      <c r="Z198" s="88" t="n"/>
      <c r="AA198" s="88">
        <f>((P198/(R198*S198))/L198)</f>
        <v/>
      </c>
      <c r="AB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C198" s="31" t="n">
        <v>15</v>
      </c>
      <c r="AD198" s="88">
        <f>((P198/(R198*AC198))/M198)</f>
        <v/>
      </c>
      <c r="AE198" s="94" t="inlineStr">
        <is>
          <t>Las condiciones de muestreo generales planteadas por defecto pueden considerarse adecuadas para comparativa con valor límite de corta duración.</t>
        </is>
      </c>
    </row>
    <row r="199" ht="64" customHeight="1">
      <c r="A199" s="2" t="inlineStr">
        <is>
          <t>1 VOC urgente 8 días</t>
        </is>
      </c>
      <c r="B199" s="2" t="inlineStr">
        <is>
          <t>PNT00061</t>
        </is>
      </c>
      <c r="C199" s="2" t="inlineStr">
        <is>
          <t>Pimelin cetona</t>
        </is>
      </c>
      <c r="D199" s="2" t="n"/>
      <c r="F199" s="2" t="inlineStr">
        <is>
          <t>Ciclohexanona - aire</t>
        </is>
      </c>
      <c r="G199" t="inlineStr">
        <is>
          <t>108-94-1</t>
        </is>
      </c>
      <c r="H199" s="27" t="inlineStr">
        <is>
          <t>MT044</t>
        </is>
      </c>
      <c r="J199" s="2" t="inlineStr">
        <is>
          <t>N0380</t>
        </is>
      </c>
      <c r="K199" s="207" t="n"/>
      <c r="L199" t="n">
        <v>41</v>
      </c>
      <c r="M199" s="18" t="n">
        <v>82</v>
      </c>
      <c r="N199" s="18" t="inlineStr">
        <is>
          <t>VLB, vía dérmica, VLI</t>
        </is>
      </c>
      <c r="O199" s="18" t="n"/>
      <c r="P199" s="75" t="n">
        <v>10</v>
      </c>
      <c r="Q199" s="26" t="inlineStr">
        <is>
          <t>0,01-0,2</t>
        </is>
      </c>
      <c r="R199" s="31" t="n">
        <v>0.2</v>
      </c>
      <c r="S199" s="31" t="n">
        <v>120</v>
      </c>
      <c r="T199" s="71">
        <f>(P199/((0.1*L199)*R199))</f>
        <v/>
      </c>
      <c r="U199" s="88" t="n"/>
      <c r="V199" s="88" t="n"/>
      <c r="W199" s="90" t="n"/>
      <c r="Y199" s="88" t="n"/>
      <c r="Z199" s="88" t="n"/>
      <c r="AA199" s="88">
        <f>((P199/(R199*S199))/L199)</f>
        <v/>
      </c>
      <c r="AB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199" s="31" t="n">
        <v>15</v>
      </c>
      <c r="AD199" s="88">
        <f>((P199/(R199*AC199))/M199)</f>
        <v/>
      </c>
      <c r="AE199" s="94" t="inlineStr">
        <is>
          <t>Las condiciones de muestreo generales planteadas por defecto pueden considerarse adecuadas para comparativa con valor límite de corta duración.</t>
        </is>
      </c>
    </row>
    <row r="200" ht="64" customHeight="1">
      <c r="A200" s="2" t="inlineStr">
        <is>
          <t>1 VOC o Compuesto Orgánico Volátil (rutina)</t>
        </is>
      </c>
      <c r="B200" s="2" t="inlineStr">
        <is>
          <t>PNT00061</t>
        </is>
      </c>
      <c r="C200" s="2" t="inlineStr">
        <is>
          <t>Pimelin cetona</t>
        </is>
      </c>
      <c r="D200" s="2" t="n"/>
      <c r="F200" s="2" t="inlineStr">
        <is>
          <t>Ciclohexanona - aire</t>
        </is>
      </c>
      <c r="G200" t="inlineStr">
        <is>
          <t>108-94-1</t>
        </is>
      </c>
      <c r="H200" s="27" t="inlineStr">
        <is>
          <t>MT044</t>
        </is>
      </c>
      <c r="J200" s="2" t="inlineStr">
        <is>
          <t>N0380</t>
        </is>
      </c>
      <c r="K200" s="207" t="n"/>
      <c r="L200" t="n">
        <v>41</v>
      </c>
      <c r="M200" s="18" t="n">
        <v>82</v>
      </c>
      <c r="N200" s="18" t="inlineStr">
        <is>
          <t>VLB, vía dérmica, VLI</t>
        </is>
      </c>
      <c r="O200" s="18" t="n"/>
      <c r="P200" s="75" t="n">
        <v>10</v>
      </c>
      <c r="Q200" s="26" t="inlineStr">
        <is>
          <t>0,01-0,2</t>
        </is>
      </c>
      <c r="R200" s="31" t="n">
        <v>0.2</v>
      </c>
      <c r="S200" s="31" t="n">
        <v>120</v>
      </c>
      <c r="T200" s="71">
        <f>(P200/((0.1*L200)*R200))</f>
        <v/>
      </c>
      <c r="U200" s="88" t="n"/>
      <c r="V200" s="88" t="n"/>
      <c r="W200" s="90" t="n"/>
      <c r="Y200" s="88" t="n"/>
      <c r="Z200" s="88" t="n"/>
      <c r="AA200" s="88">
        <f>((P200/(R200*S200))/L200)</f>
        <v/>
      </c>
      <c r="AB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0" s="31" t="n">
        <v>15</v>
      </c>
      <c r="AD200" s="88">
        <f>((P200/(R200*AC200))/M200)</f>
        <v/>
      </c>
      <c r="AE200" s="94" t="inlineStr">
        <is>
          <t>Las condiciones de muestreo generales planteadas por defecto pueden considerarse adecuadas para comparativa con valor límite de corta duración.</t>
        </is>
      </c>
    </row>
    <row r="201" ht="64" customHeight="1">
      <c r="A201" s="2" t="inlineStr">
        <is>
          <t>1 VOC urgente 8 días</t>
        </is>
      </c>
      <c r="B201" s="2" t="inlineStr">
        <is>
          <t>PNT00061</t>
        </is>
      </c>
      <c r="C201" s="2" t="inlineStr">
        <is>
          <t>Mesitileno</t>
        </is>
      </c>
      <c r="D201" s="2" t="n"/>
      <c r="F201" s="2" t="inlineStr">
        <is>
          <t>1,3,5-Trimetilbenceno - aire</t>
        </is>
      </c>
      <c r="G201" t="inlineStr">
        <is>
          <t>108-67-8</t>
        </is>
      </c>
      <c r="H201" s="27" t="inlineStr">
        <is>
          <t>MT044</t>
        </is>
      </c>
      <c r="J201" s="2" t="inlineStr">
        <is>
          <t>N0385</t>
        </is>
      </c>
      <c r="K201" s="207" t="n"/>
      <c r="L201" s="18" t="n">
        <v>100</v>
      </c>
      <c r="N201" t="inlineStr">
        <is>
          <t>VLI</t>
        </is>
      </c>
      <c r="P201" s="75" t="n">
        <v>10</v>
      </c>
      <c r="Q201" t="n">
        <v>0.05</v>
      </c>
      <c r="R201" s="31" t="n">
        <v>0.05</v>
      </c>
      <c r="S201" s="31" t="n">
        <v>120</v>
      </c>
      <c r="T201" s="71">
        <f>(P201/((0.1*L201)*R201))</f>
        <v/>
      </c>
      <c r="U201" s="88" t="n"/>
      <c r="V201" s="88" t="n"/>
      <c r="W201" s="90" t="n"/>
      <c r="Y201" s="88" t="n"/>
      <c r="Z201" s="88" t="n"/>
      <c r="AA201" s="88">
        <f>((P201/(R201*S201))/L201)</f>
        <v/>
      </c>
      <c r="AB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1" s="31" t="n">
        <v>15</v>
      </c>
      <c r="AD201" s="88">
        <f>((P201/(R201*AC201))/M201)</f>
        <v/>
      </c>
      <c r="AE201"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1" s="118" t="inlineStr">
        <is>
          <t>Nota: Actualización de método a OSHA 1020.</t>
        </is>
      </c>
    </row>
    <row r="202" ht="64" customHeight="1">
      <c r="A202" s="2" t="inlineStr">
        <is>
          <t>1 hidrocarburo (rutina)</t>
        </is>
      </c>
      <c r="B202" s="2" t="inlineStr">
        <is>
          <t>PNT00061</t>
        </is>
      </c>
      <c r="C202" s="2" t="inlineStr">
        <is>
          <t>Mesitileno</t>
        </is>
      </c>
      <c r="D202" s="2" t="n"/>
      <c r="F202" s="2" t="inlineStr">
        <is>
          <t>1,3,5-Trimetilbenceno - aire</t>
        </is>
      </c>
      <c r="G202" t="inlineStr">
        <is>
          <t>108-67-8</t>
        </is>
      </c>
      <c r="H202" s="27" t="inlineStr">
        <is>
          <t>MT044</t>
        </is>
      </c>
      <c r="J202" s="2" t="inlineStr">
        <is>
          <t>N0385</t>
        </is>
      </c>
      <c r="K202" s="207" t="n"/>
      <c r="L202" s="18" t="n">
        <v>100</v>
      </c>
      <c r="N202" t="inlineStr">
        <is>
          <t>VLI</t>
        </is>
      </c>
      <c r="P202" s="75" t="n">
        <v>10</v>
      </c>
      <c r="Q202" t="n">
        <v>0.05</v>
      </c>
      <c r="R202" s="31" t="n">
        <v>0.05</v>
      </c>
      <c r="S202" s="31" t="n">
        <v>120</v>
      </c>
      <c r="T202" s="71">
        <f>(P202/((0.1*L202)*R202))</f>
        <v/>
      </c>
      <c r="U202" s="88" t="n"/>
      <c r="V202" s="88" t="n"/>
      <c r="W202" s="90" t="n"/>
      <c r="Y202" s="88" t="n"/>
      <c r="Z202" s="88" t="n"/>
      <c r="AA202" s="88">
        <f>((P202/(R202*S202))/L202)</f>
        <v/>
      </c>
      <c r="AB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2" s="31" t="n">
        <v>15</v>
      </c>
      <c r="AD202" s="88">
        <f>((P202/(R202*AC202))/M202)</f>
        <v/>
      </c>
      <c r="AE202"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F203" s="2" t="inlineStr">
        <is>
          <t>1,3,5-Trimetilbenceno - aire</t>
        </is>
      </c>
      <c r="G203" t="inlineStr">
        <is>
          <t>108-67-8</t>
        </is>
      </c>
      <c r="H203" s="27" t="inlineStr">
        <is>
          <t>MT044</t>
        </is>
      </c>
      <c r="J203" s="2" t="inlineStr">
        <is>
          <t>N0385</t>
        </is>
      </c>
      <c r="K203" s="207" t="n"/>
      <c r="L203" s="18" t="n">
        <v>100</v>
      </c>
      <c r="N203" t="inlineStr">
        <is>
          <t>VLI</t>
        </is>
      </c>
      <c r="P203" s="75" t="n">
        <v>10</v>
      </c>
      <c r="Q203" t="n">
        <v>0.05</v>
      </c>
      <c r="R203" s="31" t="n">
        <v>0.05</v>
      </c>
      <c r="S203" s="31" t="n">
        <v>120</v>
      </c>
      <c r="T203" s="71">
        <f>(P203/((0.1*L203)*R203))</f>
        <v/>
      </c>
      <c r="U203" s="88" t="n"/>
      <c r="V203" s="88" t="n"/>
      <c r="W203" s="90" t="n"/>
      <c r="Y203" s="88" t="n"/>
      <c r="Z203" s="88" t="n"/>
      <c r="AA203" s="88">
        <f>((P203/(R203*S203))/L203)</f>
        <v/>
      </c>
      <c r="AB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3" s="31" t="n">
        <v>15</v>
      </c>
      <c r="AD203" s="88">
        <f>((P203/(R203*AC203))/M203)</f>
        <v/>
      </c>
      <c r="AE203"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3" s="118" t="inlineStr">
        <is>
          <t>Nota: Actualización de método a OSHA 1020.</t>
        </is>
      </c>
    </row>
    <row r="204" ht="64" customHeight="1">
      <c r="A204" s="2" t="inlineStr">
        <is>
          <t>1 hidrocarburo urgente 8 días</t>
        </is>
      </c>
      <c r="B204" s="2" t="inlineStr">
        <is>
          <t>PNT00061</t>
        </is>
      </c>
      <c r="C204" s="2" t="inlineStr">
        <is>
          <t>Mesitileno</t>
        </is>
      </c>
      <c r="D204" s="2" t="n"/>
      <c r="F204" s="2" t="inlineStr">
        <is>
          <t>1,3,5-Trimetilbenceno - aire</t>
        </is>
      </c>
      <c r="G204" t="inlineStr">
        <is>
          <t>108-67-8</t>
        </is>
      </c>
      <c r="H204" s="27" t="inlineStr">
        <is>
          <t>MT044</t>
        </is>
      </c>
      <c r="J204" s="2" t="inlineStr">
        <is>
          <t>N0385</t>
        </is>
      </c>
      <c r="K204" s="207" t="n"/>
      <c r="L204" t="n">
        <v>100</v>
      </c>
      <c r="N204" t="inlineStr">
        <is>
          <t>VLI</t>
        </is>
      </c>
      <c r="P204" s="75" t="n">
        <v>10</v>
      </c>
      <c r="Q204" t="n">
        <v>0.05</v>
      </c>
      <c r="R204" s="31" t="n">
        <v>0.05</v>
      </c>
      <c r="S204" s="31" t="n">
        <v>120</v>
      </c>
      <c r="T204" s="71">
        <f>(P204/((0.1*L204)*R204))</f>
        <v/>
      </c>
      <c r="U204" s="88" t="n"/>
      <c r="V204" s="88" t="n"/>
      <c r="W204" s="90" t="n"/>
      <c r="Y204" s="88" t="n"/>
      <c r="Z204" s="88" t="n"/>
      <c r="AA204" s="88">
        <f>((P204/(R204*S204))/L204)</f>
        <v/>
      </c>
      <c r="AB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04" s="31" t="n">
        <v>15</v>
      </c>
      <c r="AD204" s="88">
        <f>((P204/(R204*AC204))/M204)</f>
        <v/>
      </c>
      <c r="AE204"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04" s="118" t="inlineStr">
        <is>
          <t>Nota: Actualización de método a OSHA 1020.</t>
        </is>
      </c>
    </row>
    <row r="205" ht="64" customHeight="1">
      <c r="A205" s="2" t="inlineStr">
        <is>
          <t>1 VOC urgente 8 días</t>
        </is>
      </c>
      <c r="B205" s="2" t="inlineStr">
        <is>
          <t>PNT00061</t>
        </is>
      </c>
      <c r="C205" s="2" t="inlineStr">
        <is>
          <t>2,6-dimetil-4-heptanona; DIBK</t>
        </is>
      </c>
      <c r="D205" s="2" t="n"/>
      <c r="F205" s="2" t="inlineStr">
        <is>
          <t>Diisobutilcetona - aire</t>
        </is>
      </c>
      <c r="G205" t="inlineStr">
        <is>
          <t>108-83-8</t>
        </is>
      </c>
      <c r="H205" s="27" t="inlineStr">
        <is>
          <t>MT044</t>
        </is>
      </c>
      <c r="J205" s="2" t="inlineStr">
        <is>
          <t>N0390</t>
        </is>
      </c>
      <c r="K205" s="207" t="n"/>
      <c r="L205" t="n">
        <v>148</v>
      </c>
      <c r="P205" s="75" t="n">
        <v>100</v>
      </c>
      <c r="Q205" s="25" t="inlineStr">
        <is>
          <t>0,01-0,2</t>
        </is>
      </c>
      <c r="R205" s="31" t="n">
        <v>0.2</v>
      </c>
      <c r="S205" s="31" t="n">
        <v>120</v>
      </c>
      <c r="T205" s="71">
        <f>(P205/((0.1*L205)*R205))</f>
        <v/>
      </c>
      <c r="U205" s="88" t="n"/>
      <c r="V205" s="88" t="n"/>
      <c r="W205" s="90" t="n"/>
      <c r="Y205" s="88" t="n"/>
      <c r="Z205" s="88" t="n"/>
      <c r="AA205" s="88">
        <f>((P205/(R205*S205))/L205)</f>
        <v/>
      </c>
      <c r="AB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5" s="31" t="n">
        <v>15</v>
      </c>
      <c r="AD205" s="88">
        <f>((P205/(R205*AC205))/M205)</f>
        <v/>
      </c>
      <c r="AE205"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(0,14).</t>
        </is>
      </c>
    </row>
    <row r="206" ht="64" customHeight="1">
      <c r="A206" s="2" t="inlineStr">
        <is>
          <t>1 VOC o Compuesto Orgánico Volátil (rutina)</t>
        </is>
      </c>
      <c r="B206" s="2" t="inlineStr">
        <is>
          <t>PNT00061</t>
        </is>
      </c>
      <c r="C206" s="2" t="inlineStr">
        <is>
          <t>2,6-dimetil-4-heptanona; DIBK</t>
        </is>
      </c>
      <c r="D206" s="2" t="n"/>
      <c r="F206" s="2" t="inlineStr">
        <is>
          <t>Diisobutilcetona - aire</t>
        </is>
      </c>
      <c r="G206" t="inlineStr">
        <is>
          <t>108-83-8</t>
        </is>
      </c>
      <c r="H206" s="27" t="inlineStr">
        <is>
          <t>MT044</t>
        </is>
      </c>
      <c r="J206" s="2" t="inlineStr">
        <is>
          <t>N0390</t>
        </is>
      </c>
      <c r="K206" s="207" t="n"/>
      <c r="L206" t="n">
        <v>148</v>
      </c>
      <c r="P206" s="75" t="n">
        <v>100</v>
      </c>
      <c r="Q206" s="25" t="inlineStr">
        <is>
          <t>0,01-0,2</t>
        </is>
      </c>
      <c r="R206" s="31" t="n">
        <v>0.2</v>
      </c>
      <c r="S206" s="31" t="n">
        <v>120</v>
      </c>
      <c r="T206" s="71">
        <f>(P206/((0.1*L206)*R206))</f>
        <v/>
      </c>
      <c r="U206" s="88" t="n"/>
      <c r="V206" s="88" t="n"/>
      <c r="W206" s="90" t="n"/>
      <c r="Y206" s="88" t="n"/>
      <c r="Z206" s="88" t="n"/>
      <c r="AA206" s="88">
        <f>((P206/(R206*S206))/L206)</f>
        <v/>
      </c>
      <c r="AB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06" s="31" t="n">
        <v>15</v>
      </c>
      <c r="AD206" s="88">
        <f>((P206/(R206*AC206))/M206)</f>
        <v/>
      </c>
      <c r="AE206"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(0,14).</t>
        </is>
      </c>
      <c r="AF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F207" s="2" t="inlineStr">
        <is>
          <t>alfa-Metilestireno - aire</t>
        </is>
      </c>
      <c r="G207" t="inlineStr">
        <is>
          <t>98-83-9</t>
        </is>
      </c>
      <c r="H207" s="27" t="inlineStr">
        <is>
          <t>MT044</t>
        </is>
      </c>
      <c r="J207" s="2" t="inlineStr">
        <is>
          <t>N0395</t>
        </is>
      </c>
      <c r="K207" s="207" t="n"/>
      <c r="L207" t="n">
        <v>246</v>
      </c>
      <c r="M207" t="n">
        <v>492</v>
      </c>
      <c r="N207" t="inlineStr">
        <is>
          <t>VLI</t>
        </is>
      </c>
      <c r="P207" s="75" t="n">
        <v>10</v>
      </c>
      <c r="Q207" s="25" t="inlineStr">
        <is>
          <t>0,01-0,2</t>
        </is>
      </c>
      <c r="R207" s="31" t="n">
        <v>0.2</v>
      </c>
      <c r="S207" s="31" t="n">
        <v>120</v>
      </c>
      <c r="T207" s="71">
        <f>(P207/((0.1*L207)*R207))</f>
        <v/>
      </c>
      <c r="U207" s="88" t="n"/>
      <c r="V207" s="88" t="n"/>
      <c r="W207" s="90" t="n"/>
      <c r="Y207" s="88" t="n"/>
      <c r="Z207" s="88" t="n"/>
      <c r="AA207" s="88">
        <f>((P207/(R207*S207))/L207)</f>
        <v/>
      </c>
      <c r="AB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7" s="31" t="n">
        <v>15</v>
      </c>
      <c r="AD207" s="88">
        <f>((P207/(R207*AC207))/M207)</f>
        <v/>
      </c>
      <c r="AE207" s="94" t="inlineStr">
        <is>
          <t>Las condiciones de muestreo generales planteadas por defecto pueden considerarse adecuadas para comparativa con valor límite de corta duración.</t>
        </is>
      </c>
      <c r="AF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F208" s="2" t="inlineStr">
        <is>
          <t>alfa-Metilestireno - aire</t>
        </is>
      </c>
      <c r="G208" t="inlineStr">
        <is>
          <t>98-83-9</t>
        </is>
      </c>
      <c r="H208" s="27" t="inlineStr">
        <is>
          <t>MT044</t>
        </is>
      </c>
      <c r="J208" s="2" t="inlineStr">
        <is>
          <t>N0395</t>
        </is>
      </c>
      <c r="K208" s="207" t="n"/>
      <c r="L208" t="n">
        <v>246</v>
      </c>
      <c r="M208" t="n">
        <v>492</v>
      </c>
      <c r="N208" t="inlineStr">
        <is>
          <t>VLI</t>
        </is>
      </c>
      <c r="P208" s="75" t="n">
        <v>10</v>
      </c>
      <c r="Q208" s="26" t="inlineStr">
        <is>
          <t>0,01-0,2</t>
        </is>
      </c>
      <c r="R208" s="31" t="n">
        <v>0.2</v>
      </c>
      <c r="S208" s="31" t="n">
        <v>120</v>
      </c>
      <c r="T208" s="71">
        <f>(P208/((0.1*L208)*R208))</f>
        <v/>
      </c>
      <c r="U208" s="88" t="n"/>
      <c r="V208" s="88" t="n"/>
      <c r="W208" s="90" t="n"/>
      <c r="Y208" s="88" t="n"/>
      <c r="Z208" s="88" t="n"/>
      <c r="AA208" s="88">
        <f>((P208/(R208*S208))/L208)</f>
        <v/>
      </c>
      <c r="AB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8" s="31" t="n">
        <v>15</v>
      </c>
      <c r="AD208" s="88">
        <f>((P208/(R208*AC208))/M208)</f>
        <v/>
      </c>
      <c r="AE208" s="94" t="inlineStr">
        <is>
          <t>Las condiciones de muestreo generales planteadas por defecto pueden considerarse adecuadas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F209" s="2" t="inlineStr">
        <is>
          <t>alfa-Metilestireno - aire</t>
        </is>
      </c>
      <c r="G209" t="inlineStr">
        <is>
          <t>98-83-9</t>
        </is>
      </c>
      <c r="H209" s="27" t="inlineStr">
        <is>
          <t>MT044</t>
        </is>
      </c>
      <c r="J209" s="2" t="inlineStr">
        <is>
          <t>N0395</t>
        </is>
      </c>
      <c r="K209" s="207" t="n"/>
      <c r="L209" t="n">
        <v>246</v>
      </c>
      <c r="M209" t="n">
        <v>492</v>
      </c>
      <c r="N209" t="inlineStr">
        <is>
          <t>VLI</t>
        </is>
      </c>
      <c r="P209" s="75" t="n">
        <v>10</v>
      </c>
      <c r="Q209" s="26" t="inlineStr">
        <is>
          <t>0,01-0,2</t>
        </is>
      </c>
      <c r="R209" s="31" t="n">
        <v>0.2</v>
      </c>
      <c r="S209" s="31" t="n">
        <v>120</v>
      </c>
      <c r="T209" s="71">
        <f>(P209/((0.1*L209)*R209))</f>
        <v/>
      </c>
      <c r="U209" s="88" t="n"/>
      <c r="V209" s="88" t="n"/>
      <c r="W209" s="90" t="n"/>
      <c r="Y209" s="88" t="n"/>
      <c r="Z209" s="88" t="n"/>
      <c r="AA209" s="88">
        <f>((P209/(R209*S209))/L209)</f>
        <v/>
      </c>
      <c r="AB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09" s="31" t="n">
        <v>15</v>
      </c>
      <c r="AD209" s="88">
        <f>((P209/(R209*AC209))/M209)</f>
        <v/>
      </c>
      <c r="AE209" s="94" t="inlineStr">
        <is>
          <t>Las condiciones de muestreo generales planteadas por defecto pueden considerarse adecuadas para comparativa con valor límite de corta duración.</t>
        </is>
      </c>
    </row>
    <row r="210" ht="48" customHeight="1">
      <c r="A210" s="2" t="inlineStr">
        <is>
          <t>1 hidrocarburo (rutina)</t>
        </is>
      </c>
      <c r="B210" s="2" t="inlineStr">
        <is>
          <t>PNT00061</t>
        </is>
      </c>
      <c r="C210" s="2" t="inlineStr">
        <is>
          <t>2-Fenil propeno; Isopropenilbenceno</t>
        </is>
      </c>
      <c r="D210" s="2" t="n"/>
      <c r="F210" s="2" t="inlineStr">
        <is>
          <t>alfa-Metilestireno - aire</t>
        </is>
      </c>
      <c r="G210" t="inlineStr">
        <is>
          <t>98-83-9</t>
        </is>
      </c>
      <c r="H210" s="27" t="inlineStr">
        <is>
          <t>MT044</t>
        </is>
      </c>
      <c r="J210" s="2" t="inlineStr">
        <is>
          <t>N0395</t>
        </is>
      </c>
      <c r="K210" s="207" t="n"/>
      <c r="L210" t="n">
        <v>246</v>
      </c>
      <c r="M210" t="n">
        <v>492</v>
      </c>
      <c r="N210" t="inlineStr">
        <is>
          <t>VLI</t>
        </is>
      </c>
      <c r="P210" s="75" t="n">
        <v>10</v>
      </c>
      <c r="Q210" s="26" t="inlineStr">
        <is>
          <t>0,01-0,2</t>
        </is>
      </c>
      <c r="R210" s="31" t="n">
        <v>0.2</v>
      </c>
      <c r="S210" s="31" t="n">
        <v>120</v>
      </c>
      <c r="T210" s="71">
        <f>(P210/((0.1*L210)*R210))</f>
        <v/>
      </c>
      <c r="U210" s="88" t="n"/>
      <c r="V210" s="88" t="n"/>
      <c r="W210" s="90" t="n"/>
      <c r="Y210" s="88" t="n"/>
      <c r="Z210" s="88" t="n"/>
      <c r="AA210" s="88">
        <f>((P210/(R210*S210))/L210)</f>
        <v/>
      </c>
      <c r="AB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C210" s="31" t="n">
        <v>15</v>
      </c>
      <c r="AD210" s="88">
        <f>((P210/(R210*AC210))/M210)</f>
        <v/>
      </c>
      <c r="AE210" s="94" t="inlineStr">
        <is>
          <t>Las condiciones de muestreo generales planteadas por defecto pueden considerarse adecuadas para comparativa con valor límite de corta duración.</t>
        </is>
      </c>
    </row>
    <row r="211" ht="64" customHeight="1">
      <c r="A211" s="2" t="inlineStr">
        <is>
          <t>1 VOC urgente 8 días</t>
        </is>
      </c>
      <c r="B211" s="2" t="inlineStr">
        <is>
          <t>PNT00061</t>
        </is>
      </c>
      <c r="C211" s="2" t="inlineStr">
        <is>
          <t>Pseudocumeno</t>
        </is>
      </c>
      <c r="D211" s="2" t="n"/>
      <c r="F211" s="2" t="inlineStr">
        <is>
          <t>1,2,4-Trimetilbenceno - aire</t>
        </is>
      </c>
      <c r="G211" t="inlineStr">
        <is>
          <t>95-63-6</t>
        </is>
      </c>
      <c r="H211" s="27" t="inlineStr">
        <is>
          <t>MT044</t>
        </is>
      </c>
      <c r="J211" s="2" t="inlineStr">
        <is>
          <t>N0400</t>
        </is>
      </c>
      <c r="K211" s="207" t="n"/>
      <c r="L211" t="n">
        <v>100</v>
      </c>
      <c r="N211" t="inlineStr">
        <is>
          <t>VLI</t>
        </is>
      </c>
      <c r="P211" s="75" t="n">
        <v>10</v>
      </c>
      <c r="Q211" t="n">
        <v>0.05</v>
      </c>
      <c r="R211" s="31" t="n">
        <v>0.05</v>
      </c>
      <c r="S211" s="31" t="n">
        <v>120</v>
      </c>
      <c r="T211" s="71">
        <f>(P211/((0.1*L211)*R211))</f>
        <v/>
      </c>
      <c r="U211" s="88" t="n"/>
      <c r="V211" s="88" t="n"/>
      <c r="W211" s="90" t="n"/>
      <c r="Y211" s="88" t="n"/>
      <c r="Z211" s="88" t="n"/>
      <c r="AA211" s="88">
        <f>((P211/(R211*S211))/L211)</f>
        <v/>
      </c>
      <c r="AB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1" s="31" t="n">
        <v>15</v>
      </c>
      <c r="AD211" s="88">
        <f>((P211/(R211*AC211))/M211)</f>
        <v/>
      </c>
      <c r="AE211"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1" s="118" t="inlineStr">
        <is>
          <t>Nota: Actualización de método a OSHA 1020.</t>
        </is>
      </c>
    </row>
    <row r="212" ht="64" customHeight="1">
      <c r="A212" s="2" t="inlineStr">
        <is>
          <t>1 hidrocarburo (rutina)</t>
        </is>
      </c>
      <c r="B212" s="2" t="inlineStr">
        <is>
          <t>PNT00061</t>
        </is>
      </c>
      <c r="C212" s="2" t="inlineStr">
        <is>
          <t>Pseudocumeno</t>
        </is>
      </c>
      <c r="D212" s="2" t="n"/>
      <c r="F212" s="2" t="inlineStr">
        <is>
          <t>1,2,4-Trimetilbenceno - aire</t>
        </is>
      </c>
      <c r="G212" t="inlineStr">
        <is>
          <t>95-63-6</t>
        </is>
      </c>
      <c r="H212" s="27" t="inlineStr">
        <is>
          <t>MT044</t>
        </is>
      </c>
      <c r="J212" s="2" t="inlineStr">
        <is>
          <t>N0400</t>
        </is>
      </c>
      <c r="K212" s="207" t="n"/>
      <c r="L212" s="18" t="n">
        <v>100</v>
      </c>
      <c r="N212" t="inlineStr">
        <is>
          <t>VLI</t>
        </is>
      </c>
      <c r="P212" s="75" t="n">
        <v>10</v>
      </c>
      <c r="Q212" t="n">
        <v>0.05</v>
      </c>
      <c r="R212" s="31" t="n">
        <v>0.05</v>
      </c>
      <c r="S212" s="31" t="n">
        <v>120</v>
      </c>
      <c r="T212" s="71">
        <f>(P212/((0.1*L212)*R212))</f>
        <v/>
      </c>
      <c r="U212" s="88" t="n"/>
      <c r="V212" s="88" t="n"/>
      <c r="W212" s="90" t="n"/>
      <c r="Y212" s="88" t="n"/>
      <c r="Z212" s="88" t="n"/>
      <c r="AA212" s="88">
        <f>((P212/(R212*S212))/L212)</f>
        <v/>
      </c>
      <c r="AB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2" s="31" t="n">
        <v>15</v>
      </c>
      <c r="AD212" s="88">
        <f>((P212/(R212*AC212))/M212)</f>
        <v/>
      </c>
      <c r="AE212"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2" s="118" t="inlineStr">
        <is>
          <t>Nota: Actualización de método a OSHA 1020.</t>
        </is>
      </c>
    </row>
    <row r="213" ht="64" customHeight="1">
      <c r="A213" s="2" t="inlineStr">
        <is>
          <t>1 hidrocarburo urgente 8 días</t>
        </is>
      </c>
      <c r="B213" s="2" t="inlineStr">
        <is>
          <t>PNT00061</t>
        </is>
      </c>
      <c r="C213" s="2" t="inlineStr">
        <is>
          <t>Pseudocumeno</t>
        </is>
      </c>
      <c r="D213" s="2" t="n"/>
      <c r="F213" s="2" t="inlineStr">
        <is>
          <t>1,2,4-Trimetilbenceno - aire</t>
        </is>
      </c>
      <c r="G213" t="inlineStr">
        <is>
          <t>95-63-6</t>
        </is>
      </c>
      <c r="H213" s="27" t="inlineStr">
        <is>
          <t>MT044</t>
        </is>
      </c>
      <c r="J213" s="2" t="inlineStr">
        <is>
          <t>N0400</t>
        </is>
      </c>
      <c r="K213" s="207" t="n"/>
      <c r="L213" s="18" t="n">
        <v>100</v>
      </c>
      <c r="N213" t="inlineStr">
        <is>
          <t>VLI</t>
        </is>
      </c>
      <c r="P213" s="75" t="n">
        <v>10</v>
      </c>
      <c r="Q213" t="n">
        <v>0.05</v>
      </c>
      <c r="R213" s="31" t="n">
        <v>0.05</v>
      </c>
      <c r="S213" s="31" t="n">
        <v>120</v>
      </c>
      <c r="T213" s="71">
        <f>(P213/((0.1*L213)*R213))</f>
        <v/>
      </c>
      <c r="U213" s="88" t="n"/>
      <c r="V213" s="88" t="n"/>
      <c r="W213" s="90" t="n"/>
      <c r="Y213" s="88" t="n"/>
      <c r="Z213" s="88" t="n"/>
      <c r="AA213" s="88">
        <f>((P213/(R213*S213))/L213)</f>
        <v/>
      </c>
      <c r="AB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3" s="31" t="n">
        <v>15</v>
      </c>
      <c r="AD213" s="88">
        <f>((P213/(R213*AC213))/M213)</f>
        <v/>
      </c>
      <c r="AE213"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F214" s="2" t="inlineStr">
        <is>
          <t>1,2,4-Trimetilbenceno - aire</t>
        </is>
      </c>
      <c r="G214" t="inlineStr">
        <is>
          <t>95-63-6</t>
        </is>
      </c>
      <c r="H214" s="27" t="inlineStr">
        <is>
          <t>MT044</t>
        </is>
      </c>
      <c r="J214" s="2" t="inlineStr">
        <is>
          <t>N0400</t>
        </is>
      </c>
      <c r="K214" s="207" t="n"/>
      <c r="L214" s="18" t="n">
        <v>100</v>
      </c>
      <c r="N214" t="inlineStr">
        <is>
          <t>VLI</t>
        </is>
      </c>
      <c r="P214" s="75" t="n">
        <v>10</v>
      </c>
      <c r="Q214" t="n">
        <v>0.05</v>
      </c>
      <c r="R214" s="31" t="n">
        <v>0.05</v>
      </c>
      <c r="S214" s="31" t="n">
        <v>120</v>
      </c>
      <c r="T214" s="71">
        <f>(P214/((0.1*L214)*R214))</f>
        <v/>
      </c>
      <c r="U214" s="88" t="n"/>
      <c r="V214" s="88" t="n"/>
      <c r="W214" s="90" t="n"/>
      <c r="Y214" s="88" t="n"/>
      <c r="Z214" s="88" t="n"/>
      <c r="AA214" s="88">
        <f>((P214/(R214*S214))/L214)</f>
        <v/>
      </c>
      <c r="AB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4" s="31" t="n">
        <v>15</v>
      </c>
      <c r="AD214" s="88">
        <f>((P214/(R214*AC214))/M214)</f>
        <v/>
      </c>
      <c r="AE214"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4" s="118" t="inlineStr">
        <is>
          <t>Nota: Actualización de método a OSHA 1020.</t>
        </is>
      </c>
    </row>
    <row r="215" ht="64" customHeight="1">
      <c r="A215" s="2" t="inlineStr">
        <is>
          <t>1 VOC urgente 8 días</t>
        </is>
      </c>
      <c r="B215" s="2" t="inlineStr">
        <is>
          <t>PNT00061</t>
        </is>
      </c>
      <c r="C215" s="2" t="inlineStr">
        <is>
          <t>Impureza de diisobutilcetona</t>
        </is>
      </c>
      <c r="D215" s="2" t="n"/>
      <c r="F215" s="13" t="inlineStr">
        <is>
          <t>2,4-dimetil-6-heptanona - aire</t>
        </is>
      </c>
      <c r="G215" t="inlineStr">
        <is>
          <t>19549-80-5</t>
        </is>
      </c>
      <c r="H215" s="27" t="inlineStr">
        <is>
          <t>MT044</t>
        </is>
      </c>
      <c r="J215" s="2" t="inlineStr">
        <is>
          <t>N0405</t>
        </is>
      </c>
      <c r="K215" s="207" t="n"/>
      <c r="L215" s="18" t="n">
        <v>148</v>
      </c>
      <c r="P215" s="75" t="n">
        <v>10</v>
      </c>
      <c r="Q215" s="25" t="inlineStr">
        <is>
          <t>0,01-0,2</t>
        </is>
      </c>
      <c r="R215" s="31" t="n">
        <v>0.2</v>
      </c>
      <c r="S215" s="31" t="n">
        <v>120</v>
      </c>
      <c r="T215" s="71">
        <f>(P215/((0.1*L215)*R215))</f>
        <v/>
      </c>
      <c r="U215" s="88" t="n"/>
      <c r="V215" s="88" t="n"/>
      <c r="W215" s="90" t="n"/>
      <c r="Y215" s="88" t="n"/>
      <c r="Z215" s="88" t="n"/>
      <c r="AA215" s="88">
        <f>((P215/(R215*S215))/L215)</f>
        <v/>
      </c>
      <c r="AB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15" s="31" t="n">
        <v>15</v>
      </c>
      <c r="AD215" s="88">
        <f>((P215/(R215*AC215))/M215)</f>
        <v/>
      </c>
      <c r="AE215" s="94" t="inlineStr">
        <is>
          <t>Ausencia de VLA-EC en LEP 2025 para este agente. Sí disponible STEL en Gestis en caso de interés: se sugiere Finlandia con STEL 250mg/m3, para el que las condiciones de muestreo generales planteadas por defecto (0,2L/min y 15min) pueden considerarse adecuadas para comparativa con valor límite de corta duración (0,01).</t>
        </is>
      </c>
      <c r="AF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F216" s="13" t="inlineStr">
        <is>
          <t>2,4-dimetil-6-heptanona - aire</t>
        </is>
      </c>
      <c r="G216" t="inlineStr">
        <is>
          <t>19549-80-5</t>
        </is>
      </c>
      <c r="H216" s="27" t="inlineStr">
        <is>
          <t>MT044</t>
        </is>
      </c>
      <c r="J216" s="2" t="inlineStr">
        <is>
          <t>N0405</t>
        </is>
      </c>
      <c r="K216" s="207" t="n"/>
      <c r="L216" s="18" t="n">
        <v>148</v>
      </c>
      <c r="P216" s="75" t="n">
        <v>10</v>
      </c>
      <c r="Q216" s="25" t="inlineStr">
        <is>
          <t>0,01-0,2</t>
        </is>
      </c>
      <c r="R216" s="31" t="n">
        <v>0.2</v>
      </c>
      <c r="S216" s="31" t="n">
        <v>120</v>
      </c>
      <c r="T216" s="71">
        <f>(P216/((0.1*L216)*R216))</f>
        <v/>
      </c>
      <c r="U216" s="88" t="n"/>
      <c r="V216" s="88" t="n"/>
      <c r="W216" s="90" t="n"/>
      <c r="Y216" s="88" t="n"/>
      <c r="Z216" s="88" t="n"/>
      <c r="AA216" s="88">
        <f>((P216/(R216*S216))/L216)</f>
        <v/>
      </c>
      <c r="AB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C216" s="31" t="n">
        <v>15</v>
      </c>
      <c r="AD216" s="88">
        <f>((P216/(R216*AC216))/M216)</f>
        <v/>
      </c>
      <c r="AE216" s="94" t="inlineStr">
        <is>
          <t>Ausencia de VLA-EC en LEP 2025 para este agente. Sí disponible STEL en Gestis en caso de interés: se sugiere Finlandia con STEL 250mg/m3, para el que las condiciones de muestreo generales planteadas por defecto (0,2L/min y 15min) pueden considerarse adecuadas para comparativa con valor límite de corta duración (0,01).</t>
        </is>
      </c>
      <c r="AF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F217" s="2" t="inlineStr">
        <is>
          <t>1,2,3-Trimetilbenceno - aire</t>
        </is>
      </c>
      <c r="G217" t="inlineStr">
        <is>
          <t>526-73-8</t>
        </is>
      </c>
      <c r="H217" s="27" t="inlineStr">
        <is>
          <t>MT044</t>
        </is>
      </c>
      <c r="J217" s="2" t="inlineStr">
        <is>
          <t>N0410</t>
        </is>
      </c>
      <c r="K217" s="207" t="n"/>
      <c r="L217" s="18" t="n">
        <v>100</v>
      </c>
      <c r="N217" s="18" t="inlineStr">
        <is>
          <t>VLI</t>
        </is>
      </c>
      <c r="P217" s="75" t="n">
        <v>10</v>
      </c>
      <c r="Q217" t="n">
        <v>0.05</v>
      </c>
      <c r="R217" s="31" t="n">
        <v>0.05</v>
      </c>
      <c r="S217" s="31" t="n">
        <v>120</v>
      </c>
      <c r="T217" s="71">
        <f>(P217/((0.1*L217)*R217))</f>
        <v/>
      </c>
      <c r="U217" s="88" t="n"/>
      <c r="V217" s="88" t="n"/>
      <c r="W217" s="90" t="n"/>
      <c r="Y217" s="88" t="n"/>
      <c r="Z217" s="88" t="n"/>
      <c r="AA217" s="88">
        <f>((P217/(R217*S217))/L217)</f>
        <v/>
      </c>
      <c r="AB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7" s="31" t="n">
        <v>15</v>
      </c>
      <c r="AD217" s="88">
        <f>((P217/(R217*AC217))/M217)</f>
        <v/>
      </c>
      <c r="AE217"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7" s="118" t="inlineStr">
        <is>
          <t>Nota: Actualización de método a OSHA 1020.</t>
        </is>
      </c>
    </row>
    <row r="218" ht="64" customHeight="1">
      <c r="A218" s="2" t="inlineStr">
        <is>
          <t>1 hidrocarburo (rutina)</t>
        </is>
      </c>
      <c r="B218" s="2" t="inlineStr">
        <is>
          <t>PNT00061</t>
        </is>
      </c>
      <c r="C218" s="2" t="inlineStr">
        <is>
          <t>Hemimetileno</t>
        </is>
      </c>
      <c r="D218" s="2" t="n"/>
      <c r="F218" s="2" t="inlineStr">
        <is>
          <t>1,2,3-Trimetilbenceno - aire</t>
        </is>
      </c>
      <c r="G218" t="inlineStr">
        <is>
          <t>526-73-8</t>
        </is>
      </c>
      <c r="H218" s="27" t="inlineStr">
        <is>
          <t>MT044</t>
        </is>
      </c>
      <c r="J218" s="2" t="inlineStr">
        <is>
          <t>N0410</t>
        </is>
      </c>
      <c r="K218" s="207" t="n"/>
      <c r="L218" s="18" t="n">
        <v>100</v>
      </c>
      <c r="N218" s="18" t="inlineStr">
        <is>
          <t>VLI</t>
        </is>
      </c>
      <c r="P218" s="75" t="n">
        <v>10</v>
      </c>
      <c r="Q218" t="n">
        <v>0.05</v>
      </c>
      <c r="R218" s="31" t="n">
        <v>0.05</v>
      </c>
      <c r="S218" s="31" t="n">
        <v>120</v>
      </c>
      <c r="T218" s="71">
        <f>(P218/((0.1*L218)*R218))</f>
        <v/>
      </c>
      <c r="U218" s="88" t="n"/>
      <c r="V218" s="88" t="n"/>
      <c r="W218" s="90" t="n"/>
      <c r="Y218" s="88" t="n"/>
      <c r="Z218" s="88" t="n"/>
      <c r="AA218" s="88">
        <f>((P218/(R218*S218))/L218)</f>
        <v/>
      </c>
      <c r="AB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8" s="31" t="n">
        <v>15</v>
      </c>
      <c r="AD218" s="88">
        <f>((P218/(R218*AC218))/M218)</f>
        <v/>
      </c>
      <c r="AE218"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F219" s="2" t="inlineStr">
        <is>
          <t>1,2,3-Trimetilbenceno - aire</t>
        </is>
      </c>
      <c r="G219" t="inlineStr">
        <is>
          <t>526-73-8</t>
        </is>
      </c>
      <c r="H219" s="27" t="inlineStr">
        <is>
          <t>MT044</t>
        </is>
      </c>
      <c r="J219" s="2" t="inlineStr">
        <is>
          <t>N0410</t>
        </is>
      </c>
      <c r="K219" s="207" t="n"/>
      <c r="L219" s="18" t="n">
        <v>100</v>
      </c>
      <c r="N219" s="18" t="inlineStr">
        <is>
          <t>VLI</t>
        </is>
      </c>
      <c r="P219" s="75" t="n">
        <v>10</v>
      </c>
      <c r="Q219" t="n">
        <v>0.05</v>
      </c>
      <c r="R219" s="31" t="n">
        <v>0.05</v>
      </c>
      <c r="S219" s="31" t="n">
        <v>120</v>
      </c>
      <c r="T219" s="71">
        <f>(P219/((0.1*L219)*R219))</f>
        <v/>
      </c>
      <c r="U219" s="88" t="n"/>
      <c r="V219" s="88" t="n"/>
      <c r="W219" s="90" t="n"/>
      <c r="Y219" s="88" t="n"/>
      <c r="Z219" s="88" t="n"/>
      <c r="AA219" s="88">
        <f>((P219/(R219*S219))/L219)</f>
        <v/>
      </c>
      <c r="AB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19" s="31" t="n">
        <v>15</v>
      </c>
      <c r="AD219" s="88">
        <f>((P219/(R219*AC219))/M219)</f>
        <v/>
      </c>
      <c r="AE219"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19" s="118" t="inlineStr">
        <is>
          <t>Nota: Actualización de método a OSHA 1020.</t>
        </is>
      </c>
    </row>
    <row r="220" ht="64" customHeight="1">
      <c r="A220" s="2" t="inlineStr">
        <is>
          <t>1 VOC urgente 8 días</t>
        </is>
      </c>
      <c r="B220" s="2" t="inlineStr">
        <is>
          <t>PNT00061</t>
        </is>
      </c>
      <c r="C220" s="2" t="inlineStr">
        <is>
          <t>Hemimetileno</t>
        </is>
      </c>
      <c r="D220" s="2" t="n"/>
      <c r="F220" s="2" t="inlineStr">
        <is>
          <t>1,2,3-Trimetilbenceno - aire</t>
        </is>
      </c>
      <c r="G220" t="inlineStr">
        <is>
          <t>526-73-8</t>
        </is>
      </c>
      <c r="H220" s="27" t="inlineStr">
        <is>
          <t>MT044</t>
        </is>
      </c>
      <c r="J220" s="2" t="inlineStr">
        <is>
          <t>N0410</t>
        </is>
      </c>
      <c r="K220" s="207" t="n"/>
      <c r="L220" s="18" t="n">
        <v>100</v>
      </c>
      <c r="N220" s="18" t="inlineStr">
        <is>
          <t>VLI</t>
        </is>
      </c>
      <c r="P220" s="75" t="n">
        <v>10</v>
      </c>
      <c r="Q220" t="n">
        <v>0.05</v>
      </c>
      <c r="R220" s="31" t="n">
        <v>0.05</v>
      </c>
      <c r="S220" s="31" t="n">
        <v>120</v>
      </c>
      <c r="T220" s="71">
        <f>(P220/((0.1*L220)*R220))</f>
        <v/>
      </c>
      <c r="U220" s="88" t="n"/>
      <c r="V220" s="88" t="n"/>
      <c r="W220" s="90" t="n"/>
      <c r="Y220" s="88" t="n"/>
      <c r="Z220" s="88" t="n"/>
      <c r="AA220" s="88">
        <f>((P220/(R220*S220))/L220)</f>
        <v/>
      </c>
      <c r="AB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C220" s="31" t="n">
        <v>15</v>
      </c>
      <c r="AD220" s="88">
        <f>((P220/(R220*AC220))/M220)</f>
        <v/>
      </c>
      <c r="AE220" s="94" t="inlineStr">
        <is>
          <t>Ausencia de VLA-EC en LEP 2025 para este agente. Sí disponible STEL en Gestis en caso de interés: se sugiere Austria con STEL 150mg/m3, para el que las condiciones de muestreo generales planteadas por defecto (0,05L/min y 15min) pueden considerarse adecuadas para comparativa con valor límite de corta duración (0,09).</t>
        </is>
      </c>
      <c r="AF220" s="118" t="inlineStr">
        <is>
          <t>Nota: Actualización de método a OSHA 1020.</t>
        </is>
      </c>
    </row>
    <row r="221" ht="96" customHeight="1">
      <c r="A221" s="2" t="inlineStr">
        <is>
          <t>1 VOC o Compuesto Orgánico Volátil (rutina)</t>
        </is>
      </c>
      <c r="B221" s="2" t="inlineStr">
        <is>
          <t>PNT00061</t>
        </is>
      </c>
      <c r="C221" s="2" t="inlineStr">
        <is>
          <t>3,5,5-trimeticiclohex-2-enona</t>
        </is>
      </c>
      <c r="D221" s="2" t="n"/>
      <c r="F221" s="2" t="inlineStr">
        <is>
          <t>Isoforona - aire</t>
        </is>
      </c>
      <c r="G221" t="inlineStr">
        <is>
          <t>78-59-1</t>
        </is>
      </c>
      <c r="H221" s="27" t="inlineStr">
        <is>
          <t>MT044</t>
        </is>
      </c>
      <c r="J221" s="2" t="inlineStr">
        <is>
          <t>N0415</t>
        </is>
      </c>
      <c r="K221" s="207" t="n"/>
      <c r="M221" t="n">
        <v>29</v>
      </c>
      <c r="P221" s="75" t="n">
        <v>25</v>
      </c>
      <c r="Q221" s="25" t="inlineStr">
        <is>
          <t>0,01-1</t>
        </is>
      </c>
      <c r="R221" s="31" t="n">
        <v>0.2</v>
      </c>
      <c r="S221" s="105" t="n">
        <v>250</v>
      </c>
      <c r="T221" s="71">
        <f>(P221/((0.1*L221)*R221))</f>
        <v/>
      </c>
      <c r="U221" s="88" t="n"/>
      <c r="V221" s="88" t="n"/>
      <c r="W221" s="90" t="n"/>
      <c r="Y221" s="88" t="n"/>
      <c r="Z221" s="88" t="n"/>
      <c r="AA221" s="88">
        <f>((P221/(R221*S221))/L221)</f>
        <v/>
      </c>
      <c r="AB221" s="94" t="inlineStr">
        <is>
          <t>Agente sin VLA-ED en LEP 2025, con TWA disponible en Gestis en caso de interés (se sugiere Polonia con TWA 5mg/m3). 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C221" s="31" t="n">
        <v>15</v>
      </c>
      <c r="AD221" s="88">
        <f>((P221/(R221*AC221))/M221)</f>
        <v/>
      </c>
      <c r="AE221" s="94" t="inlineStr">
        <is>
          <t>Las condiciones de muestreo generales planteadas por defecto pueden considerarse adecuadas para comparativa con valor límite de corta duración.</t>
        </is>
      </c>
      <c r="AF221" s="118" t="inlineStr">
        <is>
          <t>Nota: LEP 2025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F222" s="2" t="inlineStr">
        <is>
          <t>Isoforona - aire</t>
        </is>
      </c>
      <c r="G222" t="inlineStr">
        <is>
          <t>78-59-1</t>
        </is>
      </c>
      <c r="H222" s="27" t="inlineStr">
        <is>
          <t>MT044</t>
        </is>
      </c>
      <c r="J222" s="2" t="inlineStr">
        <is>
          <t>N0415</t>
        </is>
      </c>
      <c r="K222" s="207" t="n"/>
      <c r="M222" t="n">
        <v>29</v>
      </c>
      <c r="P222" s="75" t="n">
        <v>25</v>
      </c>
      <c r="Q222" s="25" t="inlineStr">
        <is>
          <t>0,01-1</t>
        </is>
      </c>
      <c r="R222" s="31" t="n">
        <v>0.2</v>
      </c>
      <c r="S222" s="105" t="n">
        <v>250</v>
      </c>
      <c r="T222" s="71">
        <f>(P222/((0.1*L222)*R222))</f>
        <v/>
      </c>
      <c r="U222" s="88" t="n"/>
      <c r="V222" s="88" t="n"/>
      <c r="W222" s="90" t="n"/>
      <c r="Y222" s="88" t="n"/>
      <c r="Z222" s="88" t="n"/>
      <c r="AA222" s="88">
        <f>((P222/(R222*S222))/L222)</f>
        <v/>
      </c>
      <c r="AB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C222" s="31" t="n">
        <v>15</v>
      </c>
      <c r="AD222" s="88">
        <f>((P222/(R222*AC222))/M222)</f>
        <v/>
      </c>
      <c r="AE222" s="94" t="inlineStr">
        <is>
          <t>Las condiciones de muestreo generales planteadas por defecto pueden considerarse adecuadas para comparativa con valor límite de corta duración.</t>
        </is>
      </c>
      <c r="AF222" s="118" t="inlineStr">
        <is>
          <t>Nota: LEP 2025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F223" s="2" t="inlineStr">
        <is>
          <t>Naftaleno - aire-TCA</t>
        </is>
      </c>
      <c r="G223" t="inlineStr">
        <is>
          <t>91-20-3</t>
        </is>
      </c>
      <c r="H223" s="27" t="inlineStr">
        <is>
          <t>MT044</t>
        </is>
      </c>
      <c r="J223" s="2" t="inlineStr">
        <is>
          <t>N0420</t>
        </is>
      </c>
      <c r="K223" s="207" t="n"/>
      <c r="L223" s="18" t="n">
        <v>53</v>
      </c>
      <c r="M223" t="n">
        <v>80</v>
      </c>
      <c r="N223" s="18" t="inlineStr">
        <is>
          <t>vía dérmica, VLI</t>
        </is>
      </c>
      <c r="P223" s="75" t="n">
        <v>10</v>
      </c>
      <c r="Q223" s="25" t="inlineStr">
        <is>
          <t>0,01-0,2</t>
        </is>
      </c>
      <c r="R223" s="31" t="n">
        <v>0.2</v>
      </c>
      <c r="S223" s="31" t="n">
        <v>120</v>
      </c>
      <c r="T223" s="71">
        <f>(P223/((0.1*L223)*R223))</f>
        <v/>
      </c>
      <c r="U223" s="88" t="n"/>
      <c r="V223" s="88" t="n"/>
      <c r="W223" s="90" t="n"/>
      <c r="Y223" s="88" t="n"/>
      <c r="Z223" s="88" t="n"/>
      <c r="AA223" s="88">
        <f>((P223/(R223*S223))/L223)</f>
        <v/>
      </c>
      <c r="AB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C223" s="31" t="n">
        <v>15</v>
      </c>
      <c r="AD223" s="88">
        <f>((P223/(R223*AC223))/M223)</f>
        <v/>
      </c>
      <c r="AE223" s="94" t="inlineStr">
        <is>
          <t>Las condiciones de muestreo generales planteadas por defecto pueden considerarse adecuadas para comparativa con valor límite de corta duración.</t>
        </is>
      </c>
      <c r="AF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F224" s="2" t="inlineStr">
        <is>
          <t>Naftaleno - aire-TCA</t>
        </is>
      </c>
      <c r="G224" t="inlineStr">
        <is>
          <t>91-20-3</t>
        </is>
      </c>
      <c r="H224" s="27" t="inlineStr">
        <is>
          <t>MT044</t>
        </is>
      </c>
      <c r="J224" s="2" t="inlineStr">
        <is>
          <t>N0420</t>
        </is>
      </c>
      <c r="K224" s="207" t="n"/>
      <c r="L224" s="18" t="n">
        <v>53</v>
      </c>
      <c r="M224" t="n">
        <v>80</v>
      </c>
      <c r="N224" s="18" t="inlineStr">
        <is>
          <t>vía dérmica, VLI</t>
        </is>
      </c>
      <c r="P224" s="75" t="n">
        <v>10</v>
      </c>
      <c r="Q224" s="25" t="inlineStr">
        <is>
          <t>0,01-0,2</t>
        </is>
      </c>
      <c r="R224" s="31" t="n">
        <v>0.2</v>
      </c>
      <c r="S224" s="31" t="n">
        <v>120</v>
      </c>
      <c r="T224" s="71">
        <f>(P224/((0.1*L224)*R224))</f>
        <v/>
      </c>
      <c r="U224" s="88" t="n"/>
      <c r="V224" s="88" t="n"/>
      <c r="W224" s="90" t="n"/>
      <c r="Y224" s="88" t="n"/>
      <c r="Z224" s="88" t="n"/>
      <c r="AA224" s="88">
        <f>((P224/(R224*S224))/L224)</f>
        <v/>
      </c>
      <c r="AB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C224" s="31" t="n">
        <v>15</v>
      </c>
      <c r="AD224" s="88">
        <f>((P224/(R224*AC224))/M224)</f>
        <v/>
      </c>
      <c r="AE224" s="94" t="inlineStr">
        <is>
          <t>Las condiciones de muestreo generales planteadas por defecto pueden considerarse adecuadas para comparativa con valor límite de corta duración.</t>
        </is>
      </c>
      <c r="AF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48" customHeight="1">
      <c r="A225" s="2" t="inlineStr">
        <is>
          <t>1 VOC urgente 8 días</t>
        </is>
      </c>
      <c r="B225" s="2" t="inlineStr">
        <is>
          <t>Método interno Basado en NIOSH 1611</t>
        </is>
      </c>
      <c r="C225" s="2" t="inlineStr">
        <is>
          <t>Dimetoximetano; Formal</t>
        </is>
      </c>
      <c r="D225" s="2" t="n"/>
      <c r="F225" s="2" t="inlineStr">
        <is>
          <t>Metilal</t>
        </is>
      </c>
      <c r="G225" t="inlineStr">
        <is>
          <t>109-87-5</t>
        </is>
      </c>
      <c r="H225" s="27" t="inlineStr">
        <is>
          <t>MT044</t>
        </is>
      </c>
      <c r="J225" s="2" t="inlineStr">
        <is>
          <t>N0430</t>
        </is>
      </c>
      <c r="K225" s="207" t="n"/>
      <c r="L225" s="18" t="n">
        <v>3165</v>
      </c>
      <c r="P225" s="75" t="n">
        <v>150</v>
      </c>
      <c r="Q225" s="25" t="inlineStr">
        <is>
          <t>0,01-0,2</t>
        </is>
      </c>
      <c r="R225" s="31" t="n">
        <v>0.2</v>
      </c>
      <c r="S225" s="31" t="n">
        <v>120</v>
      </c>
      <c r="T225" s="71">
        <f>(P225/((0.1*L225)*R225))</f>
        <v/>
      </c>
      <c r="U225" s="88" t="n"/>
      <c r="V225" s="88" t="n"/>
      <c r="W225" s="90" t="n"/>
      <c r="Y225" s="88" t="n"/>
      <c r="Z225" s="88" t="n"/>
      <c r="AA225" s="88">
        <f>((P225/(R225*S225))/L225)</f>
        <v/>
      </c>
      <c r="AB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5" s="31" t="n">
        <v>15</v>
      </c>
      <c r="AD225" s="88">
        <f>((P225/(R225*AC225))/M225)</f>
        <v/>
      </c>
      <c r="AE225"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6" ht="48" customHeight="1">
      <c r="A226" s="2" t="inlineStr">
        <is>
          <t>1 VOC urgente 8 días</t>
        </is>
      </c>
      <c r="B226" s="2" t="inlineStr">
        <is>
          <t>ISO 11665-4 "Measurement of radioactivity in the environment-Air: radon-222"</t>
        </is>
      </c>
      <c r="C226" s="2" t="inlineStr">
        <is>
          <t>Dimetoximetano; Formal</t>
        </is>
      </c>
      <c r="D226" s="2" t="n"/>
      <c r="F226" s="2" t="inlineStr">
        <is>
          <t>Metilal</t>
        </is>
      </c>
      <c r="G226" t="inlineStr">
        <is>
          <t>109-87-5</t>
        </is>
      </c>
      <c r="H226" s="27" t="inlineStr">
        <is>
          <t>MT044</t>
        </is>
      </c>
      <c r="J226" s="2" t="inlineStr">
        <is>
          <t>N0430</t>
        </is>
      </c>
      <c r="K226" s="207" t="n"/>
      <c r="L226" s="18" t="n">
        <v>3165</v>
      </c>
      <c r="P226" s="75" t="n">
        <v>150</v>
      </c>
      <c r="Q226" s="25" t="inlineStr">
        <is>
          <t>0,01-0,2</t>
        </is>
      </c>
      <c r="R226" s="31" t="n">
        <v>0.2</v>
      </c>
      <c r="S226" s="31" t="n">
        <v>120</v>
      </c>
      <c r="T226" s="71">
        <f>(P226/((0.1*L226)*R226))</f>
        <v/>
      </c>
      <c r="U226" s="88" t="n"/>
      <c r="V226" s="88" t="n"/>
      <c r="W226" s="90" t="n"/>
      <c r="Y226" s="88" t="n"/>
      <c r="Z226" s="88" t="n"/>
      <c r="AA226" s="88">
        <f>((P226/(R226*S226))/L226)</f>
        <v/>
      </c>
      <c r="AB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6" s="31" t="n">
        <v>15</v>
      </c>
      <c r="AD226" s="88">
        <f>((P226/(R226*AC226))/M226)</f>
        <v/>
      </c>
      <c r="AE226"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7" ht="48" customHeight="1">
      <c r="A227" s="2" t="inlineStr">
        <is>
          <t>Metilal</t>
        </is>
      </c>
      <c r="B227" s="2" t="inlineStr">
        <is>
          <t>Método interno Basado en NIOSH 1611</t>
        </is>
      </c>
      <c r="C227" s="2" t="inlineStr">
        <is>
          <t>Dimetoximetano; Formal</t>
        </is>
      </c>
      <c r="D227" s="2" t="n"/>
      <c r="F227" s="2" t="inlineStr">
        <is>
          <t>Metilal</t>
        </is>
      </c>
      <c r="G227" t="inlineStr">
        <is>
          <t>109-87-5</t>
        </is>
      </c>
      <c r="H227" s="27" t="inlineStr">
        <is>
          <t>MT044</t>
        </is>
      </c>
      <c r="J227" s="2" t="inlineStr">
        <is>
          <t>N0430</t>
        </is>
      </c>
      <c r="K227" s="207" t="n"/>
      <c r="L227" s="18" t="n">
        <v>3165</v>
      </c>
      <c r="P227" s="75" t="n">
        <v>150</v>
      </c>
      <c r="Q227" s="25" t="inlineStr">
        <is>
          <t>0,01-0,2</t>
        </is>
      </c>
      <c r="R227" s="31" t="n">
        <v>0.2</v>
      </c>
      <c r="S227" s="31" t="n">
        <v>120</v>
      </c>
      <c r="T227" s="71">
        <f>(P227/((0.1*L227)*R227))</f>
        <v/>
      </c>
      <c r="U227" s="88" t="n"/>
      <c r="V227" s="88" t="n"/>
      <c r="W227" s="90" t="n"/>
      <c r="Y227" s="88" t="n"/>
      <c r="Z227" s="88" t="n"/>
      <c r="AA227" s="88">
        <f>((P227/(R227*S227))/L227)</f>
        <v/>
      </c>
      <c r="AB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7" s="31" t="n">
        <v>15</v>
      </c>
      <c r="AD227" s="88">
        <f>((P227/(R227*AC227))/M227)</f>
        <v/>
      </c>
      <c r="AE227"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8" ht="48" customHeight="1">
      <c r="A228" s="2" t="inlineStr">
        <is>
          <t>Metilal</t>
        </is>
      </c>
      <c r="B228" s="2" t="inlineStr">
        <is>
          <t>ISO 11665-4 "Measurement of radioactivity in the environment-Air: radon-222"</t>
        </is>
      </c>
      <c r="C228" s="2" t="inlineStr">
        <is>
          <t>Dimetoximetano; Formal</t>
        </is>
      </c>
      <c r="D228" s="2" t="n"/>
      <c r="F228" s="2" t="inlineStr">
        <is>
          <t>Metilal</t>
        </is>
      </c>
      <c r="G228" t="inlineStr">
        <is>
          <t>109-87-5</t>
        </is>
      </c>
      <c r="H228" s="27" t="inlineStr">
        <is>
          <t>MT044</t>
        </is>
      </c>
      <c r="J228" s="2" t="inlineStr">
        <is>
          <t>N0430</t>
        </is>
      </c>
      <c r="K228" s="207" t="n"/>
      <c r="L228" s="18" t="n">
        <v>3165</v>
      </c>
      <c r="P228" s="75" t="n">
        <v>150</v>
      </c>
      <c r="Q228" s="25" t="inlineStr">
        <is>
          <t>0,01-0,2</t>
        </is>
      </c>
      <c r="R228" s="31" t="n">
        <v>0.2</v>
      </c>
      <c r="S228" s="31" t="n">
        <v>120</v>
      </c>
      <c r="T228" s="71">
        <f>(P228/((0.1*L228)*R228))</f>
        <v/>
      </c>
      <c r="U228" s="88" t="n"/>
      <c r="V228" s="88" t="n"/>
      <c r="W228" s="90" t="n"/>
      <c r="Y228" s="88" t="n"/>
      <c r="Z228" s="88" t="n"/>
      <c r="AA228" s="88">
        <f>((P228/(R228*S228))/L228)</f>
        <v/>
      </c>
      <c r="AB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C228" s="31" t="n">
        <v>15</v>
      </c>
      <c r="AD228" s="88">
        <f>((P228/(R228*AC228))/M228)</f>
        <v/>
      </c>
      <c r="AE228" s="94" t="inlineStr">
        <is>
          <t>Ausencia de VLA-EC en LEP 2025 para este agente. Sí disponible STEL en Gestis en caso de interés: se sugiere UK con STEL 3950mg/m3, para el que las condiciones de muestreo generales planteadas por defecto (0,2L/min y 15min) pueden considerarse adecuadas para comparativa con valor límite de corta duración (0,01).</t>
        </is>
      </c>
    </row>
    <row r="229" ht="48" customFormat="1" customHeight="1" s="19">
      <c r="A229" s="20" t="inlineStr">
        <is>
          <t>8 días</t>
        </is>
      </c>
      <c r="B229" s="20" t="inlineStr">
        <is>
          <t>Método interno Basado en NIOSH 2555</t>
        </is>
      </c>
      <c r="C229" s="20" t="n"/>
      <c r="D229" s="20" t="n"/>
      <c r="F229" s="20" t="inlineStr">
        <is>
          <t>Metil-n-butilcetona - aire</t>
        </is>
      </c>
      <c r="G229" s="19" t="inlineStr">
        <is>
          <t>591-78-6</t>
        </is>
      </c>
      <c r="H229" s="217" t="inlineStr">
        <is>
          <t>MT044</t>
        </is>
      </c>
      <c r="I229" s="193" t="n"/>
      <c r="J229" s="20" t="inlineStr">
        <is>
          <t>N0440</t>
        </is>
      </c>
      <c r="K229" s="209" t="n"/>
      <c r="L229" s="19" t="n">
        <v>83</v>
      </c>
      <c r="M229" s="19" t="n">
        <v>208</v>
      </c>
      <c r="P229" s="76" t="n">
        <v>2</v>
      </c>
      <c r="Q229" s="43" t="inlineStr">
        <is>
          <t>0,01-0,2</t>
        </is>
      </c>
      <c r="R229" s="35" t="n">
        <v>0.2</v>
      </c>
      <c r="S229" s="31" t="n">
        <v>120</v>
      </c>
      <c r="T229" s="71">
        <f>(P229/((0.1*L229)*R229))</f>
        <v/>
      </c>
      <c r="U229" s="88" t="n"/>
      <c r="V229" s="88" t="n"/>
      <c r="W229" s="90" t="n"/>
      <c r="X229" s="31" t="n"/>
      <c r="Y229" s="88" t="n"/>
      <c r="Z229" s="88" t="n"/>
      <c r="AA229" s="88">
        <f>((P229/(R229*S229))/L229)</f>
        <v/>
      </c>
      <c r="AB229" s="112" t="inlineStr">
        <is>
          <t>Pendiente de revisión con Juanan: N0440 en Intranet con TCA y CMS. En listado de métodos solo disponible con CMS en t5 de cetonas (0210) sin análisis individual descrito.
NIOSH 1300 (muestreo con TCA) y NIOSH 2555 (CMS).</t>
        </is>
      </c>
      <c r="AC229" s="31" t="n">
        <v>15</v>
      </c>
      <c r="AD229" s="88">
        <f>((P229/(R229*AC229))/M229)</f>
        <v/>
      </c>
      <c r="AE229" s="112" t="inlineStr">
        <is>
          <t>Pendiente de revisión con Juanan: N0440 en Intranet con TCA y CMS. En listado de métodos solo disponible con CMS en t5 de cetonas (0210) sin análisis individual descrito.
NIOSH 1300 (muestreo con TCA) y NIOSH 2555 (CMS).</t>
        </is>
      </c>
      <c r="AF229" s="120" t="n"/>
    </row>
    <row r="230" ht="48" customFormat="1" customHeight="1" s="19">
      <c r="A230" s="20" t="inlineStr">
        <is>
          <t>Metil-n-butilcetona</t>
        </is>
      </c>
      <c r="B230" s="20" t="inlineStr">
        <is>
          <t>Método interno Basado en NIOSH 2555</t>
        </is>
      </c>
      <c r="C230" s="20" t="n"/>
      <c r="D230" s="20" t="n"/>
      <c r="F230" s="20" t="inlineStr">
        <is>
          <t>Metil-n-butilcetona - aire</t>
        </is>
      </c>
      <c r="G230" s="19" t="inlineStr">
        <is>
          <t>591-78-6</t>
        </is>
      </c>
      <c r="H230" s="217" t="inlineStr">
        <is>
          <t>MT044</t>
        </is>
      </c>
      <c r="I230" s="193" t="n"/>
      <c r="J230" s="20" t="inlineStr">
        <is>
          <t>N0440</t>
        </is>
      </c>
      <c r="K230" s="209" t="n"/>
      <c r="L230" s="19" t="n">
        <v>83</v>
      </c>
      <c r="M230" s="19" t="n">
        <v>208</v>
      </c>
      <c r="P230" s="76" t="n">
        <v>2</v>
      </c>
      <c r="Q230" s="43" t="inlineStr">
        <is>
          <t>0,01-0,2</t>
        </is>
      </c>
      <c r="R230" s="35" t="n">
        <v>0.2</v>
      </c>
      <c r="S230" s="31" t="n">
        <v>120</v>
      </c>
      <c r="T230" s="71">
        <f>(P230/((0.1*L230)*R230))</f>
        <v/>
      </c>
      <c r="U230" s="88" t="n"/>
      <c r="V230" s="88" t="n"/>
      <c r="W230" s="90" t="n"/>
      <c r="X230" s="31" t="n"/>
      <c r="Y230" s="88" t="n"/>
      <c r="Z230" s="88" t="n"/>
      <c r="AA230" s="88">
        <f>((P230/(R230*S230))/L230)</f>
        <v/>
      </c>
      <c r="AB230" s="112" t="inlineStr">
        <is>
          <t>Pendiente de revisión con Juanan: N0440 en Intranet con TCA y CMS. En listado de métodos solo disponible con CMS en t5 de cetonas (0210) sin análisis individual descrito.
NIOSH 1300 (muestreo con TCA) y NIOSH 2555 (CMS).</t>
        </is>
      </c>
      <c r="AC230" s="31" t="n">
        <v>15</v>
      </c>
      <c r="AD230" s="88">
        <f>((P230/(R230*AC230))/M230)</f>
        <v/>
      </c>
      <c r="AE230" s="112" t="inlineStr">
        <is>
          <t>Pendiente de revisión con Juanan: N0440 en Intranet con TCA y CMS. En listado de métodos solo disponible con CMS en t5 de cetonas (0210) sin análisis individual descrito.
NIOSH 1300 (muestreo con TCA) y NIOSH 2555 (CMS).</t>
        </is>
      </c>
      <c r="AF230" s="120" t="n"/>
    </row>
    <row r="231" ht="32" customHeight="1">
      <c r="A231" s="2" t="inlineStr">
        <is>
          <t>1 Acetato/deriv.glicol (rutina)</t>
        </is>
      </c>
      <c r="B231" s="2" t="inlineStr">
        <is>
          <t>PNT00096</t>
        </is>
      </c>
      <c r="C231" s="2" t="inlineStr">
        <is>
          <t>Éster de vinilo del ácido acético</t>
        </is>
      </c>
      <c r="D231" s="2" t="n"/>
      <c r="F231" s="2" t="inlineStr">
        <is>
          <t>Acetato de vinilo - aire</t>
        </is>
      </c>
      <c r="G231" t="inlineStr">
        <is>
          <t>108-05-4</t>
        </is>
      </c>
      <c r="H231" s="27" t="inlineStr">
        <is>
          <t>MT044</t>
        </is>
      </c>
      <c r="J231" s="2" t="inlineStr">
        <is>
          <t>N0460</t>
        </is>
      </c>
      <c r="K231" s="207" t="n"/>
      <c r="L231" s="18" t="n">
        <v>17.6</v>
      </c>
      <c r="M231" t="n">
        <v>35.2</v>
      </c>
      <c r="N231" t="inlineStr">
        <is>
          <t>VLI</t>
        </is>
      </c>
      <c r="P231" s="75" t="n">
        <v>10</v>
      </c>
      <c r="Q231" s="25" t="inlineStr">
        <is>
          <t>0,05-0,2</t>
        </is>
      </c>
      <c r="R231" s="31" t="n">
        <v>0.2</v>
      </c>
      <c r="S231" s="31" t="n">
        <v>120</v>
      </c>
      <c r="T231" s="71">
        <f>(P231/((0.1*L231)*R231))</f>
        <v/>
      </c>
      <c r="U231" s="88" t="n"/>
      <c r="V231" s="88" t="n"/>
      <c r="W231" s="90" t="n"/>
      <c r="Y231" s="88" t="n"/>
      <c r="Z231" s="88" t="n"/>
      <c r="AA231" s="88">
        <f>((P231/(R231*S231))/L231)</f>
        <v/>
      </c>
      <c r="AB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C231" s="31" t="n">
        <v>15</v>
      </c>
      <c r="AD231" s="88">
        <f>((P231/(R231*AC231))/M231)</f>
        <v/>
      </c>
      <c r="AE231" s="94" t="inlineStr">
        <is>
          <t>Las condiciones de muestreo generales planteadas por defecto pueden considerarse adecuadas para comparativa con valor límite de corta duración.</t>
        </is>
      </c>
      <c r="AF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F232" s="2" t="inlineStr">
        <is>
          <t>Acetato de vinilo - aire</t>
        </is>
      </c>
      <c r="G232" t="inlineStr">
        <is>
          <t>108-05-4</t>
        </is>
      </c>
      <c r="H232" s="27" t="inlineStr">
        <is>
          <t>MT044</t>
        </is>
      </c>
      <c r="J232" s="2" t="inlineStr">
        <is>
          <t>N0460</t>
        </is>
      </c>
      <c r="K232" s="207" t="n"/>
      <c r="L232" s="18" t="n">
        <v>17.6</v>
      </c>
      <c r="M232" t="n">
        <v>35.2</v>
      </c>
      <c r="N232" t="inlineStr">
        <is>
          <t>VLI</t>
        </is>
      </c>
      <c r="P232" s="75" t="n">
        <v>10</v>
      </c>
      <c r="Q232" s="25" t="inlineStr">
        <is>
          <t>0,05-0,2</t>
        </is>
      </c>
      <c r="R232" s="31" t="n">
        <v>0.2</v>
      </c>
      <c r="S232" s="31" t="n">
        <v>120</v>
      </c>
      <c r="T232" s="71">
        <f>(P232/((0.1*L232)*R232))</f>
        <v/>
      </c>
      <c r="U232" s="88" t="n"/>
      <c r="V232" s="88" t="n"/>
      <c r="W232" s="90" t="n"/>
      <c r="Y232" s="88" t="n"/>
      <c r="Z232" s="88" t="n"/>
      <c r="AA232" s="88">
        <f>((P232/(R232*S232))/L232)</f>
        <v/>
      </c>
      <c r="AB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C232" s="31" t="n">
        <v>15</v>
      </c>
      <c r="AD232" s="88">
        <f>((P232/(R232*AC232))/M232)</f>
        <v/>
      </c>
      <c r="AE232" s="94" t="inlineStr">
        <is>
          <t>Las condiciones de muestreo generales planteadas por defecto pueden considerarse adecuadas para comparativa con valor límite de corta duración.</t>
        </is>
      </c>
      <c r="AF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F233" s="2" t="inlineStr">
        <is>
          <t>1-Metoxipropan-2-ol - aire</t>
        </is>
      </c>
      <c r="G233" t="inlineStr">
        <is>
          <t>107-98-2</t>
        </is>
      </c>
      <c r="H233" s="27" t="inlineStr">
        <is>
          <t>MT044</t>
        </is>
      </c>
      <c r="J233" s="2" t="inlineStr">
        <is>
          <t>N0465</t>
        </is>
      </c>
      <c r="K233" s="207" t="n"/>
      <c r="L233" s="18" t="n">
        <v>375</v>
      </c>
      <c r="M233" t="n">
        <v>568</v>
      </c>
      <c r="N233" s="18" t="inlineStr">
        <is>
          <t>vía dérmica, VLI</t>
        </is>
      </c>
      <c r="P233" s="75" t="n">
        <v>10</v>
      </c>
      <c r="Q233" t="n">
        <v>0.1</v>
      </c>
      <c r="R233" s="31" t="n">
        <v>0.1</v>
      </c>
      <c r="S233" s="31" t="n">
        <v>120</v>
      </c>
      <c r="T233" s="71">
        <f>(P233/((0.1*L233)*R233))</f>
        <v/>
      </c>
      <c r="U233" s="88" t="n"/>
      <c r="V233" s="88" t="n"/>
      <c r="W233" s="90" t="n"/>
      <c r="Y233" s="88" t="n"/>
      <c r="Z233" s="88" t="n"/>
      <c r="AA233" s="88">
        <f>((P233/(R233*S233))/L233)</f>
        <v/>
      </c>
      <c r="AB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3" s="31" t="n">
        <v>15</v>
      </c>
      <c r="AD233" s="88">
        <f>((P233/(R233*AC233))/M233)</f>
        <v/>
      </c>
      <c r="AE233" s="94" t="inlineStr">
        <is>
          <t>Las condiciones de muestreo generales planteadas por defecto pueden considerarse adecuadas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F234" s="2" t="inlineStr">
        <is>
          <t>1-Metoxipropan-2-ol - aire</t>
        </is>
      </c>
      <c r="G234" t="inlineStr">
        <is>
          <t>107-98-2</t>
        </is>
      </c>
      <c r="H234" s="27" t="inlineStr">
        <is>
          <t>MT044</t>
        </is>
      </c>
      <c r="J234" s="2" t="inlineStr">
        <is>
          <t>N0465</t>
        </is>
      </c>
      <c r="K234" s="207" t="n"/>
      <c r="L234" s="18" t="n">
        <v>375</v>
      </c>
      <c r="M234" t="n">
        <v>568</v>
      </c>
      <c r="N234" s="18" t="inlineStr">
        <is>
          <t>vía dérmica, VLI</t>
        </is>
      </c>
      <c r="P234" s="75" t="n">
        <v>10</v>
      </c>
      <c r="Q234" t="n">
        <v>0.1</v>
      </c>
      <c r="R234" s="31" t="n">
        <v>0.1</v>
      </c>
      <c r="S234" s="31" t="n">
        <v>120</v>
      </c>
      <c r="T234" s="71">
        <f>(P234/((0.1*L234)*R234))</f>
        <v/>
      </c>
      <c r="U234" s="88" t="n"/>
      <c r="V234" s="88" t="n"/>
      <c r="W234" s="90" t="n"/>
      <c r="Y234" s="88" t="n"/>
      <c r="Z234" s="88" t="n"/>
      <c r="AA234" s="88">
        <f>((P234/(R234*S234))/L234)</f>
        <v/>
      </c>
      <c r="AB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4" s="31" t="n">
        <v>15</v>
      </c>
      <c r="AD234" s="88">
        <f>((P234/(R234*AC234))/M234)</f>
        <v/>
      </c>
      <c r="AE234" s="94" t="inlineStr">
        <is>
          <t>Las condiciones de muestreo generales planteadas por defecto pueden considerarse adecuadas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F235" s="2" t="inlineStr">
        <is>
          <t>2-Etoxietanol - aire</t>
        </is>
      </c>
      <c r="G235" t="inlineStr">
        <is>
          <t>110-80-5</t>
        </is>
      </c>
      <c r="H235" s="27" t="inlineStr">
        <is>
          <t>MT044</t>
        </is>
      </c>
      <c r="J235" s="2" t="inlineStr">
        <is>
          <t>N0470</t>
        </is>
      </c>
      <c r="K235" s="207" t="n"/>
      <c r="L235" s="18" t="n">
        <v>8</v>
      </c>
      <c r="N235" t="inlineStr">
        <is>
          <t>r, TR1B, VLB, vía dérmica, VLI, v</t>
        </is>
      </c>
      <c r="O235" s="18" t="inlineStr">
        <is>
          <t>Sí.</t>
        </is>
      </c>
      <c r="P235" s="75" t="n">
        <v>10</v>
      </c>
      <c r="Q235" s="25" t="inlineStr">
        <is>
          <t>0,01-0,05</t>
        </is>
      </c>
      <c r="R235" s="31" t="n">
        <v>0.05</v>
      </c>
      <c r="S235" s="105" t="n">
        <v>250</v>
      </c>
      <c r="T235" s="71">
        <f>(P235/((0.1*L235)*R235))</f>
        <v/>
      </c>
      <c r="U235" s="88" t="n"/>
      <c r="V235" s="88" t="n"/>
      <c r="W235" s="90" t="n"/>
      <c r="Y235" s="88" t="n"/>
      <c r="Z235" s="88" t="n"/>
      <c r="AA235" s="88">
        <f>((P235/(R235*S235))/L235)</f>
        <v/>
      </c>
      <c r="AB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5" s="31" t="n">
        <v>15</v>
      </c>
      <c r="AD235" s="88">
        <f>((P235/(R235*AC235))/M235)</f>
        <v/>
      </c>
      <c r="AE235"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F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F236" s="2" t="inlineStr">
        <is>
          <t>2-Etoxietanol - aire</t>
        </is>
      </c>
      <c r="G236" t="inlineStr">
        <is>
          <t>110-80-5</t>
        </is>
      </c>
      <c r="H236" s="27" t="inlineStr">
        <is>
          <t>MT044</t>
        </is>
      </c>
      <c r="J236" s="2" t="inlineStr">
        <is>
          <t>N0470</t>
        </is>
      </c>
      <c r="K236" s="207" t="n"/>
      <c r="L236" s="18" t="n">
        <v>8</v>
      </c>
      <c r="N236" t="inlineStr">
        <is>
          <t>r, TR1B, VLB, vía dérmica, VLI, v</t>
        </is>
      </c>
      <c r="O236" s="18" t="inlineStr">
        <is>
          <t>Sí.</t>
        </is>
      </c>
      <c r="P236" s="75" t="n">
        <v>10</v>
      </c>
      <c r="Q236" s="26" t="inlineStr">
        <is>
          <t>0,01-0,05</t>
        </is>
      </c>
      <c r="R236" s="31" t="n">
        <v>0.05</v>
      </c>
      <c r="S236" s="105" t="n">
        <v>250</v>
      </c>
      <c r="T236" s="71">
        <f>(P236/((0.1*L236)*R236))</f>
        <v/>
      </c>
      <c r="U236" s="88" t="n"/>
      <c r="V236" s="88" t="n"/>
      <c r="W236" s="90" t="n"/>
      <c r="Y236" s="88" t="n"/>
      <c r="Z236" s="88" t="n"/>
      <c r="AA236" s="88">
        <f>((P236/(R236*S236))/L236)</f>
        <v/>
      </c>
      <c r="AB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6" s="31" t="n">
        <v>15</v>
      </c>
      <c r="AD236" s="88">
        <f>((P236/(R236*AC236))/M236)</f>
        <v/>
      </c>
      <c r="AE236"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F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F237" s="2" t="inlineStr">
        <is>
          <t>Acetato de 1-metil-2-metoxietilo - aire</t>
        </is>
      </c>
      <c r="G237" t="inlineStr">
        <is>
          <t>108-65-6</t>
        </is>
      </c>
      <c r="H237" s="27" t="inlineStr">
        <is>
          <t>MT044</t>
        </is>
      </c>
      <c r="J237" s="2" t="inlineStr">
        <is>
          <t>N0475</t>
        </is>
      </c>
      <c r="K237" s="207" t="n"/>
      <c r="L237" s="18" t="n">
        <v>275</v>
      </c>
      <c r="M237" t="n">
        <v>550</v>
      </c>
      <c r="N237" s="18" t="inlineStr">
        <is>
          <t>vía dérmica, VLI</t>
        </is>
      </c>
      <c r="P237" s="75" t="n">
        <v>20</v>
      </c>
      <c r="Q237" t="n">
        <v>0.1</v>
      </c>
      <c r="R237" s="31" t="n">
        <v>0.1</v>
      </c>
      <c r="S237" s="31" t="n">
        <v>120</v>
      </c>
      <c r="T237" s="71">
        <f>(P237/((0.1*L237)*R237))</f>
        <v/>
      </c>
      <c r="U237" s="88" t="n"/>
      <c r="V237" s="88" t="n"/>
      <c r="W237" s="90" t="n"/>
      <c r="Y237" s="88" t="n"/>
      <c r="Z237" s="88" t="n"/>
      <c r="AA237" s="88">
        <f>((P237/(R237*S237))/L237)</f>
        <v/>
      </c>
      <c r="AB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7" s="31" t="n">
        <v>15</v>
      </c>
      <c r="AD237" s="88">
        <f>((P237/(R237*AC237))/M237)</f>
        <v/>
      </c>
      <c r="AE237" s="94" t="inlineStr">
        <is>
          <t>Las condiciones de muestreo generales planteadas por defecto pueden considerarse adecuadas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F238" s="2" t="inlineStr">
        <is>
          <t>Acetato de 1-metil-2-metoxietilo - aire</t>
        </is>
      </c>
      <c r="G238" t="inlineStr">
        <is>
          <t>108-65-6</t>
        </is>
      </c>
      <c r="H238" s="27" t="inlineStr">
        <is>
          <t>MT044</t>
        </is>
      </c>
      <c r="J238" s="2" t="inlineStr">
        <is>
          <t>N0475</t>
        </is>
      </c>
      <c r="K238" s="207" t="n"/>
      <c r="L238" s="18" t="n">
        <v>275</v>
      </c>
      <c r="M238" t="n">
        <v>550</v>
      </c>
      <c r="N238" s="18" t="inlineStr">
        <is>
          <t>vía dérmica, VLI</t>
        </is>
      </c>
      <c r="P238" s="75" t="n">
        <v>20</v>
      </c>
      <c r="Q238" t="n">
        <v>0.1</v>
      </c>
      <c r="R238" s="31" t="n">
        <v>0.1</v>
      </c>
      <c r="S238" s="31" t="n">
        <v>120</v>
      </c>
      <c r="T238" s="71">
        <f>(P238/((0.1*L238)*R238))</f>
        <v/>
      </c>
      <c r="U238" s="88" t="n"/>
      <c r="V238" s="88" t="n"/>
      <c r="W238" s="90" t="n"/>
      <c r="Y238" s="88" t="n"/>
      <c r="Z238" s="88" t="n"/>
      <c r="AA238" s="88">
        <f>((P238/(R238*S238))/L238)</f>
        <v/>
      </c>
      <c r="AB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38" s="31" t="n">
        <v>15</v>
      </c>
      <c r="AD238" s="88">
        <f>((P238/(R238*AC238))/M238)</f>
        <v/>
      </c>
      <c r="AE238" s="94" t="inlineStr">
        <is>
          <t>Las condiciones de muestreo generales planteadas por defecto pueden considerarse adecuadas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F239" s="2" t="inlineStr">
        <is>
          <t>2-Butoxietanol - aire</t>
        </is>
      </c>
      <c r="G239" t="inlineStr">
        <is>
          <t>111-76-2</t>
        </is>
      </c>
      <c r="H239" s="27" t="inlineStr">
        <is>
          <t>MT044</t>
        </is>
      </c>
      <c r="J239" s="2" t="inlineStr">
        <is>
          <t>N0480</t>
        </is>
      </c>
      <c r="K239" s="207" t="n"/>
      <c r="L239" s="18" t="n">
        <v>98</v>
      </c>
      <c r="M239" t="n">
        <v>245</v>
      </c>
      <c r="N239" s="18" t="inlineStr">
        <is>
          <t>VLB, vía dérmica, VLI</t>
        </is>
      </c>
      <c r="P239" s="75" t="n">
        <v>10</v>
      </c>
      <c r="Q239" s="25" t="inlineStr">
        <is>
          <t>0,01-0,05</t>
        </is>
      </c>
      <c r="R239" s="31" t="n">
        <v>0.05</v>
      </c>
      <c r="S239" s="31" t="n">
        <v>120</v>
      </c>
      <c r="T239" s="71">
        <f>(P239/((0.1*L239)*R239))</f>
        <v/>
      </c>
      <c r="U239" s="88" t="n"/>
      <c r="V239" s="88" t="n"/>
      <c r="W239" s="90" t="n"/>
      <c r="Y239" s="88" t="n"/>
      <c r="Z239" s="88" t="n"/>
      <c r="AA239" s="88">
        <f>((P239/(R239*S239))/L239)</f>
        <v/>
      </c>
      <c r="AB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39" s="31" t="n">
        <v>15</v>
      </c>
      <c r="AD239" s="88">
        <f>((P239/(R239*AC239))/M239)</f>
        <v/>
      </c>
      <c r="AE239" s="94" t="inlineStr">
        <is>
          <t>Las condiciones de muestreo generales planteadas por defecto pueden considerarse adecuadas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F240" s="2" t="inlineStr">
        <is>
          <t>2-Butoxietanol - aire</t>
        </is>
      </c>
      <c r="G240" t="inlineStr">
        <is>
          <t>111-76-2</t>
        </is>
      </c>
      <c r="H240" s="27" t="inlineStr">
        <is>
          <t>MT044</t>
        </is>
      </c>
      <c r="J240" s="2" t="inlineStr">
        <is>
          <t>N0480</t>
        </is>
      </c>
      <c r="K240" s="207" t="n"/>
      <c r="L240" s="18" t="n">
        <v>98</v>
      </c>
      <c r="M240" t="n">
        <v>245</v>
      </c>
      <c r="N240" s="18" t="inlineStr">
        <is>
          <t>VLB, vía dérmica, VLI</t>
        </is>
      </c>
      <c r="P240" s="75" t="n">
        <v>10</v>
      </c>
      <c r="Q240" s="26" t="inlineStr">
        <is>
          <t>0,01-0,05</t>
        </is>
      </c>
      <c r="R240" s="31" t="n">
        <v>0.05</v>
      </c>
      <c r="S240" s="31" t="n">
        <v>120</v>
      </c>
      <c r="T240" s="71">
        <f>(P240/((0.1*L240)*R240))</f>
        <v/>
      </c>
      <c r="U240" s="88" t="n"/>
      <c r="V240" s="88" t="n"/>
      <c r="W240" s="90" t="n"/>
      <c r="Y240" s="88" t="n"/>
      <c r="Z240" s="88" t="n"/>
      <c r="AA240" s="88">
        <f>((P240/(R240*S240))/L240)</f>
        <v/>
      </c>
      <c r="AB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C240" s="31" t="n">
        <v>15</v>
      </c>
      <c r="AD240" s="88">
        <f>((P240/(R240*AC240))/M240)</f>
        <v/>
      </c>
      <c r="AE240" s="94" t="inlineStr">
        <is>
          <t>Las condiciones de muestreo generales planteadas por defecto pueden considerarse adecuadas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F241" s="2" t="inlineStr">
        <is>
          <t>Éter metílico de dipropilenglicol - aire</t>
        </is>
      </c>
      <c r="G241" t="inlineStr">
        <is>
          <t>34590-94-8</t>
        </is>
      </c>
      <c r="H241" s="27" t="inlineStr">
        <is>
          <t>MT044</t>
        </is>
      </c>
      <c r="J241" s="2" t="inlineStr">
        <is>
          <t>N0485</t>
        </is>
      </c>
      <c r="K241" s="207" t="n"/>
      <c r="L241" s="18" t="n">
        <v>308</v>
      </c>
      <c r="N241" s="18" t="inlineStr">
        <is>
          <t>vía dérmica, VLI</t>
        </is>
      </c>
      <c r="P241" s="75" t="n">
        <v>20</v>
      </c>
      <c r="Q241" t="n">
        <v>0.1</v>
      </c>
      <c r="R241" s="31" t="n">
        <v>0.1</v>
      </c>
      <c r="S241" s="31" t="n">
        <v>120</v>
      </c>
      <c r="T241" s="71">
        <f>(P241/((0.1*L241)*R241))</f>
        <v/>
      </c>
      <c r="U241" s="88" t="n"/>
      <c r="V241" s="88" t="n"/>
      <c r="W241" s="90" t="n"/>
      <c r="Y241" s="88" t="n"/>
      <c r="Z241" s="88" t="n"/>
      <c r="AA241" s="88">
        <f>((P241/(R241*S241))/L241)</f>
        <v/>
      </c>
      <c r="AB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1" s="31" t="n">
        <v>15</v>
      </c>
      <c r="AD241" s="88">
        <f>((P241/(R241*AC241))/M241)</f>
        <v/>
      </c>
      <c r="AE241" s="94" t="inlineStr">
        <is>
          <t>Ausencia de VLA-EC en LEP 2025 para este agente. Sí disponible STEL en Gestis en caso de interés: se sugiere Suiza con STEL 300mg/m3, para el que las condiciones de muestreo generales planteadas por defecto (0,1L/min y 15min) pueden considerarse adecuadas para comparativa con valor límite de corta duración (0,04).</t>
        </is>
      </c>
    </row>
    <row r="242" ht="48" customHeight="1">
      <c r="A242" s="2" t="inlineStr">
        <is>
          <t>1 Acetato/deriv.glicol (rutina)</t>
        </is>
      </c>
      <c r="B242" s="2" t="inlineStr">
        <is>
          <t>PNT00096</t>
        </is>
      </c>
      <c r="C242" s="2" t="inlineStr">
        <is>
          <t>(Metil-2-metoxietoxi) propanol; Di-propilenglicol metil éter</t>
        </is>
      </c>
      <c r="D242" s="2" t="n"/>
      <c r="F242" s="2" t="inlineStr">
        <is>
          <t>Éter metílico de dipropilenglicol - aire</t>
        </is>
      </c>
      <c r="G242" t="inlineStr">
        <is>
          <t>34590-94-8</t>
        </is>
      </c>
      <c r="H242" s="27" t="inlineStr">
        <is>
          <t>MT044</t>
        </is>
      </c>
      <c r="J242" s="2" t="inlineStr">
        <is>
          <t>N0485</t>
        </is>
      </c>
      <c r="K242" s="207" t="n"/>
      <c r="L242" s="18" t="n">
        <v>308</v>
      </c>
      <c r="N242" s="18" t="inlineStr">
        <is>
          <t>vía dérmica, VLI</t>
        </is>
      </c>
      <c r="P242" s="75" t="n">
        <v>20</v>
      </c>
      <c r="Q242" s="18" t="n">
        <v>0.1</v>
      </c>
      <c r="R242" s="31" t="n">
        <v>0.1</v>
      </c>
      <c r="S242" s="31" t="n">
        <v>120</v>
      </c>
      <c r="T242" s="71">
        <f>(P242/((0.1*L242)*R242))</f>
        <v/>
      </c>
      <c r="U242" s="88" t="n"/>
      <c r="V242" s="88" t="n"/>
      <c r="W242" s="90" t="n"/>
      <c r="Y242" s="88" t="n"/>
      <c r="Z242" s="88" t="n"/>
      <c r="AA242" s="88">
        <f>((P242/(R242*S242))/L242)</f>
        <v/>
      </c>
      <c r="AB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2" s="31" t="n">
        <v>15</v>
      </c>
      <c r="AD242" s="88">
        <f>((P242/(R242*AC242))/M242)</f>
        <v/>
      </c>
      <c r="AE242" s="94" t="inlineStr">
        <is>
          <t>Ausencia de VLA-EC en LEP 2025 para este agente. Sí disponible STEL en Gestis en caso de interés: se sugiere Suiza con STEL 300mg/m3, para el que las condiciones de muestreo generales planteadas por defecto (0,1L/min y 15min) pueden considerarse adecuadas para comparativa con valor límite de corta duración (0,04).</t>
        </is>
      </c>
    </row>
    <row r="243" ht="64" customHeight="1">
      <c r="A243" s="2" t="inlineStr">
        <is>
          <t>1 Acetato/deriv.glicol urgente 8 días</t>
        </is>
      </c>
      <c r="B243" s="2" t="inlineStr">
        <is>
          <t>PNT00096</t>
        </is>
      </c>
      <c r="C243" s="2" t="inlineStr">
        <is>
          <t>Acetato del éter monobutílico del etilenglicol</t>
        </is>
      </c>
      <c r="D243" s="2" t="n"/>
      <c r="F243" s="2" t="inlineStr">
        <is>
          <t>Acetato de 2-butoxietilo - aire</t>
        </is>
      </c>
      <c r="G243" t="inlineStr">
        <is>
          <t>112-07-2</t>
        </is>
      </c>
      <c r="H243" s="27" t="inlineStr">
        <is>
          <t>MT044</t>
        </is>
      </c>
      <c r="J243" s="2" t="inlineStr">
        <is>
          <t>N0490</t>
        </is>
      </c>
      <c r="K243" s="207" t="n"/>
      <c r="L243" s="18" t="n">
        <v>133</v>
      </c>
      <c r="M243" t="n">
        <v>333</v>
      </c>
      <c r="N243" s="18" t="inlineStr">
        <is>
          <t>vía dérmica, VLI</t>
        </is>
      </c>
      <c r="P243" s="75" t="n">
        <v>10</v>
      </c>
      <c r="Q243" t="n">
        <v>0.1</v>
      </c>
      <c r="R243" s="31" t="n">
        <v>0.1</v>
      </c>
      <c r="S243" s="31" t="n">
        <v>120</v>
      </c>
      <c r="T243" s="71">
        <f>(P243/((0.1*L243)*R243))</f>
        <v/>
      </c>
      <c r="U243" s="88" t="n"/>
      <c r="V243" s="88" t="n"/>
      <c r="W243" s="90" t="n"/>
      <c r="Y243" s="88" t="n"/>
      <c r="Z243" s="88" t="n"/>
      <c r="AA243" s="88">
        <f>((P243/(R243*S243))/L243)</f>
        <v/>
      </c>
      <c r="AB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3" s="31" t="n">
        <v>15</v>
      </c>
      <c r="AD243" s="88">
        <f>((P243/(R243*AC243))/M243)</f>
        <v/>
      </c>
      <c r="AE243" s="94" t="inlineStr">
        <is>
          <t>Las condiciones de muestreo generales planteadas por defecto pueden considerarse adecuadas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F244" s="2" t="inlineStr">
        <is>
          <t>Acetato de 2-butoxietilo - aire</t>
        </is>
      </c>
      <c r="G244" t="inlineStr">
        <is>
          <t>112-07-2</t>
        </is>
      </c>
      <c r="H244" s="27" t="inlineStr">
        <is>
          <t>MT044</t>
        </is>
      </c>
      <c r="J244" s="2" t="inlineStr">
        <is>
          <t>N0490</t>
        </is>
      </c>
      <c r="K244" s="207" t="n"/>
      <c r="L244" s="18" t="n">
        <v>133</v>
      </c>
      <c r="M244" t="n">
        <v>333</v>
      </c>
      <c r="N244" s="18" t="inlineStr">
        <is>
          <t>vía dérmica, VLI</t>
        </is>
      </c>
      <c r="P244" s="75" t="n">
        <v>10</v>
      </c>
      <c r="Q244" t="n">
        <v>0.1</v>
      </c>
      <c r="R244" s="31" t="n">
        <v>0.1</v>
      </c>
      <c r="S244" s="31" t="n">
        <v>120</v>
      </c>
      <c r="T244" s="71">
        <f>(P244/((0.1*L244)*R244))</f>
        <v/>
      </c>
      <c r="U244" s="88" t="n"/>
      <c r="V244" s="88" t="n"/>
      <c r="W244" s="90" t="n"/>
      <c r="Y244" s="88" t="n"/>
      <c r="Z244" s="88" t="n"/>
      <c r="AA244" s="88">
        <f>((P244/(R244*S244))/L244)</f>
        <v/>
      </c>
      <c r="AB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C244" s="31" t="n">
        <v>15</v>
      </c>
      <c r="AD244" s="88">
        <f>((P244/(R244*AC244))/M244)</f>
        <v/>
      </c>
      <c r="AE244" s="94" t="inlineStr">
        <is>
          <t>Las condiciones de muestreo generales planteadas por defecto pueden considerarse adecuadas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F245" s="2" t="inlineStr">
        <is>
          <t>2-Metoxietanol - aire</t>
        </is>
      </c>
      <c r="G245" t="inlineStr">
        <is>
          <t>109-86-4</t>
        </is>
      </c>
      <c r="H245" s="27" t="inlineStr">
        <is>
          <t>MT044</t>
        </is>
      </c>
      <c r="J245" s="2" t="inlineStr">
        <is>
          <t>N0495</t>
        </is>
      </c>
      <c r="K245" s="207" t="n"/>
      <c r="L245" s="18" t="n">
        <v>3</v>
      </c>
      <c r="N245" s="18" t="inlineStr">
        <is>
          <t>r, TR1B, VLB, vía dérmica, VLI, v</t>
        </is>
      </c>
      <c r="O245" t="inlineStr">
        <is>
          <t>Sí, por RD 612/2024.</t>
        </is>
      </c>
      <c r="P245" s="75" t="n">
        <v>20</v>
      </c>
      <c r="Q245" s="25" t="inlineStr">
        <is>
          <t>0,01-0,05</t>
        </is>
      </c>
      <c r="R245" s="31" t="n">
        <v>0.2</v>
      </c>
      <c r="S245" s="105" t="n">
        <v>335</v>
      </c>
      <c r="T245" s="71">
        <f>(P245/((0.1*L245)*R245))</f>
        <v/>
      </c>
      <c r="U245" s="88" t="n"/>
      <c r="V245" s="88" t="n"/>
      <c r="W245" s="90" t="n"/>
      <c r="Y245" s="88" t="n"/>
      <c r="Z245" s="88" t="n"/>
      <c r="AA245" s="88">
        <f>((P245/(R245*S245))/L245)</f>
        <v/>
      </c>
      <c r="AB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C245" s="31" t="n">
        <v>15</v>
      </c>
      <c r="AD245" s="88">
        <f>((P245/(R245*AC245))/M245)</f>
        <v/>
      </c>
      <c r="AE245"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F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F246" s="2" t="inlineStr">
        <is>
          <t>2-Metoxietanol - aire</t>
        </is>
      </c>
      <c r="G246" t="inlineStr">
        <is>
          <t>109-86-4</t>
        </is>
      </c>
      <c r="H246" s="27" t="inlineStr">
        <is>
          <t>MT044</t>
        </is>
      </c>
      <c r="J246" s="2" t="inlineStr">
        <is>
          <t>N0495</t>
        </is>
      </c>
      <c r="K246" s="207" t="n"/>
      <c r="L246" s="18" t="n">
        <v>3</v>
      </c>
      <c r="N246" s="18" t="inlineStr">
        <is>
          <t>r, TR1B, VLB, vía dérmica, VLI, v</t>
        </is>
      </c>
      <c r="O246" t="inlineStr">
        <is>
          <t>Sí, por RD 612/2024.</t>
        </is>
      </c>
      <c r="P246" s="75" t="n">
        <v>20</v>
      </c>
      <c r="Q246" s="26" t="inlineStr">
        <is>
          <t>0,01-0,05</t>
        </is>
      </c>
      <c r="R246" s="31" t="n">
        <v>0.2</v>
      </c>
      <c r="S246" s="105" t="n">
        <v>335</v>
      </c>
      <c r="T246" s="71">
        <f>(P246/((0.1*L246)*R246))</f>
        <v/>
      </c>
      <c r="U246" s="88" t="n"/>
      <c r="V246" s="88" t="n"/>
      <c r="W246" s="90" t="n"/>
      <c r="Y246" s="88" t="n"/>
      <c r="Z246" s="88" t="n"/>
      <c r="AA246" s="88">
        <f>((P246/(R246*S246))/L246)</f>
        <v/>
      </c>
      <c r="AB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C246" s="31" t="n">
        <v>15</v>
      </c>
      <c r="AD246" s="88">
        <f>((P246/(R246*AC246))/M246)</f>
        <v/>
      </c>
      <c r="AE246"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F246" s="118" t="inlineStr">
        <is>
          <t>Nota: Agente afectado por RD 612/2024, ya se considera valor límite propuesto en esta entrada. Nota2: En RD 612/2024 aparece solo informado VLA-ED en ppm; en esta entrada se informa el equivalente en mg/m3 definido por Francia en Gestis.</t>
        </is>
      </c>
    </row>
    <row r="247" ht="96" customHeight="1">
      <c r="A247" s="2" t="inlineStr">
        <is>
          <t>1 hidrocarburo (rutina)</t>
        </is>
      </c>
      <c r="B247" s="2" t="inlineStr">
        <is>
          <t>PNT00460</t>
        </is>
      </c>
      <c r="C247" s="2" t="n"/>
      <c r="D247" s="2" t="n"/>
      <c r="F247" s="2" t="inlineStr">
        <is>
          <t>n-Decano - aire</t>
        </is>
      </c>
      <c r="G247" t="inlineStr">
        <is>
          <t>124-18-5</t>
        </is>
      </c>
      <c r="H247" s="27" t="inlineStr">
        <is>
          <t>MT044</t>
        </is>
      </c>
      <c r="J247" s="2" t="inlineStr">
        <is>
          <t>N0515</t>
        </is>
      </c>
      <c r="K247" s="207" t="n"/>
      <c r="P247" s="75" t="n">
        <v>10</v>
      </c>
      <c r="Q247" s="25" t="inlineStr">
        <is>
          <t>0,01-0,2</t>
        </is>
      </c>
      <c r="R247" s="31" t="n">
        <v>0.2</v>
      </c>
      <c r="S247" s="31" t="n">
        <v>120</v>
      </c>
      <c r="T247" s="71">
        <f>(P247/((0.1*L247)*R247))</f>
        <v/>
      </c>
      <c r="U247" s="88" t="n"/>
      <c r="V247" s="88" t="n"/>
      <c r="W247" s="90" t="n"/>
      <c r="Y247" s="88" t="n"/>
      <c r="Z247" s="88" t="n"/>
      <c r="AA247" s="88">
        <f>((P247/(R247*S247))/L247)</f>
        <v/>
      </c>
      <c r="AB24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Dinamarca con TWA 250mg/m3).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7" s="31" t="n">
        <v>15</v>
      </c>
      <c r="AD247" s="88">
        <f>((P247/(R247*AC247))/M247)</f>
        <v/>
      </c>
      <c r="AE247" s="94" t="inlineStr">
        <is>
          <t>Ausencia de VLA-EC en LEP 2025 para este agente. Sí disponible STEL en Gestis en caso de interés: se sugiere Dinamarca con STEL 500mg/m3, para el que las condiciones de muestreo generales planteadas por defecto (0,2L/min y 15min) pueden considerarse adecuadas para comparativa con valor límite de corta duración (0,01).</t>
        </is>
      </c>
      <c r="AF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8" ht="96" customHeight="1">
      <c r="A248" s="2" t="inlineStr">
        <is>
          <t>1 hidrocarburo urgente 8 días</t>
        </is>
      </c>
      <c r="B248" s="2" t="inlineStr">
        <is>
          <t>PNT00460</t>
        </is>
      </c>
      <c r="C248" s="2" t="n"/>
      <c r="D248" s="2" t="n"/>
      <c r="F248" s="2" t="inlineStr">
        <is>
          <t>n-Decano - aire</t>
        </is>
      </c>
      <c r="G248" t="inlineStr">
        <is>
          <t>124-18-5</t>
        </is>
      </c>
      <c r="H248" s="27" t="inlineStr">
        <is>
          <t>MT044</t>
        </is>
      </c>
      <c r="J248" s="2" t="inlineStr">
        <is>
          <t>N0515</t>
        </is>
      </c>
      <c r="K248" s="207" t="n"/>
      <c r="P248" s="75" t="n">
        <v>10</v>
      </c>
      <c r="Q248" s="26" t="inlineStr">
        <is>
          <t>0,01-0,2</t>
        </is>
      </c>
      <c r="R248" s="31" t="n">
        <v>0.2</v>
      </c>
      <c r="S248" s="31" t="n">
        <v>120</v>
      </c>
      <c r="T248" s="71">
        <f>(P248/((0.1*L248)*R248))</f>
        <v/>
      </c>
      <c r="U248" s="88" t="n"/>
      <c r="V248" s="88" t="n"/>
      <c r="W248" s="90" t="n"/>
      <c r="Y248" s="88" t="n"/>
      <c r="Z248" s="88" t="n"/>
      <c r="AA248" s="88">
        <f>((P248/(R248*S248))/L248)</f>
        <v/>
      </c>
      <c r="AB24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Dinamarca con TWA 250mg/m3).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8" s="31" t="n">
        <v>15</v>
      </c>
      <c r="AD248" s="88">
        <f>((P248/(R248*AC248))/M248)</f>
        <v/>
      </c>
      <c r="AE248" s="94" t="inlineStr">
        <is>
          <t>Ausencia de VLA-EC en LEP 2025 para este agente. Sí disponible STEL en Gestis en caso de interés: se sugiere Dinamarca con STEL 500mg/m3, para el que las condiciones de muestreo generales planteadas por defecto (0,2L/min y 15min) pueden considerarse adecuadas para comparativa con valor límite de corta duración (0,01).</t>
        </is>
      </c>
      <c r="AF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49" ht="96" customHeight="1">
      <c r="A249" s="2" t="inlineStr">
        <is>
          <t>1 hidrocarburo urgente 8 días</t>
        </is>
      </c>
      <c r="B249" s="2" t="inlineStr">
        <is>
          <t>PNT00460</t>
        </is>
      </c>
      <c r="C249" s="2" t="n"/>
      <c r="D249" s="2" t="n"/>
      <c r="F249" s="2" t="inlineStr">
        <is>
          <t>n-Undecano - aire</t>
        </is>
      </c>
      <c r="G249" t="inlineStr">
        <is>
          <t>1120-21-4</t>
        </is>
      </c>
      <c r="H249" s="27" t="inlineStr">
        <is>
          <t>MT044</t>
        </is>
      </c>
      <c r="J249" s="2" t="inlineStr">
        <is>
          <t>N0520</t>
        </is>
      </c>
      <c r="K249" s="207" t="n"/>
      <c r="M249" t="n">
        <v>580</v>
      </c>
      <c r="P249" s="75" t="n">
        <v>10</v>
      </c>
      <c r="Q249" s="25" t="inlineStr">
        <is>
          <t>0,01-0,2</t>
        </is>
      </c>
      <c r="R249" s="31" t="n">
        <v>0.2</v>
      </c>
      <c r="S249" s="31" t="n">
        <v>120</v>
      </c>
      <c r="T249" s="71">
        <f>(P249/((0.1*L249)*R249))</f>
        <v/>
      </c>
      <c r="U249" s="88" t="n"/>
      <c r="V249" s="88" t="n"/>
      <c r="W249" s="90" t="n"/>
      <c r="Y249" s="88" t="n"/>
      <c r="Z249" s="88" t="n"/>
      <c r="AA249" s="88">
        <f>((P249/(R249*S249))/L249)</f>
        <v/>
      </c>
      <c r="AB249"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49" s="31" t="n">
        <v>15</v>
      </c>
      <c r="AD249" s="88">
        <f>((P249/(R249*AC249))/M249)</f>
        <v/>
      </c>
      <c r="AE249" s="94" t="inlineStr">
        <is>
          <t>Las condiciones de muestreo generales planteadas por defecto pueden considerarse adecuadas para comparativa con valor límite de corta duración.</t>
        </is>
      </c>
      <c r="AF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0" ht="96" customHeight="1">
      <c r="A250" s="2" t="inlineStr">
        <is>
          <t>1 hidrocarburo (rutina)</t>
        </is>
      </c>
      <c r="B250" s="2" t="inlineStr">
        <is>
          <t>PNT00460</t>
        </is>
      </c>
      <c r="C250" s="2" t="n"/>
      <c r="D250" s="2" t="n"/>
      <c r="F250" s="2" t="inlineStr">
        <is>
          <t>n-Undecano - aire</t>
        </is>
      </c>
      <c r="G250" t="inlineStr">
        <is>
          <t>1120-21-4</t>
        </is>
      </c>
      <c r="H250" s="27" t="inlineStr">
        <is>
          <t>MT044</t>
        </is>
      </c>
      <c r="J250" s="2" t="inlineStr">
        <is>
          <t>N0520</t>
        </is>
      </c>
      <c r="K250" s="207" t="n"/>
      <c r="M250" t="n">
        <v>580</v>
      </c>
      <c r="P250" s="75" t="n">
        <v>10</v>
      </c>
      <c r="Q250" s="26" t="inlineStr">
        <is>
          <t>0,01-0,2</t>
        </is>
      </c>
      <c r="R250" s="31" t="n">
        <v>0.2</v>
      </c>
      <c r="S250" s="31" t="n">
        <v>120</v>
      </c>
      <c r="T250" s="71">
        <f>(P250/((0.1*L250)*R250))</f>
        <v/>
      </c>
      <c r="U250" s="88" t="n"/>
      <c r="V250" s="88" t="n"/>
      <c r="W250" s="90" t="n"/>
      <c r="Y250" s="88" t="n"/>
      <c r="Z250" s="88" t="n"/>
      <c r="AA250" s="88">
        <f>((P250/(R250*S250))/L250)</f>
        <v/>
      </c>
      <c r="AB250"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0" s="31" t="n">
        <v>15</v>
      </c>
      <c r="AD250" s="88">
        <f>((P250/(R250*AC250))/M250)</f>
        <v/>
      </c>
      <c r="AE250" s="94" t="inlineStr">
        <is>
          <t>Las condiciones de muestreo generales planteadas por defecto pueden considerarse adecuadas para comparativa con valor límite de corta duración.</t>
        </is>
      </c>
      <c r="AF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1" ht="96" customHeight="1">
      <c r="A251" s="2" t="inlineStr">
        <is>
          <t>1 hidrocarburo (rutina)</t>
        </is>
      </c>
      <c r="B251" s="2" t="inlineStr">
        <is>
          <t>PNT00460</t>
        </is>
      </c>
      <c r="C251" s="2" t="n"/>
      <c r="D251" s="2" t="n"/>
      <c r="F251" s="2" t="inlineStr">
        <is>
          <t>n-Dodecano - aire</t>
        </is>
      </c>
      <c r="G251" t="inlineStr">
        <is>
          <t>112-40-3</t>
        </is>
      </c>
      <c r="H251" s="27" t="inlineStr">
        <is>
          <t>MT044</t>
        </is>
      </c>
      <c r="J251" s="2" t="inlineStr">
        <is>
          <t>N0525</t>
        </is>
      </c>
      <c r="K251" s="207" t="n"/>
      <c r="M251" t="n">
        <v>580</v>
      </c>
      <c r="P251" s="75" t="n">
        <v>10</v>
      </c>
      <c r="Q251" s="25" t="inlineStr">
        <is>
          <t>0,01-0,2</t>
        </is>
      </c>
      <c r="R251" s="31" t="n">
        <v>0.2</v>
      </c>
      <c r="S251" s="31" t="n">
        <v>120</v>
      </c>
      <c r="T251" s="71">
        <f>(P251/((0.1*L251)*R251))</f>
        <v/>
      </c>
      <c r="U251" s="88" t="n"/>
      <c r="V251" s="88" t="n"/>
      <c r="W251" s="90" t="n"/>
      <c r="Y251" s="88" t="n"/>
      <c r="Z251" s="88" t="n"/>
      <c r="AA251" s="88">
        <f>((P251/(R251*S251))/L251)</f>
        <v/>
      </c>
      <c r="AB251"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1" s="31" t="n">
        <v>15</v>
      </c>
      <c r="AD251" s="88">
        <f>((P251/(R251*AC251))/M251)</f>
        <v/>
      </c>
      <c r="AE251" s="94" t="inlineStr">
        <is>
          <t>Las condiciones de muestreo generales planteadas por defecto pueden considerarse adecuadas para comparativa con valor límite de corta duración.</t>
        </is>
      </c>
      <c r="AF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2" ht="96" customHeight="1">
      <c r="A252" s="2" t="inlineStr">
        <is>
          <t>1 hidrocarburo urgente 8 días</t>
        </is>
      </c>
      <c r="B252" s="2" t="inlineStr">
        <is>
          <t>PNT00460</t>
        </is>
      </c>
      <c r="C252" s="2" t="n"/>
      <c r="D252" s="2" t="n"/>
      <c r="F252" s="2" t="inlineStr">
        <is>
          <t>n-Dodecano - aire</t>
        </is>
      </c>
      <c r="G252" t="inlineStr">
        <is>
          <t>112-40-3</t>
        </is>
      </c>
      <c r="H252" s="27" t="inlineStr">
        <is>
          <t>M044</t>
        </is>
      </c>
      <c r="J252" s="2" t="inlineStr">
        <is>
          <t>N0525</t>
        </is>
      </c>
      <c r="K252" s="207" t="n"/>
      <c r="M252" t="n">
        <v>580</v>
      </c>
      <c r="P252" s="75" t="n">
        <v>10</v>
      </c>
      <c r="Q252" s="26" t="inlineStr">
        <is>
          <t>0,01-0,2</t>
        </is>
      </c>
      <c r="R252" s="31" t="n">
        <v>0.2</v>
      </c>
      <c r="S252" s="31" t="n">
        <v>120</v>
      </c>
      <c r="T252" s="71">
        <f>(P252/((0.1*L252)*R252))</f>
        <v/>
      </c>
      <c r="U252" s="88" t="n"/>
      <c r="V252" s="88" t="n"/>
      <c r="W252" s="90" t="n"/>
      <c r="Y252" s="88" t="n"/>
      <c r="Z252" s="88" t="n"/>
      <c r="AA252" s="88">
        <f>((P252/(R252*S252))/L252)</f>
        <v/>
      </c>
      <c r="AB252"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2" s="31" t="n">
        <v>15</v>
      </c>
      <c r="AD252" s="88">
        <f>((P252/(R252*AC252))/M252)</f>
        <v/>
      </c>
      <c r="AE252" s="94" t="inlineStr">
        <is>
          <t>Las condiciones de muestreo generales planteadas por defecto pueden considerarse adecuadas para comparativa con valor límite de corta duración.</t>
        </is>
      </c>
      <c r="AF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3" ht="96" customHeight="1">
      <c r="A253" s="2" t="inlineStr">
        <is>
          <t>1 hidrocarburo (rutina)</t>
        </is>
      </c>
      <c r="B253" s="2" t="inlineStr">
        <is>
          <t>PNT00460</t>
        </is>
      </c>
      <c r="C253" s="2" t="n"/>
      <c r="D253" s="2" t="n"/>
      <c r="F253" s="2" t="inlineStr">
        <is>
          <t>n-Tridecano - aire</t>
        </is>
      </c>
      <c r="G253" t="inlineStr">
        <is>
          <t>629-50-5</t>
        </is>
      </c>
      <c r="H253" s="27" t="inlineStr">
        <is>
          <t>MT044</t>
        </is>
      </c>
      <c r="J253" s="2" t="inlineStr">
        <is>
          <t>N0530</t>
        </is>
      </c>
      <c r="K253" s="207" t="n"/>
      <c r="M253" t="n">
        <v>580</v>
      </c>
      <c r="P253" s="75" t="n">
        <v>10</v>
      </c>
      <c r="Q253" s="25" t="inlineStr">
        <is>
          <t>0,01-0,2</t>
        </is>
      </c>
      <c r="R253" s="31" t="n">
        <v>0.2</v>
      </c>
      <c r="S253" s="31" t="n">
        <v>120</v>
      </c>
      <c r="T253" s="71">
        <f>(P253/((0.1*L253)*R253))</f>
        <v/>
      </c>
      <c r="U253" s="88" t="n"/>
      <c r="V253" s="88" t="n"/>
      <c r="W253" s="90" t="n"/>
      <c r="Y253" s="88" t="n"/>
      <c r="Z253" s="88" t="n"/>
      <c r="AA253" s="88">
        <f>((P253/(R253*S253))/L253)</f>
        <v/>
      </c>
      <c r="AB253"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3" s="31" t="n">
        <v>15</v>
      </c>
      <c r="AD253" s="88">
        <f>((P253/(R253*AC253))/M253)</f>
        <v/>
      </c>
      <c r="AE253" s="94" t="inlineStr">
        <is>
          <t>Las condiciones de muestreo generales planteadas por defecto pueden considerarse adecuadas para comparativa con valor límite de corta duración.</t>
        </is>
      </c>
      <c r="AF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4" ht="96" customHeight="1">
      <c r="A254" s="2" t="inlineStr">
        <is>
          <t>1 hidrocarburo urgente 8 días</t>
        </is>
      </c>
      <c r="B254" s="2" t="inlineStr">
        <is>
          <t>PNT00460</t>
        </is>
      </c>
      <c r="C254" s="2" t="n"/>
      <c r="D254" s="2" t="n"/>
      <c r="F254" s="2" t="inlineStr">
        <is>
          <t>n-Tridecano - aire</t>
        </is>
      </c>
      <c r="G254" t="inlineStr">
        <is>
          <t>629-50-5</t>
        </is>
      </c>
      <c r="H254" s="27" t="inlineStr">
        <is>
          <t>MT044</t>
        </is>
      </c>
      <c r="J254" s="2" t="inlineStr">
        <is>
          <t>N0530</t>
        </is>
      </c>
      <c r="K254" s="207" t="n"/>
      <c r="M254" t="n">
        <v>580</v>
      </c>
      <c r="P254" s="75" t="n">
        <v>10</v>
      </c>
      <c r="Q254" s="26" t="inlineStr">
        <is>
          <t>0,01-0,2</t>
        </is>
      </c>
      <c r="R254" s="31" t="n">
        <v>0.2</v>
      </c>
      <c r="S254" s="31" t="n">
        <v>120</v>
      </c>
      <c r="T254" s="71">
        <f>(P254/((0.1*L254)*R254))</f>
        <v/>
      </c>
      <c r="U254" s="88" t="n"/>
      <c r="V254" s="88" t="n"/>
      <c r="W254" s="90" t="n"/>
      <c r="Y254" s="88" t="n"/>
      <c r="Z254" s="88" t="n"/>
      <c r="AA254" s="88">
        <f>((P254/(R254*S254))/L254)</f>
        <v/>
      </c>
      <c r="AB254"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4" s="31" t="n">
        <v>15</v>
      </c>
      <c r="AD254" s="88">
        <f>((P254/(R254*AC254))/M254)</f>
        <v/>
      </c>
      <c r="AE254" s="94" t="inlineStr">
        <is>
          <t>Las condiciones de muestreo generales planteadas por defecto pueden considerarse adecuadas para comparativa con valor límite de corta duración.</t>
        </is>
      </c>
      <c r="AF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5" ht="96" customHeight="1">
      <c r="A255" s="2" t="inlineStr">
        <is>
          <t>1 hidrocarburo (rutina)</t>
        </is>
      </c>
      <c r="B255" s="2" t="inlineStr">
        <is>
          <t>PNT00460</t>
        </is>
      </c>
      <c r="C255" s="2" t="n"/>
      <c r="D255" s="2" t="n"/>
      <c r="F255" s="2" t="inlineStr">
        <is>
          <t>n-Tetradecano - aire</t>
        </is>
      </c>
      <c r="G255" t="inlineStr">
        <is>
          <t>629-59-4</t>
        </is>
      </c>
      <c r="H255" s="27" t="inlineStr">
        <is>
          <t>MT044</t>
        </is>
      </c>
      <c r="J255" s="2" t="inlineStr">
        <is>
          <t>N0535</t>
        </is>
      </c>
      <c r="K255" s="207" t="n"/>
      <c r="M255" t="n">
        <v>580</v>
      </c>
      <c r="P255" s="75" t="n">
        <v>10</v>
      </c>
      <c r="Q255" s="25" t="inlineStr">
        <is>
          <t>0,01-0,2</t>
        </is>
      </c>
      <c r="R255" s="31" t="n">
        <v>0.2</v>
      </c>
      <c r="S255" s="31" t="n">
        <v>120</v>
      </c>
      <c r="T255" s="71">
        <f>(P255/((0.1*L255)*R255))</f>
        <v/>
      </c>
      <c r="U255" s="88" t="n"/>
      <c r="V255" s="88" t="n"/>
      <c r="W255" s="90" t="n"/>
      <c r="Y255" s="88" t="n"/>
      <c r="Z255" s="88" t="n"/>
      <c r="AA255" s="88">
        <f>((P255/(R255*S255))/L255)</f>
        <v/>
      </c>
      <c r="AB255"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5" s="31" t="n">
        <v>15</v>
      </c>
      <c r="AD255" s="88">
        <f>((P255/(R255*AC255))/M255)</f>
        <v/>
      </c>
      <c r="AE255" s="94" t="inlineStr">
        <is>
          <t>Las condiciones de muestreo generales planteadas por defecto pueden considerarse adecuadas para comparativa con valor límite de corta duración.</t>
        </is>
      </c>
      <c r="AF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6" ht="96" customHeight="1">
      <c r="A256" s="2" t="inlineStr">
        <is>
          <t>1 hidrocarburo urgente 8 días</t>
        </is>
      </c>
      <c r="B256" s="2" t="inlineStr">
        <is>
          <t>PNT00460</t>
        </is>
      </c>
      <c r="C256" s="2" t="n"/>
      <c r="D256" s="2" t="n"/>
      <c r="F256" s="2" t="inlineStr">
        <is>
          <t>n-Tetradecano - aire</t>
        </is>
      </c>
      <c r="G256" t="inlineStr">
        <is>
          <t>629-59-4</t>
        </is>
      </c>
      <c r="H256" s="27" t="inlineStr">
        <is>
          <t>MT044</t>
        </is>
      </c>
      <c r="J256" s="2" t="inlineStr">
        <is>
          <t>N0535</t>
        </is>
      </c>
      <c r="K256" s="207" t="n"/>
      <c r="M256" t="n">
        <v>580</v>
      </c>
      <c r="P256" s="75" t="n">
        <v>10</v>
      </c>
      <c r="Q256" s="26" t="inlineStr">
        <is>
          <t>0,01-0,2</t>
        </is>
      </c>
      <c r="R256" s="31" t="n">
        <v>0.2</v>
      </c>
      <c r="S256" s="31" t="n">
        <v>120</v>
      </c>
      <c r="T256" s="71">
        <f>(P256/((0.1*L256)*R256))</f>
        <v/>
      </c>
      <c r="U256" s="88" t="n"/>
      <c r="V256" s="88" t="n"/>
      <c r="W256" s="90" t="n"/>
      <c r="Y256" s="88" t="n"/>
      <c r="Z256" s="88" t="n"/>
      <c r="AA256" s="88">
        <f>((P256/(R256*S256))/L256)</f>
        <v/>
      </c>
      <c r="AB256"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6" s="31" t="n">
        <v>15</v>
      </c>
      <c r="AD256" s="88">
        <f>((P256/(R256*AC256))/M256)</f>
        <v/>
      </c>
      <c r="AE256" s="94" t="inlineStr">
        <is>
          <t>Las condiciones de muestreo generales planteadas por defecto pueden considerarse adecuadas para comparativa con valor límite de corta duración.</t>
        </is>
      </c>
      <c r="AF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7" ht="96" customHeight="1">
      <c r="A257" s="2" t="inlineStr">
        <is>
          <t>1 hidrocarburo (rutina)</t>
        </is>
      </c>
      <c r="B257" s="2" t="inlineStr">
        <is>
          <t>PNT00460</t>
        </is>
      </c>
      <c r="C257" s="2" t="n"/>
      <c r="D257" s="2" t="n"/>
      <c r="F257" s="2" t="inlineStr">
        <is>
          <t>n-Pentadecano - aire</t>
        </is>
      </c>
      <c r="G257" t="inlineStr">
        <is>
          <t>629-62-9</t>
        </is>
      </c>
      <c r="H257" s="27" t="inlineStr">
        <is>
          <t>MT044</t>
        </is>
      </c>
      <c r="J257" s="2" t="inlineStr">
        <is>
          <t>N0540</t>
        </is>
      </c>
      <c r="K257" s="207" t="n"/>
      <c r="M257" t="n">
        <v>580</v>
      </c>
      <c r="P257" s="75" t="n">
        <v>10</v>
      </c>
      <c r="Q257" s="25" t="inlineStr">
        <is>
          <t>0,01-0,2</t>
        </is>
      </c>
      <c r="R257" s="31" t="n">
        <v>0.2</v>
      </c>
      <c r="S257" s="31" t="n">
        <v>120</v>
      </c>
      <c r="T257" s="71">
        <f>(P257/((0.1*L257)*R257))</f>
        <v/>
      </c>
      <c r="U257" s="88" t="n"/>
      <c r="V257" s="88" t="n"/>
      <c r="W257" s="90" t="n"/>
      <c r="Y257" s="88" t="n"/>
      <c r="Z257" s="88" t="n"/>
      <c r="AA257" s="88">
        <f>((P257/(R257*S257))/L257)</f>
        <v/>
      </c>
      <c r="AB25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7" s="31" t="n">
        <v>15</v>
      </c>
      <c r="AD257" s="88">
        <f>((P257/(R257*AC257))/M257)</f>
        <v/>
      </c>
      <c r="AE257" s="94" t="inlineStr">
        <is>
          <t>Las condiciones de muestreo generales planteadas por defecto pueden considerarse adecuadas para comparativa con valor límite de corta duración.</t>
        </is>
      </c>
      <c r="AF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8" ht="96" customHeight="1">
      <c r="A258" s="2" t="inlineStr">
        <is>
          <t>1 hidrocarburo urgente 8 días</t>
        </is>
      </c>
      <c r="B258" s="2" t="inlineStr">
        <is>
          <t>PNT00460</t>
        </is>
      </c>
      <c r="C258" s="2" t="n"/>
      <c r="D258" s="2" t="n"/>
      <c r="F258" s="2" t="inlineStr">
        <is>
          <t>n-Pentadecano - aire</t>
        </is>
      </c>
      <c r="G258" t="inlineStr">
        <is>
          <t>629-62-9</t>
        </is>
      </c>
      <c r="H258" s="27" t="inlineStr">
        <is>
          <t>MT044</t>
        </is>
      </c>
      <c r="J258" s="2" t="inlineStr">
        <is>
          <t>N0540</t>
        </is>
      </c>
      <c r="K258" s="207" t="n"/>
      <c r="M258" t="n">
        <v>580</v>
      </c>
      <c r="P258" s="75" t="n">
        <v>10</v>
      </c>
      <c r="Q258" s="26" t="inlineStr">
        <is>
          <t>0,01-0,2</t>
        </is>
      </c>
      <c r="R258" s="31" t="n">
        <v>0.2</v>
      </c>
      <c r="S258" s="31" t="n">
        <v>120</v>
      </c>
      <c r="T258" s="71">
        <f>(P258/((0.1*L258)*R258))</f>
        <v/>
      </c>
      <c r="U258" s="88" t="n"/>
      <c r="V258" s="88" t="n"/>
      <c r="W258" s="90" t="n"/>
      <c r="Y258" s="88" t="n"/>
      <c r="Z258" s="88" t="n"/>
      <c r="AA258" s="88">
        <f>((P258/(R258*S258))/L258)</f>
        <v/>
      </c>
      <c r="AB25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8" s="31" t="n">
        <v>15</v>
      </c>
      <c r="AD258" s="88">
        <f>((P258/(R258*AC258))/M258)</f>
        <v/>
      </c>
      <c r="AE258" s="94" t="inlineStr">
        <is>
          <t>Las condiciones de muestreo generales planteadas por defecto pueden considerarse adecuadas para comparativa con valor límite de corta duración.</t>
        </is>
      </c>
      <c r="AF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59" ht="96" customHeight="1">
      <c r="A259" s="2" t="inlineStr">
        <is>
          <t>1 hidrocarburo (rutina)</t>
        </is>
      </c>
      <c r="B259" s="2" t="inlineStr">
        <is>
          <t>PNT00460</t>
        </is>
      </c>
      <c r="C259" s="2" t="n"/>
      <c r="D259" s="2" t="n"/>
      <c r="F259" s="2" t="inlineStr">
        <is>
          <t>n-Hexadecano - aire</t>
        </is>
      </c>
      <c r="G259" t="inlineStr">
        <is>
          <t>544-76-3</t>
        </is>
      </c>
      <c r="H259" s="27" t="inlineStr">
        <is>
          <t>MT044</t>
        </is>
      </c>
      <c r="J259" s="2" t="inlineStr">
        <is>
          <t>N0545</t>
        </is>
      </c>
      <c r="K259" s="207" t="n"/>
      <c r="M259" t="n">
        <v>580</v>
      </c>
      <c r="P259" s="75" t="n">
        <v>10</v>
      </c>
      <c r="Q259" s="25" t="inlineStr">
        <is>
          <t>0,01-0,2</t>
        </is>
      </c>
      <c r="R259" s="31" t="n">
        <v>0.2</v>
      </c>
      <c r="S259" s="31" t="n">
        <v>120</v>
      </c>
      <c r="T259" s="71">
        <f>(P259/((0.1*L259)*R259))</f>
        <v/>
      </c>
      <c r="U259" s="88" t="n"/>
      <c r="V259" s="88" t="n"/>
      <c r="W259" s="90" t="n"/>
      <c r="Y259" s="88" t="n"/>
      <c r="Z259" s="88" t="n"/>
      <c r="AA259" s="88">
        <f>((P259/(R259*S259))/L259)</f>
        <v/>
      </c>
      <c r="AB259"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59" s="31" t="n">
        <v>15</v>
      </c>
      <c r="AD259" s="88">
        <f>((P259/(R259*AC259))/M259)</f>
        <v/>
      </c>
      <c r="AE259" s="94" t="inlineStr">
        <is>
          <t>Las condiciones de muestreo generales planteadas por defecto pueden considerarse adecuadas para comparativa con valor límite de corta duración.</t>
        </is>
      </c>
      <c r="AF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0" ht="96" customHeight="1">
      <c r="A260" s="2" t="inlineStr">
        <is>
          <t>1 hidrocarburo urgente 8 días</t>
        </is>
      </c>
      <c r="B260" s="2" t="inlineStr">
        <is>
          <t>PNT00460</t>
        </is>
      </c>
      <c r="C260" s="2" t="n"/>
      <c r="D260" s="2" t="n"/>
      <c r="F260" s="2" t="inlineStr">
        <is>
          <t>n-Hexadecano - aire</t>
        </is>
      </c>
      <c r="G260" t="inlineStr">
        <is>
          <t>544-76-3</t>
        </is>
      </c>
      <c r="H260" s="27" t="inlineStr">
        <is>
          <t>MT044</t>
        </is>
      </c>
      <c r="J260" s="2" t="inlineStr">
        <is>
          <t>N0545</t>
        </is>
      </c>
      <c r="K260" s="207" t="n"/>
      <c r="M260" t="n">
        <v>580</v>
      </c>
      <c r="P260" s="75" t="n">
        <v>10</v>
      </c>
      <c r="Q260" s="26" t="inlineStr">
        <is>
          <t>0,01-0,2</t>
        </is>
      </c>
      <c r="R260" s="31" t="n">
        <v>0.2</v>
      </c>
      <c r="S260" s="31" t="n">
        <v>120</v>
      </c>
      <c r="T260" s="71">
        <f>(P260/((0.1*L260)*R260))</f>
        <v/>
      </c>
      <c r="U260" s="88" t="n"/>
      <c r="V260" s="88" t="n"/>
      <c r="W260" s="90" t="n"/>
      <c r="Y260" s="88" t="n"/>
      <c r="Z260" s="88" t="n"/>
      <c r="AA260" s="88">
        <f>((P260/(R260*S260))/L260)</f>
        <v/>
      </c>
      <c r="AB260"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0" s="31" t="n">
        <v>15</v>
      </c>
      <c r="AD260" s="88">
        <f>((P260/(R260*AC260))/M260)</f>
        <v/>
      </c>
      <c r="AE260" s="94" t="inlineStr">
        <is>
          <t>Las condiciones de muestreo generales planteadas por defecto pueden considerarse adecuadas para comparativa con valor límite de corta duración.</t>
        </is>
      </c>
      <c r="AF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1" ht="96" customHeight="1">
      <c r="A261" s="2" t="inlineStr">
        <is>
          <t>1 hidrocarburo (rutina)</t>
        </is>
      </c>
      <c r="B261" s="2" t="inlineStr">
        <is>
          <t>PNT00460</t>
        </is>
      </c>
      <c r="C261" s="2" t="n"/>
      <c r="D261" s="2" t="n"/>
      <c r="F261" s="2" t="inlineStr">
        <is>
          <t>n-Heptadecano - aire</t>
        </is>
      </c>
      <c r="G261" t="inlineStr">
        <is>
          <t>629-78-7</t>
        </is>
      </c>
      <c r="H261" s="27" t="inlineStr">
        <is>
          <t>MT044</t>
        </is>
      </c>
      <c r="J261" s="2" t="inlineStr">
        <is>
          <t>N0550</t>
        </is>
      </c>
      <c r="K261" s="207" t="n"/>
      <c r="M261" t="n">
        <v>580</v>
      </c>
      <c r="P261" s="75" t="n">
        <v>10</v>
      </c>
      <c r="Q261" s="25" t="inlineStr">
        <is>
          <t>0,01-0,2</t>
        </is>
      </c>
      <c r="R261" s="31" t="n">
        <v>0.2</v>
      </c>
      <c r="S261" s="31" t="n">
        <v>120</v>
      </c>
      <c r="T261" s="71">
        <f>(P261/((0.1*L261)*R261))</f>
        <v/>
      </c>
      <c r="U261" s="88" t="n"/>
      <c r="V261" s="88" t="n"/>
      <c r="W261" s="90" t="n"/>
      <c r="Y261" s="88" t="n"/>
      <c r="Z261" s="88" t="n"/>
      <c r="AA261" s="88">
        <f>((P261/(R261*S261))/L261)</f>
        <v/>
      </c>
      <c r="AB261"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1" s="31" t="n">
        <v>15</v>
      </c>
      <c r="AD261" s="88">
        <f>((P261/(R261*AC261))/M261)</f>
        <v/>
      </c>
      <c r="AE261" s="94" t="inlineStr">
        <is>
          <t>Las condiciones de muestreo generales planteadas por defecto pueden considerarse adecuadas para comparativa con valor límite de corta duración.</t>
        </is>
      </c>
      <c r="AF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2" ht="96" customHeight="1">
      <c r="A262" s="2" t="inlineStr">
        <is>
          <t>1 hidrocarburo urgente 8 días</t>
        </is>
      </c>
      <c r="B262" s="2" t="inlineStr">
        <is>
          <t>PNT00460</t>
        </is>
      </c>
      <c r="C262" s="2" t="n"/>
      <c r="D262" s="2" t="n"/>
      <c r="F262" s="2" t="inlineStr">
        <is>
          <t>n-Heptadecano - aire</t>
        </is>
      </c>
      <c r="G262" t="inlineStr">
        <is>
          <t>629-78-7</t>
        </is>
      </c>
      <c r="H262" s="27" t="inlineStr">
        <is>
          <t>MT044</t>
        </is>
      </c>
      <c r="J262" s="2" t="inlineStr">
        <is>
          <t>N0550</t>
        </is>
      </c>
      <c r="K262" s="207" t="n"/>
      <c r="M262" t="n">
        <v>580</v>
      </c>
      <c r="P262" s="75" t="n">
        <v>10</v>
      </c>
      <c r="Q262" s="26" t="inlineStr">
        <is>
          <t>0,01-0,2</t>
        </is>
      </c>
      <c r="R262" s="31" t="n">
        <v>0.2</v>
      </c>
      <c r="S262" s="31" t="n">
        <v>120</v>
      </c>
      <c r="T262" s="71">
        <f>(P262/((0.1*L262)*R262))</f>
        <v/>
      </c>
      <c r="U262" s="88" t="n"/>
      <c r="V262" s="88" t="n"/>
      <c r="W262" s="90" t="n"/>
      <c r="Y262" s="88" t="n"/>
      <c r="Z262" s="88" t="n"/>
      <c r="AA262" s="88">
        <f>((P262/(R262*S262))/L262)</f>
        <v/>
      </c>
      <c r="AB262"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2" s="31" t="n">
        <v>15</v>
      </c>
      <c r="AD262" s="88">
        <f>((P262/(R262*AC262))/M262)</f>
        <v/>
      </c>
      <c r="AE262" s="94" t="inlineStr">
        <is>
          <t>Las condiciones de muestreo generales planteadas por defecto pueden considerarse adecuadas para comparativa con valor límite de corta duración.</t>
        </is>
      </c>
      <c r="AF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3" ht="96" customHeight="1">
      <c r="A263" s="2" t="inlineStr">
        <is>
          <t>1 hidrocarburo urgente 8 días</t>
        </is>
      </c>
      <c r="B263" s="2" t="inlineStr">
        <is>
          <t>PNT00460</t>
        </is>
      </c>
      <c r="C263" s="2" t="n"/>
      <c r="D263" s="2" t="n"/>
      <c r="F263" s="2" t="inlineStr">
        <is>
          <t>n-Octadecano - aire</t>
        </is>
      </c>
      <c r="G263" t="inlineStr">
        <is>
          <t>593-45-3</t>
        </is>
      </c>
      <c r="H263" s="27" t="inlineStr">
        <is>
          <t>MT044</t>
        </is>
      </c>
      <c r="J263" s="2" t="inlineStr">
        <is>
          <t>N0555</t>
        </is>
      </c>
      <c r="K263" s="207" t="n"/>
      <c r="M263" t="n">
        <v>580</v>
      </c>
      <c r="P263" s="75" t="n">
        <v>10</v>
      </c>
      <c r="Q263" s="25" t="inlineStr">
        <is>
          <t>0,01-0,2</t>
        </is>
      </c>
      <c r="R263" s="31" t="n">
        <v>0.2</v>
      </c>
      <c r="S263" s="31" t="n">
        <v>120</v>
      </c>
      <c r="T263" s="71">
        <f>(P263/((0.1*L263)*R263))</f>
        <v/>
      </c>
      <c r="U263" s="88" t="n"/>
      <c r="V263" s="88" t="n"/>
      <c r="W263" s="90" t="n"/>
      <c r="Y263" s="88" t="n"/>
      <c r="Z263" s="88" t="n"/>
      <c r="AA263" s="88">
        <f>((P263/(R263*S263))/L263)</f>
        <v/>
      </c>
      <c r="AB263"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3" s="31" t="n">
        <v>15</v>
      </c>
      <c r="AD263" s="88">
        <f>((P263/(R263*AC263))/M263)</f>
        <v/>
      </c>
      <c r="AE263" s="94" t="inlineStr">
        <is>
          <t>Las condiciones de muestreo generales planteadas por defecto pueden considerarse adecuadas para comparativa con valor límite de corta duración.</t>
        </is>
      </c>
      <c r="AF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4" ht="96" customHeight="1">
      <c r="A264" s="2" t="inlineStr">
        <is>
          <t>1 hidrocarburo (rutina)</t>
        </is>
      </c>
      <c r="B264" s="2" t="inlineStr">
        <is>
          <t>PNT00460</t>
        </is>
      </c>
      <c r="C264" s="2" t="n"/>
      <c r="D264" s="2" t="n"/>
      <c r="F264" s="2" t="inlineStr">
        <is>
          <t>n-Octadecano - aire</t>
        </is>
      </c>
      <c r="G264" t="inlineStr">
        <is>
          <t>593-45-3</t>
        </is>
      </c>
      <c r="H264" s="27" t="inlineStr">
        <is>
          <t>MT044</t>
        </is>
      </c>
      <c r="J264" s="2" t="inlineStr">
        <is>
          <t>N0555</t>
        </is>
      </c>
      <c r="K264" s="207" t="n"/>
      <c r="M264" t="n">
        <v>580</v>
      </c>
      <c r="P264" s="75" t="n">
        <v>10</v>
      </c>
      <c r="Q264" s="26" t="inlineStr">
        <is>
          <t>0,01-0,2</t>
        </is>
      </c>
      <c r="R264" s="31" t="n">
        <v>0.2</v>
      </c>
      <c r="S264" s="31" t="n">
        <v>120</v>
      </c>
      <c r="T264" s="71">
        <f>(P264/((0.1*L264)*R264))</f>
        <v/>
      </c>
      <c r="U264" s="88" t="n"/>
      <c r="V264" s="88" t="n"/>
      <c r="W264" s="90" t="n"/>
      <c r="Y264" s="88" t="n"/>
      <c r="Z264" s="88" t="n"/>
      <c r="AA264" s="88">
        <f>((P264/(R264*S264))/L264)</f>
        <v/>
      </c>
      <c r="AB264"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4" s="31" t="n">
        <v>15</v>
      </c>
      <c r="AD264" s="88">
        <f>((P264/(R264*AC264))/M264)</f>
        <v/>
      </c>
      <c r="AE264" s="94" t="inlineStr">
        <is>
          <t>Las condiciones de muestreo generales planteadas por defecto pueden considerarse adecuadas para comparativa con valor límite de corta duración.</t>
        </is>
      </c>
      <c r="AF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5" ht="96" customHeight="1">
      <c r="A265" s="2" t="inlineStr">
        <is>
          <t>1 hidrocarburo (rutina)</t>
        </is>
      </c>
      <c r="B265" s="2" t="inlineStr">
        <is>
          <t>PNT00460</t>
        </is>
      </c>
      <c r="C265" s="2" t="n"/>
      <c r="D265" s="2" t="n"/>
      <c r="F265" s="2" t="inlineStr">
        <is>
          <t>n-Nonadecano - aire</t>
        </is>
      </c>
      <c r="G265" t="inlineStr">
        <is>
          <t>629-92-5</t>
        </is>
      </c>
      <c r="H265" s="27" t="inlineStr">
        <is>
          <t>MT044</t>
        </is>
      </c>
      <c r="J265" s="2" t="inlineStr">
        <is>
          <t>N0560</t>
        </is>
      </c>
      <c r="K265" s="207" t="n"/>
      <c r="M265" t="n">
        <v>580</v>
      </c>
      <c r="P265" s="75" t="n">
        <v>10</v>
      </c>
      <c r="Q265" s="25" t="inlineStr">
        <is>
          <t>0,01-0,2</t>
        </is>
      </c>
      <c r="R265" s="31" t="n">
        <v>0.2</v>
      </c>
      <c r="S265" s="31" t="n">
        <v>120</v>
      </c>
      <c r="T265" s="71">
        <f>(P265/((0.1*L265)*R265))</f>
        <v/>
      </c>
      <c r="U265" s="88" t="n"/>
      <c r="V265" s="88" t="n"/>
      <c r="W265" s="90" t="n"/>
      <c r="Y265" s="88" t="n"/>
      <c r="Z265" s="88" t="n"/>
      <c r="AA265" s="88">
        <f>((P265/(R265*S265))/L265)</f>
        <v/>
      </c>
      <c r="AB265"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5" s="31" t="n">
        <v>15</v>
      </c>
      <c r="AD265" s="88">
        <f>((P265/(R265*AC265))/M265)</f>
        <v/>
      </c>
      <c r="AE265" s="94" t="inlineStr">
        <is>
          <t>Las condiciones de muestreo generales planteadas por defecto pueden considerarse adecuadas para comparativa con valor límite de corta duración.</t>
        </is>
      </c>
      <c r="AF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6" ht="96" customHeight="1">
      <c r="A266" s="2" t="inlineStr">
        <is>
          <t>1 hidrocarburo urgente 8 días</t>
        </is>
      </c>
      <c r="B266" s="2" t="inlineStr">
        <is>
          <t>PNT00460</t>
        </is>
      </c>
      <c r="C266" s="2" t="n"/>
      <c r="D266" s="2" t="n"/>
      <c r="F266" s="2" t="inlineStr">
        <is>
          <t>n-Nonadecano - aire</t>
        </is>
      </c>
      <c r="G266" t="inlineStr">
        <is>
          <t>629-92-5</t>
        </is>
      </c>
      <c r="H266" s="27" t="inlineStr">
        <is>
          <t>MT044</t>
        </is>
      </c>
      <c r="J266" s="2" t="inlineStr">
        <is>
          <t>N0560</t>
        </is>
      </c>
      <c r="K266" s="207" t="n"/>
      <c r="M266" t="n">
        <v>580</v>
      </c>
      <c r="P266" s="75" t="n">
        <v>10</v>
      </c>
      <c r="Q266" s="26" t="inlineStr">
        <is>
          <t>0,01-0,2</t>
        </is>
      </c>
      <c r="R266" s="31" t="n">
        <v>0.2</v>
      </c>
      <c r="S266" s="31" t="n">
        <v>120</v>
      </c>
      <c r="T266" s="71">
        <f>(P266/((0.1*L266)*R266))</f>
        <v/>
      </c>
      <c r="U266" s="88" t="n"/>
      <c r="V266" s="88" t="n"/>
      <c r="W266" s="90" t="n"/>
      <c r="Y266" s="88" t="n"/>
      <c r="Z266" s="88" t="n"/>
      <c r="AA266" s="88">
        <f>((P266/(R266*S266))/L266)</f>
        <v/>
      </c>
      <c r="AB266"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6" s="31" t="n">
        <v>15</v>
      </c>
      <c r="AD266" s="88">
        <f>((P266/(R266*AC266))/M266)</f>
        <v/>
      </c>
      <c r="AE266" s="94" t="inlineStr">
        <is>
          <t>Las condiciones de muestreo generales planteadas por defecto pueden considerarse adecuadas para comparativa con valor límite de corta duración.</t>
        </is>
      </c>
      <c r="AF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7" ht="96" customHeight="1">
      <c r="A267" s="2" t="inlineStr">
        <is>
          <t>1 hidrocarburo (rutina)</t>
        </is>
      </c>
      <c r="B267" s="2" t="inlineStr">
        <is>
          <t>PNT00460</t>
        </is>
      </c>
      <c r="C267" s="2" t="n"/>
      <c r="D267" s="2" t="n"/>
      <c r="F267" s="2" t="inlineStr">
        <is>
          <t>n-Eicosano - aire</t>
        </is>
      </c>
      <c r="G267" t="inlineStr">
        <is>
          <t>112-95-8</t>
        </is>
      </c>
      <c r="H267" s="27" t="inlineStr">
        <is>
          <t>MT044</t>
        </is>
      </c>
      <c r="J267" s="2" t="inlineStr">
        <is>
          <t>N0565</t>
        </is>
      </c>
      <c r="K267" s="207" t="n"/>
      <c r="M267" t="n">
        <v>580</v>
      </c>
      <c r="P267" s="75" t="n">
        <v>10</v>
      </c>
      <c r="Q267" s="25" t="inlineStr">
        <is>
          <t>0,01-0,2</t>
        </is>
      </c>
      <c r="R267" s="31" t="n">
        <v>0.2</v>
      </c>
      <c r="S267" s="31" t="n">
        <v>120</v>
      </c>
      <c r="T267" s="71">
        <f>(P267/((0.1*L267)*R267))</f>
        <v/>
      </c>
      <c r="U267" s="88" t="n"/>
      <c r="V267" s="88" t="n"/>
      <c r="W267" s="90" t="n"/>
      <c r="Y267" s="88" t="n"/>
      <c r="Z267" s="88" t="n"/>
      <c r="AA267" s="88">
        <f>((P267/(R267*S267))/L267)</f>
        <v/>
      </c>
      <c r="AB267"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7" s="31" t="n">
        <v>15</v>
      </c>
      <c r="AD267" s="88">
        <f>((P267/(R267*AC267))/M267)</f>
        <v/>
      </c>
      <c r="AE267" s="94" t="inlineStr">
        <is>
          <t>Las condiciones de muestreo generales planteadas por defecto pueden considerarse adecuadas para comparativa con valor límite de corta duración.</t>
        </is>
      </c>
      <c r="AF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8" ht="96" customHeight="1">
      <c r="A268" s="2" t="inlineStr">
        <is>
          <t>1 hidrocarburo urgente 8 días</t>
        </is>
      </c>
      <c r="B268" s="2" t="inlineStr">
        <is>
          <t>PNT00460</t>
        </is>
      </c>
      <c r="C268" s="2" t="n"/>
      <c r="D268" s="2" t="n"/>
      <c r="F268" s="2" t="inlineStr">
        <is>
          <t>n-Eicosano - aire</t>
        </is>
      </c>
      <c r="G268" t="inlineStr">
        <is>
          <t>112-95-8</t>
        </is>
      </c>
      <c r="H268" s="27" t="inlineStr">
        <is>
          <t>MT044</t>
        </is>
      </c>
      <c r="J268" s="2" t="inlineStr">
        <is>
          <t>N0565</t>
        </is>
      </c>
      <c r="K268" s="207" t="n"/>
      <c r="M268" t="n">
        <v>580</v>
      </c>
      <c r="P268" s="75" t="n">
        <v>10</v>
      </c>
      <c r="Q268" s="26" t="inlineStr">
        <is>
          <t>0,01-0,2</t>
        </is>
      </c>
      <c r="R268" s="31" t="n">
        <v>0.2</v>
      </c>
      <c r="S268" s="31" t="n">
        <v>120</v>
      </c>
      <c r="T268" s="71">
        <f>(P268/((0.1*L268)*R268))</f>
        <v/>
      </c>
      <c r="U268" s="88" t="n"/>
      <c r="V268" s="88" t="n"/>
      <c r="W268" s="90" t="n"/>
      <c r="Y268" s="88" t="n"/>
      <c r="Z268" s="88" t="n"/>
      <c r="AA268" s="88">
        <f>((P268/(R268*S268))/L268)</f>
        <v/>
      </c>
      <c r="AB268" s="94" t="inlineStr">
        <is>
          <t>LEP 2025 del INSST solamente dispone de VLA para una única mezcla de hidrocarburos como: "white spirit (nafta de petróleo)" de 290mg/m3, que puede resultar poco específico en función del tipo de estudio; aunque puede encontrarse TWA en Gestis en caso de interés como agente individual (se sugiere Noruega con TWA 275mg/m3). 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C268" s="31" t="n">
        <v>15</v>
      </c>
      <c r="AD268" s="88">
        <f>((P268/(R268*AC268))/M268)</f>
        <v/>
      </c>
      <c r="AE268" s="94" t="inlineStr">
        <is>
          <t>Las condiciones de muestreo generales planteadas por defecto pueden considerarse adecuadas para comparativa con valor límite de corta duración.</t>
        </is>
      </c>
      <c r="AF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H269" s="7" t="inlineStr">
        <is>
          <t>MT044</t>
        </is>
      </c>
      <c r="I269" s="195" t="n"/>
      <c r="J269" s="8" t="inlineStr">
        <is>
          <t>N0570</t>
        </is>
      </c>
      <c r="K269" s="211" t="n"/>
      <c r="L269" s="7" t="n">
        <v>290</v>
      </c>
      <c r="M269" s="7" t="n">
        <v>580</v>
      </c>
      <c r="N269" s="7" t="inlineStr">
        <is>
          <t>j, vía dérmica</t>
        </is>
      </c>
      <c r="P269" s="78" t="n">
        <v>100</v>
      </c>
      <c r="Q269" s="7" t="inlineStr">
        <is>
          <t>0,01-0,2</t>
        </is>
      </c>
      <c r="R269" s="67" t="n">
        <v>0.2</v>
      </c>
      <c r="S269" s="31" t="n">
        <v>120</v>
      </c>
      <c r="T269" s="71">
        <f>(P269/((0.1*L269)*R269))</f>
        <v/>
      </c>
      <c r="U269" s="88" t="n"/>
      <c r="V269" s="88" t="n"/>
      <c r="W269" s="90" t="n"/>
      <c r="X269" s="31" t="n"/>
      <c r="Y269" s="88" t="n"/>
      <c r="Z269" s="88" t="n"/>
      <c r="AA269" s="88">
        <f>((P269/(R269*S269))/L269)</f>
        <v/>
      </c>
      <c r="AB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C269" s="31" t="n">
        <v>15</v>
      </c>
      <c r="AD269" s="88">
        <f>((P269/(R269*AC269))/M269)</f>
        <v/>
      </c>
      <c r="AE269" s="94" t="inlineStr">
        <is>
          <t>Las condiciones de muestreo generales planteadas por defecto pueden considerarse adecuadas para comparativa con valor límite de corta duración.</t>
        </is>
      </c>
      <c r="AF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H270" s="7" t="inlineStr">
        <is>
          <t>MT044</t>
        </is>
      </c>
      <c r="I270" s="195" t="n"/>
      <c r="J270" s="8" t="inlineStr">
        <is>
          <t>N0570</t>
        </is>
      </c>
      <c r="K270" s="211" t="n"/>
      <c r="L270" s="7" t="n">
        <v>290</v>
      </c>
      <c r="M270" s="7" t="n">
        <v>580</v>
      </c>
      <c r="N270" s="7" t="inlineStr">
        <is>
          <t>j, vía dérmica</t>
        </is>
      </c>
      <c r="P270" s="78" t="n">
        <v>100</v>
      </c>
      <c r="Q270" s="7" t="inlineStr">
        <is>
          <t>0,01-0,2</t>
        </is>
      </c>
      <c r="R270" s="67" t="n">
        <v>0.2</v>
      </c>
      <c r="S270" s="31" t="n">
        <v>120</v>
      </c>
      <c r="T270" s="71">
        <f>(P270/((0.1*L270)*R270))</f>
        <v/>
      </c>
      <c r="U270" s="88" t="n"/>
      <c r="V270" s="88" t="n"/>
      <c r="W270" s="90" t="n"/>
      <c r="X270" s="31" t="n"/>
      <c r="Y270" s="88" t="n"/>
      <c r="Z270" s="88" t="n"/>
      <c r="AA270" s="88">
        <f>((P270/(R270*S270))/L270)</f>
        <v/>
      </c>
      <c r="AB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C270" s="31" t="n">
        <v>15</v>
      </c>
      <c r="AD270" s="88">
        <f>((P270/(R270*AC270))/M270)</f>
        <v/>
      </c>
      <c r="AE270" s="94" t="inlineStr">
        <is>
          <t>Las condiciones de muestreo generales planteadas por defecto pueden considerarse adecuadas para comparativa con valor límite de corta duración.</t>
        </is>
      </c>
      <c r="AF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2025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F271" s="20" t="inlineStr">
        <is>
          <t>Pentaclorobenceno - aire</t>
        </is>
      </c>
      <c r="G271" s="19" t="inlineStr">
        <is>
          <t>608-93-5</t>
        </is>
      </c>
      <c r="H271" s="19" t="inlineStr">
        <is>
          <t>MT067+MT075</t>
        </is>
      </c>
      <c r="I271" s="193" t="n"/>
      <c r="J271" s="20" t="inlineStr">
        <is>
          <t>N0580</t>
        </is>
      </c>
      <c r="K271" s="209" t="n"/>
      <c r="P271" s="76" t="n">
        <v>1</v>
      </c>
      <c r="Q271" s="19" t="inlineStr">
        <is>
          <t>0,01-0,2</t>
        </is>
      </c>
      <c r="R271" s="35" t="n"/>
      <c r="S271" s="31" t="n">
        <v>120</v>
      </c>
      <c r="T271" s="71">
        <f>(P271/((0.1*L271)*R271))</f>
        <v/>
      </c>
      <c r="U271" s="88" t="n"/>
      <c r="V271" s="88" t="n"/>
      <c r="W271" s="90" t="n"/>
      <c r="X271" s="31" t="n"/>
      <c r="Y271" s="88" t="n"/>
      <c r="Z271" s="88" t="n"/>
      <c r="AA271" s="88">
        <f>((P271/(R271*S271))/L271)</f>
        <v/>
      </c>
      <c r="AB271" s="93" t="n"/>
      <c r="AC271" s="31" t="n">
        <v>15</v>
      </c>
      <c r="AD271" s="88">
        <f>((P271/(R271*AC271))/M271)</f>
        <v/>
      </c>
      <c r="AE271" s="93" t="n"/>
      <c r="AF271" s="120" t="inlineStr">
        <is>
          <t>Nota: No se ha localizado valor límite para este agente, revisar la FDS del producto por si ofrece información particular adicional. Nota2: Consultar con el Laboratorio la posible disponibilidad de este agente.</t>
        </is>
      </c>
    </row>
    <row r="272" ht="64" customHeight="1">
      <c r="A272" s="2" t="inlineStr">
        <is>
          <t>VOC especial (rutina)</t>
        </is>
      </c>
      <c r="B272" s="2" t="inlineStr"/>
      <c r="C272" s="2" t="inlineStr">
        <is>
          <t>Freon 141b; FC-141b; HCFC-141b; Diclorofluoroetano</t>
        </is>
      </c>
      <c r="D272" s="2" t="n"/>
      <c r="F272" s="2" t="inlineStr">
        <is>
          <t>1,1-Dicloro-1-fluoroetano - aire</t>
        </is>
      </c>
      <c r="G272" t="inlineStr">
        <is>
          <t>1717-00-6</t>
        </is>
      </c>
      <c r="H272" s="27" t="inlineStr">
        <is>
          <t>MT078+MT078</t>
        </is>
      </c>
      <c r="J272" s="2" t="inlineStr">
        <is>
          <t>N0585</t>
        </is>
      </c>
      <c r="K272" s="207" t="n"/>
      <c r="P272" s="75" t="n">
        <v>1</v>
      </c>
      <c r="Q272" t="n">
        <v>0.05</v>
      </c>
      <c r="R272" s="31" t="n">
        <v>0.05</v>
      </c>
      <c r="S272" s="31" t="n">
        <v>120</v>
      </c>
      <c r="T272" s="71">
        <f>(P272/((0.1*L272)*R272))</f>
        <v/>
      </c>
      <c r="U272" s="88" t="n"/>
      <c r="V272" s="88" t="n"/>
      <c r="W272" s="90" t="n"/>
      <c r="Y272" s="88" t="n"/>
      <c r="Z272" s="88" t="n"/>
      <c r="AA272" s="88">
        <f>((P272/(R272*S272))/L272)</f>
        <v/>
      </c>
      <c r="AB272" s="94" t="inlineStr">
        <is>
          <t>Agente sin VLA-ED ni VLA-EC en LEP 2025, con un único TWA en Gestis de Corea del Sur de 500mg/m3 que alcanza rápidamente 10%TWA a 0,05L/min. 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inicialmente adecuadas.</t>
        </is>
      </c>
      <c r="AC272" s="31" t="n">
        <v>15</v>
      </c>
      <c r="AD272" s="88">
        <f>((P272/(R272*AC272))/M272)</f>
        <v/>
      </c>
      <c r="AE272" s="41" t="inlineStr">
        <is>
          <t>No se ha localizado posible valor límite de corta duración para este agente, revisar la FDS del producto por si ofrece información particular adicional. Aunque no dispone de VLA-ED en LEP 2025 y sí TWA en Gestis, en caso de interés, se podría valorar la posibilidad de utilizar los límites de desviación definidos en LEP para los agentes con VLA-ED que no disponen de VLA-EC (véase apartado 5.3 de documento LEP).</t>
        </is>
      </c>
      <c r="AF272" s="118" t="inlineStr">
        <is>
          <t>Nota: Único TWA disponible en Gestis para este agente.</t>
        </is>
      </c>
    </row>
    <row r="273" ht="64" customHeight="1">
      <c r="A273" s="2" t="inlineStr">
        <is>
          <t>VOC especial urgente 8 días</t>
        </is>
      </c>
      <c r="B273" s="2" t="inlineStr"/>
      <c r="C273" s="2" t="inlineStr">
        <is>
          <t>Freon 141b; FC-141b; HCFC-141b; Diclorofluoroetano</t>
        </is>
      </c>
      <c r="D273" s="2" t="n"/>
      <c r="F273" s="2" t="inlineStr">
        <is>
          <t>1,1-Dicloro-1-fluoroetano - aire</t>
        </is>
      </c>
      <c r="G273" t="inlineStr">
        <is>
          <t>1717-00-6</t>
        </is>
      </c>
      <c r="H273" s="27" t="inlineStr">
        <is>
          <t>MT078+MT078</t>
        </is>
      </c>
      <c r="J273" s="2" t="inlineStr">
        <is>
          <t>N0585</t>
        </is>
      </c>
      <c r="K273" s="207" t="n"/>
      <c r="P273" s="75" t="n">
        <v>1</v>
      </c>
      <c r="Q273" t="n">
        <v>0.05</v>
      </c>
      <c r="R273" s="31" t="n">
        <v>0.05</v>
      </c>
      <c r="S273" s="31" t="n">
        <v>120</v>
      </c>
      <c r="T273" s="71">
        <f>(P273/((0.1*L273)*R273))</f>
        <v/>
      </c>
      <c r="U273" s="88" t="n"/>
      <c r="V273" s="88" t="n"/>
      <c r="W273" s="90" t="n"/>
      <c r="Y273" s="88" t="n"/>
      <c r="Z273" s="88" t="n"/>
      <c r="AA273" s="88">
        <f>((P273/(R273*S273))/L273)</f>
        <v/>
      </c>
      <c r="AB273" s="94" t="inlineStr">
        <is>
          <t>Agente sin VLA-ED ni VLA-EC en LEP 2025, con un único TWA en Gestis de Corea del Sur de 500mg/m3 que alcanza rápidamente 10%TWA a 0,05L/min. 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inicialmente adecuadas.</t>
        </is>
      </c>
      <c r="AC273" s="31" t="n">
        <v>15</v>
      </c>
      <c r="AD273" s="88">
        <f>((P273/(R273*AC273))/M273)</f>
        <v/>
      </c>
      <c r="AE273" s="41" t="inlineStr">
        <is>
          <t>No se ha localizado posible valor límite de corta duración para este agente, revisar la FDS del producto por si ofrece información particular adicional. Aunque no dispone de VLA-ED en LEP 2025 y sí TWA en Gestis, en caso de interés, se podría valorar la posibilidad de utilizar los límites de desviación definidos en LEP para los agentes con VLA-ED que no disponen de VLA-EC (véase apartado 5.3 de documento LEP).</t>
        </is>
      </c>
      <c r="AF273" s="118" t="inlineStr">
        <is>
          <t>Nota: Único TWA disponible en Gestis para este agente.</t>
        </is>
      </c>
    </row>
    <row r="274" ht="64" customHeight="1">
      <c r="A274" s="2" t="inlineStr">
        <is>
          <t>VOC especial urgente 8 días</t>
        </is>
      </c>
      <c r="B274" s="2" t="inlineStr">
        <is>
          <t>Método interno Basado en NIOSH 5517</t>
        </is>
      </c>
      <c r="C274" s="2" t="n"/>
      <c r="D274" s="2" t="n"/>
      <c r="F274" s="2" t="inlineStr">
        <is>
          <t>1,2,4-Triclorobenceno - aire</t>
        </is>
      </c>
      <c r="G274" t="inlineStr">
        <is>
          <t>120-82-1</t>
        </is>
      </c>
      <c r="H274" s="27" t="inlineStr">
        <is>
          <t>MT067+MT075</t>
        </is>
      </c>
      <c r="J274" s="2" t="inlineStr">
        <is>
          <t>N0590</t>
        </is>
      </c>
      <c r="K274" s="207" t="n"/>
      <c r="L274" t="n">
        <v>15</v>
      </c>
      <c r="M274" t="n">
        <v>38</v>
      </c>
      <c r="N274" t="inlineStr">
        <is>
          <t>r, vía dérmica, VLI</t>
        </is>
      </c>
      <c r="P274" s="75" t="n">
        <v>1</v>
      </c>
      <c r="Q274" s="25" t="inlineStr">
        <is>
          <t>0,01-0,2</t>
        </is>
      </c>
      <c r="R274" s="31" t="n">
        <v>0.2</v>
      </c>
      <c r="S274" s="31" t="n">
        <v>120</v>
      </c>
      <c r="T274" s="71">
        <f>(P274/((0.1*L274)*R274))</f>
        <v/>
      </c>
      <c r="U274" s="88" t="n"/>
      <c r="V274" s="88" t="n"/>
      <c r="W274" s="90" t="n"/>
      <c r="Y274" s="88" t="n"/>
      <c r="Z274" s="88" t="n"/>
      <c r="AA274" s="88">
        <f>((P274/(R274*S274))/L274)</f>
        <v/>
      </c>
      <c r="AB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inicialmente adecuadas. NIOSH 5517 sugiere un rango de caudales de 0,01-0,2L/min y 3-12L. A caudal mínimo (0,01L/min) es necesario superar los 67min para alcanzar &lt;10%VLA-ED; mientras que a caudal máximo de 0,2L/min se logra en apenas 3min.</t>
        </is>
      </c>
      <c r="AC274" s="31" t="n">
        <v>15</v>
      </c>
      <c r="AD274" s="88">
        <f>((P274/(R274*AC274))/M274)</f>
        <v/>
      </c>
      <c r="AE274" s="94" t="inlineStr">
        <is>
          <t>Las condiciones de muestreo generales planteadas por defecto pueden considerarse adecuadas para comparativa con valor límite de corta duración.</t>
        </is>
      </c>
    </row>
    <row r="275" ht="64" customHeight="1">
      <c r="A275" s="2" t="inlineStr">
        <is>
          <t>VOC especial (rutina)</t>
        </is>
      </c>
      <c r="B275" s="2" t="inlineStr">
        <is>
          <t>Método interno Basado en NIOSH 5517</t>
        </is>
      </c>
      <c r="C275" s="2" t="n"/>
      <c r="D275" s="2" t="n"/>
      <c r="F275" s="2" t="inlineStr">
        <is>
          <t>1,2,4-Triclorobenceno - aire</t>
        </is>
      </c>
      <c r="G275" t="inlineStr">
        <is>
          <t>120-82-1</t>
        </is>
      </c>
      <c r="H275" s="27" t="inlineStr">
        <is>
          <t>MT076+MT075</t>
        </is>
      </c>
      <c r="J275" s="2" t="inlineStr">
        <is>
          <t>N0590</t>
        </is>
      </c>
      <c r="K275" s="207" t="n"/>
      <c r="L275" t="n">
        <v>15</v>
      </c>
      <c r="M275" t="n">
        <v>38</v>
      </c>
      <c r="N275" t="inlineStr">
        <is>
          <t>r, vía dérmica, VLI</t>
        </is>
      </c>
      <c r="P275" s="75" t="n">
        <v>1</v>
      </c>
      <c r="Q275" s="25" t="inlineStr">
        <is>
          <t>0,01-0,2</t>
        </is>
      </c>
      <c r="R275" s="31" t="n">
        <v>0.2</v>
      </c>
      <c r="S275" s="31" t="n">
        <v>120</v>
      </c>
      <c r="T275" s="71">
        <f>(P275/((0.1*L275)*R275))</f>
        <v/>
      </c>
      <c r="U275" s="88" t="n"/>
      <c r="V275" s="88" t="n"/>
      <c r="W275" s="90" t="n"/>
      <c r="Y275" s="88" t="n"/>
      <c r="Z275" s="88" t="n"/>
      <c r="AA275" s="88">
        <f>((P275/(R275*S275))/L275)</f>
        <v/>
      </c>
      <c r="AB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inicialmente adecuadas. NIOSH 5517 sugiere un rango de caudales de 0,01-0,2L/min y 3-12L. A caudal mínimo (0,01L/min) es necesario superar los 67min para alcanzar &lt;10%VLA-ED; mientras que a caudal máximo de 0,2L/min se logra en apenas 3min.</t>
        </is>
      </c>
      <c r="AC275" s="31" t="n">
        <v>15</v>
      </c>
      <c r="AD275" s="88">
        <f>((P275/(R275*AC275))/M275)</f>
        <v/>
      </c>
      <c r="AE275" s="94" t="inlineStr">
        <is>
          <t>Las condiciones de muestreo generales planteadas por defecto pueden considerarse adecuadas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F276" s="20" t="inlineStr">
        <is>
          <t>1,2,3-Triclorobenceno - aire</t>
        </is>
      </c>
      <c r="G276" s="19" t="inlineStr">
        <is>
          <t>87-61-6</t>
        </is>
      </c>
      <c r="I276" s="193" t="n"/>
      <c r="J276" s="20" t="inlineStr">
        <is>
          <t>N0591</t>
        </is>
      </c>
      <c r="K276" s="209" t="n"/>
      <c r="P276" s="76" t="n">
        <v>1</v>
      </c>
      <c r="R276" s="35" t="n"/>
      <c r="S276" s="31" t="n">
        <v>120</v>
      </c>
      <c r="T276" s="71">
        <f>(P276/((0.1*L276)*R276))</f>
        <v/>
      </c>
      <c r="U276" s="88" t="n"/>
      <c r="V276" s="88" t="n"/>
      <c r="W276" s="90" t="n"/>
      <c r="X276" s="31" t="n"/>
      <c r="Y276" s="88" t="n"/>
      <c r="Z276" s="88" t="n"/>
      <c r="AA276" s="88">
        <f>((P276/(R276*S276))/L276)</f>
        <v/>
      </c>
      <c r="AB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6" s="31" t="n">
        <v>15</v>
      </c>
      <c r="AD276" s="88">
        <f>((P276/(R276*AC276))/M276)</f>
        <v/>
      </c>
      <c r="AE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F277" s="20" t="inlineStr">
        <is>
          <t>1,2,3-Triclorobenceno - aire</t>
        </is>
      </c>
      <c r="G277" s="19" t="inlineStr">
        <is>
          <t>87-61-6</t>
        </is>
      </c>
      <c r="I277" s="193" t="n"/>
      <c r="J277" s="20" t="inlineStr">
        <is>
          <t>N0591</t>
        </is>
      </c>
      <c r="K277" s="209" t="n"/>
      <c r="P277" s="76" t="n">
        <v>1</v>
      </c>
      <c r="R277" s="35" t="n"/>
      <c r="S277" s="31" t="n">
        <v>120</v>
      </c>
      <c r="T277" s="71">
        <f>(P277/((0.1*L277)*R277))</f>
        <v/>
      </c>
      <c r="U277" s="88" t="n"/>
      <c r="V277" s="88" t="n"/>
      <c r="W277" s="90" t="n"/>
      <c r="X277" s="31" t="n"/>
      <c r="Y277" s="88" t="n"/>
      <c r="Z277" s="88" t="n"/>
      <c r="AA277" s="88">
        <f>((P277/(R277*S277))/L277)</f>
        <v/>
      </c>
      <c r="AB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7" s="31" t="n">
        <v>15</v>
      </c>
      <c r="AD277" s="88">
        <f>((P277/(R277*AC277))/M277)</f>
        <v/>
      </c>
      <c r="AE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F278" s="20" t="inlineStr">
        <is>
          <t>1,3,5-Triclorobenceno - aire</t>
        </is>
      </c>
      <c r="G278" s="19" t="inlineStr">
        <is>
          <t>108-70-3</t>
        </is>
      </c>
      <c r="I278" s="193" t="n"/>
      <c r="J278" s="20" t="inlineStr">
        <is>
          <t>N0592</t>
        </is>
      </c>
      <c r="K278" s="209" t="n"/>
      <c r="P278" s="76" t="n">
        <v>1</v>
      </c>
      <c r="R278" s="35" t="n"/>
      <c r="S278" s="31" t="n">
        <v>120</v>
      </c>
      <c r="T278" s="71">
        <f>(P278/((0.1*L278)*R278))</f>
        <v/>
      </c>
      <c r="U278" s="88" t="n"/>
      <c r="V278" s="88" t="n"/>
      <c r="W278" s="90" t="n"/>
      <c r="X278" s="31" t="n"/>
      <c r="Y278" s="88" t="n"/>
      <c r="Z278" s="88" t="n"/>
      <c r="AA278" s="88">
        <f>((P278/(R278*S278))/L278)</f>
        <v/>
      </c>
      <c r="AB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8" s="31" t="n">
        <v>15</v>
      </c>
      <c r="AD278" s="88">
        <f>((P278/(R278*AC278))/M278)</f>
        <v/>
      </c>
      <c r="AE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F279" s="20" t="inlineStr">
        <is>
          <t>1,3,5-Triclorobenceno - aire</t>
        </is>
      </c>
      <c r="G279" s="19" t="inlineStr">
        <is>
          <t>108-70-3</t>
        </is>
      </c>
      <c r="I279" s="193" t="n"/>
      <c r="J279" s="20" t="inlineStr">
        <is>
          <t>N0592</t>
        </is>
      </c>
      <c r="K279" s="209" t="n"/>
      <c r="P279" s="76" t="n">
        <v>1</v>
      </c>
      <c r="R279" s="35" t="n"/>
      <c r="S279" s="31" t="n">
        <v>120</v>
      </c>
      <c r="T279" s="71">
        <f>(P279/((0.1*L279)*R279))</f>
        <v/>
      </c>
      <c r="U279" s="88" t="n"/>
      <c r="V279" s="88" t="n"/>
      <c r="W279" s="90" t="n"/>
      <c r="X279" s="31" t="n"/>
      <c r="Y279" s="88" t="n"/>
      <c r="Z279" s="88" t="n"/>
      <c r="AA279" s="88">
        <f>((P279/(R279*S279))/L279)</f>
        <v/>
      </c>
      <c r="AB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C279" s="31" t="n">
        <v>15</v>
      </c>
      <c r="AD279" s="88">
        <f>((P279/(R279*AC279))/M279)</f>
        <v/>
      </c>
      <c r="AE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F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F280" s="2" t="inlineStr">
        <is>
          <t>1,2-Dicloroetano - aire</t>
        </is>
      </c>
      <c r="G280" t="inlineStr">
        <is>
          <t>107-06-2</t>
        </is>
      </c>
      <c r="H280" s="25" t="inlineStr">
        <is>
          <t>MT044</t>
        </is>
      </c>
      <c r="J280" s="2" t="inlineStr">
        <is>
          <t>N0595</t>
        </is>
      </c>
      <c r="K280" s="207" t="n"/>
      <c r="L280" t="n">
        <v>8.199999999999999</v>
      </c>
      <c r="N280" t="inlineStr">
        <is>
          <t>r, C1B, vía dérmica, v</t>
        </is>
      </c>
      <c r="O280" t="inlineStr">
        <is>
          <t>Sí.</t>
        </is>
      </c>
      <c r="P280" s="75" t="n">
        <v>5</v>
      </c>
      <c r="Q280" s="25" t="inlineStr">
        <is>
          <t>0,01-0,2</t>
        </is>
      </c>
      <c r="R280" s="31" t="n">
        <v>0.2</v>
      </c>
      <c r="S280" s="31" t="n">
        <v>120</v>
      </c>
      <c r="T280" s="71">
        <f>(P280/((0.1*L280)*R280))</f>
        <v/>
      </c>
      <c r="U280" s="88" t="n"/>
      <c r="V280" s="88" t="n"/>
      <c r="W280" s="90" t="n"/>
      <c r="Y280" s="88" t="n"/>
      <c r="Z280" s="88" t="n"/>
      <c r="AA280" s="88">
        <f>((P280/(R280*S280))/L280)</f>
        <v/>
      </c>
      <c r="AB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0" s="31" t="n">
        <v>15</v>
      </c>
      <c r="AD280" s="88">
        <f>((P280/(R280*AC280))/M280)</f>
        <v/>
      </c>
      <c r="AE280"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F281" s="2" t="inlineStr">
        <is>
          <t>1,2-Dicloroetano - aire</t>
        </is>
      </c>
      <c r="G281" t="inlineStr">
        <is>
          <t>107-06-2</t>
        </is>
      </c>
      <c r="H281" s="25" t="inlineStr">
        <is>
          <t>MT044</t>
        </is>
      </c>
      <c r="J281" s="2" t="inlineStr">
        <is>
          <t>N0595</t>
        </is>
      </c>
      <c r="K281" s="207" t="n"/>
      <c r="L281" t="n">
        <v>8.199999999999999</v>
      </c>
      <c r="N281" t="inlineStr">
        <is>
          <t>r, C1B, vía dérmica, v</t>
        </is>
      </c>
      <c r="O281" t="inlineStr">
        <is>
          <t>Sí.</t>
        </is>
      </c>
      <c r="P281" s="75" t="n">
        <v>5</v>
      </c>
      <c r="Q281" s="25" t="inlineStr">
        <is>
          <t>0,01-0,2</t>
        </is>
      </c>
      <c r="R281" s="31" t="n">
        <v>0.2</v>
      </c>
      <c r="S281" s="31" t="n">
        <v>120</v>
      </c>
      <c r="T281" s="71">
        <f>(P281/((0.1*L281)*R281))</f>
        <v/>
      </c>
      <c r="U281" s="88" t="n"/>
      <c r="V281" s="88" t="n"/>
      <c r="W281" s="90" t="n"/>
      <c r="Y281" s="88" t="n"/>
      <c r="Z281" s="88" t="n"/>
      <c r="AA281" s="88">
        <f>((P281/(R281*S281))/L281)</f>
        <v/>
      </c>
      <c r="AB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1" s="31" t="n">
        <v>15</v>
      </c>
      <c r="AD281" s="88">
        <f>((P281/(R281*AC281))/M281)</f>
        <v/>
      </c>
      <c r="AE281"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F282" s="2" t="inlineStr">
        <is>
          <t>1,2-Dicloroetano - aire</t>
        </is>
      </c>
      <c r="G282" t="inlineStr">
        <is>
          <t>107-06-2</t>
        </is>
      </c>
      <c r="H282" s="25" t="inlineStr">
        <is>
          <t>MT044</t>
        </is>
      </c>
      <c r="J282" s="2" t="inlineStr">
        <is>
          <t>N0595</t>
        </is>
      </c>
      <c r="K282" s="207" t="n"/>
      <c r="L282" t="n">
        <v>8.199999999999999</v>
      </c>
      <c r="N282" t="inlineStr">
        <is>
          <t>r, C1B, vía dérmica, v</t>
        </is>
      </c>
      <c r="O282" t="inlineStr">
        <is>
          <t>Sí.</t>
        </is>
      </c>
      <c r="P282" s="75" t="n">
        <v>5</v>
      </c>
      <c r="Q282" s="25" t="inlineStr">
        <is>
          <t>0,01-0,2</t>
        </is>
      </c>
      <c r="R282" s="31" t="n">
        <v>0.2</v>
      </c>
      <c r="S282" s="31" t="n">
        <v>120</v>
      </c>
      <c r="T282" s="71">
        <f>(P282/((0.1*L282)*R282))</f>
        <v/>
      </c>
      <c r="U282" s="88" t="n"/>
      <c r="V282" s="88" t="n"/>
      <c r="W282" s="90" t="n"/>
      <c r="Y282" s="88" t="n"/>
      <c r="Z282" s="88" t="n"/>
      <c r="AA282" s="88">
        <f>((P282/(R282*S282))/L282)</f>
        <v/>
      </c>
      <c r="AB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2" s="31" t="n">
        <v>15</v>
      </c>
      <c r="AD282" s="88">
        <f>((P282/(R282*AC282))/M282)</f>
        <v/>
      </c>
      <c r="AE282"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F283" s="2" t="inlineStr">
        <is>
          <t>1,2-Dicloroetano - aire</t>
        </is>
      </c>
      <c r="G283" t="inlineStr">
        <is>
          <t>107-06-2</t>
        </is>
      </c>
      <c r="H283" s="25" t="inlineStr">
        <is>
          <t>MT044</t>
        </is>
      </c>
      <c r="J283" s="2" t="inlineStr">
        <is>
          <t>N0595</t>
        </is>
      </c>
      <c r="K283" s="207" t="n"/>
      <c r="L283" t="n">
        <v>8.199999999999999</v>
      </c>
      <c r="N283" t="inlineStr">
        <is>
          <t>r, C1B, vía dérmica, v</t>
        </is>
      </c>
      <c r="O283" t="inlineStr">
        <is>
          <t>Sí.</t>
        </is>
      </c>
      <c r="P283" s="75" t="n">
        <v>5</v>
      </c>
      <c r="Q283" s="25" t="inlineStr">
        <is>
          <t>0,01-0,2</t>
        </is>
      </c>
      <c r="R283" s="31" t="n">
        <v>0.2</v>
      </c>
      <c r="S283" s="31" t="n">
        <v>120</v>
      </c>
      <c r="T283" s="71">
        <f>(P283/((0.1*L283)*R283))</f>
        <v/>
      </c>
      <c r="U283" s="88" t="n"/>
      <c r="V283" s="88" t="n"/>
      <c r="W283" s="90" t="n"/>
      <c r="Y283" s="88" t="n"/>
      <c r="Z283" s="88" t="n"/>
      <c r="AA283" s="88">
        <f>((P283/(R283*S283))/L283)</f>
        <v/>
      </c>
      <c r="AB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C283" s="31" t="n">
        <v>15</v>
      </c>
      <c r="AD283" s="88">
        <f>((P283/(R283*AC283))/M283)</f>
        <v/>
      </c>
      <c r="AE283"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F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F284" s="20" t="inlineStr">
        <is>
          <t>Dicloropropano - aire</t>
        </is>
      </c>
      <c r="G284" s="19" t="inlineStr">
        <is>
          <t>78-87-5</t>
        </is>
      </c>
      <c r="I284" s="193" t="n"/>
      <c r="J284" s="20" t="inlineStr">
        <is>
          <t>N0597</t>
        </is>
      </c>
      <c r="K284" s="209" t="n"/>
      <c r="L284" s="19" t="n">
        <v>47</v>
      </c>
      <c r="N284" s="19" t="inlineStr">
        <is>
          <t>C1B, Sen</t>
        </is>
      </c>
      <c r="O284" s="19" t="inlineStr">
        <is>
          <t>Sí.</t>
        </is>
      </c>
      <c r="P284" s="76" t="n">
        <v>60</v>
      </c>
      <c r="R284" s="35" t="n"/>
      <c r="S284" s="31" t="n">
        <v>120</v>
      </c>
      <c r="T284" s="71">
        <f>(P284/((0.1*L284)*R284))</f>
        <v/>
      </c>
      <c r="U284" s="88" t="n"/>
      <c r="V284" s="88" t="n"/>
      <c r="W284" s="90" t="n"/>
      <c r="X284" s="31" t="n"/>
      <c r="Y284" s="88" t="n"/>
      <c r="Z284" s="88" t="n"/>
      <c r="AA284" s="88">
        <f>((P284/(R284*S284))/L284)</f>
        <v/>
      </c>
      <c r="AB284" s="112" t="inlineStr">
        <is>
          <t>N0597 no en listado de métodos y sí en Intranet como subcontratada. Consultar con Juanan si podemos asumirlo.  
En función de la respuesta de Juanan, indicar comentarios.</t>
        </is>
      </c>
      <c r="AC284" s="31" t="n">
        <v>15</v>
      </c>
      <c r="AD284" s="88">
        <f>((P284/(R284*AC284))/M284)</f>
        <v/>
      </c>
      <c r="AE284" s="112" t="inlineStr">
        <is>
          <t>N0597 no en listado de métodos y sí en Intranet como subcontratada. Consultar con Juanan si podemos asumirlo.  
En función de la respuesta de Juanan, indicar comentarios.</t>
        </is>
      </c>
      <c r="AF284" s="120" t="n"/>
    </row>
    <row r="285" ht="64" customHeight="1">
      <c r="A285" s="2" t="inlineStr">
        <is>
          <t>VOC especial (rutina)</t>
        </is>
      </c>
      <c r="B285" s="2" t="inlineStr">
        <is>
          <t>Metodo interno Basado en NIOSH 1024</t>
        </is>
      </c>
      <c r="C285" s="2" t="inlineStr">
        <is>
          <t>Divinilo; Viniletileno</t>
        </is>
      </c>
      <c r="D285" s="2" t="n"/>
      <c r="F285" s="2" t="inlineStr">
        <is>
          <t>1,3-Butadieno - aire</t>
        </is>
      </c>
      <c r="G285" t="inlineStr">
        <is>
          <t>106-99-0</t>
        </is>
      </c>
      <c r="H285" s="27" t="inlineStr">
        <is>
          <t>MT073+MT073</t>
        </is>
      </c>
      <c r="J285" s="2" t="inlineStr">
        <is>
          <t>N0600</t>
        </is>
      </c>
      <c r="K285" s="207" t="n"/>
      <c r="L285" t="n">
        <v>2.2</v>
      </c>
      <c r="N285" t="inlineStr">
        <is>
          <t>r, C1A, VLB, v, M1B</t>
        </is>
      </c>
      <c r="O285" t="inlineStr">
        <is>
          <t>Sí.</t>
        </is>
      </c>
      <c r="P285" s="75" t="n">
        <v>5</v>
      </c>
      <c r="Q285" s="26" t="inlineStr">
        <is>
          <t>0,01-0,5</t>
        </is>
      </c>
      <c r="R285" s="31" t="n">
        <v>0.5</v>
      </c>
      <c r="S285" s="31" t="n">
        <v>120</v>
      </c>
      <c r="T285" s="71">
        <f>(P285/((0.1*L285)*R285))</f>
        <v/>
      </c>
      <c r="U285" s="88" t="n"/>
      <c r="V285" s="88" t="n"/>
      <c r="W285" s="90" t="n"/>
      <c r="Y285" s="88" t="n"/>
      <c r="Z285" s="88" t="n"/>
      <c r="AA285" s="88">
        <f>((P285/(R285*S285))/L285)</f>
        <v/>
      </c>
      <c r="AB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C285" s="31" t="n">
        <v>15</v>
      </c>
      <c r="AD285" s="88">
        <f>((P285/(R285*AC285))/M285)</f>
        <v/>
      </c>
      <c r="AE285"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F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F286" s="2" t="inlineStr">
        <is>
          <t>1,3-Butadieno - aire</t>
        </is>
      </c>
      <c r="G286" t="inlineStr">
        <is>
          <t>106-99-0</t>
        </is>
      </c>
      <c r="H286" s="27" t="inlineStr">
        <is>
          <t>MT073+MT073</t>
        </is>
      </c>
      <c r="J286" s="2" t="inlineStr">
        <is>
          <t>N0600</t>
        </is>
      </c>
      <c r="K286" s="207" t="n"/>
      <c r="L286" t="n">
        <v>2.2</v>
      </c>
      <c r="N286" t="inlineStr">
        <is>
          <t>r, C1A, VLB, v, M1B</t>
        </is>
      </c>
      <c r="O286" t="inlineStr">
        <is>
          <t>Sí.</t>
        </is>
      </c>
      <c r="P286" s="75" t="n">
        <v>5</v>
      </c>
      <c r="Q286" s="26" t="inlineStr">
        <is>
          <t>0,01-0,5</t>
        </is>
      </c>
      <c r="R286" s="31" t="n">
        <v>0.5</v>
      </c>
      <c r="S286" s="31" t="n">
        <v>120</v>
      </c>
      <c r="T286" s="71">
        <f>(P286/((0.1*L286)*R286))</f>
        <v/>
      </c>
      <c r="U286" s="88" t="n"/>
      <c r="V286" s="88" t="n"/>
      <c r="W286" s="90" t="n"/>
      <c r="Y286" s="88" t="n"/>
      <c r="Z286" s="88" t="n"/>
      <c r="AA286" s="88">
        <f>((P286/(R286*S286))/L286)</f>
        <v/>
      </c>
      <c r="AB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C286" s="31" t="n">
        <v>15</v>
      </c>
      <c r="AD286" s="88">
        <f>((P286/(R286*AC286))/M286)</f>
        <v/>
      </c>
      <c r="AE286"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F286" s="118" t="inlineStr">
        <is>
          <t>Nota: Agente afectado por RD 612/2024, ya se considera valor límite propuesto en esta entrada.</t>
        </is>
      </c>
    </row>
    <row r="287" ht="48" customHeight="1">
      <c r="A287" s="2" t="inlineStr">
        <is>
          <t>VOC especial (rutina)</t>
        </is>
      </c>
      <c r="B287" s="2" t="inlineStr">
        <is>
          <t>Método interno Basado en OSHA CSI</t>
        </is>
      </c>
      <c r="C287" s="2" t="inlineStr">
        <is>
          <t>p-dinitrobenceno; 1,4-DNB</t>
        </is>
      </c>
      <c r="D287" s="2" t="n"/>
      <c r="F287" s="2" t="inlineStr">
        <is>
          <t>1,4-Dinitrobenceno - aire</t>
        </is>
      </c>
      <c r="G287" t="inlineStr">
        <is>
          <t>100-25-4</t>
        </is>
      </c>
      <c r="H287" s="27" t="inlineStr">
        <is>
          <t>MAE15</t>
        </is>
      </c>
      <c r="J287" s="2" t="inlineStr">
        <is>
          <t>N0605</t>
        </is>
      </c>
      <c r="K287" s="207" t="n"/>
      <c r="L287" t="n">
        <v>1</v>
      </c>
      <c r="N287" t="inlineStr">
        <is>
          <t>VLBm, vía dérmica</t>
        </is>
      </c>
      <c r="P287" s="75" t="n">
        <v>2</v>
      </c>
      <c r="Q287" t="n">
        <v>1</v>
      </c>
      <c r="R287" s="31" t="n">
        <v>1</v>
      </c>
      <c r="S287" s="31" t="n">
        <v>120</v>
      </c>
      <c r="T287" s="71">
        <f>(P287/((0.1*L287)*R287))</f>
        <v/>
      </c>
      <c r="U287" s="88" t="n"/>
      <c r="V287" s="88" t="n"/>
      <c r="W287" s="90" t="n"/>
      <c r="Y287" s="88" t="n"/>
      <c r="Z287" s="88" t="n"/>
      <c r="AA287" s="88">
        <f>((P287/(R287*S287))/L287)</f>
        <v/>
      </c>
      <c r="AB287" s="94" t="inlineStr">
        <is>
          <t>VOC de tabla 8, análisis individual no compatible con otros VOC´s. El método interno basado en OSHA CSI establece un caudal fijo de 1L/min y 60L. A ese caudal de 1L/min sería necesario superar 20min para alcanzar &lt;10%VLA-ED.</t>
        </is>
      </c>
      <c r="AC287" s="31" t="n">
        <v>15</v>
      </c>
      <c r="AD287" s="88">
        <f>((P287/(R287*AC287))/M287)</f>
        <v/>
      </c>
      <c r="AE287"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(0,07).</t>
        </is>
      </c>
      <c r="AF287" s="118" t="inlineStr">
        <is>
          <t>Nota: No localizado método específico CSI para CAS: 100-25-4; se asume como veraz y vigente la información incluida en listado de métodos del Laboratorio.</t>
        </is>
      </c>
    </row>
    <row r="288" ht="48" customHeight="1">
      <c r="A288" s="2" t="inlineStr">
        <is>
          <t>VOC especial urgente 8 días</t>
        </is>
      </c>
      <c r="B288" s="2" t="inlineStr">
        <is>
          <t>Método interno Basado en OSHA CSI</t>
        </is>
      </c>
      <c r="C288" s="2" t="inlineStr">
        <is>
          <t>p-dinitrobenceno; 1,4-DNB</t>
        </is>
      </c>
      <c r="D288" s="2" t="n"/>
      <c r="F288" s="2" t="inlineStr">
        <is>
          <t>1,4-Dinitrobenceno - aire</t>
        </is>
      </c>
      <c r="G288" t="inlineStr">
        <is>
          <t>100-25-4</t>
        </is>
      </c>
      <c r="H288" s="27" t="inlineStr">
        <is>
          <t>MAE15</t>
        </is>
      </c>
      <c r="J288" s="2" t="inlineStr">
        <is>
          <t>N0605</t>
        </is>
      </c>
      <c r="K288" s="207" t="n"/>
      <c r="L288" t="n">
        <v>1</v>
      </c>
      <c r="N288" t="inlineStr">
        <is>
          <t>VLBm, vía dérmica</t>
        </is>
      </c>
      <c r="P288" s="75" t="n">
        <v>2</v>
      </c>
      <c r="Q288" t="n">
        <v>1</v>
      </c>
      <c r="R288" s="31" t="n">
        <v>1</v>
      </c>
      <c r="S288" s="31" t="n">
        <v>120</v>
      </c>
      <c r="T288" s="71">
        <f>(P288/((0.1*L288)*R288))</f>
        <v/>
      </c>
      <c r="U288" s="88" t="n"/>
      <c r="V288" s="88" t="n"/>
      <c r="W288" s="90" t="n"/>
      <c r="Y288" s="88" t="n"/>
      <c r="Z288" s="88" t="n"/>
      <c r="AA288" s="88">
        <f>((P288/(R288*S288))/L288)</f>
        <v/>
      </c>
      <c r="AB288" s="94" t="inlineStr">
        <is>
          <t>VOC de tabla 8, análisis individual no compatible con otros VOC´s. El método interno basado en OSHA CSI establece un caudal fijo de 1L/min y 60L. A ese caudal de 1L/min sería necesario superar 20min para alcanzar &lt;10%VLA-ED.</t>
        </is>
      </c>
      <c r="AC288" s="31" t="n">
        <v>15</v>
      </c>
      <c r="AD288" s="88">
        <f>((P288/(R288*AC288))/M288)</f>
        <v/>
      </c>
      <c r="AE288"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(0,07).</t>
        </is>
      </c>
      <c r="AF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F289" s="2" t="inlineStr">
        <is>
          <t>1-Metil-2-pirrolidona - aire</t>
        </is>
      </c>
      <c r="G289" t="inlineStr">
        <is>
          <t>872-50-4</t>
        </is>
      </c>
      <c r="H289" s="27" t="inlineStr">
        <is>
          <t>MT044</t>
        </is>
      </c>
      <c r="J289" s="2" t="inlineStr">
        <is>
          <t>N0610</t>
        </is>
      </c>
      <c r="K289" s="207" t="n"/>
      <c r="L289" t="n">
        <v>40</v>
      </c>
      <c r="M289" t="n">
        <v>80</v>
      </c>
      <c r="N289" t="inlineStr">
        <is>
          <t>r, TR1B, VLB, vía dérmica, VLI, v</t>
        </is>
      </c>
      <c r="O289" t="inlineStr">
        <is>
          <t>Sí.</t>
        </is>
      </c>
      <c r="P289" s="75" t="n">
        <v>10</v>
      </c>
      <c r="Q289" s="25" t="inlineStr">
        <is>
          <t>0,05-0,2</t>
        </is>
      </c>
      <c r="R289" s="31" t="n">
        <v>0.2</v>
      </c>
      <c r="S289" s="31" t="n">
        <v>120</v>
      </c>
      <c r="T289" s="71">
        <f>(P289/((0.1*L289)*R289))</f>
        <v/>
      </c>
      <c r="U289" s="88" t="n"/>
      <c r="V289" s="88" t="n"/>
      <c r="W289" s="90" t="n"/>
      <c r="Y289" s="88" t="n"/>
      <c r="Z289" s="88" t="n"/>
      <c r="AA289" s="88">
        <f>((P289/(R289*S289))/L289)</f>
        <v/>
      </c>
      <c r="AB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C289" s="31" t="n">
        <v>15</v>
      </c>
      <c r="AD289" s="88">
        <f>((P289/(R289*AC289))/M289)</f>
        <v/>
      </c>
      <c r="AE289" s="94" t="inlineStr">
        <is>
          <t>Las condiciones de muestreo generales planteadas por defecto pueden considerarse adecuadas para comparativa con valor límite de corta duración.</t>
        </is>
      </c>
      <c r="AF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F290" s="2" t="inlineStr">
        <is>
          <t>1-Metil-2-pirrolidona - aire</t>
        </is>
      </c>
      <c r="G290" t="inlineStr">
        <is>
          <t>872-50-4</t>
        </is>
      </c>
      <c r="H290" s="27" t="inlineStr">
        <is>
          <t>MT044</t>
        </is>
      </c>
      <c r="J290" s="2" t="inlineStr">
        <is>
          <t>N0610</t>
        </is>
      </c>
      <c r="K290" s="207" t="n"/>
      <c r="L290" t="n">
        <v>40</v>
      </c>
      <c r="M290" t="n">
        <v>80</v>
      </c>
      <c r="N290" t="inlineStr">
        <is>
          <t>r, TR1B, VLB, vía dérmica, VLI, v</t>
        </is>
      </c>
      <c r="O290" t="inlineStr">
        <is>
          <t>Sí.</t>
        </is>
      </c>
      <c r="P290" s="75" t="n">
        <v>10</v>
      </c>
      <c r="Q290" s="25" t="inlineStr">
        <is>
          <t>0,05-0,2</t>
        </is>
      </c>
      <c r="R290" s="31" t="n">
        <v>0.2</v>
      </c>
      <c r="S290" s="31" t="n">
        <v>120</v>
      </c>
      <c r="T290" s="71">
        <f>(P290/((0.1*L290)*R290))</f>
        <v/>
      </c>
      <c r="U290" s="88" t="n"/>
      <c r="V290" s="88" t="n"/>
      <c r="W290" s="90" t="n"/>
      <c r="Y290" s="88" t="n"/>
      <c r="Z290" s="88" t="n"/>
      <c r="AA290" s="88">
        <f>((P290/(R290*S290))/L290)</f>
        <v/>
      </c>
      <c r="AB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C290" s="31" t="n">
        <v>15</v>
      </c>
      <c r="AD290" s="88">
        <f>((P290/(R290*AC290))/M290)</f>
        <v/>
      </c>
      <c r="AE290" s="94" t="inlineStr">
        <is>
          <t>Las condiciones de muestreo generales planteadas por defecto pueden considerarse adecuadas para comparativa con valor límite de corta duración.</t>
        </is>
      </c>
      <c r="AF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F291" s="2" t="inlineStr">
        <is>
          <t>2-(2-Butoxietoxi) etanol - aire</t>
        </is>
      </c>
      <c r="G291" t="inlineStr">
        <is>
          <t>112-34-5</t>
        </is>
      </c>
      <c r="H291" s="27" t="inlineStr">
        <is>
          <t>MT044</t>
        </is>
      </c>
      <c r="J291" s="2" t="inlineStr">
        <is>
          <t>N0615</t>
        </is>
      </c>
      <c r="K291" s="207" t="n"/>
      <c r="L291" t="n">
        <v>67.5</v>
      </c>
      <c r="M291" s="18" t="n">
        <v>101.2</v>
      </c>
      <c r="N291" s="18" t="inlineStr">
        <is>
          <t>r, VLI</t>
        </is>
      </c>
      <c r="O291" s="18" t="n"/>
      <c r="P291" s="75" t="n">
        <v>1</v>
      </c>
      <c r="Q291" t="n">
        <v>0.2</v>
      </c>
      <c r="R291" s="31" t="n">
        <v>0.2</v>
      </c>
      <c r="S291" s="31" t="n">
        <v>120</v>
      </c>
      <c r="T291" s="71">
        <f>(P291/((0.1*L291)*R291))</f>
        <v/>
      </c>
      <c r="U291" s="88" t="n"/>
      <c r="V291" s="88" t="n"/>
      <c r="W291" s="90" t="n"/>
      <c r="Y291" s="88" t="n"/>
      <c r="Z291" s="88" t="n"/>
      <c r="AA291" s="88">
        <f>((P291/(R291*S291))/L291)</f>
        <v/>
      </c>
      <c r="AB291" s="94" t="inlineStr">
        <is>
          <t>VOC de tabla 8, análisis individual no compatible con otros VOC´s. OSHA PV2095 establece un caudal fijo de 0,2L/min y 10L. A ese caudal de 0,2L/min sería necesario superar 1min para alcanzar &lt;10%VLA-ED.</t>
        </is>
      </c>
      <c r="AC291" s="31" t="n">
        <v>15</v>
      </c>
      <c r="AD291" s="88">
        <f>((P291/(R291*AC291))/M291)</f>
        <v/>
      </c>
      <c r="AE291" s="94" t="inlineStr">
        <is>
          <t>Las condiciones de muestreo generales planteadas por defecto pueden considerarse adecuadas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F292" s="2" t="inlineStr">
        <is>
          <t>2-(2-Butoxietoxi) etanol - aire</t>
        </is>
      </c>
      <c r="G292" t="inlineStr">
        <is>
          <t>112-34-5</t>
        </is>
      </c>
      <c r="H292" s="27" t="inlineStr">
        <is>
          <t>MT044</t>
        </is>
      </c>
      <c r="J292" s="2" t="inlineStr">
        <is>
          <t>N0615</t>
        </is>
      </c>
      <c r="K292" s="207" t="n"/>
      <c r="L292" t="n">
        <v>67.5</v>
      </c>
      <c r="M292" s="18" t="n">
        <v>101.2</v>
      </c>
      <c r="N292" s="18" t="inlineStr">
        <is>
          <t>r, VLI</t>
        </is>
      </c>
      <c r="O292" s="18" t="n"/>
      <c r="P292" s="75" t="n">
        <v>1</v>
      </c>
      <c r="Q292" t="n">
        <v>0.2</v>
      </c>
      <c r="R292" s="31" t="n">
        <v>0.2</v>
      </c>
      <c r="S292" s="31" t="n">
        <v>120</v>
      </c>
      <c r="T292" s="71">
        <f>(P292/((0.1*L292)*R292))</f>
        <v/>
      </c>
      <c r="U292" s="88" t="n"/>
      <c r="V292" s="88" t="n"/>
      <c r="W292" s="90" t="n"/>
      <c r="Y292" s="88" t="n"/>
      <c r="Z292" s="88" t="n"/>
      <c r="AA292" s="88">
        <f>((P292/(R292*S292))/L292)</f>
        <v/>
      </c>
      <c r="AB292" s="94" t="inlineStr">
        <is>
          <t>VOC de tabla 8, análisis individual no compatible con otros VOC´s. OSHA PV2095 establece un caudal fijo de 0,2L/min y 10L. A ese caudal de 0,2L/min sería necesario superar 1min para alcanzar &lt;10%VLA-ED.</t>
        </is>
      </c>
      <c r="AC292" s="31" t="n">
        <v>15</v>
      </c>
      <c r="AD292" s="88">
        <f>((P292/(R292*AC292))/M292)</f>
        <v/>
      </c>
      <c r="AE292" s="94" t="inlineStr">
        <is>
          <t>Las condiciones de muestreo generales planteadas por defecto pueden considerarse adecuadas para comparativa con valor límite de corta duración.</t>
        </is>
      </c>
    </row>
    <row r="293" ht="48" customHeight="1">
      <c r="A293" s="2" t="inlineStr">
        <is>
          <t>Consultar precio con Gerencia Industria</t>
        </is>
      </c>
      <c r="B293" s="2" t="inlineStr">
        <is>
          <t>Método interno Basado en OSHAPV 2013</t>
        </is>
      </c>
      <c r="C293" s="2" t="inlineStr">
        <is>
          <t>Monoetil éter de dietilenglicol</t>
        </is>
      </c>
      <c r="D293" s="2" t="n"/>
      <c r="F293" s="2" t="inlineStr">
        <is>
          <t>2-(2-Etoxietoxi)etanol - aire</t>
        </is>
      </c>
      <c r="G293" t="inlineStr">
        <is>
          <t>111-90-0</t>
        </is>
      </c>
      <c r="H293" s="27" t="inlineStr">
        <is>
          <t>MT044</t>
        </is>
      </c>
      <c r="J293" s="2" t="inlineStr">
        <is>
          <t>N0616</t>
        </is>
      </c>
      <c r="K293" s="207" t="n"/>
      <c r="P293" s="75" t="n">
        <v>40</v>
      </c>
      <c r="Q293" s="18" t="n">
        <v>0.2</v>
      </c>
      <c r="R293" s="31" t="n">
        <v>0.2</v>
      </c>
      <c r="S293" s="31" t="n">
        <v>120</v>
      </c>
      <c r="T293" s="71">
        <f>(P293/((0.1*L293)*R293))</f>
        <v/>
      </c>
      <c r="U293" s="88" t="n"/>
      <c r="V293" s="88" t="n"/>
      <c r="W293" s="90" t="n"/>
      <c r="Y293" s="88" t="n"/>
      <c r="Z293" s="88" t="n"/>
      <c r="AA293" s="88">
        <f>((P293/(R293*S293))/L293)</f>
        <v/>
      </c>
      <c r="AB293" s="94" t="inlineStr">
        <is>
          <t>Agente sin VLA-ED ni VLA-EC en LEP 2025, con TWA en Gestis en caso de interés (se sugiere 35mg/m3 de Alemania). VOC de tabla 8, análisis individual no compatible con otros VOC´s. OSHA PV2013 establece un caudal fijo de 0,2L/min y 10L. A ese caudal de 0,2L/min sería necesario superar 57min para alcanzar &lt;10%TWA.</t>
        </is>
      </c>
      <c r="AC293" s="31" t="n">
        <v>15</v>
      </c>
      <c r="AD293" s="88">
        <f>((P293/(R293*AC293))/M293)</f>
        <v/>
      </c>
      <c r="AE293" s="94" t="inlineStr">
        <is>
          <t>Ausencia de VLA-EC en LEP 2025 para este agente. Sí disponible STEL en Gestis en caso de interés: se sugiere Alemania con STEL 70mg/m3, para el que las condiciones de muestreo generales planteadas por defecto (0,2L/min y 15min) pueden considerarse adecuadas para comparativa con valor límite de corta duración (0,19).</t>
        </is>
      </c>
      <c r="AF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F294" s="13" t="inlineStr">
        <is>
          <t>2,3-Butanodiona - aire</t>
        </is>
      </c>
      <c r="G294" t="inlineStr">
        <is>
          <t>431-03-8</t>
        </is>
      </c>
      <c r="H294" s="45" t="inlineStr">
        <is>
          <t>MT082+MT082</t>
        </is>
      </c>
      <c r="J294" s="13" t="inlineStr">
        <is>
          <t>N0620</t>
        </is>
      </c>
      <c r="K294" s="208" t="n"/>
      <c r="L294" t="n">
        <v>0.07000000000000001</v>
      </c>
      <c r="M294" t="n">
        <v>0.36</v>
      </c>
      <c r="N294" t="inlineStr">
        <is>
          <t>VLI</t>
        </is>
      </c>
      <c r="P294" s="79" t="n">
        <v>10</v>
      </c>
      <c r="Q294" s="46" t="inlineStr">
        <is>
          <t>0,05-0,2</t>
        </is>
      </c>
      <c r="R294" s="31" t="n">
        <v>0.2</v>
      </c>
      <c r="S294" s="105" t="n">
        <v>480</v>
      </c>
      <c r="T294" s="71">
        <f>(P294/((0.1*L294)*R294))</f>
        <v/>
      </c>
      <c r="U294" s="88" t="n"/>
      <c r="V294" s="88" t="n"/>
      <c r="W294" s="90" t="n"/>
      <c r="Y294" s="88" t="n"/>
      <c r="Z294" s="88" t="n"/>
      <c r="AA294" s="88">
        <f>((P294/(R294*S294))/L294)</f>
        <v/>
      </c>
      <c r="AB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C294" s="31" t="n">
        <v>15</v>
      </c>
      <c r="AD294" s="140">
        <f>((P294/(R294*AC294))/M294)</f>
        <v/>
      </c>
      <c r="AE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F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F295" s="13" t="inlineStr">
        <is>
          <t>2,3-Butanodiona - aire</t>
        </is>
      </c>
      <c r="G295" t="inlineStr">
        <is>
          <t>431-03-8</t>
        </is>
      </c>
      <c r="H295" s="45" t="inlineStr">
        <is>
          <t>MT082+MT082</t>
        </is>
      </c>
      <c r="J295" s="13" t="inlineStr">
        <is>
          <t>N0620</t>
        </is>
      </c>
      <c r="K295" s="208" t="n"/>
      <c r="L295" t="n">
        <v>0.07000000000000001</v>
      </c>
      <c r="M295" t="n">
        <v>0.36</v>
      </c>
      <c r="N295" t="inlineStr">
        <is>
          <t>VLI</t>
        </is>
      </c>
      <c r="P295" s="79" t="n">
        <v>10</v>
      </c>
      <c r="Q295" s="46" t="inlineStr">
        <is>
          <t>0,05-0,2</t>
        </is>
      </c>
      <c r="R295" s="31" t="n">
        <v>0.2</v>
      </c>
      <c r="S295" s="105" t="n">
        <v>480</v>
      </c>
      <c r="T295" s="71">
        <f>(P295/((0.1*L295)*R295))</f>
        <v/>
      </c>
      <c r="U295" s="88" t="n"/>
      <c r="V295" s="88" t="n"/>
      <c r="W295" s="90" t="n"/>
      <c r="Y295" s="88" t="n"/>
      <c r="Z295" s="88" t="n"/>
      <c r="AA295" s="88">
        <f>((P295/(R295*S295))/L295)</f>
        <v/>
      </c>
      <c r="AB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C295" s="31" t="n">
        <v>15</v>
      </c>
      <c r="AD295" s="140">
        <f>((P295/(R295*AC295))/M295)</f>
        <v/>
      </c>
      <c r="AE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F295" s="118" t="inlineStr">
        <is>
          <t>Nota: OSHA PV 2118 y NIOSH 2557 obsoletos.</t>
        </is>
      </c>
    </row>
    <row r="296" ht="48" customHeight="1">
      <c r="A296" s="2" t="inlineStr">
        <is>
          <t>VOC especial (rutina)</t>
        </is>
      </c>
      <c r="B296" s="2" t="inlineStr">
        <is>
          <t>Método interno Basado en OSHA CSI</t>
        </is>
      </c>
      <c r="C296" s="2" t="inlineStr">
        <is>
          <t>Isooctil alcohol</t>
        </is>
      </c>
      <c r="D296" s="2" t="n"/>
      <c r="F296" s="2" t="inlineStr">
        <is>
          <t>2-Etilhexanol - aire</t>
        </is>
      </c>
      <c r="G296" t="inlineStr">
        <is>
          <t>104-76-7</t>
        </is>
      </c>
      <c r="H296" s="27" t="inlineStr">
        <is>
          <t>MT044</t>
        </is>
      </c>
      <c r="J296" s="2" t="inlineStr">
        <is>
          <t>N0625</t>
        </is>
      </c>
      <c r="K296" s="207" t="n"/>
      <c r="L296" t="n">
        <v>5.4</v>
      </c>
      <c r="N296" t="inlineStr">
        <is>
          <t>VLI</t>
        </is>
      </c>
      <c r="P296" s="75" t="n">
        <v>5</v>
      </c>
      <c r="Q296" t="n">
        <v>0.2</v>
      </c>
      <c r="R296" s="31" t="n">
        <v>0.2</v>
      </c>
      <c r="S296" s="31" t="n">
        <v>120</v>
      </c>
      <c r="T296" s="71">
        <f>(P296/((0.1*L296)*R296))</f>
        <v/>
      </c>
      <c r="U296" s="88" t="n"/>
      <c r="V296" s="88" t="n"/>
      <c r="W296" s="90" t="n"/>
      <c r="Y296" s="88" t="n"/>
      <c r="Z296" s="88" t="n"/>
      <c r="AA296" s="88">
        <f>((P296/(R296*S296))/L296)</f>
        <v/>
      </c>
      <c r="AB296" s="94" t="inlineStr">
        <is>
          <t>VOC de tabla 8, análisis individual no compatible con otros VOC´s. El método interno basado en OSHA CSI establece un caudal fijo de 0,2L/min y 60L. A ese caudal de 0,2L/min sería necesario superar 46min para alcanzar &lt;10%VLA-ED.</t>
        </is>
      </c>
      <c r="AC296" s="31" t="n">
        <v>15</v>
      </c>
      <c r="AD296" s="88">
        <f>((P296/(R296*AC296))/M296)</f>
        <v/>
      </c>
      <c r="AE296"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(0,15).</t>
        </is>
      </c>
      <c r="AF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48" customHeight="1">
      <c r="A297" s="2" t="inlineStr">
        <is>
          <t>VOC especial urgente 8 días</t>
        </is>
      </c>
      <c r="B297" s="2" t="inlineStr">
        <is>
          <t>Método interno Basado en OSHA CSI</t>
        </is>
      </c>
      <c r="C297" s="2" t="inlineStr">
        <is>
          <t>Isooctil alcohol</t>
        </is>
      </c>
      <c r="D297" s="2" t="n"/>
      <c r="F297" s="2" t="inlineStr">
        <is>
          <t>2-Etilhexanol - aire</t>
        </is>
      </c>
      <c r="G297" t="inlineStr">
        <is>
          <t>104-76-7</t>
        </is>
      </c>
      <c r="H297" s="27" t="inlineStr">
        <is>
          <t>MT044</t>
        </is>
      </c>
      <c r="J297" s="2" t="inlineStr">
        <is>
          <t>N0625</t>
        </is>
      </c>
      <c r="K297" s="207" t="n"/>
      <c r="L297" t="n">
        <v>5.4</v>
      </c>
      <c r="N297" t="inlineStr">
        <is>
          <t>VLI</t>
        </is>
      </c>
      <c r="P297" s="75" t="n">
        <v>5</v>
      </c>
      <c r="Q297" t="n">
        <v>0.2</v>
      </c>
      <c r="R297" s="31" t="n">
        <v>0.2</v>
      </c>
      <c r="S297" s="31" t="n">
        <v>120</v>
      </c>
      <c r="T297" s="71">
        <f>(P297/((0.1*L297)*R297))</f>
        <v/>
      </c>
      <c r="U297" s="88" t="n"/>
      <c r="V297" s="88" t="n"/>
      <c r="W297" s="90" t="n"/>
      <c r="Y297" s="88" t="n"/>
      <c r="Z297" s="88" t="n"/>
      <c r="AA297" s="88">
        <f>((P297/(R297*S297))/L297)</f>
        <v/>
      </c>
      <c r="AB297" s="94" t="inlineStr">
        <is>
          <t>VOC de tabla 8, análisis individual no compatible con otros VOC´s. El método interno basado en OSHA CSI establece un caudal fijo de 0,2L/min y 60L. A ese caudal de 0,2L/min sería necesario superar 46min para alcanzar &lt;10%VLA-ED.</t>
        </is>
      </c>
      <c r="AC297" s="31" t="n">
        <v>15</v>
      </c>
      <c r="AD297" s="88">
        <f>((P297/(R297*AC297))/M297)</f>
        <v/>
      </c>
      <c r="AE297"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(0,15).</t>
        </is>
      </c>
      <c r="AF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48" customHeight="1">
      <c r="A298" s="2" t="inlineStr">
        <is>
          <t>VOC especial (rutina)</t>
        </is>
      </c>
      <c r="B298" s="2" t="inlineStr">
        <is>
          <t>Método interno Basado en OSHAPV 2006</t>
        </is>
      </c>
      <c r="C298" s="2" t="inlineStr">
        <is>
          <t>3-Amino-1H-1,2,4-triazole; Aminotriazole; ATA; ENT 25445; Amizol; Cytrol; Weedazol</t>
        </is>
      </c>
      <c r="D298" s="2" t="n"/>
      <c r="F298" s="2" t="inlineStr">
        <is>
          <t>3-amino-1,2,4-triazol - aire</t>
        </is>
      </c>
      <c r="G298" t="inlineStr">
        <is>
          <t>61-82-5</t>
        </is>
      </c>
      <c r="H298" s="27" t="inlineStr">
        <is>
          <t>MT083</t>
        </is>
      </c>
      <c r="J298" s="2" t="inlineStr">
        <is>
          <t>N0630</t>
        </is>
      </c>
      <c r="K298" s="207" t="n"/>
      <c r="L298" t="n">
        <v>0.2</v>
      </c>
      <c r="N298" t="inlineStr">
        <is>
          <t>ae, VLI</t>
        </is>
      </c>
      <c r="P298" s="75" t="n">
        <v>0.5</v>
      </c>
      <c r="Q298" t="n">
        <v>1</v>
      </c>
      <c r="R298" s="31" t="n">
        <v>1</v>
      </c>
      <c r="S298" s="31" t="n">
        <v>120</v>
      </c>
      <c r="T298" s="71">
        <f>(P298/((0.1*L298)*R298))</f>
        <v/>
      </c>
      <c r="U298" s="88" t="n"/>
      <c r="V298" s="88" t="n"/>
      <c r="W298" s="90" t="n"/>
      <c r="Y298" s="88" t="n"/>
      <c r="Z298" s="88" t="n"/>
      <c r="AA298" s="88">
        <f>((P298/(R298*S298))/L298)</f>
        <v/>
      </c>
      <c r="AB298" s="94" t="inlineStr">
        <is>
          <t>VOC de tabla 8, análisis individual no compatible con otros VOC´s. OSHA PV2006 establece un caudal fijo de 1L/min y 60L. A ese caudal de 1L/min sería necesario superar 25min para alcanzar &lt;10%VLA-ED. Nota: muestreo con impinger.</t>
        </is>
      </c>
      <c r="AC298" s="31" t="n">
        <v>15</v>
      </c>
      <c r="AD298" s="88">
        <f>((P298/(R298*AC298))/M298)</f>
        <v/>
      </c>
      <c r="AE298"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(0,08).</t>
        </is>
      </c>
    </row>
    <row r="299" ht="48" customHeight="1">
      <c r="A299" s="2" t="inlineStr">
        <is>
          <t>VOC especial urgente 8 días</t>
        </is>
      </c>
      <c r="B299" s="2" t="inlineStr">
        <is>
          <t>Método interno Basado en OSHAPV 2006</t>
        </is>
      </c>
      <c r="C299" s="2" t="inlineStr">
        <is>
          <t>3-Amino-1H-1,2,4-triazole; Aminotriazole; ATA; ENT 25445; Amizol; Cytrol; Weedazol</t>
        </is>
      </c>
      <c r="D299" s="2" t="n"/>
      <c r="F299" s="2" t="inlineStr">
        <is>
          <t>3-amino-1,2,4-triazol - aire</t>
        </is>
      </c>
      <c r="G299" t="inlineStr">
        <is>
          <t>61-82-5</t>
        </is>
      </c>
      <c r="H299" s="27" t="inlineStr">
        <is>
          <t>MT083</t>
        </is>
      </c>
      <c r="J299" s="2" t="inlineStr">
        <is>
          <t>N0630</t>
        </is>
      </c>
      <c r="K299" s="207" t="n"/>
      <c r="L299" t="n">
        <v>0.2</v>
      </c>
      <c r="N299" t="inlineStr">
        <is>
          <t>ae, VLI</t>
        </is>
      </c>
      <c r="P299" s="75" t="n">
        <v>0.5</v>
      </c>
      <c r="Q299" t="n">
        <v>1</v>
      </c>
      <c r="R299" s="31" t="n">
        <v>1</v>
      </c>
      <c r="S299" s="31" t="n">
        <v>120</v>
      </c>
      <c r="T299" s="71">
        <f>(P299/((0.1*L299)*R299))</f>
        <v/>
      </c>
      <c r="U299" s="88" t="n"/>
      <c r="V299" s="88" t="n"/>
      <c r="W299" s="90" t="n"/>
      <c r="Y299" s="88" t="n"/>
      <c r="Z299" s="88" t="n"/>
      <c r="AA299" s="88">
        <f>((P299/(R299*S299))/L299)</f>
        <v/>
      </c>
      <c r="AB299" s="94" t="inlineStr">
        <is>
          <t>VOC de tabla 8, análisis individual no compatible con otros VOC´s. OSHA PV2006 establece un caudal fijo de 1L/min y 60L. A ese caudal de 1L/min sería necesario superar 25min para alcanzar &lt;10%VLA-ED. Nota: muestreo con impinger.</t>
        </is>
      </c>
      <c r="AC299" s="31" t="n">
        <v>15</v>
      </c>
      <c r="AD299" s="88">
        <f>((P299/(R299*AC299))/M299)</f>
        <v/>
      </c>
      <c r="AE299"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(0,08).</t>
        </is>
      </c>
    </row>
    <row r="300" ht="80" customHeight="1">
      <c r="A300" s="2" t="inlineStr">
        <is>
          <t>VOC especial urgente 8 días</t>
        </is>
      </c>
      <c r="B300" s="2" t="inlineStr">
        <is>
          <t>Método interno Basado en NIOSH 5029</t>
        </is>
      </c>
      <c r="C300" s="2" t="inlineStr">
        <is>
          <t>MDA</t>
        </is>
      </c>
      <c r="D300" s="2" t="n"/>
      <c r="F300" s="2" t="inlineStr">
        <is>
          <t>4,4'-Metilendianilina (MDA) - aire</t>
        </is>
      </c>
      <c r="G300" t="inlineStr">
        <is>
          <t>101-77-9</t>
        </is>
      </c>
      <c r="H300" s="27" t="inlineStr">
        <is>
          <t>MT057 y posterior desorción con MT083</t>
        </is>
      </c>
      <c r="J300" s="2" t="inlineStr">
        <is>
          <t>N0635</t>
        </is>
      </c>
      <c r="K300" s="207" t="n"/>
      <c r="L300" t="n">
        <v>0.08</v>
      </c>
      <c r="N300" t="inlineStr">
        <is>
          <t>r, C1B, SEN, vía dérmica, v</t>
        </is>
      </c>
      <c r="O300" t="inlineStr">
        <is>
          <t>Sí.</t>
        </is>
      </c>
      <c r="P300" s="75" t="n">
        <v>5</v>
      </c>
      <c r="Q300" s="25" t="inlineStr">
        <is>
          <t>1,0-2,0</t>
        </is>
      </c>
      <c r="R300" s="31" t="n">
        <v>2</v>
      </c>
      <c r="S300" s="105" t="n">
        <v>315</v>
      </c>
      <c r="T300" s="71">
        <f>(P300/((0.1*L300)*R300))</f>
        <v/>
      </c>
      <c r="U300" s="88" t="n"/>
      <c r="V300" s="88" t="n"/>
      <c r="W300" s="90" t="n"/>
      <c r="Y300" s="88" t="n"/>
      <c r="Z300" s="88" t="n"/>
      <c r="AA300" s="88">
        <f>((P300/(R300*S300))/L300)</f>
        <v/>
      </c>
      <c r="AB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C300" s="31" t="n">
        <v>15</v>
      </c>
      <c r="AD300" s="88">
        <f>((P300/(R300*AC300))/M300)</f>
        <v/>
      </c>
      <c r="AE300"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F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F301" s="2" t="inlineStr">
        <is>
          <t>4,4'-Metilendianilina (MDA) - aire</t>
        </is>
      </c>
      <c r="G301" t="inlineStr">
        <is>
          <t>101-77-9</t>
        </is>
      </c>
      <c r="H301" s="27" t="inlineStr">
        <is>
          <t>MT057 y posterior desorción con MT083</t>
        </is>
      </c>
      <c r="J301" s="2" t="inlineStr">
        <is>
          <t>N0635</t>
        </is>
      </c>
      <c r="K301" s="207" t="n"/>
      <c r="L301" t="n">
        <v>0.08</v>
      </c>
      <c r="N301" t="inlineStr">
        <is>
          <t>r, C1B, SEN, vía dérmica, v</t>
        </is>
      </c>
      <c r="O301" t="inlineStr">
        <is>
          <t>Sí.</t>
        </is>
      </c>
      <c r="P301" s="75" t="n">
        <v>5</v>
      </c>
      <c r="Q301" s="25" t="inlineStr">
        <is>
          <t>1,0-2,0</t>
        </is>
      </c>
      <c r="R301" s="31" t="n">
        <v>2</v>
      </c>
      <c r="S301" s="105" t="n">
        <v>315</v>
      </c>
      <c r="T301" s="71">
        <f>(P301/((0.1*L301)*R301))</f>
        <v/>
      </c>
      <c r="U301" s="88" t="n"/>
      <c r="V301" s="88" t="n"/>
      <c r="W301" s="90" t="n"/>
      <c r="Y301" s="88" t="n"/>
      <c r="Z301" s="88" t="n"/>
      <c r="AA301" s="88">
        <f>((P301/(R301*S301))/L301)</f>
        <v/>
      </c>
      <c r="AB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C301" s="31" t="n">
        <v>15</v>
      </c>
      <c r="AD301" s="88">
        <f>((P301/(R301*AC301))/M301)</f>
        <v/>
      </c>
      <c r="AE301"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F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F302" s="2" t="inlineStr">
        <is>
          <t>Acetonitrilo - aire</t>
        </is>
      </c>
      <c r="G302" t="inlineStr">
        <is>
          <t>75-05-8</t>
        </is>
      </c>
      <c r="H302" s="27" t="inlineStr">
        <is>
          <t>MT073</t>
        </is>
      </c>
      <c r="J302" s="2" t="inlineStr">
        <is>
          <t>N0640</t>
        </is>
      </c>
      <c r="K302" s="207" t="n"/>
      <c r="L302" t="n">
        <v>68</v>
      </c>
      <c r="N302" t="inlineStr">
        <is>
          <t>vía dérmica, VLI</t>
        </is>
      </c>
      <c r="P302" s="75" t="n">
        <v>13</v>
      </c>
      <c r="Q302" s="25" t="inlineStr">
        <is>
          <t>0,01-0,2</t>
        </is>
      </c>
      <c r="R302" s="31" t="n">
        <v>0.2</v>
      </c>
      <c r="S302" s="31" t="n">
        <v>120</v>
      </c>
      <c r="T302" s="71">
        <f>(P302/((0.1*L302)*R302))</f>
        <v/>
      </c>
      <c r="U302" s="88" t="n"/>
      <c r="V302" s="88" t="n"/>
      <c r="W302" s="90" t="n"/>
      <c r="Y302" s="88" t="n"/>
      <c r="Z302" s="88" t="n"/>
      <c r="AA302" s="88">
        <f>((P302/(R302*S302))/L302)</f>
        <v/>
      </c>
      <c r="AB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C302" s="31" t="n">
        <v>15</v>
      </c>
      <c r="AD302" s="88">
        <f>((P302/(R302*AC302))/M302)</f>
        <v/>
      </c>
      <c r="AE302" s="94" t="inlineStr">
        <is>
          <t>Ausencia de VLA-EC en LEP 2025 para este agente. Sí disponible STEL en Gestis en caso de interés: se sugiere UK con STEL 102mg/m3, para el que las condiciones de muestreo generales planteadas por defecto (0,2L/min y 15min) pueden considerarse adecuadas para comparativa con valor límite de corta duración (0,04).</t>
        </is>
      </c>
    </row>
    <row r="303" ht="64" customHeight="1">
      <c r="A303" s="2" t="inlineStr">
        <is>
          <t>VOC especial (rutina)</t>
        </is>
      </c>
      <c r="B303" s="2" t="inlineStr">
        <is>
          <t>Método interno Basado en NIOSH 1606</t>
        </is>
      </c>
      <c r="C303" s="2" t="inlineStr">
        <is>
          <t>Cianuro de metilo; Cianometano; ACN; Etanonitrilo</t>
        </is>
      </c>
      <c r="D303" s="2" t="n"/>
      <c r="F303" s="2" t="inlineStr">
        <is>
          <t>Acetonitrilo - aire</t>
        </is>
      </c>
      <c r="G303" t="inlineStr">
        <is>
          <t>75-05-8</t>
        </is>
      </c>
      <c r="H303" s="27" t="inlineStr">
        <is>
          <t>MT073</t>
        </is>
      </c>
      <c r="J303" s="2" t="inlineStr">
        <is>
          <t>N0640</t>
        </is>
      </c>
      <c r="K303" s="207" t="n"/>
      <c r="L303" t="n">
        <v>68</v>
      </c>
      <c r="N303" t="inlineStr">
        <is>
          <t>vía dérmica, VLI</t>
        </is>
      </c>
      <c r="P303" s="75" t="n">
        <v>13</v>
      </c>
      <c r="Q303" s="26" t="inlineStr">
        <is>
          <t>0,01-0,2</t>
        </is>
      </c>
      <c r="R303" s="31" t="n">
        <v>0.2</v>
      </c>
      <c r="S303" s="31" t="n">
        <v>120</v>
      </c>
      <c r="T303" s="71">
        <f>(P303/((0.1*L303)*R303))</f>
        <v/>
      </c>
      <c r="U303" s="88" t="n"/>
      <c r="V303" s="88" t="n"/>
      <c r="W303" s="90" t="n"/>
      <c r="Y303" s="88" t="n"/>
      <c r="Z303" s="88" t="n"/>
      <c r="AA303" s="88">
        <f>((P303/(R303*S303))/L303)</f>
        <v/>
      </c>
      <c r="AB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C303" s="31" t="n">
        <v>15</v>
      </c>
      <c r="AD303" s="88">
        <f>((P303/(R303*AC303))/M303)</f>
        <v/>
      </c>
      <c r="AE303" s="94" t="inlineStr">
        <is>
          <t>Ausencia de VLA-EC en LEP 2025 para este agente. Sí disponible STEL en Gestis en caso de interés: se sugiere UK con STEL 102mg/m3, para el que las condiciones de muestreo generales planteadas por defecto (0,2L/min y 15min) pueden considerarse adecuadas para comparativa con valor límite de corta duración (0,04).</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F304" s="2" t="inlineStr">
        <is>
          <t>Ácido acético - aire</t>
        </is>
      </c>
      <c r="G304" t="inlineStr">
        <is>
          <t>64-19-7</t>
        </is>
      </c>
      <c r="H304" s="27" t="inlineStr">
        <is>
          <t>MT044</t>
        </is>
      </c>
      <c r="J304" s="2" t="inlineStr">
        <is>
          <t>N0645</t>
        </is>
      </c>
      <c r="K304" s="207" t="n"/>
      <c r="L304" t="n">
        <v>25</v>
      </c>
      <c r="M304" t="n">
        <v>50</v>
      </c>
      <c r="N304" t="inlineStr">
        <is>
          <t>VLI</t>
        </is>
      </c>
      <c r="P304" s="75" t="n">
        <v>25</v>
      </c>
      <c r="Q304" s="26" t="inlineStr">
        <is>
          <t>0,01-1</t>
        </is>
      </c>
      <c r="R304" s="31" t="n">
        <v>0.2</v>
      </c>
      <c r="S304" s="31" t="n">
        <v>120</v>
      </c>
      <c r="T304" s="71">
        <f>(P304/((0.1*L304)*R304))</f>
        <v/>
      </c>
      <c r="U304" s="88" t="n"/>
      <c r="V304" s="88" t="n"/>
      <c r="W304" s="90" t="n"/>
      <c r="Y304" s="88" t="n"/>
      <c r="Z304" s="88" t="n"/>
      <c r="AA304" s="88">
        <f>((P304/(R304*S304))/L304)</f>
        <v/>
      </c>
      <c r="AB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C304" s="31" t="n">
        <v>15</v>
      </c>
      <c r="AD304" s="88">
        <f>((P304/(R304*AC304))/M304)</f>
        <v/>
      </c>
      <c r="AE304" s="94" t="inlineStr">
        <is>
          <t>Las condiciones de muestreo generales planteadas por defecto pueden considerarse adecuadas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F305" s="2" t="inlineStr">
        <is>
          <t>Ácido acético - aire</t>
        </is>
      </c>
      <c r="G305" t="inlineStr">
        <is>
          <t>64-19-7</t>
        </is>
      </c>
      <c r="H305" s="27" t="inlineStr">
        <is>
          <t>MT044</t>
        </is>
      </c>
      <c r="J305" s="2" t="inlineStr">
        <is>
          <t>N0645</t>
        </is>
      </c>
      <c r="K305" s="207" t="n"/>
      <c r="L305" t="n">
        <v>25</v>
      </c>
      <c r="M305" t="n">
        <v>50</v>
      </c>
      <c r="N305" t="inlineStr">
        <is>
          <t>VLI</t>
        </is>
      </c>
      <c r="P305" s="75" t="n">
        <v>25</v>
      </c>
      <c r="Q305" s="26" t="inlineStr">
        <is>
          <t>0,01-1</t>
        </is>
      </c>
      <c r="R305" s="31" t="n">
        <v>0.2</v>
      </c>
      <c r="S305" s="31" t="n">
        <v>120</v>
      </c>
      <c r="T305" s="71">
        <f>(P305/((0.1*L305)*R305))</f>
        <v/>
      </c>
      <c r="U305" s="88" t="n"/>
      <c r="V305" s="88" t="n"/>
      <c r="W305" s="90" t="n"/>
      <c r="Y305" s="88" t="n"/>
      <c r="Z305" s="88" t="n"/>
      <c r="AA305" s="88">
        <f>((P305/(R305*S305))/L305)</f>
        <v/>
      </c>
      <c r="AB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C305" s="31" t="n">
        <v>15</v>
      </c>
      <c r="AD305" s="88">
        <f>((P305/(R305*AC305))/M305)</f>
        <v/>
      </c>
      <c r="AE305" s="94" t="inlineStr">
        <is>
          <t>Las condiciones de muestreo generales planteadas por defecto pueden considerarse adecuadas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F306" s="2" t="inlineStr">
        <is>
          <t>3,3-diclorobencidina - aire</t>
        </is>
      </c>
      <c r="G306" t="inlineStr">
        <is>
          <t>91-94-1</t>
        </is>
      </c>
      <c r="H306" s="27" t="inlineStr">
        <is>
          <t>MT058</t>
        </is>
      </c>
      <c r="J306" s="2" t="inlineStr">
        <is>
          <t>N0646</t>
        </is>
      </c>
      <c r="K306" s="207" t="n"/>
      <c r="P306" s="75" t="n">
        <v>0.5</v>
      </c>
      <c r="Q306" t="n">
        <v>0.2</v>
      </c>
      <c r="R306" s="31" t="n">
        <v>1</v>
      </c>
      <c r="S306" s="219" t="n">
        <v>170</v>
      </c>
      <c r="T306" s="71">
        <f>(P306/((0.1*L306)*R306))</f>
        <v/>
      </c>
      <c r="U306" s="88" t="n"/>
      <c r="V306" s="88" t="n"/>
      <c r="W306" s="90" t="n"/>
      <c r="Y306" s="88" t="n"/>
      <c r="Z306" s="88" t="n"/>
      <c r="AA306" s="88">
        <f>((P306/(R306*S306))/L306)</f>
        <v/>
      </c>
      <c r="AB306" s="94" t="inlineStr">
        <is>
          <t xml:space="preserve">Agente sin VLA-ED en LEP 2025, con TWA en Gestis en caso de interés (se sugiere Austria con TWA 0,03mg/m3, aunque al caudal fijo de 0,2L/min establecido en NIOSH 5509 serían necesarios 833min para alcanzar 10%TWA; inalcanzables en una sola jornada. Se justifica un aumento de caudal a 1L/min por asimilación de este soporte MT058 no impregnado en otros métodos que también lo utilizan, para asumir una estrategia que permita la recogida de volúmenes suficientes. Así, a 1L/min es necesario superar 167min para 10%TWA). VOC de tabla 8, análisis individual no compatible con otros VOC´s. </t>
        </is>
      </c>
      <c r="AC306" s="31" t="n">
        <v>15</v>
      </c>
      <c r="AD306" s="88">
        <f>((P306/(R306*AC306))/M306)</f>
        <v/>
      </c>
      <c r="AE306" s="94" t="inlineStr">
        <is>
          <t>Ausencia de VLA-EC en LEP 2025 para este agente. Sí disponible STEL en Gestis en caso de interés: se sugiere Austria con STEL 0,012mg/m3, aunque las condiciones de muestreo máximas consideradas en el método (1L/min y 15min) no son suficientes para comparar directamente con nivel de referencia (2,78).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F307" s="2" t="inlineStr">
        <is>
          <t>3,3-diclorobencidina - aire</t>
        </is>
      </c>
      <c r="G307" t="inlineStr">
        <is>
          <t>91-94-1</t>
        </is>
      </c>
      <c r="H307" s="27" t="inlineStr">
        <is>
          <t>MT058</t>
        </is>
      </c>
      <c r="J307" s="2" t="inlineStr">
        <is>
          <t>N0646</t>
        </is>
      </c>
      <c r="K307" s="207" t="n"/>
      <c r="P307" s="75" t="n">
        <v>0.5</v>
      </c>
      <c r="Q307" t="n">
        <v>0.2</v>
      </c>
      <c r="R307" s="31" t="n">
        <v>1</v>
      </c>
      <c r="S307" s="219" t="n">
        <v>170</v>
      </c>
      <c r="T307" s="71">
        <f>(P307/((0.1*L307)*R307))</f>
        <v/>
      </c>
      <c r="U307" s="88" t="n"/>
      <c r="V307" s="88" t="n"/>
      <c r="W307" s="90" t="n"/>
      <c r="Y307" s="88" t="n"/>
      <c r="Z307" s="88" t="n"/>
      <c r="AA307" s="88">
        <f>((P307/(R307*S307))/L307)</f>
        <v/>
      </c>
      <c r="AB307" s="94" t="inlineStr">
        <is>
          <t xml:space="preserve">Agente sin VLA-ED en LEP 2025, con TWA en Gestis en caso de interés (se sugiere Austria con TWA 0,03mg/m3, aunque al caudal fijo de 0,2L/min establecido en NIOSH 5509 serían necesarios 833min para alcanzar 10%TWA; inalcanzables en una sola jornada. Se justifica un aumento de caudal a 1L/min por asimilación de este soporte MT058 no impregnado en otros métodos que también lo utilizan, para asumir una estrategia que permita la recogida de volúmenes suficientes. Así, a 1L/min es necesario superar 167min para 10%TWA). VOC de tabla 8, análisis individual no compatible con otros VOC´s. </t>
        </is>
      </c>
      <c r="AC307" s="31" t="n">
        <v>15</v>
      </c>
      <c r="AD307" s="88">
        <f>((P307/(R307*AC307))/M307)</f>
        <v/>
      </c>
      <c r="AE307" s="94" t="inlineStr">
        <is>
          <t>Ausencia de VLA-EC en LEP 2025 para este agente. Sí disponible STEL en Gestis en caso de interés: se sugiere Austria con STEL 0,012mg/m3, aunque las condiciones de muestreo máximas consideradas en el método (1L/min y 15min) no son suficientes para comparar directamente con nivel de referencia (2,78).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F308" s="13" t="inlineStr">
        <is>
          <t>Ácido acrílico - aire</t>
        </is>
      </c>
      <c r="G308" t="inlineStr">
        <is>
          <t>79-10-7</t>
        </is>
      </c>
      <c r="H308" s="45" t="inlineStr">
        <is>
          <t>MT076+MT076</t>
        </is>
      </c>
      <c r="J308" s="13" t="inlineStr">
        <is>
          <t>N0650</t>
        </is>
      </c>
      <c r="K308" s="208" t="n"/>
      <c r="L308" t="n">
        <v>29</v>
      </c>
      <c r="M308" t="n">
        <v>59</v>
      </c>
      <c r="N308" t="inlineStr">
        <is>
          <t>vía dérmica, VLI</t>
        </is>
      </c>
      <c r="P308" s="79" t="n">
        <v>5</v>
      </c>
      <c r="Q308" t="n">
        <v>0.1</v>
      </c>
      <c r="R308" s="31" t="n">
        <v>0.1</v>
      </c>
      <c r="S308" s="31" t="n">
        <v>120</v>
      </c>
      <c r="T308" s="71">
        <f>(P308/((0.1*L308)*R308))</f>
        <v/>
      </c>
      <c r="U308" s="88" t="n"/>
      <c r="V308" s="88" t="n"/>
      <c r="W308" s="90" t="n"/>
      <c r="Y308" s="88" t="n"/>
      <c r="Z308" s="88" t="n"/>
      <c r="AA308" s="88">
        <f>((P308/(R308*S308))/L308)</f>
        <v/>
      </c>
      <c r="AB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08" s="31" t="n">
        <v>15</v>
      </c>
      <c r="AD308" s="88">
        <f>((P308/(R308*AC308))/M308)</f>
        <v/>
      </c>
      <c r="AE308" s="94" t="inlineStr">
        <is>
          <t>Las condiciones de muestreo generales planteadas por defecto pueden considerarse adecuadas para comparativa con valor límite de corta duración.</t>
        </is>
      </c>
      <c r="AF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F309" s="13" t="inlineStr">
        <is>
          <t>Ácido acrílico - aire</t>
        </is>
      </c>
      <c r="G309" t="inlineStr">
        <is>
          <t>79-10-7</t>
        </is>
      </c>
      <c r="H309" s="45" t="inlineStr">
        <is>
          <t>MT076+MT076</t>
        </is>
      </c>
      <c r="J309" s="13" t="inlineStr">
        <is>
          <t>N0650</t>
        </is>
      </c>
      <c r="K309" s="208" t="n"/>
      <c r="L309" t="n">
        <v>29</v>
      </c>
      <c r="M309" t="n">
        <v>59</v>
      </c>
      <c r="N309" t="inlineStr">
        <is>
          <t>vía dérmica, VLI</t>
        </is>
      </c>
      <c r="P309" s="79" t="n">
        <v>5</v>
      </c>
      <c r="Q309" t="n">
        <v>0.1</v>
      </c>
      <c r="R309" s="31" t="n">
        <v>0.1</v>
      </c>
      <c r="S309" s="31" t="n">
        <v>120</v>
      </c>
      <c r="T309" s="71">
        <f>(P309/((0.1*L309)*R309))</f>
        <v/>
      </c>
      <c r="U309" s="88" t="n"/>
      <c r="V309" s="88" t="n"/>
      <c r="W309" s="90" t="n"/>
      <c r="Y309" s="88" t="n"/>
      <c r="Z309" s="88" t="n"/>
      <c r="AA309" s="88">
        <f>((P309/(R309*S309))/L309)</f>
        <v/>
      </c>
      <c r="AB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09" s="31" t="n">
        <v>15</v>
      </c>
      <c r="AD309" s="88">
        <f>((P309/(R309*AC309))/M309)</f>
        <v/>
      </c>
      <c r="AE309" s="94" t="inlineStr">
        <is>
          <t>Las condiciones de muestreo generales planteadas por defecto pueden considerarse adecuadas para comparativa con valor límite de corta duración.</t>
        </is>
      </c>
      <c r="AF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F310" s="13" t="inlineStr">
        <is>
          <t>Ácido metacrílico - aire</t>
        </is>
      </c>
      <c r="G310" t="inlineStr">
        <is>
          <t>79-41-4</t>
        </is>
      </c>
      <c r="H310" s="45" t="inlineStr">
        <is>
          <t>MT076+MT076</t>
        </is>
      </c>
      <c r="J310" s="13" t="inlineStr">
        <is>
          <t>N0651</t>
        </is>
      </c>
      <c r="K310" s="208" t="n"/>
      <c r="L310" t="n">
        <v>72</v>
      </c>
      <c r="P310" s="79" t="n">
        <v>10</v>
      </c>
      <c r="Q310" t="n">
        <v>0.1</v>
      </c>
      <c r="R310" s="31" t="n">
        <v>0.1</v>
      </c>
      <c r="S310" s="31" t="n">
        <v>120</v>
      </c>
      <c r="T310" s="71">
        <f>(P310/((0.1*L310)*R310))</f>
        <v/>
      </c>
      <c r="U310" s="88" t="n"/>
      <c r="V310" s="88" t="n"/>
      <c r="W310" s="90" t="n"/>
      <c r="Y310" s="88" t="n"/>
      <c r="Z310" s="88" t="n"/>
      <c r="AA310" s="88">
        <f>((P310/(R310*S310))/L310)</f>
        <v/>
      </c>
      <c r="AB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10" s="31" t="n">
        <v>15</v>
      </c>
      <c r="AD310" s="88">
        <f>((P310/(R310*AC310))/M310)</f>
        <v/>
      </c>
      <c r="AE310" s="94" t="inlineStr">
        <is>
          <t>Ausencia de VLA-EC en LEP 2025 para este agente. Sí disponible STEL en Gestis en caso de interés: se sugiere Suecia con STEL 100mg/m3, para el que las condiciones de muestreo generales planteadas por defecto (0,1L/min y 15min) pueden considerarse adecuadas para comparativa con valor límite de corta duración (0,07).</t>
        </is>
      </c>
      <c r="AF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F311" s="13" t="inlineStr">
        <is>
          <t>Ácido metacrílico - aire</t>
        </is>
      </c>
      <c r="G311" t="inlineStr">
        <is>
          <t>79-41-4</t>
        </is>
      </c>
      <c r="H311" s="45" t="inlineStr">
        <is>
          <t>MT076+MT076</t>
        </is>
      </c>
      <c r="J311" s="13" t="inlineStr">
        <is>
          <t>N0651</t>
        </is>
      </c>
      <c r="K311" s="208" t="n"/>
      <c r="L311" t="n">
        <v>72</v>
      </c>
      <c r="P311" s="79" t="n">
        <v>10</v>
      </c>
      <c r="Q311" t="n">
        <v>0.1</v>
      </c>
      <c r="R311" s="31" t="n">
        <v>0.1</v>
      </c>
      <c r="S311" s="31" t="n">
        <v>120</v>
      </c>
      <c r="T311" s="71">
        <f>(P311/((0.1*L311)*R311))</f>
        <v/>
      </c>
      <c r="U311" s="88" t="n"/>
      <c r="V311" s="88" t="n"/>
      <c r="W311" s="90" t="n"/>
      <c r="Y311" s="88" t="n"/>
      <c r="Z311" s="88" t="n"/>
      <c r="AA311" s="88">
        <f>((P311/(R311*S311))/L311)</f>
        <v/>
      </c>
      <c r="AB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C311" s="31" t="n">
        <v>15</v>
      </c>
      <c r="AD311" s="88">
        <f>((P311/(R311*AC311))/M311)</f>
        <v/>
      </c>
      <c r="AE311" s="94" t="inlineStr">
        <is>
          <t>Ausencia de VLA-EC en LEP 2025 para este agente. Sí disponible STEL en Gestis en caso de interés: se sugiere Suecia con STEL 100mg/m3, para el que las condiciones de muestreo generales planteadas por defecto (0,1L/min y 15min) pueden considerarse adecuadas para comparativa con valor límite de corta duración (0,07).</t>
        </is>
      </c>
      <c r="AF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F312" s="2" t="inlineStr">
        <is>
          <t>Ácido fórmico - aire</t>
        </is>
      </c>
      <c r="G312" t="inlineStr">
        <is>
          <t>64-18-6</t>
        </is>
      </c>
      <c r="H312" s="45" t="inlineStr">
        <is>
          <t>MT066+MT040</t>
        </is>
      </c>
      <c r="J312" s="2" t="inlineStr">
        <is>
          <t>N0655</t>
        </is>
      </c>
      <c r="K312" s="207" t="n"/>
      <c r="L312" t="n">
        <v>5</v>
      </c>
      <c r="M312" t="n">
        <v>9</v>
      </c>
      <c r="N312" t="inlineStr">
        <is>
          <t>s, VLI</t>
        </is>
      </c>
      <c r="P312" s="75" t="n">
        <v>15</v>
      </c>
      <c r="Q312" s="46" t="inlineStr">
        <is>
          <t>0,05-0,2</t>
        </is>
      </c>
      <c r="R312" s="31" t="n">
        <v>0.2</v>
      </c>
      <c r="S312" s="219" t="n">
        <v>150</v>
      </c>
      <c r="T312" s="71">
        <f>(P312/((0.1*L312)*R312))</f>
        <v/>
      </c>
      <c r="U312" s="88" t="n"/>
      <c r="V312" s="88" t="n"/>
      <c r="W312" s="90" t="n"/>
      <c r="Y312" s="88" t="n"/>
      <c r="Z312" s="88" t="n"/>
      <c r="AA312" s="88">
        <f>((P312/(R312*S312))/L312)</f>
        <v/>
      </c>
      <c r="AB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C312" s="31" t="n">
        <v>15</v>
      </c>
      <c r="AD312" s="103">
        <f>((P312/(R312*AC312))/M312)</f>
        <v/>
      </c>
      <c r="AE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F313" s="2" t="inlineStr">
        <is>
          <t>Ácido fórmico - aire</t>
        </is>
      </c>
      <c r="G313" t="inlineStr">
        <is>
          <t>64-18-6</t>
        </is>
      </c>
      <c r="H313" s="45" t="inlineStr">
        <is>
          <t>MT066+MT040</t>
        </is>
      </c>
      <c r="J313" s="2" t="inlineStr">
        <is>
          <t>N0655</t>
        </is>
      </c>
      <c r="K313" s="207" t="n"/>
      <c r="L313" t="n">
        <v>5</v>
      </c>
      <c r="M313" t="n">
        <v>9</v>
      </c>
      <c r="N313" t="inlineStr">
        <is>
          <t>s, VLI</t>
        </is>
      </c>
      <c r="P313" s="75" t="n">
        <v>15</v>
      </c>
      <c r="Q313" s="46" t="inlineStr">
        <is>
          <t>0,05-0,2</t>
        </is>
      </c>
      <c r="R313" s="31" t="n">
        <v>0.2</v>
      </c>
      <c r="S313" s="219" t="n">
        <v>150</v>
      </c>
      <c r="T313" s="71">
        <f>(P313/((0.1*L313)*R313))</f>
        <v/>
      </c>
      <c r="U313" s="88" t="n"/>
      <c r="V313" s="88" t="n"/>
      <c r="W313" s="90" t="n"/>
      <c r="Y313" s="88" t="n"/>
      <c r="Z313" s="88" t="n"/>
      <c r="AA313" s="88">
        <f>((P313/(R313*S313))/L313)</f>
        <v/>
      </c>
      <c r="AB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C313" s="31" t="n">
        <v>15</v>
      </c>
      <c r="AD313" s="103">
        <f>((P313/(R313*AC313))/M313)</f>
        <v/>
      </c>
      <c r="AE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F314" s="2" t="inlineStr">
        <is>
          <t>Ácido oxálico - aire</t>
        </is>
      </c>
      <c r="G314" t="inlineStr">
        <is>
          <t>144-62-7</t>
        </is>
      </c>
      <c r="H314" s="45" t="inlineStr">
        <is>
          <t>MT058</t>
        </is>
      </c>
      <c r="J314" s="2" t="inlineStr">
        <is>
          <t>N0660</t>
        </is>
      </c>
      <c r="K314" s="207" t="n"/>
      <c r="L314" t="n">
        <v>1</v>
      </c>
      <c r="N314" t="inlineStr">
        <is>
          <t>VLI</t>
        </is>
      </c>
      <c r="P314" s="75" t="n">
        <v>1</v>
      </c>
      <c r="Q314" t="n">
        <v>1</v>
      </c>
      <c r="R314" s="31" t="n">
        <v>1</v>
      </c>
      <c r="S314" s="31" t="n">
        <v>120</v>
      </c>
      <c r="T314" s="71">
        <f>(P314/((0.1*L314)*R314))</f>
        <v/>
      </c>
      <c r="U314" s="88" t="n"/>
      <c r="V314" s="88" t="n"/>
      <c r="W314" s="90" t="n"/>
      <c r="Y314" s="88" t="n"/>
      <c r="Z314" s="88" t="n"/>
      <c r="AA314" s="88">
        <f>((P314/(R314*S314))/L314)</f>
        <v/>
      </c>
      <c r="AB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C314" s="31" t="n">
        <v>15</v>
      </c>
      <c r="AD314" s="88">
        <f>((P314/(R314*AC314))/M314)</f>
        <v/>
      </c>
      <c r="AE314"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(0,07).</t>
        </is>
      </c>
    </row>
    <row r="315" ht="48" customHeight="1">
      <c r="A315" s="2" t="inlineStr">
        <is>
          <t>VOC especial urgente 8 días</t>
        </is>
      </c>
      <c r="B315" s="2" t="inlineStr">
        <is>
          <t>Método interno Basado en OSHA PV2115</t>
        </is>
      </c>
      <c r="C315" s="2" t="inlineStr">
        <is>
          <t>Ácido etanodioico; Ácido etanodionico</t>
        </is>
      </c>
      <c r="D315" s="2" t="n"/>
      <c r="F315" s="2" t="inlineStr">
        <is>
          <t>Ácido oxálico - aire</t>
        </is>
      </c>
      <c r="G315" t="inlineStr">
        <is>
          <t>144-62-7</t>
        </is>
      </c>
      <c r="H315" s="45" t="inlineStr">
        <is>
          <t>MT058</t>
        </is>
      </c>
      <c r="J315" s="2" t="inlineStr">
        <is>
          <t>N0660</t>
        </is>
      </c>
      <c r="K315" s="207" t="n"/>
      <c r="L315" t="n">
        <v>1</v>
      </c>
      <c r="N315" t="inlineStr">
        <is>
          <t>VLI</t>
        </is>
      </c>
      <c r="P315" s="75" t="n">
        <v>1</v>
      </c>
      <c r="Q315" t="n">
        <v>1</v>
      </c>
      <c r="R315" s="31" t="n">
        <v>1</v>
      </c>
      <c r="S315" s="31" t="n">
        <v>120</v>
      </c>
      <c r="T315" s="71">
        <f>(P315/((0.1*L315)*R315))</f>
        <v/>
      </c>
      <c r="U315" s="88" t="n"/>
      <c r="V315" s="88" t="n"/>
      <c r="W315" s="90" t="n"/>
      <c r="Y315" s="88" t="n"/>
      <c r="Z315" s="88" t="n"/>
      <c r="AA315" s="88">
        <f>((P315/(R315*S315))/L315)</f>
        <v/>
      </c>
      <c r="AB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C315" s="31" t="n">
        <v>15</v>
      </c>
      <c r="AD315" s="88">
        <f>((P315/(R315*AC315))/M315)</f>
        <v/>
      </c>
      <c r="AE315"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(0,07).</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F316" s="13" t="inlineStr">
        <is>
          <t>Bisfenol A - aire</t>
        </is>
      </c>
      <c r="G316" t="inlineStr">
        <is>
          <t>80-05-7</t>
        </is>
      </c>
      <c r="H316" t="inlineStr">
        <is>
          <t>MT058</t>
        </is>
      </c>
      <c r="J316" s="13" t="inlineStr">
        <is>
          <t>N0661</t>
        </is>
      </c>
      <c r="K316" s="208" t="n"/>
      <c r="L316" t="n">
        <v>2</v>
      </c>
      <c r="N316" t="inlineStr">
        <is>
          <t>r, ae, Sen, TR1B, VLI, v</t>
        </is>
      </c>
      <c r="O316" t="inlineStr">
        <is>
          <t>Sí.</t>
        </is>
      </c>
      <c r="P316" s="79" t="n">
        <v>1</v>
      </c>
      <c r="Q316" t="n">
        <v>1</v>
      </c>
      <c r="R316" s="31" t="n">
        <v>1</v>
      </c>
      <c r="S316" s="31" t="n">
        <v>120</v>
      </c>
      <c r="T316" s="71">
        <f>(P316/((0.1*L316)*R316))</f>
        <v/>
      </c>
      <c r="U316" s="88" t="n"/>
      <c r="V316" s="88" t="n"/>
      <c r="W316" s="90" t="n"/>
      <c r="Y316" s="88" t="n"/>
      <c r="Z316" s="88" t="n"/>
      <c r="AA316" s="88">
        <f>((P316/(R316*S316))/L316)</f>
        <v/>
      </c>
      <c r="AB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C316" s="31" t="n">
        <v>15</v>
      </c>
      <c r="AD316" s="88">
        <f>((P316/(R316*AC316))/M316)</f>
        <v/>
      </c>
      <c r="AE316" s="94" t="inlineStr">
        <is>
          <t>Ausencia de VLA-EC en LEP 2025 para este agente. Sí disponible STEL en Gestis en caso de interés: se sugiere Dinamarca con STEL 4mg/m3, para el que las condiciones de muestreo generales planteadas por defecto (1L/min y 15min) pueden considerarse adecuadas para comparativa con valor límite de corta duración (0,02).</t>
        </is>
      </c>
      <c r="AF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F317" s="13" t="inlineStr">
        <is>
          <t>Ácido propionico - aire</t>
        </is>
      </c>
      <c r="G317" t="inlineStr">
        <is>
          <t>79-09-4</t>
        </is>
      </c>
      <c r="H317" t="inlineStr">
        <is>
          <t>MT040</t>
        </is>
      </c>
      <c r="J317" s="13" t="inlineStr">
        <is>
          <t>N0665</t>
        </is>
      </c>
      <c r="K317" s="208" t="n"/>
      <c r="L317" t="n">
        <v>31</v>
      </c>
      <c r="M317" t="n">
        <v>62</v>
      </c>
      <c r="N317" t="inlineStr">
        <is>
          <t>VLI</t>
        </is>
      </c>
      <c r="P317" s="79" t="n">
        <v>30</v>
      </c>
      <c r="Q317" t="n">
        <v>0.2</v>
      </c>
      <c r="R317" s="31" t="n">
        <v>0.2</v>
      </c>
      <c r="S317" s="31" t="n">
        <v>120</v>
      </c>
      <c r="T317" s="71">
        <f>(P317/((0.1*L317)*R317))</f>
        <v/>
      </c>
      <c r="U317" s="88" t="n"/>
      <c r="V317" s="88" t="n"/>
      <c r="W317" s="90" t="n"/>
      <c r="Y317" s="88" t="n"/>
      <c r="Z317" s="88" t="n"/>
      <c r="AA317" s="88">
        <f>((P317/(R317*S317))/L317)</f>
        <v/>
      </c>
      <c r="AB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C317" s="31" t="n">
        <v>15</v>
      </c>
      <c r="AD317" s="88">
        <f>((P317/(R317*AC317))/M317)</f>
        <v/>
      </c>
      <c r="AE317" s="94" t="inlineStr">
        <is>
          <t>Las condiciones de muestreo generales planteadas por defecto pueden considerarse adecuadas para comparativa con valor límite de corta duración.</t>
        </is>
      </c>
      <c r="AF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F318" s="13" t="inlineStr">
        <is>
          <t>Ácido propionico - aire</t>
        </is>
      </c>
      <c r="G318" t="inlineStr">
        <is>
          <t>79-09-4</t>
        </is>
      </c>
      <c r="H318" t="inlineStr">
        <is>
          <t>MT040</t>
        </is>
      </c>
      <c r="J318" s="13" t="inlineStr">
        <is>
          <t>N0665</t>
        </is>
      </c>
      <c r="K318" s="208" t="n"/>
      <c r="L318" t="n">
        <v>31</v>
      </c>
      <c r="M318" t="n">
        <v>62</v>
      </c>
      <c r="N318" t="inlineStr">
        <is>
          <t>VLI</t>
        </is>
      </c>
      <c r="P318" s="79" t="n">
        <v>30</v>
      </c>
      <c r="Q318" t="n">
        <v>0.2</v>
      </c>
      <c r="R318" s="31" t="n">
        <v>0.2</v>
      </c>
      <c r="S318" s="31" t="n">
        <v>120</v>
      </c>
      <c r="T318" s="71">
        <f>(P318/((0.1*L318)*R318))</f>
        <v/>
      </c>
      <c r="U318" s="88" t="n"/>
      <c r="V318" s="88" t="n"/>
      <c r="W318" s="90" t="n"/>
      <c r="Y318" s="88" t="n"/>
      <c r="Z318" s="88" t="n"/>
      <c r="AA318" s="88">
        <f>((P318/(R318*S318))/L318)</f>
        <v/>
      </c>
      <c r="AB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C318" s="31" t="n">
        <v>15</v>
      </c>
      <c r="AD318" s="88">
        <f>((P318/(R318*AC318))/M318)</f>
        <v/>
      </c>
      <c r="AE318" s="94" t="inlineStr">
        <is>
          <t>Las condiciones de muestreo generales planteadas por defecto pueden considerarse adecuadas para comparativa con valor límite de corta duración.</t>
        </is>
      </c>
      <c r="AF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F319" s="2" t="inlineStr">
        <is>
          <t>Acrilamida - aire</t>
        </is>
      </c>
      <c r="G319" t="inlineStr">
        <is>
          <t>79-06-1</t>
        </is>
      </c>
      <c r="H319" t="inlineStr">
        <is>
          <t>MT041</t>
        </is>
      </c>
      <c r="J319" s="2" t="inlineStr">
        <is>
          <t>N0670</t>
        </is>
      </c>
      <c r="K319" s="207" t="n"/>
      <c r="L319" t="n">
        <v>0.03</v>
      </c>
      <c r="N319" t="inlineStr">
        <is>
          <t>r, C1B, Sen, vía dérmica, v, FIV, M1B</t>
        </is>
      </c>
      <c r="O319" t="inlineStr">
        <is>
          <t>Sí.</t>
        </is>
      </c>
      <c r="P319" s="75" t="n">
        <v>0.25</v>
      </c>
      <c r="Q319" t="n">
        <v>1</v>
      </c>
      <c r="R319" s="31" t="n">
        <v>1</v>
      </c>
      <c r="S319" s="31" t="n">
        <v>120</v>
      </c>
      <c r="T319" s="71">
        <f>(P319/((0.1*L319)*R319))</f>
        <v/>
      </c>
      <c r="U319" s="88" t="n"/>
      <c r="V319" s="88" t="n"/>
      <c r="W319" s="90" t="n"/>
      <c r="Y319" s="88" t="n"/>
      <c r="Z319" s="88" t="n"/>
      <c r="AA319" s="88">
        <f>((P319/(R319*S319))/L319)</f>
        <v/>
      </c>
      <c r="AB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C319" s="31" t="n">
        <v>15</v>
      </c>
      <c r="AD319" s="88">
        <f>((P319/(R319*AC319))/M319)</f>
        <v/>
      </c>
      <c r="AE319"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F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F320" s="2" t="inlineStr">
        <is>
          <t>Acrilamida - aire</t>
        </is>
      </c>
      <c r="G320" t="inlineStr">
        <is>
          <t>79-06-1</t>
        </is>
      </c>
      <c r="H320" t="inlineStr">
        <is>
          <t>MT041</t>
        </is>
      </c>
      <c r="J320" s="2" t="inlineStr">
        <is>
          <t>N0670</t>
        </is>
      </c>
      <c r="K320" s="207" t="n"/>
      <c r="L320" t="n">
        <v>0.03</v>
      </c>
      <c r="N320" t="inlineStr">
        <is>
          <t>r, C1B, Sen, vía dérmica, v, FIV, M1B</t>
        </is>
      </c>
      <c r="O320" t="inlineStr">
        <is>
          <t>Sí.</t>
        </is>
      </c>
      <c r="P320" s="75" t="n">
        <v>0.25</v>
      </c>
      <c r="Q320" t="n">
        <v>1</v>
      </c>
      <c r="R320" s="31" t="n">
        <v>1</v>
      </c>
      <c r="S320" s="31" t="n">
        <v>120</v>
      </c>
      <c r="T320" s="71">
        <f>(P320/((0.1*L320)*R320))</f>
        <v/>
      </c>
      <c r="U320" s="88" t="n"/>
      <c r="V320" s="88" t="n"/>
      <c r="W320" s="90" t="n"/>
      <c r="Y320" s="88" t="n"/>
      <c r="Z320" s="88" t="n"/>
      <c r="AA320" s="88">
        <f>((P320/(R320*S320))/L320)</f>
        <v/>
      </c>
      <c r="AB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C320" s="31" t="n">
        <v>15</v>
      </c>
      <c r="AD320" s="88">
        <f>((P320/(R320*AC320))/M320)</f>
        <v/>
      </c>
      <c r="AE320"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F320" s="118" t="inlineStr">
        <is>
          <t>Nota: MT041 seleccionado de manera preferente, puede ser sustituido por el tren de muestreo FV + XAD-7 (MT058 + MT076). Nota2: Agente afectado por RD 612/2024, ya se considera valor límite propuesto en esta entrada.</t>
        </is>
      </c>
    </row>
    <row r="321" ht="64" customHeight="1">
      <c r="A321" s="2" t="inlineStr">
        <is>
          <t>VOC especial (rutina)</t>
        </is>
      </c>
      <c r="B321" s="2" t="inlineStr">
        <is>
          <t>Método interno Basado en OSHA PV2009</t>
        </is>
      </c>
      <c r="C321" s="2" t="inlineStr">
        <is>
          <t>Alfa-hidroxitolueno; Fenilmetanol; Fenilcarbinol</t>
        </is>
      </c>
      <c r="D321" s="2" t="n"/>
      <c r="F321" s="2" t="inlineStr">
        <is>
          <t>Alcohol bencílico - aire</t>
        </is>
      </c>
      <c r="G321" t="inlineStr">
        <is>
          <t>100-51-6</t>
        </is>
      </c>
      <c r="H321" t="inlineStr">
        <is>
          <t>MT076</t>
        </is>
      </c>
      <c r="J321" s="2" t="inlineStr">
        <is>
          <t>N0675</t>
        </is>
      </c>
      <c r="K321" s="207" t="n"/>
      <c r="P321" s="75" t="n">
        <v>10</v>
      </c>
      <c r="Q321" t="n">
        <v>0.2</v>
      </c>
      <c r="R321" s="31" t="n">
        <v>0.2</v>
      </c>
      <c r="S321" s="31" t="n">
        <v>120</v>
      </c>
      <c r="T321" s="71">
        <f>(P321/((0.1*L321)*R321))</f>
        <v/>
      </c>
      <c r="U321" s="88" t="n"/>
      <c r="V321" s="88" t="n"/>
      <c r="W321" s="90" t="n"/>
      <c r="Y321" s="88" t="n"/>
      <c r="Z321" s="88" t="n"/>
      <c r="AA321" s="88">
        <f>((P321/(R321*S321))/L321)</f>
        <v/>
      </c>
      <c r="AB321" s="94" t="inlineStr">
        <is>
          <t>Agente sin VLA-ED ni VLA-EC en LEP 2025, con TWA y STEL disponibles en Gestis en caso de ínterés (se sugiere Alemania con TWA 22mg/m3 y que necesita 23min a 0,2L/min para 10%TWA). VOC de tabla 8, análisis individual no compatible con otros VOC´s. OSHA PV2009 establece un caudal fijo de 0,2L/min y 24L. A este caudal  (0,2L/min) es necesario superar los 23min para alcanzar &lt;10%TWA. En 120min se recogerían 24L, el recomendado por el método y puede ser un buen punto de partida si se desconocen las concentraciones esperadas.</t>
        </is>
      </c>
      <c r="AC321" s="31" t="n">
        <v>15</v>
      </c>
      <c r="AD321" s="88">
        <f>((P321/(R321*AC321))/M321)</f>
        <v/>
      </c>
      <c r="AE321" s="94" t="inlineStr">
        <is>
          <t>Ausencia de VLA-EC en LEP 2025 para este agente. Sí disponible STEL en Gestis en caso de interés: se sugiere Alemania con STEL 44mg/m3, para el que las condiciones de muestreo generales planteadas por defecto (0,2L/min y 15min) pueden considerarse adecuadas para comparativa con valor límite de corta duración (0,08).</t>
        </is>
      </c>
      <c r="AF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F322" s="2" t="inlineStr">
        <is>
          <t>Anilina - aire</t>
        </is>
      </c>
      <c r="G322" t="inlineStr">
        <is>
          <t>62-53-3</t>
        </is>
      </c>
      <c r="H322" s="18" t="inlineStr">
        <is>
          <t>MT082</t>
        </is>
      </c>
      <c r="J322" s="2" t="inlineStr">
        <is>
          <t>N0680</t>
        </is>
      </c>
      <c r="K322" s="207" t="n"/>
      <c r="L322" t="n">
        <v>7.74</v>
      </c>
      <c r="M322" t="n">
        <v>19.35</v>
      </c>
      <c r="N322" t="inlineStr">
        <is>
          <t>Sen, VLB, vía dérmica, VLI</t>
        </is>
      </c>
      <c r="P322" s="75" t="n">
        <v>10</v>
      </c>
      <c r="Q322" s="25" t="inlineStr">
        <is>
          <t>0,02-0,2</t>
        </is>
      </c>
      <c r="R322" s="65" t="n">
        <v>0.2</v>
      </c>
      <c r="S322" s="31" t="n">
        <v>120</v>
      </c>
      <c r="T322" s="71">
        <f>(P322/((0.1*L322)*R322))</f>
        <v/>
      </c>
      <c r="U322" s="88" t="n"/>
      <c r="V322" s="88" t="n"/>
      <c r="W322" s="90" t="n"/>
      <c r="Y322" s="88" t="n"/>
      <c r="Z322" s="88" t="n"/>
      <c r="AA322" s="88">
        <f>((P322/(R322*S322))/L322)</f>
        <v/>
      </c>
      <c r="AB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C322" s="31" t="n">
        <v>15</v>
      </c>
      <c r="AD322" s="88">
        <f>((P322/(R322*AC322))/M322)</f>
        <v/>
      </c>
      <c r="AE322" s="94" t="inlineStr">
        <is>
          <t>Las condiciones de muestreo generales planteadas por defecto pueden considerarse adecuadas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F323" s="2" t="inlineStr">
        <is>
          <t>Anilina - aire</t>
        </is>
      </c>
      <c r="G323" t="inlineStr">
        <is>
          <t>62-53-3</t>
        </is>
      </c>
      <c r="H323" s="18" t="inlineStr">
        <is>
          <t>MT082</t>
        </is>
      </c>
      <c r="J323" s="2" t="inlineStr">
        <is>
          <t>N0680</t>
        </is>
      </c>
      <c r="K323" s="207" t="n"/>
      <c r="L323" t="n">
        <v>7.7</v>
      </c>
      <c r="M323" t="n">
        <v>19.35</v>
      </c>
      <c r="N323" t="inlineStr">
        <is>
          <t>Sen, VLB, vía dérmica, VLI</t>
        </is>
      </c>
      <c r="P323" s="75" t="n">
        <v>10</v>
      </c>
      <c r="Q323" s="25" t="inlineStr">
        <is>
          <t>0,02-0,2</t>
        </is>
      </c>
      <c r="R323" s="65" t="n">
        <v>0.2</v>
      </c>
      <c r="S323" s="31" t="n">
        <v>120</v>
      </c>
      <c r="T323" s="71">
        <f>(P323/((0.1*L323)*R323))</f>
        <v/>
      </c>
      <c r="U323" s="88" t="n"/>
      <c r="V323" s="88" t="n"/>
      <c r="W323" s="90" t="n"/>
      <c r="Y323" s="88" t="n"/>
      <c r="Z323" s="88" t="n"/>
      <c r="AA323" s="88">
        <f>((P323/(R323*S323))/L323)</f>
        <v/>
      </c>
      <c r="AB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C323" s="31" t="n">
        <v>15</v>
      </c>
      <c r="AD323" s="88">
        <f>((P323/(R323*AC323))/M323)</f>
        <v/>
      </c>
      <c r="AE323" s="94" t="inlineStr">
        <is>
          <t>Las condiciones de muestreo generales planteadas por defecto pueden considerarse adecuadas para comparativa con valor límite de corta duración.</t>
        </is>
      </c>
    </row>
    <row r="324" ht="80"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F324" s="2" t="inlineStr">
        <is>
          <t>Azodicarboxamida - aire</t>
        </is>
      </c>
      <c r="G324" t="inlineStr">
        <is>
          <t>123-77-3</t>
        </is>
      </c>
      <c r="H324" s="18" t="inlineStr">
        <is>
          <t>MT127</t>
        </is>
      </c>
      <c r="J324" s="2" t="inlineStr">
        <is>
          <t>N0685</t>
        </is>
      </c>
      <c r="K324" s="207" t="n"/>
      <c r="P324" s="75" t="n">
        <v>0.5</v>
      </c>
      <c r="Q324" s="18" t="n">
        <v>2</v>
      </c>
      <c r="R324" s="65" t="n">
        <v>2</v>
      </c>
      <c r="S324" s="219" t="n">
        <v>125</v>
      </c>
      <c r="T324" s="71">
        <f>(P324/((0.1*L324)*R324))</f>
        <v/>
      </c>
      <c r="U324" s="88" t="n"/>
      <c r="V324" s="88" t="n"/>
      <c r="W324" s="90" t="n"/>
      <c r="Y324" s="88" t="n"/>
      <c r="Z324" s="88" t="n"/>
      <c r="AA324" s="88">
        <f>((P324/(R324*S324))/L324)</f>
        <v/>
      </c>
      <c r="AB324" s="94" t="inlineStr">
        <is>
          <t>Agente sin VLA-ED ni VLA-EC en LEP 2025, con TWA y STEL disponibles en Gestis en caso de ínterés (se sugiere Alemania con TWA 0,02mg/m3 y que necesita superar 125min a 2L/min para 10%TWA). 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C324" s="31" t="n">
        <v>15</v>
      </c>
      <c r="AD324" s="88">
        <f>((P324/(R324*AC324))/M324)</f>
        <v/>
      </c>
      <c r="AE324" s="94" t="inlineStr">
        <is>
          <t>Ausencia de VLA-EC en LEP 2025 para este agente. Sí disponible STEL en Gestis en caso de interés: se sugiere Alemania con STEL 0,02mg/m3, para el que las condiciones de muestreo máximas consideradas en el método (2L/min y 15min) no son suficientes para alcanzar concentraciones límite &lt;50%STEL (0,83); en cualquier caso, sí permiten realizar la comparativa respecto a este nivel de referencia.</t>
        </is>
      </c>
      <c r="AF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80"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F325" s="2" t="inlineStr">
        <is>
          <t>Azodicarboxamida - aire</t>
        </is>
      </c>
      <c r="G325" t="inlineStr">
        <is>
          <t>123-77-3</t>
        </is>
      </c>
      <c r="H325" s="18" t="inlineStr">
        <is>
          <t>MT127</t>
        </is>
      </c>
      <c r="J325" s="2" t="inlineStr">
        <is>
          <t>N0685</t>
        </is>
      </c>
      <c r="K325" s="207" t="n"/>
      <c r="P325" s="75" t="n">
        <v>0.5</v>
      </c>
      <c r="Q325" t="n">
        <v>2</v>
      </c>
      <c r="R325" s="65" t="n">
        <v>2</v>
      </c>
      <c r="S325" s="219" t="n">
        <v>125</v>
      </c>
      <c r="T325" s="71">
        <f>(P325/((0.1*L325)*R325))</f>
        <v/>
      </c>
      <c r="U325" s="88" t="n"/>
      <c r="V325" s="88" t="n"/>
      <c r="W325" s="90" t="n"/>
      <c r="Y325" s="88" t="n"/>
      <c r="Z325" s="88" t="n"/>
      <c r="AA325" s="88">
        <f>((P325/(R325*S325))/L325)</f>
        <v/>
      </c>
      <c r="AB325" s="94" t="inlineStr">
        <is>
          <t>Agente sin VLA-ED ni VLA-EC en LEP 2025, con TWA y STEL disponibles en Gestis en caso de ínterés (se sugiere Alemania con TWA 0,02mg/m3 y que necesita superar 125min a 2L/min para 10%TWA). 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C325" s="31" t="n">
        <v>15</v>
      </c>
      <c r="AD325" s="88">
        <f>((P325/(R325*AC325))/M325)</f>
        <v/>
      </c>
      <c r="AE325" s="94" t="inlineStr">
        <is>
          <t>Ausencia de VLA-EC en LEP 2025 para este agente. Sí disponible STEL en Gestis en caso de interés: se sugiere Alemania con STEL 0,02mg/m3, para el que las condiciones de muestreo máximas consideradas en el método (2L/min y 15min) no son suficientes para alcanzar concentraciones límite &lt;50%STEL (0,83); en cualquier caso, sí permiten realizar la comparativa respecto a este nivel de referencia.</t>
        </is>
      </c>
      <c r="AF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F326" s="2" t="inlineStr">
        <is>
          <t>Bifenilo - aire</t>
        </is>
      </c>
      <c r="G326" t="inlineStr">
        <is>
          <t>92-52-4</t>
        </is>
      </c>
      <c r="H326" s="18" t="inlineStr">
        <is>
          <t>MT076</t>
        </is>
      </c>
      <c r="J326" s="2" t="inlineStr">
        <is>
          <t>N0690</t>
        </is>
      </c>
      <c r="K326" s="207" t="n"/>
      <c r="L326" t="n">
        <v>1.3</v>
      </c>
      <c r="P326" s="75" t="n">
        <v>0.2</v>
      </c>
      <c r="Q326" t="n">
        <v>0.2</v>
      </c>
      <c r="R326" s="65" t="n">
        <v>0.2</v>
      </c>
      <c r="S326" s="31" t="n">
        <v>120</v>
      </c>
      <c r="T326" s="71">
        <f>(P326/((0.1*L326)*R326))</f>
        <v/>
      </c>
      <c r="U326" s="88" t="n"/>
      <c r="V326" s="88" t="n"/>
      <c r="W326" s="90" t="n"/>
      <c r="Y326" s="88" t="n"/>
      <c r="Z326" s="88" t="n"/>
      <c r="AA326" s="88">
        <f>((P326/(R326*S326))/L326)</f>
        <v/>
      </c>
      <c r="AB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C326" s="31" t="n">
        <v>15</v>
      </c>
      <c r="AD326" s="88">
        <f>((P326/(R326*AC326))/M326)</f>
        <v/>
      </c>
      <c r="AE326" s="94" t="inlineStr">
        <is>
          <t>Ausencia de VLA-EC en LEP 2025 para este agente. Sí disponible STEL en Gestis en caso de interés: se sugiere Dinamarca con STEL 2mg/m3, para el que las condiciones de muestreo generales planteadas por defecto (0,2L/min y 15min) pueden considerarse adecuadas para comparativa con valor límite de corta duración (0,03).</t>
        </is>
      </c>
    </row>
    <row r="327" ht="48" customHeight="1">
      <c r="A327" s="2" t="inlineStr">
        <is>
          <t>VOC especial urgente 8 días</t>
        </is>
      </c>
      <c r="B327" s="2" t="inlineStr">
        <is>
          <t>Método interno Basado en OSHA PV2022</t>
        </is>
      </c>
      <c r="C327" s="2" t="inlineStr">
        <is>
          <t>Difenilo; Bifenil; Fenil Benceno; Bibenceno</t>
        </is>
      </c>
      <c r="D327" s="2" t="n"/>
      <c r="F327" s="2" t="inlineStr">
        <is>
          <t>Bifenilo - aire</t>
        </is>
      </c>
      <c r="G327" t="inlineStr">
        <is>
          <t>92-52-4</t>
        </is>
      </c>
      <c r="H327" s="18" t="inlineStr">
        <is>
          <t>MT076</t>
        </is>
      </c>
      <c r="J327" s="2" t="inlineStr">
        <is>
          <t>N0690</t>
        </is>
      </c>
      <c r="K327" s="207" t="n"/>
      <c r="L327" t="n">
        <v>1.3</v>
      </c>
      <c r="P327" s="75" t="n">
        <v>0.2</v>
      </c>
      <c r="Q327" t="n">
        <v>0.2</v>
      </c>
      <c r="R327" s="65" t="n">
        <v>0.2</v>
      </c>
      <c r="S327" s="31" t="n">
        <v>120</v>
      </c>
      <c r="T327" s="71">
        <f>(P327/((0.1*L327)*R327))</f>
        <v/>
      </c>
      <c r="U327" s="88" t="n"/>
      <c r="V327" s="88" t="n"/>
      <c r="W327" s="90" t="n"/>
      <c r="Y327" s="88" t="n"/>
      <c r="Z327" s="88" t="n"/>
      <c r="AA327" s="88">
        <f>((P327/(R327*S327))/L327)</f>
        <v/>
      </c>
      <c r="AB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C327" s="31" t="n">
        <v>15</v>
      </c>
      <c r="AD327" s="88">
        <f>((P327/(R327*AC327))/M327)</f>
        <v/>
      </c>
      <c r="AE327" s="94" t="inlineStr">
        <is>
          <t>Ausencia de VLA-EC en LEP 2025 para este agente. Sí disponible STEL en Gestis en caso de interés: se sugiere Dinamarca con STEL 2mg/m3, para el que las condiciones de muestreo generales planteadas por defecto (0,2L/min y 15min) pueden considerarse adecuadas para comparativa con valor límite de corta duración (0,03).</t>
        </is>
      </c>
    </row>
    <row r="328" ht="80" customHeight="1">
      <c r="A328" s="2" t="inlineStr">
        <is>
          <t>VOC especial urgente 8 días</t>
        </is>
      </c>
      <c r="B328" s="2" t="inlineStr">
        <is>
          <t>Método interno Basado en NIOSH 1011</t>
        </is>
      </c>
      <c r="C328" s="2" t="inlineStr">
        <is>
          <t>Monobromometano; Bromometano</t>
        </is>
      </c>
      <c r="D328" s="2" t="n"/>
      <c r="F328" s="2" t="inlineStr">
        <is>
          <t>Bromuro de metilo - aire</t>
        </is>
      </c>
      <c r="G328" t="inlineStr">
        <is>
          <t>74-83-9</t>
        </is>
      </c>
      <c r="H328" s="18" t="inlineStr">
        <is>
          <t>MT053+MT053</t>
        </is>
      </c>
      <c r="J328" s="2" t="inlineStr">
        <is>
          <t>N0695</t>
        </is>
      </c>
      <c r="K328" s="207" t="n"/>
      <c r="L328" t="n">
        <v>4</v>
      </c>
      <c r="N328" t="inlineStr">
        <is>
          <t>ae, s, vía dérmica, z</t>
        </is>
      </c>
      <c r="P328" s="75" t="n">
        <v>1</v>
      </c>
      <c r="Q328" s="25" t="inlineStr">
        <is>
          <t>0,05-0,2</t>
        </is>
      </c>
      <c r="R328" s="65" t="n">
        <v>0.2</v>
      </c>
      <c r="S328" s="31" t="n">
        <v>120</v>
      </c>
      <c r="T328" s="71">
        <f>(P328/((0.1*L328)*R328))</f>
        <v/>
      </c>
      <c r="U328" s="88" t="n"/>
      <c r="V328" s="88" t="n"/>
      <c r="W328" s="90" t="n"/>
      <c r="Y328" s="88" t="n"/>
      <c r="Z328" s="88" t="n"/>
      <c r="AA328" s="88">
        <f>((P328/(R328*S328))/L328)</f>
        <v/>
      </c>
      <c r="AB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C328" s="31" t="n">
        <v>15</v>
      </c>
      <c r="AD328" s="88">
        <f>((P328/(R328*AC328))/M328)</f>
        <v/>
      </c>
      <c r="AE328" s="94" t="inlineStr">
        <is>
          <t>Ausencia de VLA-EC en LEP 2025 para este agente. Sí disponible STEL en Gestis en caso de interés: se sugiere Alemania con STEL 7,8mg/m3, para el que las condiciones de muestreo generales planteadas por defecto (0,2L/min y 15min) pueden considerarse adecuadas para comparativa con valor límite de corta duración (0,04).</t>
        </is>
      </c>
    </row>
    <row r="329" ht="80" customHeight="1">
      <c r="A329" s="2" t="inlineStr">
        <is>
          <t>VOC especial (rutina)</t>
        </is>
      </c>
      <c r="B329" s="2" t="inlineStr">
        <is>
          <t>Método interno Basado en NIOSH 1011</t>
        </is>
      </c>
      <c r="C329" s="2" t="inlineStr">
        <is>
          <t>Monobromometano; Bromometano</t>
        </is>
      </c>
      <c r="D329" s="2" t="n"/>
      <c r="F329" s="2" t="inlineStr">
        <is>
          <t>Bromuro de metilo - aire</t>
        </is>
      </c>
      <c r="G329" t="inlineStr">
        <is>
          <t>74-83-9</t>
        </is>
      </c>
      <c r="H329" s="18" t="inlineStr">
        <is>
          <t>MT053+MT053</t>
        </is>
      </c>
      <c r="J329" s="2" t="inlineStr">
        <is>
          <t>N0695</t>
        </is>
      </c>
      <c r="K329" s="207" t="n"/>
      <c r="L329" t="n">
        <v>4</v>
      </c>
      <c r="N329" t="inlineStr">
        <is>
          <t>ae, s, vía dérmica, z</t>
        </is>
      </c>
      <c r="P329" s="75" t="n">
        <v>1</v>
      </c>
      <c r="Q329" s="25" t="inlineStr">
        <is>
          <t>0,05-0,2</t>
        </is>
      </c>
      <c r="R329" s="65" t="n">
        <v>0.2</v>
      </c>
      <c r="S329" s="31" t="n">
        <v>120</v>
      </c>
      <c r="T329" s="71">
        <f>(P329/((0.1*L329)*R329))</f>
        <v/>
      </c>
      <c r="U329" s="88" t="n"/>
      <c r="V329" s="88" t="n"/>
      <c r="W329" s="90" t="n"/>
      <c r="Y329" s="88" t="n"/>
      <c r="Z329" s="88" t="n"/>
      <c r="AA329" s="88">
        <f>((P329/(R329*S329))/L329)</f>
        <v/>
      </c>
      <c r="AB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C329" s="31" t="n">
        <v>15</v>
      </c>
      <c r="AD329" s="88">
        <f>((P329/(R329*AC329))/M329)</f>
        <v/>
      </c>
      <c r="AE329" s="94" t="inlineStr">
        <is>
          <t>Ausencia de VLA-EC en LEP 2025 para este agente. Sí disponible STEL en Gestis en caso de interés: se sugiere Alemania con STEL 7,8mg/m3, para el que las condiciones de muestreo generales planteadas por defecto (0,2L/min y 15min) pueden considerarse adecuadas para comparativa con valor límite de corta duración (0,04).</t>
        </is>
      </c>
    </row>
    <row r="330" ht="64" customHeight="1">
      <c r="A330" s="2" t="inlineStr">
        <is>
          <t>VOC especial (rutina)</t>
        </is>
      </c>
      <c r="B330" s="2" t="inlineStr">
        <is>
          <t>Método interno Basado en OSHA PV2040</t>
        </is>
      </c>
      <c r="C330" s="2" t="inlineStr">
        <is>
          <t>1-Bromoetano</t>
        </is>
      </c>
      <c r="D330" s="2" t="n"/>
      <c r="F330" s="2" t="inlineStr">
        <is>
          <t>Bromuro de etilo - aire</t>
        </is>
      </c>
      <c r="G330" t="inlineStr">
        <is>
          <t>74-96-4</t>
        </is>
      </c>
      <c r="H330" s="18" t="inlineStr">
        <is>
          <t>MT044</t>
        </is>
      </c>
      <c r="J330" s="2" t="inlineStr">
        <is>
          <t>N0696</t>
        </is>
      </c>
      <c r="K330" s="207" t="n"/>
      <c r="L330" t="n">
        <v>23</v>
      </c>
      <c r="N330" t="inlineStr">
        <is>
          <t>vía dérmica</t>
        </is>
      </c>
      <c r="P330" s="75" t="n">
        <v>1</v>
      </c>
      <c r="Q330" s="25" t="inlineStr">
        <is>
          <t>0,01-0,2</t>
        </is>
      </c>
      <c r="R330" s="65" t="n">
        <v>0.2</v>
      </c>
      <c r="S330" s="31" t="n">
        <v>120</v>
      </c>
      <c r="T330" s="71">
        <f>(P330/((0.1*L330)*R330))</f>
        <v/>
      </c>
      <c r="U330" s="88" t="n"/>
      <c r="V330" s="88" t="n"/>
      <c r="W330" s="90" t="n"/>
      <c r="Y330" s="88" t="n"/>
      <c r="Z330" s="88" t="n"/>
      <c r="AA330" s="88">
        <f>((P330/(R330*S330))/L330)</f>
        <v/>
      </c>
      <c r="AB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C330" s="31" t="n">
        <v>15</v>
      </c>
      <c r="AD330" s="88">
        <f>((P330/(R330*AC330))/M330)</f>
        <v/>
      </c>
      <c r="AE330" s="94" t="inlineStr">
        <is>
          <t>Ausencia de VLA-EC en LEP 2025 para este agente. Sí disponible STEL en Gestis en caso de interés: se sugiere Dinamarca con STEL 44mg/m3, para el que las condiciones de muestreo generales planteadas por defecto (0,2L/min y 15min) pueden considerarse adecuadas para comparativa con valor límite de corta duración (0,01).</t>
        </is>
      </c>
    </row>
    <row r="331" ht="64" customHeight="1">
      <c r="A331" s="2" t="inlineStr">
        <is>
          <t>VOC especial urgente 8 días</t>
        </is>
      </c>
      <c r="B331" s="2" t="inlineStr">
        <is>
          <t>Método interno Basado en OSHA PV2040</t>
        </is>
      </c>
      <c r="C331" s="2" t="inlineStr">
        <is>
          <t>1-Bromoetano</t>
        </is>
      </c>
      <c r="D331" s="2" t="n"/>
      <c r="F331" s="2" t="inlineStr">
        <is>
          <t>Bromuro de etilo - aire</t>
        </is>
      </c>
      <c r="G331" t="inlineStr">
        <is>
          <t>74-96-4</t>
        </is>
      </c>
      <c r="H331" s="18" t="inlineStr">
        <is>
          <t>MT044</t>
        </is>
      </c>
      <c r="J331" s="2" t="inlineStr">
        <is>
          <t>N0696</t>
        </is>
      </c>
      <c r="K331" s="207" t="n"/>
      <c r="L331" t="n">
        <v>23</v>
      </c>
      <c r="N331" t="inlineStr">
        <is>
          <t>vía dérmica</t>
        </is>
      </c>
      <c r="P331" s="75" t="n">
        <v>1</v>
      </c>
      <c r="Q331" s="26" t="inlineStr">
        <is>
          <t>0,01-0,2</t>
        </is>
      </c>
      <c r="R331" s="65" t="n">
        <v>0.2</v>
      </c>
      <c r="S331" s="31" t="n">
        <v>120</v>
      </c>
      <c r="T331" s="71">
        <f>(P331/((0.1*L331)*R331))</f>
        <v/>
      </c>
      <c r="U331" s="88" t="n"/>
      <c r="V331" s="88" t="n"/>
      <c r="W331" s="90" t="n"/>
      <c r="Y331" s="88" t="n"/>
      <c r="Z331" s="88" t="n"/>
      <c r="AA331" s="88">
        <f>((P331/(R331*S331))/L331)</f>
        <v/>
      </c>
      <c r="AB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C331" s="31" t="n">
        <v>15</v>
      </c>
      <c r="AD331" s="88">
        <f>((P331/(R331*AC331))/M331)</f>
        <v/>
      </c>
      <c r="AE331" s="94" t="inlineStr">
        <is>
          <t>Ausencia de VLA-EC en LEP 2025 para este agente. Sí disponible STEL en Gestis en caso de interés: se sugiere Dinamarca con STEL 44mg/m3, para el que las condiciones de muestreo generales planteadas por defecto (0,2L/min y 15min) pueden considerarse adecuadas para comparativa con valor límite de corta duración (0,01).</t>
        </is>
      </c>
    </row>
    <row r="332" ht="48" customHeight="1">
      <c r="A332" s="2" t="inlineStr">
        <is>
          <t>VOC especial (rutina)</t>
        </is>
      </c>
      <c r="B332" s="2" t="inlineStr">
        <is>
          <t>Método interno Basado en OSHA PV2061</t>
        </is>
      </c>
      <c r="C332" s="2" t="inlineStr">
        <is>
          <t>1-Bromopropano</t>
        </is>
      </c>
      <c r="D332" s="2" t="n"/>
      <c r="F332" s="2" t="inlineStr">
        <is>
          <t>Bromuro de n-propilo - aire</t>
        </is>
      </c>
      <c r="G332" t="inlineStr">
        <is>
          <t>106-94-5</t>
        </is>
      </c>
      <c r="H332" s="18" t="inlineStr">
        <is>
          <t>MT044</t>
        </is>
      </c>
      <c r="J332" s="2" t="inlineStr">
        <is>
          <t>N0700</t>
        </is>
      </c>
      <c r="K332" s="207" t="n"/>
      <c r="L332" t="n">
        <v>50</v>
      </c>
      <c r="N332" t="inlineStr">
        <is>
          <t>r, TR1B</t>
        </is>
      </c>
      <c r="O332" t="inlineStr">
        <is>
          <t>Sí.</t>
        </is>
      </c>
      <c r="P332" s="75" t="n">
        <v>30</v>
      </c>
      <c r="Q332" t="n">
        <v>0.1</v>
      </c>
      <c r="R332" s="65" t="n">
        <v>0.1</v>
      </c>
      <c r="S332" s="31" t="n">
        <v>120</v>
      </c>
      <c r="T332" s="71">
        <f>(P332/((0.1*L332)*R332))</f>
        <v/>
      </c>
      <c r="U332" s="88" t="n"/>
      <c r="V332" s="88" t="n"/>
      <c r="W332" s="90" t="n"/>
      <c r="Y332" s="88" t="n"/>
      <c r="Z332" s="88" t="n"/>
      <c r="AA332" s="88">
        <f>((P332/(R332*S332))/L332)</f>
        <v/>
      </c>
      <c r="AB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C332" s="31" t="n">
        <v>15</v>
      </c>
      <c r="AD332" s="88">
        <f>((P332/(R332*AC332))/M332)</f>
        <v/>
      </c>
      <c r="AE332"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F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F333" s="2" t="inlineStr">
        <is>
          <t>Bromuro de n-propilo - aire</t>
        </is>
      </c>
      <c r="G333" t="inlineStr">
        <is>
          <t>106-94-5</t>
        </is>
      </c>
      <c r="H333" s="18" t="inlineStr">
        <is>
          <t>MT044</t>
        </is>
      </c>
      <c r="J333" s="2" t="inlineStr">
        <is>
          <t>N0700</t>
        </is>
      </c>
      <c r="K333" s="207" t="n"/>
      <c r="L333" t="n">
        <v>50</v>
      </c>
      <c r="N333" t="inlineStr">
        <is>
          <t>r, TR1B</t>
        </is>
      </c>
      <c r="O333" t="inlineStr">
        <is>
          <t>Sí.</t>
        </is>
      </c>
      <c r="P333" s="75" t="n">
        <v>30</v>
      </c>
      <c r="Q333" t="n">
        <v>0.1</v>
      </c>
      <c r="R333" s="65" t="n">
        <v>0.1</v>
      </c>
      <c r="S333" s="31" t="n">
        <v>120</v>
      </c>
      <c r="T333" s="71">
        <f>(P333/((0.1*L333)*R333))</f>
        <v/>
      </c>
      <c r="U333" s="88" t="n"/>
      <c r="V333" s="88" t="n"/>
      <c r="W333" s="90" t="n"/>
      <c r="Y333" s="88" t="n"/>
      <c r="Z333" s="88" t="n"/>
      <c r="AA333" s="88">
        <f>((P333/(R333*S333))/L333)</f>
        <v/>
      </c>
      <c r="AB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C333" s="31" t="n">
        <v>15</v>
      </c>
      <c r="AD333" s="88">
        <f>((P333/(R333*AC333))/M333)</f>
        <v/>
      </c>
      <c r="AE333"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F333" s="118" t="inlineStr">
        <is>
          <t>Nota: VLA-ED español en ppm. Utilizamos el equivalente Finlandia en mg/m3.</t>
        </is>
      </c>
    </row>
    <row r="334" ht="112" customHeight="1">
      <c r="A334" s="2" t="inlineStr">
        <is>
          <t>2-Bromopropano - aire</t>
        </is>
      </c>
      <c r="B334" s="2" t="inlineStr">
        <is>
          <t>Método interno Basado en NIOSH 1025</t>
        </is>
      </c>
      <c r="C334" s="2" t="n"/>
      <c r="D334" s="2" t="n"/>
      <c r="F334" s="2" t="inlineStr">
        <is>
          <t>2-Bromopropano - aire</t>
        </is>
      </c>
      <c r="G334" t="inlineStr">
        <is>
          <t>75-26-3</t>
        </is>
      </c>
      <c r="H334" t="inlineStr">
        <is>
          <t>MT078</t>
        </is>
      </c>
      <c r="J334" s="2" t="inlineStr">
        <is>
          <t>N0701</t>
        </is>
      </c>
      <c r="K334" s="207" t="n"/>
      <c r="P334" s="75" t="n">
        <v>30</v>
      </c>
      <c r="Q334" s="26" t="inlineStr">
        <is>
          <t>0,01-0,2</t>
        </is>
      </c>
      <c r="R334" s="65" t="n">
        <v>0.2</v>
      </c>
      <c r="S334" s="105" t="n">
        <v>300</v>
      </c>
      <c r="T334" s="71">
        <f>(P334/((0.1*L334)*R334))</f>
        <v/>
      </c>
      <c r="U334" s="88" t="n"/>
      <c r="V334" s="88" t="n"/>
      <c r="W334" s="90" t="n"/>
      <c r="Y334" s="88" t="n"/>
      <c r="Z334" s="88" t="n"/>
      <c r="AA334" s="88">
        <f>((P334/(R334*S334))/L334)</f>
        <v/>
      </c>
      <c r="AB334" s="94" t="inlineStr">
        <is>
          <t xml:space="preserve">Agente sin VLA-ED ni VLA-EC en LEP 2025, con TWA disponible en Gestis en caso de interés (se sugiere Finlandia con TWA 5,1mg/m3,que necesita superar los 300min a 0,2L/min de caudal máximo para alcanzar 10%TWA). VOC de tabla 8, análisis individual no compatible con otros VOC´s. NIOSH 1025 establece un rango de caudales de 0,01-0,2L/min y 0,1-12L. A caudal mínimo (0,01L/min) es necesario superar los 5882min (98h, 4días) para alcanzar &lt;10%TWA, de manera que solamente nos iríamos a caudales bajos en caso de esperar concentraciones muy altas del agente. A 0,2L/min se necesitarían 294min (casi 5h) para alcanzar esa concentración límite &lt;10%TWA.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C334" s="31" t="n">
        <v>15</v>
      </c>
      <c r="AD334" s="88">
        <f>((P334/(R334*AC334))/M334)</f>
        <v/>
      </c>
      <c r="AE334"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F335" s="2" t="inlineStr">
        <is>
          <t>Caprolactama (Vapor y polvo) - aire</t>
        </is>
      </c>
      <c r="G335" t="inlineStr">
        <is>
          <t>105-60-2</t>
        </is>
      </c>
      <c r="H335" s="18" t="inlineStr">
        <is>
          <t>MT041</t>
        </is>
      </c>
      <c r="J335" s="2" t="inlineStr">
        <is>
          <t>N0705</t>
        </is>
      </c>
      <c r="K335" s="207" t="n"/>
      <c r="L335" t="n">
        <v>10</v>
      </c>
      <c r="M335" t="n">
        <v>40</v>
      </c>
      <c r="N335" t="inlineStr">
        <is>
          <t>VLI</t>
        </is>
      </c>
      <c r="P335" s="75" t="n">
        <v>5</v>
      </c>
      <c r="Q335" t="n">
        <v>1</v>
      </c>
      <c r="R335" s="65" t="n">
        <v>1</v>
      </c>
      <c r="S335" s="31" t="n">
        <v>120</v>
      </c>
      <c r="T335" s="71">
        <f>(P335/((0.1*L335)*R335))</f>
        <v/>
      </c>
      <c r="U335" s="88" t="n"/>
      <c r="V335" s="88" t="n"/>
      <c r="W335" s="90" t="n"/>
      <c r="Y335" s="88" t="n"/>
      <c r="Z335" s="88" t="n"/>
      <c r="AA335" s="88">
        <f>((P335/(R335*S335))/L335)</f>
        <v/>
      </c>
      <c r="AB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C335" s="31" t="n">
        <v>15</v>
      </c>
      <c r="AD335" s="88">
        <f>((P335/(R335*AC335))/M335)</f>
        <v/>
      </c>
      <c r="AE335" s="94" t="inlineStr">
        <is>
          <t>Las condiciones de muestreo generales planteadas por defecto pueden considerarse adecuadas para comparativa con valor límite de corta duración.</t>
        </is>
      </c>
      <c r="AF335" s="119"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F336" s="2" t="inlineStr">
        <is>
          <t>Caprolactama (Vapor y polvo) - aire</t>
        </is>
      </c>
      <c r="G336" t="inlineStr">
        <is>
          <t>105-60-2</t>
        </is>
      </c>
      <c r="H336" s="18" t="inlineStr">
        <is>
          <t>MT041</t>
        </is>
      </c>
      <c r="J336" s="2" t="inlineStr">
        <is>
          <t>N0705</t>
        </is>
      </c>
      <c r="K336" s="207" t="n"/>
      <c r="L336" t="n">
        <v>10</v>
      </c>
      <c r="M336" t="n">
        <v>40</v>
      </c>
      <c r="N336" t="inlineStr">
        <is>
          <t>VLI</t>
        </is>
      </c>
      <c r="P336" s="75" t="n">
        <v>5</v>
      </c>
      <c r="Q336" t="n">
        <v>1</v>
      </c>
      <c r="R336" s="65" t="n">
        <v>1</v>
      </c>
      <c r="S336" s="31" t="n">
        <v>120</v>
      </c>
      <c r="T336" s="71">
        <f>(P336/((0.1*L336)*R336))</f>
        <v/>
      </c>
      <c r="U336" s="88" t="n"/>
      <c r="V336" s="88" t="n"/>
      <c r="W336" s="90" t="n"/>
      <c r="Y336" s="88" t="n"/>
      <c r="Z336" s="88" t="n"/>
      <c r="AA336" s="88">
        <f>((P336/(R336*S336))/L336)</f>
        <v/>
      </c>
      <c r="AB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C336" s="31" t="n">
        <v>15</v>
      </c>
      <c r="AD336" s="88">
        <f>((P336/(R336*AC336))/M336)</f>
        <v/>
      </c>
      <c r="AE336" s="94" t="inlineStr">
        <is>
          <t>Las condiciones de muestreo generales planteadas por defecto pueden considerarse adecuadas para comparativa con valor límite de corta duración.</t>
        </is>
      </c>
      <c r="AF336" s="119"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F337" s="2" t="inlineStr">
        <is>
          <t>Cloruro de etilo - aire</t>
        </is>
      </c>
      <c r="G337" t="inlineStr">
        <is>
          <t>75-00-3</t>
        </is>
      </c>
      <c r="H337" s="18" t="inlineStr">
        <is>
          <t>MT073+MT073</t>
        </is>
      </c>
      <c r="J337" s="2" t="inlineStr">
        <is>
          <t>N0710</t>
        </is>
      </c>
      <c r="K337" s="207" t="n"/>
      <c r="L337" t="n">
        <v>268</v>
      </c>
      <c r="N337" t="inlineStr">
        <is>
          <t>VLI</t>
        </is>
      </c>
      <c r="P337" s="75" t="n">
        <v>1</v>
      </c>
      <c r="Q337" s="25" t="inlineStr">
        <is>
          <t>0,02-0,05</t>
        </is>
      </c>
      <c r="R337" s="65" t="n">
        <v>0.05</v>
      </c>
      <c r="S337" s="31" t="n">
        <v>120</v>
      </c>
      <c r="T337" s="71">
        <f>(P337/((0.1*L337)*R337))</f>
        <v/>
      </c>
      <c r="U337" s="88" t="n"/>
      <c r="V337" s="88" t="n"/>
      <c r="W337" s="90" t="n"/>
      <c r="Y337" s="88" t="n"/>
      <c r="Z337" s="88" t="n"/>
      <c r="AA337" s="88">
        <f>((P337/(R337*S337))/L337)</f>
        <v/>
      </c>
      <c r="AB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C337" s="31" t="n">
        <v>15</v>
      </c>
      <c r="AD337" s="88">
        <f>((P337/(R337*AC337))/M337)</f>
        <v/>
      </c>
      <c r="AE337" s="94" t="inlineStr">
        <is>
          <t>Ausencia de VLA-EC en LEP 2025 para este agente. Sí disponible STEL en Gestis en caso de interés: se sugiere Dinamarca con STEL 538mg/m3, para el que las condiciones de muestreo generales planteadas por defecto (0,05L/min y 15min) pueden considerarse adecuadas para comparativa con valor límite de corta duración (0,01).</t>
        </is>
      </c>
    </row>
    <row r="338" ht="80" customHeight="1">
      <c r="A338" s="2" t="inlineStr">
        <is>
          <t>VOC especial urgente 8 días</t>
        </is>
      </c>
      <c r="B338" s="2" t="inlineStr">
        <is>
          <t>Método interno Basado en NIOSH 2519</t>
        </is>
      </c>
      <c r="C338" s="2" t="inlineStr">
        <is>
          <t>Cloroetano</t>
        </is>
      </c>
      <c r="D338" s="2" t="n"/>
      <c r="F338" s="2" t="inlineStr">
        <is>
          <t>Cloruro de etilo - aire</t>
        </is>
      </c>
      <c r="G338" t="inlineStr">
        <is>
          <t>75-00-3</t>
        </is>
      </c>
      <c r="H338" s="18" t="inlineStr">
        <is>
          <t>MT073+MT073</t>
        </is>
      </c>
      <c r="J338" s="2" t="inlineStr">
        <is>
          <t>N0710</t>
        </is>
      </c>
      <c r="K338" s="207" t="n"/>
      <c r="L338" t="n">
        <v>268</v>
      </c>
      <c r="N338" t="inlineStr">
        <is>
          <t>VLI</t>
        </is>
      </c>
      <c r="P338" s="75" t="n">
        <v>1</v>
      </c>
      <c r="Q338" s="25" t="inlineStr">
        <is>
          <t>0,02-0,05</t>
        </is>
      </c>
      <c r="R338" s="65" t="n">
        <v>0.05</v>
      </c>
      <c r="S338" s="31" t="n">
        <v>120</v>
      </c>
      <c r="T338" s="71">
        <f>(P338/((0.1*L338)*R338))</f>
        <v/>
      </c>
      <c r="U338" s="88" t="n"/>
      <c r="V338" s="88" t="n"/>
      <c r="W338" s="90" t="n"/>
      <c r="Y338" s="88" t="n"/>
      <c r="Z338" s="88" t="n"/>
      <c r="AA338" s="88">
        <f>((P338/(R338*S338))/L338)</f>
        <v/>
      </c>
      <c r="AB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C338" s="31" t="n">
        <v>15</v>
      </c>
      <c r="AD338" s="88">
        <f>((P338/(R338*AC338))/M338)</f>
        <v/>
      </c>
      <c r="AE338" s="94" t="inlineStr">
        <is>
          <t>Ausencia de VLA-EC en LEP 2025 para este agente. Sí disponible STEL en Gestis en caso de interés: se sugiere Dinamarca con STEL 538mg/m3, para el que las condiciones de muestreo generales planteadas por defecto (0,05L/min y 15min) pueden considerarse adecuadas para comparativa con valor límite de corta duración (0,01).</t>
        </is>
      </c>
    </row>
    <row r="339" ht="80" customHeight="1">
      <c r="A339" s="2" t="inlineStr">
        <is>
          <t>VOC especial (rutina)</t>
        </is>
      </c>
      <c r="B339" s="2" t="inlineStr">
        <is>
          <t>Método interno Basado en NIOSH 1001</t>
        </is>
      </c>
      <c r="C339" s="2" t="inlineStr">
        <is>
          <t>Clorometano</t>
        </is>
      </c>
      <c r="D339" s="2" t="n"/>
      <c r="F339" s="2" t="inlineStr">
        <is>
          <t>Cloruro de metilo - aire</t>
        </is>
      </c>
      <c r="G339" t="inlineStr">
        <is>
          <t>74-87-3</t>
        </is>
      </c>
      <c r="H339" s="18" t="inlineStr">
        <is>
          <t>MT073+MT044</t>
        </is>
      </c>
      <c r="J339" s="2" t="inlineStr">
        <is>
          <t>N0715</t>
        </is>
      </c>
      <c r="K339" s="207" t="n"/>
      <c r="L339" t="n">
        <v>42</v>
      </c>
      <c r="N339" t="inlineStr">
        <is>
          <t>VLI</t>
        </is>
      </c>
      <c r="P339" s="75" t="n">
        <v>1</v>
      </c>
      <c r="Q339" s="26" t="inlineStr">
        <is>
          <t>0,01-0,1</t>
        </is>
      </c>
      <c r="R339" s="65" t="n">
        <v>0.1</v>
      </c>
      <c r="S339" s="31" t="n">
        <v>120</v>
      </c>
      <c r="T339" s="71">
        <f>(P339/((0.1*L339)*R339))</f>
        <v/>
      </c>
      <c r="U339" s="88" t="n"/>
      <c r="V339" s="88" t="n"/>
      <c r="W339" s="90" t="n"/>
      <c r="Y339" s="88" t="n"/>
      <c r="Z339" s="88" t="n"/>
      <c r="AA339" s="88">
        <f>((P339/(R339*S339))/L339)</f>
        <v/>
      </c>
      <c r="AB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39" s="31" t="n">
        <v>15</v>
      </c>
      <c r="AD339" s="88">
        <f>((P339/(R339*AC339))/M339)</f>
        <v/>
      </c>
      <c r="AE339" s="94" t="inlineStr">
        <is>
          <t>Ausencia de VLA-EC en LEP 2025 para este agente. Sí disponible STEL en Gestis en caso de interés: se sugiere Austria con STEL 84mg/m3, para el que las condiciones de muestreo generales planteadas por defecto (0,1L/min y 15min) pueden considerarse adecuadas para comparativa con valor límite de corta duración (0,01).</t>
        </is>
      </c>
    </row>
    <row r="340" ht="80" customHeight="1">
      <c r="A340" s="2" t="inlineStr">
        <is>
          <t>VOC especial urgente 8 días</t>
        </is>
      </c>
      <c r="B340" s="2" t="inlineStr">
        <is>
          <t>Método interno Basado en NIOSH 1001</t>
        </is>
      </c>
      <c r="C340" s="2" t="inlineStr">
        <is>
          <t>Clorometano</t>
        </is>
      </c>
      <c r="D340" s="2" t="n"/>
      <c r="F340" s="2" t="inlineStr">
        <is>
          <t>Cloruro de metilo - aire</t>
        </is>
      </c>
      <c r="G340" t="inlineStr">
        <is>
          <t>74-87-3</t>
        </is>
      </c>
      <c r="H340" s="18" t="inlineStr">
        <is>
          <t>MT073+MT044</t>
        </is>
      </c>
      <c r="J340" s="2" t="inlineStr">
        <is>
          <t>N0715</t>
        </is>
      </c>
      <c r="K340" s="207" t="n"/>
      <c r="L340" t="n">
        <v>42</v>
      </c>
      <c r="N340" t="inlineStr">
        <is>
          <t>VLI</t>
        </is>
      </c>
      <c r="P340" s="75" t="n">
        <v>1</v>
      </c>
      <c r="Q340" s="26" t="inlineStr">
        <is>
          <t>0,01-0,1</t>
        </is>
      </c>
      <c r="R340" s="65" t="n">
        <v>0.1</v>
      </c>
      <c r="S340" s="31" t="n">
        <v>120</v>
      </c>
      <c r="T340" s="71">
        <f>(P340/((0.1*L340)*R340))</f>
        <v/>
      </c>
      <c r="U340" s="88" t="n"/>
      <c r="V340" s="88" t="n"/>
      <c r="W340" s="90" t="n"/>
      <c r="Y340" s="88" t="n"/>
      <c r="Z340" s="88" t="n"/>
      <c r="AA340" s="88">
        <f>((P340/(R340*S340))/L340)</f>
        <v/>
      </c>
      <c r="AB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0" s="31" t="n">
        <v>15</v>
      </c>
      <c r="AD340" s="88">
        <f>((P340/(R340*AC340))/M340)</f>
        <v/>
      </c>
      <c r="AE340" s="94" t="inlineStr">
        <is>
          <t>Ausencia de VLA-EC en LEP 2025 para este agente. Sí disponible STEL en Gestis en caso de interés: se sugiere Austria con STEL 84mg/m3, para el que las condiciones de muestreo generales planteadas por defecto (0,1L/min y 15min) pueden considerarse adecuadas para comparativa con valor límite de corta duración (0,01).</t>
        </is>
      </c>
    </row>
    <row r="341" ht="64" customHeight="1">
      <c r="A341" s="2" t="inlineStr">
        <is>
          <t>VOC especial (rutina)</t>
        </is>
      </c>
      <c r="B341" s="2" t="inlineStr">
        <is>
          <t>Método interno Basado en MTA/MA-012/A87 (NIOSH 1007)</t>
        </is>
      </c>
      <c r="C341" s="2" t="inlineStr">
        <is>
          <t>Cloroetileno; Cloroetano</t>
        </is>
      </c>
      <c r="D341" s="2" t="n"/>
      <c r="F341" s="2" t="inlineStr">
        <is>
          <t>Cloruro de vinilo - aire</t>
        </is>
      </c>
      <c r="G341" t="inlineStr">
        <is>
          <t>75-01-4</t>
        </is>
      </c>
      <c r="H341" s="18" t="inlineStr">
        <is>
          <t>MT044+MT044</t>
        </is>
      </c>
      <c r="J341" s="2" t="inlineStr">
        <is>
          <t>N0720</t>
        </is>
      </c>
      <c r="K341" s="207" t="n"/>
      <c r="L341" t="n">
        <v>2.6</v>
      </c>
      <c r="N341" t="inlineStr">
        <is>
          <t>r, C1A, v</t>
        </is>
      </c>
      <c r="O341" t="inlineStr">
        <is>
          <t>Sí.</t>
        </is>
      </c>
      <c r="P341" s="75" t="n">
        <v>1</v>
      </c>
      <c r="Q341" t="n">
        <v>0.05</v>
      </c>
      <c r="R341" s="65" t="n">
        <v>0.05</v>
      </c>
      <c r="S341" s="31" t="n">
        <v>120</v>
      </c>
      <c r="T341" s="71">
        <f>(P341/((0.1*L341)*R341))</f>
        <v/>
      </c>
      <c r="U341" s="88" t="n"/>
      <c r="V341" s="88" t="n"/>
      <c r="W341" s="90" t="n"/>
      <c r="Y341" s="88" t="n"/>
      <c r="Z341" s="88" t="n"/>
      <c r="AA341" s="88">
        <f>((P341/(R341*S341))/L341)</f>
        <v/>
      </c>
      <c r="AB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C341" s="31" t="n">
        <v>15</v>
      </c>
      <c r="AD341" s="88">
        <f>((P341/(R341*AC341))/M341)</f>
        <v/>
      </c>
      <c r="AE341"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F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F342" s="2" t="inlineStr">
        <is>
          <t>Cloruro de vinilo - aire</t>
        </is>
      </c>
      <c r="G342" t="inlineStr">
        <is>
          <t>75-01-4</t>
        </is>
      </c>
      <c r="H342" s="18" t="inlineStr">
        <is>
          <t>MT044+MT044</t>
        </is>
      </c>
      <c r="J342" s="2" t="inlineStr">
        <is>
          <t>N0720</t>
        </is>
      </c>
      <c r="K342" s="207" t="n"/>
      <c r="L342" t="n">
        <v>2.6</v>
      </c>
      <c r="N342" t="inlineStr">
        <is>
          <t>r, C1A, v</t>
        </is>
      </c>
      <c r="O342" t="inlineStr">
        <is>
          <t>Sí.</t>
        </is>
      </c>
      <c r="P342" s="75" t="n">
        <v>1</v>
      </c>
      <c r="Q342" t="n">
        <v>0.05</v>
      </c>
      <c r="R342" s="65" t="n">
        <v>0.05</v>
      </c>
      <c r="S342" s="31" t="n">
        <v>120</v>
      </c>
      <c r="T342" s="71">
        <f>(P342/((0.1*L342)*R342))</f>
        <v/>
      </c>
      <c r="U342" s="88" t="n"/>
      <c r="V342" s="88" t="n"/>
      <c r="W342" s="90" t="n"/>
      <c r="Y342" s="88" t="n"/>
      <c r="Z342" s="88" t="n"/>
      <c r="AA342" s="88">
        <f>((P342/(R342*S342))/L342)</f>
        <v/>
      </c>
      <c r="AB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C342" s="31" t="n">
        <v>15</v>
      </c>
      <c r="AD342" s="88">
        <f>((P342/(R342*AC342))/M342)</f>
        <v/>
      </c>
      <c r="AE342"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F342" s="118" t="inlineStr">
        <is>
          <t>Nota: Agente afectado por RD 612/2024, ya se considera en esta entrada el valor límite propuesto.</t>
        </is>
      </c>
    </row>
    <row r="343" ht="112" customHeight="1">
      <c r="A343" s="2" t="inlineStr">
        <is>
          <t>Consultar precio con Gerencia Industria</t>
        </is>
      </c>
      <c r="B343" s="2" t="inlineStr">
        <is>
          <t>Método interno Basado en NIOSH 2546</t>
        </is>
      </c>
      <c r="C343" s="2" t="inlineStr">
        <is>
          <t>2-metilfenol</t>
        </is>
      </c>
      <c r="D343" s="2" t="n"/>
      <c r="F343" s="2" t="inlineStr">
        <is>
          <t>o-Cresol - aire</t>
        </is>
      </c>
      <c r="G343" t="inlineStr">
        <is>
          <t>95-48-7</t>
        </is>
      </c>
      <c r="H343" s="18" t="inlineStr">
        <is>
          <t>MT076</t>
        </is>
      </c>
      <c r="J343" s="2" t="inlineStr">
        <is>
          <t>N0725</t>
        </is>
      </c>
      <c r="K343" s="207" t="n"/>
      <c r="L343" t="n">
        <v>22</v>
      </c>
      <c r="N343" t="inlineStr">
        <is>
          <t>vía dérmica, VLI</t>
        </is>
      </c>
      <c r="P343" s="75" t="n">
        <v>5</v>
      </c>
      <c r="Q343" s="26" t="inlineStr">
        <is>
          <t>0,01-0,1</t>
        </is>
      </c>
      <c r="R343" s="65" t="n">
        <v>0.1</v>
      </c>
      <c r="S343" s="31" t="n">
        <v>120</v>
      </c>
      <c r="T343" s="71">
        <f>(P343/((0.1*L343)*R343))</f>
        <v/>
      </c>
      <c r="U343" s="88" t="n"/>
      <c r="V343" s="88" t="n"/>
      <c r="W343" s="90" t="n"/>
      <c r="Y343" s="88" t="n"/>
      <c r="Z343" s="88" t="n"/>
      <c r="AA343" s="88">
        <f>((P343/(R343*S343))/L343)</f>
        <v/>
      </c>
      <c r="AB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 [Nota: Posibilidad de valoración considerando el valor límite específico para el isómero particular (por ejemplo, TWA de Alemania más restrictivo); pero es preferible utilizar el español asociado a la mezcla de isómeros (véase N0731) porque NIOSH 2546 no los cuantifica por separado, considera la totalidad de isómeros en la mezcla y es coherente la elección de ensayo con nivel de referencia asociado].</t>
        </is>
      </c>
      <c r="AC343" s="31" t="n">
        <v>15</v>
      </c>
      <c r="AD343" s="88">
        <f>((P343/(R343*AC343))/M343)</f>
        <v/>
      </c>
      <c r="AE343"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F344" s="2" t="inlineStr">
        <is>
          <t>Cresoles (mezcla de isómeros) - aire</t>
        </is>
      </c>
      <c r="G344" t="inlineStr">
        <is>
          <t>1319-77-3; 95-48-7; 108-39-4; 106-44-5</t>
        </is>
      </c>
      <c r="H344" s="18" t="inlineStr">
        <is>
          <t>MT076</t>
        </is>
      </c>
      <c r="J344" s="2" t="inlineStr">
        <is>
          <t>N0731</t>
        </is>
      </c>
      <c r="K344" s="207" t="n"/>
      <c r="L344" t="n">
        <v>22</v>
      </c>
      <c r="N344" t="inlineStr">
        <is>
          <t>vía dérmica, VLI</t>
        </is>
      </c>
      <c r="P344" s="75" t="n">
        <v>5</v>
      </c>
      <c r="Q344" s="26" t="inlineStr">
        <is>
          <t>0,01-0,1</t>
        </is>
      </c>
      <c r="R344" s="65" t="n">
        <v>0.1</v>
      </c>
      <c r="S344" s="31" t="n">
        <v>120</v>
      </c>
      <c r="T344" s="71">
        <f>(P344/((0.1*L344)*R344))</f>
        <v/>
      </c>
      <c r="U344" s="88" t="n"/>
      <c r="V344" s="88" t="n"/>
      <c r="W344" s="90" t="n"/>
      <c r="Y344" s="88" t="n"/>
      <c r="Z344" s="88" t="n"/>
      <c r="AA344" s="88">
        <f>((P344/(R344*S344))/L344)</f>
        <v/>
      </c>
      <c r="AB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C344" s="31" t="n">
        <v>15</v>
      </c>
      <c r="AD344" s="88">
        <f>((P344/(R344*AC344))/M344)</f>
        <v/>
      </c>
      <c r="AE344"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F345" s="2" t="inlineStr">
        <is>
          <t>Cresoles (mezcla de isómeros) - aire</t>
        </is>
      </c>
      <c r="G345" t="inlineStr">
        <is>
          <t>1319-77-3; 95-48-7; 108-39-4; 106-44-5</t>
        </is>
      </c>
      <c r="H345" s="18" t="inlineStr">
        <is>
          <t>MT076</t>
        </is>
      </c>
      <c r="J345" s="2" t="inlineStr">
        <is>
          <t>N0731</t>
        </is>
      </c>
      <c r="K345" s="207" t="n"/>
      <c r="L345" t="n">
        <v>22</v>
      </c>
      <c r="N345" t="inlineStr">
        <is>
          <t>vía dérmica, VLI</t>
        </is>
      </c>
      <c r="P345" s="75" t="n">
        <v>5</v>
      </c>
      <c r="Q345" s="26" t="inlineStr">
        <is>
          <t>0,01-0,1</t>
        </is>
      </c>
      <c r="R345" s="65" t="n">
        <v>0.1</v>
      </c>
      <c r="S345" s="31" t="n">
        <v>120</v>
      </c>
      <c r="T345" s="71">
        <f>(P345/((0.1*L345)*R345))</f>
        <v/>
      </c>
      <c r="U345" s="88" t="n"/>
      <c r="V345" s="88" t="n"/>
      <c r="W345" s="90" t="n"/>
      <c r="Y345" s="88" t="n"/>
      <c r="Z345" s="88" t="n"/>
      <c r="AA345" s="88">
        <f>((P345/(R345*S345))/L345)</f>
        <v/>
      </c>
      <c r="AB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C345" s="31" t="n">
        <v>15</v>
      </c>
      <c r="AD345" s="88">
        <f>((P345/(R345*AC345))/M345)</f>
        <v/>
      </c>
      <c r="AE345" s="94" t="inlineStr">
        <is>
          <t>Ausencia de VLA-EC en LEP 2025 para este agente. Sí disponible STEL en Gestis en caso de interés: se sugiere Suiza con STEL 22mg/m3, para el que las condiciones de muestreo generales planteadas por defecto (0,1L/min y 15min) pueden considerarse adecuadas para comparativa con valor límite de corta duración (0,15).</t>
        </is>
      </c>
      <c r="AF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F346" s="2" t="inlineStr">
        <is>
          <t>Diclorodifluorometano - aire</t>
        </is>
      </c>
      <c r="G346" t="inlineStr">
        <is>
          <t>75-71-8</t>
        </is>
      </c>
      <c r="H346" s="18" t="inlineStr">
        <is>
          <t>MT073+MT044</t>
        </is>
      </c>
      <c r="J346" s="2" t="inlineStr">
        <is>
          <t>N0740</t>
        </is>
      </c>
      <c r="K346" s="207" t="n"/>
      <c r="L346" t="n">
        <v>4115</v>
      </c>
      <c r="P346" s="75" t="n">
        <v>10</v>
      </c>
      <c r="Q346" s="26" t="inlineStr">
        <is>
          <t>0,01-0,05</t>
        </is>
      </c>
      <c r="R346" s="65" t="n">
        <v>0.05</v>
      </c>
      <c r="S346" s="31" t="n">
        <v>120</v>
      </c>
      <c r="T346" s="71">
        <f>(P346/((0.1*L346)*R346))</f>
        <v/>
      </c>
      <c r="U346" s="88" t="n"/>
      <c r="V346" s="88" t="n"/>
      <c r="W346" s="90" t="n"/>
      <c r="Y346" s="88" t="n"/>
      <c r="Z346" s="88" t="n"/>
      <c r="AA346" s="88">
        <f>((P346/(R346*S346))/L346)</f>
        <v/>
      </c>
      <c r="AB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6" s="31" t="n">
        <v>15</v>
      </c>
      <c r="AD346" s="88">
        <f>((P346/(R346*AC346))/M346)</f>
        <v/>
      </c>
      <c r="AE346" s="94" t="inlineStr">
        <is>
          <t>Ausencia de VLA-EC en LEP 2025 para este agente. Sí disponible STEL en Gestis en caso de interés: se sugiere Finlancia con STEL 6500mg/m3, para el que las condiciones de muestreo generales planteadas por defecto (0,05L/min y 15min) pueden considerarse adecuadas para comparativa con valor límite de corta duración (0,01).</t>
        </is>
      </c>
    </row>
    <row r="347" ht="80" customHeight="1">
      <c r="A347" s="2" t="inlineStr">
        <is>
          <t>VOC especial (rutina)</t>
        </is>
      </c>
      <c r="B347" s="2" t="inlineStr">
        <is>
          <t>Método interno Basado en NIOSH 1018</t>
        </is>
      </c>
      <c r="C347" s="2" t="inlineStr">
        <is>
          <t>Difluorodiclorometano; Freon 12</t>
        </is>
      </c>
      <c r="D347" s="2" t="n"/>
      <c r="F347" s="2" t="inlineStr">
        <is>
          <t>Diclorodifluorometano - aire</t>
        </is>
      </c>
      <c r="G347" t="inlineStr">
        <is>
          <t>75-71-8</t>
        </is>
      </c>
      <c r="H347" s="18" t="inlineStr">
        <is>
          <t>MT073+MT044</t>
        </is>
      </c>
      <c r="J347" s="2" t="inlineStr">
        <is>
          <t>N0740</t>
        </is>
      </c>
      <c r="K347" s="207" t="n"/>
      <c r="L347" t="n">
        <v>4115</v>
      </c>
      <c r="P347" s="75" t="n">
        <v>10</v>
      </c>
      <c r="Q347" s="26" t="inlineStr">
        <is>
          <t>0,01-0,05</t>
        </is>
      </c>
      <c r="R347" s="65" t="n">
        <v>0.05</v>
      </c>
      <c r="S347" s="31" t="n">
        <v>120</v>
      </c>
      <c r="T347" s="71">
        <f>(P347/((0.1*L347)*R347))</f>
        <v/>
      </c>
      <c r="U347" s="88" t="n"/>
      <c r="V347" s="88" t="n"/>
      <c r="W347" s="90" t="n"/>
      <c r="Y347" s="88" t="n"/>
      <c r="Z347" s="88" t="n"/>
      <c r="AA347" s="88">
        <f>((P347/(R347*S347))/L347)</f>
        <v/>
      </c>
      <c r="AB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C347" s="31" t="n">
        <v>15</v>
      </c>
      <c r="AD347" s="88">
        <f>((P347/(R347*AC347))/M347)</f>
        <v/>
      </c>
      <c r="AE347" s="94" t="inlineStr">
        <is>
          <t>Ausencia de VLA-EC en LEP 2025 para este agente. Sí disponible STEL en Gestis en caso de interés: se sugiere Finlancia con STEL 6500mg/m3, para el que las condiciones de muestreo generales planteadas por defecto (0,05L/min y 15min) pueden considerarse adecuadas para comparativa con valor límite de corta duración (0,01).</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F348" s="2" t="inlineStr">
        <is>
          <t>Dimetilaminobenceno (todos los isómeros) - aire</t>
        </is>
      </c>
      <c r="G348" t="inlineStr">
        <is>
          <t>1300-73-8</t>
        </is>
      </c>
      <c r="H348" s="18" t="inlineStr">
        <is>
          <t>MT082</t>
        </is>
      </c>
      <c r="J348" s="2" t="inlineStr">
        <is>
          <t>N0745</t>
        </is>
      </c>
      <c r="K348" s="207" t="n"/>
      <c r="L348" t="n">
        <v>2.5</v>
      </c>
      <c r="N348" t="inlineStr">
        <is>
          <t>VLBm, vía dérmica, FIV</t>
        </is>
      </c>
      <c r="P348" s="75" t="n">
        <v>10</v>
      </c>
      <c r="Q348" s="26" t="inlineStr">
        <is>
          <t>0,02-0,2</t>
        </is>
      </c>
      <c r="R348" s="65" t="n">
        <v>0.2</v>
      </c>
      <c r="S348" s="219" t="n">
        <v>200</v>
      </c>
      <c r="T348" s="71">
        <f>(P348/((0.1*L348)*R348))</f>
        <v/>
      </c>
      <c r="U348" s="88" t="n"/>
      <c r="V348" s="88" t="n"/>
      <c r="W348" s="90" t="n"/>
      <c r="Y348" s="88" t="n"/>
      <c r="Z348" s="88" t="n"/>
      <c r="AA348" s="88">
        <f>((P348/(R348*S348))/L348)</f>
        <v/>
      </c>
      <c r="AB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C348" s="31" t="n">
        <v>15</v>
      </c>
      <c r="AD348" s="88">
        <f>((P348/(R348*AC348))/M348)</f>
        <v/>
      </c>
      <c r="AE348" s="94" t="inlineStr">
        <is>
          <t>Ausencia de VLA-EC en LEP 2025 para este agente. Sí disponible STEL en Gestis en caso de interés: se sugiere Dinamarca con STEL 5mg/m3, para el que las condiciones de muestreo máximas consideradas en el método (0,2L/min y 15min) no son suficientes para alcanzar concentraciones límite &lt;50%STEL (0,67); en cualquier caso, sí permiten realizar la comparativa respecto a este nivel de referencia.</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F349" s="2" t="inlineStr">
        <is>
          <t>Dimetilaminobenceno (todos los isómeros) - aire</t>
        </is>
      </c>
      <c r="G349" t="inlineStr">
        <is>
          <t>1300-73-8</t>
        </is>
      </c>
      <c r="H349" s="18" t="inlineStr">
        <is>
          <t>MT082</t>
        </is>
      </c>
      <c r="J349" s="2" t="inlineStr">
        <is>
          <t>N0745</t>
        </is>
      </c>
      <c r="K349" s="207" t="n"/>
      <c r="L349" t="n">
        <v>2.5</v>
      </c>
      <c r="N349" t="inlineStr">
        <is>
          <t>VLBm, vía dérmica, FIV</t>
        </is>
      </c>
      <c r="P349" s="75" t="n">
        <v>10</v>
      </c>
      <c r="Q349" s="26" t="inlineStr">
        <is>
          <t>0,02-0,2</t>
        </is>
      </c>
      <c r="R349" s="65" t="n">
        <v>0.2</v>
      </c>
      <c r="S349" s="219" t="n">
        <v>200</v>
      </c>
      <c r="T349" s="71">
        <f>(P349/((0.1*L349)*R349))</f>
        <v/>
      </c>
      <c r="U349" s="88" t="n"/>
      <c r="V349" s="88" t="n"/>
      <c r="W349" s="90" t="n"/>
      <c r="Y349" s="88" t="n"/>
      <c r="Z349" s="88" t="n"/>
      <c r="AA349" s="88">
        <f>((P349/(R349*S349))/L349)</f>
        <v/>
      </c>
      <c r="AB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C349" s="31" t="n">
        <v>15</v>
      </c>
      <c r="AD349" s="88">
        <f>((P349/(R349*AC349))/M349)</f>
        <v/>
      </c>
      <c r="AE349" s="94" t="inlineStr">
        <is>
          <t>Ausencia de VLA-EC en LEP 2025 para este agente. Sí disponible STEL en Gestis en caso de interés: se sugiere Dinamarca con STEL 5mg/m3, para el que las condiciones de muestreo máximas consideradas en el método (0,2L/min y 15min) no son suficientes para alcanzar concentraciones límite &lt;50%STEL (0,67); en cualquier caso, sí permiten realizar la comparativa respecto a este nivel de referencia.</t>
        </is>
      </c>
    </row>
    <row r="350" ht="96" customHeight="1">
      <c r="A350" s="2" t="inlineStr">
        <is>
          <t>VOC especial (rutina)</t>
        </is>
      </c>
      <c r="B350" s="2" t="inlineStr">
        <is>
          <t>Método interno Basado en NIOSH 1600</t>
        </is>
      </c>
      <c r="C350" s="2" t="inlineStr">
        <is>
          <t>Anhídrido ditiocarbónico; CS2</t>
        </is>
      </c>
      <c r="D350" s="2" t="n"/>
      <c r="F350" s="2" t="inlineStr">
        <is>
          <t>Disulfuro de carbono - aire</t>
        </is>
      </c>
      <c r="G350" t="inlineStr">
        <is>
          <t>75-15-0</t>
        </is>
      </c>
      <c r="H350" s="18" t="inlineStr">
        <is>
          <t>MT044+MT048</t>
        </is>
      </c>
      <c r="J350" s="2" t="inlineStr">
        <is>
          <t>N0750</t>
        </is>
      </c>
      <c r="K350" s="207" t="n"/>
      <c r="L350" t="n">
        <v>15</v>
      </c>
      <c r="N350" t="inlineStr">
        <is>
          <t>VLB, vía dérmica, VLI</t>
        </is>
      </c>
      <c r="P350" s="75" t="n">
        <v>2</v>
      </c>
      <c r="Q350" s="26" t="inlineStr">
        <is>
          <t>0,01-0,2</t>
        </is>
      </c>
      <c r="R350" s="65" t="n">
        <v>0.2</v>
      </c>
      <c r="S350" s="31" t="n">
        <v>120</v>
      </c>
      <c r="T350" s="71">
        <f>(P350/((0.1*L350)*R350))</f>
        <v/>
      </c>
      <c r="U350" s="88" t="n"/>
      <c r="V350" s="88" t="n"/>
      <c r="W350" s="90" t="n"/>
      <c r="Y350" s="88" t="n"/>
      <c r="Z350" s="88" t="n"/>
      <c r="AA350" s="88">
        <f>((P350/(R350*S350))/L350)</f>
        <v/>
      </c>
      <c r="AB350" s="94" t="inlineStr">
        <is>
          <t>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Nota: Enviar al Laboratorio los dos tubos conectados utilizados en el muestreo en serie, no desconectar el tren de muestreo.</t>
        </is>
      </c>
      <c r="AC350" s="31" t="n">
        <v>15</v>
      </c>
      <c r="AD350" s="88">
        <f>((P350/(R350*AC350))/M350)</f>
        <v/>
      </c>
      <c r="AE350" s="94" t="inlineStr">
        <is>
          <t>Ausencia de VLA-EC en LEP 2025 para este agente. Sí disponible STEL en Gestis en caso de interés: se sugiere Suecia con STEL 25mg/m3, para el que las condiciones de muestreo generales planteadas por defecto (0,2L/min y 15min) pueden considerarse adecuadas para comparativa con valor límite de corta duración (0,03). Nota: Enviar al Laboratorio los dos tubos conectados utilizados en el muestreo en serie, no desconectar el tren de muestreo.</t>
        </is>
      </c>
      <c r="AF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F351" s="2" t="inlineStr">
        <is>
          <t>Disulfuro de carbono - aire</t>
        </is>
      </c>
      <c r="G351" t="inlineStr">
        <is>
          <t>75-15-0</t>
        </is>
      </c>
      <c r="H351" t="inlineStr">
        <is>
          <t>MT044+MT048</t>
        </is>
      </c>
      <c r="J351" s="2" t="inlineStr">
        <is>
          <t>N0750</t>
        </is>
      </c>
      <c r="K351" s="207" t="n"/>
      <c r="L351" t="n">
        <v>15</v>
      </c>
      <c r="N351" t="inlineStr">
        <is>
          <t>VLB, vía dérmica, VLI</t>
        </is>
      </c>
      <c r="P351" s="75" t="n">
        <v>2</v>
      </c>
      <c r="Q351" s="47" t="inlineStr">
        <is>
          <t>0,01-0,2</t>
        </is>
      </c>
      <c r="R351" s="65" t="n">
        <v>0.2</v>
      </c>
      <c r="S351" s="31" t="n">
        <v>120</v>
      </c>
      <c r="T351" s="71">
        <f>(P351/((0.1*L351)*R351))</f>
        <v/>
      </c>
      <c r="U351" s="88" t="n"/>
      <c r="V351" s="88" t="n"/>
      <c r="W351" s="90" t="n"/>
      <c r="Y351" s="88" t="n"/>
      <c r="Z351" s="88" t="n"/>
      <c r="AA351" s="88">
        <f>((P351/(R351*S351))/L351)</f>
        <v/>
      </c>
      <c r="AB351" s="94" t="inlineStr">
        <is>
          <t>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Nota: Enviar al Laboratorio los dos tubos conectados utilizados en el muestreo en serie, no desconectar el tren de muestreo.</t>
        </is>
      </c>
      <c r="AC351" s="31" t="n">
        <v>15</v>
      </c>
      <c r="AD351" s="88">
        <f>((P351/(R351*AC351))/M351)</f>
        <v/>
      </c>
      <c r="AE351" s="94" t="inlineStr">
        <is>
          <t>Ausencia de VLA-EC en LEP 2025 para este agente. Sí disponible STEL en Gestis en caso de interés: se sugiere Suecia con STEL 25mg/m3, para el que las condiciones de muestreo generales planteadas por defecto (0,2L/min y 15min) pueden considerarse adecuadas para comparativa con valor límite de corta duración (0,03). Nota: Enviar al Laboratorio los dos tubos conectados utilizados en el muestreo en serie, no desconectar el tren de muestreo.</t>
        </is>
      </c>
      <c r="AF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F352" s="2" t="inlineStr">
        <is>
          <t>Divinilbenceno (mezcla de isómeros) - aire</t>
        </is>
      </c>
      <c r="G352" t="inlineStr">
        <is>
          <t>1321-74-0</t>
        </is>
      </c>
      <c r="H352" t="inlineStr">
        <is>
          <t>MT044</t>
        </is>
      </c>
      <c r="J352" s="2" t="inlineStr">
        <is>
          <t>N0755</t>
        </is>
      </c>
      <c r="K352" s="207" t="n"/>
      <c r="L352" t="n">
        <v>54</v>
      </c>
      <c r="P352" s="75" t="n">
        <v>10</v>
      </c>
      <c r="Q352" t="n">
        <v>0.05</v>
      </c>
      <c r="R352" s="65" t="n">
        <v>0.05</v>
      </c>
      <c r="S352" s="31" t="n">
        <v>120</v>
      </c>
      <c r="T352" s="71">
        <f>(P352/((0.1*L352)*R352))</f>
        <v/>
      </c>
      <c r="U352" s="88" t="n"/>
      <c r="V352" s="88" t="n"/>
      <c r="W352" s="90" t="n"/>
      <c r="Y352" s="88" t="n"/>
      <c r="Z352" s="88" t="n"/>
      <c r="AA352" s="88">
        <f>((P352/(R352*S352))/L352)</f>
        <v/>
      </c>
      <c r="AB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C352" s="31" t="n">
        <v>15</v>
      </c>
      <c r="AD352" s="88">
        <f>((P352/(R352*AC352))/M352)</f>
        <v/>
      </c>
      <c r="AE352" s="94" t="inlineStr">
        <is>
          <t>Ausencia de VLA-EC en LEP 2025 para este agente. Sí disponible STEL en Gestis en caso de interés: se sugiere Dinamarca con STEL 100mg/m3, para el que las condiciones de muestreo generales planteadas por defecto (0,05L/min y 15min) pueden considerarse adecuadas para comparativa con valor límite de corta duración (0,13).</t>
        </is>
      </c>
      <c r="AF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F353" s="2" t="inlineStr">
        <is>
          <t>Divinilbenceno (mezcla de isómeros) - aire</t>
        </is>
      </c>
      <c r="G353" t="inlineStr">
        <is>
          <t>1321-74-0</t>
        </is>
      </c>
      <c r="H353" t="inlineStr">
        <is>
          <t>MT044</t>
        </is>
      </c>
      <c r="J353" s="2" t="inlineStr">
        <is>
          <t>N0755</t>
        </is>
      </c>
      <c r="K353" s="207" t="n"/>
      <c r="L353" t="n">
        <v>54</v>
      </c>
      <c r="P353" s="75" t="n">
        <v>10</v>
      </c>
      <c r="Q353" t="n">
        <v>0.05</v>
      </c>
      <c r="R353" s="65" t="n">
        <v>0.05</v>
      </c>
      <c r="S353" s="31" t="n">
        <v>120</v>
      </c>
      <c r="T353" s="71">
        <f>(P353/((0.1*L353)*R353))</f>
        <v/>
      </c>
      <c r="U353" s="88" t="n"/>
      <c r="V353" s="88" t="n"/>
      <c r="W353" s="90" t="n"/>
      <c r="Y353" s="88" t="n"/>
      <c r="Z353" s="88" t="n"/>
      <c r="AA353" s="88">
        <f>((P353/(R353*S353))/L353)</f>
        <v/>
      </c>
      <c r="AB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C353" s="31" t="n">
        <v>15</v>
      </c>
      <c r="AD353" s="88">
        <f>((P353/(R353*AC353))/M353)</f>
        <v/>
      </c>
      <c r="AE353" s="94" t="inlineStr">
        <is>
          <t>Ausencia de VLA-EC en LEP 2025 para este agente. Sí disponible STEL en Gestis en caso de interés: se sugiere Dinamarca con STEL 100mg/m3, para el que las condiciones de muestreo generales planteadas por defecto (0,05L/min y 15min) pueden considerarse adecuadas para comparativa con valor límite de corta duración (0,13).</t>
        </is>
      </c>
      <c r="AF353" s="118" t="inlineStr">
        <is>
          <t>Nota: Sustituimos TCA impregnado de 4-tertbutylcatechol indicado en OSHA 89 por TCA 100/50mg (MT044).</t>
        </is>
      </c>
    </row>
    <row r="354" ht="64" customHeight="1">
      <c r="A354" s="2" t="inlineStr">
        <is>
          <t>Consultar precio con Gerencia Industria</t>
        </is>
      </c>
      <c r="B354" s="2" t="inlineStr">
        <is>
          <t>Método interno Basado en NIOSH 1617</t>
        </is>
      </c>
      <c r="C354" s="2" t="inlineStr">
        <is>
          <t>Difeniléter; Fenoxibenceno; 1,1’-oxibisbenceno; Óxido de difenilo</t>
        </is>
      </c>
      <c r="D354" s="2" t="n"/>
      <c r="F354" s="2" t="inlineStr">
        <is>
          <t>Éter fenílico - aire</t>
        </is>
      </c>
      <c r="G354" t="inlineStr">
        <is>
          <t>101-84-8</t>
        </is>
      </c>
      <c r="H354" s="18" t="inlineStr">
        <is>
          <t>MT044</t>
        </is>
      </c>
      <c r="J354" s="2" t="inlineStr">
        <is>
          <t>N0760</t>
        </is>
      </c>
      <c r="K354" s="207" t="n"/>
      <c r="L354" t="n">
        <v>7.1</v>
      </c>
      <c r="M354" t="n">
        <v>14.2</v>
      </c>
      <c r="N354" t="inlineStr">
        <is>
          <t>VLI</t>
        </is>
      </c>
      <c r="P354" s="75" t="n">
        <v>2.5</v>
      </c>
      <c r="Q354" s="26" t="inlineStr">
        <is>
          <t>0,01-0,2</t>
        </is>
      </c>
      <c r="R354" s="65" t="n">
        <v>0.2</v>
      </c>
      <c r="S354" s="31" t="n">
        <v>120</v>
      </c>
      <c r="T354" s="71">
        <f>(P354/((0.1*L354)*R354))</f>
        <v/>
      </c>
      <c r="U354" s="88" t="n"/>
      <c r="V354" s="88" t="n"/>
      <c r="W354" s="90" t="n"/>
      <c r="Y354" s="88" t="n"/>
      <c r="Z354" s="88" t="n"/>
      <c r="AA354" s="88">
        <f>((P354/(R354*S354))/L354)</f>
        <v/>
      </c>
      <c r="AB354" s="94" t="inlineStr">
        <is>
          <t>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Nota: Consultar previamente con el Laboratorio la disponibillidad de este ensayo.</t>
        </is>
      </c>
      <c r="AC354" s="31" t="n">
        <v>15</v>
      </c>
      <c r="AD354" s="88">
        <f>((P354/(R354*AC354))/M354)</f>
        <v/>
      </c>
      <c r="AE354" s="94" t="inlineStr">
        <is>
          <t>Las condiciones de muestreo generales planteadas por defecto pueden considerarse adecuadas para comparativa con valor límite de corta duración. Nota: Consultar previamente con el Laboratorio la disponibillidad de este ensayo.</t>
        </is>
      </c>
      <c r="AF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F355" s="2" t="inlineStr">
        <is>
          <t>Fenilhidracina  - aire</t>
        </is>
      </c>
      <c r="G355" t="inlineStr">
        <is>
          <t>100-63-0</t>
        </is>
      </c>
      <c r="H355" s="18" t="inlineStr">
        <is>
          <t>MT083</t>
        </is>
      </c>
      <c r="J355" s="2" t="inlineStr">
        <is>
          <t>N0765</t>
        </is>
      </c>
      <c r="K355" s="207" t="n"/>
      <c r="L355" t="n">
        <v>0.45</v>
      </c>
      <c r="N355" t="inlineStr">
        <is>
          <t>r, C1B, Sen, vía dérmica</t>
        </is>
      </c>
      <c r="O355" t="inlineStr">
        <is>
          <t>Sí.</t>
        </is>
      </c>
      <c r="P355" s="75" t="n">
        <v>1</v>
      </c>
      <c r="Q355" s="26" t="inlineStr">
        <is>
          <t>0,2-1</t>
        </is>
      </c>
      <c r="R355" s="65" t="n">
        <v>1</v>
      </c>
      <c r="S355" s="31" t="n">
        <v>120</v>
      </c>
      <c r="T355" s="71">
        <f>(P355/((0.1*L355)*R355))</f>
        <v/>
      </c>
      <c r="U355" s="88" t="n"/>
      <c r="V355" s="88" t="n"/>
      <c r="W355" s="90" t="n"/>
      <c r="Y355" s="88" t="n"/>
      <c r="Z355" s="88" t="n"/>
      <c r="AA355" s="88">
        <f>((P355/(R355*S355))/L355)</f>
        <v/>
      </c>
      <c r="AB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C355" s="31" t="n">
        <v>15</v>
      </c>
      <c r="AD355" s="88">
        <f>((P355/(R355*AC355))/M355)</f>
        <v/>
      </c>
      <c r="AE355"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356" ht="80" customHeight="1">
      <c r="A356" s="2" t="inlineStr">
        <is>
          <t>VOC especial (rutina)</t>
        </is>
      </c>
      <c r="B356" s="2" t="inlineStr">
        <is>
          <t>Método interno basado en NIOSH 3518</t>
        </is>
      </c>
      <c r="C356" s="2" t="inlineStr">
        <is>
          <t>Hidracinobenceno; Hidracina-Benceno</t>
        </is>
      </c>
      <c r="D356" s="2" t="n"/>
      <c r="F356" s="2" t="inlineStr">
        <is>
          <t>Fenilhidracina  - aire</t>
        </is>
      </c>
      <c r="G356" t="inlineStr">
        <is>
          <t>100-63-0</t>
        </is>
      </c>
      <c r="H356" s="18" t="inlineStr">
        <is>
          <t>MT083</t>
        </is>
      </c>
      <c r="J356" s="2" t="inlineStr">
        <is>
          <t>N0765</t>
        </is>
      </c>
      <c r="K356" s="207" t="n"/>
      <c r="L356" t="n">
        <v>0.45</v>
      </c>
      <c r="N356" t="inlineStr">
        <is>
          <t>r, C1B, Sen, vía dérmica</t>
        </is>
      </c>
      <c r="O356" t="inlineStr">
        <is>
          <t>Sí.</t>
        </is>
      </c>
      <c r="P356" s="75" t="n">
        <v>1</v>
      </c>
      <c r="Q356" s="26" t="inlineStr">
        <is>
          <t>0,2-1</t>
        </is>
      </c>
      <c r="R356" s="65" t="n">
        <v>1</v>
      </c>
      <c r="S356" s="31" t="n">
        <v>120</v>
      </c>
      <c r="T356" s="71">
        <f>(P356/((0.1*L356)*R356))</f>
        <v/>
      </c>
      <c r="U356" s="88" t="n"/>
      <c r="V356" s="88" t="n"/>
      <c r="W356" s="90" t="n"/>
      <c r="Y356" s="88" t="n"/>
      <c r="Z356" s="88" t="n"/>
      <c r="AA356" s="88">
        <f>((P356/(R356*S356))/L356)</f>
        <v/>
      </c>
      <c r="AB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C356" s="31" t="n">
        <v>15</v>
      </c>
      <c r="AD356" s="88">
        <f>((P356/(R356*AC356))/M356)</f>
        <v/>
      </c>
      <c r="AE356"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F357" s="2" t="inlineStr">
        <is>
          <t>Hexaclorobutadieno  - aire</t>
        </is>
      </c>
      <c r="G357" t="inlineStr">
        <is>
          <t>87-68-3</t>
        </is>
      </c>
      <c r="H357" s="18" t="inlineStr">
        <is>
          <t>MT075</t>
        </is>
      </c>
      <c r="J357" s="2" t="inlineStr">
        <is>
          <t>N0770</t>
        </is>
      </c>
      <c r="K357" s="207" t="n"/>
      <c r="L357" t="n">
        <v>0.2</v>
      </c>
      <c r="N357" t="inlineStr">
        <is>
          <t>vía dérmica</t>
        </is>
      </c>
      <c r="P357" s="75" t="n">
        <v>0.1</v>
      </c>
      <c r="Q357" s="26" t="inlineStr">
        <is>
          <t>0,05-0,2</t>
        </is>
      </c>
      <c r="R357" s="65" t="n">
        <v>0.2</v>
      </c>
      <c r="S357" s="31" t="n">
        <v>120</v>
      </c>
      <c r="T357" s="71">
        <f>(P357/((0.1*L357)*R357))</f>
        <v/>
      </c>
      <c r="U357" s="88" t="n"/>
      <c r="V357" s="88" t="n"/>
      <c r="W357" s="90" t="n"/>
      <c r="Y357" s="88" t="n"/>
      <c r="Z357" s="88" t="n"/>
      <c r="AA357" s="88">
        <f>((P357/(R357*S357))/L357)</f>
        <v/>
      </c>
      <c r="AB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C357" s="31" t="n">
        <v>15</v>
      </c>
      <c r="AD357" s="88">
        <f>((P357/(R357*AC357))/M357)</f>
        <v/>
      </c>
      <c r="AE357" s="94" t="inlineStr">
        <is>
          <t>Ausencia de VLA-EC en LEP 2025 para este agente. Sí disponible STEL en Gestis en caso de interés: se sugiere Alemania con STEL 0,44mg/m3, para el que las condiciones de muestreo generales planteadas por defecto (0,2L/min y 15min) pueden considerarse adecuadas para comparativa con valor límite de corta duración (0,08).</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F358" s="2" t="inlineStr">
        <is>
          <t>Hexaclorobutadieno  - aire</t>
        </is>
      </c>
      <c r="G358" t="inlineStr">
        <is>
          <t>87-68-3</t>
        </is>
      </c>
      <c r="H358" s="18" t="inlineStr">
        <is>
          <t>MT075</t>
        </is>
      </c>
      <c r="J358" s="2" t="inlineStr">
        <is>
          <t>N0770</t>
        </is>
      </c>
      <c r="K358" s="207" t="n"/>
      <c r="L358" t="n">
        <v>0.2</v>
      </c>
      <c r="N358" t="inlineStr">
        <is>
          <t>vía dérmica</t>
        </is>
      </c>
      <c r="P358" s="75" t="n">
        <v>0.1</v>
      </c>
      <c r="Q358" s="26" t="inlineStr">
        <is>
          <t>0,05-0,2</t>
        </is>
      </c>
      <c r="R358" s="65" t="n">
        <v>0.2</v>
      </c>
      <c r="S358" s="31" t="n">
        <v>120</v>
      </c>
      <c r="T358" s="71">
        <f>(P358/((0.1*L358)*R358))</f>
        <v/>
      </c>
      <c r="U358" s="88" t="n"/>
      <c r="V358" s="88" t="n"/>
      <c r="W358" s="90" t="n"/>
      <c r="Y358" s="88" t="n"/>
      <c r="Z358" s="88" t="n"/>
      <c r="AA358" s="88">
        <f>((P358/(R358*S358))/L358)</f>
        <v/>
      </c>
      <c r="AB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C358" s="31" t="n">
        <v>15</v>
      </c>
      <c r="AD358" s="88">
        <f>((P358/(R358*AC358))/M358)</f>
        <v/>
      </c>
      <c r="AE358" s="94" t="inlineStr">
        <is>
          <t>Ausencia de VLA-EC en LEP 2025 para este agente. Sí disponible STEL en Gestis en caso de interés: se sugiere Alemania con STEL 0,44mg/m3, para el que las condiciones de muestreo generales planteadas por defecto (0,2L/min y 15min) pueden considerarse adecuadas para comparativa con valor límite de corta duración (0,08).</t>
        </is>
      </c>
    </row>
    <row r="359" ht="96" customHeight="1">
      <c r="A359" s="2" t="inlineStr">
        <is>
          <t>VOC especial urgente 8 días</t>
        </is>
      </c>
      <c r="B359" s="2" t="inlineStr">
        <is>
          <t>Método interno Basado en NIOSH 5004</t>
        </is>
      </c>
      <c r="C359" s="2" t="inlineStr">
        <is>
          <t>1,4-bencenodiol; Hidroquinol; Quinol; 1,4-dihidroxibenceno</t>
        </is>
      </c>
      <c r="D359" s="2" t="n"/>
      <c r="F359" s="2" t="inlineStr">
        <is>
          <t>Hidroquinona - aire</t>
        </is>
      </c>
      <c r="G359" t="inlineStr">
        <is>
          <t>123-31-9</t>
        </is>
      </c>
      <c r="H359" s="18" t="inlineStr">
        <is>
          <t>MT117+MT083</t>
        </is>
      </c>
      <c r="J359" s="2" t="inlineStr">
        <is>
          <t>N0780</t>
        </is>
      </c>
      <c r="K359" s="207" t="n"/>
      <c r="L359" t="n">
        <v>2</v>
      </c>
      <c r="N359" t="inlineStr">
        <is>
          <t>Sen</t>
        </is>
      </c>
      <c r="P359" s="75" t="n">
        <v>10</v>
      </c>
      <c r="Q359" s="26" t="inlineStr">
        <is>
          <t>1,0-4,0</t>
        </is>
      </c>
      <c r="R359" s="65" t="n">
        <v>2</v>
      </c>
      <c r="S359" s="31" t="n">
        <v>120</v>
      </c>
      <c r="T359" s="71">
        <f>(P359/((0.1*L359)*R359))</f>
        <v/>
      </c>
      <c r="U359" s="88" t="n"/>
      <c r="V359" s="88" t="n"/>
      <c r="W359" s="90" t="n"/>
      <c r="Y359" s="88" t="n"/>
      <c r="Z359" s="88" t="n"/>
      <c r="AA359" s="88">
        <f>((P359/(R359*S359))/L359)</f>
        <v/>
      </c>
      <c r="AB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(sacar el filtro del cassette y meter el filtro en el interior de la botella que contiene la disolución de desorción).</t>
        </is>
      </c>
      <c r="AC359" s="31" t="n">
        <v>15</v>
      </c>
      <c r="AD359" s="88">
        <f>((P359/(R359*AC359))/M359)</f>
        <v/>
      </c>
      <c r="AE359"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(0,17). Una vez finalizado el muestreo es necesario estabilizar el filtro e introducirlo en una disolución remitida por el Laboratorio (sacar el filtro del cassette y meter el filtro en el interior de la botella que contiene la disolución de desorción).</t>
        </is>
      </c>
      <c r="AF359" s="119"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F360" s="2" t="inlineStr">
        <is>
          <t>Hidroquinona - aire</t>
        </is>
      </c>
      <c r="G360" t="inlineStr">
        <is>
          <t>123-31-9</t>
        </is>
      </c>
      <c r="H360" s="18" t="inlineStr">
        <is>
          <t>MT117+MT083</t>
        </is>
      </c>
      <c r="J360" s="2" t="inlineStr">
        <is>
          <t>N0780</t>
        </is>
      </c>
      <c r="K360" s="207" t="n"/>
      <c r="L360" t="n">
        <v>2</v>
      </c>
      <c r="N360" t="inlineStr">
        <is>
          <t>Sen</t>
        </is>
      </c>
      <c r="P360" s="75" t="n">
        <v>10</v>
      </c>
      <c r="Q360" s="26" t="inlineStr">
        <is>
          <t>1,0-4,0</t>
        </is>
      </c>
      <c r="R360" s="65" t="n">
        <v>2</v>
      </c>
      <c r="S360" s="31" t="n">
        <v>120</v>
      </c>
      <c r="T360" s="71">
        <f>(P360/((0.1*L360)*R360))</f>
        <v/>
      </c>
      <c r="U360" s="88" t="n"/>
      <c r="V360" s="88" t="n"/>
      <c r="W360" s="90" t="n"/>
      <c r="Y360" s="88" t="n"/>
      <c r="Z360" s="88" t="n"/>
      <c r="AA360" s="88">
        <f>((P360/(R360*S360))/L360)</f>
        <v/>
      </c>
      <c r="AB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(sacar el filtro del cassette y meter el filtro en el interior de la botella que contiene la disolución de desorción).</t>
        </is>
      </c>
      <c r="AC360" s="31" t="n">
        <v>15</v>
      </c>
      <c r="AD360" s="88">
        <f>((P360/(R360*AC360))/M360)</f>
        <v/>
      </c>
      <c r="AE360"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(0,17). Una vez finalizado el muestreo es necesario estabilizar el filtro e introducirlo en una disolución remitida por el Laboratorio (sacar el filtro del cassette y meter el filtro en el interior de la botella que contiene la disolución de desorción).</t>
        </is>
      </c>
      <c r="AF360" s="119"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F361" s="2" t="inlineStr">
        <is>
          <t>Metacrilato de metilo - aire</t>
        </is>
      </c>
      <c r="G361" t="inlineStr">
        <is>
          <t>80-62-6</t>
        </is>
      </c>
      <c r="H361" s="18" t="inlineStr">
        <is>
          <t>MT075</t>
        </is>
      </c>
      <c r="J361" s="2" t="inlineStr">
        <is>
          <t>N0785</t>
        </is>
      </c>
      <c r="K361" s="207" t="n"/>
      <c r="L361" t="n">
        <v>100</v>
      </c>
      <c r="M361" t="n">
        <v>416</v>
      </c>
      <c r="N361" t="inlineStr">
        <is>
          <t>Sen, VLI</t>
        </is>
      </c>
      <c r="P361" s="75" t="n">
        <v>25</v>
      </c>
      <c r="Q361" s="26" t="inlineStr">
        <is>
          <t>0,01-0,05</t>
        </is>
      </c>
      <c r="R361" s="65" t="n">
        <v>0.05</v>
      </c>
      <c r="S361" s="31" t="n">
        <v>120</v>
      </c>
      <c r="T361" s="71">
        <f>(P361/((0.1*L361)*R361))</f>
        <v/>
      </c>
      <c r="U361" s="88" t="n"/>
      <c r="V361" s="88" t="n"/>
      <c r="W361" s="90" t="n"/>
      <c r="Y361" s="88" t="n"/>
      <c r="Z361" s="88" t="n"/>
      <c r="AA361" s="88">
        <f>((P361/(R361*S361))/L361)</f>
        <v/>
      </c>
      <c r="AB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C361" s="31" t="n">
        <v>15</v>
      </c>
      <c r="AD361" s="88">
        <f>((P361/(R361*AC361))/M361)</f>
        <v/>
      </c>
      <c r="AE361" s="94" t="inlineStr">
        <is>
          <t>Las condiciones de muestreo generales planteadas por defecto pueden considerarse adecuadas para comparativa con valor límite de corta duración.</t>
        </is>
      </c>
      <c r="AF361" s="119" t="inlineStr">
        <is>
          <t>Nota: LEP 2025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F362" s="2" t="inlineStr">
        <is>
          <t>Metacrilato de metilo - aire</t>
        </is>
      </c>
      <c r="G362" t="inlineStr">
        <is>
          <t>80-62-6</t>
        </is>
      </c>
      <c r="H362" s="18" t="inlineStr">
        <is>
          <t>MT075</t>
        </is>
      </c>
      <c r="J362" s="2" t="inlineStr">
        <is>
          <t>N0785</t>
        </is>
      </c>
      <c r="K362" s="207" t="n"/>
      <c r="L362" t="n">
        <v>100</v>
      </c>
      <c r="M362" t="n">
        <v>416</v>
      </c>
      <c r="N362" t="inlineStr">
        <is>
          <t>Sen, VLI</t>
        </is>
      </c>
      <c r="P362" s="75" t="n">
        <v>25</v>
      </c>
      <c r="Q362" s="26" t="inlineStr">
        <is>
          <t>0,01-0,05</t>
        </is>
      </c>
      <c r="R362" s="65" t="n">
        <v>0.05</v>
      </c>
      <c r="S362" s="31" t="n">
        <v>120</v>
      </c>
      <c r="T362" s="71">
        <f>(P362/((0.1*L362)*R362))</f>
        <v/>
      </c>
      <c r="U362" s="88" t="n"/>
      <c r="V362" s="88" t="n"/>
      <c r="W362" s="90" t="n"/>
      <c r="Y362" s="88" t="n"/>
      <c r="Z362" s="88" t="n"/>
      <c r="AA362" s="88">
        <f>((P362/(R362*S362))/L362)</f>
        <v/>
      </c>
      <c r="AB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C362" s="31" t="n">
        <v>15</v>
      </c>
      <c r="AD362" s="88">
        <f>((P362/(R362*AC362))/M362)</f>
        <v/>
      </c>
      <c r="AE362" s="94" t="inlineStr">
        <is>
          <t>Las condiciones de muestreo generales planteadas por defecto pueden considerarse adecuadas para comparativa con valor límite de corta duración.</t>
        </is>
      </c>
      <c r="AF362" s="119" t="inlineStr">
        <is>
          <t>Nota: LEP 2025 solamente informa concentraciones en ppm para este AQ, pero se encuentra disponible en Gestis su equivalencia en mg/m3 que son los informados en el presente documento.</t>
        </is>
      </c>
    </row>
    <row r="363" ht="80" customHeight="1">
      <c r="A363" s="2" t="inlineStr">
        <is>
          <t>Metilmercaptano en aire</t>
        </is>
      </c>
      <c r="B363" s="2" t="inlineStr">
        <is>
          <t>Método interno Basado en NIOSH 2542</t>
        </is>
      </c>
      <c r="C363" s="2" t="inlineStr">
        <is>
          <t>Methanetiol; Mercaptometano; Sulfhidrato de metilo</t>
        </is>
      </c>
      <c r="D363" s="2" t="n"/>
      <c r="F363" s="2" t="inlineStr">
        <is>
          <t>Metilmercaptano en aire</t>
        </is>
      </c>
      <c r="G363" t="inlineStr">
        <is>
          <t>74-93-1</t>
        </is>
      </c>
      <c r="H363" s="18" t="inlineStr">
        <is>
          <t>MT061</t>
        </is>
      </c>
      <c r="J363" s="2" t="inlineStr">
        <is>
          <t>N0791</t>
        </is>
      </c>
      <c r="K363" s="207" t="n"/>
      <c r="L363" t="n">
        <v>1</v>
      </c>
      <c r="P363" s="75" t="n">
        <v>1.5</v>
      </c>
      <c r="Q363" s="26" t="inlineStr">
        <is>
          <t>0,1-0,2</t>
        </is>
      </c>
      <c r="R363" s="65" t="n">
        <v>0.2</v>
      </c>
      <c r="S363" s="31" t="n">
        <v>120</v>
      </c>
      <c r="T363" s="71">
        <f>(P363/((0.1*L363)*R363))</f>
        <v/>
      </c>
      <c r="U363" s="88" t="n"/>
      <c r="V363" s="88" t="n"/>
      <c r="W363" s="90" t="n"/>
      <c r="Y363" s="88" t="n"/>
      <c r="Z363" s="88" t="n"/>
      <c r="AA363" s="88">
        <f>((P363/(R363*S363))/L363)</f>
        <v/>
      </c>
      <c r="AB363" s="94" t="inlineStr">
        <is>
          <t>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Nota: Es necesario consultar previamente con el Laboratorio la disponibilidad de este ensayo.</t>
        </is>
      </c>
      <c r="AC363" s="31" t="n">
        <v>15</v>
      </c>
      <c r="AD363" s="88">
        <f>((P363/(R363*AC363))/M363)</f>
        <v/>
      </c>
      <c r="AE363"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&lt;50%STEL (0,50); en cualquier caso, sí permiten realizar la comparativa respecto a este nivel de referencia. Nota: Es necesario consultar previamente con el Laboratorio la disponibilidad de este ensayo.</t>
        </is>
      </c>
      <c r="AF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F364" s="2" t="inlineStr">
        <is>
          <t>Morfolina - aire</t>
        </is>
      </c>
      <c r="G364" t="inlineStr">
        <is>
          <t>110-91-8</t>
        </is>
      </c>
      <c r="H364" s="18" t="inlineStr">
        <is>
          <t>MAE16</t>
        </is>
      </c>
      <c r="J364" s="2" t="inlineStr">
        <is>
          <t>N0795</t>
        </is>
      </c>
      <c r="K364" s="207" t="n"/>
      <c r="L364" t="n">
        <v>36</v>
      </c>
      <c r="M364" t="n">
        <v>72</v>
      </c>
      <c r="N364" t="inlineStr">
        <is>
          <t>f, VLI</t>
        </is>
      </c>
      <c r="P364" s="75" t="n">
        <v>15</v>
      </c>
      <c r="Q364" s="26" t="n">
        <v>0.1</v>
      </c>
      <c r="R364" s="65" t="n">
        <v>0.1</v>
      </c>
      <c r="S364" s="31" t="n">
        <v>120</v>
      </c>
      <c r="T364" s="71">
        <f>(P364/((0.1*L364)*R364))</f>
        <v/>
      </c>
      <c r="U364" s="88" t="n"/>
      <c r="V364" s="88" t="n"/>
      <c r="W364" s="90" t="n"/>
      <c r="Y364" s="88" t="n"/>
      <c r="Z364" s="88" t="n"/>
      <c r="AA364" s="88">
        <f>((P364/(R364*S364))/L364)</f>
        <v/>
      </c>
      <c r="AB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C364" s="31" t="n">
        <v>15</v>
      </c>
      <c r="AD364" s="88">
        <f>((P364/(R364*AC364))/M364)</f>
        <v/>
      </c>
      <c r="AE364" s="94" t="inlineStr">
        <is>
          <t>Las condiciones de muestreo generales planteadas por defecto pueden considerarse adecuadas para comparativa con valor límite de corta duración.</t>
        </is>
      </c>
    </row>
    <row r="365" ht="48" customHeight="1">
      <c r="A365" s="2" t="inlineStr">
        <is>
          <t>VOC especial urgente 8 días</t>
        </is>
      </c>
      <c r="B365" s="2" t="inlineStr"/>
      <c r="C365" s="2" t="inlineStr">
        <is>
          <t>Tetrahidro-1,4-oxazina; Dietilen oximida</t>
        </is>
      </c>
      <c r="D365" s="2" t="n"/>
      <c r="F365" s="2" t="inlineStr">
        <is>
          <t>Morfolina - aire</t>
        </is>
      </c>
      <c r="G365" t="inlineStr">
        <is>
          <t>110-91-8</t>
        </is>
      </c>
      <c r="H365" s="18" t="inlineStr">
        <is>
          <t>MAE16</t>
        </is>
      </c>
      <c r="J365" s="2" t="inlineStr">
        <is>
          <t>N0795</t>
        </is>
      </c>
      <c r="K365" s="207" t="n"/>
      <c r="L365" t="n">
        <v>36</v>
      </c>
      <c r="M365" t="n">
        <v>72</v>
      </c>
      <c r="N365" t="inlineStr">
        <is>
          <t>f, VLI</t>
        </is>
      </c>
      <c r="P365" s="75" t="n">
        <v>15</v>
      </c>
      <c r="Q365" t="n">
        <v>0.1</v>
      </c>
      <c r="R365" s="65" t="n">
        <v>0.1</v>
      </c>
      <c r="S365" s="31" t="n">
        <v>120</v>
      </c>
      <c r="T365" s="71">
        <f>(P365/((0.1*L365)*R365))</f>
        <v/>
      </c>
      <c r="U365" s="88" t="n"/>
      <c r="V365" s="88" t="n"/>
      <c r="W365" s="90" t="n"/>
      <c r="Y365" s="88" t="n"/>
      <c r="Z365" s="88" t="n"/>
      <c r="AA365" s="88">
        <f>((P365/(R365*S365))/L365)</f>
        <v/>
      </c>
      <c r="AB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C365" s="31" t="n">
        <v>15</v>
      </c>
      <c r="AD365" s="88">
        <f>((P365/(R365*AC365))/M365)</f>
        <v/>
      </c>
      <c r="AE365" s="94" t="inlineStr">
        <is>
          <t>Las condiciones de muestreo generales planteadas por defecto pueden considerarse adecuadas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F366" s="2" t="inlineStr">
        <is>
          <t>N,N-Dimetilacetamida - aire</t>
        </is>
      </c>
      <c r="G366" t="inlineStr">
        <is>
          <t>127-19-5</t>
        </is>
      </c>
      <c r="H366" s="18" t="inlineStr">
        <is>
          <t>MT082</t>
        </is>
      </c>
      <c r="J366" s="2" t="inlineStr">
        <is>
          <t>N0800</t>
        </is>
      </c>
      <c r="K366" s="207" t="n"/>
      <c r="L366" t="n">
        <v>36</v>
      </c>
      <c r="M366" t="n">
        <v>72</v>
      </c>
      <c r="N366" t="inlineStr">
        <is>
          <t>r, TR1B, VLB, vía dérmica, VLI, v</t>
        </is>
      </c>
      <c r="O366" t="inlineStr">
        <is>
          <t>Sí.</t>
        </is>
      </c>
      <c r="P366" s="75" t="n">
        <v>50</v>
      </c>
      <c r="Q366" s="26" t="inlineStr">
        <is>
          <t>0,01-1</t>
        </is>
      </c>
      <c r="R366" s="65" t="n">
        <v>1</v>
      </c>
      <c r="S366" s="31" t="n">
        <v>120</v>
      </c>
      <c r="T366" s="71">
        <f>(P366/((0.1*L366)*R366))</f>
        <v/>
      </c>
      <c r="U366" s="88" t="n"/>
      <c r="V366" s="88" t="n"/>
      <c r="W366" s="90" t="n"/>
      <c r="Y366" s="88" t="n"/>
      <c r="Z366" s="88" t="n"/>
      <c r="AA366" s="88">
        <f>((P366/(R366*S366))/L366)</f>
        <v/>
      </c>
      <c r="AB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6" s="31" t="n">
        <v>15</v>
      </c>
      <c r="AD366" s="88">
        <f>((P366/(R366*AC366))/M366)</f>
        <v/>
      </c>
      <c r="AE366" s="94" t="inlineStr">
        <is>
          <t>Las condiciones de muestreo generales planteadas por defecto pueden considerarse adecuadas para comparativa con valor límite de corta duración.</t>
        </is>
      </c>
      <c r="AF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F367" s="2" t="inlineStr">
        <is>
          <t>N,N-Dimetilacetamida - aire</t>
        </is>
      </c>
      <c r="G367" t="inlineStr">
        <is>
          <t>127-19-5</t>
        </is>
      </c>
      <c r="H367" s="18" t="inlineStr">
        <is>
          <t>MT082</t>
        </is>
      </c>
      <c r="J367" s="2" t="inlineStr">
        <is>
          <t>N0800</t>
        </is>
      </c>
      <c r="K367" s="207" t="n"/>
      <c r="L367" t="n">
        <v>36</v>
      </c>
      <c r="M367" t="n">
        <v>72</v>
      </c>
      <c r="N367" t="inlineStr">
        <is>
          <t>r, TR1B, VLB, vía dérmica, VLI, v</t>
        </is>
      </c>
      <c r="O367" t="inlineStr">
        <is>
          <t>Sí.</t>
        </is>
      </c>
      <c r="P367" s="75" t="n">
        <v>50</v>
      </c>
      <c r="Q367" s="26" t="inlineStr">
        <is>
          <t>0,01-1</t>
        </is>
      </c>
      <c r="R367" s="65" t="n">
        <v>1</v>
      </c>
      <c r="S367" s="31" t="n">
        <v>120</v>
      </c>
      <c r="T367" s="71">
        <f>(P367/((0.1*L367)*R367))</f>
        <v/>
      </c>
      <c r="U367" s="88" t="n"/>
      <c r="V367" s="88" t="n"/>
      <c r="W367" s="90" t="n"/>
      <c r="Y367" s="88" t="n"/>
      <c r="Z367" s="88" t="n"/>
      <c r="AA367" s="88">
        <f>((P367/(R367*S367))/L367)</f>
        <v/>
      </c>
      <c r="AB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7" s="31" t="n">
        <v>15</v>
      </c>
      <c r="AD367" s="88">
        <f>((P367/(R367*AC367))/M367)</f>
        <v/>
      </c>
      <c r="AE367" s="94" t="inlineStr">
        <is>
          <t>Las condiciones de muestreo generales planteadas por defecto pueden considerarse adecuadas para comparativa con valor límite de corta duración.</t>
        </is>
      </c>
      <c r="AF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F368" s="2" t="inlineStr">
        <is>
          <t>N,N-Dimetilanilina - aire</t>
        </is>
      </c>
      <c r="G368" t="inlineStr">
        <is>
          <t>121-69-7</t>
        </is>
      </c>
      <c r="H368" s="18" t="inlineStr">
        <is>
          <t>MT082</t>
        </is>
      </c>
      <c r="J368" s="2" t="inlineStr">
        <is>
          <t>N0805</t>
        </is>
      </c>
      <c r="K368" s="207" t="n"/>
      <c r="L368" t="n">
        <v>25</v>
      </c>
      <c r="M368" t="n">
        <v>50</v>
      </c>
      <c r="N368" t="inlineStr">
        <is>
          <t>VLBm, vía dérmica</t>
        </is>
      </c>
      <c r="P368" s="75" t="n">
        <v>10</v>
      </c>
      <c r="Q368" s="26" t="inlineStr">
        <is>
          <t>0,01-1</t>
        </is>
      </c>
      <c r="R368" s="65" t="n">
        <v>1</v>
      </c>
      <c r="S368" s="31" t="n">
        <v>120</v>
      </c>
      <c r="T368" s="71">
        <f>(P368/((0.1*L368)*R368))</f>
        <v/>
      </c>
      <c r="U368" s="88" t="n"/>
      <c r="V368" s="88" t="n"/>
      <c r="W368" s="90" t="n"/>
      <c r="Y368" s="88" t="n"/>
      <c r="Z368" s="88" t="n"/>
      <c r="AA368" s="88">
        <f>((P368/(R368*S368))/L368)</f>
        <v/>
      </c>
      <c r="AB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8" s="31" t="n">
        <v>15</v>
      </c>
      <c r="AD368" s="88">
        <f>((P368/(R368*AC368))/M368)</f>
        <v/>
      </c>
      <c r="AE368" s="94" t="inlineStr">
        <is>
          <t>Las condiciones de muestreo generales planteadas por defecto pueden considerarse adecuadas para comparativa con valor límite de corta duración.</t>
        </is>
      </c>
    </row>
    <row r="369" ht="64" customHeight="1">
      <c r="A369" s="2" t="inlineStr">
        <is>
          <t>VOC especial (rutina)</t>
        </is>
      </c>
      <c r="B369" s="2" t="inlineStr"/>
      <c r="C369" s="2" t="inlineStr">
        <is>
          <t>Dimetilaminobenceno</t>
        </is>
      </c>
      <c r="D369" s="2" t="n"/>
      <c r="F369" s="2" t="inlineStr">
        <is>
          <t>N,N-Dimetilanilina - aire</t>
        </is>
      </c>
      <c r="G369" t="inlineStr">
        <is>
          <t>121-69-7</t>
        </is>
      </c>
      <c r="H369" s="18" t="inlineStr">
        <is>
          <t>MT082</t>
        </is>
      </c>
      <c r="J369" s="2" t="inlineStr">
        <is>
          <t>N0805</t>
        </is>
      </c>
      <c r="K369" s="207" t="n"/>
      <c r="L369" t="n">
        <v>25</v>
      </c>
      <c r="M369" t="n">
        <v>50</v>
      </c>
      <c r="N369" t="inlineStr">
        <is>
          <t>VLBm, vía dérmica</t>
        </is>
      </c>
      <c r="P369" s="75" t="n">
        <v>10</v>
      </c>
      <c r="Q369" s="26" t="inlineStr">
        <is>
          <t>0,01-1</t>
        </is>
      </c>
      <c r="R369" s="65" t="n">
        <v>1</v>
      </c>
      <c r="S369" s="31" t="n">
        <v>120</v>
      </c>
      <c r="T369" s="71">
        <f>(P369/((0.1*L369)*R369))</f>
        <v/>
      </c>
      <c r="U369" s="88" t="n"/>
      <c r="V369" s="88" t="n"/>
      <c r="W369" s="90" t="n"/>
      <c r="Y369" s="88" t="n"/>
      <c r="Z369" s="88" t="n"/>
      <c r="AA369" s="88">
        <f>((P369/(R369*S369))/L369)</f>
        <v/>
      </c>
      <c r="AB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C369" s="31" t="n">
        <v>15</v>
      </c>
      <c r="AD369" s="88">
        <f>((P369/(R369*AC369))/M369)</f>
        <v/>
      </c>
      <c r="AE369" s="94" t="inlineStr">
        <is>
          <t>Las condiciones de muestreo generales planteadas por defecto pueden considerarse adecuadas para comparativa con valor límite de corta duración.</t>
        </is>
      </c>
    </row>
    <row r="370" ht="64" customHeight="1">
      <c r="A370" s="2" t="inlineStr">
        <is>
          <t>VOC especial urgente 8 días</t>
        </is>
      </c>
      <c r="B370" s="2" t="inlineStr">
        <is>
          <t>Método interno Basado en MTA/MA-021/A91</t>
        </is>
      </c>
      <c r="C370" s="2" t="inlineStr">
        <is>
          <t>Etildimetilamina</t>
        </is>
      </c>
      <c r="D370" s="2" t="n"/>
      <c r="F370" s="2" t="inlineStr">
        <is>
          <t>N,N-Dimetiletilamina - aire</t>
        </is>
      </c>
      <c r="G370" t="inlineStr">
        <is>
          <t>598-56-1</t>
        </is>
      </c>
      <c r="H370" s="18" t="inlineStr">
        <is>
          <t>MAE16</t>
        </is>
      </c>
      <c r="J370" s="2" t="inlineStr">
        <is>
          <t>N0810</t>
        </is>
      </c>
      <c r="K370" s="207" t="n"/>
      <c r="L370" t="n">
        <v>6.1</v>
      </c>
      <c r="M370" t="n">
        <v>12.2</v>
      </c>
      <c r="N370" t="inlineStr">
        <is>
          <t>f</t>
        </is>
      </c>
      <c r="P370" s="75" t="n">
        <v>28</v>
      </c>
      <c r="Q370" s="26" t="inlineStr">
        <is>
          <t>0,1-0,2</t>
        </is>
      </c>
      <c r="R370" s="65" t="n">
        <v>0.2</v>
      </c>
      <c r="S370" s="222" t="n">
        <v>240</v>
      </c>
      <c r="T370" s="71">
        <f>(P370/((0.1*L370)*R370))</f>
        <v/>
      </c>
      <c r="U370" s="88" t="n"/>
      <c r="V370" s="88" t="n"/>
      <c r="W370" s="90" t="n"/>
      <c r="Y370" s="88" t="n"/>
      <c r="Z370" s="88" t="n"/>
      <c r="AA370" s="88">
        <f>((P370/(R370*S370))/L370)</f>
        <v/>
      </c>
      <c r="AB370"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C370" s="31" t="n">
        <v>15</v>
      </c>
      <c r="AD370" s="139">
        <f>((P370/(R370*AC370))/M370)</f>
        <v/>
      </c>
      <c r="AE370"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370" s="118" t="inlineStr">
        <is>
          <t>Nota: Consultar previamente con el Laboratorio la disponibilidad de este ensayo. [NOTA2: Ensayo subcontratado con APA].</t>
        </is>
      </c>
    </row>
    <row r="371" ht="64" customHeight="1">
      <c r="A371" s="2" t="inlineStr">
        <is>
          <t>VOC especial (rutina)</t>
        </is>
      </c>
      <c r="B371" s="2" t="inlineStr">
        <is>
          <t>Método interno Basado en MTA/MA-021/A91</t>
        </is>
      </c>
      <c r="C371" s="2" t="inlineStr">
        <is>
          <t>Etildimetilamina</t>
        </is>
      </c>
      <c r="D371" s="2" t="n"/>
      <c r="F371" s="2" t="inlineStr">
        <is>
          <t>N,N-Dimetiletilamina - aire</t>
        </is>
      </c>
      <c r="G371" t="inlineStr">
        <is>
          <t>598-56-1</t>
        </is>
      </c>
      <c r="H371" s="18" t="inlineStr">
        <is>
          <t>MAE16</t>
        </is>
      </c>
      <c r="J371" s="2" t="inlineStr">
        <is>
          <t>N0810</t>
        </is>
      </c>
      <c r="K371" s="207" t="n"/>
      <c r="L371" t="n">
        <v>6.1</v>
      </c>
      <c r="M371" t="n">
        <v>12.2</v>
      </c>
      <c r="N371" t="inlineStr">
        <is>
          <t>f</t>
        </is>
      </c>
      <c r="P371" s="75" t="n">
        <v>28</v>
      </c>
      <c r="Q371" s="26" t="inlineStr">
        <is>
          <t>0,1-0,2</t>
        </is>
      </c>
      <c r="R371" s="65" t="n">
        <v>0.2</v>
      </c>
      <c r="S371" s="222" t="n">
        <v>240</v>
      </c>
      <c r="T371" s="71">
        <f>(P371/((0.1*L371)*R371))</f>
        <v/>
      </c>
      <c r="U371" s="88" t="n"/>
      <c r="V371" s="88" t="n"/>
      <c r="W371" s="90" t="n"/>
      <c r="Y371" s="88" t="n"/>
      <c r="Z371" s="88" t="n"/>
      <c r="AA371" s="88">
        <f>((P371/(R371*S371))/L371)</f>
        <v/>
      </c>
      <c r="AB371" s="94" t="inlineStr">
        <is>
          <t>VOC de tabla 8, análisis individual no compatible con otros VOC´s. OSHA PV2060 establece un rango de caudales 0,1-,02L/min y 10-20L. A caudal máximo (0,2L/min) es necesario superar 230min para alcanzar &lt;10%VLA-ED [con 120min de muestreo a 0,2L/min el índice límite sería de 0,19]. En las condiciones mínimas sugeridas de muestreo se superaría el volumen máximo recomentado por el método, aunque podría ser igualmente de interés en caso de esperar concentraciones bajas del agente; pero si se esperasen concentraciones significativas sería necesario reducir este caudal penalizando el índice límite a alcanzar.</t>
        </is>
      </c>
      <c r="AC371" s="31" t="n">
        <v>15</v>
      </c>
      <c r="AD371" s="139">
        <f>((P371/(R371*AC371))/M371)</f>
        <v/>
      </c>
      <c r="AE37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371" s="118" t="inlineStr">
        <is>
          <t>Nota: Consultar previamente con el Laboratorio la disponibilidad de este ensayo. [NOTA2: Ensayo subcontratado con APA].</t>
        </is>
      </c>
    </row>
    <row r="372" ht="64" customHeight="1">
      <c r="A372" s="2" t="inlineStr">
        <is>
          <t>VOC especial urgente 8 días</t>
        </is>
      </c>
      <c r="B372" s="2" t="inlineStr">
        <is>
          <t>Método interno Basado en OSHA 66</t>
        </is>
      </c>
      <c r="C372" s="2" t="inlineStr">
        <is>
          <t>DMF; Dimetilamida del ácido fórmico</t>
        </is>
      </c>
      <c r="D372" s="2" t="n"/>
      <c r="F372" s="2" t="inlineStr">
        <is>
          <t>N,N-Dimetilformamida - aire</t>
        </is>
      </c>
      <c r="G372" t="inlineStr">
        <is>
          <t>68-12-2</t>
        </is>
      </c>
      <c r="H372" s="18" t="inlineStr">
        <is>
          <t>MT044</t>
        </is>
      </c>
      <c r="J372" s="2" t="inlineStr">
        <is>
          <t>N0815</t>
        </is>
      </c>
      <c r="K372" s="207" t="n"/>
      <c r="L372" t="n">
        <v>15</v>
      </c>
      <c r="M372" t="n">
        <v>30</v>
      </c>
      <c r="N372" t="inlineStr">
        <is>
          <t>r, TR1B, VLB, vía dérmica, VLI, v</t>
        </is>
      </c>
      <c r="O372" t="inlineStr">
        <is>
          <t>Sí.</t>
        </is>
      </c>
      <c r="P372" s="75" t="n">
        <v>10</v>
      </c>
      <c r="Q372" s="26" t="n">
        <v>0.2</v>
      </c>
      <c r="R372" s="65" t="n">
        <v>0.2</v>
      </c>
      <c r="S372" s="31" t="n">
        <v>120</v>
      </c>
      <c r="T372" s="71">
        <f>(P372/((0.1*L372)*R372))</f>
        <v/>
      </c>
      <c r="U372" s="88" t="n"/>
      <c r="V372" s="88" t="n"/>
      <c r="W372" s="90" t="n"/>
      <c r="Y372" s="88" t="n"/>
      <c r="Z372" s="88" t="n"/>
      <c r="AA372" s="88">
        <f>((P372/(R372*S372))/L372)</f>
        <v/>
      </c>
      <c r="AB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C372" s="31" t="n">
        <v>15</v>
      </c>
      <c r="AD372" s="88">
        <f>((P372/(R372*AC372))/M372)</f>
        <v/>
      </c>
      <c r="AE372" s="94" t="inlineStr">
        <is>
          <t>Las condiciones de muestreo generales planteadas por defecto pueden considerarse adecuadas para comparativa con valor límite de corta duración.</t>
        </is>
      </c>
      <c r="AF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F373" s="2" t="inlineStr">
        <is>
          <t>N,N-Dimetilformamida - aire</t>
        </is>
      </c>
      <c r="G373" t="inlineStr">
        <is>
          <t>68-12-2</t>
        </is>
      </c>
      <c r="H373" s="18" t="inlineStr">
        <is>
          <t>MT044</t>
        </is>
      </c>
      <c r="J373" s="2" t="inlineStr">
        <is>
          <t>N0815</t>
        </is>
      </c>
      <c r="K373" s="207" t="n"/>
      <c r="L373" t="n">
        <v>15</v>
      </c>
      <c r="M373" t="n">
        <v>30</v>
      </c>
      <c r="N373" t="inlineStr">
        <is>
          <t>r, TR1B, VLB, vía dérmica, VLI, v</t>
        </is>
      </c>
      <c r="O373" t="inlineStr">
        <is>
          <t>Sí.</t>
        </is>
      </c>
      <c r="P373" s="75" t="n">
        <v>10</v>
      </c>
      <c r="Q373" t="n">
        <v>0.2</v>
      </c>
      <c r="R373" s="65" t="n">
        <v>0.2</v>
      </c>
      <c r="S373" s="31" t="n">
        <v>120</v>
      </c>
      <c r="T373" s="71">
        <f>(P373/((0.1*L373)*R373))</f>
        <v/>
      </c>
      <c r="U373" s="88" t="n"/>
      <c r="V373" s="88" t="n"/>
      <c r="W373" s="90" t="n"/>
      <c r="Y373" s="88" t="n"/>
      <c r="Z373" s="88" t="n"/>
      <c r="AA373" s="88">
        <f>((P373/(R373*S373))/L373)</f>
        <v/>
      </c>
      <c r="AB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C373" s="31" t="n">
        <v>15</v>
      </c>
      <c r="AD373" s="88">
        <f>((P373/(R373*AC373))/M373)</f>
        <v/>
      </c>
      <c r="AE373" s="94" t="inlineStr">
        <is>
          <t>Las condiciones de muestreo generales planteadas por defecto pueden considerarse adecuadas para comparativa con valor límite de corta duración.</t>
        </is>
      </c>
      <c r="AF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F374" s="2" t="inlineStr">
        <is>
          <t>Nicotina - aire</t>
        </is>
      </c>
      <c r="G374" t="inlineStr">
        <is>
          <t>54-11-5</t>
        </is>
      </c>
      <c r="H374" s="18" t="inlineStr">
        <is>
          <t>MT075</t>
        </is>
      </c>
      <c r="J374" s="2" t="inlineStr">
        <is>
          <t>N0820</t>
        </is>
      </c>
      <c r="K374" s="207" t="n"/>
      <c r="L374" t="n">
        <v>0.5</v>
      </c>
      <c r="N374" t="inlineStr">
        <is>
          <t>s, vía dérmica, VLI</t>
        </is>
      </c>
      <c r="P374" s="75" t="n">
        <v>0.2</v>
      </c>
      <c r="Q374" t="n">
        <v>1</v>
      </c>
      <c r="R374" s="65" t="n">
        <v>1</v>
      </c>
      <c r="S374" s="31" t="n">
        <v>120</v>
      </c>
      <c r="T374" s="71">
        <f>(P374/((0.1*L374)*R374))</f>
        <v/>
      </c>
      <c r="U374" s="88" t="n"/>
      <c r="V374" s="88" t="n"/>
      <c r="W374" s="90" t="n"/>
      <c r="Y374" s="88" t="n"/>
      <c r="Z374" s="88" t="n"/>
      <c r="AA374" s="88">
        <f>((P374/(R374*S374))/L374)</f>
        <v/>
      </c>
      <c r="AB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C374" s="31" t="n">
        <v>15</v>
      </c>
      <c r="AD374" s="88">
        <f>((P374/(R374*AC374))/M374)</f>
        <v/>
      </c>
      <c r="AE374"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(0,01).</t>
        </is>
      </c>
    </row>
    <row r="375" ht="48" customHeight="1">
      <c r="A375" s="2" t="inlineStr">
        <is>
          <t>VOC especial urgente 8 días</t>
        </is>
      </c>
      <c r="B375" s="2" t="inlineStr"/>
      <c r="C375" s="2" t="inlineStr">
        <is>
          <t>3-(1-metil-2-pirrolidinil) piridina</t>
        </is>
      </c>
      <c r="D375" s="2" t="n"/>
      <c r="F375" s="2" t="inlineStr">
        <is>
          <t>Nicotina - aire</t>
        </is>
      </c>
      <c r="G375" t="inlineStr">
        <is>
          <t>54-11-5</t>
        </is>
      </c>
      <c r="H375" s="18" t="inlineStr">
        <is>
          <t>MT075</t>
        </is>
      </c>
      <c r="J375" s="2" t="inlineStr">
        <is>
          <t>N0820</t>
        </is>
      </c>
      <c r="K375" s="207" t="n"/>
      <c r="L375" t="n">
        <v>0.5</v>
      </c>
      <c r="N375" t="inlineStr">
        <is>
          <t>s, vía dérmica, VLI</t>
        </is>
      </c>
      <c r="P375" s="75" t="n">
        <v>0.2</v>
      </c>
      <c r="Q375" s="26" t="n">
        <v>1</v>
      </c>
      <c r="R375" s="65" t="n">
        <v>1</v>
      </c>
      <c r="S375" s="31" t="n">
        <v>120</v>
      </c>
      <c r="T375" s="71">
        <f>(P375/((0.1*L375)*R375))</f>
        <v/>
      </c>
      <c r="U375" s="88" t="n"/>
      <c r="V375" s="88" t="n"/>
      <c r="W375" s="90" t="n"/>
      <c r="Y375" s="88" t="n"/>
      <c r="Z375" s="88" t="n"/>
      <c r="AA375" s="88">
        <f>((P375/(R375*S375))/L375)</f>
        <v/>
      </c>
      <c r="AB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C375" s="31" t="n">
        <v>15</v>
      </c>
      <c r="AD375" s="88">
        <f>((P375/(R375*AC375))/M375)</f>
        <v/>
      </c>
      <c r="AE375"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(0,01).</t>
        </is>
      </c>
    </row>
    <row r="376" ht="80" customHeight="1">
      <c r="A376" s="2" t="inlineStr">
        <is>
          <t>VOC especial urgente 8 días</t>
        </is>
      </c>
      <c r="B376" s="2" t="inlineStr"/>
      <c r="C376" s="2" t="inlineStr">
        <is>
          <t>Difenilbencenos</t>
        </is>
      </c>
      <c r="D376" s="2" t="n"/>
      <c r="F376" s="2" t="inlineStr">
        <is>
          <t>o,m,p-Terfenilos - aire</t>
        </is>
      </c>
      <c r="G376" t="inlineStr">
        <is>
          <t>26140-60-3</t>
        </is>
      </c>
      <c r="H376" s="18" t="inlineStr">
        <is>
          <t>MT066</t>
        </is>
      </c>
      <c r="J376" s="2" t="inlineStr">
        <is>
          <t>N0825</t>
        </is>
      </c>
      <c r="K376" s="207" t="n"/>
      <c r="M376" t="n">
        <v>5</v>
      </c>
      <c r="P376" s="75" t="n">
        <v>5</v>
      </c>
      <c r="Q376" s="25" t="inlineStr">
        <is>
          <t>1,0-3,0</t>
        </is>
      </c>
      <c r="R376" s="65" t="n">
        <v>2</v>
      </c>
      <c r="S376" s="31" t="n">
        <v>120</v>
      </c>
      <c r="T376" s="71">
        <f>(P376/((0.1*L376)*R376))</f>
        <v/>
      </c>
      <c r="U376" s="88" t="n"/>
      <c r="V376" s="88" t="n"/>
      <c r="W376" s="90" t="n"/>
      <c r="Y376" s="88" t="n"/>
      <c r="Z376" s="88" t="n"/>
      <c r="AA376" s="88">
        <f>((P376/(R376*S376))/L376)</f>
        <v/>
      </c>
      <c r="AB376" s="94" t="inlineStr">
        <is>
          <t>Agente sin VLA-ED en LEP 2025, con TWA en Gestis en caso de interés (se sugiere Austria con TWA 4,5mg/m3). 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6min para alcanzar una concentración límite &lt;10%TWA. Este agente solamente dispone de VLA-EC; en caso de interés en realizar una valoración de exposición diaria, se realizaría frente a un valor límite de un tercer país disponible en Gestis.</t>
        </is>
      </c>
      <c r="AC376" s="31" t="n">
        <v>15</v>
      </c>
      <c r="AD376" s="88">
        <f>((P376/(R376*AC376))/M376)</f>
        <v/>
      </c>
      <c r="AE376" s="94" t="inlineStr">
        <is>
          <t>Las condiciones de muestreo generales planteadas por defecto pueden considerarse adecuadas para comparativa con valor límite de corta duración.</t>
        </is>
      </c>
      <c r="AF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F377" s="2" t="inlineStr">
        <is>
          <t>o,m,p-Terfenilos - aire</t>
        </is>
      </c>
      <c r="G377" t="inlineStr">
        <is>
          <t>26140-60-3</t>
        </is>
      </c>
      <c r="H377" s="18" t="inlineStr">
        <is>
          <t>MT066</t>
        </is>
      </c>
      <c r="J377" s="2" t="inlineStr">
        <is>
          <t>N0825</t>
        </is>
      </c>
      <c r="K377" s="207" t="n"/>
      <c r="M377" t="n">
        <v>5</v>
      </c>
      <c r="P377" s="75" t="n">
        <v>5</v>
      </c>
      <c r="Q377" s="25" t="inlineStr">
        <is>
          <t>1,0-3,0</t>
        </is>
      </c>
      <c r="R377" s="65" t="n">
        <v>2</v>
      </c>
      <c r="S377" s="31" t="n">
        <v>120</v>
      </c>
      <c r="T377" s="71">
        <f>(P377/((0.1*L377)*R377))</f>
        <v/>
      </c>
      <c r="U377" s="88" t="n"/>
      <c r="V377" s="88" t="n"/>
      <c r="W377" s="90" t="n"/>
      <c r="Y377" s="88" t="n"/>
      <c r="Z377" s="88" t="n"/>
      <c r="AA377" s="88">
        <f>((P377/(R377*S377))/L377)</f>
        <v/>
      </c>
      <c r="AB377" s="94" t="inlineStr">
        <is>
          <t>Agente sin VLA-ED en LEP 2025, con TWA en Gestis en caso de interés (se sugiere Austria con TWA 4,5mg/m3). 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6min para alcanzar una concentración límite &lt;10%TWA. Este agente solamente dispone de VLA-EC; en caso de interés en realizar una valoración de exposición diaria, se realizaría frente a un valor límite de un tercer país disponible en Gestis.</t>
        </is>
      </c>
      <c r="AC377" s="31" t="n">
        <v>15</v>
      </c>
      <c r="AD377" s="88">
        <f>((P377/(R377*AC377))/M377)</f>
        <v/>
      </c>
      <c r="AE377" s="94" t="inlineStr">
        <is>
          <t>Las condiciones de muestreo generales planteadas por defecto pueden considerarse adecuadas para comparativa con valor límite de corta duración.</t>
        </is>
      </c>
    </row>
    <row r="378" ht="160" customHeight="1">
      <c r="A378" s="2" t="inlineStr">
        <is>
          <t>VOC especial (rutina)</t>
        </is>
      </c>
      <c r="B378" s="2" t="inlineStr"/>
      <c r="C378" s="2" t="inlineStr">
        <is>
          <t xml:space="preserve">Dicloruro de 1,1'-dimetil-4,4'-bipiridinio; Methyl viologen; 1,1'-dimetil-4,4'-bipiridinio bismetil sulfato </t>
        </is>
      </c>
      <c r="D378" s="2" t="n"/>
      <c r="F378" s="2" t="inlineStr">
        <is>
          <t>Paracuat - aire</t>
        </is>
      </c>
      <c r="G378" t="inlineStr">
        <is>
          <t>4685-14-7 (ión); 1910-42-5 (dicloruro); 2074-50-2 (sulfato)</t>
        </is>
      </c>
      <c r="H378" s="18" t="inlineStr">
        <is>
          <t>según muestreador</t>
        </is>
      </c>
      <c r="J378" s="2" t="inlineStr">
        <is>
          <t>N0830</t>
        </is>
      </c>
      <c r="K378" s="207" t="n"/>
      <c r="L378" t="n">
        <v>0.5</v>
      </c>
      <c r="N378" t="inlineStr">
        <is>
          <t>vía dérmica</t>
        </is>
      </c>
      <c r="P378" s="75" t="n">
        <v>1</v>
      </c>
      <c r="Q378" s="42" t="inlineStr">
        <is>
          <t>1,0-4,0</t>
        </is>
      </c>
      <c r="R378" s="65" t="n">
        <v>2</v>
      </c>
      <c r="S378" s="31" t="n">
        <v>120</v>
      </c>
      <c r="T378" s="71">
        <f>(P378/((0.1*L378)*R378))</f>
        <v/>
      </c>
      <c r="U378" s="88" t="n"/>
      <c r="V378" s="88" t="n"/>
      <c r="W378" s="90" t="n"/>
      <c r="Y378" s="88" t="n"/>
      <c r="Z378" s="88" t="n"/>
      <c r="AA378" s="88">
        <f>((P378/(R378*S378))/L378)</f>
        <v/>
      </c>
      <c r="AB378" s="94" t="inlineStr">
        <is>
          <t>VOC de tabla 8, análisis individual no compatible con otros VOC´s. NIOSH 5003 establece un rango de caudales de 1-4L/min y 40-1000L. Al tratarse de aerosoles, el caudal puede venir definido por el muestreador utilizado (véase Anexo B del MTA/MA-014/A11).  Paracuat dispone de VLA vigente en LEP 2025 para fracciones inhalable (0,5mg/m3) y respirable (0,1mg/m3). Planificar muestreo y fracciones de interés en función del proceso implicado.
*Fracción inhalable (0,5mg/m3): Asignar un caudal de 2L/min en caso de utilizar IOM Sampler (o incluso un cassette de 3 cuerpos). A este caudal (2L/min) sería necesario sobrepasar 10min para alcanzar una concentración límite &lt;10%VLA-ED. 
*Fracción respirable (0,1mg/m3): con cualquiera de los ciclones de uso habitual (Casella o SKC) se alcanzarían concentraciones límite &lt;10%VLA-ED en menos de 120min (a partir de 45min con ciclón Casella a 2,2L/min).
*Ambas fracciones: las condiciones de muestreo generales planteadas como FI (2L/min y 120min: 240L) pueden ser consideradas suficientes para poder comparar el resultado con ambas fracciones (asumiendo la sobrecuantificación de la valoración de respirable al utilizar un resultado de inhalable) en caso de interés.</t>
        </is>
      </c>
      <c r="AC378" s="31" t="n">
        <v>15</v>
      </c>
      <c r="AD378" s="88">
        <f>((P378/(R378*AC378))/M378)</f>
        <v/>
      </c>
      <c r="AE378" s="94" t="inlineStr">
        <is>
          <t>Ausencia de VLA-EC en LEP 2025 para este agente. Sí disponible STEL en Gestis en caso de interés: se sugiere Austria con STEL 0,1mg/m3 para la fracción inhalable, para el que las condiciones de muestreo generales planteadas por defecto (2L/min y 15min) pueden considerarse adecuadas para comparativa con valor límite de corta duración (0,33). Nota: No disponible STEL en Gestis para fracción respirable, solo para fracción inhalable.</t>
        </is>
      </c>
      <c r="AF378" s="119"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160" customHeight="1">
      <c r="A379" s="2" t="inlineStr">
        <is>
          <t>VOC especial urgente 8 días</t>
        </is>
      </c>
      <c r="B379" s="2" t="inlineStr"/>
      <c r="C379" s="2" t="inlineStr">
        <is>
          <t xml:space="preserve">Dicloruro de 1,1'-dimetil-4,4'-bipiridinio; Methyl viologen; 1,1'-dimetil-4,4'-bipiridinio bismetil sulfato </t>
        </is>
      </c>
      <c r="D379" s="2" t="n"/>
      <c r="F379" s="2" t="inlineStr">
        <is>
          <t>Paracuat - aire</t>
        </is>
      </c>
      <c r="G379" t="inlineStr">
        <is>
          <t>4685-14-7 (ión); 1910-42-5 (dicloruro); 2074-50-2 (sulfato)</t>
        </is>
      </c>
      <c r="H379" s="18" t="inlineStr">
        <is>
          <t>según muestreador</t>
        </is>
      </c>
      <c r="J379" s="2" t="inlineStr">
        <is>
          <t>N0830</t>
        </is>
      </c>
      <c r="K379" s="207" t="n"/>
      <c r="L379" t="n">
        <v>0.5</v>
      </c>
      <c r="N379" t="inlineStr">
        <is>
          <t>vía dérmica</t>
        </is>
      </c>
      <c r="P379" s="75" t="n">
        <v>1</v>
      </c>
      <c r="Q379" s="42" t="inlineStr">
        <is>
          <t>1,0-4,0</t>
        </is>
      </c>
      <c r="R379" s="65" t="n">
        <v>2</v>
      </c>
      <c r="S379" s="31" t="n">
        <v>120</v>
      </c>
      <c r="T379" s="71">
        <f>(P379/((0.1*L379)*R379))</f>
        <v/>
      </c>
      <c r="U379" s="88" t="n"/>
      <c r="V379" s="88" t="n"/>
      <c r="W379" s="90" t="n"/>
      <c r="Y379" s="88" t="n"/>
      <c r="Z379" s="88" t="n"/>
      <c r="AA379" s="88">
        <f>((P379/(R379*S379))/L379)</f>
        <v/>
      </c>
      <c r="AB379" s="94" t="inlineStr">
        <is>
          <t>VOC de tabla 8, análisis individual no compatible con otros VOC´s. NIOSH 5003 establece un rango de caudales de 1-4L/min y 40-1000L. Al tratarse de aerosoles, el caudal puede venir definido por el muestreador utilizado (véase Anexo B del MTA/MA-014/A11).  Paracuat dispone de VLA vigente en LEP 2025 para fracciones inhalable (0,5mg/m3) y respirable (0,1mg/m3). Planificar muestreo y fracciones de interés en función del proceso implicado.
*Fracción inhalable (0,5mg/m3): Asignaríamos un caudal de 2L/min en caso de utilizar IOM Sampler (o incluso un cassette de 3 cuerpos). A este caudal (2L/min) sería necesario sobrepasar 10min para alcanzar una concentración límite &lt;10%VLA-ED. 
*Fracción respirable (0,1mg/m3): con cualquiera de los ciclones de uso habitual (Casella o SKC) se alcanzarían concentraciones límite &lt;10%VLA-ED en menos de 120min (a partir de 45min con ciclón Casella a 2,2L/min).
*Ambas fracciones: las condiciones de muestreo generales planteadas como FI (2L/min y 120min: 240L) pueden ser consideradas suficientes para poder comparar el resultado con ambas fracciones (asumiendo la sobrecuantificación de la valoración de respirable al utilizar un resultado de inhalable) en caso de interés.</t>
        </is>
      </c>
      <c r="AC379" s="31" t="n">
        <v>15</v>
      </c>
      <c r="AD379" s="88">
        <f>((P379/(R379*AC379))/M379)</f>
        <v/>
      </c>
      <c r="AE379" s="94" t="inlineStr">
        <is>
          <t>Ausencia de VLA-EC en LEP 2025 para este agente. Sí disponible STEL en Gestis en caso de interés: se sugiere Austria con STEL 0,1mg/m3 para la fracción inhalable, para el que las condiciones de muestreo generales planteadas por defecto (2L/min y 15min) pueden considerarse adecuadas para comparativa con valor límite de corta duración (0,33). Nota: No disponible STEL en Gestis para fracción respirable, solo para fracción inhalable.</t>
        </is>
      </c>
      <c r="AF379" s="119"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F380" s="2" t="inlineStr">
        <is>
          <t>p-Diclorobenceno - aire</t>
        </is>
      </c>
      <c r="G380" t="inlineStr">
        <is>
          <t>106-46-7</t>
        </is>
      </c>
      <c r="H380" s="18" t="inlineStr">
        <is>
          <t>MT044</t>
        </is>
      </c>
      <c r="J380" s="2" t="inlineStr">
        <is>
          <t>N0835</t>
        </is>
      </c>
      <c r="K380" s="207" t="n"/>
      <c r="L380" t="n">
        <v>12</v>
      </c>
      <c r="M380" t="n">
        <v>60</v>
      </c>
      <c r="N380" t="inlineStr">
        <is>
          <t>r, vía dérmica, VLI</t>
        </is>
      </c>
      <c r="P380" s="75" t="n">
        <v>5</v>
      </c>
      <c r="Q380" s="26" t="inlineStr">
        <is>
          <t>0,01-0,2</t>
        </is>
      </c>
      <c r="R380" s="65" t="n">
        <v>0.2</v>
      </c>
      <c r="S380" s="31" t="n">
        <v>120</v>
      </c>
      <c r="T380" s="71">
        <f>(P380/((0.1*L380)*R380))</f>
        <v/>
      </c>
      <c r="U380" s="88" t="n"/>
      <c r="V380" s="88" t="n"/>
      <c r="W380" s="90" t="n"/>
      <c r="Y380" s="88" t="n"/>
      <c r="Z380" s="88" t="n"/>
      <c r="AA380" s="88">
        <f>((P380/(R380*S380))/L380)</f>
        <v/>
      </c>
      <c r="AB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C380" s="31" t="n">
        <v>15</v>
      </c>
      <c r="AD380" s="88">
        <f>((P380/(R380*AC380))/M380)</f>
        <v/>
      </c>
      <c r="AE380" s="94" t="inlineStr">
        <is>
          <t>Las condiciones de muestreo generales planteadas por defecto pueden considerarse adecuadas para comparativa con valor límite de corta duración.</t>
        </is>
      </c>
    </row>
    <row r="381" ht="80" customHeight="1">
      <c r="A381" s="2" t="inlineStr">
        <is>
          <t>VOC especial urgente 8 días</t>
        </is>
      </c>
      <c r="B381" s="2" t="inlineStr"/>
      <c r="C381" s="2" t="inlineStr">
        <is>
          <t>1,4-Diclorobenceno; PDCB</t>
        </is>
      </c>
      <c r="D381" s="2" t="n"/>
      <c r="F381" s="2" t="inlineStr">
        <is>
          <t>p-Diclorobenceno - aire</t>
        </is>
      </c>
      <c r="G381" t="inlineStr">
        <is>
          <t>106-46-7</t>
        </is>
      </c>
      <c r="H381" s="18" t="inlineStr">
        <is>
          <t>MT044</t>
        </is>
      </c>
      <c r="J381" s="2" t="inlineStr">
        <is>
          <t>N0835</t>
        </is>
      </c>
      <c r="K381" s="207" t="n"/>
      <c r="L381" t="n">
        <v>12</v>
      </c>
      <c r="M381" t="n">
        <v>60</v>
      </c>
      <c r="N381" t="inlineStr">
        <is>
          <t>r, vía dérmica, VLI</t>
        </is>
      </c>
      <c r="P381" s="75" t="n">
        <v>5</v>
      </c>
      <c r="Q381" s="26" t="inlineStr">
        <is>
          <t>0,01-0,2</t>
        </is>
      </c>
      <c r="R381" s="65" t="n">
        <v>0.2</v>
      </c>
      <c r="S381" s="31" t="n">
        <v>120</v>
      </c>
      <c r="T381" s="71">
        <f>(P381/((0.1*L381)*R381))</f>
        <v/>
      </c>
      <c r="U381" s="88" t="n"/>
      <c r="V381" s="88" t="n"/>
      <c r="W381" s="90" t="n"/>
      <c r="Y381" s="88" t="n"/>
      <c r="Z381" s="88" t="n"/>
      <c r="AA381" s="88">
        <f>((P381/(R381*S381))/L381)</f>
        <v/>
      </c>
      <c r="AB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C381" s="31" t="n">
        <v>15</v>
      </c>
      <c r="AD381" s="88">
        <f>((P381/(R381*AC381))/M381)</f>
        <v/>
      </c>
      <c r="AE381" s="94" t="inlineStr">
        <is>
          <t>Las condiciones de muestreo generales planteadas por defecto pueden considerarse adecuadas para comparativa con valor límite de corta duración.</t>
        </is>
      </c>
    </row>
    <row r="382" ht="64" customHeight="1">
      <c r="A382" s="2" t="inlineStr">
        <is>
          <t>VOC especial (rutina)</t>
        </is>
      </c>
      <c r="B382" s="2" t="inlineStr"/>
      <c r="C382" s="2" t="inlineStr">
        <is>
          <t>PCP</t>
        </is>
      </c>
      <c r="D382" s="2" t="n"/>
      <c r="F382" s="2" t="inlineStr">
        <is>
          <t>Pentaclorofenol - aire</t>
        </is>
      </c>
      <c r="G382" t="inlineStr">
        <is>
          <t>87-86-5</t>
        </is>
      </c>
      <c r="H382" s="18" t="inlineStr">
        <is>
          <t>3*MT076+MT058</t>
        </is>
      </c>
      <c r="J382" s="2" t="inlineStr">
        <is>
          <t>N0840</t>
        </is>
      </c>
      <c r="K382" s="207" t="n"/>
      <c r="L382" t="n">
        <v>0.5</v>
      </c>
      <c r="N382" t="inlineStr">
        <is>
          <t>r, VLB, vía dérmica</t>
        </is>
      </c>
      <c r="P382" s="75" t="n">
        <v>1</v>
      </c>
      <c r="Q382" t="n">
        <v>0.2</v>
      </c>
      <c r="R382" s="65" t="n">
        <v>0.2</v>
      </c>
      <c r="S382" s="31" t="n">
        <v>120</v>
      </c>
      <c r="T382" s="71">
        <f>(P382/((0.1*L382)*R382))</f>
        <v/>
      </c>
      <c r="U382" s="88" t="n"/>
      <c r="V382" s="88" t="n"/>
      <c r="W382" s="90" t="n"/>
      <c r="Y382" s="88" t="n"/>
      <c r="Z382" s="88" t="n"/>
      <c r="AA382" s="88">
        <f>((P382/(R382*S382))/L382)</f>
        <v/>
      </c>
      <c r="AB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C382" s="31" t="n">
        <v>15</v>
      </c>
      <c r="AD382" s="88">
        <f>((P382/(R382*AC382))/M382)</f>
        <v/>
      </c>
      <c r="AE382" s="94" t="inlineStr">
        <is>
          <t>Ausencia de VLA-EC en LEP 2025 para este agente. Sí disponible STEL en Gestis en caso de interés: se sugiere Canadá con STEL 1mg/m3, para el que las condiciones de muestreo generales planteadas por defecto (2L/min y 15min) pueden considerarse adecuadas para comparativa con valor límite de corta duración (0,33).</t>
        </is>
      </c>
      <c r="AF382" s="118" t="inlineStr">
        <is>
          <t>Nota: Los filtros FV (MT058) han de ser preparados por el Laboratorio.</t>
        </is>
      </c>
    </row>
    <row r="383" ht="64" customHeight="1">
      <c r="A383" s="2" t="inlineStr">
        <is>
          <t>VOC especial urgente 8 días</t>
        </is>
      </c>
      <c r="B383" s="2" t="inlineStr"/>
      <c r="C383" s="2" t="inlineStr">
        <is>
          <t>PCP</t>
        </is>
      </c>
      <c r="D383" s="2" t="n"/>
      <c r="F383" s="2" t="inlineStr">
        <is>
          <t>Pentaclorofenol - aire</t>
        </is>
      </c>
      <c r="G383" t="inlineStr">
        <is>
          <t>87-86-5</t>
        </is>
      </c>
      <c r="H383" s="18" t="inlineStr">
        <is>
          <t>3*MT076+MT058</t>
        </is>
      </c>
      <c r="J383" s="2" t="inlineStr">
        <is>
          <t>N0840</t>
        </is>
      </c>
      <c r="K383" s="207" t="n"/>
      <c r="L383" t="n">
        <v>0.5</v>
      </c>
      <c r="N383" t="inlineStr">
        <is>
          <t>r, VLB, vía dérmica</t>
        </is>
      </c>
      <c r="P383" s="75" t="n">
        <v>1</v>
      </c>
      <c r="Q383" t="n">
        <v>0.2</v>
      </c>
      <c r="R383" s="65" t="n">
        <v>0.2</v>
      </c>
      <c r="S383" s="31" t="n">
        <v>120</v>
      </c>
      <c r="T383" s="71">
        <f>(P383/((0.1*L383)*R383))</f>
        <v/>
      </c>
      <c r="U383" s="88" t="n"/>
      <c r="V383" s="88" t="n"/>
      <c r="W383" s="90" t="n"/>
      <c r="Y383" s="88" t="n"/>
      <c r="Z383" s="88" t="n"/>
      <c r="AA383" s="88">
        <f>((P383/(R383*S383))/L383)</f>
        <v/>
      </c>
      <c r="AB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C383" s="31" t="n">
        <v>15</v>
      </c>
      <c r="AD383" s="88">
        <f>((P383/(R383*AC383))/M383)</f>
        <v/>
      </c>
      <c r="AE383" s="94" t="inlineStr">
        <is>
          <t>Ausencia de VLA-EC en LEP 2025 para este agente. Sí disponible STEL en Gestis en caso de interés: se sugiere Canadá con STEL 1mg/m3, para el que las condiciones de muestreo generales planteadas por defecto (2L/min y 15min) pueden considerarse adecuadas para comparativa con valor límite de corta duración (0,33).</t>
        </is>
      </c>
      <c r="AF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F384" s="2" t="inlineStr">
        <is>
          <t>Peróxido de benzoilo - aire</t>
        </is>
      </c>
      <c r="G384" t="inlineStr">
        <is>
          <t>94-36-0</t>
        </is>
      </c>
      <c r="H384" t="inlineStr">
        <is>
          <t>MT126</t>
        </is>
      </c>
      <c r="J384" s="2" t="inlineStr">
        <is>
          <t>N0845</t>
        </is>
      </c>
      <c r="K384" s="207" t="n"/>
      <c r="L384" t="n">
        <v>5</v>
      </c>
      <c r="N384" t="inlineStr">
        <is>
          <t>Sen</t>
        </is>
      </c>
      <c r="P384" s="75" t="n">
        <v>5</v>
      </c>
      <c r="Q384" s="42" t="inlineStr">
        <is>
          <t>1,0-3,0</t>
        </is>
      </c>
      <c r="R384" s="65" t="n">
        <v>2</v>
      </c>
      <c r="S384" s="31" t="n">
        <v>120</v>
      </c>
      <c r="T384" s="71">
        <f>(P384/((0.1*L384)*R384))</f>
        <v/>
      </c>
      <c r="U384" s="88" t="n"/>
      <c r="V384" s="88" t="n"/>
      <c r="W384" s="90" t="n"/>
      <c r="Y384" s="88" t="n"/>
      <c r="Z384" s="88" t="n"/>
      <c r="AA384" s="88">
        <f>((P384/(R384*S384))/L384)</f>
        <v/>
      </c>
      <c r="AB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C384" s="31" t="n">
        <v>15</v>
      </c>
      <c r="AD384" s="88">
        <f>((P384/(R384*AC384))/M384)</f>
        <v/>
      </c>
      <c r="AE384" s="94" t="inlineStr">
        <is>
          <t>Ausencia de VLA-EC en LEP 2025 para este agente. Sí disponible STEL en Gestis en caso de interés: se sugiere Alemania con STEL 5mg/m3, para el que las condiciones de muestreo generales planteadas por defecto (2L/min y 15min) pueden considerarse adecuadas para comparativa con valor límite de corta duración (0,03).</t>
        </is>
      </c>
    </row>
    <row r="385" ht="48" customHeight="1">
      <c r="A385" s="2" t="inlineStr">
        <is>
          <t>VOC especial urgente 8 días</t>
        </is>
      </c>
      <c r="B385" s="2" t="inlineStr">
        <is>
          <t>Método interno Basado en NIOSH 5009</t>
        </is>
      </c>
      <c r="C385" s="2" t="inlineStr">
        <is>
          <t>Dibenzoil peróxido; Benzoil superóxido</t>
        </is>
      </c>
      <c r="D385" s="2" t="n"/>
      <c r="F385" s="2" t="inlineStr">
        <is>
          <t>Peróxido de benzoilo - aire</t>
        </is>
      </c>
      <c r="G385" t="inlineStr">
        <is>
          <t>94-36-0</t>
        </is>
      </c>
      <c r="H385" t="inlineStr">
        <is>
          <t>MT126</t>
        </is>
      </c>
      <c r="J385" s="2" t="inlineStr">
        <is>
          <t>N0845</t>
        </is>
      </c>
      <c r="K385" s="207" t="n"/>
      <c r="L385" t="n">
        <v>5</v>
      </c>
      <c r="N385" t="inlineStr">
        <is>
          <t>Sen</t>
        </is>
      </c>
      <c r="P385" s="75" t="n">
        <v>5</v>
      </c>
      <c r="Q385" s="42" t="inlineStr">
        <is>
          <t>1,0-3,0</t>
        </is>
      </c>
      <c r="R385" s="65" t="n">
        <v>2</v>
      </c>
      <c r="S385" s="31" t="n">
        <v>120</v>
      </c>
      <c r="T385" s="71">
        <f>(P385/((0.1*L385)*R385))</f>
        <v/>
      </c>
      <c r="U385" s="88" t="n"/>
      <c r="V385" s="88" t="n"/>
      <c r="W385" s="90" t="n"/>
      <c r="Y385" s="88" t="n"/>
      <c r="Z385" s="88" t="n"/>
      <c r="AA385" s="88">
        <f>((P385/(R385*S385))/L385)</f>
        <v/>
      </c>
      <c r="AB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C385" s="31" t="n">
        <v>15</v>
      </c>
      <c r="AD385" s="88">
        <f>((P385/(R385*AC385))/M385)</f>
        <v/>
      </c>
      <c r="AE385" s="94" t="inlineStr">
        <is>
          <t>Ausencia de VLA-EC en LEP 2025 para este agente. Sí disponible STEL en Gestis en caso de interés: se sugiere Alemania con STEL 5mg/m3, para el que las condiciones de muestreo generales planteadas por defecto (1L/min y 15min) pueden considerarse adecuadas para comparativa con valor límite de corta duración (0,03).</t>
        </is>
      </c>
    </row>
    <row r="386" ht="64" customHeight="1">
      <c r="A386" s="2" t="inlineStr">
        <is>
          <t>VOC especial urgente 8 días</t>
        </is>
      </c>
      <c r="B386" s="2" t="inlineStr"/>
      <c r="C386" s="2" t="inlineStr">
        <is>
          <t>Tordon; 4-Amino-3,5,6-trichloro-2-Pyridinecarboxylic acid</t>
        </is>
      </c>
      <c r="D386" s="2" t="n"/>
      <c r="F386" s="2" t="inlineStr">
        <is>
          <t>Picloram - aire</t>
        </is>
      </c>
      <c r="G386" s="6" t="inlineStr">
        <is>
          <t xml:space="preserve"> 1918-02-1</t>
        </is>
      </c>
      <c r="H386" s="18" t="inlineStr">
        <is>
          <t>MT058</t>
        </is>
      </c>
      <c r="J386" s="2" t="inlineStr">
        <is>
          <t>N0850</t>
        </is>
      </c>
      <c r="K386" s="207" t="n"/>
      <c r="L386" t="n">
        <v>10</v>
      </c>
      <c r="P386" s="75" t="n">
        <v>5</v>
      </c>
      <c r="Q386" t="n">
        <v>1</v>
      </c>
      <c r="R386" s="65" t="n">
        <v>1</v>
      </c>
      <c r="S386" s="31" t="n">
        <v>120</v>
      </c>
      <c r="T386" s="71">
        <f>(P386/((0.1*L386)*R386))</f>
        <v/>
      </c>
      <c r="U386" s="88" t="n"/>
      <c r="V386" s="88" t="n"/>
      <c r="W386" s="90" t="n"/>
      <c r="Y386" s="88" t="n"/>
      <c r="Z386" s="88" t="n"/>
      <c r="AA386" s="88">
        <f>((P386/(R386*S386))/L386)</f>
        <v/>
      </c>
      <c r="AB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C386" s="31" t="n">
        <v>15</v>
      </c>
      <c r="AD386" s="88">
        <f>((P386/(R386*AC386))/M386)</f>
        <v/>
      </c>
      <c r="AE386" s="94" t="inlineStr">
        <is>
          <t>Ausencia de VLA-EC en LEP 2025 para este agente. Sí disponible STEL en Gestis en caso de interés: se sugiere Dinamarca con STEL 20mg/m3, para el que las condiciones de muestreo generales planteadas por defecto (1L/min y 15min) pueden considerarse adecuadas para comparativa con valor límite de corta duración (0,02).</t>
        </is>
      </c>
    </row>
    <row r="387" ht="64" customHeight="1">
      <c r="A387" s="2" t="inlineStr">
        <is>
          <t>VOC especial (rutina)</t>
        </is>
      </c>
      <c r="B387" s="2" t="inlineStr"/>
      <c r="C387" s="2" t="inlineStr">
        <is>
          <t>Tordon; 4-Amino-3,5,6-trichloro-2-Pyridinecarboxylic acid</t>
        </is>
      </c>
      <c r="D387" s="2" t="n"/>
      <c r="F387" s="2" t="inlineStr">
        <is>
          <t>Picloram - aire</t>
        </is>
      </c>
      <c r="G387" t="inlineStr">
        <is>
          <t xml:space="preserve"> 1918-02-1</t>
        </is>
      </c>
      <c r="H387" s="18" t="inlineStr">
        <is>
          <t>MT058</t>
        </is>
      </c>
      <c r="J387" s="2" t="inlineStr">
        <is>
          <t>N0850</t>
        </is>
      </c>
      <c r="K387" s="207" t="n"/>
      <c r="L387" t="n">
        <v>10</v>
      </c>
      <c r="P387" s="75" t="n">
        <v>5</v>
      </c>
      <c r="Q387" t="n">
        <v>1</v>
      </c>
      <c r="R387" s="65" t="n">
        <v>1</v>
      </c>
      <c r="S387" s="31" t="n">
        <v>120</v>
      </c>
      <c r="T387" s="71">
        <f>(P387/((0.1*L387)*R387))</f>
        <v/>
      </c>
      <c r="U387" s="88" t="n"/>
      <c r="V387" s="88" t="n"/>
      <c r="W387" s="90" t="n"/>
      <c r="Y387" s="88" t="n"/>
      <c r="Z387" s="88" t="n"/>
      <c r="AA387" s="88">
        <f>((P387/(R387*S387))/L387)</f>
        <v/>
      </c>
      <c r="AB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C387" s="31" t="n">
        <v>15</v>
      </c>
      <c r="AD387" s="88">
        <f>((P387/(R387*AC387))/M387)</f>
        <v/>
      </c>
      <c r="AE387" s="94" t="inlineStr">
        <is>
          <t>Ausencia de VLA-EC en LEP 2025 para este agente. Sí disponible STEL en Gestis en caso de interés: se sugiere Dinamarca con STEL 20mg/m3, para el que las condiciones de muestreo generales planteadas por defecto (2L/min y 15min) pueden considerarse adecuadas para comparativa con valor límite de corta duración (0,02).</t>
        </is>
      </c>
    </row>
    <row r="388" ht="80" customHeight="1">
      <c r="A388" s="2" t="inlineStr">
        <is>
          <t>VOC especial (rutina)</t>
        </is>
      </c>
      <c r="B388" s="2" t="inlineStr"/>
      <c r="C388" s="2" t="inlineStr">
        <is>
          <t>Azabenceno; Azina</t>
        </is>
      </c>
      <c r="D388" s="2" t="n"/>
      <c r="F388" s="2" t="inlineStr">
        <is>
          <t>Piridina - aire</t>
        </is>
      </c>
      <c r="G388" t="inlineStr">
        <is>
          <t>110-86-1</t>
        </is>
      </c>
      <c r="H388" s="18" t="inlineStr">
        <is>
          <t>MT044</t>
        </is>
      </c>
      <c r="J388" s="2" t="inlineStr">
        <is>
          <t>N0855</t>
        </is>
      </c>
      <c r="K388" s="207" t="n"/>
      <c r="L388" t="n">
        <v>3</v>
      </c>
      <c r="P388" s="75" t="n">
        <v>2</v>
      </c>
      <c r="Q388" s="25" t="inlineStr">
        <is>
          <t>0,01-1</t>
        </is>
      </c>
      <c r="R388" s="65" t="n">
        <v>0.2</v>
      </c>
      <c r="S388" s="31" t="n">
        <v>120</v>
      </c>
      <c r="T388" s="71">
        <f>(P388/((0.1*L388)*R388))</f>
        <v/>
      </c>
      <c r="U388" s="88" t="n"/>
      <c r="V388" s="88" t="n"/>
      <c r="W388" s="90" t="n"/>
      <c r="Y388" s="88" t="n"/>
      <c r="Z388" s="88" t="n"/>
      <c r="AA388" s="88">
        <f>((P388/(R388*S388))/L388)</f>
        <v/>
      </c>
      <c r="AB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C388" s="31" t="n">
        <v>15</v>
      </c>
      <c r="AD388" s="88">
        <f>((P388/(R388*AC388))/M388)</f>
        <v/>
      </c>
      <c r="AE388" s="94" t="inlineStr">
        <is>
          <t>Ausencia de VLA-EC en LEP 2025 para este agente. Sí disponible STEL en Gestis en caso de interés: se sugiere Finlandia con STEL 16mg/m3, para el que las condiciones de muestreo generales planteadas por defecto (0,2L/min y 15min) pueden considerarse adecuadas para comparativa con valor límite de corta duración (0,04).</t>
        </is>
      </c>
    </row>
    <row r="389" ht="80" customHeight="1">
      <c r="A389" s="2" t="inlineStr">
        <is>
          <t>VOC especial urgente 8 días</t>
        </is>
      </c>
      <c r="B389" s="2" t="inlineStr"/>
      <c r="C389" s="2" t="inlineStr">
        <is>
          <t>Azabenceno; Azina</t>
        </is>
      </c>
      <c r="D389" s="2" t="n"/>
      <c r="F389" s="2" t="inlineStr">
        <is>
          <t>Piridina - aire</t>
        </is>
      </c>
      <c r="G389" t="inlineStr">
        <is>
          <t>110-86-1</t>
        </is>
      </c>
      <c r="H389" s="18" t="inlineStr">
        <is>
          <t>MT044</t>
        </is>
      </c>
      <c r="J389" s="2" t="inlineStr">
        <is>
          <t>N0855</t>
        </is>
      </c>
      <c r="K389" s="207" t="n"/>
      <c r="L389" t="n">
        <v>3</v>
      </c>
      <c r="P389" s="75" t="n">
        <v>2</v>
      </c>
      <c r="Q389" s="25" t="inlineStr">
        <is>
          <t>0,01-1</t>
        </is>
      </c>
      <c r="R389" s="65" t="n">
        <v>0.2</v>
      </c>
      <c r="S389" s="31" t="n">
        <v>120</v>
      </c>
      <c r="T389" s="71">
        <f>(P389/((0.1*L389)*R389))</f>
        <v/>
      </c>
      <c r="U389" s="88" t="n"/>
      <c r="V389" s="88" t="n"/>
      <c r="W389" s="90" t="n"/>
      <c r="Y389" s="88" t="n"/>
      <c r="Z389" s="88" t="n"/>
      <c r="AA389" s="88">
        <f>((P389/(R389*S389))/L389)</f>
        <v/>
      </c>
      <c r="AB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C389" s="31" t="n">
        <v>15</v>
      </c>
      <c r="AD389" s="88">
        <f>((P389/(R389*AC389))/M389)</f>
        <v/>
      </c>
      <c r="AE389" s="94" t="inlineStr">
        <is>
          <t>Ausencia de VLA-EC en LEP 2025 para este agente. Sí disponible STEL en Gestis en caso de interés: se sugiere Finlandia con STEL 16mg/m3, para el que las condiciones de muestreo generales planteadas por defecto (0,2L/min y 15min) pueden considerarse adecuadas para comparativa con valor límite de corta duración (0,04).</t>
        </is>
      </c>
    </row>
    <row r="390" ht="64" customHeight="1">
      <c r="A390" s="2" t="inlineStr">
        <is>
          <t>VOC especial (rutina)</t>
        </is>
      </c>
      <c r="B390" s="2" t="inlineStr"/>
      <c r="C390" s="2" t="inlineStr">
        <is>
          <t>4-nitrobencenamina; p-aminonitrobenceno; p-nitrofenilamina</t>
        </is>
      </c>
      <c r="D390" s="2" t="n"/>
      <c r="F390" s="2" t="inlineStr">
        <is>
          <t>p-Nitroanilina - aire</t>
        </is>
      </c>
      <c r="G390" t="inlineStr">
        <is>
          <t>100-01-6</t>
        </is>
      </c>
      <c r="H390" t="inlineStr">
        <is>
          <t>MT126</t>
        </is>
      </c>
      <c r="J390" s="2" t="inlineStr">
        <is>
          <t>N0860</t>
        </is>
      </c>
      <c r="K390" s="207" t="n"/>
      <c r="L390" t="n">
        <v>3</v>
      </c>
      <c r="N390" t="inlineStr">
        <is>
          <t>VLBm, vía dérmica</t>
        </is>
      </c>
      <c r="P390" s="75" t="n">
        <v>2</v>
      </c>
      <c r="Q390" s="25" t="inlineStr">
        <is>
          <t>1,0-3,0</t>
        </is>
      </c>
      <c r="R390" s="65" t="n">
        <v>2</v>
      </c>
      <c r="S390" s="31" t="n">
        <v>120</v>
      </c>
      <c r="T390" s="71">
        <f>(P390/((0.1*L390)*R390))</f>
        <v/>
      </c>
      <c r="U390" s="88" t="n"/>
      <c r="V390" s="88" t="n"/>
      <c r="W390" s="90" t="n"/>
      <c r="Y390" s="88" t="n"/>
      <c r="Z390" s="88" t="n"/>
      <c r="AA390" s="88">
        <f>((P390/(R390*S390))/L390)</f>
        <v/>
      </c>
      <c r="AB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C390" s="31" t="n">
        <v>15</v>
      </c>
      <c r="AD390" s="88">
        <f>((P390/(R390*AC390))/M390)</f>
        <v/>
      </c>
      <c r="AE390" s="94" t="inlineStr">
        <is>
          <t>Ausencia de VLA-EC en LEP 2025 para este agente. Sí disponible STEL en Gestis en caso de interés: se sugiere Dinamarca con STEL 6mg/m3, para el que las condiciones de muestreo generales planteadas por defecto (2L/min y 15min) pueden considerarse adecuadas para comparativa con valor límite de corta duración (0,01).</t>
        </is>
      </c>
    </row>
    <row r="391" ht="64" customHeight="1">
      <c r="A391" s="2" t="inlineStr">
        <is>
          <t>VOC especial urgente 8 días</t>
        </is>
      </c>
      <c r="B391" s="2" t="inlineStr"/>
      <c r="C391" s="2" t="inlineStr">
        <is>
          <t>4-nitrobencenamina; p-aminonitrobenceno; p-nitrofenilamina</t>
        </is>
      </c>
      <c r="D391" s="2" t="n"/>
      <c r="F391" s="2" t="inlineStr">
        <is>
          <t>p-Nitroanilina - aire</t>
        </is>
      </c>
      <c r="G391" t="inlineStr">
        <is>
          <t>100-01-6</t>
        </is>
      </c>
      <c r="H391" t="inlineStr">
        <is>
          <t>MT126</t>
        </is>
      </c>
      <c r="J391" s="2" t="inlineStr">
        <is>
          <t>N0860</t>
        </is>
      </c>
      <c r="K391" s="207" t="n"/>
      <c r="L391" t="n">
        <v>3</v>
      </c>
      <c r="N391" t="inlineStr">
        <is>
          <t>VLBm, vía dérmica</t>
        </is>
      </c>
      <c r="P391" s="75" t="n">
        <v>2</v>
      </c>
      <c r="Q391" s="26" t="inlineStr">
        <is>
          <t>1,0-3,0</t>
        </is>
      </c>
      <c r="R391" s="65" t="n">
        <v>2</v>
      </c>
      <c r="S391" s="31" t="n">
        <v>120</v>
      </c>
      <c r="T391" s="71">
        <f>(P391/((0.1*L391)*R391))</f>
        <v/>
      </c>
      <c r="U391" s="88" t="n"/>
      <c r="V391" s="88" t="n"/>
      <c r="W391" s="90" t="n"/>
      <c r="Y391" s="88" t="n"/>
      <c r="Z391" s="88" t="n"/>
      <c r="AA391" s="88">
        <f>((P391/(R391*S391))/L391)</f>
        <v/>
      </c>
      <c r="AB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C391" s="31" t="n">
        <v>15</v>
      </c>
      <c r="AD391" s="88">
        <f>((P391/(R391*AC391))/M391)</f>
        <v/>
      </c>
      <c r="AE391" s="94" t="inlineStr">
        <is>
          <t>Ausencia de VLA-EC en LEP 2025 para este agente. Sí disponible STEL en Gestis en caso de interés: se sugiere Dinamarca con STEL 6mg/m3, para el que las condiciones de muestreo generales planteadas por defecto (2L/min y 15min) pueden considerarse adecuadas para comparativa con valor límite de corta duración (0,01).</t>
        </is>
      </c>
    </row>
    <row r="392" ht="112" customHeight="1">
      <c r="A392" s="2" t="inlineStr">
        <is>
          <t>VOC especial (rutina)</t>
        </is>
      </c>
      <c r="B392" s="2" t="inlineStr">
        <is>
          <t>Método interno basado en OSHA PV2085</t>
        </is>
      </c>
      <c r="C392" s="2" t="inlineStr">
        <is>
          <t>4-(1,1-dimetiletil)fenol, 1-hidroxi.4-tert-butilbenceno</t>
        </is>
      </c>
      <c r="D392" s="2" t="n"/>
      <c r="F392" s="2" t="inlineStr">
        <is>
          <t>p-tert-Butilfenol - aire</t>
        </is>
      </c>
      <c r="G392" t="inlineStr">
        <is>
          <t>98-54-4</t>
        </is>
      </c>
      <c r="H392" s="18" t="inlineStr">
        <is>
          <t>MT076</t>
        </is>
      </c>
      <c r="J392" s="2" t="inlineStr">
        <is>
          <t>N0865</t>
        </is>
      </c>
      <c r="K392" s="207" t="n"/>
      <c r="P392" s="75" t="n">
        <v>10</v>
      </c>
      <c r="Q392" t="n">
        <v>0.2</v>
      </c>
      <c r="R392" s="65" t="n">
        <v>0.2</v>
      </c>
      <c r="S392" s="105" t="n">
        <v>480</v>
      </c>
      <c r="T392" s="71">
        <f>(P392/((0.1*L392)*R392))</f>
        <v/>
      </c>
      <c r="U392" s="88" t="n"/>
      <c r="V392" s="88" t="n"/>
      <c r="W392" s="90" t="n"/>
      <c r="Y392" s="88" t="n"/>
      <c r="Z392" s="88" t="n"/>
      <c r="AA392" s="88">
        <f>((P392/(R392*S392))/L392)</f>
        <v/>
      </c>
      <c r="AB392" s="94" t="inlineStr">
        <is>
          <t>Agente sin VLA-ED ni VLA-EC en LEP 2025, con TWA y STEL disponibles en Gestis (se sugiere Alemania con TWA 0,5mg/m3 y STEL 1mg/m3).
 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C392" s="31" t="n">
        <v>15</v>
      </c>
      <c r="AD392" s="88">
        <f>((P392/(R392*AC392))/M392)</f>
        <v/>
      </c>
      <c r="AE392"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&lt;100%STEL (3,33). Así, no es posible plantear una estrategia adecuada para comparar con valor límite de corta duración, al considerar las condiciones de muestreo máximas consideradas por el método y sobrepasar la concentración límite asociada el STEL correspondiente. Es una limitación analítica para la que todavía no se ha encontrado alternativa.</t>
        </is>
      </c>
      <c r="AF392" s="119" t="inlineStr">
        <is>
          <t>Nota:  TWA y STEL de Alemania considera la fracción inhalable y vapor en la descripción de este valor límite. Sin embargo, Austria, Dinamarca y Suiza comparten mismos valores sin explicitar esta consideración.</t>
        </is>
      </c>
    </row>
    <row r="393" ht="112" customHeight="1">
      <c r="A393" s="2" t="inlineStr">
        <is>
          <t>VOC especial urgente 8 días</t>
        </is>
      </c>
      <c r="B393" s="2" t="inlineStr">
        <is>
          <t>Método interno basado en OSHA PV2085</t>
        </is>
      </c>
      <c r="C393" s="2" t="inlineStr">
        <is>
          <t>4-(1,1-dimetiletil)fenol, 1-hidroxi.4-tert-butilbenceno</t>
        </is>
      </c>
      <c r="D393" s="2" t="n"/>
      <c r="F393" s="2" t="inlineStr">
        <is>
          <t>p-tert-Butilfenol - aire</t>
        </is>
      </c>
      <c r="G393" t="inlineStr">
        <is>
          <t>98-54-4</t>
        </is>
      </c>
      <c r="H393" s="18" t="inlineStr">
        <is>
          <t>MT076</t>
        </is>
      </c>
      <c r="J393" s="2" t="inlineStr">
        <is>
          <t>N0865</t>
        </is>
      </c>
      <c r="K393" s="207" t="n"/>
      <c r="P393" s="75" t="n">
        <v>10</v>
      </c>
      <c r="Q393" t="n">
        <v>0.2</v>
      </c>
      <c r="R393" s="65" t="n">
        <v>0.2</v>
      </c>
      <c r="S393" s="105" t="n">
        <v>480</v>
      </c>
      <c r="T393" s="71">
        <f>(P393/((0.1*L393)*R393))</f>
        <v/>
      </c>
      <c r="U393" s="88" t="n"/>
      <c r="V393" s="88" t="n"/>
      <c r="W393" s="90" t="n"/>
      <c r="Y393" s="88" t="n"/>
      <c r="Z393" s="88" t="n"/>
      <c r="AA393" s="88">
        <f>((P393/(R393*S393))/L393)</f>
        <v/>
      </c>
      <c r="AB393" s="94" t="inlineStr">
        <is>
          <t>Agente sin VLA-ED ni VLA-EC en LEP 2025, con TWA y STEL disponibles en Gestis (se sugiere Alemania con TWA 0,5mg/m3 y STEL 1mg/m3).
 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C393" s="31" t="n">
        <v>15</v>
      </c>
      <c r="AD393" s="88">
        <f>((P393/(R393*AC393))/M393)</f>
        <v/>
      </c>
      <c r="AE393" s="94" t="inlineStr">
        <is>
          <t>Ausencia de VLA-EC en LEP 2025 para este agente. Sí disponible STEL en Gestis en caso de interés: se sugiere Alemania con STEL 1mg/m3, para el que las condiciones de muestreo máximas consideradas en el método (0,2L/min y 15min) no son suficientes para alcanzar concentraciones límite &lt;100%STEL (3,33). Así, no es posible plantear una estrategia adecuada para comparar con valor límite de corta duración, al considerar las condiciones de muestreo máximas consideradas por el método y sobrepasar la concentración límite asociada el STEL correspondiente. Es una limitación analítica para la que todavía no se ha encontrado alternativa.</t>
        </is>
      </c>
      <c r="AF393" s="119"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F394" s="2" t="inlineStr">
        <is>
          <t>Resorcinol - aire</t>
        </is>
      </c>
      <c r="G394" t="inlineStr">
        <is>
          <t>108-46-3</t>
        </is>
      </c>
      <c r="H394" s="18" t="inlineStr">
        <is>
          <t>MT041</t>
        </is>
      </c>
      <c r="J394" s="2" t="inlineStr">
        <is>
          <t>N0870</t>
        </is>
      </c>
      <c r="K394" s="207" t="n"/>
      <c r="L394" t="n">
        <v>46</v>
      </c>
      <c r="N394" t="inlineStr">
        <is>
          <t>ae, VLI</t>
        </is>
      </c>
      <c r="P394" s="75" t="n">
        <v>5</v>
      </c>
      <c r="Q394" s="26" t="inlineStr">
        <is>
          <t>0,2-1</t>
        </is>
      </c>
      <c r="R394" s="65" t="n">
        <v>1</v>
      </c>
      <c r="S394" s="31" t="n">
        <v>120</v>
      </c>
      <c r="T394" s="71">
        <f>(P394/((0.1*L394)*R394))</f>
        <v/>
      </c>
      <c r="U394" s="88" t="n"/>
      <c r="V394" s="88" t="n"/>
      <c r="W394" s="90" t="n"/>
      <c r="Y394" s="88" t="n"/>
      <c r="Z394" s="88" t="n"/>
      <c r="AA394" s="88">
        <f>((P394/(R394*S394))/L394)</f>
        <v/>
      </c>
      <c r="AB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C394" s="31" t="n">
        <v>15</v>
      </c>
      <c r="AD394" s="88">
        <f>((P394/(R394*AC394))/M394)</f>
        <v/>
      </c>
      <c r="AE394" s="94" t="inlineStr">
        <is>
          <t>Ausencia de VLA-EC en LEP 2025 para este agente. Sí disponible STEL en Gestis en caso de interés: se sugiere Finlandia con STEL 91mg/m3, para el que las condiciones de muestreo generales planteadas por defecto (1L/min y 15min) pueden considerarse adecuadas para comparativa con valor límite de corta duración (0,01).</t>
        </is>
      </c>
      <c r="AF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F395" s="2" t="inlineStr">
        <is>
          <t>Resorcinol - aire</t>
        </is>
      </c>
      <c r="G395" t="inlineStr">
        <is>
          <t>108-46-3</t>
        </is>
      </c>
      <c r="H395" s="18" t="inlineStr">
        <is>
          <t>MT041</t>
        </is>
      </c>
      <c r="J395" s="2" t="inlineStr">
        <is>
          <t>N0870</t>
        </is>
      </c>
      <c r="K395" s="207" t="n"/>
      <c r="L395" t="n">
        <v>46</v>
      </c>
      <c r="N395" t="inlineStr">
        <is>
          <t>ae, VLI</t>
        </is>
      </c>
      <c r="P395" s="75" t="n">
        <v>5</v>
      </c>
      <c r="Q395" t="inlineStr">
        <is>
          <t>0,2-1</t>
        </is>
      </c>
      <c r="R395" s="65" t="n">
        <v>1</v>
      </c>
      <c r="S395" s="31" t="n">
        <v>120</v>
      </c>
      <c r="T395" s="71">
        <f>(P395/((0.1*L395)*R395))</f>
        <v/>
      </c>
      <c r="U395" s="88" t="n"/>
      <c r="V395" s="88" t="n"/>
      <c r="W395" s="90" t="n"/>
      <c r="Y395" s="88" t="n"/>
      <c r="Z395" s="88" t="n"/>
      <c r="AA395" s="88">
        <f>((P395/(R395*S395))/L395)</f>
        <v/>
      </c>
      <c r="AB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C395" s="31" t="n">
        <v>15</v>
      </c>
      <c r="AD395" s="88">
        <f>((P395/(R395*AC395))/M395)</f>
        <v/>
      </c>
      <c r="AE395" s="94" t="inlineStr">
        <is>
          <t>Ausencia de VLA-EC en LEP 2025 para este agente. Sí disponible STEL en Gestis en caso de interés: se sugiere Finlandia con STEL 91mg/m3, para el que las condiciones de muestreo generales planteadas por defecto (1L/min y 15min) pueden considerarse adecuadas para comparativa con valor límite de corta duración (0,01).</t>
        </is>
      </c>
      <c r="AF395" s="118" t="inlineStr">
        <is>
          <t>Nota: Posibilidad de muestreo alternativo a OVS-7 (MT041) con FV + XAD-7 (MT058 + MT076).</t>
        </is>
      </c>
    </row>
    <row r="396" ht="96" customHeight="1">
      <c r="A396" s="2" t="inlineStr">
        <is>
          <t>VOC especial (rutina)</t>
        </is>
      </c>
      <c r="B396" s="2" t="inlineStr">
        <is>
          <t>Método interno Basado en NIOSH 2524</t>
        </is>
      </c>
      <c r="C396" s="2" t="inlineStr">
        <is>
          <t>Metil sulfato; Monosulfato de dimetilo</t>
        </is>
      </c>
      <c r="D396" s="2" t="n"/>
      <c r="F396" s="2" t="inlineStr">
        <is>
          <t>Sulfato de dimetilo - aire</t>
        </is>
      </c>
      <c r="G396" t="inlineStr">
        <is>
          <t>77-78-1</t>
        </is>
      </c>
      <c r="H396" s="18" t="inlineStr">
        <is>
          <t>MAE17</t>
        </is>
      </c>
      <c r="J396" s="2" t="inlineStr">
        <is>
          <t>N0875</t>
        </is>
      </c>
      <c r="K396" s="207" t="n"/>
      <c r="L396" t="n">
        <v>0.26</v>
      </c>
      <c r="N396" t="inlineStr">
        <is>
          <t>r, C1B, Sen, vía dérmica</t>
        </is>
      </c>
      <c r="O396" t="inlineStr">
        <is>
          <t>Sí.</t>
        </is>
      </c>
      <c r="P396" s="75" t="n">
        <v>0.2</v>
      </c>
      <c r="Q396" s="25" t="inlineStr">
        <is>
          <t>0,01-0,2</t>
        </is>
      </c>
      <c r="R396" s="65" t="n">
        <v>0.2</v>
      </c>
      <c r="S396" s="31" t="n">
        <v>120</v>
      </c>
      <c r="T396" s="71">
        <f>(P396/((0.1*L396)*R396))</f>
        <v/>
      </c>
      <c r="U396" s="88" t="n"/>
      <c r="V396" s="88" t="n"/>
      <c r="W396" s="90" t="n"/>
      <c r="Y396" s="88" t="n"/>
      <c r="Z396" s="88" t="n"/>
      <c r="AA396" s="88">
        <f>((P396/(R396*S396))/L396)</f>
        <v/>
      </c>
      <c r="AB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C396" s="31" t="n">
        <v>15</v>
      </c>
      <c r="AD396" s="88">
        <f>((P396/(R396*AC396))/M396)</f>
        <v/>
      </c>
      <c r="AE396"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F396" s="118" t="inlineStr">
        <is>
          <t>Nota: Necesario consultar previamente con el Laboratorio la disponibilidad de este tubo Porapak P (MAE17).</t>
        </is>
      </c>
    </row>
    <row r="397" ht="96" customHeight="1">
      <c r="A397" s="2" t="inlineStr">
        <is>
          <t>VOC especial urgente 8 días</t>
        </is>
      </c>
      <c r="B397" s="2" t="inlineStr">
        <is>
          <t>Método interno Basado en NIOSH 2524</t>
        </is>
      </c>
      <c r="C397" s="2" t="inlineStr">
        <is>
          <t>Metil sulfato; Monosulfato de dimetilo</t>
        </is>
      </c>
      <c r="D397" s="2" t="n"/>
      <c r="F397" s="2" t="inlineStr">
        <is>
          <t>Sulfato de dimetilo - aire</t>
        </is>
      </c>
      <c r="G397" t="inlineStr">
        <is>
          <t>77-78-1</t>
        </is>
      </c>
      <c r="H397" s="18" t="inlineStr">
        <is>
          <t>MAE17</t>
        </is>
      </c>
      <c r="J397" s="2" t="inlineStr">
        <is>
          <t>N0875</t>
        </is>
      </c>
      <c r="K397" s="207" t="n"/>
      <c r="L397" t="n">
        <v>0.26</v>
      </c>
      <c r="N397" t="inlineStr">
        <is>
          <t>r, C1B, Sen, vía dérmica</t>
        </is>
      </c>
      <c r="O397" t="inlineStr">
        <is>
          <t>Sí.</t>
        </is>
      </c>
      <c r="P397" s="75" t="n">
        <v>0.2</v>
      </c>
      <c r="Q397" s="18" t="inlineStr">
        <is>
          <t>0,01-0,2</t>
        </is>
      </c>
      <c r="R397" s="65" t="n">
        <v>0.2</v>
      </c>
      <c r="S397" s="31" t="n">
        <v>120</v>
      </c>
      <c r="T397" s="71">
        <f>(P397/((0.1*L397)*R397))</f>
        <v/>
      </c>
      <c r="U397" s="88" t="n"/>
      <c r="V397" s="88" t="n"/>
      <c r="W397" s="90" t="n"/>
      <c r="Y397" s="88" t="n"/>
      <c r="Z397" s="88" t="n"/>
      <c r="AA397" s="88">
        <f>((P397/(R397*S397))/L397)</f>
        <v/>
      </c>
      <c r="AB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C397" s="31" t="n">
        <v>15</v>
      </c>
      <c r="AD397" s="88">
        <f>((P397/(R397*AC397))/M397)</f>
        <v/>
      </c>
      <c r="AE397"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F397" s="118" t="inlineStr">
        <is>
          <t>Nota: Necesario consultar previamente con el Laboratorio la disponibilidad de este tubo Porapak P (MAE17).</t>
        </is>
      </c>
    </row>
    <row r="398" ht="64" customHeight="1">
      <c r="A398" s="13" t="inlineStr">
        <is>
          <t>VOC especial (rutina)</t>
        </is>
      </c>
      <c r="B398" s="13" t="inlineStr">
        <is>
          <t>Método interno Basado en OSHA PV2059</t>
        </is>
      </c>
      <c r="C398" s="13" t="n"/>
      <c r="D398" s="13" t="n"/>
      <c r="F398" s="13" t="inlineStr">
        <is>
          <t>Tiourea - aire</t>
        </is>
      </c>
      <c r="G398" t="inlineStr">
        <is>
          <t>62-56-6</t>
        </is>
      </c>
      <c r="H398" t="inlineStr">
        <is>
          <t>MT058</t>
        </is>
      </c>
      <c r="J398" s="13" t="inlineStr">
        <is>
          <t>N0880</t>
        </is>
      </c>
      <c r="K398" s="208" t="n"/>
      <c r="P398" s="79" t="n">
        <v>1</v>
      </c>
      <c r="Q398" t="n">
        <v>2</v>
      </c>
      <c r="R398" s="31" t="n">
        <v>2</v>
      </c>
      <c r="S398" s="31" t="n">
        <v>120</v>
      </c>
      <c r="T398" s="71">
        <f>(P398/((0.1*L398)*R398))</f>
        <v/>
      </c>
      <c r="U398" s="88" t="n"/>
      <c r="V398" s="88" t="n"/>
      <c r="W398" s="90" t="n"/>
      <c r="Y398" s="88" t="n"/>
      <c r="Z398" s="88" t="n"/>
      <c r="AA398" s="88">
        <f>((P398/(R398*S398))/L398)</f>
        <v/>
      </c>
      <c r="AB398" s="94" t="inlineStr">
        <is>
          <t xml:space="preserve">Agente sin VLA-ED ni VLA-EC en LEP 2025, con TWA disponible en Gestis en caso de interés (se sugiere Letonia con TWA 0,3mg/m3).
VOC de tabla 8, análisis individual no compatible con otros VOC´s. OSHA PV2059 establece un caudal fijo de 0,2L/min y 480L. A este caudal fijo (0,2L/min) es necesario superar los 17min para alcanzar &lt;10%TWA. Las condiciones de muestreo generales planteadas (0,2L/min y 120min: 24L) no alcanzan el volumen máximo informado en el método, de manera que pueden utilizarse como punto de partida en caso de desconocer las concentraciones esperadas. </t>
        </is>
      </c>
      <c r="AC398" s="31" t="n">
        <v>15</v>
      </c>
      <c r="AD398" s="88">
        <f>((P398/(R398*AC398))/M398)</f>
        <v/>
      </c>
      <c r="AE398"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F399" s="13" t="inlineStr">
        <is>
          <t>Tiram - aire</t>
        </is>
      </c>
      <c r="G399" t="inlineStr">
        <is>
          <t>137-26-8</t>
        </is>
      </c>
      <c r="H399" t="inlineStr">
        <is>
          <t>MT066</t>
        </is>
      </c>
      <c r="J399" s="13" t="inlineStr">
        <is>
          <t>N0885</t>
        </is>
      </c>
      <c r="K399" s="208" t="n"/>
      <c r="L399" t="n">
        <v>1</v>
      </c>
      <c r="N399" t="inlineStr">
        <is>
          <t>f, s, Sen</t>
        </is>
      </c>
      <c r="P399" s="79" t="n">
        <v>5</v>
      </c>
      <c r="Q399" t="inlineStr">
        <is>
          <t>1,0-4,0</t>
        </is>
      </c>
      <c r="R399" s="31" t="n">
        <v>2</v>
      </c>
      <c r="S399" s="31" t="n">
        <v>120</v>
      </c>
      <c r="T399" s="71">
        <f>(P399/((0.1*L399)*R399))</f>
        <v/>
      </c>
      <c r="U399" s="88" t="n"/>
      <c r="V399" s="88" t="n"/>
      <c r="W399" s="90" t="n"/>
      <c r="Y399" s="88" t="n"/>
      <c r="Z399" s="88" t="n"/>
      <c r="AA399" s="88">
        <f>((P399/(R399*S399))/L399)</f>
        <v/>
      </c>
      <c r="AB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C399" s="31" t="n">
        <v>15</v>
      </c>
      <c r="AD399" s="88">
        <f>((P399/(R399*AC399))/M399)</f>
        <v/>
      </c>
      <c r="AE399"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(0,08).</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F400" s="13" t="inlineStr">
        <is>
          <t>Tiram - aire</t>
        </is>
      </c>
      <c r="G400" t="inlineStr">
        <is>
          <t>137-26-8</t>
        </is>
      </c>
      <c r="H400" t="inlineStr">
        <is>
          <t>MT066</t>
        </is>
      </c>
      <c r="J400" s="13" t="inlineStr">
        <is>
          <t>N0885</t>
        </is>
      </c>
      <c r="K400" s="208" t="n"/>
      <c r="L400" t="n">
        <v>1</v>
      </c>
      <c r="N400" t="inlineStr">
        <is>
          <t>f, s, Sen</t>
        </is>
      </c>
      <c r="P400" s="79" t="n">
        <v>5</v>
      </c>
      <c r="Q400" t="inlineStr">
        <is>
          <t>1,0-4,0</t>
        </is>
      </c>
      <c r="R400" s="31" t="n">
        <v>2</v>
      </c>
      <c r="S400" s="31" t="n">
        <v>120</v>
      </c>
      <c r="T400" s="71">
        <f>(P400/((0.1*L400)*R400))</f>
        <v/>
      </c>
      <c r="U400" s="88" t="n"/>
      <c r="V400" s="88" t="n"/>
      <c r="W400" s="90" t="n"/>
      <c r="Y400" s="88" t="n"/>
      <c r="Z400" s="88" t="n"/>
      <c r="AA400" s="88">
        <f>((P400/(R400*S400))/L400)</f>
        <v/>
      </c>
      <c r="AB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C400" s="31" t="n">
        <v>15</v>
      </c>
      <c r="AD400" s="88">
        <f>((P400/(R400*AC400))/M400)</f>
        <v/>
      </c>
      <c r="AE400"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(0,08).</t>
        </is>
      </c>
    </row>
    <row r="401" ht="64" customHeight="1">
      <c r="A401" s="13" t="inlineStr">
        <is>
          <t>VOC especial (rutina)</t>
        </is>
      </c>
      <c r="B401" s="13" t="inlineStr">
        <is>
          <t>Método interno Basado en NIOSH 1006</t>
        </is>
      </c>
      <c r="C401" s="13" t="inlineStr">
        <is>
          <t>Fluorotriclorometano; Freon 11</t>
        </is>
      </c>
      <c r="D401" s="13" t="n"/>
      <c r="F401" s="13" t="inlineStr">
        <is>
          <t>Triclorofluorometano - aire</t>
        </is>
      </c>
      <c r="G401" t="inlineStr">
        <is>
          <t>75-69-4</t>
        </is>
      </c>
      <c r="H401" t="inlineStr">
        <is>
          <t>MT073</t>
        </is>
      </c>
      <c r="J401" s="13" t="inlineStr">
        <is>
          <t>N0890</t>
        </is>
      </c>
      <c r="K401" s="208" t="n"/>
      <c r="L401" t="n">
        <v>5720</v>
      </c>
      <c r="N401" t="inlineStr">
        <is>
          <t>z</t>
        </is>
      </c>
      <c r="P401" s="79" t="n">
        <v>1</v>
      </c>
      <c r="Q401" t="inlineStr">
        <is>
          <t>0,01-0,05</t>
        </is>
      </c>
      <c r="R401" s="31" t="n">
        <v>0.05</v>
      </c>
      <c r="S401" s="31" t="n">
        <v>120</v>
      </c>
      <c r="T401" s="71">
        <f>(P401/((0.1*L401)*R401))</f>
        <v/>
      </c>
      <c r="U401" s="88" t="n"/>
      <c r="V401" s="88" t="n"/>
      <c r="W401" s="90" t="n"/>
      <c r="Y401" s="88" t="n"/>
      <c r="Z401" s="88" t="n"/>
      <c r="AA401" s="88">
        <f>((P401/(R401*S401))/L401)</f>
        <v/>
      </c>
      <c r="AB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C401" s="31" t="n">
        <v>15</v>
      </c>
      <c r="AD401" s="88">
        <f>((P401/(R401*AC401))/M401)</f>
        <v/>
      </c>
      <c r="AE401" s="94" t="inlineStr">
        <is>
          <t>Ausencia de VLA-EC en LEP 2025 para este agente. Sí disponible STEL en Gestis en caso de interés: se sugiere Finlandia con STEL 7000mg/m3, para el que las condiciones de muestreo generales planteadas por defecto (0,05L/min y 15min) pueden considerarse adecuadas para comparativa con valor límite de corta duración (0,01).</t>
        </is>
      </c>
    </row>
    <row r="402" ht="64" customHeight="1">
      <c r="A402" s="13" t="inlineStr">
        <is>
          <t>VOC especial urgente 8 días</t>
        </is>
      </c>
      <c r="B402" s="13" t="inlineStr">
        <is>
          <t>Método interno Basado en NIOSH 1006</t>
        </is>
      </c>
      <c r="C402" s="13" t="inlineStr">
        <is>
          <t>Fluorotriclorometano; Freon 11</t>
        </is>
      </c>
      <c r="D402" s="13" t="n"/>
      <c r="F402" s="13" t="inlineStr">
        <is>
          <t>Triclorofluorometano - aire</t>
        </is>
      </c>
      <c r="G402" t="inlineStr">
        <is>
          <t>75-69-4</t>
        </is>
      </c>
      <c r="H402" t="inlineStr">
        <is>
          <t>MT073</t>
        </is>
      </c>
      <c r="J402" s="13" t="inlineStr">
        <is>
          <t>N0890</t>
        </is>
      </c>
      <c r="K402" s="208" t="n"/>
      <c r="L402" t="n">
        <v>5720</v>
      </c>
      <c r="N402" t="inlineStr">
        <is>
          <t>z</t>
        </is>
      </c>
      <c r="P402" s="79" t="n">
        <v>1</v>
      </c>
      <c r="Q402" t="inlineStr">
        <is>
          <t>0,01-0,05</t>
        </is>
      </c>
      <c r="R402" s="31" t="n">
        <v>0.05</v>
      </c>
      <c r="S402" s="31" t="n">
        <v>120</v>
      </c>
      <c r="T402" s="71">
        <f>(P402/((0.1*L402)*R402))</f>
        <v/>
      </c>
      <c r="U402" s="88" t="n"/>
      <c r="V402" s="88" t="n"/>
      <c r="W402" s="90" t="n"/>
      <c r="Y402" s="88" t="n"/>
      <c r="Z402" s="88" t="n"/>
      <c r="AA402" s="88">
        <f>((P402/(R402*S402))/L402)</f>
        <v/>
      </c>
      <c r="AB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C402" s="31" t="n">
        <v>15</v>
      </c>
      <c r="AD402" s="88">
        <f>((P402/(R402*AC402))/M402)</f>
        <v/>
      </c>
      <c r="AE402" s="94" t="inlineStr">
        <is>
          <t>Ausencia de VLA-EC en LEP 2025 para este agente. Sí disponible STEL en Gestis en caso de interés: se sugiere Finlandia con STEL 7000mg/m3, para el que las condiciones de muestreo generales planteadas por defecto (0,05L/min y 15min) pueden considerarse adecuadas para comparativa con valor límite de corta duración (0,01).</t>
        </is>
      </c>
    </row>
    <row r="403" ht="80" customHeight="1">
      <c r="A403" s="2" t="inlineStr">
        <is>
          <t>VOC especial (rutina)</t>
        </is>
      </c>
      <c r="B403" s="2" t="inlineStr">
        <is>
          <t>Método interno Basado en MTA/MA-021/A91</t>
        </is>
      </c>
      <c r="C403" s="2" t="inlineStr">
        <is>
          <t>N,N-Dietiletanamina; TEA</t>
        </is>
      </c>
      <c r="D403" s="2" t="n"/>
      <c r="F403" s="2" t="inlineStr">
        <is>
          <t>Trietilamina - aire</t>
        </is>
      </c>
      <c r="G403" t="inlineStr">
        <is>
          <t>121-44-8</t>
        </is>
      </c>
      <c r="H403" t="inlineStr">
        <is>
          <t>MT082</t>
        </is>
      </c>
      <c r="J403" s="2" t="inlineStr">
        <is>
          <t>N0895</t>
        </is>
      </c>
      <c r="K403" s="207" t="n"/>
      <c r="L403" t="n">
        <v>8.4</v>
      </c>
      <c r="M403" t="n">
        <v>12.6</v>
      </c>
      <c r="N403" t="inlineStr">
        <is>
          <t>f, vía dérmica, VLI</t>
        </is>
      </c>
      <c r="P403" s="75" t="n">
        <v>5</v>
      </c>
      <c r="Q403" t="inlineStr">
        <is>
          <t>0,01-0,4</t>
        </is>
      </c>
      <c r="R403" s="31" t="n">
        <v>0.4</v>
      </c>
      <c r="S403" s="31" t="n">
        <v>120</v>
      </c>
      <c r="T403" s="71">
        <f>(P403/((0.1*L403)*R403))</f>
        <v/>
      </c>
      <c r="U403" s="88" t="n"/>
      <c r="V403" s="88" t="n"/>
      <c r="W403" s="90" t="n"/>
      <c r="Y403" s="88" t="n"/>
      <c r="Z403" s="88" t="n"/>
      <c r="AA403" s="88">
        <f>((P403/(R403*S403))/L403)</f>
        <v/>
      </c>
      <c r="AB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C403" s="31" t="n">
        <v>15</v>
      </c>
      <c r="AD403" s="88">
        <f>((P403/(R403*AC403))/M403)</f>
        <v/>
      </c>
      <c r="AE403" s="94" t="inlineStr">
        <is>
          <t>Las condiciones de muestreo generales planteadas por defecto pueden considerarse adecuadas para comparativa con valor límite de corta duración.</t>
        </is>
      </c>
      <c r="AF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F404" s="2" t="inlineStr">
        <is>
          <t>Trietilamina - aire</t>
        </is>
      </c>
      <c r="G404" t="inlineStr">
        <is>
          <t>121-44-8</t>
        </is>
      </c>
      <c r="H404" t="inlineStr">
        <is>
          <t>MT082</t>
        </is>
      </c>
      <c r="J404" s="2" t="inlineStr">
        <is>
          <t>N0895</t>
        </is>
      </c>
      <c r="K404" s="207" t="n"/>
      <c r="L404" t="n">
        <v>8.4</v>
      </c>
      <c r="M404" t="n">
        <v>12.6</v>
      </c>
      <c r="N404" t="inlineStr">
        <is>
          <t>f, vía dérmica, VLI</t>
        </is>
      </c>
      <c r="P404" s="75" t="n">
        <v>5</v>
      </c>
      <c r="Q404" t="inlineStr">
        <is>
          <t>0,01-0,4</t>
        </is>
      </c>
      <c r="R404" s="31" t="n">
        <v>0.4</v>
      </c>
      <c r="S404" s="31" t="n">
        <v>120</v>
      </c>
      <c r="T404" s="71">
        <f>(P404/((0.1*L404)*R404))</f>
        <v/>
      </c>
      <c r="U404" s="88" t="n"/>
      <c r="V404" s="88" t="n"/>
      <c r="W404" s="90" t="n"/>
      <c r="Y404" s="88" t="n"/>
      <c r="Z404" s="88" t="n"/>
      <c r="AA404" s="88">
        <f>((P404/(R404*S404))/L404)</f>
        <v/>
      </c>
      <c r="AB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C404" s="31" t="n">
        <v>15</v>
      </c>
      <c r="AD404" s="88">
        <f>((P404/(R404*AC404))/M404)</f>
        <v/>
      </c>
      <c r="AE404" s="94" t="inlineStr">
        <is>
          <t>Las condiciones de muestreo generales planteadas por defecto pueden considerarse adecuadas para comparativa con valor límite de corta duración.</t>
        </is>
      </c>
      <c r="AF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F405" s="13" t="inlineStr">
        <is>
          <t>Warfarina - aire</t>
        </is>
      </c>
      <c r="G405" t="inlineStr">
        <is>
          <t>81-81-2</t>
        </is>
      </c>
      <c r="H405" t="inlineStr">
        <is>
          <t>MT066</t>
        </is>
      </c>
      <c r="J405" s="13" t="inlineStr">
        <is>
          <t>N0900</t>
        </is>
      </c>
      <c r="K405" s="208" t="n"/>
      <c r="L405" t="n">
        <v>0.1</v>
      </c>
      <c r="N405" t="inlineStr">
        <is>
          <t>r, TR1A</t>
        </is>
      </c>
      <c r="O405" t="inlineStr">
        <is>
          <t>Sí.</t>
        </is>
      </c>
      <c r="P405" s="79" t="n">
        <v>1.5</v>
      </c>
      <c r="Q405" t="inlineStr">
        <is>
          <t>1,0-4,0</t>
        </is>
      </c>
      <c r="R405" s="31" t="n">
        <v>2</v>
      </c>
      <c r="S405" s="31" t="n">
        <v>120</v>
      </c>
      <c r="T405" s="71">
        <f>(P405/((0.1*L405)*R405))</f>
        <v/>
      </c>
      <c r="U405" s="88" t="n"/>
      <c r="V405" s="88" t="n"/>
      <c r="W405" s="90" t="n"/>
      <c r="Y405" s="88" t="n"/>
      <c r="Z405" s="88" t="n"/>
      <c r="AA405" s="88">
        <f>((P405/(R405*S405))/L405)</f>
        <v/>
      </c>
      <c r="AB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C405" s="31" t="n">
        <v>15</v>
      </c>
      <c r="AD405" s="88">
        <f>((P405/(R405*AC405))/M405)</f>
        <v/>
      </c>
      <c r="AE405"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406" ht="64" customHeight="1">
      <c r="A406" s="13" t="inlineStr">
        <is>
          <t>VOC especial (rutina)</t>
        </is>
      </c>
      <c r="B406" s="13" t="inlineStr"/>
      <c r="C406" s="13" t="inlineStr">
        <is>
          <t>3-(a-acetonylbenzyl)-4-hydroxycoumarin</t>
        </is>
      </c>
      <c r="D406" s="13" t="n"/>
      <c r="F406" s="13" t="inlineStr">
        <is>
          <t>Warfarina - aire</t>
        </is>
      </c>
      <c r="G406" t="inlineStr">
        <is>
          <t>81-81-2</t>
        </is>
      </c>
      <c r="H406" t="inlineStr">
        <is>
          <t>MT066</t>
        </is>
      </c>
      <c r="J406" s="13" t="inlineStr">
        <is>
          <t>N0900</t>
        </is>
      </c>
      <c r="K406" s="208" t="n"/>
      <c r="L406" t="n">
        <v>0.1</v>
      </c>
      <c r="N406" t="inlineStr">
        <is>
          <t>r, TR1A</t>
        </is>
      </c>
      <c r="O406" t="inlineStr">
        <is>
          <t>Sí.</t>
        </is>
      </c>
      <c r="P406" s="79" t="n">
        <v>1.5</v>
      </c>
      <c r="Q406" t="inlineStr">
        <is>
          <t>1,0-4,0</t>
        </is>
      </c>
      <c r="R406" s="31" t="n">
        <v>2</v>
      </c>
      <c r="S406" s="31" t="n">
        <v>120</v>
      </c>
      <c r="T406" s="71">
        <f>(P406/((0.1*L406)*R406))</f>
        <v/>
      </c>
      <c r="U406" s="88" t="n"/>
      <c r="V406" s="88" t="n"/>
      <c r="W406" s="90" t="n"/>
      <c r="Y406" s="88" t="n"/>
      <c r="Z406" s="88" t="n"/>
      <c r="AA406" s="88">
        <f>((P406/(R406*S406))/L406)</f>
        <v/>
      </c>
      <c r="AB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C406" s="31" t="n">
        <v>15</v>
      </c>
      <c r="AD406" s="88">
        <f>((P406/(R406*AC406))/M406)</f>
        <v/>
      </c>
      <c r="AE406"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407" ht="80" customHeight="1">
      <c r="A407" s="13" t="inlineStr">
        <is>
          <t>VOC especial urgente 8 días</t>
        </is>
      </c>
      <c r="B407" s="13" t="inlineStr">
        <is>
          <t>Método interno Basado en NIOSH 1014</t>
        </is>
      </c>
      <c r="C407" s="13" t="inlineStr">
        <is>
          <t>Yodometano; CH3I</t>
        </is>
      </c>
      <c r="D407" s="13" t="n"/>
      <c r="F407" s="13" t="inlineStr">
        <is>
          <t>Yoduro de metilo - aire</t>
        </is>
      </c>
      <c r="G407" t="inlineStr">
        <is>
          <t>74-88-4</t>
        </is>
      </c>
      <c r="H407" t="inlineStr">
        <is>
          <t>MT044</t>
        </is>
      </c>
      <c r="J407" s="13" t="inlineStr">
        <is>
          <t>N0905</t>
        </is>
      </c>
      <c r="K407" s="208" t="n"/>
      <c r="L407" t="n">
        <v>12</v>
      </c>
      <c r="N407" t="inlineStr">
        <is>
          <t>vía dérmica</t>
        </is>
      </c>
      <c r="P407" s="79" t="n">
        <v>10</v>
      </c>
      <c r="Q407" t="inlineStr">
        <is>
          <t>0,01-1</t>
        </is>
      </c>
      <c r="R407" s="31" t="n">
        <v>0.2</v>
      </c>
      <c r="S407" s="31" t="n">
        <v>120</v>
      </c>
      <c r="T407" s="71">
        <f>(P407/((0.1*L407)*R407))</f>
        <v/>
      </c>
      <c r="U407" s="88" t="n"/>
      <c r="V407" s="88" t="n"/>
      <c r="W407" s="90" t="n"/>
      <c r="Y407" s="88" t="n"/>
      <c r="Z407" s="88" t="n"/>
      <c r="AA407" s="88">
        <f>((P407/(R407*S407))/L407)</f>
        <v/>
      </c>
      <c r="AB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C407" s="31" t="n">
        <v>15</v>
      </c>
      <c r="AD407" s="88">
        <f>((P407/(R407*AC407))/M407)</f>
        <v/>
      </c>
      <c r="AE407" s="94" t="inlineStr">
        <is>
          <t>Ausencia de VLA-EC en LEP 2025 para este agente. Sí disponible STEL en Gestis en caso de interés: se sugiere Austria con STEL 8mg/m3, para el que las condiciones de muestreo generales planteadas por defecto (0,2L/min y 15min) pueden considerarse adecuadas para comparativa con valor límite de corta duración (0,42).</t>
        </is>
      </c>
    </row>
    <row r="408" ht="80" customHeight="1">
      <c r="A408" s="13" t="inlineStr">
        <is>
          <t>VOC especial (rutina)</t>
        </is>
      </c>
      <c r="B408" s="13" t="inlineStr">
        <is>
          <t>Método interno Basado en NIOSH 1014</t>
        </is>
      </c>
      <c r="C408" s="13" t="inlineStr">
        <is>
          <t>Yodometano; CH3I</t>
        </is>
      </c>
      <c r="D408" s="13" t="n"/>
      <c r="F408" s="13" t="inlineStr">
        <is>
          <t>Yoduro de metilo - aire</t>
        </is>
      </c>
      <c r="G408" t="inlineStr">
        <is>
          <t>74-88-4</t>
        </is>
      </c>
      <c r="H408" t="inlineStr">
        <is>
          <t>MT044</t>
        </is>
      </c>
      <c r="J408" s="13" t="inlineStr">
        <is>
          <t>N0905</t>
        </is>
      </c>
      <c r="K408" s="208" t="n"/>
      <c r="L408" t="n">
        <v>12</v>
      </c>
      <c r="N408" t="inlineStr">
        <is>
          <t>vía dérmica</t>
        </is>
      </c>
      <c r="P408" s="79" t="n">
        <v>10</v>
      </c>
      <c r="Q408" t="inlineStr">
        <is>
          <t>0,01-1</t>
        </is>
      </c>
      <c r="R408" s="31" t="n">
        <v>0.2</v>
      </c>
      <c r="S408" s="31" t="n">
        <v>120</v>
      </c>
      <c r="T408" s="71">
        <f>(P408/((0.1*L408)*R408))</f>
        <v/>
      </c>
      <c r="U408" s="88" t="n"/>
      <c r="V408" s="88" t="n"/>
      <c r="W408" s="90" t="n"/>
      <c r="Y408" s="88" t="n"/>
      <c r="Z408" s="88" t="n"/>
      <c r="AA408" s="88">
        <f>((P408/(R408*S408))/L408)</f>
        <v/>
      </c>
      <c r="AB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C408" s="31" t="n">
        <v>15</v>
      </c>
      <c r="AD408" s="88">
        <f>((P408/(R408*AC408))/M408)</f>
        <v/>
      </c>
      <c r="AE408" s="94" t="inlineStr">
        <is>
          <t>Ausencia de VLA-EC en LEP 2025 para este agente. Sí disponible STEL en Gestis en caso de interés: se sugiere Austria con STEL 8mg/m3, para el que las condiciones de muestreo generales planteadas por defecto (0,2L/min y 15min) pueden considerarse adecuadas para comparativa con valor límite de corta duración (0,42).</t>
        </is>
      </c>
    </row>
    <row r="409" ht="96" customHeight="1">
      <c r="A409" s="2" t="inlineStr">
        <is>
          <t>1 VOC urgente 8 días</t>
        </is>
      </c>
      <c r="B409" s="2" t="inlineStr"/>
      <c r="C409" s="2" t="n"/>
      <c r="D409" s="2" t="n"/>
      <c r="F409" s="2" t="inlineStr">
        <is>
          <t>Metilciclohexano - aire</t>
        </is>
      </c>
      <c r="G409" t="inlineStr">
        <is>
          <t>108-87-2</t>
        </is>
      </c>
      <c r="H409" s="18" t="inlineStr">
        <is>
          <t>MT044</t>
        </is>
      </c>
      <c r="J409" s="2" t="inlineStr">
        <is>
          <t>N0910</t>
        </is>
      </c>
      <c r="K409" s="207" t="n"/>
      <c r="L409" s="18" t="n">
        <v>1630</v>
      </c>
      <c r="P409" s="75" t="n">
        <v>10</v>
      </c>
      <c r="Q409" s="18" t="inlineStr">
        <is>
          <t>0,01-0,2</t>
        </is>
      </c>
      <c r="R409" s="65" t="n">
        <v>0.2</v>
      </c>
      <c r="S409" s="31" t="n">
        <v>120</v>
      </c>
      <c r="T409" s="71">
        <f>(P409/((0.1*L409)*R409))</f>
        <v/>
      </c>
      <c r="U409" s="88" t="n"/>
      <c r="V409" s="88" t="n"/>
      <c r="W409" s="90" t="n"/>
      <c r="Y409" s="88" t="n"/>
      <c r="Z409" s="88" t="n"/>
      <c r="AA409" s="88">
        <f>((P409/(R409*S409))/L409)</f>
        <v/>
      </c>
      <c r="AB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C409" s="31" t="n">
        <v>15</v>
      </c>
      <c r="AD409" s="88">
        <f>((P409/(R409*AC409))/M409)</f>
        <v/>
      </c>
      <c r="AE409" s="94" t="inlineStr">
        <is>
          <t>Ausencia de VLA-EC en LEP 2025 para este agente. Sí disponible STEL en Gestis en caso de interés: se sugiere Finlandia con STEL 2000mg/m3, para el que las condiciones de muestreo generales planteadas por defecto (0,2L/min y 15min) pueden considerarse adecuadas para comparativa con valor límite de corta duración (0,01).</t>
        </is>
      </c>
    </row>
    <row r="410" ht="96" customHeight="1">
      <c r="A410" s="2" t="inlineStr">
        <is>
          <t>Metilciclohexano en aire</t>
        </is>
      </c>
      <c r="B410" s="2" t="inlineStr"/>
      <c r="C410" s="2" t="n"/>
      <c r="D410" s="2" t="n"/>
      <c r="F410" s="2" t="inlineStr">
        <is>
          <t>Metilciclohexano - aire</t>
        </is>
      </c>
      <c r="G410" t="inlineStr">
        <is>
          <t>108-87-2</t>
        </is>
      </c>
      <c r="H410" s="25" t="inlineStr">
        <is>
          <t>MT044</t>
        </is>
      </c>
      <c r="J410" s="2" t="inlineStr">
        <is>
          <t>N0910</t>
        </is>
      </c>
      <c r="K410" s="207" t="n"/>
      <c r="L410" t="n">
        <v>1630</v>
      </c>
      <c r="P410" s="75" t="n">
        <v>10</v>
      </c>
      <c r="Q410" s="25" t="inlineStr">
        <is>
          <t>0,01-0,2</t>
        </is>
      </c>
      <c r="R410" s="31" t="n">
        <v>0.2</v>
      </c>
      <c r="S410" s="31" t="n">
        <v>120</v>
      </c>
      <c r="T410" s="71">
        <f>(P410/((0.1*L410)*R410))</f>
        <v/>
      </c>
      <c r="U410" s="88" t="n"/>
      <c r="V410" s="88" t="n"/>
      <c r="W410" s="90" t="n"/>
      <c r="Y410" s="88" t="n"/>
      <c r="Z410" s="88" t="n"/>
      <c r="AA410" s="88">
        <f>((P410/(R410*S410))/L410)</f>
        <v/>
      </c>
      <c r="AB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C410" s="31" t="n">
        <v>15</v>
      </c>
      <c r="AD410" s="88">
        <f>((P410/(R410*AC410))/M410)</f>
        <v/>
      </c>
      <c r="AE410" s="94" t="inlineStr">
        <is>
          <t>Ausencia de VLA-EC en LEP 2025 para este agente. Sí disponible STEL en Gestis en caso de interés: se sugiere Finlandia con STEL 2000mg/m3, para el que las condiciones de muestreo generales planteadas por defecto (0,2L/min y 15min) pueden considerarse adecuadas para comparativa con valor límite de corta duración (0,01).</t>
        </is>
      </c>
    </row>
    <row r="411" ht="80" customHeight="1">
      <c r="A411" s="2" t="inlineStr">
        <is>
          <t>8 días</t>
        </is>
      </c>
      <c r="B411" s="2" t="inlineStr"/>
      <c r="C411" s="2" t="inlineStr">
        <is>
          <t>1-methyl-4-prop-1-en-2-ylcyclohexene; p-mentha-1,8-diene (mixture); Cajeputene; Cinene; Eulimen</t>
        </is>
      </c>
      <c r="D411" s="2" t="n"/>
      <c r="F411" s="2" t="inlineStr">
        <is>
          <t>Limoneno - aire</t>
        </is>
      </c>
      <c r="G411" t="inlineStr">
        <is>
          <t>138-86-3</t>
        </is>
      </c>
      <c r="H411" s="25" t="inlineStr">
        <is>
          <t>MT044</t>
        </is>
      </c>
      <c r="J411" s="2" t="inlineStr">
        <is>
          <t>N0911</t>
        </is>
      </c>
      <c r="K411" s="207" t="n"/>
      <c r="L411" t="n">
        <v>168</v>
      </c>
      <c r="N411" t="inlineStr">
        <is>
          <t>Sen, vía dérmica</t>
        </is>
      </c>
      <c r="P411" s="75" t="n">
        <v>1</v>
      </c>
      <c r="Q411" s="25" t="inlineStr">
        <is>
          <t>0,01-0,2</t>
        </is>
      </c>
      <c r="R411" s="31" t="n">
        <v>0.2</v>
      </c>
      <c r="S411" s="31" t="n">
        <v>120</v>
      </c>
      <c r="T411" s="71">
        <f>(P411/((0.1*L411)*R411))</f>
        <v/>
      </c>
      <c r="U411" s="88" t="n"/>
      <c r="V411" s="88" t="n"/>
      <c r="W411" s="90" t="n"/>
      <c r="Y411" s="88" t="n"/>
      <c r="Z411" s="88" t="n"/>
      <c r="AA411" s="88">
        <f>((P411/(R411*S411))/L411)</f>
        <v/>
      </c>
      <c r="AB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C411" s="31" t="n">
        <v>15</v>
      </c>
      <c r="AD411" s="88">
        <f>((P411/(R411*AC411))/M411)</f>
        <v/>
      </c>
      <c r="AE411" s="94" t="inlineStr">
        <is>
          <t>Ausencia de VLA-EC en LEP 2025 para este agente. Sí disponible STEL en Gestis en caso de interés: se sugiere Suecia con STEL 300mg/m3, para el que las condiciones de muestreo generales planteadas por defecto (0,2L/min y 15min) pueden considerarse adecuadas para comparativa con valor límite de corta duración (0,01).</t>
        </is>
      </c>
      <c r="AF411" s="119"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F412" s="2" t="inlineStr">
        <is>
          <t>Limoneno - aire</t>
        </is>
      </c>
      <c r="G412" t="inlineStr">
        <is>
          <t>138-86-3</t>
        </is>
      </c>
      <c r="H412" s="25" t="inlineStr">
        <is>
          <t>MT044</t>
        </is>
      </c>
      <c r="J412" s="2" t="inlineStr">
        <is>
          <t>N0911</t>
        </is>
      </c>
      <c r="K412" s="207" t="n"/>
      <c r="L412" t="n">
        <v>168</v>
      </c>
      <c r="N412" t="inlineStr">
        <is>
          <t>Sen, vía dérmica</t>
        </is>
      </c>
      <c r="P412" s="75" t="n">
        <v>1</v>
      </c>
      <c r="Q412" s="25" t="inlineStr">
        <is>
          <t>0,01-0,2</t>
        </is>
      </c>
      <c r="R412" s="31" t="n">
        <v>0.2</v>
      </c>
      <c r="S412" s="31" t="n">
        <v>120</v>
      </c>
      <c r="T412" s="71">
        <f>(P412/((0.1*L412)*R412))</f>
        <v/>
      </c>
      <c r="U412" s="88" t="n"/>
      <c r="V412" s="88" t="n"/>
      <c r="W412" s="90" t="n"/>
      <c r="Y412" s="88" t="n"/>
      <c r="Z412" s="88" t="n"/>
      <c r="AA412" s="88">
        <f>((P412/(R412*S412))/L412)</f>
        <v/>
      </c>
      <c r="AB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C412" s="31" t="n">
        <v>15</v>
      </c>
      <c r="AD412" s="88">
        <f>((P412/(R412*AC412))/M412)</f>
        <v/>
      </c>
      <c r="AE412" s="94" t="inlineStr">
        <is>
          <t>Ausencia de VLA-EC en LEP 2025 para este agente. Sí disponible STEL en Gestis en caso de interés: se sugiere Suecia con STEL 300mg/m3, para el que las condiciones de muestreo generales planteadas por defecto (0,2L/min y 15min) pueden considerarse adecuadas para comparativa con valor límite de corta duración (0,01).</t>
        </is>
      </c>
      <c r="AF412" s="119" t="inlineStr">
        <is>
          <t>Nota: En Gestis también se incluye TWA noruego más bajo (140mg/m3) que sueco (150mg/m3), pero no incluye STEL; de ahí la elección de Suecia.</t>
        </is>
      </c>
    </row>
    <row r="413" ht="96" customHeight="1">
      <c r="A413" s="13" t="inlineStr">
        <is>
          <t>1 VOC extra especial (rutina)</t>
        </is>
      </c>
      <c r="B413" s="13" t="inlineStr">
        <is>
          <t>Método interno basado en MTA/MA-021/A91</t>
        </is>
      </c>
      <c r="C413" s="13" t="inlineStr">
        <is>
          <t>N,N-Dibutil-1-butanamina</t>
        </is>
      </c>
      <c r="D413" s="13" t="n"/>
      <c r="F413" s="13" t="inlineStr">
        <is>
          <t>Tributilamina - aire</t>
        </is>
      </c>
      <c r="G413" t="inlineStr">
        <is>
          <t>102-82-9</t>
        </is>
      </c>
      <c r="H413" t="inlineStr">
        <is>
          <t>MT082</t>
        </is>
      </c>
      <c r="J413" s="13" t="inlineStr">
        <is>
          <t>N0915</t>
        </is>
      </c>
      <c r="K413" s="208" t="n"/>
      <c r="P413" s="79" t="n">
        <v>10</v>
      </c>
      <c r="Q413" t="inlineStr">
        <is>
          <t>0,01-0,4</t>
        </is>
      </c>
      <c r="R413" s="31" t="n">
        <v>0.4</v>
      </c>
      <c r="S413" s="31" t="n">
        <v>120</v>
      </c>
      <c r="T413" s="71">
        <f>(P413/((0.1*L413)*R413))</f>
        <v/>
      </c>
      <c r="U413" s="88" t="n"/>
      <c r="V413" s="88" t="n"/>
      <c r="W413" s="90" t="n"/>
      <c r="Y413" s="88" t="n"/>
      <c r="Z413" s="88" t="n"/>
      <c r="AA413" s="88">
        <f>((P413/(R413*S413))/L413)</f>
        <v/>
      </c>
      <c r="AB413" s="94" t="inlineStr">
        <is>
          <t xml:space="preserve">Agente sin VLA-ED ni VLA-EC en LEP 2025, solamente con STEL disponible en Gestis en caso de interés y ningún TWA. Así, por defecto se recomienda identificar los períodos de mayor exposición para plantear una estrategia de muestreo de corta duración a 15min para comparar con el STEL disponible (Rumanía 20mg/m3). 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 Nota: Consultar previamente con el Laboratorio la disponibilidad de este ensayo. </t>
        </is>
      </c>
      <c r="AC413" s="31" t="n">
        <v>15</v>
      </c>
      <c r="AD413" s="88">
        <f>((P413/(R413*AC413))/M413)</f>
        <v/>
      </c>
      <c r="AE413" s="94" t="inlineStr">
        <is>
          <t xml:space="preserve">Ausencia de VLA-EC en LEP 2025 para este agente. Sí disponible STEL en Gestis en caso de interés: se sugiere Rumanía con STEL 20mg/m3, para el que las condiciones de muestreo generales planteadas por defecto (0,4L/min y 15min) pueden considerarse adecuadas para comparativa con valor límite de corta duración (0,08). Nota: Consultar previamente con el Laboratorio la disponibilidad de este ensayo. </t>
        </is>
      </c>
      <c r="AF413" s="119" t="inlineStr">
        <is>
          <t>Nota: Consultar previamente con el Laboratorio la disponibilidad de este ensayo. Nota2: Rumanía STEL como único valor límite informado en Gestis.</t>
        </is>
      </c>
    </row>
    <row r="414" ht="128" customHeight="1">
      <c r="A414" s="2" t="inlineStr">
        <is>
          <t>1 Glicol 8 días</t>
        </is>
      </c>
      <c r="B414" s="2" t="inlineStr">
        <is>
          <t>Método interno Basado en NIOSH 5523</t>
        </is>
      </c>
      <c r="C414" s="2" t="inlineStr">
        <is>
          <t>2-hidroxietil éter; 2,2'-oxidietanol; Diglicol</t>
        </is>
      </c>
      <c r="D414" s="2" t="n"/>
      <c r="F414" s="2" t="inlineStr">
        <is>
          <t>Dietilenglicol - aire</t>
        </is>
      </c>
      <c r="G414" t="inlineStr">
        <is>
          <t>111-46-6</t>
        </is>
      </c>
      <c r="H414" s="27" t="inlineStr">
        <is>
          <t>MT041</t>
        </is>
      </c>
      <c r="J414" s="2" t="inlineStr">
        <is>
          <t>N0925</t>
        </is>
      </c>
      <c r="K414" s="207" t="n"/>
      <c r="P414" s="75" t="n">
        <v>50</v>
      </c>
      <c r="Q414" s="26" t="inlineStr">
        <is>
          <t>0,5-2</t>
        </is>
      </c>
      <c r="R414" s="31" t="n">
        <v>0.5</v>
      </c>
      <c r="S414" s="31" t="n">
        <v>120</v>
      </c>
      <c r="T414" s="71">
        <f>(P414/((0.1*L414)*R414))</f>
        <v/>
      </c>
      <c r="U414" s="88" t="n"/>
      <c r="V414" s="88" t="n"/>
      <c r="W414" s="90" t="n"/>
      <c r="Y414" s="88" t="n"/>
      <c r="Z414" s="88" t="n"/>
      <c r="AA414" s="88">
        <f>((P414/(R414*S414))/L414)</f>
        <v/>
      </c>
      <c r="AB414" s="94" t="inlineStr">
        <is>
          <t>Agente sin VLA-ED ni VLA-EC en LEP 2025, con TWA y STEL disponibles en Gestis en caso de interés (se recomienda Alemania con TWA 44mg/m3 y STEL 176mg/m3). 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4" s="31" t="n">
        <v>15</v>
      </c>
      <c r="AD414" s="88">
        <f>((P414/(R414*AC414))/M414)</f>
        <v/>
      </c>
      <c r="AE414" s="94" t="inlineStr">
        <is>
          <t>Ausencia de VLA-EC en LEP 2025 para este agente. Sí disponible STEL en Gestis en caso de interés: se sugiere Alemania con STEL 176mg/m3, para el que las condiciones de muestreo generales planteadas por defecto (0,5L/min y 15min) pueden considerarse adecuadas para comparativa con valor límite de corta duración (0,04).</t>
        </is>
      </c>
      <c r="AF414" s="119" t="inlineStr">
        <is>
          <t>Nota: TWA y STEL de Alemania considera la fracción inhalable y vapor en la descripción de este valor límite. Sin embargo, Austria y Suiza comparten mismos valores sin explicitar esta consideración.</t>
        </is>
      </c>
    </row>
    <row r="415" ht="128" customHeight="1">
      <c r="A415" s="2" t="inlineStr">
        <is>
          <t>1 Glicol (rutina)</t>
        </is>
      </c>
      <c r="B415" s="2" t="inlineStr">
        <is>
          <t>Método interno Basado en NIOSH 5523</t>
        </is>
      </c>
      <c r="C415" s="2" t="inlineStr">
        <is>
          <t>2-hidroxietil éter; 2,2'-oxidietanol; Diglicol</t>
        </is>
      </c>
      <c r="D415" s="2" t="n"/>
      <c r="F415" s="2" t="inlineStr">
        <is>
          <t>Dietilenglicol - aire</t>
        </is>
      </c>
      <c r="G415" t="inlineStr">
        <is>
          <t>111-46-6</t>
        </is>
      </c>
      <c r="H415" s="27" t="inlineStr">
        <is>
          <t>MT041</t>
        </is>
      </c>
      <c r="J415" s="2" t="inlineStr">
        <is>
          <t>N0925</t>
        </is>
      </c>
      <c r="K415" s="207" t="n"/>
      <c r="P415" s="75" t="n">
        <v>50</v>
      </c>
      <c r="Q415" s="26" t="inlineStr">
        <is>
          <t>0,5-2</t>
        </is>
      </c>
      <c r="R415" s="31" t="n">
        <v>0.5</v>
      </c>
      <c r="S415" s="31" t="n">
        <v>120</v>
      </c>
      <c r="T415" s="71">
        <f>(P415/((0.1*L415)*R415))</f>
        <v/>
      </c>
      <c r="U415" s="88" t="n"/>
      <c r="V415" s="88" t="n"/>
      <c r="W415" s="90" t="n"/>
      <c r="Y415" s="88" t="n"/>
      <c r="Z415" s="88" t="n"/>
      <c r="AA415" s="88">
        <f>((P415/(R415*S415))/L415)</f>
        <v/>
      </c>
      <c r="AB415" s="94" t="inlineStr">
        <is>
          <t>Agente sin VLA-ED ni VLA-EC en LEP 2025, con TWA y STEL disponibles en Gestis en caso de interés (se recomienda Alemania con TWA 44mg/m3 y STEL 176mg/m3). 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5" s="31" t="n">
        <v>15</v>
      </c>
      <c r="AD415" s="88">
        <f>((P415/(R415*AC415))/M415)</f>
        <v/>
      </c>
      <c r="AE415" s="94" t="inlineStr">
        <is>
          <t>Ausencia de VLA-EC en LEP 2025 para este agente. Sí disponible STEL en Gestis en caso de interés: se sugiere Alemania con STEL 176mg/m3, para el que las condiciones de muestreo generales planteadas por defecto (0,5L/min y 15min) pueden considerarse adecuadas para comparativa con valor límite de corta duración (0,04).</t>
        </is>
      </c>
      <c r="AF415" s="119"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F416" s="2" t="inlineStr">
        <is>
          <t>Etilenglicol - aire</t>
        </is>
      </c>
      <c r="G416" t="inlineStr">
        <is>
          <t>107-21-1</t>
        </is>
      </c>
      <c r="H416" s="27" t="inlineStr">
        <is>
          <t>MT041</t>
        </is>
      </c>
      <c r="J416" s="2" t="inlineStr">
        <is>
          <t>N0930</t>
        </is>
      </c>
      <c r="K416" s="207" t="n"/>
      <c r="L416" t="n">
        <v>52</v>
      </c>
      <c r="M416" s="18" t="n">
        <v>104</v>
      </c>
      <c r="N416" s="18" t="inlineStr">
        <is>
          <t>vía dérmica, VLI</t>
        </is>
      </c>
      <c r="O416" s="18" t="n"/>
      <c r="P416" s="75" t="n">
        <v>20</v>
      </c>
      <c r="Q416" s="26" t="inlineStr">
        <is>
          <t>0,5-2</t>
        </is>
      </c>
      <c r="R416" s="31" t="n">
        <v>0.5</v>
      </c>
      <c r="S416" s="31" t="n">
        <v>120</v>
      </c>
      <c r="T416" s="71">
        <f>(P416/((0.1*L416)*R416))</f>
        <v/>
      </c>
      <c r="U416" s="88" t="n"/>
      <c r="V416" s="88" t="n"/>
      <c r="W416" s="90" t="n"/>
      <c r="Y416" s="88" t="n"/>
      <c r="Z416" s="88" t="n"/>
      <c r="AA416" s="88">
        <f>((P416/(R416*S416))/L416)</f>
        <v/>
      </c>
      <c r="AB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6" s="31" t="n">
        <v>15</v>
      </c>
      <c r="AD416" s="88">
        <f>((P416/(R416*AC416))/M416)</f>
        <v/>
      </c>
      <c r="AE416" s="94" t="inlineStr">
        <is>
          <t>Las condiciones de muestreo generales planteadas por defecto pueden considerarse adecuadas para comparativa con valor límite de corta duración.</t>
        </is>
      </c>
    </row>
    <row r="417" ht="112" customHeight="1">
      <c r="A417" s="2" t="inlineStr">
        <is>
          <t>1 Glicol 8 días</t>
        </is>
      </c>
      <c r="B417" s="2" t="inlineStr">
        <is>
          <t>Método interno Basado en NIOSH 5523</t>
        </is>
      </c>
      <c r="C417" s="2" t="inlineStr">
        <is>
          <t>Etan-1,2-diol</t>
        </is>
      </c>
      <c r="D417" s="2" t="n"/>
      <c r="F417" s="2" t="inlineStr">
        <is>
          <t>Etilenglicol - aire</t>
        </is>
      </c>
      <c r="G417" t="inlineStr">
        <is>
          <t>107-21-1</t>
        </is>
      </c>
      <c r="H417" s="27" t="inlineStr">
        <is>
          <t>MT041</t>
        </is>
      </c>
      <c r="J417" s="2" t="inlineStr">
        <is>
          <t>N0930</t>
        </is>
      </c>
      <c r="K417" s="207" t="n"/>
      <c r="L417" t="n">
        <v>52</v>
      </c>
      <c r="M417" s="18" t="n">
        <v>104</v>
      </c>
      <c r="N417" s="18" t="inlineStr">
        <is>
          <t>vía dérmica, VLI</t>
        </is>
      </c>
      <c r="O417" s="18" t="n"/>
      <c r="P417" s="75" t="n">
        <v>20</v>
      </c>
      <c r="Q417" s="26" t="inlineStr">
        <is>
          <t>0,5-2</t>
        </is>
      </c>
      <c r="R417" s="31" t="n">
        <v>0.5</v>
      </c>
      <c r="S417" s="31" t="n">
        <v>120</v>
      </c>
      <c r="T417" s="71">
        <f>(P417/((0.1*L417)*R417))</f>
        <v/>
      </c>
      <c r="U417" s="88" t="n"/>
      <c r="V417" s="88" t="n"/>
      <c r="W417" s="90" t="n"/>
      <c r="Y417" s="88" t="n"/>
      <c r="Z417" s="88" t="n"/>
      <c r="AA417" s="88">
        <f>((P417/(R417*S417))/L417)</f>
        <v/>
      </c>
      <c r="AB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17" s="31" t="n">
        <v>15</v>
      </c>
      <c r="AD417" s="88">
        <f>((P417/(R417*AC417))/M417)</f>
        <v/>
      </c>
      <c r="AE417" s="94" t="inlineStr">
        <is>
          <t>Las condiciones de muestreo generales planteadas por defecto pueden considerarse adecuadas para comparativa con valor límite de corta duración.</t>
        </is>
      </c>
    </row>
    <row r="418" ht="64" customFormat="1" customHeight="1" s="19">
      <c r="A418" s="20" t="inlineStr">
        <is>
          <t>Catecol - aire</t>
        </is>
      </c>
      <c r="B418" s="20" t="inlineStr">
        <is>
          <t>Método interno basado en OSHA PV2014</t>
        </is>
      </c>
      <c r="C418" s="20" t="n"/>
      <c r="D418" s="20" t="n"/>
      <c r="F418" s="20" t="inlineStr">
        <is>
          <t>Catecol - aire</t>
        </is>
      </c>
      <c r="G418" s="19" t="inlineStr">
        <is>
          <t>120-80-9</t>
        </is>
      </c>
      <c r="H418" s="19" t="inlineStr">
        <is>
          <t>MT041</t>
        </is>
      </c>
      <c r="I418" s="193" t="n"/>
      <c r="J418" s="20" t="inlineStr">
        <is>
          <t>N0931</t>
        </is>
      </c>
      <c r="K418" s="209" t="n"/>
      <c r="L418" s="19" t="n">
        <v>23</v>
      </c>
      <c r="N418" s="19" t="inlineStr">
        <is>
          <t>C1B, vía dérmica</t>
        </is>
      </c>
      <c r="O418" s="19" t="inlineStr">
        <is>
          <t>Sí.</t>
        </is>
      </c>
      <c r="P418" s="76" t="n">
        <v>0.1</v>
      </c>
      <c r="Q418" s="19" t="n">
        <v>1</v>
      </c>
      <c r="R418" s="35" t="n">
        <v>1</v>
      </c>
      <c r="S418" s="31" t="n">
        <v>120</v>
      </c>
      <c r="T418" s="71">
        <f>(P418/((0.1*L418)*R418))</f>
        <v/>
      </c>
      <c r="U418" s="88" t="n"/>
      <c r="V418" s="88" t="n"/>
      <c r="W418" s="90" t="n"/>
      <c r="X418" s="31" t="n"/>
      <c r="Y418" s="88" t="n"/>
      <c r="Z418" s="88" t="n"/>
      <c r="AA418" s="88">
        <f>((P418/(R418*S418))/L418)</f>
        <v/>
      </c>
      <c r="AB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C418" s="31" t="n">
        <v>15</v>
      </c>
      <c r="AD418" s="88">
        <f>((P418/(R418*AC418))/M418)</f>
        <v/>
      </c>
      <c r="AE418" s="94" t="inlineStr">
        <is>
          <t>Ausencia de VLA-EC en LEP 2025 para este agente. Sí disponible STEL en Gestis en caso de interés: se sugiere Polonia con STEL 20mg/m3, para el que las condiciones de muestreo generales planteadas por defecto (1L/min y 15min) pueden considerarse adecuadas para comparativa con valor límite de corta duración (0,01). Nota: Agente no incluido en listado de métodos, y para que el que es necesario confirmar previamente con el Laboratorio si puede asumirse.</t>
        </is>
      </c>
      <c r="AF418" s="126" t="inlineStr">
        <is>
          <t>Agente no incluido en listado de métodos, y para que el que es necesario confirmar previamente con el Laboratorio si puede asumirse.</t>
        </is>
      </c>
    </row>
    <row r="419" ht="64" customFormat="1" customHeight="1" s="19">
      <c r="A419" s="20" t="inlineStr">
        <is>
          <t>4-Metoxifenol - aire</t>
        </is>
      </c>
      <c r="B419" s="20" t="inlineStr">
        <is>
          <t>Método interno basado en OSHA PV2039</t>
        </is>
      </c>
      <c r="C419" s="20" t="n"/>
      <c r="D419" s="20" t="n"/>
      <c r="F419" s="20" t="inlineStr">
        <is>
          <t>4-Metoxifenol - aire</t>
        </is>
      </c>
      <c r="G419" s="19" t="inlineStr">
        <is>
          <t>150-76-5</t>
        </is>
      </c>
      <c r="H419" s="19" t="inlineStr">
        <is>
          <t>MT076</t>
        </is>
      </c>
      <c r="I419" s="193" t="n"/>
      <c r="J419" s="20" t="inlineStr">
        <is>
          <t>N0932</t>
        </is>
      </c>
      <c r="K419" s="209" t="n"/>
      <c r="L419" s="19" t="n">
        <v>5</v>
      </c>
      <c r="N419" s="19" t="inlineStr">
        <is>
          <t>Sen</t>
        </is>
      </c>
      <c r="P419" s="76" t="n">
        <v>0.1</v>
      </c>
      <c r="Q419" s="19" t="n">
        <v>0.2</v>
      </c>
      <c r="R419" s="35" t="n">
        <v>0.2</v>
      </c>
      <c r="S419" s="31" t="n">
        <v>120</v>
      </c>
      <c r="T419" s="71">
        <f>(P419/((0.1*L419)*R419))</f>
        <v/>
      </c>
      <c r="U419" s="88" t="n"/>
      <c r="V419" s="88" t="n"/>
      <c r="W419" s="90" t="n"/>
      <c r="X419" s="31" t="n"/>
      <c r="Y419" s="88" t="n"/>
      <c r="Z419" s="88" t="n"/>
      <c r="AA419" s="88">
        <f>((P419/(R419*S419))/L419)</f>
        <v/>
      </c>
      <c r="AB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C419" s="31" t="n">
        <v>15</v>
      </c>
      <c r="AD419" s="88">
        <f>((P419/(R419*AC419))/M419)</f>
        <v/>
      </c>
      <c r="AE419" s="94" t="inlineStr">
        <is>
          <t>Ausencia de VLA-EC en LEP 2025 para este agente. Sí disponible STEL en Gestis en caso de interés: se sugiere Austria con STEL 10mg/m3, para el que las condiciones de muestreo generales planteadas por defecto (0,2L/min y 15min) pueden considerarse adecuadas para comparativa con valor límite de corta duración (0,01). Nota: Agente no incluido en listado de métodos, y para que el que es necesario confirmar previamente con el Laboratorio si puede asumirse.</t>
        </is>
      </c>
      <c r="AF419" s="126" t="inlineStr">
        <is>
          <t>Agente no incluido en listado de métodos, y para que el que es necesario confirmar previamente con el Laboratorio si puede asumirse.</t>
        </is>
      </c>
    </row>
    <row r="420" ht="128" customHeight="1">
      <c r="A420" s="2" t="inlineStr">
        <is>
          <t>1 Glicol (rutina)</t>
        </is>
      </c>
      <c r="B420" s="2" t="inlineStr"/>
      <c r="C420" s="2" t="inlineStr">
        <is>
          <t>1,2-propanodiol</t>
        </is>
      </c>
      <c r="D420" s="2" t="n"/>
      <c r="F420" s="2" t="inlineStr">
        <is>
          <t>Propilenglicol - aire</t>
        </is>
      </c>
      <c r="G420" t="inlineStr">
        <is>
          <t>57-55-6</t>
        </is>
      </c>
      <c r="H420" s="27" t="inlineStr">
        <is>
          <t>MT041</t>
        </is>
      </c>
      <c r="J420" s="2" t="inlineStr">
        <is>
          <t>N0935</t>
        </is>
      </c>
      <c r="K420" s="207" t="n"/>
      <c r="P420" s="75" t="n">
        <v>20</v>
      </c>
      <c r="Q420" s="26" t="inlineStr">
        <is>
          <t>0,5-2</t>
        </is>
      </c>
      <c r="R420" s="31" t="n">
        <v>0.5</v>
      </c>
      <c r="S420" s="31" t="n">
        <v>120</v>
      </c>
      <c r="T420" s="71">
        <f>(P420/((0.1*L420)*R420))</f>
        <v/>
      </c>
      <c r="U420" s="88" t="n"/>
      <c r="V420" s="88" t="n"/>
      <c r="W420" s="90" t="n"/>
      <c r="Y420" s="88" t="n"/>
      <c r="Z420" s="88" t="n"/>
      <c r="AA420" s="88">
        <f>((P420/(R420*S420))/L420)</f>
        <v/>
      </c>
      <c r="AB420" s="94" t="inlineStr">
        <is>
          <t>Agente sin VLA-ED ni VLA-EC en LEP 2025, con TWA disponible en Gestis en caso de interés (se recomienda UK con TWA 10mg/m3). VOC de tabla 9, compatible con otros VOC´s de la misma tabla. NIOSH 5523 establece un rango de caudales de 0,5-2L/min y 5-60L.  A este caudal mínimo (0,5L/min) es necesario superar los 40min para alcanzar &lt;10%TWA;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20" s="31" t="n">
        <v>15</v>
      </c>
      <c r="AD420" s="88">
        <f>((P420/(R420*AC420))/M420)</f>
        <v/>
      </c>
      <c r="AE420"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420" s="119" t="inlineStr">
        <is>
          <t>Nota: Gestis diferencia dos entradas diferentes para este CAS 57-55-6, asociado solo a partículas, o total (vapor y partículas); en el presente documento se hace referencia al total.</t>
        </is>
      </c>
    </row>
    <row r="421" ht="128" customHeight="1">
      <c r="A421" s="2" t="inlineStr">
        <is>
          <t>1 Glicol 8 días</t>
        </is>
      </c>
      <c r="B421" s="2" t="inlineStr"/>
      <c r="C421" s="2" t="inlineStr">
        <is>
          <t>1,2-propanodiol</t>
        </is>
      </c>
      <c r="D421" s="2" t="n"/>
      <c r="F421" s="2" t="inlineStr">
        <is>
          <t>Propilenglicol - aire</t>
        </is>
      </c>
      <c r="G421" t="inlineStr">
        <is>
          <t>57-55-6</t>
        </is>
      </c>
      <c r="H421" s="27" t="inlineStr">
        <is>
          <t>MT041</t>
        </is>
      </c>
      <c r="J421" s="2" t="inlineStr">
        <is>
          <t>N0935</t>
        </is>
      </c>
      <c r="K421" s="207" t="n"/>
      <c r="P421" s="75" t="n">
        <v>20</v>
      </c>
      <c r="Q421" s="26" t="inlineStr">
        <is>
          <t>0,5-2</t>
        </is>
      </c>
      <c r="R421" s="31" t="n">
        <v>0.5</v>
      </c>
      <c r="S421" s="31" t="n">
        <v>120</v>
      </c>
      <c r="T421" s="71">
        <f>(P421/((0.1*L421)*R421))</f>
        <v/>
      </c>
      <c r="U421" s="88" t="n"/>
      <c r="V421" s="88" t="n"/>
      <c r="W421" s="90" t="n"/>
      <c r="Y421" s="88" t="n"/>
      <c r="Z421" s="88" t="n"/>
      <c r="AA421" s="88">
        <f>((P421/(R421*S421))/L421)</f>
        <v/>
      </c>
      <c r="AB421" s="94" t="inlineStr">
        <is>
          <t>Agente sin VLA-ED ni VLA-EC en LEP 2025, con TWA disponible en Gestis en caso de interés (se recomienda UK con TWA 10mg/m3). VOC de tabla 9, compatible con otros VOC´s de la misma tabla. NIOSH 5523 establece un rango de caudales de 0,5-2L/min y 5-60L.  A este caudal mínimo (0,5L/min) es necesario superar los 40min para alcanzar &lt;10%TWA;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C421" s="31" t="n">
        <v>15</v>
      </c>
      <c r="AD421" s="88">
        <f>((P421/(R421*AC421))/M421)</f>
        <v/>
      </c>
      <c r="AE421" s="41"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421" s="119"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F422" s="13" t="inlineStr">
        <is>
          <t>Ftalato de di-2-etilhexilo - aire</t>
        </is>
      </c>
      <c r="G422" t="inlineStr">
        <is>
          <t>117-81-7</t>
        </is>
      </c>
      <c r="H422" t="inlineStr">
        <is>
          <t>MAE15</t>
        </is>
      </c>
      <c r="J422" s="13" t="inlineStr">
        <is>
          <t>N0955</t>
        </is>
      </c>
      <c r="K422" s="208" t="n"/>
      <c r="L422" t="n">
        <v>5</v>
      </c>
      <c r="N422" t="inlineStr">
        <is>
          <t>r, ae, TR1B</t>
        </is>
      </c>
      <c r="O422" t="inlineStr">
        <is>
          <t>Sí.</t>
        </is>
      </c>
      <c r="P422" s="79" t="n">
        <v>10</v>
      </c>
      <c r="Q422" t="n">
        <v>1</v>
      </c>
      <c r="R422" s="31" t="n">
        <v>1</v>
      </c>
      <c r="S422" s="31" t="n">
        <v>120</v>
      </c>
      <c r="T422" s="71">
        <f>(P422/((0.1*L422)*R422))</f>
        <v/>
      </c>
      <c r="U422" s="88" t="n"/>
      <c r="V422" s="88" t="n"/>
      <c r="W422" s="90" t="n"/>
      <c r="Y422" s="88" t="n"/>
      <c r="Z422" s="88" t="n"/>
      <c r="AA422" s="88">
        <f>((P422/(R422*S422))/L422)</f>
        <v/>
      </c>
      <c r="AB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2" s="31" t="n">
        <v>15</v>
      </c>
      <c r="AD422" s="88">
        <f>((P422/(R422*AC422))/M422)</f>
        <v/>
      </c>
      <c r="AE422"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423" ht="64" customHeight="1">
      <c r="A423" s="13" t="inlineStr">
        <is>
          <t>1 Ftalato 8 días</t>
        </is>
      </c>
      <c r="B423" s="13" t="inlineStr">
        <is>
          <t>Método interno basado en OSHA 104</t>
        </is>
      </c>
      <c r="C423" s="13" t="inlineStr">
        <is>
          <t>DEHP; Dioctilftlato; Ftalato de di-sec-octilo</t>
        </is>
      </c>
      <c r="D423" s="13" t="n"/>
      <c r="F423" s="13" t="inlineStr">
        <is>
          <t>Ftalato de di-2-etilhexilo - aire</t>
        </is>
      </c>
      <c r="G423" t="inlineStr">
        <is>
          <t>117-81-7</t>
        </is>
      </c>
      <c r="H423" t="inlineStr">
        <is>
          <t>MAE15</t>
        </is>
      </c>
      <c r="J423" s="13" t="inlineStr">
        <is>
          <t>N0955</t>
        </is>
      </c>
      <c r="K423" s="208" t="n"/>
      <c r="L423" t="n">
        <v>5</v>
      </c>
      <c r="N423" t="inlineStr">
        <is>
          <t>r, ae, TR1B</t>
        </is>
      </c>
      <c r="O423" t="inlineStr">
        <is>
          <t>Sí.</t>
        </is>
      </c>
      <c r="P423" s="79" t="n">
        <v>10</v>
      </c>
      <c r="Q423" t="n">
        <v>1</v>
      </c>
      <c r="R423" s="31" t="n">
        <v>1</v>
      </c>
      <c r="S423" s="31" t="n">
        <v>120</v>
      </c>
      <c r="T423" s="71">
        <f>(P423/((0.1*L423)*R423))</f>
        <v/>
      </c>
      <c r="U423" s="88" t="n"/>
      <c r="V423" s="88" t="n"/>
      <c r="W423" s="90" t="n"/>
      <c r="Y423" s="88" t="n"/>
      <c r="Z423" s="88" t="n"/>
      <c r="AA423" s="88">
        <f>((P423/(R423*S423))/L423)</f>
        <v/>
      </c>
      <c r="AB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3" s="31" t="n">
        <v>15</v>
      </c>
      <c r="AD423" s="88">
        <f>((P423/(R423*AC423))/M423)</f>
        <v/>
      </c>
      <c r="AE423"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424" ht="64" customHeight="1">
      <c r="A424" s="13" t="inlineStr">
        <is>
          <t>1 Ftalato (rutina)</t>
        </is>
      </c>
      <c r="B424" s="13" t="inlineStr">
        <is>
          <t>Método interno basado en OSHA 104</t>
        </is>
      </c>
      <c r="C424" s="13" t="inlineStr">
        <is>
          <t>DBP; Ácido 1,2-bencenodicarboxílico dibutil éster; Ftalato de n-butilo</t>
        </is>
      </c>
      <c r="D424" s="13" t="n"/>
      <c r="F424" s="13" t="inlineStr">
        <is>
          <t>Ftalato de dibutilo - aire</t>
        </is>
      </c>
      <c r="G424" t="inlineStr">
        <is>
          <t>84-74-2</t>
        </is>
      </c>
      <c r="H424" t="inlineStr">
        <is>
          <t>MAE15</t>
        </is>
      </c>
      <c r="J424" s="13" t="inlineStr">
        <is>
          <t>N0960</t>
        </is>
      </c>
      <c r="K424" s="208" t="n"/>
      <c r="L424" t="n">
        <v>5</v>
      </c>
      <c r="N424" t="inlineStr">
        <is>
          <t>r, ae, TR1B</t>
        </is>
      </c>
      <c r="O424" t="inlineStr">
        <is>
          <t>Sí.</t>
        </is>
      </c>
      <c r="P424" s="79" t="n">
        <v>10</v>
      </c>
      <c r="Q424" t="n">
        <v>1</v>
      </c>
      <c r="R424" s="31" t="n">
        <v>1</v>
      </c>
      <c r="S424" s="31" t="n">
        <v>120</v>
      </c>
      <c r="T424" s="71">
        <f>(P424/((0.1*L424)*R424))</f>
        <v/>
      </c>
      <c r="U424" s="88" t="n"/>
      <c r="V424" s="88" t="n"/>
      <c r="W424" s="90" t="n"/>
      <c r="Y424" s="88" t="n"/>
      <c r="Z424" s="88" t="n"/>
      <c r="AA424" s="88">
        <f>((P424/(R424*S424))/L424)</f>
        <v/>
      </c>
      <c r="AB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4" s="31" t="n">
        <v>15</v>
      </c>
      <c r="AD424" s="88">
        <f>((P424/(R424*AC424))/M424)</f>
        <v/>
      </c>
      <c r="AE424"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425" ht="64" customHeight="1">
      <c r="A425" s="13" t="inlineStr">
        <is>
          <t>1 Ftalato 8 días</t>
        </is>
      </c>
      <c r="B425" s="13" t="inlineStr">
        <is>
          <t>Método interno basado en OSHA 104</t>
        </is>
      </c>
      <c r="C425" s="13" t="inlineStr">
        <is>
          <t>DBP; Ácido 1,2-bencenodicarboxílico dibutil éster; Ftalato de n-butilo</t>
        </is>
      </c>
      <c r="D425" s="13" t="n"/>
      <c r="F425" s="13" t="inlineStr">
        <is>
          <t>Ftalato de dibutilo - aire</t>
        </is>
      </c>
      <c r="G425" t="inlineStr">
        <is>
          <t>84-74-2</t>
        </is>
      </c>
      <c r="H425" t="inlineStr">
        <is>
          <t>MAE15</t>
        </is>
      </c>
      <c r="J425" s="13" t="inlineStr">
        <is>
          <t>N0960</t>
        </is>
      </c>
      <c r="K425" s="208" t="n"/>
      <c r="L425" t="n">
        <v>5</v>
      </c>
      <c r="N425" t="inlineStr">
        <is>
          <t>r, ae, TR1B</t>
        </is>
      </c>
      <c r="O425" t="inlineStr">
        <is>
          <t>Sí.</t>
        </is>
      </c>
      <c r="P425" s="79" t="n">
        <v>10</v>
      </c>
      <c r="Q425" t="n">
        <v>1</v>
      </c>
      <c r="R425" s="31" t="n">
        <v>1</v>
      </c>
      <c r="S425" s="31" t="n">
        <v>120</v>
      </c>
      <c r="T425" s="71">
        <f>(P425/((0.1*L425)*R425))</f>
        <v/>
      </c>
      <c r="U425" s="88" t="n"/>
      <c r="V425" s="88" t="n"/>
      <c r="W425" s="90" t="n"/>
      <c r="Y425" s="88" t="n"/>
      <c r="Z425" s="88" t="n"/>
      <c r="AA425" s="88">
        <f>((P425/(R425*S425))/L425)</f>
        <v/>
      </c>
      <c r="AB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5" s="31" t="n">
        <v>15</v>
      </c>
      <c r="AD425" s="88">
        <f>((P425/(R425*AC425))/M425)</f>
        <v/>
      </c>
      <c r="AE425"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426" ht="64" customHeight="1">
      <c r="A426" s="2" t="inlineStr">
        <is>
          <t>1 Ftalato (rutina)</t>
        </is>
      </c>
      <c r="B426" s="2" t="inlineStr">
        <is>
          <t>Método interno Basado en OSHA 104</t>
        </is>
      </c>
      <c r="C426" s="2" t="inlineStr">
        <is>
          <t>DEP; Dietil éster del ácido 1,2-benecnodicarboxílico</t>
        </is>
      </c>
      <c r="D426" s="2" t="n"/>
      <c r="F426" s="2" t="inlineStr">
        <is>
          <t>Ftalato de dietilo - aire</t>
        </is>
      </c>
      <c r="G426" t="inlineStr">
        <is>
          <t>84-66-2</t>
        </is>
      </c>
      <c r="H426" t="inlineStr">
        <is>
          <t>MAE15</t>
        </is>
      </c>
      <c r="J426" s="2" t="inlineStr">
        <is>
          <t>N0965</t>
        </is>
      </c>
      <c r="K426" s="207" t="n"/>
      <c r="L426" t="n">
        <v>5</v>
      </c>
      <c r="P426" s="75" t="n">
        <v>10</v>
      </c>
      <c r="Q426" t="n">
        <v>1</v>
      </c>
      <c r="R426" s="31" t="n">
        <v>1</v>
      </c>
      <c r="S426" s="31" t="n">
        <v>120</v>
      </c>
      <c r="T426" s="71">
        <f>(P426/((0.1*L426)*R426))</f>
        <v/>
      </c>
      <c r="U426" s="88" t="n"/>
      <c r="V426" s="88" t="n"/>
      <c r="W426" s="90" t="n"/>
      <c r="Y426" s="88" t="n"/>
      <c r="Z426" s="88" t="n"/>
      <c r="AA426" s="88">
        <f>((P426/(R426*S426))/L426)</f>
        <v/>
      </c>
      <c r="AB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6" s="31" t="n">
        <v>15</v>
      </c>
      <c r="AD426" s="88">
        <f>((P426/(R426*AC426))/M426)</f>
        <v/>
      </c>
      <c r="AE426"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7" ht="64" customHeight="1">
      <c r="A427" s="2" t="inlineStr">
        <is>
          <t>1 Ftalato 8 días</t>
        </is>
      </c>
      <c r="B427" s="2" t="inlineStr">
        <is>
          <t>Método interno Basado en OSHA 104</t>
        </is>
      </c>
      <c r="C427" s="2" t="inlineStr">
        <is>
          <t>DEP; Dietil éster del ácido 1,2-benecnodicarboxílico</t>
        </is>
      </c>
      <c r="D427" s="2" t="n"/>
      <c r="F427" s="2" t="inlineStr">
        <is>
          <t>Ftalato de dietilo - aire</t>
        </is>
      </c>
      <c r="G427" t="inlineStr">
        <is>
          <t>84-66-2</t>
        </is>
      </c>
      <c r="H427" t="inlineStr">
        <is>
          <t>MAE15</t>
        </is>
      </c>
      <c r="J427" s="2" t="inlineStr">
        <is>
          <t>N0965</t>
        </is>
      </c>
      <c r="K427" s="207" t="n"/>
      <c r="L427" t="n">
        <v>5</v>
      </c>
      <c r="P427" s="75" t="n">
        <v>10</v>
      </c>
      <c r="Q427" t="n">
        <v>1</v>
      </c>
      <c r="R427" s="31" t="n">
        <v>1</v>
      </c>
      <c r="S427" s="31" t="n">
        <v>120</v>
      </c>
      <c r="T427" s="71">
        <f>(P427/((0.1*L427)*R427))</f>
        <v/>
      </c>
      <c r="U427" s="88" t="n"/>
      <c r="V427" s="88" t="n"/>
      <c r="W427" s="90" t="n"/>
      <c r="Y427" s="88" t="n"/>
      <c r="Z427" s="88" t="n"/>
      <c r="AA427" s="88">
        <f>((P427/(R427*S427))/L427)</f>
        <v/>
      </c>
      <c r="AB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7" s="31" t="n">
        <v>15</v>
      </c>
      <c r="AD427" s="88">
        <f>((P427/(R427*AC427))/M427)</f>
        <v/>
      </c>
      <c r="AE427"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8" ht="64" customHeight="1">
      <c r="A428" s="13" t="inlineStr">
        <is>
          <t>1 Ftalato 8 días</t>
        </is>
      </c>
      <c r="B428" s="13" t="inlineStr">
        <is>
          <t>Método interno basado en OSHA 104</t>
        </is>
      </c>
      <c r="C428" s="13" t="inlineStr">
        <is>
          <t>DMP; 1,2-bencenodicarboxilato de dimetilo</t>
        </is>
      </c>
      <c r="D428" s="13" t="n"/>
      <c r="F428" s="13" t="inlineStr">
        <is>
          <t>Ftalato de dimetilo - aire</t>
        </is>
      </c>
      <c r="G428" t="inlineStr">
        <is>
          <t>131-11-3</t>
        </is>
      </c>
      <c r="H428" t="inlineStr">
        <is>
          <t>MAE15</t>
        </is>
      </c>
      <c r="J428" s="13" t="inlineStr">
        <is>
          <t>N0970</t>
        </is>
      </c>
      <c r="K428" s="208" t="n"/>
      <c r="L428" t="n">
        <v>5</v>
      </c>
      <c r="P428" s="79" t="n">
        <v>10</v>
      </c>
      <c r="Q428" t="n">
        <v>1</v>
      </c>
      <c r="R428" s="31" t="n">
        <v>1</v>
      </c>
      <c r="S428" s="31" t="n">
        <v>120</v>
      </c>
      <c r="T428" s="71">
        <f>(P428/((0.1*L428)*R428))</f>
        <v/>
      </c>
      <c r="U428" s="88" t="n"/>
      <c r="V428" s="88" t="n"/>
      <c r="W428" s="90" t="n"/>
      <c r="Y428" s="88" t="n"/>
      <c r="Z428" s="88" t="n"/>
      <c r="AA428" s="88">
        <f>((P428/(R428*S428))/L428)</f>
        <v/>
      </c>
      <c r="AB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8" s="31" t="n">
        <v>15</v>
      </c>
      <c r="AD428" s="88">
        <f>((P428/(R428*AC428))/M428)</f>
        <v/>
      </c>
      <c r="AE428"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29" ht="64" customHeight="1">
      <c r="A429" s="13" t="inlineStr">
        <is>
          <t>1 Ftalato (rutina)</t>
        </is>
      </c>
      <c r="B429" s="13" t="inlineStr">
        <is>
          <t>Método interno basado en OSHA 104</t>
        </is>
      </c>
      <c r="C429" s="13" t="inlineStr">
        <is>
          <t>DMP; 1,2-bencenodicarboxilato de dimetilo</t>
        </is>
      </c>
      <c r="D429" s="13" t="n"/>
      <c r="F429" s="13" t="inlineStr">
        <is>
          <t>Ftalato de dimetilo - aire</t>
        </is>
      </c>
      <c r="G429" t="inlineStr">
        <is>
          <t>131-11-3</t>
        </is>
      </c>
      <c r="H429" t="inlineStr">
        <is>
          <t>MAE15</t>
        </is>
      </c>
      <c r="J429" s="13" t="inlineStr">
        <is>
          <t>N0970</t>
        </is>
      </c>
      <c r="K429" s="208" t="n"/>
      <c r="L429" t="n">
        <v>5</v>
      </c>
      <c r="P429" s="79" t="n">
        <v>10</v>
      </c>
      <c r="Q429" t="n">
        <v>1</v>
      </c>
      <c r="R429" s="31" t="n">
        <v>1</v>
      </c>
      <c r="S429" s="31" t="n">
        <v>120</v>
      </c>
      <c r="T429" s="71">
        <f>(P429/((0.1*L429)*R429))</f>
        <v/>
      </c>
      <c r="U429" s="88" t="n"/>
      <c r="V429" s="88" t="n"/>
      <c r="W429" s="90" t="n"/>
      <c r="Y429" s="88" t="n"/>
      <c r="Z429" s="88" t="n"/>
      <c r="AA429" s="88">
        <f>((P429/(R429*S429))/L429)</f>
        <v/>
      </c>
      <c r="AB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29" s="31" t="n">
        <v>15</v>
      </c>
      <c r="AD429" s="88">
        <f>((P429/(R429*AC429))/M429)</f>
        <v/>
      </c>
      <c r="AE429"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(0,13).</t>
        </is>
      </c>
    </row>
    <row r="430" ht="80" customHeight="1">
      <c r="A430" s="13" t="inlineStr">
        <is>
          <t>1 Ftalato (rutina)</t>
        </is>
      </c>
      <c r="B430" s="13" t="inlineStr">
        <is>
          <t>Método interno basado en OSHA 104</t>
        </is>
      </c>
      <c r="C430" s="13" t="inlineStr">
        <is>
          <t>DNOP; Ácido 1,2-bencenodicarboxílico</t>
        </is>
      </c>
      <c r="D430" s="13" t="n"/>
      <c r="F430" s="13" t="inlineStr">
        <is>
          <t>Ftalato de dioctilo - aire</t>
        </is>
      </c>
      <c r="G430" t="inlineStr">
        <is>
          <t>117-84-0</t>
        </is>
      </c>
      <c r="H430" t="inlineStr">
        <is>
          <t>MAE15</t>
        </is>
      </c>
      <c r="J430" s="13" t="inlineStr">
        <is>
          <t>N0975</t>
        </is>
      </c>
      <c r="K430" s="208" t="n"/>
      <c r="P430" s="79" t="n">
        <v>10</v>
      </c>
      <c r="Q430" t="n">
        <v>1</v>
      </c>
      <c r="R430" s="31" t="n">
        <v>1</v>
      </c>
      <c r="S430" s="31" t="n">
        <v>120</v>
      </c>
      <c r="T430" s="71">
        <f>(P430/((0.1*L430)*R430))</f>
        <v/>
      </c>
      <c r="U430" s="88" t="n"/>
      <c r="V430" s="88" t="n"/>
      <c r="W430" s="90" t="n"/>
      <c r="Y430" s="88" t="n"/>
      <c r="Z430" s="88" t="n"/>
      <c r="AA430" s="88">
        <f>((P430/(R430*S430))/L430)</f>
        <v/>
      </c>
      <c r="AB430" s="94" t="inlineStr">
        <is>
          <t>Agente sin VLA-ED ni VLA-EC en LEP 2025, con TWA y STEL disponibles en Gestis en caso de interés (se recomienda Rumanía con TWA 2mg/m3 y STEL 5mg/m3). VOC de tabla 10, compatible con otros VOC´s de la misma tabla. OSHA 104 establece un caudal fijo de 1L/min y 240L.  A este caudal fijo (1L/min) es necesario superar los 50min para alcanzar &lt;10%TWA.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30" s="31" t="n">
        <v>15</v>
      </c>
      <c r="AD430" s="88">
        <f>((P430/(R430*AC430))/M430)</f>
        <v/>
      </c>
      <c r="AE430" s="94" t="inlineStr">
        <is>
          <t>Ausencia de VLA-EC en LEP 2025 para este agente. Sí disponible STEL en Gestis en caso de interés: se sugiere Rumanía con STEL 5mg/m3, para el que las condiciones de muestreo generales planteadas por defecto (1L/min y 15min) pueden considerarse adecuadas para comparativa con valor límite de corta duración (0,13).</t>
        </is>
      </c>
      <c r="AF430" s="118" t="inlineStr">
        <is>
          <t>Nota: De los valores disponibles en Gestis se escoge Rumanía por ser el más restrictivo.</t>
        </is>
      </c>
    </row>
    <row r="431" ht="80" customHeight="1">
      <c r="A431" s="13" t="inlineStr">
        <is>
          <t>1 Ftalato 8 días</t>
        </is>
      </c>
      <c r="B431" s="13" t="inlineStr">
        <is>
          <t>Método interno basado en OSHA 104</t>
        </is>
      </c>
      <c r="C431" s="13" t="inlineStr">
        <is>
          <t>DNOP; Ácido 1,2-bencenodicarboxílico</t>
        </is>
      </c>
      <c r="D431" s="13" t="n"/>
      <c r="F431" s="13" t="inlineStr">
        <is>
          <t>Ftalato de dioctilo - aire</t>
        </is>
      </c>
      <c r="G431" t="inlineStr">
        <is>
          <t>117-84-0</t>
        </is>
      </c>
      <c r="H431" t="inlineStr">
        <is>
          <t>MAE15</t>
        </is>
      </c>
      <c r="J431" s="13" t="inlineStr">
        <is>
          <t>N0975</t>
        </is>
      </c>
      <c r="K431" s="208" t="n"/>
      <c r="P431" s="79" t="n">
        <v>10</v>
      </c>
      <c r="Q431" t="n">
        <v>1</v>
      </c>
      <c r="R431" s="31" t="n">
        <v>1</v>
      </c>
      <c r="S431" s="31" t="n">
        <v>120</v>
      </c>
      <c r="T431" s="71">
        <f>(P431/((0.1*L431)*R431))</f>
        <v/>
      </c>
      <c r="U431" s="88" t="n"/>
      <c r="V431" s="88" t="n"/>
      <c r="W431" s="90" t="n"/>
      <c r="Y431" s="88" t="n"/>
      <c r="Z431" s="88" t="n"/>
      <c r="AA431" s="88">
        <f>((P431/(R431*S431))/L431)</f>
        <v/>
      </c>
      <c r="AB431" s="94" t="inlineStr">
        <is>
          <t>Agente sin VLA-ED ni VLA-EC en LEP 2025, con TWA y STEL disponibles en Gestis en caso de interés (se recomienda Rumanía con TWA 2mg/m3 y STEL 5mg/m3). VOC de tabla 10, compatible con otros VOC´s de la misma tabla. OSHA 104 establece un caudal fijo de 1L/min y 240L.  A este caudal fijo (1L/min) es necesario superar los 50min para alcanzar &lt;10%TWA.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C431" s="31" t="n">
        <v>15</v>
      </c>
      <c r="AD431" s="88">
        <f>((P431/(R431*AC431))/M431)</f>
        <v/>
      </c>
      <c r="AE431" s="94" t="inlineStr">
        <is>
          <t>Ausencia de VLA-EC en LEP 2025 para este agente. Sí disponible STEL en Gestis en caso de interés: se sugiere Rumanía con STEL 5mg/m3, para el que las condiciones de muestreo generales planteadas por defecto (1L/min y 15min) pueden considerarse adecuadas para comparativa con valor límite de corta duración (0,13).</t>
        </is>
      </c>
      <c r="AF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F432" s="2" t="inlineStr">
        <is>
          <t>m-Fenilendiamina - aire</t>
        </is>
      </c>
      <c r="G432" t="inlineStr">
        <is>
          <t>108-45-2</t>
        </is>
      </c>
      <c r="H432" t="inlineStr">
        <is>
          <t>MT057</t>
        </is>
      </c>
      <c r="J432" s="2" t="inlineStr">
        <is>
          <t>N0980</t>
        </is>
      </c>
      <c r="K432" s="207" t="n"/>
      <c r="L432" t="n">
        <v>0.1</v>
      </c>
      <c r="N432" t="inlineStr">
        <is>
          <t>Sen</t>
        </is>
      </c>
      <c r="P432" s="75" t="n">
        <v>0.06</v>
      </c>
      <c r="Q432" t="n">
        <v>1</v>
      </c>
      <c r="R432" s="31" t="n">
        <v>1</v>
      </c>
      <c r="S432" s="31" t="n">
        <v>120</v>
      </c>
      <c r="T432" s="71">
        <f>(P432/((0.1*L432)*R432))</f>
        <v/>
      </c>
      <c r="U432" s="88" t="n"/>
      <c r="V432" s="88" t="n"/>
      <c r="W432" s="90" t="n"/>
      <c r="Y432" s="88" t="n"/>
      <c r="Z432" s="88" t="n"/>
      <c r="AA432" s="88">
        <f>((P432/(R432*S432))/L432)</f>
        <v/>
      </c>
      <c r="AB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C432" s="31" t="n">
        <v>15</v>
      </c>
      <c r="AD432" s="88">
        <f>((P432/(R432*AC432))/M432)</f>
        <v/>
      </c>
      <c r="AE432"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433" ht="48" customHeight="1">
      <c r="A433" s="2" t="inlineStr">
        <is>
          <t>VOC especial (rutina)</t>
        </is>
      </c>
      <c r="B433" s="2" t="inlineStr"/>
      <c r="C433" s="2" t="inlineStr">
        <is>
          <t>1,3-diaminobenceno; 1,3-fenilendiamina; meta-aminoanilina; meta-bencenodiamina; meta-diaminobenceno</t>
        </is>
      </c>
      <c r="D433" s="2" t="n"/>
      <c r="F433" s="2" t="inlineStr">
        <is>
          <t>m-Fenilendiamina - aire</t>
        </is>
      </c>
      <c r="G433" t="inlineStr">
        <is>
          <t>108-45-2</t>
        </is>
      </c>
      <c r="H433" t="inlineStr">
        <is>
          <t>MT057</t>
        </is>
      </c>
      <c r="J433" s="2" t="inlineStr">
        <is>
          <t>N0980</t>
        </is>
      </c>
      <c r="K433" s="207" t="n"/>
      <c r="L433" t="n">
        <v>0.1</v>
      </c>
      <c r="N433" t="inlineStr">
        <is>
          <t>Sen</t>
        </is>
      </c>
      <c r="P433" s="75" t="n">
        <v>0.06</v>
      </c>
      <c r="Q433" t="n">
        <v>1</v>
      </c>
      <c r="R433" s="31" t="n">
        <v>1</v>
      </c>
      <c r="S433" s="31" t="n">
        <v>120</v>
      </c>
      <c r="T433" s="71">
        <f>(P433/((0.1*L433)*R433))</f>
        <v/>
      </c>
      <c r="U433" s="88" t="n"/>
      <c r="V433" s="88" t="n"/>
      <c r="W433" s="90" t="n"/>
      <c r="Y433" s="88" t="n"/>
      <c r="Z433" s="88" t="n"/>
      <c r="AA433" s="88">
        <f>((P433/(R433*S433))/L433)</f>
        <v/>
      </c>
      <c r="AB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C433" s="31" t="n">
        <v>15</v>
      </c>
      <c r="AD433" s="88">
        <f>((P433/(R433*AC433))/M433)</f>
        <v/>
      </c>
      <c r="AE433"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F434" s="13" t="inlineStr">
        <is>
          <t>Acrilato de metilo - aire</t>
        </is>
      </c>
      <c r="G434" t="inlineStr">
        <is>
          <t>96-33-3</t>
        </is>
      </c>
      <c r="H434" t="inlineStr">
        <is>
          <t>MT053</t>
        </is>
      </c>
      <c r="J434" s="13" t="inlineStr">
        <is>
          <t>N0990</t>
        </is>
      </c>
      <c r="K434" s="208" t="n"/>
      <c r="L434" t="n">
        <v>7.2</v>
      </c>
      <c r="N434" t="inlineStr">
        <is>
          <t>Sen, vía dérmica</t>
        </is>
      </c>
      <c r="P434" s="79" t="n">
        <v>5</v>
      </c>
      <c r="Q434" t="inlineStr">
        <is>
          <t>0,01-0,2</t>
        </is>
      </c>
      <c r="R434" s="31" t="n">
        <v>0.2</v>
      </c>
      <c r="S434" s="31" t="n">
        <v>120</v>
      </c>
      <c r="T434" s="71">
        <f>(P434/((0.1*L434)*R434))</f>
        <v/>
      </c>
      <c r="U434" s="88" t="n"/>
      <c r="V434" s="88" t="n"/>
      <c r="W434" s="90" t="n"/>
      <c r="Y434" s="88" t="n"/>
      <c r="Z434" s="88" t="n"/>
      <c r="AA434" s="88">
        <f>((P434/(R434*S434))/L434)</f>
        <v/>
      </c>
      <c r="AB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4" s="31" t="n">
        <v>15</v>
      </c>
      <c r="AD434" s="88">
        <f>((P434/(R434*AC434))/M434)</f>
        <v/>
      </c>
      <c r="AE434"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(0,12).</t>
        </is>
      </c>
      <c r="AF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F435" s="13" t="inlineStr">
        <is>
          <t>Acrilato de metilo - aire</t>
        </is>
      </c>
      <c r="G435" t="inlineStr">
        <is>
          <t>96-33-3</t>
        </is>
      </c>
      <c r="H435" t="inlineStr">
        <is>
          <t>MT053</t>
        </is>
      </c>
      <c r="J435" s="13" t="inlineStr">
        <is>
          <t>N0990</t>
        </is>
      </c>
      <c r="K435" s="208" t="n"/>
      <c r="L435" t="n">
        <v>7.2</v>
      </c>
      <c r="N435" t="inlineStr">
        <is>
          <t>Sen, vía dérmica</t>
        </is>
      </c>
      <c r="P435" s="79" t="n">
        <v>5</v>
      </c>
      <c r="Q435" t="inlineStr">
        <is>
          <t>0,01-0,2</t>
        </is>
      </c>
      <c r="R435" s="31" t="n">
        <v>0.2</v>
      </c>
      <c r="S435" s="31" t="n">
        <v>120</v>
      </c>
      <c r="T435" s="71">
        <f>(P435/((0.1*L435)*R435))</f>
        <v/>
      </c>
      <c r="U435" s="88" t="n"/>
      <c r="V435" s="88" t="n"/>
      <c r="W435" s="90" t="n"/>
      <c r="Y435" s="88" t="n"/>
      <c r="Z435" s="88" t="n"/>
      <c r="AA435" s="88">
        <f>((P435/(R435*S435))/L435)</f>
        <v/>
      </c>
      <c r="AB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5" s="31" t="n">
        <v>15</v>
      </c>
      <c r="AD435" s="88">
        <f>((P435/(R435*AC435))/M435)</f>
        <v/>
      </c>
      <c r="AE435"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(0,12).</t>
        </is>
      </c>
      <c r="AF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F436" s="13" t="inlineStr">
        <is>
          <t>Acrilato de n-butilo - aire</t>
        </is>
      </c>
      <c r="G436" t="inlineStr">
        <is>
          <t>141-32-2</t>
        </is>
      </c>
      <c r="H436" t="inlineStr">
        <is>
          <t>MT053</t>
        </is>
      </c>
      <c r="J436" s="13" t="inlineStr">
        <is>
          <t>N0995</t>
        </is>
      </c>
      <c r="K436" s="208" t="n"/>
      <c r="L436" t="n">
        <v>11</v>
      </c>
      <c r="M436" t="n">
        <v>53</v>
      </c>
      <c r="N436" t="inlineStr">
        <is>
          <t>Sen, VLI</t>
        </is>
      </c>
      <c r="P436" s="79" t="n">
        <v>5</v>
      </c>
      <c r="Q436" t="inlineStr">
        <is>
          <t>0,01-0,2</t>
        </is>
      </c>
      <c r="R436" s="31" t="n">
        <v>0.2</v>
      </c>
      <c r="S436" s="31" t="n">
        <v>120</v>
      </c>
      <c r="T436" s="71">
        <f>(P436/((0.1*L436)*R436))</f>
        <v/>
      </c>
      <c r="U436" s="88" t="n"/>
      <c r="V436" s="88" t="n"/>
      <c r="W436" s="90" t="n"/>
      <c r="Y436" s="88" t="n"/>
      <c r="Z436" s="88" t="n"/>
      <c r="AA436" s="88">
        <f>((P436/(R436*S436))/L436)</f>
        <v/>
      </c>
      <c r="AB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6" s="31" t="n">
        <v>15</v>
      </c>
      <c r="AD436" s="88">
        <f>((P436/(R436*AC436))/M436)</f>
        <v/>
      </c>
      <c r="AE436" s="94" t="inlineStr">
        <is>
          <t>Las condiciones de muestreo generales planteadas por defecto pueden considerarse adecuadas para comparativa con valor límite de corta duración.</t>
        </is>
      </c>
      <c r="AF436" s="119"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F437" s="13" t="inlineStr">
        <is>
          <t>Acrilato de n-butilo - aire</t>
        </is>
      </c>
      <c r="G437" t="inlineStr">
        <is>
          <t>141-32-2</t>
        </is>
      </c>
      <c r="H437" t="inlineStr">
        <is>
          <t>MT053</t>
        </is>
      </c>
      <c r="J437" s="13" t="inlineStr">
        <is>
          <t>N0995</t>
        </is>
      </c>
      <c r="K437" s="208" t="n"/>
      <c r="L437" t="n">
        <v>11</v>
      </c>
      <c r="M437" t="n">
        <v>53</v>
      </c>
      <c r="N437" t="inlineStr">
        <is>
          <t>Sen, VLI</t>
        </is>
      </c>
      <c r="P437" s="79" t="n">
        <v>5</v>
      </c>
      <c r="Q437" t="inlineStr">
        <is>
          <t>0,01-0,2</t>
        </is>
      </c>
      <c r="R437" s="31" t="n">
        <v>0.2</v>
      </c>
      <c r="S437" s="31" t="n">
        <v>120</v>
      </c>
      <c r="T437" s="71">
        <f>(P437/((0.1*L437)*R437))</f>
        <v/>
      </c>
      <c r="U437" s="88" t="n"/>
      <c r="V437" s="88" t="n"/>
      <c r="W437" s="90" t="n"/>
      <c r="Y437" s="88" t="n"/>
      <c r="Z437" s="88" t="n"/>
      <c r="AA437" s="88">
        <f>((P437/(R437*S437))/L437)</f>
        <v/>
      </c>
      <c r="AB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7" s="31" t="n">
        <v>15</v>
      </c>
      <c r="AD437" s="88">
        <f>((P437/(R437*AC437))/M437)</f>
        <v/>
      </c>
      <c r="AE437" s="94" t="inlineStr">
        <is>
          <t>Las condiciones de muestreo generales planteadas por defecto pueden considerarse adecuadas para comparativa con valor límite de corta duración.</t>
        </is>
      </c>
      <c r="AF437" s="119"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F438" s="13" t="inlineStr">
        <is>
          <t>Ester etílico del ácido 2-propenoico - aire</t>
        </is>
      </c>
      <c r="G438" t="inlineStr">
        <is>
          <t>140-88-5</t>
        </is>
      </c>
      <c r="H438" t="inlineStr">
        <is>
          <t>MT053</t>
        </is>
      </c>
      <c r="J438" s="13" t="inlineStr">
        <is>
          <t>N1000</t>
        </is>
      </c>
      <c r="K438" s="208" t="n"/>
      <c r="L438" t="n">
        <v>21</v>
      </c>
      <c r="M438" t="n">
        <v>42</v>
      </c>
      <c r="N438" t="inlineStr">
        <is>
          <t>Sen, VLI</t>
        </is>
      </c>
      <c r="P438" s="79" t="n">
        <v>5</v>
      </c>
      <c r="Q438" t="inlineStr">
        <is>
          <t>0,01-0,2</t>
        </is>
      </c>
      <c r="R438" s="31" t="n">
        <v>0.2</v>
      </c>
      <c r="S438" s="31" t="n">
        <v>120</v>
      </c>
      <c r="T438" s="71">
        <f>(P438/((0.1*L438)*R438))</f>
        <v/>
      </c>
      <c r="U438" s="88" t="n"/>
      <c r="V438" s="88" t="n"/>
      <c r="W438" s="90" t="n"/>
      <c r="Y438" s="88" t="n"/>
      <c r="Z438" s="88" t="n"/>
      <c r="AA438" s="88">
        <f>((P438/(R438*S438))/L438)</f>
        <v/>
      </c>
      <c r="AB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8" s="31" t="n">
        <v>15</v>
      </c>
      <c r="AD438" s="88">
        <f>((P438/(R438*AC438))/M438)</f>
        <v/>
      </c>
      <c r="AE438" s="94" t="inlineStr">
        <is>
          <t>Las condiciones de muestreo generales planteadas por defecto pueden considerarse adecuadas para comparativa con valor límite de corta duración.</t>
        </is>
      </c>
      <c r="AF438" s="119"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F439" s="13" t="inlineStr">
        <is>
          <t>Ester etílico del ácido 2-propenoico - aire</t>
        </is>
      </c>
      <c r="G439" t="inlineStr">
        <is>
          <t>140-88-5</t>
        </is>
      </c>
      <c r="H439" t="inlineStr">
        <is>
          <t>MT053</t>
        </is>
      </c>
      <c r="J439" s="13" t="inlineStr">
        <is>
          <t>N1000</t>
        </is>
      </c>
      <c r="K439" s="208" t="n"/>
      <c r="L439" t="n">
        <v>21</v>
      </c>
      <c r="M439" t="n">
        <v>42</v>
      </c>
      <c r="N439" t="inlineStr">
        <is>
          <t>Sen, VLI</t>
        </is>
      </c>
      <c r="P439" s="79" t="n">
        <v>5</v>
      </c>
      <c r="Q439" t="inlineStr">
        <is>
          <t>0,01-0,2</t>
        </is>
      </c>
      <c r="R439" s="31" t="n">
        <v>0.2</v>
      </c>
      <c r="S439" s="31" t="n">
        <v>120</v>
      </c>
      <c r="T439" s="71">
        <f>(P439/((0.1*L439)*R439))</f>
        <v/>
      </c>
      <c r="U439" s="88" t="n"/>
      <c r="V439" s="88" t="n"/>
      <c r="W439" s="90" t="n"/>
      <c r="Y439" s="88" t="n"/>
      <c r="Z439" s="88" t="n"/>
      <c r="AA439" s="88">
        <f>((P439/(R439*S439))/L439)</f>
        <v/>
      </c>
      <c r="AB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C439" s="31" t="n">
        <v>15</v>
      </c>
      <c r="AD439" s="88">
        <f>((P439/(R439*AC439))/M439)</f>
        <v/>
      </c>
      <c r="AE439" s="94" t="inlineStr">
        <is>
          <t>Las condiciones de muestreo generales planteadas por defecto pueden considerarse adecuadas para comparativa con valor límite de corta duración.</t>
        </is>
      </c>
      <c r="AF439" s="119"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F440" s="13" t="inlineStr">
        <is>
          <t>Dietilaminoetanol - aire (sub)</t>
        </is>
      </c>
      <c r="G440" t="inlineStr">
        <is>
          <t>100-37-8</t>
        </is>
      </c>
      <c r="H440" t="inlineStr">
        <is>
          <t>QE102</t>
        </is>
      </c>
      <c r="J440" s="13" t="inlineStr">
        <is>
          <t>N1015</t>
        </is>
      </c>
      <c r="K440" s="208" t="n"/>
      <c r="L440" t="n">
        <v>9.699999999999999</v>
      </c>
      <c r="N440" t="inlineStr">
        <is>
          <t>vía dérmica</t>
        </is>
      </c>
      <c r="P440" s="79" t="n">
        <v>5</v>
      </c>
      <c r="R440" s="31" t="n">
        <v>0.1</v>
      </c>
      <c r="S440" s="31" t="n">
        <v>120</v>
      </c>
      <c r="T440" s="71">
        <f>(P440/((0.1*L440)*R440))</f>
        <v/>
      </c>
      <c r="U440" s="88" t="n"/>
      <c r="V440" s="88" t="n"/>
      <c r="W440" s="90" t="n"/>
      <c r="Y440" s="88" t="n"/>
      <c r="Z440" s="88" t="n"/>
      <c r="AA440" s="88">
        <f>((P440/(R440*S440))/L440)</f>
        <v/>
      </c>
      <c r="AB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C440" s="31" t="n">
        <v>15</v>
      </c>
      <c r="AD440" s="88">
        <f>((P440/(R440*AC440))/M440)</f>
        <v/>
      </c>
      <c r="AE440" s="94" t="inlineStr">
        <is>
          <t>Ensayo en revisión, para el que será necesario confirmar con LabHigiene la totalidad de información disponible vinculado a él. Ausencia de VLA-EC en LEP 2025 para este agente. Sí disponible STEL en Gestis en caso de interés: se sugiere Alemania con STEL 9,7mg/m3, para el que las condiciones de muestreo generales planteadas por defecto (0,1L/min y 15min) pueden considerarse adecuadas para comparativa con valor límite de corta duración (0,34).</t>
        </is>
      </c>
      <c r="AF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F441" s="13" t="inlineStr">
        <is>
          <t>2-aminoetanol - aire (sub)</t>
        </is>
      </c>
      <c r="G441" t="inlineStr">
        <is>
          <t>141-43-5</t>
        </is>
      </c>
      <c r="H441" t="inlineStr">
        <is>
          <t>QE102</t>
        </is>
      </c>
      <c r="J441" s="13" t="inlineStr">
        <is>
          <t>N1020</t>
        </is>
      </c>
      <c r="K441" s="208" t="n"/>
      <c r="L441" t="n">
        <v>2.5</v>
      </c>
      <c r="M441" t="n">
        <v>7.5</v>
      </c>
      <c r="N441" t="inlineStr">
        <is>
          <t>vía dérmica, VLI</t>
        </is>
      </c>
      <c r="P441" s="79" t="n">
        <v>9</v>
      </c>
      <c r="Q441" t="inlineStr">
        <is>
          <t>0,1 (QE102)</t>
        </is>
      </c>
      <c r="R441" s="31" t="n">
        <v>0.1</v>
      </c>
      <c r="S441" s="105" t="n">
        <v>360</v>
      </c>
      <c r="T441" s="71">
        <f>(P441/((0.1*L441)*R441))</f>
        <v/>
      </c>
      <c r="U441" s="88" t="n"/>
      <c r="V441" s="88" t="n"/>
      <c r="W441" s="90" t="n"/>
      <c r="Y441" s="88" t="n"/>
      <c r="Z441" s="88" t="n"/>
      <c r="AA441" s="88">
        <f>((P441/(R441*S441))/L441)</f>
        <v/>
      </c>
      <c r="AB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C441" s="31" t="n">
        <v>15</v>
      </c>
      <c r="AD441" s="103">
        <f>((P441/(R441*AC441))/M441)</f>
        <v/>
      </c>
      <c r="AE441" s="94" t="inlineStr">
        <is>
          <t>Ensayo en revisión, para el que será necesario confirmar con LabHigiene la totalidad de información disponible vinculado a él. Las condiciones de muestreo máximas consideradas por el método no son suficientes para alcanzar concentraciones límite &lt;50%VLA-EC. En cualquier caso, sí permiten realizar la comparativa respecto a VLA-EC.</t>
        </is>
      </c>
      <c r="AF441" s="118" t="inlineStr">
        <is>
          <t>Nota: Tipo de etanolamina, ensayo en revisión. Consultar vigencia con LabHigiene.</t>
        </is>
      </c>
    </row>
    <row r="442" ht="96"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F442" s="13" t="inlineStr">
        <is>
          <t>Dietanolamina - aire (sub)</t>
        </is>
      </c>
      <c r="G442" t="inlineStr">
        <is>
          <t>111-42-2</t>
        </is>
      </c>
      <c r="H442" t="inlineStr">
        <is>
          <t>QE102</t>
        </is>
      </c>
      <c r="J442" s="13" t="inlineStr">
        <is>
          <t>N1025</t>
        </is>
      </c>
      <c r="K442" s="208" t="n"/>
      <c r="L442" t="n">
        <v>1</v>
      </c>
      <c r="N442" t="inlineStr">
        <is>
          <t>f, vía dérmica, FIV</t>
        </is>
      </c>
      <c r="P442" s="79" t="n">
        <v>13.1</v>
      </c>
      <c r="Q442" t="inlineStr">
        <is>
          <t>0,1 (QE102)</t>
        </is>
      </c>
      <c r="R442" s="31" t="n">
        <v>0.1</v>
      </c>
      <c r="S442" s="105" t="n">
        <v>480</v>
      </c>
      <c r="T442" s="71">
        <f>(P442/((0.1*L442)*R442))</f>
        <v/>
      </c>
      <c r="U442" s="88" t="n"/>
      <c r="V442" s="88" t="n"/>
      <c r="W442" s="90" t="n"/>
      <c r="Y442" s="88" t="n"/>
      <c r="Z442" s="88" t="n"/>
      <c r="AA442" s="88">
        <f>((P442/(R442*S442))/L442)</f>
        <v/>
      </c>
      <c r="AB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C442" s="31" t="n">
        <v>15</v>
      </c>
      <c r="AD442" s="88">
        <f>((P442/(R442*AC442))/M442)</f>
        <v/>
      </c>
      <c r="AE442" s="94" t="inlineStr">
        <is>
          <t>Ensayo en revisión, para el que será necesario confirmar con LabHigiene la totalidad de información disponible vinculado a él. Ausencia de VLA-EC en LEP 2025 para este agente. Sí disponible STEL en Gestis en caso de interés: se sugiere Suiza con STEL 1mg/m3, aunque las condiciones de muestreo máximas consideradas en el método (0,1L/min y 15min) no son suficientes para comparar directamente con nivel de referencia (8,73). Es una limitación analítica para la que todavía no se ha encontrado alternativa.</t>
        </is>
      </c>
      <c r="AF442" s="118" t="inlineStr">
        <is>
          <t>Nota: Tipo de etanolamina, ensayo en revisión. Consultar vigencia con LabHigiene.</t>
        </is>
      </c>
    </row>
    <row r="443" ht="96" customFormat="1" customHeight="1" s="7">
      <c r="A443" s="8" t="n"/>
      <c r="B443" s="15" t="inlineStr">
        <is>
          <t>Método interno basado en OSHA PV2111</t>
        </is>
      </c>
      <c r="C443" s="8" t="inlineStr">
        <is>
          <t>2,2'-iminodi(etilamina)</t>
        </is>
      </c>
      <c r="D443" s="8" t="n"/>
      <c r="F443" s="8" t="inlineStr">
        <is>
          <t>Dietilentriamina - aire (sub)</t>
        </is>
      </c>
      <c r="G443" s="7" t="inlineStr">
        <is>
          <t>111-40-0</t>
        </is>
      </c>
      <c r="H443" s="7" t="inlineStr">
        <is>
          <t>QE102</t>
        </is>
      </c>
      <c r="I443" s="195" t="n"/>
      <c r="J443" s="8" t="inlineStr">
        <is>
          <t>pendiente</t>
        </is>
      </c>
      <c r="K443" s="211" t="n"/>
      <c r="L443" s="7" t="n">
        <v>4.3</v>
      </c>
      <c r="N443" s="7" t="inlineStr">
        <is>
          <t>Sen, vía dérmica</t>
        </is>
      </c>
      <c r="P443" s="78" t="n">
        <v>15</v>
      </c>
      <c r="Q443" s="7" t="inlineStr">
        <is>
          <t>0,1 (QE102)</t>
        </is>
      </c>
      <c r="R443" s="67" t="n">
        <v>0.1</v>
      </c>
      <c r="S443" s="105" t="n">
        <v>360</v>
      </c>
      <c r="T443" s="71">
        <f>(P443/((0.1*L443)*R443))</f>
        <v/>
      </c>
      <c r="U443" s="88" t="n"/>
      <c r="V443" s="88" t="n"/>
      <c r="W443" s="90" t="n"/>
      <c r="X443" s="31" t="n"/>
      <c r="Y443" s="88" t="n"/>
      <c r="Z443" s="88" t="n"/>
      <c r="AA443" s="88">
        <f>((P443/(R443*S443))/L443)</f>
        <v/>
      </c>
      <c r="AB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C443" s="31" t="n">
        <v>15</v>
      </c>
      <c r="AD443" s="88">
        <f>((P443/(R443*AC443))/M443)</f>
        <v/>
      </c>
      <c r="AE443" s="94" t="inlineStr">
        <is>
          <t>Ensayo en revisión, para el que será necesario confirmar con LabHigiene la totalidad de información disponible vinculado a él. Ausencia de VLA-EC en LEP 2025 para este agente. Sí disponible STEL en Gestis en caso de interés: se sugiere Dinamarca con STEL 8mg/m3, aunque las condiciones de muestreo máximas consideradas en el método (0,1L/min y 15min) no son suficientes para comparar directamente con nivel de referencia (1,25). Es una limitación analítica para la que todavía no se ha encontrado alternativa.</t>
        </is>
      </c>
      <c r="AF443" s="122" t="inlineStr">
        <is>
          <t>Nota: Tipo de etanolamina, ensayo en revisión. Consultar vigencia con LabHigiene.</t>
        </is>
      </c>
    </row>
    <row r="444" ht="80" customHeight="1">
      <c r="A444" s="13" t="inlineStr">
        <is>
          <t>1 Etanolamina (rutina)</t>
        </is>
      </c>
      <c r="B444" s="13" t="n"/>
      <c r="C444" s="13" t="inlineStr">
        <is>
          <t>2,2',2"- nitrilotrietanol; TEA, Tri-(2-hidroxietil)amina; Tri(hidroxietil)amina; Trolamina; Nitrilo-2,2',2''-Trietanol; Daltogen; Trietilolamina</t>
        </is>
      </c>
      <c r="D444" s="13" t="n"/>
      <c r="F444" s="13" t="inlineStr">
        <is>
          <t>Trietanolamina - aire (sub)</t>
        </is>
      </c>
      <c r="G444" t="inlineStr">
        <is>
          <t>102-71-6</t>
        </is>
      </c>
      <c r="H444" t="inlineStr">
        <is>
          <t>QE102</t>
        </is>
      </c>
      <c r="J444" s="13" t="inlineStr">
        <is>
          <t>N1030</t>
        </is>
      </c>
      <c r="K444" s="208" t="n"/>
      <c r="L444" t="n">
        <v>5</v>
      </c>
      <c r="P444" s="79" t="n">
        <v>8</v>
      </c>
      <c r="R444" s="31" t="n">
        <v>0.1</v>
      </c>
      <c r="S444" s="219" t="n">
        <v>160</v>
      </c>
      <c r="T444" s="71">
        <f>(P444/((0.1*L444)*R444))</f>
        <v/>
      </c>
      <c r="U444" s="88" t="n"/>
      <c r="V444" s="88" t="n"/>
      <c r="W444" s="90" t="n"/>
      <c r="Y444" s="88" t="n"/>
      <c r="Z444" s="88" t="n"/>
      <c r="AA444" s="88">
        <f>((P444/(R444*S444))/L444)</f>
        <v/>
      </c>
      <c r="AB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C444" s="31" t="n">
        <v>15</v>
      </c>
      <c r="AD444" s="88">
        <f>((P444/(R444*AC444))/M444)</f>
        <v/>
      </c>
      <c r="AE444" s="94" t="inlineStr">
        <is>
          <t>Ensayo en revisión, para el que será necesario confirmar con LabHigiene la totalidad de información disponible vinculado a él. Ausencia de VLA-EC en LEP 2025 para este agente. Sí disponible STEL en Gestis en caso de interés: se sugiere Suiza con STEL 5mg/m3, aunque las condiciones de muestreo máximas consideradas en el método (0,1L/min y 15min) no son suficientes para comparar directamente con nivel de referencia (1,07). Es una limitación analítica para la que todavía no se ha encontrado alternativa.</t>
        </is>
      </c>
      <c r="AF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F445" s="13" t="inlineStr">
        <is>
          <t>1,1,1-Tricloroetano - aire</t>
        </is>
      </c>
      <c r="G445" t="inlineStr">
        <is>
          <t>71-55-6</t>
        </is>
      </c>
      <c r="H445" t="inlineStr">
        <is>
          <t>MT044</t>
        </is>
      </c>
      <c r="J445" s="13" t="inlineStr">
        <is>
          <t>N1050</t>
        </is>
      </c>
      <c r="K445" s="208" t="n"/>
      <c r="L445" t="n">
        <v>555</v>
      </c>
      <c r="M445" t="n">
        <v>1110</v>
      </c>
      <c r="N445" t="inlineStr">
        <is>
          <t>VLB, VLI, z</t>
        </is>
      </c>
      <c r="P445" s="79" t="n">
        <v>0.02</v>
      </c>
      <c r="Q445" t="inlineStr">
        <is>
          <t>0,01-0,2</t>
        </is>
      </c>
      <c r="R445" s="31" t="n">
        <v>0.2</v>
      </c>
      <c r="S445" s="31" t="n">
        <v>120</v>
      </c>
      <c r="T445" s="71">
        <f>(P445/((0.1*L445)*R445))</f>
        <v/>
      </c>
      <c r="U445" s="88" t="n"/>
      <c r="V445" s="88" t="n"/>
      <c r="W445" s="90" t="n"/>
      <c r="Y445" s="88" t="n"/>
      <c r="Z445" s="88" t="n"/>
      <c r="AA445" s="88">
        <f>((P445/(R445*S445))/L445)</f>
        <v/>
      </c>
      <c r="AB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5" s="31" t="n">
        <v>15</v>
      </c>
      <c r="AD445" s="88">
        <f>((P445/(R445*AC445))/M445)</f>
        <v/>
      </c>
      <c r="AE445" s="94" t="inlineStr">
        <is>
          <t>Las condiciones de muestreo generales planteadas por defecto pueden considerarse adecuadas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F446" s="13" t="inlineStr">
        <is>
          <t>1,1,1-Tricloroetano - aire</t>
        </is>
      </c>
      <c r="G446" t="inlineStr">
        <is>
          <t>71-55-6</t>
        </is>
      </c>
      <c r="H446" t="inlineStr">
        <is>
          <t>MT044</t>
        </is>
      </c>
      <c r="J446" s="13" t="inlineStr">
        <is>
          <t>N1050</t>
        </is>
      </c>
      <c r="K446" s="208" t="n"/>
      <c r="L446" t="n">
        <v>555</v>
      </c>
      <c r="M446" t="n">
        <v>1110</v>
      </c>
      <c r="N446" t="inlineStr">
        <is>
          <t>VLB, VLI, z</t>
        </is>
      </c>
      <c r="P446" s="79" t="n">
        <v>0.02</v>
      </c>
      <c r="Q446" t="inlineStr">
        <is>
          <t>0,01-0,2</t>
        </is>
      </c>
      <c r="R446" s="31" t="n">
        <v>0.2</v>
      </c>
      <c r="S446" s="31" t="n">
        <v>120</v>
      </c>
      <c r="T446" s="71">
        <f>(P446/((0.1*L446)*R446))</f>
        <v/>
      </c>
      <c r="U446" s="88" t="n"/>
      <c r="V446" s="88" t="n"/>
      <c r="W446" s="90" t="n"/>
      <c r="Y446" s="88" t="n"/>
      <c r="Z446" s="88" t="n"/>
      <c r="AA446" s="88">
        <f>((P446/(R446*S446))/L446)</f>
        <v/>
      </c>
      <c r="AB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6" s="31" t="n">
        <v>15</v>
      </c>
      <c r="AD446" s="88">
        <f>((P446/(R446*AC446))/M446)</f>
        <v/>
      </c>
      <c r="AE446" s="94" t="inlineStr">
        <is>
          <t>Las condiciones de muestreo generales planteadas por defecto pueden considerarse adecuadas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F447" s="2" t="inlineStr">
        <is>
          <t>1,1,2,2-Tetracloroetano - aire</t>
        </is>
      </c>
      <c r="G447" t="inlineStr">
        <is>
          <t>79-34-5</t>
        </is>
      </c>
      <c r="H447" t="inlineStr">
        <is>
          <t>MT044</t>
        </is>
      </c>
      <c r="J447" s="2" t="inlineStr">
        <is>
          <t>N1055</t>
        </is>
      </c>
      <c r="K447" s="207" t="n"/>
      <c r="L447" t="n">
        <v>7</v>
      </c>
      <c r="N447" t="inlineStr">
        <is>
          <t>r, vía dérmica</t>
        </is>
      </c>
      <c r="P447" s="75" t="n">
        <v>0.02</v>
      </c>
      <c r="Q447" t="inlineStr">
        <is>
          <t>0,01-0,2</t>
        </is>
      </c>
      <c r="R447" s="31" t="n">
        <v>0.2</v>
      </c>
      <c r="S447" s="31" t="n">
        <v>120</v>
      </c>
      <c r="T447" s="71">
        <f>(P447/((0.1*L447)*R447))</f>
        <v/>
      </c>
      <c r="U447" s="88" t="n"/>
      <c r="V447" s="88" t="n"/>
      <c r="W447" s="90" t="n"/>
      <c r="Y447" s="88" t="n"/>
      <c r="Z447" s="88" t="n"/>
      <c r="AA447" s="88">
        <f>((P447/(R447*S447))/L447)</f>
        <v/>
      </c>
      <c r="AB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7" s="31" t="n">
        <v>15</v>
      </c>
      <c r="AD447" s="88">
        <f>((P447/(R447*AC447))/M447)</f>
        <v/>
      </c>
      <c r="AE447"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(0,01).</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F448" s="2" t="inlineStr">
        <is>
          <t>1,1,2,2-Tetracloroetano - aire</t>
        </is>
      </c>
      <c r="G448" t="inlineStr">
        <is>
          <t>79-34-5</t>
        </is>
      </c>
      <c r="H448" t="inlineStr">
        <is>
          <t>MT044</t>
        </is>
      </c>
      <c r="J448" s="2" t="inlineStr">
        <is>
          <t>N1055</t>
        </is>
      </c>
      <c r="K448" s="207" t="n"/>
      <c r="L448" t="n">
        <v>7</v>
      </c>
      <c r="N448" t="inlineStr">
        <is>
          <t>r, vía dérmica</t>
        </is>
      </c>
      <c r="P448" s="75" t="n">
        <v>0.02</v>
      </c>
      <c r="Q448" t="inlineStr">
        <is>
          <t>0,01-0,2</t>
        </is>
      </c>
      <c r="R448" s="31" t="n">
        <v>0.2</v>
      </c>
      <c r="S448" s="31" t="n">
        <v>120</v>
      </c>
      <c r="T448" s="71">
        <f>(P448/((0.1*L448)*R448))</f>
        <v/>
      </c>
      <c r="U448" s="88" t="n"/>
      <c r="V448" s="88" t="n"/>
      <c r="W448" s="90" t="n"/>
      <c r="Y448" s="88" t="n"/>
      <c r="Z448" s="88" t="n"/>
      <c r="AA448" s="88">
        <f>((P448/(R448*S448))/L448)</f>
        <v/>
      </c>
      <c r="AB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8" s="31" t="n">
        <v>15</v>
      </c>
      <c r="AD448" s="88">
        <f>((P448/(R448*AC448))/M448)</f>
        <v/>
      </c>
      <c r="AE448" s="94" t="inlineStr">
        <is>
          <t>Ausencia de VLA-EC en LEP 2025 para este agente. Sí disponible STEL en Gestis en caso de interés: se sugiere Dinamarca con STEL 14mg/m3, para el que las condiciones de muestreo generales planteadas por defecto (0,2L/min y 15min) pueden considerarse adecuadas para comparativa con valor límite de corta duración (0,01).</t>
        </is>
      </c>
    </row>
    <row r="449" ht="96" customHeight="1">
      <c r="A449" s="13" t="inlineStr">
        <is>
          <t>1 Hidrocarb halogenado (rutina)</t>
        </is>
      </c>
      <c r="B449" s="13" t="inlineStr">
        <is>
          <t>Método interno basado en NIOSH 1003</t>
        </is>
      </c>
      <c r="C449" s="13" t="inlineStr">
        <is>
          <t>Vinyl trichloride; Beta-trichloroethane</t>
        </is>
      </c>
      <c r="D449" s="13" t="n"/>
      <c r="F449" s="13" t="inlineStr">
        <is>
          <t>1,1,2-Tricloroetano - aire</t>
        </is>
      </c>
      <c r="G449" t="inlineStr">
        <is>
          <t>79-00-5</t>
        </is>
      </c>
      <c r="H449" t="inlineStr">
        <is>
          <t>MT044</t>
        </is>
      </c>
      <c r="J449" s="13" t="inlineStr">
        <is>
          <t>N1060</t>
        </is>
      </c>
      <c r="K449" s="208" t="n"/>
      <c r="L449" t="n">
        <v>56</v>
      </c>
      <c r="N449" t="inlineStr">
        <is>
          <t>r, vía dérmica</t>
        </is>
      </c>
      <c r="P449" s="79" t="n">
        <v>0.02</v>
      </c>
      <c r="Q449" t="inlineStr">
        <is>
          <t>0,01-0,2</t>
        </is>
      </c>
      <c r="R449" s="31" t="n">
        <v>0.2</v>
      </c>
      <c r="S449" s="31" t="n">
        <v>120</v>
      </c>
      <c r="T449" s="71">
        <f>(P449/((0.1*L449)*R449))</f>
        <v/>
      </c>
      <c r="U449" s="88" t="n"/>
      <c r="V449" s="88" t="n"/>
      <c r="W449" s="90" t="n"/>
      <c r="Y449" s="88" t="n"/>
      <c r="Z449" s="88" t="n"/>
      <c r="AA449" s="88">
        <f>((P449/(R449*S449))/L449)</f>
        <v/>
      </c>
      <c r="AB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49" s="31" t="n">
        <v>15</v>
      </c>
      <c r="AD449" s="88">
        <f>((P449/(R449*AC449))/M449)</f>
        <v/>
      </c>
      <c r="AE449"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(0,01).</t>
        </is>
      </c>
    </row>
    <row r="450" ht="96" customHeight="1">
      <c r="A450" s="13" t="inlineStr">
        <is>
          <t>1 Hidrocarb halogenado 8 días</t>
        </is>
      </c>
      <c r="B450" s="13" t="inlineStr">
        <is>
          <t>Método interno basado en NIOSH 1003</t>
        </is>
      </c>
      <c r="C450" s="13" t="inlineStr">
        <is>
          <t>Vinyl trichloride; Beta-trichloroethane</t>
        </is>
      </c>
      <c r="D450" s="13" t="n"/>
      <c r="F450" s="13" t="inlineStr">
        <is>
          <t>1,1,2-Tricloroetano - aire</t>
        </is>
      </c>
      <c r="G450" t="inlineStr">
        <is>
          <t>79-00-5</t>
        </is>
      </c>
      <c r="H450" t="inlineStr">
        <is>
          <t>MT044</t>
        </is>
      </c>
      <c r="J450" s="13" t="inlineStr">
        <is>
          <t>N1060</t>
        </is>
      </c>
      <c r="K450" s="208" t="n"/>
      <c r="L450" t="n">
        <v>56</v>
      </c>
      <c r="N450" t="inlineStr">
        <is>
          <t>r, vía dérmica</t>
        </is>
      </c>
      <c r="P450" s="79" t="n">
        <v>0.02</v>
      </c>
      <c r="Q450" t="inlineStr">
        <is>
          <t>0,01-0,2</t>
        </is>
      </c>
      <c r="R450" s="31" t="n">
        <v>0.2</v>
      </c>
      <c r="S450" s="31" t="n">
        <v>120</v>
      </c>
      <c r="T450" s="71">
        <f>(P450/((0.1*L450)*R450))</f>
        <v/>
      </c>
      <c r="U450" s="88" t="n"/>
      <c r="V450" s="88" t="n"/>
      <c r="W450" s="90" t="n"/>
      <c r="Y450" s="88" t="n"/>
      <c r="Z450" s="88" t="n"/>
      <c r="AA450" s="88">
        <f>((P450/(R450*S450))/L450)</f>
        <v/>
      </c>
      <c r="AB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0" s="31" t="n">
        <v>15</v>
      </c>
      <c r="AD450" s="88">
        <f>((P450/(R450*AC450))/M450)</f>
        <v/>
      </c>
      <c r="AE450" s="94" t="inlineStr">
        <is>
          <t>Ausencia de VLA-EC en LEP 2025 para este agente. Sí disponible STEL en Gestis en caso de interés: se sugiere Dinamarca con STEL 108mg/m3, para el que las condiciones de muestreo generales planteadas por defecto (0,2L/min y 15min) pueden considerarse adecuadas para comparativa con valor límite de corta duración (0,01).</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F451" s="13" t="inlineStr">
        <is>
          <t>P0245 1,2-Dicloroetano - aire</t>
        </is>
      </c>
      <c r="G451" t="inlineStr">
        <is>
          <t>107-06-2</t>
        </is>
      </c>
      <c r="H451" t="inlineStr">
        <is>
          <t>MT044</t>
        </is>
      </c>
      <c r="J451" s="13" t="inlineStr">
        <is>
          <t>N1065</t>
        </is>
      </c>
      <c r="K451" s="208" t="n"/>
      <c r="L451" t="n">
        <v>8.199999999999999</v>
      </c>
      <c r="N451" t="inlineStr">
        <is>
          <t>r, C1B, vía dérmica, v</t>
        </is>
      </c>
      <c r="O451" t="inlineStr">
        <is>
          <t>Sí.</t>
        </is>
      </c>
      <c r="P451" s="79" t="n">
        <v>0.02</v>
      </c>
      <c r="Q451" t="inlineStr">
        <is>
          <t>0,01-0,2</t>
        </is>
      </c>
      <c r="R451" s="31" t="n">
        <v>0.2</v>
      </c>
      <c r="S451" s="31" t="n">
        <v>120</v>
      </c>
      <c r="T451" s="71">
        <f>(P451/((0.1*L451)*R451))</f>
        <v/>
      </c>
      <c r="U451" s="88" t="n"/>
      <c r="V451" s="88" t="n"/>
      <c r="W451" s="90" t="n"/>
      <c r="Y451" s="88" t="n"/>
      <c r="Z451" s="88" t="n"/>
      <c r="AA451" s="88">
        <f>((P451/(R451*S451))/L451)</f>
        <v/>
      </c>
      <c r="AB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C451" s="31" t="n">
        <v>15</v>
      </c>
      <c r="AD451" s="88">
        <f>((P451/(R451*AC451))/M451)</f>
        <v/>
      </c>
      <c r="AE451" s="94" t="inlineStr">
        <is>
          <t>Ausencia de VLA-EC en LEP 2025 para este agente. Sí disponible STEL en Gestis en caso de interés: se sugiere Dinamarca con STEL 8mg/m3, para el que las condiciones de muestreo generales planteadas por defecto (0,2L/min y 15min) pueden considerarse adecuadas para comparativa con valor límite de corta duración (0,01). Nota: Prueba de perfil, para análisis individual de CAS 107-06-2, véase N0595.</t>
        </is>
      </c>
      <c r="AF451" s="119"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F452" s="13" t="inlineStr">
        <is>
          <t>1,3-Dicloropropeno - aire</t>
        </is>
      </c>
      <c r="G452" t="inlineStr">
        <is>
          <t>542-75-6</t>
        </is>
      </c>
      <c r="H452" t="inlineStr">
        <is>
          <t>MT044</t>
        </is>
      </c>
      <c r="J452" s="13" t="inlineStr">
        <is>
          <t>N1070</t>
        </is>
      </c>
      <c r="K452" s="208" t="n"/>
      <c r="L452" t="n">
        <v>4.6</v>
      </c>
      <c r="N452" t="inlineStr">
        <is>
          <t>Sen, vía dérmica</t>
        </is>
      </c>
      <c r="P452" s="79" t="n">
        <v>0.02</v>
      </c>
      <c r="Q452" t="n">
        <v>0.2</v>
      </c>
      <c r="R452" s="31" t="n">
        <v>0.2</v>
      </c>
      <c r="S452" s="31" t="n">
        <v>120</v>
      </c>
      <c r="T452" s="71">
        <f>(P452/((0.1*L452)*R452))</f>
        <v/>
      </c>
      <c r="U452" s="88" t="n"/>
      <c r="V452" s="88" t="n"/>
      <c r="W452" s="90" t="n"/>
      <c r="Y452" s="88" t="n"/>
      <c r="Z452" s="88" t="n"/>
      <c r="AA452" s="88">
        <f>((P452/(R452*S452))/L452)</f>
        <v/>
      </c>
      <c r="AB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2" s="31" t="n">
        <v>15</v>
      </c>
      <c r="AD452" s="88">
        <f>((P452/(R452*AC452))/M452)</f>
        <v/>
      </c>
      <c r="AE452"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c r="AF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F453" s="13" t="inlineStr">
        <is>
          <t>1,3-Dicloropropeno - aire</t>
        </is>
      </c>
      <c r="G453" t="inlineStr">
        <is>
          <t>542-75-6</t>
        </is>
      </c>
      <c r="H453" t="inlineStr">
        <is>
          <t>MT044</t>
        </is>
      </c>
      <c r="J453" s="13" t="inlineStr">
        <is>
          <t>N1070</t>
        </is>
      </c>
      <c r="K453" s="208" t="n"/>
      <c r="L453" t="n">
        <v>4.6</v>
      </c>
      <c r="N453" t="inlineStr">
        <is>
          <t>Sen, vía dérmica</t>
        </is>
      </c>
      <c r="P453" s="79" t="n">
        <v>0.02</v>
      </c>
      <c r="Q453" t="n">
        <v>0.2</v>
      </c>
      <c r="R453" s="31" t="n">
        <v>0.2</v>
      </c>
      <c r="S453" s="31" t="n">
        <v>120</v>
      </c>
      <c r="T453" s="71">
        <f>(P453/((0.1*L453)*R453))</f>
        <v/>
      </c>
      <c r="U453" s="88" t="n"/>
      <c r="V453" s="88" t="n"/>
      <c r="W453" s="90" t="n"/>
      <c r="Y453" s="88" t="n"/>
      <c r="Z453" s="88" t="n"/>
      <c r="AA453" s="88">
        <f>((P453/(R453*S453))/L453)</f>
        <v/>
      </c>
      <c r="AB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53" s="31" t="n">
        <v>15</v>
      </c>
      <c r="AD453" s="88">
        <f>((P453/(R453*AC453))/M453)</f>
        <v/>
      </c>
      <c r="AE453"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c r="AF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64" customHeight="1">
      <c r="A454" s="13" t="inlineStr">
        <is>
          <t>1 Hidrocarb halogenado 8 días</t>
        </is>
      </c>
      <c r="B454" s="13" t="inlineStr"/>
      <c r="C454" s="13" t="n"/>
      <c r="D454" s="13" t="n"/>
      <c r="F454" s="13" t="inlineStr">
        <is>
          <t>Bromodiclorometano - aire</t>
        </is>
      </c>
      <c r="G454" t="inlineStr">
        <is>
          <t>75-27-4</t>
        </is>
      </c>
      <c r="H454" t="inlineStr">
        <is>
          <t>MT044</t>
        </is>
      </c>
      <c r="J454" s="13" t="inlineStr">
        <is>
          <t>N1075</t>
        </is>
      </c>
      <c r="K454" s="208" t="n"/>
      <c r="P454" s="79" t="n">
        <v>0.02</v>
      </c>
      <c r="Q454" t="n">
        <v>0.2</v>
      </c>
      <c r="R454" s="31" t="n">
        <v>0.2</v>
      </c>
      <c r="S454" s="31" t="n">
        <v>120</v>
      </c>
      <c r="T454" s="71">
        <f>(P454/((0.1*L454)*R454))</f>
        <v/>
      </c>
      <c r="U454" s="88" t="n"/>
      <c r="V454" s="88" t="n"/>
      <c r="W454" s="90" t="n"/>
      <c r="Y454" s="88" t="n"/>
      <c r="Z454" s="88" t="n"/>
      <c r="AA454" s="88">
        <f>((P454/(R454*S454))/L454)</f>
        <v/>
      </c>
      <c r="AB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4" s="31" t="n">
        <v>15</v>
      </c>
      <c r="AD454" s="88">
        <f>((P454/(R454*AC454))/M454)</f>
        <v/>
      </c>
      <c r="AE454" s="41" t="inlineStr">
        <is>
          <t xml:space="preserve">No se ha localizado posible valor límite para este agente, revisar la FDS del producto por si ofrece información particular adicional. Al tratarse de un agente CMR calasificado, en ausencia de valor límite, valorar la posibilidad de utilizar algún criterio alternativo: nivel más bajo técnicamente posible; interior/exterior; sin detección para trabajador no involucrado directamente; etc. </t>
        </is>
      </c>
      <c r="AF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64" customHeight="1">
      <c r="A455" s="13" t="inlineStr">
        <is>
          <t>1 Hidrocarb halogenado (rutina)</t>
        </is>
      </c>
      <c r="B455" s="13" t="inlineStr"/>
      <c r="C455" s="13" t="n"/>
      <c r="D455" s="13" t="n"/>
      <c r="F455" s="13" t="inlineStr">
        <is>
          <t>Bromodiclorometano - aire</t>
        </is>
      </c>
      <c r="G455" t="inlineStr">
        <is>
          <t>75-27-4</t>
        </is>
      </c>
      <c r="H455" t="inlineStr">
        <is>
          <t>MT044</t>
        </is>
      </c>
      <c r="J455" s="13" t="inlineStr">
        <is>
          <t>N1075</t>
        </is>
      </c>
      <c r="K455" s="208" t="n"/>
      <c r="P455" s="79" t="n">
        <v>0.02</v>
      </c>
      <c r="Q455" t="n">
        <v>0.2</v>
      </c>
      <c r="R455" s="31" t="n">
        <v>0.2</v>
      </c>
      <c r="S455" s="31" t="n">
        <v>120</v>
      </c>
      <c r="T455" s="71">
        <f>(P455/((0.1*L455)*R455))</f>
        <v/>
      </c>
      <c r="U455" s="88" t="n"/>
      <c r="V455" s="88" t="n"/>
      <c r="W455" s="90" t="n"/>
      <c r="Y455" s="88" t="n"/>
      <c r="Z455" s="88" t="n"/>
      <c r="AA455" s="88">
        <f>((P455/(R455*S455))/L455)</f>
        <v/>
      </c>
      <c r="AB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5" s="31" t="n">
        <v>15</v>
      </c>
      <c r="AD455" s="88">
        <f>((P455/(R455*AC455))/M455)</f>
        <v/>
      </c>
      <c r="AE455" s="41" t="inlineStr">
        <is>
          <t xml:space="preserve">No se ha localizado posible valor límite para este agente, revisar la FDS del producto por si ofrece información particular adicional. Al tratarse de un agente CMR calasificado, en ausencia de valor límite, valorar la posibilidad de utilizar algún criterio alternativo: nivel más bajo técnicamente posible; interior/exterior; sin detección para trabajador no involucrado directamente; etc. </t>
        </is>
      </c>
      <c r="AF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F456" s="13" t="inlineStr">
        <is>
          <t>P0245 Cloruro de metileno - aire</t>
        </is>
      </c>
      <c r="G456" t="inlineStr">
        <is>
          <t>75-09-2</t>
        </is>
      </c>
      <c r="H456" t="inlineStr">
        <is>
          <t>MT044</t>
        </is>
      </c>
      <c r="J456" s="13" t="inlineStr">
        <is>
          <t>N1080</t>
        </is>
      </c>
      <c r="K456" s="208" t="n"/>
      <c r="L456" t="n">
        <v>177</v>
      </c>
      <c r="M456" t="n">
        <v>353</v>
      </c>
      <c r="N456" t="inlineStr">
        <is>
          <t>r, VLB, vía dérmica, VLI</t>
        </is>
      </c>
      <c r="P456" s="79" t="n">
        <v>0.1</v>
      </c>
      <c r="Q456" t="inlineStr">
        <is>
          <t>0,01-0,2</t>
        </is>
      </c>
      <c r="R456" s="31" t="n">
        <v>0.2</v>
      </c>
      <c r="S456" s="31" t="n">
        <v>120</v>
      </c>
      <c r="T456" s="71">
        <f>(P456/((0.1*L456)*R456))</f>
        <v/>
      </c>
      <c r="U456" s="88" t="n"/>
      <c r="V456" s="88" t="n"/>
      <c r="W456" s="90" t="n"/>
      <c r="Y456" s="88" t="n"/>
      <c r="Z456" s="88" t="n"/>
      <c r="AA456" s="88">
        <f>((P456/(R456*S456))/L456)</f>
        <v/>
      </c>
      <c r="AB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C456" s="31" t="n">
        <v>15</v>
      </c>
      <c r="AD456" s="88">
        <f>((P456/(R456*AC456))/M456)</f>
        <v/>
      </c>
      <c r="AE456" s="94" t="inlineStr">
        <is>
          <t>Las condiciones de muestreo generales planteadas por defecto pueden considerarse adecuadas para comparativa con valor límite de corta duración.</t>
        </is>
      </c>
      <c r="AF456" s="119" t="inlineStr">
        <is>
          <t>Nota: En caso de determinación individual gestionar como N0185 con MT044. Nota2: NIOSH 1005 recomienda muestreo individual con 2*MT044 para aumentar el volumen de ruptura.</t>
        </is>
      </c>
    </row>
    <row r="457" ht="64" customHeight="1">
      <c r="A457" s="13" t="inlineStr">
        <is>
          <t>1 Hidrocarb halogenado 8 días</t>
        </is>
      </c>
      <c r="B457" s="13" t="inlineStr"/>
      <c r="C457" s="13" t="n"/>
      <c r="D457" s="13" t="n"/>
      <c r="F457" s="13" t="inlineStr">
        <is>
          <t>Dibromoclorometano - aire</t>
        </is>
      </c>
      <c r="G457" t="inlineStr">
        <is>
          <t>124-48-1</t>
        </is>
      </c>
      <c r="H457" t="inlineStr">
        <is>
          <t>MT044</t>
        </is>
      </c>
      <c r="J457" s="13" t="inlineStr">
        <is>
          <t>N1085</t>
        </is>
      </c>
      <c r="K457" s="208" t="n"/>
      <c r="P457" s="79" t="n">
        <v>0.02</v>
      </c>
      <c r="Q457" t="n">
        <v>0.2</v>
      </c>
      <c r="R457" s="31" t="n">
        <v>0.2</v>
      </c>
      <c r="S457" s="31" t="n">
        <v>120</v>
      </c>
      <c r="T457" s="71">
        <f>(P457/((0.1*L457)*R457))</f>
        <v/>
      </c>
      <c r="U457" s="88" t="n"/>
      <c r="V457" s="88" t="n"/>
      <c r="W457" s="90" t="n"/>
      <c r="Y457" s="88" t="n"/>
      <c r="Z457" s="88" t="n"/>
      <c r="AA457" s="88">
        <f>((P457/(R457*S457))/L457)</f>
        <v/>
      </c>
      <c r="AB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7" s="31" t="n">
        <v>15</v>
      </c>
      <c r="AD457" s="88">
        <f>((P457/(R457*AC457))/M457)</f>
        <v/>
      </c>
      <c r="AE457"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64" customHeight="1">
      <c r="A458" s="13" t="inlineStr">
        <is>
          <t>1 Hidrocarb halogenado (rutina)</t>
        </is>
      </c>
      <c r="B458" s="13" t="inlineStr"/>
      <c r="C458" s="13" t="n"/>
      <c r="D458" s="13" t="n"/>
      <c r="F458" s="13" t="inlineStr">
        <is>
          <t>Dibromoclorometano - aire</t>
        </is>
      </c>
      <c r="G458" t="inlineStr">
        <is>
          <t>124-48-1</t>
        </is>
      </c>
      <c r="H458" t="inlineStr">
        <is>
          <t>MT044</t>
        </is>
      </c>
      <c r="J458" s="13" t="inlineStr">
        <is>
          <t>N1085</t>
        </is>
      </c>
      <c r="K458" s="208" t="n"/>
      <c r="P458" s="79" t="n">
        <v>0.02</v>
      </c>
      <c r="Q458" t="n">
        <v>0.2</v>
      </c>
      <c r="R458" s="31" t="n">
        <v>0.2</v>
      </c>
      <c r="S458" s="31" t="n">
        <v>120</v>
      </c>
      <c r="T458" s="71">
        <f>(P458/((0.1*L458)*R458))</f>
        <v/>
      </c>
      <c r="U458" s="88" t="n"/>
      <c r="V458" s="88" t="n"/>
      <c r="W458" s="90" t="n"/>
      <c r="Y458" s="88" t="n"/>
      <c r="Z458" s="88" t="n"/>
      <c r="AA458" s="88">
        <f>((P458/(R458*S458))/L458)</f>
        <v/>
      </c>
      <c r="AB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C458" s="31" t="n">
        <v>15</v>
      </c>
      <c r="AD458" s="88">
        <f>((P458/(R458*AC458))/M458)</f>
        <v/>
      </c>
      <c r="AE458"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F459" s="20" t="inlineStr">
        <is>
          <t>Diclorobenceno (mezcla isómeros) - aire</t>
        </is>
      </c>
      <c r="G459" s="19" t="inlineStr">
        <is>
          <t>25321-22-6</t>
        </is>
      </c>
      <c r="I459" s="193" t="n"/>
      <c r="J459" s="20" t="inlineStr">
        <is>
          <t>N1089</t>
        </is>
      </c>
      <c r="K459" s="209" t="n"/>
      <c r="P459" s="76" t="n">
        <v>1</v>
      </c>
      <c r="R459" s="35" t="n"/>
      <c r="S459" s="31" t="n">
        <v>120</v>
      </c>
      <c r="T459" s="71">
        <f>(P459/((0.1*L459)*R459))</f>
        <v/>
      </c>
      <c r="U459" s="88" t="n"/>
      <c r="V459" s="88" t="n"/>
      <c r="W459" s="90" t="n"/>
      <c r="X459" s="31" t="n"/>
      <c r="Y459" s="88" t="n"/>
      <c r="Z459" s="88" t="n"/>
      <c r="AA459" s="88">
        <f>((P459/(R459*S459))/L459)</f>
        <v/>
      </c>
      <c r="AB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C459" s="31" t="n">
        <v>15</v>
      </c>
      <c r="AD459" s="88">
        <f>((P459/(R459*AC459))/M459)</f>
        <v/>
      </c>
      <c r="AE459" s="94" t="n"/>
      <c r="AF459" s="120" t="n"/>
    </row>
    <row r="460" ht="96" customHeight="1">
      <c r="A460" s="13" t="inlineStr">
        <is>
          <t>1 Hidrocarb halogenado (rutina)</t>
        </is>
      </c>
      <c r="B460" s="13" t="inlineStr">
        <is>
          <t>Método interno basado en OSHA CSI</t>
        </is>
      </c>
      <c r="C460" s="13" t="inlineStr">
        <is>
          <t>Diclorobenceno; 1,3- Diclorobenceno</t>
        </is>
      </c>
      <c r="D460" s="13" t="n"/>
      <c r="F460" s="13" t="inlineStr">
        <is>
          <t>m-Diclorobenceno - aire</t>
        </is>
      </c>
      <c r="G460" t="inlineStr">
        <is>
          <t>541-73-1</t>
        </is>
      </c>
      <c r="H460" t="inlineStr">
        <is>
          <t>MT044</t>
        </is>
      </c>
      <c r="J460" s="13" t="inlineStr">
        <is>
          <t>N1090</t>
        </is>
      </c>
      <c r="K460" s="208" t="n"/>
      <c r="P460" s="79" t="n">
        <v>0.02</v>
      </c>
      <c r="Q460" t="inlineStr">
        <is>
          <t>0,01-0,2</t>
        </is>
      </c>
      <c r="R460" s="31" t="n">
        <v>0.2</v>
      </c>
      <c r="S460" s="31" t="n">
        <v>120</v>
      </c>
      <c r="T460" s="71">
        <f>(P460/((0.1*L460)*R460))</f>
        <v/>
      </c>
      <c r="U460" s="88" t="n"/>
      <c r="V460" s="88" t="n"/>
      <c r="W460" s="90" t="n"/>
      <c r="Y460" s="88" t="n"/>
      <c r="Z460" s="88" t="n"/>
      <c r="AA460" s="88">
        <f>((P460/(R460*S460))/L460)</f>
        <v/>
      </c>
      <c r="AB460" s="94" t="inlineStr">
        <is>
          <t>Agente sin VLA-ED ni VLA-EC en LEP 2025, con TWA y STEL disponibles en Gestis en caso de interés (se sugiere Alemania con TWA 12mg/m3 y STEL 24mg/m3). VOC de tabla 13, compatible con otros VOC´s de la misma tabla. A cualquiera de los caudales establecidos en el rango de método (0,1-0,2L/min) se alcanza rápidamente una concentración límite &lt;10%TWA.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0" s="31" t="n">
        <v>15</v>
      </c>
      <c r="AD460" s="88">
        <f>((P460/(R460*AC460))/M460)</f>
        <v/>
      </c>
      <c r="AE460" s="94" t="inlineStr">
        <is>
          <t>Ausencia de VLA-EC en LEP 2025 para este agente. Sí disponible STEL en Gestis en caso de interés: se sugiere Alemania con STEL 24mg/m3, para el que las condiciones de muestreo generales planteadas por defecto (0,2L/min y 15min) pueden considerarse adecuadas para comparativa con valor límite de corta duración (0,01).</t>
        </is>
      </c>
      <c r="AF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96" customHeight="1">
      <c r="A461" s="13" t="inlineStr">
        <is>
          <t>1 Hidrocarb halogenado 8 días</t>
        </is>
      </c>
      <c r="B461" s="13" t="inlineStr">
        <is>
          <t>Método interno basado en OSHA CSI</t>
        </is>
      </c>
      <c r="C461" s="13" t="inlineStr">
        <is>
          <t>Diclorobenceno; 1,3- Diclorobenceno</t>
        </is>
      </c>
      <c r="D461" s="13" t="n"/>
      <c r="F461" s="13" t="inlineStr">
        <is>
          <t>m-Diclorobenceno - aire</t>
        </is>
      </c>
      <c r="G461" t="inlineStr">
        <is>
          <t>541-73-1</t>
        </is>
      </c>
      <c r="H461" t="inlineStr">
        <is>
          <t>MT044</t>
        </is>
      </c>
      <c r="J461" s="13" t="inlineStr">
        <is>
          <t>N1090</t>
        </is>
      </c>
      <c r="K461" s="208" t="n"/>
      <c r="P461" s="79" t="n">
        <v>0.02</v>
      </c>
      <c r="Q461" t="inlineStr">
        <is>
          <t>0,01-0,2</t>
        </is>
      </c>
      <c r="R461" s="31" t="n">
        <v>0.2</v>
      </c>
      <c r="S461" s="31" t="n">
        <v>120</v>
      </c>
      <c r="T461" s="71">
        <f>(P461/((0.1*L461)*R461))</f>
        <v/>
      </c>
      <c r="U461" s="88" t="n"/>
      <c r="V461" s="88" t="n"/>
      <c r="W461" s="90" t="n"/>
      <c r="Y461" s="88" t="n"/>
      <c r="Z461" s="88" t="n"/>
      <c r="AA461" s="88">
        <f>((P461/(R461*S461))/L461)</f>
        <v/>
      </c>
      <c r="AB461" s="94" t="inlineStr">
        <is>
          <t>Agente sin VLA-ED ni VLA-EC en LEP 2025, con TWA y STEL disponibles en Gestis en caso de interés (se sugiere Alemania con TWA 12mg/m3 y STEL 24mg/m3). VOC de tabla 13, compatible con otros VOC´s de la misma tabla. A cualquiera de los caudales establecidos en el rango de método (0,1-0,2L/min) se alcanza rápidamente una concentración límite &lt;10%TWA.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1" s="31" t="n">
        <v>15</v>
      </c>
      <c r="AD461" s="88">
        <f>((P461/(R461*AC461))/M461)</f>
        <v/>
      </c>
      <c r="AE461" s="94" t="inlineStr">
        <is>
          <t>Ausencia de VLA-EC en LEP 2025 para este agente. Sí disponible STEL en Gestis en caso de interés: se sugiere Alemania con STEL 24mg/m3, para el que las condiciones de muestreo generales planteadas por defecto (0,2L/min y 15min) pueden considerarse adecuadas para comparativa con valor límite de corta duración (0,01).</t>
        </is>
      </c>
      <c r="AF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F462" s="13" t="inlineStr">
        <is>
          <t>o-Diclorobenceno - aire</t>
        </is>
      </c>
      <c r="G462" t="inlineStr">
        <is>
          <t>95-50-1</t>
        </is>
      </c>
      <c r="H462" t="inlineStr">
        <is>
          <t>MT044</t>
        </is>
      </c>
      <c r="J462" s="13" t="inlineStr">
        <is>
          <t>N1095</t>
        </is>
      </c>
      <c r="K462" s="208" t="n"/>
      <c r="L462" t="n">
        <v>122</v>
      </c>
      <c r="M462" t="n">
        <v>306</v>
      </c>
      <c r="N462" t="inlineStr">
        <is>
          <t>vía dérmica, VLI</t>
        </is>
      </c>
      <c r="P462" s="79" t="n">
        <v>0.1</v>
      </c>
      <c r="Q462" t="inlineStr">
        <is>
          <t>0,01-0,2</t>
        </is>
      </c>
      <c r="R462" s="31" t="n">
        <v>0.2</v>
      </c>
      <c r="S462" s="31" t="n">
        <v>120</v>
      </c>
      <c r="T462" s="71">
        <f>(P462/((0.1*L462)*R462))</f>
        <v/>
      </c>
      <c r="U462" s="88" t="n"/>
      <c r="V462" s="88" t="n"/>
      <c r="W462" s="90" t="n"/>
      <c r="Y462" s="88" t="n"/>
      <c r="Z462" s="88" t="n"/>
      <c r="AA462" s="88">
        <f>((P462/(R462*S462))/L462)</f>
        <v/>
      </c>
      <c r="AB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2" s="31" t="n">
        <v>15</v>
      </c>
      <c r="AD462" s="88">
        <f>((P462/(R462*AC462))/M462)</f>
        <v/>
      </c>
      <c r="AE462" s="94" t="inlineStr">
        <is>
          <t>Las condiciones de muestreo generales planteadas por defecto pueden considerarse adecuadas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F463" s="13" t="inlineStr">
        <is>
          <t>o-Diclorobenceno - aire</t>
        </is>
      </c>
      <c r="G463" t="inlineStr">
        <is>
          <t>95-50-1</t>
        </is>
      </c>
      <c r="H463" t="inlineStr">
        <is>
          <t>MT044</t>
        </is>
      </c>
      <c r="J463" s="13" t="inlineStr">
        <is>
          <t>N1095</t>
        </is>
      </c>
      <c r="K463" s="208" t="n"/>
      <c r="L463" t="n">
        <v>122</v>
      </c>
      <c r="M463" t="n">
        <v>306</v>
      </c>
      <c r="N463" t="inlineStr">
        <is>
          <t>vía dérmica, VLI</t>
        </is>
      </c>
      <c r="P463" s="79" t="n">
        <v>0.1</v>
      </c>
      <c r="Q463" t="inlineStr">
        <is>
          <t>0,01-0,2</t>
        </is>
      </c>
      <c r="R463" s="31" t="n">
        <v>0.2</v>
      </c>
      <c r="S463" s="31" t="n">
        <v>120</v>
      </c>
      <c r="T463" s="71">
        <f>(P463/((0.1*L463)*R463))</f>
        <v/>
      </c>
      <c r="U463" s="88" t="n"/>
      <c r="V463" s="88" t="n"/>
      <c r="W463" s="90" t="n"/>
      <c r="Y463" s="88" t="n"/>
      <c r="Z463" s="88" t="n"/>
      <c r="AA463" s="88">
        <f>((P463/(R463*S463))/L463)</f>
        <v/>
      </c>
      <c r="AB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3" s="31" t="n">
        <v>15</v>
      </c>
      <c r="AD463" s="88">
        <f>((P463/(R463*AC463))/M463)</f>
        <v/>
      </c>
      <c r="AE463" s="94" t="inlineStr">
        <is>
          <t>Las condiciones de muestreo generales planteadas por defecto pueden considerarse adecuadas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F464" s="13" t="inlineStr">
        <is>
          <t>p-Diclorobenceno - aire</t>
        </is>
      </c>
      <c r="G464" t="inlineStr">
        <is>
          <t>106-46-7</t>
        </is>
      </c>
      <c r="H464" t="inlineStr">
        <is>
          <t>MT044</t>
        </is>
      </c>
      <c r="J464" s="13" t="inlineStr">
        <is>
          <t>N1100</t>
        </is>
      </c>
      <c r="K464" s="208" t="n"/>
      <c r="L464" t="n">
        <v>12</v>
      </c>
      <c r="M464" t="n">
        <v>60</v>
      </c>
      <c r="N464" t="inlineStr">
        <is>
          <t>r, vía dérmica, VLI</t>
        </is>
      </c>
      <c r="P464" s="79" t="n">
        <v>0.1</v>
      </c>
      <c r="Q464" t="inlineStr">
        <is>
          <t>0,01-0,2</t>
        </is>
      </c>
      <c r="R464" s="31" t="n">
        <v>0.2</v>
      </c>
      <c r="S464" s="31" t="n">
        <v>120</v>
      </c>
      <c r="T464" s="71">
        <f>(P464/((0.1*L464)*R464))</f>
        <v/>
      </c>
      <c r="U464" s="88" t="n"/>
      <c r="V464" s="88" t="n"/>
      <c r="W464" s="90" t="n"/>
      <c r="Y464" s="88" t="n"/>
      <c r="Z464" s="88" t="n"/>
      <c r="AA464" s="88">
        <f>((P464/(R464*S464))/L464)</f>
        <v/>
      </c>
      <c r="AB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4" s="31" t="n">
        <v>15</v>
      </c>
      <c r="AD464" s="88">
        <f>((P464/(R464*AC464))/M464)</f>
        <v/>
      </c>
      <c r="AE464" s="94" t="inlineStr">
        <is>
          <t>Las condiciones de muestreo generales planteadas por defecto pueden considerarse adecuadas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F465" s="13" t="inlineStr">
        <is>
          <t>p-Diclorobenceno - aire</t>
        </is>
      </c>
      <c r="G465" t="inlineStr">
        <is>
          <t>106-46-7</t>
        </is>
      </c>
      <c r="H465" t="inlineStr">
        <is>
          <t>MT044</t>
        </is>
      </c>
      <c r="J465" s="13" t="inlineStr">
        <is>
          <t>N1100</t>
        </is>
      </c>
      <c r="K465" s="208" t="n"/>
      <c r="L465" t="n">
        <v>12</v>
      </c>
      <c r="M465" t="n">
        <v>60</v>
      </c>
      <c r="N465" t="inlineStr">
        <is>
          <t>r, vía dérmica, VLI</t>
        </is>
      </c>
      <c r="P465" s="79" t="n">
        <v>0.1</v>
      </c>
      <c r="Q465" t="inlineStr">
        <is>
          <t>0,01-0,2</t>
        </is>
      </c>
      <c r="R465" s="31" t="n">
        <v>0.2</v>
      </c>
      <c r="S465" s="31" t="n">
        <v>120</v>
      </c>
      <c r="T465" s="71">
        <f>(P465/((0.1*L465)*R465))</f>
        <v/>
      </c>
      <c r="U465" s="88" t="n"/>
      <c r="V465" s="88" t="n"/>
      <c r="W465" s="90" t="n"/>
      <c r="Y465" s="88" t="n"/>
      <c r="Z465" s="88" t="n"/>
      <c r="AA465" s="88">
        <f>((P465/(R465*S465))/L465)</f>
        <v/>
      </c>
      <c r="AB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C465" s="31" t="n">
        <v>15</v>
      </c>
      <c r="AD465" s="88">
        <f>((P465/(R465*AC465))/M465)</f>
        <v/>
      </c>
      <c r="AE465" s="94" t="inlineStr">
        <is>
          <t>Las condiciones de muestreo generales planteadas por defecto pueden considerarse adecuadas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F466" s="13" t="inlineStr">
        <is>
          <t>P0245 Percloroetileno - aire</t>
        </is>
      </c>
      <c r="G466" t="inlineStr">
        <is>
          <t>127-18-4</t>
        </is>
      </c>
      <c r="H466" t="inlineStr">
        <is>
          <t>MT044</t>
        </is>
      </c>
      <c r="J466" s="13" t="inlineStr">
        <is>
          <t>N1105</t>
        </is>
      </c>
      <c r="K466" s="208" t="n"/>
      <c r="L466" t="n">
        <v>138</v>
      </c>
      <c r="M466" t="n">
        <v>275</v>
      </c>
      <c r="N466" t="inlineStr">
        <is>
          <t>ae, VLB, vía dérmica, VLI</t>
        </is>
      </c>
      <c r="P466" s="79" t="n">
        <v>0.02</v>
      </c>
      <c r="Q466" t="inlineStr">
        <is>
          <t>0,01-0,2</t>
        </is>
      </c>
      <c r="R466" s="31" t="n">
        <v>0.2</v>
      </c>
      <c r="S466" s="31" t="n">
        <v>120</v>
      </c>
      <c r="T466" s="71">
        <f>(P466/((0.1*L466)*R466))</f>
        <v/>
      </c>
      <c r="U466" s="88" t="n"/>
      <c r="V466" s="88" t="n"/>
      <c r="W466" s="90" t="n"/>
      <c r="Y466" s="88" t="n"/>
      <c r="Z466" s="88" t="n"/>
      <c r="AA466" s="88">
        <f>((P466/(R466*S466))/L466)</f>
        <v/>
      </c>
      <c r="AB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C466" s="31" t="n">
        <v>15</v>
      </c>
      <c r="AD466" s="88">
        <f>((P466/(R466*AC466))/M466)</f>
        <v/>
      </c>
      <c r="AE466" s="94" t="inlineStr">
        <is>
          <t>Las condiciones de muestreo generales planteadas por defecto pueden considerarse adecuadas para comparativa con valor límite de corta duración.</t>
        </is>
      </c>
      <c r="AF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F467" s="13" t="inlineStr">
        <is>
          <t>P0245 Tetracloruro de carbono - aire</t>
        </is>
      </c>
      <c r="G467" t="inlineStr">
        <is>
          <t>56-23-5</t>
        </is>
      </c>
      <c r="H467" t="inlineStr">
        <is>
          <t>MT044</t>
        </is>
      </c>
      <c r="J467" s="13" t="inlineStr">
        <is>
          <t>N1110</t>
        </is>
      </c>
      <c r="K467" s="208" t="n"/>
      <c r="L467" t="n">
        <v>6.4</v>
      </c>
      <c r="M467" t="n">
        <v>32</v>
      </c>
      <c r="N467" t="inlineStr">
        <is>
          <t>vía dérmica, VLI, z</t>
        </is>
      </c>
      <c r="P467" s="79" t="n">
        <v>0.02</v>
      </c>
      <c r="Q467" t="inlineStr">
        <is>
          <t>0,01-0,2</t>
        </is>
      </c>
      <c r="R467" s="31" t="n">
        <v>0.2</v>
      </c>
      <c r="S467" s="31" t="n">
        <v>120</v>
      </c>
      <c r="T467" s="71">
        <f>(P467/((0.1*L467)*R467))</f>
        <v/>
      </c>
      <c r="U467" s="88" t="n"/>
      <c r="V467" s="88" t="n"/>
      <c r="W467" s="90" t="n"/>
      <c r="Y467" s="88" t="n"/>
      <c r="Z467" s="88" t="n"/>
      <c r="AA467" s="88">
        <f>((P467/(R467*S467))/L467)</f>
        <v/>
      </c>
      <c r="AB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C467" s="31" t="n">
        <v>15</v>
      </c>
      <c r="AD467" s="88">
        <f>((P467/(R467*AC467))/M467)</f>
        <v/>
      </c>
      <c r="AE467" s="94" t="inlineStr">
        <is>
          <t>Las condiciones de muestreo generales planteadas por defecto pueden considerarse adecuadas para comparativa con valor límite de corta duración.</t>
        </is>
      </c>
      <c r="AF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F468" s="13" t="inlineStr">
        <is>
          <t>Tribromometano - aire</t>
        </is>
      </c>
      <c r="G468" t="inlineStr">
        <is>
          <t>75-25-2</t>
        </is>
      </c>
      <c r="H468" t="inlineStr">
        <is>
          <t>MT044</t>
        </is>
      </c>
      <c r="J468" s="13" t="inlineStr">
        <is>
          <t>N1115</t>
        </is>
      </c>
      <c r="K468" s="208" t="n"/>
      <c r="L468" t="n">
        <v>5.3</v>
      </c>
      <c r="N468" t="inlineStr">
        <is>
          <t>vía dérmica</t>
        </is>
      </c>
      <c r="P468" s="79" t="n">
        <v>0.02</v>
      </c>
      <c r="Q468" t="inlineStr">
        <is>
          <t>0,01-0,2</t>
        </is>
      </c>
      <c r="R468" s="31" t="n">
        <v>0.2</v>
      </c>
      <c r="S468" s="31" t="n">
        <v>120</v>
      </c>
      <c r="T468" s="71">
        <f>(P468/((0.1*L468)*R468))</f>
        <v/>
      </c>
      <c r="U468" s="88" t="n"/>
      <c r="V468" s="88" t="n"/>
      <c r="W468" s="90" t="n"/>
      <c r="Y468" s="88" t="n"/>
      <c r="Z468" s="88" t="n"/>
      <c r="AA468" s="88">
        <f>((P468/(R468*S468))/L468)</f>
        <v/>
      </c>
      <c r="AB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C468" s="31" t="n">
        <v>15</v>
      </c>
      <c r="AD468" s="88">
        <f>((P468/(R468*AC468))/M468)</f>
        <v/>
      </c>
      <c r="AE468"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row>
    <row r="469" ht="80" customHeight="1">
      <c r="A469" s="13" t="inlineStr">
        <is>
          <t>1 Hidrocarb halogenado (rutina)</t>
        </is>
      </c>
      <c r="B469" s="13" t="inlineStr">
        <is>
          <t>Método interno basado en MTA/MA-050/A02 (NIOSH 1003)</t>
        </is>
      </c>
      <c r="C469" s="13" t="inlineStr">
        <is>
          <t>Bromoformo</t>
        </is>
      </c>
      <c r="D469" s="13" t="n"/>
      <c r="F469" s="13" t="inlineStr">
        <is>
          <t>Tribromometano - aire</t>
        </is>
      </c>
      <c r="G469" t="inlineStr">
        <is>
          <t>75-25-2</t>
        </is>
      </c>
      <c r="H469" t="inlineStr">
        <is>
          <t>MT044</t>
        </is>
      </c>
      <c r="J469" s="13" t="inlineStr">
        <is>
          <t>N1115</t>
        </is>
      </c>
      <c r="K469" s="208" t="n"/>
      <c r="L469" t="n">
        <v>5.3</v>
      </c>
      <c r="N469" t="inlineStr">
        <is>
          <t>vía dérmica</t>
        </is>
      </c>
      <c r="P469" s="79" t="n">
        <v>0.02</v>
      </c>
      <c r="Q469" t="inlineStr">
        <is>
          <t>0,01-0,2</t>
        </is>
      </c>
      <c r="R469" s="31" t="n">
        <v>0.2</v>
      </c>
      <c r="S469" s="31" t="n">
        <v>120</v>
      </c>
      <c r="T469" s="71">
        <f>(P469/((0.1*L469)*R469))</f>
        <v/>
      </c>
      <c r="U469" s="88" t="n"/>
      <c r="V469" s="88" t="n"/>
      <c r="W469" s="90" t="n"/>
      <c r="Y469" s="88" t="n"/>
      <c r="Z469" s="88" t="n"/>
      <c r="AA469" s="88">
        <f>((P469/(R469*S469))/L469)</f>
        <v/>
      </c>
      <c r="AB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C469" s="31" t="n">
        <v>15</v>
      </c>
      <c r="AD469" s="88">
        <f>((P469/(R469*AC469))/M469)</f>
        <v/>
      </c>
      <c r="AE469" s="94" t="inlineStr">
        <is>
          <t>Ausencia de VLA-EC en LEP 2025 para este agente. Sí disponible STEL en Gestis en caso de interés: se sugiere Dinamarca con STEL 10mg/m3, para el que las condiciones de muestreo generales planteadas por defecto (0,2L/min y 15min) pueden considerarse adecuadas para comparativa con valor límite de corta duración (0,01).</t>
        </is>
      </c>
    </row>
    <row r="470" ht="64" customHeight="1">
      <c r="A470" s="13" t="inlineStr">
        <is>
          <t>Prueba de perfil</t>
        </is>
      </c>
      <c r="B470" s="13" t="inlineStr">
        <is>
          <t>Método interno Basado en NIOSH 1003</t>
        </is>
      </c>
      <c r="C470" s="13" t="n"/>
      <c r="D470" s="13" t="n"/>
      <c r="F470" s="13" t="inlineStr">
        <is>
          <t>P0245 Tricloroetileno - aire</t>
        </is>
      </c>
      <c r="G470" t="inlineStr">
        <is>
          <t>79-01-6</t>
        </is>
      </c>
      <c r="H470" t="inlineStr">
        <is>
          <t>MT044</t>
        </is>
      </c>
      <c r="J470" s="13" t="inlineStr">
        <is>
          <t>N1120</t>
        </is>
      </c>
      <c r="K470" s="208" t="n"/>
      <c r="L470" t="n">
        <v>54.7</v>
      </c>
      <c r="M470" t="n">
        <v>164.1</v>
      </c>
      <c r="N470" t="inlineStr">
        <is>
          <t>r, C1B, VLB, vía dérmica, v</t>
        </is>
      </c>
      <c r="O470" t="inlineStr">
        <is>
          <t>Sí.</t>
        </is>
      </c>
      <c r="P470" s="79" t="n">
        <v>0.02</v>
      </c>
      <c r="Q470" t="inlineStr">
        <is>
          <t>0,01-0,2</t>
        </is>
      </c>
      <c r="R470" s="31" t="n">
        <v>0.2</v>
      </c>
      <c r="S470" s="31" t="n">
        <v>120</v>
      </c>
      <c r="T470" s="71">
        <f>(P470/((0.1*L470)*R470))</f>
        <v/>
      </c>
      <c r="U470" s="88" t="n"/>
      <c r="V470" s="88" t="n"/>
      <c r="W470" s="90" t="n"/>
      <c r="Y470" s="88" t="n"/>
      <c r="Z470" s="88" t="n"/>
      <c r="AA470" s="88">
        <f>((P470/(R470*S470))/L470)</f>
        <v/>
      </c>
      <c r="AB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C470" s="31" t="n">
        <v>15</v>
      </c>
      <c r="AD470" s="88">
        <f>((P470/(R470*AC470))/M470)</f>
        <v/>
      </c>
      <c r="AE470" s="94" t="inlineStr">
        <is>
          <t>Las condiciones de muestreo generales planteadas por defecto pueden considerarse adecuadas para comparativa con valor límite de corta duración.</t>
        </is>
      </c>
      <c r="AF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F471" s="13" t="inlineStr">
        <is>
          <t>P0245 Triclorometano - aire</t>
        </is>
      </c>
      <c r="G471" t="inlineStr">
        <is>
          <t>67-66-3</t>
        </is>
      </c>
      <c r="H471" t="inlineStr">
        <is>
          <t>MT044</t>
        </is>
      </c>
      <c r="J471" s="13" t="inlineStr">
        <is>
          <t>N1125</t>
        </is>
      </c>
      <c r="K471" s="208" t="n"/>
      <c r="L471" t="n">
        <v>10</v>
      </c>
      <c r="N471" t="inlineStr">
        <is>
          <t>r, vía dérmica, VLI</t>
        </is>
      </c>
      <c r="P471" s="79" t="n">
        <v>0.02</v>
      </c>
      <c r="Q471" t="inlineStr">
        <is>
          <t>0,01-0,2</t>
        </is>
      </c>
      <c r="R471" s="31" t="n">
        <v>0.2</v>
      </c>
      <c r="S471" s="31" t="n">
        <v>120</v>
      </c>
      <c r="T471" s="71">
        <f>(P471/((0.1*L471)*R471))</f>
        <v/>
      </c>
      <c r="U471" s="88" t="n"/>
      <c r="V471" s="88" t="n"/>
      <c r="W471" s="90" t="n"/>
      <c r="Y471" s="88" t="n"/>
      <c r="Z471" s="88" t="n"/>
      <c r="AA471" s="88">
        <f>((P471/(R471*S471))/L471)</f>
        <v/>
      </c>
      <c r="AB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C471" s="31" t="n">
        <v>15</v>
      </c>
      <c r="AD471" s="88">
        <f>((P471/(R471*AC471))/M471)</f>
        <v/>
      </c>
      <c r="AE471" s="94" t="inlineStr">
        <is>
          <t>Ausencia de VLA-EC en LEP 2025 para este agente. Sí disponible STEL en Gestis en caso de interés: se sugiere Dinamarca con STEL 20mg/m3, para el que las condiciones de muestreo generales planteadas por defecto (0,2L/min y 15min) pueden considerarse adecuadas para comparativa con valor límite de corta duración (0,01).</t>
        </is>
      </c>
      <c r="AF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F472" s="13" t="inlineStr">
        <is>
          <t>1,1-Dicloroeteno - aire</t>
        </is>
      </c>
      <c r="G472" t="inlineStr">
        <is>
          <t>75-35-4</t>
        </is>
      </c>
      <c r="H472" t="inlineStr">
        <is>
          <t>MT044</t>
        </is>
      </c>
      <c r="J472" s="13" t="inlineStr">
        <is>
          <t>N1130</t>
        </is>
      </c>
      <c r="K472" s="208" t="n"/>
      <c r="L472" t="n">
        <v>8</v>
      </c>
      <c r="M472" t="n">
        <v>20</v>
      </c>
      <c r="N472" t="inlineStr">
        <is>
          <t>r, VLI</t>
        </is>
      </c>
      <c r="P472" s="79" t="n">
        <v>0.1</v>
      </c>
      <c r="Q472" t="inlineStr">
        <is>
          <t>0,01-0,2</t>
        </is>
      </c>
      <c r="R472" s="31" t="n">
        <v>0.2</v>
      </c>
      <c r="S472" s="31" t="n">
        <v>120</v>
      </c>
      <c r="T472" s="71">
        <f>(P472/((0.1*L472)*R472))</f>
        <v/>
      </c>
      <c r="U472" s="88" t="n"/>
      <c r="V472" s="88" t="n"/>
      <c r="W472" s="90" t="n"/>
      <c r="Y472" s="88" t="n"/>
      <c r="Z472" s="88" t="n"/>
      <c r="AA472" s="88">
        <f>((P472/(R472*S472))/L472)</f>
        <v/>
      </c>
      <c r="AB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C472" s="31" t="n">
        <v>15</v>
      </c>
      <c r="AD472" s="88">
        <f>((P472/(R472*AC472))/M472)</f>
        <v/>
      </c>
      <c r="AE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F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F473" s="13" t="inlineStr">
        <is>
          <t>4,4'-diisocianato de diciclohexilmetano (HMDI) - aire</t>
        </is>
      </c>
      <c r="G473" t="inlineStr">
        <is>
          <t>5124-30-1</t>
        </is>
      </c>
      <c r="H473" t="inlineStr">
        <is>
          <t>MT054</t>
        </is>
      </c>
      <c r="J473" s="13" t="inlineStr">
        <is>
          <t>N1135</t>
        </is>
      </c>
      <c r="K473" s="208" t="n"/>
      <c r="L473" t="n">
        <v>0.055</v>
      </c>
      <c r="N473" t="inlineStr">
        <is>
          <t>Sen</t>
        </is>
      </c>
      <c r="P473" s="79" t="n">
        <v>0.5</v>
      </c>
      <c r="Q473" t="n">
        <v>1</v>
      </c>
      <c r="R473" s="31" t="n">
        <v>1</v>
      </c>
      <c r="S473" s="31" t="n">
        <v>120</v>
      </c>
      <c r="T473" s="71">
        <f>(P473/((0.1*L473)*R473))</f>
        <v/>
      </c>
      <c r="U473" s="88" t="n"/>
      <c r="V473" s="88" t="n"/>
      <c r="W473" s="90" t="n"/>
      <c r="Y473" s="88" t="n"/>
      <c r="Z473" s="88" t="n"/>
      <c r="AA473" s="88">
        <f>((P473/(R473*S473))/L473)</f>
        <v/>
      </c>
      <c r="AB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C473" s="31" t="n">
        <v>15</v>
      </c>
      <c r="AD473" s="88">
        <f>((P473/(R473*AC473))/M473)</f>
        <v/>
      </c>
      <c r="AE473" s="94" t="inlineStr">
        <is>
          <t>Ausencia de VLA-EC en LEP 2025 para este agente. Sí disponible STEL en Gestis en caso de interés: se sugiere Austria con STEL 0,054mg/m3, para el que las condiciones de muestreo máximas consideradas en el método (1L/min y 15min) no son suficientes para alcanzar concentraciones límite &lt;50%STEL (0,62); en cualquier caso, sí permiten realizar la comparativa respecto a este nivel de referencia.</t>
        </is>
      </c>
      <c r="AF473" s="119" t="inlineStr">
        <is>
          <t>Nota: Diisocianato, pendiente de transposición la Directiva 2024/869 y aplicación de nuevos valores límite, además de su valoración como grupo funcional. Nota2: Resulta de aplicación la formación obligatoria del Reglamento (UE) 2020/1149.</t>
        </is>
      </c>
    </row>
    <row r="474" ht="126"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F474" s="13" t="inlineStr">
        <is>
          <t>Isocianurato de 1,3,5-triglicidilo (TGI) - aire</t>
        </is>
      </c>
      <c r="G474" t="inlineStr">
        <is>
          <t>2451-62-9</t>
        </is>
      </c>
      <c r="H474" t="inlineStr">
        <is>
          <t>MT059</t>
        </is>
      </c>
      <c r="J474" s="13" t="inlineStr">
        <is>
          <t>N1145</t>
        </is>
      </c>
      <c r="K474" s="208" t="n"/>
      <c r="L474" t="n">
        <v>0.05</v>
      </c>
      <c r="N474" t="inlineStr">
        <is>
          <t>r, Sen, M1B</t>
        </is>
      </c>
      <c r="O474" t="inlineStr">
        <is>
          <t>Sí.</t>
        </is>
      </c>
      <c r="P474" s="79" t="n">
        <v>0.75</v>
      </c>
      <c r="Q474" t="n">
        <v>1</v>
      </c>
      <c r="R474" s="31" t="n">
        <v>1</v>
      </c>
      <c r="S474" s="219" t="n">
        <v>150</v>
      </c>
      <c r="T474" s="71">
        <f>(P474/((0.1*L474)*R474))</f>
        <v/>
      </c>
      <c r="U474" s="88" t="n"/>
      <c r="V474" s="88" t="n"/>
      <c r="W474" s="90" t="n"/>
      <c r="Y474" s="88" t="n"/>
      <c r="Z474" s="88" t="n"/>
      <c r="AA474" s="88">
        <f>((P474/(R474*S474))/L474)</f>
        <v/>
      </c>
      <c r="AB474" s="94" t="inlineStr">
        <is>
          <t xml:space="preserve">VOC de tabla 14, análisis individual no compatible con otros VOC´s. OSHA 1024 establece un caudal fijo de 1L/min y 180L. A este caudal (1L/min) es necesario sobrepasar los 150min para alcanzar una concentración límite &lt;10% VLA-ED. </t>
        </is>
      </c>
      <c r="AC474" s="31" t="n">
        <v>15</v>
      </c>
      <c r="AD474" s="88">
        <f>((P474/(R474*AC474))/M474)</f>
        <v/>
      </c>
      <c r="AE474" s="41"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row>
    <row r="475" ht="64" customHeight="1">
      <c r="A475" s="13" t="inlineStr">
        <is>
          <t>1 VOC extra especial (rutina)</t>
        </is>
      </c>
      <c r="B475" s="13" t="inlineStr">
        <is>
          <t>Método proveedor basado en OSHA 71</t>
        </is>
      </c>
      <c r="C475" s="13" t="inlineStr">
        <is>
          <t>MOCA; 4,4´-Metileno-bis (2-cloroanilina)</t>
        </is>
      </c>
      <c r="D475" s="13" t="n"/>
      <c r="F475" s="13" t="inlineStr">
        <is>
          <t>MBOCA - aire</t>
        </is>
      </c>
      <c r="G475" t="inlineStr">
        <is>
          <t>101-14-4</t>
        </is>
      </c>
      <c r="H475" t="inlineStr">
        <is>
          <t>MT057+MT083</t>
        </is>
      </c>
      <c r="J475" s="13" t="inlineStr">
        <is>
          <t>N1150</t>
        </is>
      </c>
      <c r="K475" s="208" t="n"/>
      <c r="L475" t="n">
        <v>0.01</v>
      </c>
      <c r="N475" t="inlineStr">
        <is>
          <t>r, C1B, vía dérmica, v</t>
        </is>
      </c>
      <c r="O475" t="inlineStr">
        <is>
          <t>Sí.</t>
        </is>
      </c>
      <c r="P475" s="79" t="n">
        <v>2</v>
      </c>
      <c r="Q475" t="n">
        <v>1</v>
      </c>
      <c r="R475" s="31" t="n">
        <v>1</v>
      </c>
      <c r="S475" s="105" t="n">
        <v>480</v>
      </c>
      <c r="T475" s="71">
        <f>(P475/((0.1*L475)*R475))</f>
        <v/>
      </c>
      <c r="U475" s="88" t="n"/>
      <c r="V475" s="88" t="n"/>
      <c r="W475" s="90" t="n"/>
      <c r="Y475" s="88" t="n"/>
      <c r="Z475" s="88" t="n"/>
      <c r="AA475" s="88">
        <f>((P475/(R475*S475))/L475)</f>
        <v/>
      </c>
      <c r="AB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C475" s="31" t="n">
        <v>15</v>
      </c>
      <c r="AD475" s="88">
        <f>((P475/(R475*AC475))/M475)</f>
        <v/>
      </c>
      <c r="AE475" s="94" t="inlineStr">
        <is>
          <t>Ausencia de VLA-EC en LEP 2025 para este agente. Sí disponible STEL en Gestis en caso de interés: se sugiere Austria con STEL 0,04mg/m3, aunque las condiciones de muestreo máximas consideradas en el método (1L/min y 15min) no son suficientes para comparar directamente con nivel de referencia (3,33). Es una limitación analítica para la que todavía no se ha encontrado alternativa.</t>
        </is>
      </c>
      <c r="AF475" s="119"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F476" s="13" t="inlineStr">
        <is>
          <t>Ácido abiético - aire</t>
        </is>
      </c>
      <c r="G476" t="inlineStr">
        <is>
          <t>514-10-3</t>
        </is>
      </c>
      <c r="H476" t="inlineStr">
        <is>
          <t>MT058</t>
        </is>
      </c>
      <c r="J476" s="13" t="inlineStr">
        <is>
          <t>N1155</t>
        </is>
      </c>
      <c r="K476" s="208" t="n"/>
      <c r="P476" s="79" t="n">
        <v>3</v>
      </c>
      <c r="Q476" t="inlineStr">
        <is>
          <t xml:space="preserve"> 1-2</t>
        </is>
      </c>
      <c r="R476" s="31" t="n">
        <v>2</v>
      </c>
      <c r="S476" s="105" t="n">
        <v>300</v>
      </c>
      <c r="T476" s="71">
        <f>(P476/((0.1*L476)*R476))</f>
        <v/>
      </c>
      <c r="U476" s="88" t="n"/>
      <c r="V476" s="88" t="n"/>
      <c r="W476" s="90" t="n"/>
      <c r="Y476" s="88" t="n"/>
      <c r="Z476" s="88" t="n"/>
      <c r="AA476" s="88">
        <f>((P476/(R476*S476))/L476)</f>
        <v/>
      </c>
      <c r="AB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C476" s="31" t="n">
        <v>15</v>
      </c>
      <c r="AD476" s="88">
        <f>((P476/(R476*AC476))/M476)</f>
        <v/>
      </c>
      <c r="AE476" s="94" t="inlineStr">
        <is>
          <t>Ausencia de VLA-EC en LEP 2025 para este agente. Sí disponible STEL en Gestis en caso de interés: se sugiere UK con STEL 0,15mg/m3, para el que las condiciones de muestreo máximas consideradas en el método (2L/min y 15min) no son suficientes para alcanzar concentraciones límite &lt;50%STEL (0,67); en cualquier caso, sí permiten realizar la comparativa respecto a este nivel de referencia.</t>
        </is>
      </c>
      <c r="AF476" s="119"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F477" s="13" t="inlineStr">
        <is>
          <t>Anhídrido acético - aire</t>
        </is>
      </c>
      <c r="G477" t="inlineStr">
        <is>
          <t>108-24-7</t>
        </is>
      </c>
      <c r="H477" t="inlineStr">
        <is>
          <t>MT154</t>
        </is>
      </c>
      <c r="J477" s="13" t="inlineStr">
        <is>
          <t>N1160</t>
        </is>
      </c>
      <c r="K477" s="208" t="n"/>
      <c r="L477" t="n">
        <v>21</v>
      </c>
      <c r="P477" s="79" t="n">
        <v>3</v>
      </c>
      <c r="Q477" t="n">
        <v>0.05</v>
      </c>
      <c r="R477" s="31" t="n">
        <v>0.05</v>
      </c>
      <c r="S477" s="31" t="n">
        <v>120</v>
      </c>
      <c r="T477" s="71">
        <f>(P477/((0.1*L477)*R477))</f>
        <v/>
      </c>
      <c r="U477" s="88" t="n"/>
      <c r="V477" s="88" t="n"/>
      <c r="W477" s="90" t="n"/>
      <c r="Y477" s="88" t="n"/>
      <c r="Z477" s="88" t="n"/>
      <c r="AA477" s="88">
        <f>((P477/(R477*S477))/L477)</f>
        <v/>
      </c>
      <c r="AB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C477" s="31" t="n">
        <v>15</v>
      </c>
      <c r="AD477" s="88">
        <f>((P477/(R477*AC477))/M477)</f>
        <v/>
      </c>
      <c r="AE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F478" s="2" t="inlineStr">
        <is>
          <t>Anhídrido ftalico - aire</t>
        </is>
      </c>
      <c r="G478" t="inlineStr">
        <is>
          <t>85-44-9</t>
        </is>
      </c>
      <c r="H478" t="inlineStr">
        <is>
          <t>MT064</t>
        </is>
      </c>
      <c r="J478" s="2" t="inlineStr">
        <is>
          <t>N1165</t>
        </is>
      </c>
      <c r="K478" s="207" t="n"/>
      <c r="L478" t="n">
        <v>6</v>
      </c>
      <c r="N478" t="inlineStr">
        <is>
          <t>Sen</t>
        </is>
      </c>
      <c r="P478" s="75" t="n">
        <v>5</v>
      </c>
      <c r="Q478" t="n">
        <v>1</v>
      </c>
      <c r="R478" s="31" t="n">
        <v>1</v>
      </c>
      <c r="S478" s="31" t="n">
        <v>120</v>
      </c>
      <c r="T478" s="71">
        <f>(P478/((0.1*L478)*R478))</f>
        <v/>
      </c>
      <c r="U478" s="88" t="n"/>
      <c r="V478" s="88" t="n"/>
      <c r="W478" s="90" t="n"/>
      <c r="Y478" s="88" t="n"/>
      <c r="Z478" s="88" t="n"/>
      <c r="AA478" s="88">
        <f>((P478/(R478*S478))/L478)</f>
        <v/>
      </c>
      <c r="AB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C478" s="31" t="n">
        <v>15</v>
      </c>
      <c r="AD478" s="88">
        <f>((P478/(R478*AC478))/M478)</f>
        <v/>
      </c>
      <c r="AE478" s="94" t="inlineStr">
        <is>
          <t>Ausencia de VLA-EC en LEP 2025 para este agente. Sí disponible STEL en Gestis en caso de interés: se sugiere Suiza con STEL 1mg/m3, para el que las condiciones de muestreo generales planteadas por defecto (1L/min y 15min) pueden considerarse adecuadas para comparativa con valor límite de corta duración (0,33).</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F479" s="13" t="inlineStr">
        <is>
          <t>Anhídrido maleico - aire</t>
        </is>
      </c>
      <c r="G479" t="inlineStr">
        <is>
          <t>108-31-6</t>
        </is>
      </c>
      <c r="H479" t="inlineStr">
        <is>
          <t>MT064</t>
        </is>
      </c>
      <c r="J479" s="13" t="inlineStr">
        <is>
          <t>N1170</t>
        </is>
      </c>
      <c r="K479" s="208" t="n"/>
      <c r="L479" t="n">
        <v>0.4</v>
      </c>
      <c r="N479" t="inlineStr">
        <is>
          <t>Sen, FIV</t>
        </is>
      </c>
      <c r="P479" s="79" t="n">
        <v>1</v>
      </c>
      <c r="Q479" t="n">
        <v>0.5</v>
      </c>
      <c r="R479" s="31" t="n">
        <v>0.5</v>
      </c>
      <c r="S479" s="31" t="n">
        <v>120</v>
      </c>
      <c r="T479" s="71">
        <f>(P479/((0.1*L479)*R479))</f>
        <v/>
      </c>
      <c r="U479" s="88" t="n"/>
      <c r="V479" s="88" t="n"/>
      <c r="W479" s="90" t="n"/>
      <c r="Y479" s="88" t="n"/>
      <c r="Z479" s="88" t="n"/>
      <c r="AA479" s="88">
        <f>((P479/(R479*S479))/L479)</f>
        <v/>
      </c>
      <c r="AB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C479" s="31" t="n">
        <v>15</v>
      </c>
      <c r="AD479" s="88">
        <f>((P479/(R479*AC479))/M479)</f>
        <v/>
      </c>
      <c r="AE479" s="94" t="inlineStr">
        <is>
          <t>Ausencia de VLA-EC en LEP 2025 para este agente. Sí disponible STEL en Gestis en caso de interés: se sugiere Austria con STEL 0,8mg/m3, para el que las condiciones de muestreo generales planteadas por defecto (0,5L/min y 15min) pueden considerarse adecuadas para comparativa con valor límite de corta duración (0,17).</t>
        </is>
      </c>
    </row>
    <row r="480" ht="64" customHeight="1">
      <c r="A480" s="2" t="inlineStr">
        <is>
          <t>1 VOC extra especial (rutina)</t>
        </is>
      </c>
      <c r="B480" s="2" t="inlineStr">
        <is>
          <t>Método interno Basado en OSHA 55</t>
        </is>
      </c>
      <c r="C480" s="2" t="inlineStr">
        <is>
          <t>ECA; Etil 2-cianoacrilato; Loctite</t>
        </is>
      </c>
      <c r="D480" s="2" t="n"/>
      <c r="F480" s="2" t="inlineStr">
        <is>
          <t>Cianoacrilato de etilo - aire</t>
        </is>
      </c>
      <c r="G480" t="inlineStr">
        <is>
          <t>7085-85-0</t>
        </is>
      </c>
      <c r="H480" t="inlineStr">
        <is>
          <t>MAE16</t>
        </is>
      </c>
      <c r="J480" s="2" t="inlineStr">
        <is>
          <t>N1180</t>
        </is>
      </c>
      <c r="K480" s="207" t="n"/>
      <c r="L480" t="n">
        <v>1.04</v>
      </c>
      <c r="P480" s="75" t="n">
        <v>1.5</v>
      </c>
      <c r="Q480" t="n">
        <v>0.1</v>
      </c>
      <c r="R480" s="31" t="n">
        <v>0.1</v>
      </c>
      <c r="S480" s="219" t="n">
        <v>150</v>
      </c>
      <c r="T480" s="71">
        <f>(P480/((0.1*L480)*R480))</f>
        <v/>
      </c>
      <c r="U480" s="88" t="n"/>
      <c r="V480" s="88" t="n"/>
      <c r="W480" s="90" t="n"/>
      <c r="Y480" s="88" t="n"/>
      <c r="Z480" s="88" t="n"/>
      <c r="AA480" s="88">
        <f>((P480/(R480*S480))/L480)</f>
        <v/>
      </c>
      <c r="AB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C480" s="31" t="n">
        <v>15</v>
      </c>
      <c r="AD480" s="88">
        <f>((P480/(R480*AC480))/M480)</f>
        <v/>
      </c>
      <c r="AE480" s="94" t="inlineStr">
        <is>
          <t>Ausencia de VLA-EC en LEP 2025 para este agente. Sí disponible STEL en Gestis en caso de interés: se sugiere Polonia con STEL 2mg/m3, para el que las condiciones de muestreo máximas consideradas en el método (0,1L/min y 15min) no son suficientes para alcanzar concentraciones límite &lt;50%STEL (0,50); en cualquier caso, sí permiten realizar la comparativa respecto a este nivel de referencia.</t>
        </is>
      </c>
      <c r="AF480" s="119" t="inlineStr">
        <is>
          <t>Nota: LEP 2025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F481" s="2" t="inlineStr">
        <is>
          <t>Diisopropilamina - aire</t>
        </is>
      </c>
      <c r="G481" t="inlineStr">
        <is>
          <t>108-18-9</t>
        </is>
      </c>
      <c r="H481" t="inlineStr">
        <is>
          <t>MT082</t>
        </is>
      </c>
      <c r="J481" s="2" t="inlineStr">
        <is>
          <t>N1185</t>
        </is>
      </c>
      <c r="K481" s="207" t="n"/>
      <c r="L481" t="n">
        <v>21</v>
      </c>
      <c r="N481" t="inlineStr">
        <is>
          <t>vía dérmica</t>
        </is>
      </c>
      <c r="P481" s="75" t="n">
        <v>5</v>
      </c>
      <c r="Q481" s="46" t="inlineStr">
        <is>
          <t>0,01-0,4</t>
        </is>
      </c>
      <c r="R481" s="31" t="n">
        <v>0.4</v>
      </c>
      <c r="S481" s="31" t="n">
        <v>120</v>
      </c>
      <c r="T481" s="71">
        <f>(P481/((0.1*L481)*R481))</f>
        <v/>
      </c>
      <c r="U481" s="88" t="n"/>
      <c r="V481" s="88" t="n"/>
      <c r="W481" s="90" t="n"/>
      <c r="Y481" s="88" t="n"/>
      <c r="Z481" s="88" t="n"/>
      <c r="AA481" s="88">
        <f>((P481/(R481*S481))/L481)</f>
        <v/>
      </c>
      <c r="AB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1" s="31" t="n">
        <v>15</v>
      </c>
      <c r="AD481" s="88">
        <f>((P481/(R481*AC481))/M481)</f>
        <v/>
      </c>
      <c r="AE481" s="94" t="inlineStr">
        <is>
          <t>Ausencia de VLA-EC en LEP 2025 para este agente. Sí disponible STEL en Gestis en caso de interés: se sugiere Dinamarca con STEL 40mg/m3, para el que las condiciones de muestreo generales planteadas por defecto (0,4L/min y 15min) pueden considerarse adecuadas para comparativa con valor límite de corta duración (0,02).</t>
        </is>
      </c>
    </row>
    <row r="482" ht="80" customHeight="1">
      <c r="A482" s="13" t="inlineStr">
        <is>
          <t>Consultar precio con Gerencia Industria</t>
        </is>
      </c>
      <c r="B482" s="13" t="inlineStr">
        <is>
          <t>Método OSHA 34</t>
        </is>
      </c>
      <c r="C482" s="13" t="inlineStr">
        <is>
          <t>N-metilmetamina</t>
        </is>
      </c>
      <c r="D482" s="13" t="n"/>
      <c r="F482" s="13" t="inlineStr">
        <is>
          <t>Dimetilamina - aire</t>
        </is>
      </c>
      <c r="G482" t="inlineStr">
        <is>
          <t>124-40-3</t>
        </is>
      </c>
      <c r="H482" t="inlineStr">
        <is>
          <t>MT082</t>
        </is>
      </c>
      <c r="J482" s="13" t="inlineStr">
        <is>
          <t>N1190</t>
        </is>
      </c>
      <c r="K482" s="208" t="n"/>
      <c r="L482" t="n">
        <v>3.8</v>
      </c>
      <c r="M482" t="n">
        <v>9.4</v>
      </c>
      <c r="N482" t="inlineStr">
        <is>
          <t>f, VLI</t>
        </is>
      </c>
      <c r="P482" s="79" t="n">
        <v>4</v>
      </c>
      <c r="Q482" s="46" t="inlineStr">
        <is>
          <t>0,01-0,4</t>
        </is>
      </c>
      <c r="R482" s="31" t="n">
        <v>0.4</v>
      </c>
      <c r="S482" s="31" t="n">
        <v>120</v>
      </c>
      <c r="T482" s="71">
        <f>(P482/((0.1*L482)*R482))</f>
        <v/>
      </c>
      <c r="U482" s="88" t="n"/>
      <c r="V482" s="88" t="n"/>
      <c r="W482" s="90" t="n"/>
      <c r="Y482" s="88" t="n"/>
      <c r="Z482" s="88" t="n"/>
      <c r="AA482" s="88">
        <f>((P482/(R482*S482))/L482)</f>
        <v/>
      </c>
      <c r="AB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2" s="31" t="n">
        <v>15</v>
      </c>
      <c r="AD482" s="88">
        <f>((P482/(R482*AC482))/M482)</f>
        <v/>
      </c>
      <c r="AE482" s="94" t="inlineStr">
        <is>
          <t>Las condiciones de muestreo generales planteadas por defecto pueden considerarse adecuadas para comparativa con valor límite de corta duración.</t>
        </is>
      </c>
    </row>
    <row r="483" ht="80" customHeight="1">
      <c r="A483" s="13" t="inlineStr">
        <is>
          <t>1 VOC extra especial (rutina)</t>
        </is>
      </c>
      <c r="B483" s="13" t="inlineStr">
        <is>
          <t>Método OSHA 34</t>
        </is>
      </c>
      <c r="C483" s="13" t="inlineStr">
        <is>
          <t>N-metilmetamina</t>
        </is>
      </c>
      <c r="D483" s="13" t="n"/>
      <c r="F483" s="13" t="inlineStr">
        <is>
          <t>Dimetilamina - aire</t>
        </is>
      </c>
      <c r="G483" t="inlineStr">
        <is>
          <t>124-40-3</t>
        </is>
      </c>
      <c r="H483" t="inlineStr">
        <is>
          <t>MT082</t>
        </is>
      </c>
      <c r="J483" s="13" t="inlineStr">
        <is>
          <t>N1190</t>
        </is>
      </c>
      <c r="K483" s="208" t="n"/>
      <c r="L483" t="n">
        <v>3.8</v>
      </c>
      <c r="M483" t="n">
        <v>9.4</v>
      </c>
      <c r="N483" t="inlineStr">
        <is>
          <t>f, VLI</t>
        </is>
      </c>
      <c r="P483" s="79" t="n">
        <v>4</v>
      </c>
      <c r="Q483" s="46" t="inlineStr">
        <is>
          <t>0,01-0,4</t>
        </is>
      </c>
      <c r="R483" s="31" t="n">
        <v>0.4</v>
      </c>
      <c r="S483" s="31" t="n">
        <v>120</v>
      </c>
      <c r="T483" s="71">
        <f>(P483/((0.1*L483)*R483))</f>
        <v/>
      </c>
      <c r="U483" s="88" t="n"/>
      <c r="V483" s="88" t="n"/>
      <c r="W483" s="90" t="n"/>
      <c r="Y483" s="88" t="n"/>
      <c r="Z483" s="88" t="n"/>
      <c r="AA483" s="88">
        <f>((P483/(R483*S483))/L483)</f>
        <v/>
      </c>
      <c r="AB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3" s="31" t="n">
        <v>15</v>
      </c>
      <c r="AD483" s="88">
        <f>((P483/(R483*AC483))/M483)</f>
        <v/>
      </c>
      <c r="AE483" s="94" t="inlineStr">
        <is>
          <t>Las condiciones de muestreo generales planteadas por defecto pueden considerarse adecuadas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F484" s="2" t="inlineStr">
        <is>
          <t>Isopropilamina - aire</t>
        </is>
      </c>
      <c r="G484" t="inlineStr">
        <is>
          <t>75-31-0</t>
        </is>
      </c>
      <c r="H484" t="inlineStr">
        <is>
          <t>MT082</t>
        </is>
      </c>
      <c r="J484" s="2" t="inlineStr">
        <is>
          <t>N1195</t>
        </is>
      </c>
      <c r="K484" s="207" t="n"/>
      <c r="L484" t="n">
        <v>12</v>
      </c>
      <c r="M484" t="n">
        <v>24</v>
      </c>
      <c r="P484" s="75" t="n">
        <v>5</v>
      </c>
      <c r="Q484" s="46" t="inlineStr">
        <is>
          <t>0,01-0,4</t>
        </is>
      </c>
      <c r="R484" s="31" t="n">
        <v>0.4</v>
      </c>
      <c r="S484" s="31" t="n">
        <v>120</v>
      </c>
      <c r="T484" s="71">
        <f>(P484/((0.1*L484)*R484))</f>
        <v/>
      </c>
      <c r="U484" s="88" t="n"/>
      <c r="V484" s="88" t="n"/>
      <c r="W484" s="90" t="n"/>
      <c r="Y484" s="88" t="n"/>
      <c r="Z484" s="88" t="n"/>
      <c r="AA484" s="88">
        <f>((P484/(R484*S484))/L484)</f>
        <v/>
      </c>
      <c r="AB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C484" s="31" t="n">
        <v>15</v>
      </c>
      <c r="AD484" s="88">
        <f>((P484/(R484*AC484))/M484)</f>
        <v/>
      </c>
      <c r="AE484" s="94" t="inlineStr">
        <is>
          <t>Las condiciones de muestreo generales planteadas por defecto pueden considerarse adecuadas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F485" s="13" t="inlineStr">
        <is>
          <t>p-Toluidina - aire</t>
        </is>
      </c>
      <c r="G485" t="inlineStr">
        <is>
          <t>106-49-0</t>
        </is>
      </c>
      <c r="H485" t="inlineStr">
        <is>
          <t>MT057</t>
        </is>
      </c>
      <c r="J485" s="13" t="inlineStr">
        <is>
          <t>N1205</t>
        </is>
      </c>
      <c r="K485" s="208" t="n"/>
      <c r="L485" t="n">
        <v>4.46</v>
      </c>
      <c r="M485" t="n">
        <v>8.92</v>
      </c>
      <c r="N485" t="inlineStr">
        <is>
          <t>Sen, VLBm, vía dérmica, VLI</t>
        </is>
      </c>
      <c r="P485" s="79" t="n">
        <v>75</v>
      </c>
      <c r="Q485" t="n">
        <v>1</v>
      </c>
      <c r="R485" s="31" t="n">
        <v>1</v>
      </c>
      <c r="S485" s="219" t="n">
        <v>170</v>
      </c>
      <c r="T485" s="71">
        <f>(P485/((0.1*L485)*R485))</f>
        <v/>
      </c>
      <c r="U485" s="88" t="n"/>
      <c r="V485" s="88" t="n"/>
      <c r="W485" s="90" t="n"/>
      <c r="Y485" s="88" t="n"/>
      <c r="Z485" s="88" t="n"/>
      <c r="AA485" s="88">
        <f>((P485/(R485*S485))/L485)</f>
        <v/>
      </c>
      <c r="AB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C485" s="31" t="n">
        <v>15</v>
      </c>
      <c r="AD485" s="103">
        <f>((P485/(R485*AC485))/M485)</f>
        <v/>
      </c>
      <c r="AE485" s="94" t="inlineStr">
        <is>
          <t>Las condiciones de muestreo máximas consideradas por el método no son suficientes para alcanzar concentraciones límite &lt;50%VLA-EC. En cualquier caso, sí permiten realizar la comparativa respecto a VLA-EC.</t>
        </is>
      </c>
    </row>
    <row r="486" ht="64" customHeight="1">
      <c r="A486" s="2" t="inlineStr">
        <is>
          <t>Consultar precio con Gerencia Industria</t>
        </is>
      </c>
      <c r="B486" s="2" t="inlineStr"/>
      <c r="C486" s="2" t="inlineStr">
        <is>
          <t>2-Ethyl-2-(hydroxymethyl)-1,3-propanediol Triacrylate; TMPTA</t>
        </is>
      </c>
      <c r="D486" s="2" t="n"/>
      <c r="F486" s="2" t="inlineStr">
        <is>
          <t>Trimetilolpropano triacrilato - aire</t>
        </is>
      </c>
      <c r="G486" t="inlineStr">
        <is>
          <t>15625-89-5</t>
        </is>
      </c>
      <c r="J486" s="2" t="inlineStr">
        <is>
          <t>N1210</t>
        </is>
      </c>
      <c r="K486" s="207" t="n"/>
      <c r="P486" s="75" t="n">
        <v>2</v>
      </c>
      <c r="S486" s="31" t="n">
        <v>120</v>
      </c>
      <c r="T486" s="71">
        <f>(P486/((0.1*L486)*R486))</f>
        <v/>
      </c>
      <c r="U486" s="88" t="n"/>
      <c r="V486" s="88" t="n"/>
      <c r="W486" s="90" t="n"/>
      <c r="Y486" s="88" t="n"/>
      <c r="Z486" s="88" t="n"/>
      <c r="AA486" s="88">
        <f>((P486/(R486*S486))/L486)</f>
        <v/>
      </c>
      <c r="AB486"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6" s="31" t="n">
        <v>15</v>
      </c>
      <c r="AD486" s="88">
        <f>((P486/(R486*AC486))/M486)</f>
        <v/>
      </c>
      <c r="AE486"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86"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64" customHeight="1">
      <c r="A487" s="2" t="inlineStr">
        <is>
          <t>1 VOC extra especial (rutina)</t>
        </is>
      </c>
      <c r="B487" s="2" t="inlineStr"/>
      <c r="C487" s="2" t="inlineStr">
        <is>
          <t>2-Ethyl-2-(hydroxymethyl)-1,3-propanediol Triacrylate; TMPTA</t>
        </is>
      </c>
      <c r="D487" s="2" t="n"/>
      <c r="F487" s="2" t="inlineStr">
        <is>
          <t>Trimetilolpropano triacrilato - aire</t>
        </is>
      </c>
      <c r="G487" t="inlineStr">
        <is>
          <t>15625-89-5</t>
        </is>
      </c>
      <c r="J487" s="2" t="inlineStr">
        <is>
          <t>N1210</t>
        </is>
      </c>
      <c r="K487" s="207" t="n"/>
      <c r="P487" s="75" t="n">
        <v>2</v>
      </c>
      <c r="S487" s="31" t="n">
        <v>120</v>
      </c>
      <c r="T487" s="71">
        <f>(P487/((0.1*L487)*R487))</f>
        <v/>
      </c>
      <c r="U487" s="88" t="n"/>
      <c r="V487" s="88" t="n"/>
      <c r="W487" s="90" t="n"/>
      <c r="Y487" s="88" t="n"/>
      <c r="Z487" s="88" t="n"/>
      <c r="AA487" s="88">
        <f>((P487/(R487*S487))/L487)</f>
        <v/>
      </c>
      <c r="AB487"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7" s="31" t="n">
        <v>15</v>
      </c>
      <c r="AD487" s="88">
        <f>((P487/(R487*AC487))/M487)</f>
        <v/>
      </c>
      <c r="AE487" s="41" t="inlineStr">
        <is>
          <t xml:space="preserve">No se ha localizado posible valor límite para este agente, revisar la FDS del producto por si ofrece información particular adicional. Al tratarse de un agente CMR clasificado, en ausencia de valor límite, valorar la posibilidad de utilizar algún criterio alternativo: nivel más bajo técnicamente posible; interior/exterior; sin detección para trabajador no involucrado directamente; etc. </t>
        </is>
      </c>
      <c r="AF487" s="119"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64" customHeight="1">
      <c r="A488" s="2" t="inlineStr">
        <is>
          <t>1 VOC extra especial (rutina)</t>
        </is>
      </c>
      <c r="B488" s="2" t="inlineStr"/>
      <c r="C488" s="2" t="n"/>
      <c r="D488" s="2" t="n"/>
      <c r="F488" s="2" t="inlineStr">
        <is>
          <t>Tripropilen glicol diacrilato - aire</t>
        </is>
      </c>
      <c r="G488" s="18" t="inlineStr">
        <is>
          <t>42978-66-5</t>
        </is>
      </c>
      <c r="I488" s="196" t="n"/>
      <c r="J488" s="2" t="inlineStr">
        <is>
          <t>N1215</t>
        </is>
      </c>
      <c r="K488" s="207" t="n"/>
      <c r="P488" s="75" t="n">
        <v>5</v>
      </c>
      <c r="S488" s="31" t="n">
        <v>120</v>
      </c>
      <c r="T488" s="71">
        <f>(P488/((0.1*L488)*R488))</f>
        <v/>
      </c>
      <c r="U488" s="88" t="n"/>
      <c r="V488" s="88" t="n"/>
      <c r="W488" s="90" t="n"/>
      <c r="Y488" s="88" t="n"/>
      <c r="Z488" s="88" t="n"/>
      <c r="AA488" s="88">
        <f>((P488/(R488*S488))/L488)</f>
        <v/>
      </c>
      <c r="AB488"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8" s="31" t="n">
        <v>15</v>
      </c>
      <c r="AD488" s="88">
        <f>((P488/(R488*AC488))/M488)</f>
        <v/>
      </c>
      <c r="AE488" s="41" t="inlineStr">
        <is>
          <t xml:space="preserve">No se ha localizado posible valor límite para este agente, revisar la FDS del producto por si ofrece información particular adicional. Aunque no se trata de un agente CMR sí se encuentra clasificado como SEN, en ausencia de valor límite, valorar la posibilidad de utilizar algún criterio alternativo: nivel más bajo técnicamente posible; interior/exterior; sin detección para trabajador no involucrado directamente; etc. </t>
        </is>
      </c>
      <c r="AF488" s="119"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64" customHeight="1">
      <c r="A489" s="2" t="inlineStr">
        <is>
          <t>Consultar precio con Gerencia Industria</t>
        </is>
      </c>
      <c r="B489" s="2" t="inlineStr"/>
      <c r="C489" s="2" t="n"/>
      <c r="D489" s="2" t="n"/>
      <c r="F489" s="2" t="inlineStr">
        <is>
          <t>Tripropilen glicol diacrilato - aire</t>
        </is>
      </c>
      <c r="G489" s="18" t="inlineStr">
        <is>
          <t>42978-66-5</t>
        </is>
      </c>
      <c r="I489" s="196" t="n"/>
      <c r="J489" s="2" t="inlineStr">
        <is>
          <t>N1215</t>
        </is>
      </c>
      <c r="K489" s="207" t="n"/>
      <c r="P489" s="75" t="n">
        <v>5</v>
      </c>
      <c r="S489" s="31" t="n">
        <v>120</v>
      </c>
      <c r="T489" s="71">
        <f>(P489/((0.1*L489)*R489))</f>
        <v/>
      </c>
      <c r="U489" s="88" t="n"/>
      <c r="V489" s="88" t="n"/>
      <c r="W489" s="90" t="n"/>
      <c r="Y489" s="88" t="n"/>
      <c r="Z489" s="88" t="n"/>
      <c r="AA489" s="88">
        <f>((P489/(R489*S489))/L489)</f>
        <v/>
      </c>
      <c r="AB489" s="119" t="inlineStr">
        <is>
          <t>No se ha localizado ningún valor límite para este agente (H351, Sen); verificar si existen límites de exposición en la FDS del producto que lo contiene. Tampoco se ha localizado método específico. Consultar con el LHI si puede asumirse este ensayo.</t>
        </is>
      </c>
      <c r="AC489" s="31" t="n">
        <v>15</v>
      </c>
      <c r="AD489" s="88">
        <f>((P489/(R489*AC489))/M489)</f>
        <v/>
      </c>
      <c r="AE489" s="41" t="inlineStr">
        <is>
          <t xml:space="preserve">No se ha localizado posible valor límite para este agente, revisar la FDS del producto por si ofrece información particular adicional. Aunque no se trata de un agente CMR sí se encuentra clasificado como SEN, en ausencia de valor límite, valorar la posibilidad de utilizar algún criterio alternativo: nivel más bajo técnicamente posible; interior/exterior; sin detección para trabajador no involucrado directamente; etc. </t>
        </is>
      </c>
      <c r="AF489" s="119"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F490" s="13" t="inlineStr">
        <is>
          <t>3-Isocianometil-3,5,5-trimetilciclohexilisocianato (IPDI)</t>
        </is>
      </c>
      <c r="G490" t="inlineStr">
        <is>
          <t>4098-71-9</t>
        </is>
      </c>
      <c r="H490" t="inlineStr">
        <is>
          <t>MT054</t>
        </is>
      </c>
      <c r="J490" s="13" t="inlineStr">
        <is>
          <t>N1235</t>
        </is>
      </c>
      <c r="K490" s="208" t="n"/>
      <c r="L490" t="n">
        <v>0.046</v>
      </c>
      <c r="N490" t="inlineStr">
        <is>
          <t>Sen</t>
        </is>
      </c>
      <c r="P490" s="79" t="n">
        <v>0.1</v>
      </c>
      <c r="Q490" t="n">
        <v>1</v>
      </c>
      <c r="R490" s="31" t="n">
        <v>1</v>
      </c>
      <c r="S490" s="31" t="n">
        <v>120</v>
      </c>
      <c r="T490" s="71">
        <f>(P490/((0.1*L490)*R490))</f>
        <v/>
      </c>
      <c r="U490" s="88" t="n"/>
      <c r="V490" s="88" t="n"/>
      <c r="W490" s="90" t="n"/>
      <c r="Y490" s="88" t="n"/>
      <c r="Z490" s="88" t="n"/>
      <c r="AA490" s="88">
        <f>((P490/(R490*S490))/L490)</f>
        <v/>
      </c>
      <c r="AB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0" s="31" t="n">
        <v>15</v>
      </c>
      <c r="AD490" s="88">
        <f>((P490/(R490*AC490))/M490)</f>
        <v/>
      </c>
      <c r="AE490" s="94" t="inlineStr">
        <is>
          <t>Ausencia de VLA-EC en LEP 2025 para este agente. Sí disponible STEL en Gestis en caso de interés: se sugiere Alemania con STEL 0,046mg/m3, para el que las condiciones de muestreo generales planteadas por defecto (1L/min y 15min) pueden considerarse adecuadas para comparativa con valor límite de corta duración (0,14).</t>
        </is>
      </c>
      <c r="AF490" s="119"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F491" s="13" t="inlineStr">
        <is>
          <t>3-Isocianometil-3,5,5-trimetilciclohexilisocianato (IPDI)</t>
        </is>
      </c>
      <c r="G491" t="inlineStr">
        <is>
          <t>4098-71-9</t>
        </is>
      </c>
      <c r="H491" t="inlineStr">
        <is>
          <t>MT054</t>
        </is>
      </c>
      <c r="J491" s="13" t="inlineStr">
        <is>
          <t>N1235</t>
        </is>
      </c>
      <c r="K491" s="208" t="n"/>
      <c r="L491" t="n">
        <v>0.046</v>
      </c>
      <c r="N491" t="inlineStr">
        <is>
          <t>Sen</t>
        </is>
      </c>
      <c r="P491" s="79" t="n">
        <v>0.1</v>
      </c>
      <c r="Q491" t="n">
        <v>1</v>
      </c>
      <c r="R491" s="31" t="n">
        <v>1</v>
      </c>
      <c r="S491" s="31" t="n">
        <v>120</v>
      </c>
      <c r="T491" s="71">
        <f>(P491/((0.1*L491)*R491))</f>
        <v/>
      </c>
      <c r="U491" s="88" t="n"/>
      <c r="V491" s="88" t="n"/>
      <c r="W491" s="90" t="n"/>
      <c r="Y491" s="88" t="n"/>
      <c r="Z491" s="88" t="n"/>
      <c r="AA491" s="88">
        <f>((P491/(R491*S491))/L491)</f>
        <v/>
      </c>
      <c r="AB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1" s="31" t="n">
        <v>15</v>
      </c>
      <c r="AD491" s="88">
        <f>((P491/(R491*AC491))/M491)</f>
        <v/>
      </c>
      <c r="AE491" s="94" t="inlineStr">
        <is>
          <t>Ausencia de VLA-EC en LEP 2025 para este agente. Sí disponible STEL en Gestis en caso de interés: se sugiere Alemania con STEL 0,046mg/m3, para el que las condiciones de muestreo generales planteadas por defecto (1L/min y 15min) pueden considerarse adecuadas para comparativa con valor límite de corta duración (0,14).</t>
        </is>
      </c>
      <c r="AF491" s="119"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F492" s="13" t="inlineStr">
        <is>
          <t>Diisocianato de 1,6-hexametileno - aire (1,6 HDI)</t>
        </is>
      </c>
      <c r="G492" t="inlineStr">
        <is>
          <t>822-06-0</t>
        </is>
      </c>
      <c r="H492" t="inlineStr">
        <is>
          <t>MT054</t>
        </is>
      </c>
      <c r="J492" s="13" t="inlineStr">
        <is>
          <t>N1240</t>
        </is>
      </c>
      <c r="K492" s="208" t="n"/>
      <c r="L492" t="n">
        <v>0.035</v>
      </c>
      <c r="N492" t="inlineStr">
        <is>
          <t>Sen</t>
        </is>
      </c>
      <c r="P492" s="79" t="n">
        <v>0.1</v>
      </c>
      <c r="Q492" t="n">
        <v>1</v>
      </c>
      <c r="R492" s="31" t="n">
        <v>1</v>
      </c>
      <c r="S492" s="31" t="n">
        <v>120</v>
      </c>
      <c r="T492" s="71">
        <f>(P492/((0.1*L492)*R492))</f>
        <v/>
      </c>
      <c r="U492" s="88" t="n"/>
      <c r="V492" s="88" t="n"/>
      <c r="W492" s="90" t="n"/>
      <c r="Y492" s="88" t="n"/>
      <c r="Z492" s="88" t="n"/>
      <c r="AA492" s="88">
        <f>((P492/(R492*S492))/L492)</f>
        <v/>
      </c>
      <c r="AB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2" s="31" t="n">
        <v>15</v>
      </c>
      <c r="AD492" s="88">
        <f>((P492/(R492*AC492))/M492)</f>
        <v/>
      </c>
      <c r="AE492" s="94" t="inlineStr">
        <is>
          <t>Ausencia de VLA-EC en LEP 2025 para este agente. Sí disponible STEL en Gestis en caso de interés: se sugiere Austria con STEL 0,035mg/m3, para el que las condiciones de muestreo generales planteadas por defecto (1L/min y 15min) pueden considerarse adecuadas para comparativa con valor límite de corta duración (0,19).</t>
        </is>
      </c>
      <c r="AF492" s="119"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F493" s="13" t="inlineStr">
        <is>
          <t>Diisocianato de 1,6-hexametileno - aire (1,6 HDI)</t>
        </is>
      </c>
      <c r="G493" t="inlineStr">
        <is>
          <t>822-06-0</t>
        </is>
      </c>
      <c r="H493" t="inlineStr">
        <is>
          <t>MT054</t>
        </is>
      </c>
      <c r="J493" s="13" t="inlineStr">
        <is>
          <t>N1240</t>
        </is>
      </c>
      <c r="K493" s="208" t="n"/>
      <c r="L493" t="n">
        <v>0.035</v>
      </c>
      <c r="N493" t="inlineStr">
        <is>
          <t>Sen</t>
        </is>
      </c>
      <c r="P493" s="79" t="n">
        <v>0.1</v>
      </c>
      <c r="Q493" t="n">
        <v>1</v>
      </c>
      <c r="R493" s="31" t="n">
        <v>1</v>
      </c>
      <c r="S493" s="31" t="n">
        <v>120</v>
      </c>
      <c r="T493" s="71">
        <f>(P493/((0.1*L493)*R493))</f>
        <v/>
      </c>
      <c r="U493" s="88" t="n"/>
      <c r="V493" s="88" t="n"/>
      <c r="W493" s="90" t="n"/>
      <c r="Y493" s="88" t="n"/>
      <c r="Z493" s="88" t="n"/>
      <c r="AA493" s="88">
        <f>((P493/(R493*S493))/L493)</f>
        <v/>
      </c>
      <c r="AB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3" s="31" t="n">
        <v>15</v>
      </c>
      <c r="AD493" s="88">
        <f>((P493/(R493*AC493))/M493)</f>
        <v/>
      </c>
      <c r="AE493" s="94" t="inlineStr">
        <is>
          <t>Ausencia de VLA-EC en LEP 2025 para este agente. Sí disponible STEL en Gestis en caso de interés: se sugiere Austria con STEL 0,035mg/m3, para el que las condiciones de muestreo generales planteadas por defecto (1L/min y 15min) pueden considerarse adecuadas para comparativa con valor límite de corta duración (0,19).</t>
        </is>
      </c>
      <c r="AF493" s="119"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F494" s="13" t="inlineStr">
        <is>
          <t>Diisocianato de 2,4-tolueno - aire (2,4 TDI)</t>
        </is>
      </c>
      <c r="G494" t="inlineStr">
        <is>
          <t>584-84-9</t>
        </is>
      </c>
      <c r="H494" t="inlineStr">
        <is>
          <t>MT054</t>
        </is>
      </c>
      <c r="J494" s="13" t="inlineStr">
        <is>
          <t>N1245</t>
        </is>
      </c>
      <c r="K494" s="208" t="n"/>
      <c r="L494" t="n">
        <v>0.036</v>
      </c>
      <c r="N494" t="inlineStr">
        <is>
          <t>Sen</t>
        </is>
      </c>
      <c r="P494" s="79" t="n">
        <v>0.1</v>
      </c>
      <c r="Q494" t="n">
        <v>1</v>
      </c>
      <c r="R494" s="31" t="n">
        <v>1</v>
      </c>
      <c r="S494" s="31" t="n">
        <v>120</v>
      </c>
      <c r="T494" s="71">
        <f>(P494/((0.1*L494)*R494))</f>
        <v/>
      </c>
      <c r="U494" s="88" t="n"/>
      <c r="V494" s="88" t="n"/>
      <c r="W494" s="90" t="n"/>
      <c r="Y494" s="88" t="n"/>
      <c r="Z494" s="88" t="n"/>
      <c r="AA494" s="88">
        <f>((P494/(R494*S494))/L494)</f>
        <v/>
      </c>
      <c r="AB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4" s="31" t="n">
        <v>15</v>
      </c>
      <c r="AD494" s="88">
        <f>((P494/(R494*AC494))/M494)</f>
        <v/>
      </c>
      <c r="AE494"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4" s="119"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F495" s="13" t="inlineStr">
        <is>
          <t>Diisocianato de 2,4-tolueno - aire (2,4 TDI)</t>
        </is>
      </c>
      <c r="G495" t="inlineStr">
        <is>
          <t>584-84-9</t>
        </is>
      </c>
      <c r="H495" t="inlineStr">
        <is>
          <t>MT054</t>
        </is>
      </c>
      <c r="J495" s="13" t="inlineStr">
        <is>
          <t>N1245</t>
        </is>
      </c>
      <c r="K495" s="208" t="n"/>
      <c r="L495" t="n">
        <v>0.036</v>
      </c>
      <c r="N495" t="inlineStr">
        <is>
          <t>Sen</t>
        </is>
      </c>
      <c r="P495" s="79" t="n">
        <v>0.1</v>
      </c>
      <c r="Q495" t="n">
        <v>1</v>
      </c>
      <c r="R495" s="31" t="n">
        <v>1</v>
      </c>
      <c r="S495" s="31" t="n">
        <v>120</v>
      </c>
      <c r="T495" s="71">
        <f>(P495/((0.1*L495)*R495))</f>
        <v/>
      </c>
      <c r="U495" s="88" t="n"/>
      <c r="V495" s="88" t="n"/>
      <c r="W495" s="90" t="n"/>
      <c r="Y495" s="88" t="n"/>
      <c r="Z495" s="88" t="n"/>
      <c r="AA495" s="88">
        <f>((P495/(R495*S495))/L495)</f>
        <v/>
      </c>
      <c r="AB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5" s="31" t="n">
        <v>15</v>
      </c>
      <c r="AD495" s="88">
        <f>((P495/(R495*AC495))/M495)</f>
        <v/>
      </c>
      <c r="AE495"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5" s="119"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F496" s="13" t="inlineStr">
        <is>
          <t>Diisocianato de 2,6-tolueno - aire (2,6 TDI)</t>
        </is>
      </c>
      <c r="G496" t="inlineStr">
        <is>
          <t>91-08-7</t>
        </is>
      </c>
      <c r="H496" t="inlineStr">
        <is>
          <t>MT054</t>
        </is>
      </c>
      <c r="J496" s="13" t="inlineStr">
        <is>
          <t>N1250</t>
        </is>
      </c>
      <c r="K496" s="208" t="n"/>
      <c r="L496" t="n">
        <v>0.036</v>
      </c>
      <c r="N496" t="inlineStr">
        <is>
          <t>Sen</t>
        </is>
      </c>
      <c r="P496" s="79" t="n">
        <v>0.1</v>
      </c>
      <c r="Q496" t="n">
        <v>1</v>
      </c>
      <c r="R496" s="31" t="n">
        <v>1</v>
      </c>
      <c r="S496" s="31" t="n">
        <v>120</v>
      </c>
      <c r="T496" s="71">
        <f>(P496/((0.1*L496)*R496))</f>
        <v/>
      </c>
      <c r="U496" s="88" t="n"/>
      <c r="V496" s="88" t="n"/>
      <c r="W496" s="90" t="n"/>
      <c r="Y496" s="88" t="n"/>
      <c r="Z496" s="88" t="n"/>
      <c r="AA496" s="88">
        <f>((P496/(R496*S496))/L496)</f>
        <v/>
      </c>
      <c r="AB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6" s="31" t="n">
        <v>15</v>
      </c>
      <c r="AD496" s="88">
        <f>((P496/(R496*AC496))/M496)</f>
        <v/>
      </c>
      <c r="AE496"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6" s="119"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F497" s="13" t="inlineStr">
        <is>
          <t>Diisocianato de 2,6-tolueno - aire (2,6 TDI)</t>
        </is>
      </c>
      <c r="G497" t="inlineStr">
        <is>
          <t>91-08-7</t>
        </is>
      </c>
      <c r="H497" t="inlineStr">
        <is>
          <t>MT054</t>
        </is>
      </c>
      <c r="J497" s="13" t="inlineStr">
        <is>
          <t>N1250</t>
        </is>
      </c>
      <c r="K497" s="208" t="n"/>
      <c r="L497" t="n">
        <v>0.036</v>
      </c>
      <c r="N497" t="inlineStr">
        <is>
          <t>Sen</t>
        </is>
      </c>
      <c r="P497" s="79" t="n">
        <v>0.1</v>
      </c>
      <c r="Q497" t="n">
        <v>1</v>
      </c>
      <c r="R497" s="31" t="n">
        <v>1</v>
      </c>
      <c r="S497" s="31" t="n">
        <v>120</v>
      </c>
      <c r="T497" s="71">
        <f>(P497/((0.1*L497)*R497))</f>
        <v/>
      </c>
      <c r="U497" s="88" t="n"/>
      <c r="V497" s="88" t="n"/>
      <c r="W497" s="90" t="n"/>
      <c r="Y497" s="88" t="n"/>
      <c r="Z497" s="88" t="n"/>
      <c r="AA497" s="88">
        <f>((P497/(R497*S497))/L497)</f>
        <v/>
      </c>
      <c r="AB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C497" s="31" t="n">
        <v>15</v>
      </c>
      <c r="AD497" s="88">
        <f>((P497/(R497*AC497))/M497)</f>
        <v/>
      </c>
      <c r="AE497" s="94" t="inlineStr">
        <is>
          <t>Ausencia de VLA-EC en LEP 2025 para este agente. Sí disponible STEL en Gestis en caso de interés: se sugiere Austria con STEL 0,14mg/m3, para el que las condiciones de muestreo generales planteadas por defecto (1L/min y 15min) pueden considerarse adecuadas para comparativa con valor límite de corta duración (0,05).</t>
        </is>
      </c>
      <c r="AF497" s="119"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F498" s="13" t="inlineStr">
        <is>
          <t>Diisocianato de 4,4'-difenilmetano - aire (MDI)</t>
        </is>
      </c>
      <c r="G498" t="inlineStr">
        <is>
          <t>101-68-8</t>
        </is>
      </c>
      <c r="H498" t="inlineStr">
        <is>
          <t>MT054</t>
        </is>
      </c>
      <c r="J498" s="13" t="inlineStr">
        <is>
          <t>N1255</t>
        </is>
      </c>
      <c r="K498" s="208" t="n"/>
      <c r="L498" t="n">
        <v>0.052</v>
      </c>
      <c r="N498" t="inlineStr">
        <is>
          <t>r, Sen</t>
        </is>
      </c>
      <c r="P498" s="79" t="n">
        <v>0.1</v>
      </c>
      <c r="Q498" t="n">
        <v>1</v>
      </c>
      <c r="R498" s="31" t="n">
        <v>1</v>
      </c>
      <c r="S498" s="31" t="n">
        <v>120</v>
      </c>
      <c r="T498" s="71">
        <f>(P498/((0.1*L498)*R498))</f>
        <v/>
      </c>
      <c r="U498" s="88" t="n"/>
      <c r="V498" s="88" t="n"/>
      <c r="W498" s="90" t="n"/>
      <c r="Y498" s="88" t="n"/>
      <c r="Z498" s="88" t="n"/>
      <c r="AA498" s="88">
        <f>((P498/(R498*S498))/L498)</f>
        <v/>
      </c>
      <c r="AB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8" s="31" t="n">
        <v>15</v>
      </c>
      <c r="AD498" s="88">
        <f>((P498/(R498*AC498))/M498)</f>
        <v/>
      </c>
      <c r="AE498" s="94" t="inlineStr">
        <is>
          <t>Ausencia de VLA-EC en LEP 2025 para este agente. Sí disponible STEL en Gestis en caso de interés: se sugiere Suecia con STEL 0,05mg/m3, para el que las condiciones de muestreo generales planteadas por defecto (1L/min y 15min) pueden considerarse adecuadas para comparativa con valor límite de corta duración (0,13).</t>
        </is>
      </c>
      <c r="AF498" s="119"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F499" s="13" t="inlineStr">
        <is>
          <t>Diisocianato de 4,4'-difenilmetano - aire (MDI)</t>
        </is>
      </c>
      <c r="G499" t="inlineStr">
        <is>
          <t>101-68-8</t>
        </is>
      </c>
      <c r="H499" t="inlineStr">
        <is>
          <t>MT054</t>
        </is>
      </c>
      <c r="J499" s="13" t="inlineStr">
        <is>
          <t>N1255</t>
        </is>
      </c>
      <c r="K499" s="208" t="n"/>
      <c r="L499" t="n">
        <v>0.052</v>
      </c>
      <c r="N499" t="inlineStr">
        <is>
          <t>r, Sen</t>
        </is>
      </c>
      <c r="P499" s="79" t="n">
        <v>0.1</v>
      </c>
      <c r="Q499" t="n">
        <v>1</v>
      </c>
      <c r="R499" s="31" t="n">
        <v>1</v>
      </c>
      <c r="S499" s="31" t="n">
        <v>120</v>
      </c>
      <c r="T499" s="71">
        <f>(P499/((0.1*L499)*R499))</f>
        <v/>
      </c>
      <c r="U499" s="88" t="n"/>
      <c r="V499" s="88" t="n"/>
      <c r="W499" s="90" t="n"/>
      <c r="Y499" s="88" t="n"/>
      <c r="Z499" s="88" t="n"/>
      <c r="AA499" s="88">
        <f>((P499/(R499*S499))/L499)</f>
        <v/>
      </c>
      <c r="AB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C499" s="31" t="n">
        <v>15</v>
      </c>
      <c r="AD499" s="88">
        <f>((P499/(R499*AC499))/M499)</f>
        <v/>
      </c>
      <c r="AE499" s="94" t="inlineStr">
        <is>
          <t>Ausencia de VLA-EC en LEP 2025 para este agente. Sí disponible STEL en Gestis en caso de interés: se sugiere Suecia con STEL 0,05mg/m3, para el que las condiciones de muestreo generales planteadas por defecto (1L/min y 15min) pueden considerarse adecuadas para comparativa con valor límite de corta duración (0,13).</t>
        </is>
      </c>
      <c r="AF499" s="119"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F500" s="13" t="inlineStr">
        <is>
          <t>Diisocianato polimerico - aire</t>
        </is>
      </c>
      <c r="G500" t="inlineStr">
        <is>
          <t>9016-87-9</t>
        </is>
      </c>
      <c r="H500" t="inlineStr">
        <is>
          <t>MT054</t>
        </is>
      </c>
      <c r="J500" s="13" t="inlineStr">
        <is>
          <t>N1260</t>
        </is>
      </c>
      <c r="K500" s="208" t="n"/>
      <c r="P500" s="79" t="n">
        <v>0.1</v>
      </c>
      <c r="Q500" t="n">
        <v>1</v>
      </c>
      <c r="R500" s="31" t="n">
        <v>1</v>
      </c>
      <c r="S500" s="31" t="n">
        <v>120</v>
      </c>
      <c r="T500" s="71">
        <f>(P500/((0.1*L500)*R500))</f>
        <v/>
      </c>
      <c r="U500" s="88" t="n"/>
      <c r="V500" s="88" t="n"/>
      <c r="W500" s="90" t="n"/>
      <c r="Y500" s="88" t="n"/>
      <c r="Z500" s="88" t="n"/>
      <c r="AA500" s="88">
        <f>((P500/(R500*S500))/L500)</f>
        <v/>
      </c>
      <c r="AB500" s="94" t="inlineStr">
        <is>
          <t>Agente sin VLA-ED ni VLA-EC en LEP 2025, con TWA y STEL disponibles en Gestis en caso de interés (se sugiere Alemania con TWA 0,05mg/m3 y STEL 0,05mg/m3). Diisocianato no compatible con otros de tabla 15, análisis individual.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C500" s="31" t="n">
        <v>15</v>
      </c>
      <c r="AD500" s="88">
        <f>((P500/(R500*AC500))/M500)</f>
        <v/>
      </c>
      <c r="AE500" s="94" t="inlineStr">
        <is>
          <t>Ausencia de VLA-EC en LEP 2025 para este agente. Sí disponible STEL en Gestis en caso de interés: se sugiere Alemania con STEL 0,05mg/m3, para el que las condiciones de muestreo generales planteadas por defecto (1L/min y 15min) pueden considerarse adecuadas para comparativa con valor límite de corta duración (0,13).</t>
        </is>
      </c>
      <c r="AF500" s="119"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F501" s="2" t="inlineStr">
        <is>
          <t>Desflurane - aire</t>
        </is>
      </c>
      <c r="G501" t="inlineStr">
        <is>
          <t>57041-67-5</t>
        </is>
      </c>
      <c r="H501" t="inlineStr">
        <is>
          <t>MT053</t>
        </is>
      </c>
      <c r="J501" s="2" t="inlineStr">
        <is>
          <t>N1280</t>
        </is>
      </c>
      <c r="K501" s="207" t="n"/>
      <c r="P501" s="75" t="n">
        <v>2</v>
      </c>
      <c r="Q501" t="inlineStr">
        <is>
          <t>0,01-0,05</t>
        </is>
      </c>
      <c r="R501" s="31" t="n">
        <v>0.05</v>
      </c>
      <c r="S501" s="31" t="n">
        <v>120</v>
      </c>
      <c r="T501" s="71">
        <f>(P501/((0.1*L501)*R501))</f>
        <v/>
      </c>
      <c r="U501" s="88" t="n"/>
      <c r="V501" s="88" t="n"/>
      <c r="W501" s="90" t="n"/>
      <c r="Y501" s="88" t="n"/>
      <c r="Z501" s="88" t="n"/>
      <c r="AA501" s="88">
        <f>((P501/(R501*S501))/L501)</f>
        <v/>
      </c>
      <c r="AB501" s="94" t="inlineStr">
        <is>
          <t>Agente sin VLA-ED ni VLA-EC en LEP 2025, con TWA y STEL disponibles en Gestis en caso de interés (se sugiere Alemania con TWA 35mg/m3 y STEL 70mg/m3). Gas anestésico halogenado (tabla 16), compatible con otros de la misma tabla. // Nota2: Se recomienda muestreo con monitor pasivo (Véase N1281), en lugar de muestreo activo. // Nota3: Consultar con el Laboratorio si es necesario el envío de patrón (alícuota del producto para actuar como patrón analítico).</t>
        </is>
      </c>
      <c r="AC501" s="31" t="n">
        <v>15</v>
      </c>
      <c r="AD501" s="88">
        <f>((P501/(R501*AC501))/M501)</f>
        <v/>
      </c>
      <c r="AE501" s="94" t="inlineStr">
        <is>
          <t>Ausencia de VLA-EC en LEP 2025 para este agente. Sí disponible STEL en Gestis en caso de interés: se sugiere Dinamarca con STEL 70mg/m3, para el que las condiciones de muestreo generales planteadas por defecto (0,05L/min y 15min) pueden considerarse adecuadas para comparativa con valor límite de corta duración (0,04).</t>
        </is>
      </c>
      <c r="AF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F502" s="2" t="inlineStr">
        <is>
          <t>Desflurane - aire</t>
        </is>
      </c>
      <c r="G502" t="inlineStr">
        <is>
          <t>57041-67-5</t>
        </is>
      </c>
      <c r="H502" t="inlineStr">
        <is>
          <t>MT053</t>
        </is>
      </c>
      <c r="J502" s="2" t="inlineStr">
        <is>
          <t>N1280</t>
        </is>
      </c>
      <c r="K502" s="207" t="n"/>
      <c r="P502" s="75" t="n">
        <v>2</v>
      </c>
      <c r="Q502" t="inlineStr">
        <is>
          <t>0,01-0,05</t>
        </is>
      </c>
      <c r="R502" s="31" t="n">
        <v>0.05</v>
      </c>
      <c r="S502" s="31" t="n">
        <v>120</v>
      </c>
      <c r="T502" s="71">
        <f>(P502/((0.1*L502)*R502))</f>
        <v/>
      </c>
      <c r="U502" s="88" t="n"/>
      <c r="V502" s="88" t="n"/>
      <c r="W502" s="90" t="n"/>
      <c r="Y502" s="88" t="n"/>
      <c r="Z502" s="88" t="n"/>
      <c r="AA502" s="88">
        <f>((P502/(R502*S502))/L502)</f>
        <v/>
      </c>
      <c r="AB502" s="94" t="inlineStr">
        <is>
          <t>Agente sin VLA-ED ni VLA-EC en LEP 2025, con TWA y STEL disponibles en Gestis en caso de interés (se sugiere Alemania con TWA 35mg/m3 y STEL 70mg/m3). Gas anestésico halogenado (tabla 16), compatible con otros de la misma tabla. // Nota2: Se recomienda muestreo con monitor pasivo (Véase N1281), en lugar de muestreo activo. // Nota3: Consultar con el Laboratorio si es necesario el envío de patrón (alícuota del producto para actuar como patrón analítico).</t>
        </is>
      </c>
      <c r="AC502" s="31" t="n">
        <v>15</v>
      </c>
      <c r="AD502" s="88">
        <f>((P502/(R502*AC502))/M502)</f>
        <v/>
      </c>
      <c r="AE502" s="94" t="inlineStr">
        <is>
          <t>Ausencia de VLA-EC en LEP 2025 para este agente. Sí disponible STEL en Gestis en caso de interés: se sugiere Dinamarca con STEL 70mg/m3, para el que las condiciones de muestreo generales planteadas por defecto (0,05L/min y 15min) pueden considerarse adecuadas para comparativa con valor límite de corta duración (0,04).</t>
        </is>
      </c>
      <c r="AF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48" customHeight="1">
      <c r="A503" s="2" t="inlineStr">
        <is>
          <t>1 gas anestésico (rutina)</t>
        </is>
      </c>
      <c r="B503" s="2" t="inlineStr">
        <is>
          <t>Método interno Basado en método SKC</t>
        </is>
      </c>
      <c r="C503" s="2" t="inlineStr">
        <is>
          <t>Desflurano; Suprane; 1,2,2,2-tetrafluoroetil difluorometil éter; I-653</t>
        </is>
      </c>
      <c r="D503" s="2" t="n"/>
      <c r="F503" s="2" t="inlineStr">
        <is>
          <t>Desflurane SKC - aire</t>
        </is>
      </c>
      <c r="G503" t="inlineStr">
        <is>
          <t>57041-67-5</t>
        </is>
      </c>
      <c r="H503" t="inlineStr">
        <is>
          <t>MT045</t>
        </is>
      </c>
      <c r="J503" s="2" t="inlineStr">
        <is>
          <t>N1281</t>
        </is>
      </c>
      <c r="K503" s="207" t="n"/>
      <c r="P503" s="75" t="n">
        <v>2</v>
      </c>
      <c r="Q503" s="46" t="inlineStr">
        <is>
          <t>pasivo</t>
        </is>
      </c>
      <c r="R503" s="31" t="inlineStr">
        <is>
          <t>pasivo</t>
        </is>
      </c>
      <c r="S503" s="31" t="n">
        <v>120</v>
      </c>
      <c r="T503" s="71">
        <f>(P503/((0.1*L503)*R503))</f>
        <v/>
      </c>
      <c r="U503" s="88" t="n"/>
      <c r="V503" s="88" t="n"/>
      <c r="W503" s="90" t="n"/>
      <c r="Y503" s="88" t="n"/>
      <c r="Z503" s="88" t="n"/>
      <c r="AA503" s="88">
        <f>((P503/(R503*S503))/L503)</f>
        <v/>
      </c>
      <c r="AB503" s="94" t="inlineStr">
        <is>
          <t>Agente sin VLA-ED ni VLA-EC en LEP 2025, con TWA y STEL disponibles en Gestis en caso de interés (se sugiere Alemania con TWA 35mg/m3 y STEL 70mg/m3). Gas anestésico halogenado (tabla 16), compatible con otros de la misma tabla.  // Nota2: Consultar con el Laboratorio si es necesario el envío de patrón (alícuota del producto para actuar como patrón analítico).</t>
        </is>
      </c>
      <c r="AC503" s="31" t="n">
        <v>15</v>
      </c>
      <c r="AD503" s="88">
        <f>((P503/(R503*AC503))/M503)</f>
        <v/>
      </c>
      <c r="AE503" s="143" t="inlineStr">
        <is>
          <t xml:space="preserve">Muestreo con monitor pasivo, es necesario el cálculo independiente por no tener volumen de muestreo asociado. </t>
        </is>
      </c>
      <c r="AF503" s="119"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F504" s="2" t="inlineStr">
        <is>
          <t>Isoflurane - aire</t>
        </is>
      </c>
      <c r="G504" s="18" t="inlineStr">
        <is>
          <t>26675-46-7</t>
        </is>
      </c>
      <c r="H504" t="inlineStr">
        <is>
          <t>MT053</t>
        </is>
      </c>
      <c r="I504" s="196" t="n"/>
      <c r="J504" s="2" t="inlineStr">
        <is>
          <t>N1285</t>
        </is>
      </c>
      <c r="K504" s="207" t="n"/>
      <c r="L504" t="n">
        <v>383</v>
      </c>
      <c r="P504" s="75" t="n">
        <v>2</v>
      </c>
      <c r="Q504" t="inlineStr">
        <is>
          <t>0,01-0,05</t>
        </is>
      </c>
      <c r="R504" s="65" t="n">
        <v>0.05</v>
      </c>
      <c r="S504" s="31" t="n">
        <v>120</v>
      </c>
      <c r="T504" s="71">
        <f>(P504/((0.1*L504)*R504))</f>
        <v/>
      </c>
      <c r="U504" s="88" t="n"/>
      <c r="V504" s="88" t="n"/>
      <c r="W504" s="90" t="n"/>
      <c r="Y504" s="88" t="n"/>
      <c r="Z504" s="88" t="n"/>
      <c r="AA504" s="88">
        <f>((P504/(R504*S504))/L504)</f>
        <v/>
      </c>
      <c r="AB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4" s="31" t="n">
        <v>15</v>
      </c>
      <c r="AD504" s="88">
        <f>((P504/(R504*AC504))/M504)</f>
        <v/>
      </c>
      <c r="AE504" s="94" t="inlineStr">
        <is>
          <t>Ausencia de VLA-EC en LEP 2025 para este agente. Sí disponible STEL en Gestis en caso de interés: se sugiere Alemania con STEL 120mg/m3, para el que las condiciones de muestreo generales planteadas por defecto (0,05L/min y 15min) pueden considerarse adecuadas para comparativa con valor límite de corta duración (0,02).</t>
        </is>
      </c>
      <c r="AF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F505" s="2" t="inlineStr">
        <is>
          <t>Isoflurane - aire</t>
        </is>
      </c>
      <c r="G505" s="18" t="inlineStr">
        <is>
          <t>26675-46-7</t>
        </is>
      </c>
      <c r="H505" t="inlineStr">
        <is>
          <t>MT053</t>
        </is>
      </c>
      <c r="I505" s="196" t="n"/>
      <c r="J505" s="2" t="inlineStr">
        <is>
          <t>N1285</t>
        </is>
      </c>
      <c r="K505" s="207" t="n"/>
      <c r="L505" t="n">
        <v>383</v>
      </c>
      <c r="P505" s="75" t="n">
        <v>2</v>
      </c>
      <c r="Q505" t="inlineStr">
        <is>
          <t>0,01-0,05</t>
        </is>
      </c>
      <c r="R505" s="65" t="n">
        <v>0.05</v>
      </c>
      <c r="S505" s="31" t="n">
        <v>120</v>
      </c>
      <c r="T505" s="71">
        <f>(P505/((0.1*L505)*R505))</f>
        <v/>
      </c>
      <c r="U505" s="88" t="n"/>
      <c r="V505" s="88" t="n"/>
      <c r="W505" s="90" t="n"/>
      <c r="Y505" s="88" t="n"/>
      <c r="Z505" s="88" t="n"/>
      <c r="AA505" s="88">
        <f>((P505/(R505*S505))/L505)</f>
        <v/>
      </c>
      <c r="AB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5" s="31" t="n">
        <v>15</v>
      </c>
      <c r="AD505" s="88">
        <f>((P505/(R505*AC505))/M505)</f>
        <v/>
      </c>
      <c r="AE505" s="94" t="inlineStr">
        <is>
          <t>Ausencia de VLA-EC en LEP 2025 para este agente. Sí disponible STEL en Gestis en caso de interés: se sugiere Alemania con STEL 120mg/m3, para el que las condiciones de muestreo generales planteadas por defecto (0,05L/min y 15min) pueden considerarse adecuadas para comparativa con valor límite de corta duración (0,02).</t>
        </is>
      </c>
      <c r="AF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F506" s="15" t="inlineStr">
        <is>
          <t>Isoflurane SKC - aire</t>
        </is>
      </c>
      <c r="G506" s="7" t="inlineStr">
        <is>
          <t>26675-46-7</t>
        </is>
      </c>
      <c r="H506" s="7" t="inlineStr">
        <is>
          <t>MT045</t>
        </is>
      </c>
      <c r="I506" s="195" t="n"/>
      <c r="J506" s="15" t="n"/>
      <c r="K506" s="212" t="n"/>
      <c r="L506" s="7" t="n">
        <v>383</v>
      </c>
      <c r="P506" s="80" t="n">
        <v>2</v>
      </c>
      <c r="Q506" s="48" t="inlineStr">
        <is>
          <t>pasivo</t>
        </is>
      </c>
      <c r="R506" s="67" t="inlineStr">
        <is>
          <t>pasivo</t>
        </is>
      </c>
      <c r="S506" s="67" t="n">
        <v>120</v>
      </c>
      <c r="T506" s="71">
        <f>(P506/((0.1*L506)*R506))</f>
        <v/>
      </c>
      <c r="U506" s="100" t="n"/>
      <c r="V506" s="100" t="n"/>
      <c r="W506" s="101" t="n"/>
      <c r="X506" s="67" t="n"/>
      <c r="Y506" s="100" t="n"/>
      <c r="Z506" s="100" t="n"/>
      <c r="AA506" s="88">
        <f>((P506/(R506*S506))/L506)</f>
        <v/>
      </c>
      <c r="AB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C506" s="31" t="n">
        <v>15</v>
      </c>
      <c r="AD506" s="88">
        <f>((P506/(R506*AC506))/M506)</f>
        <v/>
      </c>
      <c r="AE506" s="143" t="inlineStr">
        <is>
          <t xml:space="preserve">Muestreo con monitor pasivo, es necesario el cálculo independiente por no tener volumen de muestreo asociado. </t>
        </is>
      </c>
      <c r="AF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64"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F507" s="2" t="inlineStr">
        <is>
          <t>Sevoflurane - aire</t>
        </is>
      </c>
      <c r="G507" s="18" t="inlineStr">
        <is>
          <t>28523-86-6</t>
        </is>
      </c>
      <c r="H507" s="18" t="inlineStr">
        <is>
          <t>MT053</t>
        </is>
      </c>
      <c r="I507" s="196" t="n"/>
      <c r="J507" s="2" t="inlineStr">
        <is>
          <t>N1290</t>
        </is>
      </c>
      <c r="K507" s="207" t="n"/>
      <c r="P507" s="75" t="n">
        <v>2</v>
      </c>
      <c r="Q507" s="18" t="inlineStr">
        <is>
          <t>0,01-0,05</t>
        </is>
      </c>
      <c r="R507" s="31" t="n">
        <v>0.05</v>
      </c>
      <c r="S507" s="31" t="n">
        <v>120</v>
      </c>
      <c r="T507" s="71">
        <f>(P507/((0.1*L507)*R507))</f>
        <v/>
      </c>
      <c r="U507" s="88" t="n"/>
      <c r="V507" s="88" t="n"/>
      <c r="W507" s="90" t="n"/>
      <c r="Y507" s="88" t="n"/>
      <c r="Z507" s="88" t="n"/>
      <c r="AA507" s="88">
        <f>((P507/(R507*S507))/L507)</f>
        <v/>
      </c>
      <c r="AB507" s="94" t="inlineStr">
        <is>
          <t>Agente sin VLA-ED ni VLA-EC en LEP 2025, con TWA y STEL disponibles en Gestis en caso de interés (se sugiere Noruega y Suecia con TWA 35mg/m3 y STEL 170mg/m3). Gas anestésico halogenado (tabla 16), compatible con otros de la misma tabla. // Nota2: Se recomienda muestreo con monitor pasivo (Véase N1291), en lugar de muestreo activo. // Nota3: Consultar con el Laboratorio si es necesario el envío de patrón (alícuota del producto para actuar como patrón analítico).</t>
        </is>
      </c>
      <c r="AC507" s="31" t="n">
        <v>15</v>
      </c>
      <c r="AD507" s="88">
        <f>((P507/(R507*AC507))/M507)</f>
        <v/>
      </c>
      <c r="AE507" s="94" t="inlineStr">
        <is>
          <t>Ausencia de VLA-EC en LEP 2025 para este agente. Sí disponible STEL en Gestis en caso de interés: se sugiere Noruega y Suecia con STEL 170mg/m3, para el que las condiciones de muestreo generales planteadas por defecto (0,05L/min y 15min) pueden considerarse adecuadas para comparativa con valor límite de corta duración (0,02).</t>
        </is>
      </c>
      <c r="AF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64"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F508" s="2" t="inlineStr">
        <is>
          <t>Sevoflurane - aire</t>
        </is>
      </c>
      <c r="G508" s="18" t="inlineStr">
        <is>
          <t>28523-86-6</t>
        </is>
      </c>
      <c r="H508" s="18" t="inlineStr">
        <is>
          <t>MT053</t>
        </is>
      </c>
      <c r="I508" s="196" t="n"/>
      <c r="J508" s="2" t="inlineStr">
        <is>
          <t>N1290</t>
        </is>
      </c>
      <c r="K508" s="207" t="n"/>
      <c r="P508" s="75" t="n">
        <v>2</v>
      </c>
      <c r="Q508" t="inlineStr">
        <is>
          <t>0,01-0,05</t>
        </is>
      </c>
      <c r="R508" s="31" t="n">
        <v>0.05</v>
      </c>
      <c r="S508" s="31" t="n">
        <v>120</v>
      </c>
      <c r="T508" s="71">
        <f>(P508/((0.1*L508)*R508))</f>
        <v/>
      </c>
      <c r="U508" s="88" t="n"/>
      <c r="V508" s="88" t="n"/>
      <c r="W508" s="90" t="n"/>
      <c r="Y508" s="88" t="n"/>
      <c r="Z508" s="88" t="n"/>
      <c r="AA508" s="88">
        <f>((P508/(R508*S508))/L508)</f>
        <v/>
      </c>
      <c r="AB508" s="94" t="inlineStr">
        <is>
          <t>Agente sin VLA-ED ni VLA-EC en LEP 2025, con TWA y STEL disponibles en Gestis en caso de interés (se sugiere Noruega y Suecia con TWA 35mg/m3 y STEL 170mg/m3). Gas anestésico halogenado (tabla 16), compatible con otros de la misma tabla. // Nota2: Se recomienda muestreo con monitor pasivo (Véase N1291), en lugar de muestreo activo. // Nota3: Consultar con el Laboratorio si es necesario el envío de patrón (alícuota del producto para actuar como patrón analítico).</t>
        </is>
      </c>
      <c r="AC508" s="31" t="n">
        <v>15</v>
      </c>
      <c r="AD508" s="88">
        <f>((P508/(R508*AC508))/M508)</f>
        <v/>
      </c>
      <c r="AE508" s="94" t="inlineStr">
        <is>
          <t>Ausencia de VLA-EC en LEP 2025 para este agente. Sí disponible STEL en Gestis en caso de interés: se sugiere Noruega y Suecia con STEL 170mg/m3, para el que las condiciones de muestreo generales planteadas por defecto (0,05L/min y 15min) pueden considerarse adecuadas para comparativa con valor límite de corta duración (0,02).</t>
        </is>
      </c>
      <c r="AF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48"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F509" s="2" t="inlineStr">
        <is>
          <t>Sevoflurane SKC - aire</t>
        </is>
      </c>
      <c r="G509" s="18" t="inlineStr">
        <is>
          <t>28523-86-6</t>
        </is>
      </c>
      <c r="H509" t="inlineStr">
        <is>
          <t>MT045</t>
        </is>
      </c>
      <c r="I509" s="196" t="n"/>
      <c r="J509" s="2" t="inlineStr">
        <is>
          <t>N1291</t>
        </is>
      </c>
      <c r="K509" s="207" t="n"/>
      <c r="P509" s="75" t="n">
        <v>2</v>
      </c>
      <c r="Q509" s="46" t="inlineStr">
        <is>
          <t>pasivo</t>
        </is>
      </c>
      <c r="R509" s="31" t="inlineStr">
        <is>
          <t>pasivo</t>
        </is>
      </c>
      <c r="S509" s="31" t="n">
        <v>120</v>
      </c>
      <c r="T509" s="71">
        <f>(P509/((0.1*L509)*R509))</f>
        <v/>
      </c>
      <c r="U509" s="88" t="n"/>
      <c r="V509" s="88" t="n"/>
      <c r="W509" s="90" t="n"/>
      <c r="Y509" s="88" t="n"/>
      <c r="Z509" s="88" t="n"/>
      <c r="AA509" s="88">
        <f>((P509/(R509*S509))/L509)</f>
        <v/>
      </c>
      <c r="AB509" s="94" t="inlineStr">
        <is>
          <t>Agente sin VLA-ED ni VLA-EC en LEP 2025, con TWA y STEL disponibles en Gestis en caso de interés (se sugiere Noruega y Suecia con TWA 35mg/m3 y STEL 170mg/m3). Gas anestésico halogenado (tabla 16), compatible con otros de la misma tabla.  // Nota2: Consultar con el Laboratorio si es necesario el envío de patrón (alícuota del producto para actuar como patrón analítico).</t>
        </is>
      </c>
      <c r="AC509" s="31" t="n">
        <v>15</v>
      </c>
      <c r="AD509" s="88">
        <f>((P509/(R509*AC509))/M509)</f>
        <v/>
      </c>
      <c r="AE509" s="143" t="inlineStr">
        <is>
          <t xml:space="preserve">Muestreo con monitor pasivo, es necesario el cálculo independiente por no tener volumen de muestreo asociado. </t>
        </is>
      </c>
      <c r="AF509" s="119"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F510" s="8" t="inlineStr">
        <is>
          <t>Enflurane - aire</t>
        </is>
      </c>
      <c r="G510" s="49" t="inlineStr">
        <is>
          <t>13838-16-9</t>
        </is>
      </c>
      <c r="H510" s="7" t="inlineStr">
        <is>
          <t>MT053</t>
        </is>
      </c>
      <c r="I510" s="197" t="n"/>
      <c r="J510" s="8" t="n"/>
      <c r="K510" s="211" t="n"/>
      <c r="L510" s="7" t="n">
        <v>575</v>
      </c>
      <c r="P510" s="78" t="n"/>
      <c r="Q510" s="7" t="inlineStr">
        <is>
          <t>0,01-0,05</t>
        </is>
      </c>
      <c r="R510" s="67" t="n">
        <v>0.05</v>
      </c>
      <c r="S510" s="31" t="n">
        <v>120</v>
      </c>
      <c r="T510" s="71">
        <f>(P510/((0.1*L510)*R510))</f>
        <v/>
      </c>
      <c r="U510" s="88" t="n"/>
      <c r="V510" s="88" t="n"/>
      <c r="W510" s="90" t="n"/>
      <c r="X510" s="31" t="n"/>
      <c r="Y510" s="88" t="n"/>
      <c r="Z510" s="88" t="n"/>
      <c r="AA510" s="88">
        <f>((P510/(R510*S510))/L510)</f>
        <v/>
      </c>
      <c r="AB510" s="94" t="inlineStr">
        <is>
          <t>Gas anestésico halogenado (tabla 16), compatible con otros de la misma tabla. // Nota2: Se recomienda muestreo con monitor pasivo (CEF pendiente de alta), en lugar de muestreo activo. // Nota3: Consultar con el Laboratorio si es necesario el envío de patrón (alícuota del producto para actuar como patrón analítico).</t>
        </is>
      </c>
      <c r="AC510" s="31" t="n">
        <v>15</v>
      </c>
      <c r="AD510" s="88">
        <f>((P510/(R510*AC510))/M510)</f>
        <v/>
      </c>
      <c r="AE510" s="94" t="inlineStr">
        <is>
          <t>Ausencia de VLA-EC en LEP 2025 para este agente. Sí disponible STEL en Gestis en caso de interés: se sugiere Dinamarca con STEL 30mg/m3, para el que las condiciones de muestreo generales planteadas por defecto (0,05L/min y 15min) pueden considerarse adecuadas para comparativa con valor límite de corta duración (0,01).</t>
        </is>
      </c>
      <c r="AF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F511" s="8" t="inlineStr">
        <is>
          <t>Enflurane - aire</t>
        </is>
      </c>
      <c r="G511" s="49" t="inlineStr">
        <is>
          <t>13838-16-9</t>
        </is>
      </c>
      <c r="H511" s="7" t="inlineStr">
        <is>
          <t>MT045</t>
        </is>
      </c>
      <c r="I511" s="197" t="n"/>
      <c r="J511" s="8" t="n"/>
      <c r="K511" s="211" t="n"/>
      <c r="L511" s="7" t="n">
        <v>575</v>
      </c>
      <c r="P511" s="78" t="n"/>
      <c r="Q511" s="48" t="inlineStr">
        <is>
          <t>pasivo</t>
        </is>
      </c>
      <c r="R511" s="67" t="inlineStr">
        <is>
          <t>pasivo</t>
        </is>
      </c>
      <c r="S511" s="67" t="n">
        <v>120</v>
      </c>
      <c r="T511" s="71">
        <f>(P511/((0.1*L511)*R511))</f>
        <v/>
      </c>
      <c r="U511" s="100" t="n"/>
      <c r="V511" s="100" t="n"/>
      <c r="W511" s="101" t="n"/>
      <c r="X511" s="67" t="n"/>
      <c r="Y511" s="100" t="n"/>
      <c r="Z511" s="100" t="n"/>
      <c r="AA511" s="88">
        <f>((P511/(R511*S511))/L511)</f>
        <v/>
      </c>
      <c r="AB511" s="111" t="inlineStr">
        <is>
          <t>Gas anestésico halogenado (tabla 16), compatible con otros de la misma tabla. // Nota2: Se recomienda muestreo con monitor pasivo (CEF pendiente de alta), en lugar de muestreo activo. // Nota3: Consultar con el Laboratorio si es necesario el envío de patrón (alícuota del producto para actuar como patrón analítico).</t>
        </is>
      </c>
      <c r="AC511" s="31" t="n">
        <v>15</v>
      </c>
      <c r="AD511" s="88">
        <f>((P511/(R511*AC511))/M511)</f>
        <v/>
      </c>
      <c r="AE511" s="143" t="inlineStr">
        <is>
          <t xml:space="preserve">Muestreo con monitor pasivo, es necesario el cálculo independiente por no tener volumen de muestreo asociado. </t>
        </is>
      </c>
      <c r="AF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128" customHeight="1">
      <c r="A512" s="2" t="inlineStr">
        <is>
          <t>Prueba de perfil</t>
        </is>
      </c>
      <c r="B512" s="2" t="inlineStr">
        <is>
          <t>Método interno Basado en NIOSH 5515</t>
        </is>
      </c>
      <c r="C512" s="2" t="n"/>
      <c r="D512" s="2" t="n"/>
      <c r="F512" s="2" t="inlineStr">
        <is>
          <t>Acenafteno - aire</t>
        </is>
      </c>
      <c r="G512" s="18" t="inlineStr">
        <is>
          <t>83-32-9</t>
        </is>
      </c>
      <c r="H512" s="26" t="inlineStr">
        <is>
          <t>MAE15</t>
        </is>
      </c>
      <c r="I512" s="196" t="n"/>
      <c r="J512" s="2" t="inlineStr">
        <is>
          <t>N1310</t>
        </is>
      </c>
      <c r="K512" s="207" t="n"/>
      <c r="P512" s="75" t="n">
        <v>0.1</v>
      </c>
      <c r="Q512" t="n">
        <v>2</v>
      </c>
      <c r="R512" s="31" t="n">
        <v>2</v>
      </c>
      <c r="S512" s="105" t="n">
        <v>480</v>
      </c>
      <c r="T512" s="71">
        <f>(P512/((0.1*L512)*R512))</f>
        <v/>
      </c>
      <c r="U512" s="88" t="n"/>
      <c r="V512" s="88" t="n"/>
      <c r="W512" s="90" t="n"/>
      <c r="Y512" s="88" t="n"/>
      <c r="Z512" s="88" t="n"/>
      <c r="AA512" s="88">
        <f>((P512/(R512*S512))/L512)</f>
        <v/>
      </c>
      <c r="AB512"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2" s="31" t="n">
        <v>15</v>
      </c>
      <c r="AD512" s="88">
        <f>((P512/(R512*AC512))/M512)</f>
        <v/>
      </c>
      <c r="AE512"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2" s="123" t="inlineStr">
        <is>
          <t>Nota: Prueba de perfil, no se puede solicitar de manera individual. Nota2: No visto valor límite específico para ese CAS.</t>
        </is>
      </c>
    </row>
    <row r="513" ht="128" customHeight="1">
      <c r="A513" s="2" t="inlineStr">
        <is>
          <t>Prueba de perfil</t>
        </is>
      </c>
      <c r="B513" s="2" t="inlineStr">
        <is>
          <t>Método interno Basado en NIOSH 5515</t>
        </is>
      </c>
      <c r="C513" s="2" t="inlineStr">
        <is>
          <t>Acenaftaleno</t>
        </is>
      </c>
      <c r="D513" s="2" t="n"/>
      <c r="F513" s="2" t="inlineStr">
        <is>
          <t>Acenaftileno - aire</t>
        </is>
      </c>
      <c r="G513" s="18" t="inlineStr">
        <is>
          <t>208-96-8</t>
        </is>
      </c>
      <c r="H513" s="26" t="inlineStr">
        <is>
          <t>MAE15</t>
        </is>
      </c>
      <c r="I513" s="196" t="n"/>
      <c r="J513" s="2" t="inlineStr">
        <is>
          <t>N1315</t>
        </is>
      </c>
      <c r="K513" s="207" t="n"/>
      <c r="P513" s="75" t="n">
        <v>0.1</v>
      </c>
      <c r="Q513" t="n">
        <v>2</v>
      </c>
      <c r="R513" s="31" t="n">
        <v>2</v>
      </c>
      <c r="S513" s="105" t="n">
        <v>480</v>
      </c>
      <c r="T513" s="71">
        <f>(P513/((0.1*L513)*R513))</f>
        <v/>
      </c>
      <c r="U513" s="88" t="n"/>
      <c r="V513" s="88" t="n"/>
      <c r="W513" s="90" t="n"/>
      <c r="Y513" s="88" t="n"/>
      <c r="Z513" s="88" t="n"/>
      <c r="AA513" s="88">
        <f>((P513/(R513*S513))/L513)</f>
        <v/>
      </c>
      <c r="AB513"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3" s="31" t="n">
        <v>15</v>
      </c>
      <c r="AD513" s="88">
        <f>((P513/(R513*AC513))/M513)</f>
        <v/>
      </c>
      <c r="AE513"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3" s="118" t="inlineStr">
        <is>
          <t>Nota: Prueba de perfil, no se puede solicitar de manera individual. Nota2: No visto valor límite específico para ese CAS.</t>
        </is>
      </c>
    </row>
    <row r="514" ht="128" customHeight="1">
      <c r="A514" s="2" t="inlineStr">
        <is>
          <t>Prueba de perfil</t>
        </is>
      </c>
      <c r="B514" s="2" t="inlineStr">
        <is>
          <t>Método interno Basado en NIOSH 5515</t>
        </is>
      </c>
      <c r="D514" s="2" t="n"/>
      <c r="F514" s="2" t="inlineStr">
        <is>
          <t>Antraceno - aire</t>
        </is>
      </c>
      <c r="G514" s="18" t="inlineStr">
        <is>
          <t>120-12-7</t>
        </is>
      </c>
      <c r="H514" s="26" t="inlineStr">
        <is>
          <t>MAE15</t>
        </is>
      </c>
      <c r="I514" s="196" t="n"/>
      <c r="J514" s="2" t="inlineStr">
        <is>
          <t>N1320</t>
        </is>
      </c>
      <c r="K514" s="207" t="n"/>
      <c r="P514" s="75" t="n">
        <v>0.1</v>
      </c>
      <c r="Q514" t="n">
        <v>2</v>
      </c>
      <c r="R514" s="31" t="n">
        <v>2</v>
      </c>
      <c r="S514" s="105" t="n">
        <v>480</v>
      </c>
      <c r="T514" s="71">
        <f>(P514/((0.1*L514)*R514))</f>
        <v/>
      </c>
      <c r="U514" s="88" t="n"/>
      <c r="V514" s="88" t="n"/>
      <c r="W514" s="90" t="n"/>
      <c r="Y514" s="88" t="n"/>
      <c r="Z514" s="88" t="n"/>
      <c r="AA514" s="88">
        <f>((P514/(R514*S514))/L514)</f>
        <v/>
      </c>
      <c r="AB514"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4" s="31" t="n">
        <v>15</v>
      </c>
      <c r="AD514" s="88">
        <f>((P514/(R514*AC514))/M514)</f>
        <v/>
      </c>
      <c r="AE514"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4" s="118" t="inlineStr">
        <is>
          <t>Nota: Prueba de perfil, no se puede solicitar de manera individual. Nota2: No visto valor límite específico para ese CAS.</t>
        </is>
      </c>
    </row>
    <row r="515" ht="128" customHeight="1">
      <c r="A515" s="2" t="inlineStr">
        <is>
          <t>Prueba de perfil</t>
        </is>
      </c>
      <c r="B515" s="2" t="inlineStr">
        <is>
          <t>Método interno Basado en NIOSH 5515</t>
        </is>
      </c>
      <c r="C515" s="2" t="inlineStr">
        <is>
          <t>1,2-benzoantraceno; Benzo(b)fenantreno; 2,3-benzofenantreno; Tetrafeno</t>
        </is>
      </c>
      <c r="D515" s="2" t="n"/>
      <c r="F515" s="2" t="inlineStr">
        <is>
          <t>Benzo(a)antraceno - aire</t>
        </is>
      </c>
      <c r="G515" s="18" t="inlineStr">
        <is>
          <t>56-55-3</t>
        </is>
      </c>
      <c r="H515" s="27" t="inlineStr">
        <is>
          <t>MAE15</t>
        </is>
      </c>
      <c r="I515" s="196" t="n"/>
      <c r="J515" s="2" t="inlineStr">
        <is>
          <t>N1325</t>
        </is>
      </c>
      <c r="K515" s="207" t="n"/>
      <c r="P515" s="75" t="n">
        <v>0.1</v>
      </c>
      <c r="Q515" s="18" t="n">
        <v>2</v>
      </c>
      <c r="R515" s="31" t="n">
        <v>2</v>
      </c>
      <c r="S515" s="105" t="n">
        <v>480</v>
      </c>
      <c r="T515" s="71">
        <f>(P515/((0.1*L515)*R515))</f>
        <v/>
      </c>
      <c r="U515" s="88" t="n"/>
      <c r="V515" s="88" t="n"/>
      <c r="W515" s="90" t="n"/>
      <c r="Y515" s="88" t="n"/>
      <c r="Z515" s="88" t="n"/>
      <c r="AA515" s="88">
        <f>((P515/(R515*S515))/L515)</f>
        <v/>
      </c>
      <c r="AB515"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5" s="31" t="n">
        <v>15</v>
      </c>
      <c r="AD515" s="88">
        <f>((P515/(R515*AC515))/M515)</f>
        <v/>
      </c>
      <c r="AE515"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5" s="118" t="inlineStr">
        <is>
          <t>Nota: Prueba de perfil, no se puede solicitar de manera individual. Nota2: No visto valor límite específico para ese CAS.</t>
        </is>
      </c>
    </row>
    <row r="516" ht="112" customHeight="1">
      <c r="A516" s="2" t="inlineStr">
        <is>
          <t>Prueba de perfil</t>
        </is>
      </c>
      <c r="B516" s="2" t="inlineStr">
        <is>
          <t>Método interno Basado en NIOSH 5515</t>
        </is>
      </c>
      <c r="C516" s="2" t="inlineStr">
        <is>
          <t>3,4-benzopireno; 6,7-benzopireno</t>
        </is>
      </c>
      <c r="D516" s="2" t="n"/>
      <c r="F516" s="2" t="inlineStr">
        <is>
          <t>Benzo(a)pireno - aire</t>
        </is>
      </c>
      <c r="G516" s="18" t="inlineStr">
        <is>
          <t>50-32-8</t>
        </is>
      </c>
      <c r="H516" s="26" t="inlineStr">
        <is>
          <t>MAE15</t>
        </is>
      </c>
      <c r="I516" s="196" t="n"/>
      <c r="J516" s="2" t="inlineStr">
        <is>
          <t>N1330</t>
        </is>
      </c>
      <c r="K516" s="207" t="n"/>
      <c r="O516" s="41" t="inlineStr">
        <is>
          <t>Sí, por exposición dérmica definida en RD 612/2024. No clasificado en LEP 2025 ni RD 612/2024 como CMR por vía inhalatoria.</t>
        </is>
      </c>
      <c r="P516" s="75" t="n">
        <v>0.1</v>
      </c>
      <c r="Q516" s="18" t="n">
        <v>2</v>
      </c>
      <c r="R516" s="31" t="n">
        <v>2</v>
      </c>
      <c r="S516" s="105" t="n">
        <v>480</v>
      </c>
      <c r="T516" s="71">
        <f>(P516/((0.1*L516)*R516))</f>
        <v/>
      </c>
      <c r="U516" s="88" t="n"/>
      <c r="V516" s="88" t="n"/>
      <c r="W516" s="90" t="n"/>
      <c r="Y516" s="88" t="n"/>
      <c r="Z516" s="88" t="n"/>
      <c r="AA516" s="88">
        <f>((P516/(R516*S516))/L516)</f>
        <v/>
      </c>
      <c r="AB516" s="41" t="inlineStr">
        <is>
          <t>Agente sin VLA-ED ni VLA-EC en LEP 2025, con TWA y STEL disponibles en Gestis en caso de interés (se sugiere Alemania con TWA 0,0007mg/m3 y STEL 0,0056mg/m3). Prueba de perfil, no se puede solicitar de manera individual. NIOSH 5515 establece unas condiciones de muestreo generales (2L/min y 200-1000L), pero a este caudal se necesitarían 715min para alcanzar 10%TWA, a 480min el índice teórico sería de 0,15.  Igualmente, será necesario considerar la pérdida de carga para que la bomba seleccionada pueda soportar un muestreo de toda la jornada en esas condiciones.</t>
        </is>
      </c>
      <c r="AC516" s="31" t="n">
        <v>15</v>
      </c>
      <c r="AD516" s="88">
        <f>((P516/(R516*AC516))/M516)</f>
        <v/>
      </c>
      <c r="AE516" s="94" t="inlineStr">
        <is>
          <t>Agente sin VLA-ED ni VLA-EC en LEP 2025, con TWA o STEL específico en Gestis: se sugiere Alemania con 0,0056mg/m3, para el que las condiciones de muestreo máximas consideradas en el método (2L/min y 15min) no son suficientes para alcanzar concentraciones límite &lt;50%STEL (0,60); en cualquier caso, sí permiten realizar la comparativa respecto a este nivel de referencia.</t>
        </is>
      </c>
      <c r="AF516" s="118" t="inlineStr">
        <is>
          <t>Nota: Prueba de perfil, no se puede solicitar de manera individual. Nota2: Se informa TWA alemán por más restrictivo.</t>
        </is>
      </c>
    </row>
    <row r="517" ht="128" customHeight="1">
      <c r="A517" s="2" t="inlineStr">
        <is>
          <t>Prueba de perfil</t>
        </is>
      </c>
      <c r="B517" s="2" t="inlineStr">
        <is>
          <t>Método interno Basado en NIOSH 5515</t>
        </is>
      </c>
      <c r="C517" s="2" t="inlineStr">
        <is>
          <t>3,4-benzofluranteno; Benz[e]acefenantrileno</t>
        </is>
      </c>
      <c r="D517" s="2" t="n"/>
      <c r="F517" s="2" t="inlineStr">
        <is>
          <t>Benzo(b)fluranteno - aire</t>
        </is>
      </c>
      <c r="G517" s="18" t="inlineStr">
        <is>
          <t>205-99-2</t>
        </is>
      </c>
      <c r="H517" s="26" t="inlineStr">
        <is>
          <t>MAE15</t>
        </is>
      </c>
      <c r="I517" s="196" t="n"/>
      <c r="J517" s="2" t="inlineStr">
        <is>
          <t>N1335</t>
        </is>
      </c>
      <c r="K517" s="207" t="n"/>
      <c r="P517" s="75" t="n">
        <v>0.1</v>
      </c>
      <c r="Q517" t="n">
        <v>2</v>
      </c>
      <c r="R517" s="31" t="n">
        <v>2</v>
      </c>
      <c r="S517" s="105" t="n">
        <v>480</v>
      </c>
      <c r="T517" s="71">
        <f>(P517/((0.1*L517)*R517))</f>
        <v/>
      </c>
      <c r="U517" s="88" t="n"/>
      <c r="V517" s="88" t="n"/>
      <c r="W517" s="90" t="n"/>
      <c r="Y517" s="88" t="n"/>
      <c r="Z517" s="88" t="n"/>
      <c r="AA517" s="88">
        <f>((P517/(R517*S517))/L517)</f>
        <v/>
      </c>
      <c r="AB517"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7" s="31" t="n">
        <v>15</v>
      </c>
      <c r="AD517" s="88">
        <f>((P517/(R517*AC517))/M517)</f>
        <v/>
      </c>
      <c r="AE517"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7" s="118" t="inlineStr">
        <is>
          <t>Nota: Prueba de perfil, no se puede solicitar de manera individual. Nota2: No visto valor límite específico para ese CAS.</t>
        </is>
      </c>
    </row>
    <row r="518" ht="128" customHeight="1">
      <c r="A518" s="2" t="inlineStr">
        <is>
          <t>Prueba de perfil</t>
        </is>
      </c>
      <c r="B518" s="2" t="inlineStr">
        <is>
          <t>Método interno Basado en NIOSH 5515</t>
        </is>
      </c>
      <c r="C518" s="2" t="inlineStr">
        <is>
          <t>1,12-benzoperileno</t>
        </is>
      </c>
      <c r="D518" s="2" t="n"/>
      <c r="F518" s="2" t="inlineStr">
        <is>
          <t>Benzo(g,h,i)perileno - aire</t>
        </is>
      </c>
      <c r="G518" s="18" t="inlineStr">
        <is>
          <t>191-24-2</t>
        </is>
      </c>
      <c r="H518" s="26" t="inlineStr">
        <is>
          <t>MAE15</t>
        </is>
      </c>
      <c r="I518" s="196" t="n"/>
      <c r="J518" s="2" t="inlineStr">
        <is>
          <t>N1340</t>
        </is>
      </c>
      <c r="K518" s="207" t="n"/>
      <c r="P518" s="75" t="n">
        <v>0.1</v>
      </c>
      <c r="Q518" t="n">
        <v>2</v>
      </c>
      <c r="R518" s="31" t="n">
        <v>2</v>
      </c>
      <c r="S518" s="105" t="n">
        <v>480</v>
      </c>
      <c r="T518" s="71">
        <f>(P518/((0.1*L518)*R518))</f>
        <v/>
      </c>
      <c r="U518" s="88" t="n"/>
      <c r="V518" s="88" t="n"/>
      <c r="W518" s="90" t="n"/>
      <c r="Y518" s="88" t="n"/>
      <c r="Z518" s="88" t="n"/>
      <c r="AA518" s="88">
        <f>((P518/(R518*S518))/L518)</f>
        <v/>
      </c>
      <c r="AB518"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8" s="31" t="n">
        <v>15</v>
      </c>
      <c r="AD518" s="88">
        <f>((P518/(R518*AC518))/M518)</f>
        <v/>
      </c>
      <c r="AE518"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8" s="118" t="inlineStr">
        <is>
          <t>Nota: Prueba de perfil, no se puede solicitar de manera individual. Nota2: No visto valor límite específico para ese CAS.</t>
        </is>
      </c>
    </row>
    <row r="519" ht="128" customHeight="1">
      <c r="A519" s="2" t="inlineStr">
        <is>
          <t>Prueba de perfil</t>
        </is>
      </c>
      <c r="B519" s="2" t="inlineStr">
        <is>
          <t>Método interno Basado en NIOSH 5515</t>
        </is>
      </c>
      <c r="C519" s="2" t="inlineStr">
        <is>
          <t>11,12-benzofluranteno</t>
        </is>
      </c>
      <c r="D519" s="2" t="n"/>
      <c r="F519" s="2" t="inlineStr">
        <is>
          <t>Benzo(k)fluranteno - aire</t>
        </is>
      </c>
      <c r="G519" s="18" t="inlineStr">
        <is>
          <t>207-08-9</t>
        </is>
      </c>
      <c r="H519" s="27" t="inlineStr">
        <is>
          <t>MAE15</t>
        </is>
      </c>
      <c r="I519" s="196" t="n"/>
      <c r="J519" s="2" t="inlineStr">
        <is>
          <t>N1345</t>
        </is>
      </c>
      <c r="K519" s="207" t="n"/>
      <c r="P519" s="75" t="n">
        <v>0.1</v>
      </c>
      <c r="Q519" t="n">
        <v>2</v>
      </c>
      <c r="R519" s="31" t="n">
        <v>2</v>
      </c>
      <c r="S519" s="105" t="n">
        <v>480</v>
      </c>
      <c r="T519" s="71">
        <f>(P519/((0.1*L519)*R519))</f>
        <v/>
      </c>
      <c r="U519" s="88" t="n"/>
      <c r="V519" s="88" t="n"/>
      <c r="W519" s="90" t="n"/>
      <c r="Y519" s="88" t="n"/>
      <c r="Z519" s="88" t="n"/>
      <c r="AA519" s="88">
        <f>((P519/(R519*S519))/L519)</f>
        <v/>
      </c>
      <c r="AB519"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19" s="31" t="n">
        <v>15</v>
      </c>
      <c r="AD519" s="88">
        <f>((P519/(R519*AC519))/M519)</f>
        <v/>
      </c>
      <c r="AE519"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19" s="118" t="inlineStr">
        <is>
          <t>Nota: Prueba de perfil, no se puede solicitar de manera individual. Nota2: No visto valor límite específico para ese CAS.</t>
        </is>
      </c>
    </row>
    <row r="520" ht="128" customHeight="1">
      <c r="A520" s="2" t="inlineStr">
        <is>
          <t>Prueba de perfil</t>
        </is>
      </c>
      <c r="B520" s="2" t="inlineStr">
        <is>
          <t>Método interno Basado en NIOSH 5515</t>
        </is>
      </c>
      <c r="C520" s="2" t="inlineStr">
        <is>
          <t>1,2-benzofenantreno; Benzo[a]fenantreno</t>
        </is>
      </c>
      <c r="D520" s="2" t="n"/>
      <c r="F520" s="2" t="inlineStr">
        <is>
          <t>Criseno - aire</t>
        </is>
      </c>
      <c r="G520" s="18" t="inlineStr">
        <is>
          <t>218-01-9</t>
        </is>
      </c>
      <c r="H520" s="26" t="inlineStr">
        <is>
          <t>MAE15</t>
        </is>
      </c>
      <c r="I520" s="196" t="n"/>
      <c r="J520" s="2" t="inlineStr">
        <is>
          <t>N1350</t>
        </is>
      </c>
      <c r="K520" s="207" t="n"/>
      <c r="P520" s="75" t="n">
        <v>0.1</v>
      </c>
      <c r="Q520" t="n">
        <v>2</v>
      </c>
      <c r="R520" s="31" t="n">
        <v>2</v>
      </c>
      <c r="S520" s="105" t="n">
        <v>480</v>
      </c>
      <c r="T520" s="71">
        <f>(P520/((0.1*L520)*R520))</f>
        <v/>
      </c>
      <c r="U520" s="88" t="n"/>
      <c r="V520" s="88" t="n"/>
      <c r="W520" s="90" t="n"/>
      <c r="Y520" s="88" t="n"/>
      <c r="Z520" s="88" t="n"/>
      <c r="AA520" s="88">
        <f>((P520/(R520*S520))/L520)</f>
        <v/>
      </c>
      <c r="AB520" s="41" t="inlineStr">
        <is>
          <t>Agente sin VLA-ED ni VLA-EC en LEP 2025, con TWA 0,2mg/m3 de EEUU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0" s="31" t="n">
        <v>15</v>
      </c>
      <c r="AD520" s="88">
        <f>((P520/(R520*AC520))/M520)</f>
        <v/>
      </c>
      <c r="AE520"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0" s="118" t="inlineStr">
        <is>
          <t>Nota: Prueba de perfil, no se puede solicitar de manera individual. Nota2: Se informa TWA americano por único disponible.</t>
        </is>
      </c>
    </row>
    <row r="521" ht="128" customHeight="1">
      <c r="A521" s="2" t="inlineStr">
        <is>
          <t>Prueba de perfil</t>
        </is>
      </c>
      <c r="B521" s="2" t="inlineStr">
        <is>
          <t>Método interno Basado en NIOSH 5515</t>
        </is>
      </c>
      <c r="C521" s="2" t="inlineStr">
        <is>
          <t>1,2,5,6-dibenzantraceno</t>
        </is>
      </c>
      <c r="D521" s="2" t="n"/>
      <c r="F521" s="2" t="inlineStr">
        <is>
          <t>Dibenzo(a,h)antraceno - aire</t>
        </is>
      </c>
      <c r="G521" s="18" t="inlineStr">
        <is>
          <t>53-70-3</t>
        </is>
      </c>
      <c r="H521" s="26" t="inlineStr">
        <is>
          <t>MAE15</t>
        </is>
      </c>
      <c r="I521" s="196" t="n"/>
      <c r="J521" s="2" t="inlineStr">
        <is>
          <t>N1355</t>
        </is>
      </c>
      <c r="K521" s="207" t="n"/>
      <c r="P521" s="75" t="n">
        <v>0.1</v>
      </c>
      <c r="Q521" t="n">
        <v>2</v>
      </c>
      <c r="R521" s="31" t="n">
        <v>2</v>
      </c>
      <c r="S521" s="105" t="n">
        <v>480</v>
      </c>
      <c r="T521" s="71">
        <f>(P521/((0.1*L521)*R521))</f>
        <v/>
      </c>
      <c r="U521" s="88" t="n"/>
      <c r="V521" s="88" t="n"/>
      <c r="W521" s="90" t="n"/>
      <c r="Y521" s="88" t="n"/>
      <c r="Z521" s="88" t="n"/>
      <c r="AA521" s="88">
        <f>((P521/(R521*S521))/L521)</f>
        <v/>
      </c>
      <c r="AB521" s="41" t="inlineStr">
        <is>
          <t>Agente sin VLA-ED ni VLA-EC en LEP 2025, con TWA 0,004mg/m3 de Polonia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1" s="31" t="n">
        <v>15</v>
      </c>
      <c r="AD521" s="88">
        <f>((P521/(R521*AC521))/M521)</f>
        <v/>
      </c>
      <c r="AE521"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1" s="118" t="inlineStr">
        <is>
          <t>Nota: Prueba de perfil, no se puede solicitar de manera individual. Nota2: Se informa TWA polaco por único disponible.</t>
        </is>
      </c>
    </row>
    <row r="522" ht="128" customHeight="1">
      <c r="A522" s="2" t="inlineStr">
        <is>
          <t>Prueba de perfil</t>
        </is>
      </c>
      <c r="B522" s="2" t="inlineStr">
        <is>
          <t>Método interno Basado en NIOSH 5515</t>
        </is>
      </c>
      <c r="C522" s="2" t="n"/>
      <c r="D522" s="2" t="n"/>
      <c r="F522" s="2" t="inlineStr">
        <is>
          <t>Fenantreno - aire</t>
        </is>
      </c>
      <c r="G522" s="18" t="inlineStr">
        <is>
          <t>85-01-8</t>
        </is>
      </c>
      <c r="H522" s="26" t="inlineStr">
        <is>
          <t>MAE15</t>
        </is>
      </c>
      <c r="I522" s="196" t="n"/>
      <c r="J522" s="2" t="inlineStr">
        <is>
          <t>N1360</t>
        </is>
      </c>
      <c r="K522" s="207" t="n"/>
      <c r="P522" s="75" t="n">
        <v>0.1</v>
      </c>
      <c r="Q522" t="n">
        <v>2</v>
      </c>
      <c r="R522" s="31" t="n">
        <v>2</v>
      </c>
      <c r="S522" s="105" t="n">
        <v>480</v>
      </c>
      <c r="T522" s="71">
        <f>(P522/((0.1*L522)*R522))</f>
        <v/>
      </c>
      <c r="U522" s="88" t="n"/>
      <c r="V522" s="88" t="n"/>
      <c r="W522" s="90" t="n"/>
      <c r="Y522" s="88" t="n"/>
      <c r="Z522" s="88" t="n"/>
      <c r="AA522" s="88">
        <f>((P522/(R522*S522))/L522)</f>
        <v/>
      </c>
      <c r="AB522" s="41" t="inlineStr">
        <is>
          <t>Agente sin VLA-ED ni VLA-EC en LEP 2025, con TWA 0,8mg/m3 de Letonia para este CAS, aunque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2" s="31" t="n">
        <v>15</v>
      </c>
      <c r="AD522" s="88">
        <f>((P522/(R522*AC522))/M522)</f>
        <v/>
      </c>
      <c r="AE522"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2" s="118" t="inlineStr">
        <is>
          <t>Nota: Prueba de perfil, no se puede solicitar de manera individual. Nota2: Se informa TWA de Letonia por único disponible.</t>
        </is>
      </c>
    </row>
    <row r="523" ht="128" customHeight="1">
      <c r="A523" s="2" t="inlineStr">
        <is>
          <t>Prueba de perfil</t>
        </is>
      </c>
      <c r="B523" s="2" t="inlineStr">
        <is>
          <t>Método interno Basado en NIOSH 5515</t>
        </is>
      </c>
      <c r="C523" s="2" t="inlineStr">
        <is>
          <t>Benzo[jk]fluoreno</t>
        </is>
      </c>
      <c r="D523" s="2" t="n"/>
      <c r="F523" s="2" t="inlineStr">
        <is>
          <t>Fluoranteno - aire</t>
        </is>
      </c>
      <c r="G523" s="18" t="inlineStr">
        <is>
          <t>206-44-0</t>
        </is>
      </c>
      <c r="H523" s="26" t="inlineStr">
        <is>
          <t>MAE15</t>
        </is>
      </c>
      <c r="I523" s="196" t="n"/>
      <c r="J523" s="2" t="inlineStr">
        <is>
          <t>N1365</t>
        </is>
      </c>
      <c r="K523" s="207" t="n"/>
      <c r="P523" s="75" t="n">
        <v>0.1</v>
      </c>
      <c r="Q523" t="n">
        <v>2</v>
      </c>
      <c r="R523" s="31" t="n">
        <v>2</v>
      </c>
      <c r="S523" s="105" t="n">
        <v>480</v>
      </c>
      <c r="T523" s="71">
        <f>(P523/((0.1*L523)*R523))</f>
        <v/>
      </c>
      <c r="U523" s="88" t="n"/>
      <c r="V523" s="88" t="n"/>
      <c r="W523" s="90" t="n"/>
      <c r="Y523" s="88" t="n"/>
      <c r="Z523" s="88" t="n"/>
      <c r="AA523" s="88">
        <f>((P523/(R523*S523))/L523)</f>
        <v/>
      </c>
      <c r="AB523"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3" s="31" t="n">
        <v>15</v>
      </c>
      <c r="AD523" s="88">
        <f>((P523/(R523*AC523))/M523)</f>
        <v/>
      </c>
      <c r="AE523"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3" s="118" t="inlineStr">
        <is>
          <t>Nota: Prueba de perfil, no se puede solicitar de manera individual. Nota2: No visto valor límite específico para ese CAS.</t>
        </is>
      </c>
    </row>
    <row r="524" ht="128" customHeight="1">
      <c r="A524" s="2" t="inlineStr">
        <is>
          <t>Prueba de perfil</t>
        </is>
      </c>
      <c r="B524" s="2" t="inlineStr">
        <is>
          <t>Método interno Basado en NIOSH 5515</t>
        </is>
      </c>
      <c r="C524" s="2" t="n"/>
      <c r="D524" s="2" t="n"/>
      <c r="F524" s="2" t="inlineStr">
        <is>
          <t>Fluoreno - aire</t>
        </is>
      </c>
      <c r="G524" s="18" t="inlineStr">
        <is>
          <t>86-73-7</t>
        </is>
      </c>
      <c r="H524" s="26" t="inlineStr">
        <is>
          <t>MAE15</t>
        </is>
      </c>
      <c r="I524" s="196" t="n"/>
      <c r="J524" s="2" t="inlineStr">
        <is>
          <t>N1370</t>
        </is>
      </c>
      <c r="K524" s="207" t="n"/>
      <c r="P524" s="75" t="n">
        <v>0.1</v>
      </c>
      <c r="Q524" t="n">
        <v>2</v>
      </c>
      <c r="R524" s="31" t="n">
        <v>2</v>
      </c>
      <c r="S524" s="105" t="n">
        <v>480</v>
      </c>
      <c r="T524" s="71">
        <f>(P524/((0.1*L524)*R524))</f>
        <v/>
      </c>
      <c r="U524" s="88" t="n"/>
      <c r="V524" s="88" t="n"/>
      <c r="W524" s="90" t="n"/>
      <c r="Y524" s="88" t="n"/>
      <c r="Z524" s="88" t="n"/>
      <c r="AA524" s="88">
        <f>((P524/(R524*S524))/L524)</f>
        <v/>
      </c>
      <c r="AB524"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4" s="31" t="n">
        <v>15</v>
      </c>
      <c r="AD524" s="88">
        <f>((P524/(R524*AC524))/M524)</f>
        <v/>
      </c>
      <c r="AE524"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4" s="118" t="inlineStr">
        <is>
          <t>Nota: Prueba de perfil, no se puede solicitar de manera individual. Nota2: No visto valor límite específico para ese CAS.</t>
        </is>
      </c>
    </row>
    <row r="525" ht="128" customHeight="1">
      <c r="A525" s="2" t="inlineStr">
        <is>
          <t>Prueba de perfil</t>
        </is>
      </c>
      <c r="B525" s="2" t="inlineStr">
        <is>
          <t>Método interno Basado en NIOSH 5515</t>
        </is>
      </c>
      <c r="C525" s="2" t="inlineStr">
        <is>
          <t>2,3-fenilenpireno</t>
        </is>
      </c>
      <c r="D525" s="2" t="n"/>
      <c r="F525" s="2" t="inlineStr">
        <is>
          <t>Indeno(1,2,3-cd)pireno - aire</t>
        </is>
      </c>
      <c r="G525" s="18" t="inlineStr">
        <is>
          <t>193-39-5</t>
        </is>
      </c>
      <c r="H525" s="27" t="inlineStr">
        <is>
          <t>MAE15</t>
        </is>
      </c>
      <c r="I525" s="196" t="n"/>
      <c r="J525" s="2" t="inlineStr">
        <is>
          <t>N1375</t>
        </is>
      </c>
      <c r="K525" s="207" t="n"/>
      <c r="P525" s="75" t="n">
        <v>0.1</v>
      </c>
      <c r="Q525" t="n">
        <v>2</v>
      </c>
      <c r="R525" s="31" t="n">
        <v>2</v>
      </c>
      <c r="S525" s="105" t="n">
        <v>480</v>
      </c>
      <c r="T525" s="71">
        <f>(P525/((0.1*L525)*R525))</f>
        <v/>
      </c>
      <c r="U525" s="88" t="n"/>
      <c r="V525" s="88" t="n"/>
      <c r="W525" s="90" t="n"/>
      <c r="Y525" s="88" t="n"/>
      <c r="Z525" s="88" t="n"/>
      <c r="AA525" s="88">
        <f>((P525/(R525*S525))/L525)</f>
        <v/>
      </c>
      <c r="AB525"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5" s="31" t="n">
        <v>15</v>
      </c>
      <c r="AD525" s="88">
        <f>((P525/(R525*AC525))/M525)</f>
        <v/>
      </c>
      <c r="AE525"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5" s="118" t="inlineStr">
        <is>
          <t>Nota: Prueba de perfil, no se puede solicitar de manera individual. Nota2: No visto valor límite específico para ese CAS.</t>
        </is>
      </c>
    </row>
    <row r="526" ht="128" customHeight="1">
      <c r="A526" s="13" t="inlineStr">
        <is>
          <t>Prueba de perfil</t>
        </is>
      </c>
      <c r="B526" s="13" t="inlineStr">
        <is>
          <t>Método interno Basado en NIOSH 5515</t>
        </is>
      </c>
      <c r="C526" s="13" t="n"/>
      <c r="D526" s="13" t="n"/>
      <c r="F526" s="13" t="inlineStr">
        <is>
          <t>Naftaleno - aire-OVS2</t>
        </is>
      </c>
      <c r="G526" t="inlineStr">
        <is>
          <t>91-20-3</t>
        </is>
      </c>
      <c r="H526" t="inlineStr">
        <is>
          <t>MAE15</t>
        </is>
      </c>
      <c r="J526" s="13" t="inlineStr">
        <is>
          <t>N1380</t>
        </is>
      </c>
      <c r="K526" s="208" t="n"/>
      <c r="L526" t="n">
        <v>53</v>
      </c>
      <c r="M526" t="n">
        <v>80</v>
      </c>
      <c r="N526" t="inlineStr">
        <is>
          <t>vía dérmica, VLI</t>
        </is>
      </c>
      <c r="P526" s="79" t="n">
        <v>0.1</v>
      </c>
      <c r="Q526" t="n">
        <v>2</v>
      </c>
      <c r="R526" s="31" t="n">
        <v>2</v>
      </c>
      <c r="S526" s="105" t="n">
        <v>480</v>
      </c>
      <c r="T526" s="71">
        <f>(P526/((0.1*L526)*R526))</f>
        <v/>
      </c>
      <c r="U526" s="88" t="n"/>
      <c r="V526" s="88" t="n"/>
      <c r="W526" s="90" t="n"/>
      <c r="Y526" s="88" t="n"/>
      <c r="Z526" s="88" t="n"/>
      <c r="AA526" s="88">
        <f>((P526/(R526*S526))/L526)</f>
        <v/>
      </c>
      <c r="AB526"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6" s="31" t="n">
        <v>15</v>
      </c>
      <c r="AD526" s="88">
        <f>((P526/(R526*AC526))/M526)</f>
        <v/>
      </c>
      <c r="AE526"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6" s="118" t="inlineStr">
        <is>
          <t>Nota: Prueba de perfil, no se puede solicitar de manera individual con MAE15. Para análisis individual, véase N0420 con MT044.</t>
        </is>
      </c>
    </row>
    <row r="527" ht="128" customHeight="1">
      <c r="A527" s="2" t="inlineStr">
        <is>
          <t>Prueba de perfil</t>
        </is>
      </c>
      <c r="B527" s="2" t="inlineStr">
        <is>
          <t>Método interno Basado en NIOSH 5515</t>
        </is>
      </c>
      <c r="C527" s="2" t="inlineStr">
        <is>
          <t>Benzo[def]fenantreno</t>
        </is>
      </c>
      <c r="D527" s="2" t="n"/>
      <c r="F527" s="2" t="inlineStr">
        <is>
          <t>Pireno - aire</t>
        </is>
      </c>
      <c r="G527" s="18" t="inlineStr">
        <is>
          <t>129-00-0</t>
        </is>
      </c>
      <c r="H527" s="27" t="inlineStr">
        <is>
          <t>MAE15</t>
        </is>
      </c>
      <c r="I527" s="196" t="n"/>
      <c r="J527" s="2" t="inlineStr">
        <is>
          <t>N1385</t>
        </is>
      </c>
      <c r="K527" s="207" t="n"/>
      <c r="P527" s="75" t="n">
        <v>0.1</v>
      </c>
      <c r="Q527" t="n">
        <v>2</v>
      </c>
      <c r="R527" s="31" t="n">
        <v>2</v>
      </c>
      <c r="S527" s="105" t="n">
        <v>480</v>
      </c>
      <c r="T527" s="71">
        <f>(P527/((0.1*L527)*R527))</f>
        <v/>
      </c>
      <c r="U527" s="88" t="n"/>
      <c r="V527" s="88" t="n"/>
      <c r="W527" s="90" t="n"/>
      <c r="Y527" s="88" t="n"/>
      <c r="Z527" s="88" t="n"/>
      <c r="AA527" s="88">
        <f>((P527/(R527*S527))/L527)</f>
        <v/>
      </c>
      <c r="AB527" s="114" t="inlineStr">
        <is>
          <t>Agente sin VLA-ED ni VLA-EC en LEP 2025, aunque tampoco con TWA o STEL específico en Gestis para este CAS. Al tratarse de una prueba de perfil que no puede solicitarse de manera individual, que además puede estar vinculado a la aplicación del RD 665/1997 si la mezcla de Hidrocarburos Aromáticos Policíclicos (PAHs, HAPs) se encontrase clasificada como tal o contuvieran benzo(a)pireno; se consideran las condiciones de muestreo asociadas al agente más limitante, precisamente este benzo(a)pireno. NIOSH 5515 establece como condiciones de muestreo generales: 2L/min y 200-1000L, que pudieran ser compatibles en caso de muestrear la totalidad de jornada (2L/min y 480min) para alcanzar la mejor concentración límite para nuestro agente limitante. Igualmente, será necesario considerar la pérdida de carga para que la bomba seleccionada pueda soportar un muestreo de toda la jornada en esas condiciones.</t>
        </is>
      </c>
      <c r="AC527" s="31" t="n">
        <v>15</v>
      </c>
      <c r="AD527" s="88">
        <f>((P527/(R527*AC527))/M527)</f>
        <v/>
      </c>
      <c r="AE527" s="41" t="inlineStr">
        <is>
          <t>Agente sin VLA-ED ni VLA-EC en LEP 2025, aunque tampoco con TWA o STEL específico en Gestis para este CAS. Se podría revisar la FDS del producto por si ofrece información particular adicional. Al tratarse de una prueba de perfil que no puede solicitarse de manera individual, que además puede estar vinculado a la aplicación del RD 665/1997 si la mezcla de Hidrocarburos Aromáticos Policíclicos (PAHs, HAPs) se encontrase clasificada como tal o contuvieran benzo(a)pireno. Así, se consideran las condiciones de muestreo asociadas al agente más limitante, precisamente este benzo(a)pireno: se sugiere Alemania con STEL 0,0056mg/m3, para el que las condiciones de muestreo máximas consideradas en el método (2L/min y 15min) no son suficientes para alcanzar concentraciones límite &lt;50%STEL (0,60); en cualquier caso, sí permiten realizar la comparativa respecto a este nivel de referencia.</t>
        </is>
      </c>
      <c r="AF527" s="118" t="inlineStr">
        <is>
          <t>Nota: Prueba de perfil, no se puede solicitar de manera individual. Nota2: No visto valor límite específico para ese CAS.</t>
        </is>
      </c>
    </row>
    <row r="528" ht="48" customHeight="1">
      <c r="A528" s="2" t="inlineStr">
        <is>
          <t>8 días</t>
        </is>
      </c>
      <c r="B528" s="2" t="inlineStr">
        <is>
          <t>OSHA 63</t>
        </is>
      </c>
      <c r="C528" s="2" t="inlineStr">
        <is>
          <t>Sevin; 1-naftaleno N-metilcarbamato; 1-Naftil-N-metilcarbamato</t>
        </is>
      </c>
      <c r="D528" s="2" t="n"/>
      <c r="F528" s="2" t="inlineStr">
        <is>
          <t>Carbaril - aire</t>
        </is>
      </c>
      <c r="G528" s="18" t="inlineStr">
        <is>
          <t>63-25-2</t>
        </is>
      </c>
      <c r="H528" s="27" t="inlineStr">
        <is>
          <t>MAE15</t>
        </is>
      </c>
      <c r="I528" s="196" t="n"/>
      <c r="J528" s="2" t="inlineStr">
        <is>
          <t>N1460</t>
        </is>
      </c>
      <c r="K528" s="207" t="n"/>
      <c r="L528" t="n">
        <v>0.5</v>
      </c>
      <c r="N528" t="inlineStr">
        <is>
          <t>s, VLBa, vía dérmica, FIV</t>
        </is>
      </c>
      <c r="P528" s="75" t="n">
        <v>10</v>
      </c>
      <c r="Q528" s="18" t="n">
        <v>1</v>
      </c>
      <c r="R528" s="31" t="n">
        <v>1</v>
      </c>
      <c r="S528" s="219" t="n">
        <v>200</v>
      </c>
      <c r="T528" s="71">
        <f>(P528/((0.1*L528)*R528))</f>
        <v/>
      </c>
      <c r="U528" s="88" t="n"/>
      <c r="V528" s="88" t="n"/>
      <c r="W528" s="90" t="n"/>
      <c r="Y528" s="88" t="n"/>
      <c r="Z528" s="88" t="n"/>
      <c r="AA528" s="88">
        <f>((P528/(R528*S528))/L528)</f>
        <v/>
      </c>
      <c r="AB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C528" s="31" t="n">
        <v>15</v>
      </c>
      <c r="AD528" s="88">
        <f>((P528/(R528*AC528))/M528)</f>
        <v/>
      </c>
      <c r="AE528" s="94" t="inlineStr">
        <is>
          <t>Ausencia de VLA-EC en LEP 2025 para este agente. Sí disponible STEL en Gestis en caso de interés: se sugiere Polonia con STEL 8mg/m3, para el que las condiciones de muestreo generales planteadas por defecto (1L/min y 15min) pueden considerarse adecuadas para comparativa con valor límite de corta duración (0,08).</t>
        </is>
      </c>
    </row>
    <row r="529" ht="48" customHeight="1">
      <c r="A529" s="2" t="inlineStr">
        <is>
          <t>Carbamato</t>
        </is>
      </c>
      <c r="B529" s="2" t="inlineStr">
        <is>
          <t>OSHA 63</t>
        </is>
      </c>
      <c r="C529" s="2" t="inlineStr">
        <is>
          <t>Sevin; 1-naftaleno N-metilcarbamato; 1-Naftil-N-metilcarbamato</t>
        </is>
      </c>
      <c r="D529" s="2" t="n"/>
      <c r="F529" s="2" t="inlineStr">
        <is>
          <t>Carbaril - aire</t>
        </is>
      </c>
      <c r="G529" s="18" t="inlineStr">
        <is>
          <t>63-25-2</t>
        </is>
      </c>
      <c r="H529" s="27" t="inlineStr">
        <is>
          <t>MAE15</t>
        </is>
      </c>
      <c r="I529" s="196" t="n"/>
      <c r="J529" s="2" t="inlineStr">
        <is>
          <t>N1460</t>
        </is>
      </c>
      <c r="K529" s="207" t="n"/>
      <c r="L529" t="n">
        <v>0.5</v>
      </c>
      <c r="N529" t="inlineStr">
        <is>
          <t>s, VLBa, vía dérmica, FIV</t>
        </is>
      </c>
      <c r="P529" s="75" t="n">
        <v>10</v>
      </c>
      <c r="Q529" s="18" t="n">
        <v>1</v>
      </c>
      <c r="R529" s="31" t="n">
        <v>1</v>
      </c>
      <c r="S529" s="219" t="n">
        <v>200</v>
      </c>
      <c r="T529" s="71">
        <f>(P529/((0.1*L529)*R529))</f>
        <v/>
      </c>
      <c r="U529" s="88" t="n"/>
      <c r="V529" s="88" t="n"/>
      <c r="W529" s="90" t="n"/>
      <c r="Y529" s="88" t="n"/>
      <c r="Z529" s="88" t="n"/>
      <c r="AA529" s="88">
        <f>((P529/(R529*S529))/L529)</f>
        <v/>
      </c>
      <c r="AB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C529" s="31" t="n">
        <v>15</v>
      </c>
      <c r="AD529" s="88">
        <f>((P529/(R529*AC529))/M529)</f>
        <v/>
      </c>
      <c r="AE529" s="94" t="inlineStr">
        <is>
          <t>Ausencia de VLA-EC en LEP 2025 para este agente. Sí disponible STEL en Gestis en caso de interés: se sugiere Polonia con STEL 8mg/m3, para el que las condiciones de muestreo generales planteadas por defecto (1L/min y 15min) pueden considerarse adecuadas para comparativa con valor límite de corta duración (0,08).</t>
        </is>
      </c>
    </row>
    <row r="530" ht="80" customHeight="1">
      <c r="A530" s="13" t="inlineStr">
        <is>
          <t>Consultar precio con Gerencia Industria</t>
        </is>
      </c>
      <c r="B530" s="13" t="inlineStr">
        <is>
          <t>OSHA CSI</t>
        </is>
      </c>
      <c r="C530" s="13" t="inlineStr">
        <is>
          <t>N-Methyldithiocarbamic Acid, Sodium Salt; Carbam; Sodium Methyldithiocarbamate; Metam-Sodium</t>
        </is>
      </c>
      <c r="D530" s="13" t="n"/>
      <c r="F530" s="13" t="inlineStr">
        <is>
          <t>Metham Sodium - aire</t>
        </is>
      </c>
      <c r="G530" t="inlineStr">
        <is>
          <t>137-42-8</t>
        </is>
      </c>
      <c r="H530" t="inlineStr">
        <is>
          <t>MAE15</t>
        </is>
      </c>
      <c r="J530" s="13" t="inlineStr">
        <is>
          <t>N1465</t>
        </is>
      </c>
      <c r="K530" s="208" t="n"/>
      <c r="P530" s="79" t="n">
        <v>1</v>
      </c>
      <c r="Q530" t="n">
        <v>1</v>
      </c>
      <c r="R530" s="31" t="n">
        <v>1</v>
      </c>
      <c r="S530" s="31" t="n">
        <v>120</v>
      </c>
      <c r="T530" s="71">
        <f>(P530/((0.1*L530)*R530))</f>
        <v/>
      </c>
      <c r="U530" s="88" t="n"/>
      <c r="V530" s="88" t="n"/>
      <c r="W530" s="90" t="n"/>
      <c r="Y530" s="88" t="n"/>
      <c r="Z530" s="88" t="n"/>
      <c r="AA530" s="88">
        <f>((P530/(R530*S530))/L530)</f>
        <v/>
      </c>
      <c r="AB530" s="94" t="inlineStr">
        <is>
          <t>Consultar previamente con el Laboratorio la disponibilidad de este ensayo. En caso de aceptación, Pesticida tipo carbamato de tabla 25, análisis individual no compatible con otros pesticidas. Agente sin VLA-ED ni VLA-EC en LEP 2025, solamente un único TWA en Gestis como 0,1mg/m3 de Letonia que necesitaría sobrepasar 100min para 10%TWA a 1L/min.</t>
        </is>
      </c>
      <c r="AC530" s="31" t="n">
        <v>15</v>
      </c>
      <c r="AD530" s="88">
        <f>((P530/(R530*AC530))/M530)</f>
        <v/>
      </c>
      <c r="AE530" s="94" t="inlineStr">
        <is>
          <t>Consultar previamente con el Laboratorio la disponibilidad de este ensayo. En caso de aceptación, Pesticida tipo carbamato de tabla 25, análisis individual no compatible con otros pesticidas. Agente sin VLA-ED ni VLA-EC en LEP 2025, solo TWA de Letonia específico en Gestis para este CAS, pero no STEL. Se podría revisar la FDS del producto por si ofrece información particular adicional. Se podría considerar el criterio de los límites de desviación definidos en LEP 2025 para agentes con valor límite de larga y asuencia de corta.</t>
        </is>
      </c>
      <c r="AF530" s="119"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48" customHeight="1">
      <c r="A531" s="2" t="inlineStr">
        <is>
          <t>8 días</t>
        </is>
      </c>
      <c r="B531" s="2" t="inlineStr">
        <is>
          <t>NIOSH 5601</t>
        </is>
      </c>
      <c r="C531" s="2" t="inlineStr">
        <is>
          <t>2-(1-Methylethoxy)phenyl methylcarbamate; Baygon</t>
        </is>
      </c>
      <c r="D531" s="2" t="n"/>
      <c r="F531" s="2" t="inlineStr">
        <is>
          <t>Propoxur - aire</t>
        </is>
      </c>
      <c r="G531" s="18" t="inlineStr">
        <is>
          <t>114-26-1</t>
        </is>
      </c>
      <c r="H531" s="27" t="inlineStr">
        <is>
          <t>MAE15</t>
        </is>
      </c>
      <c r="I531" s="196" t="n"/>
      <c r="J531" s="2" t="inlineStr">
        <is>
          <t>N1470</t>
        </is>
      </c>
      <c r="K531" s="207" t="n"/>
      <c r="L531" t="n">
        <v>0.5</v>
      </c>
      <c r="N531" t="inlineStr">
        <is>
          <t>s, VLBa</t>
        </is>
      </c>
      <c r="P531" s="75" t="n">
        <v>1</v>
      </c>
      <c r="Q531" s="25" t="inlineStr">
        <is>
          <t>0,1-1</t>
        </is>
      </c>
      <c r="R531" s="31" t="n">
        <v>1</v>
      </c>
      <c r="S531" s="31" t="n">
        <v>120</v>
      </c>
      <c r="T531" s="71">
        <f>(P531/((0.1*L531)*R531))</f>
        <v/>
      </c>
      <c r="U531" s="88" t="n"/>
      <c r="V531" s="88" t="n"/>
      <c r="W531" s="90" t="n"/>
      <c r="Y531" s="88" t="n"/>
      <c r="Z531" s="88" t="n"/>
      <c r="AA531" s="88">
        <f>((P531/(R531*S531))/L531)</f>
        <v/>
      </c>
      <c r="AB531" s="94" t="inlineStr">
        <is>
          <t>Pesticida tipo carbamato de tabla 25, análisis individual no compatible con otros pesticidas. NIOSH 5601 establece unas condiciones de muestreo generales (0,1-1L/min y 3-480L) compatibles con las planteradas inicialmente.</t>
        </is>
      </c>
      <c r="AC531" s="31" t="n">
        <v>15</v>
      </c>
      <c r="AD531" s="88">
        <f>((P531/(R531*AC531))/M531)</f>
        <v/>
      </c>
      <c r="AE53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(0,07).</t>
        </is>
      </c>
    </row>
    <row r="532" ht="48" customHeight="1">
      <c r="A532" s="2" t="inlineStr">
        <is>
          <t>Carbamato</t>
        </is>
      </c>
      <c r="B532" s="2" t="inlineStr">
        <is>
          <t>NIOSH 5601</t>
        </is>
      </c>
      <c r="C532" s="2" t="inlineStr">
        <is>
          <t>2-(1-Methylethoxy)phenyl methylcarbamate; Baygon</t>
        </is>
      </c>
      <c r="D532" s="2" t="n"/>
      <c r="F532" s="2" t="inlineStr">
        <is>
          <t>Propoxur - aire</t>
        </is>
      </c>
      <c r="G532" s="18" t="inlineStr">
        <is>
          <t>114-26-1</t>
        </is>
      </c>
      <c r="H532" s="27" t="inlineStr">
        <is>
          <t>MAE15</t>
        </is>
      </c>
      <c r="I532" s="196" t="n"/>
      <c r="J532" s="2" t="inlineStr">
        <is>
          <t>N1470</t>
        </is>
      </c>
      <c r="K532" s="207" t="n"/>
      <c r="L532" t="n">
        <v>0.5</v>
      </c>
      <c r="N532" t="inlineStr">
        <is>
          <t>s, VLBa</t>
        </is>
      </c>
      <c r="P532" s="75" t="n">
        <v>1</v>
      </c>
      <c r="Q532" s="25" t="inlineStr">
        <is>
          <t>0,1-1</t>
        </is>
      </c>
      <c r="R532" s="31" t="n">
        <v>1</v>
      </c>
      <c r="S532" s="31" t="n">
        <v>120</v>
      </c>
      <c r="T532" s="71">
        <f>(P532/((0.1*L532)*R532))</f>
        <v/>
      </c>
      <c r="U532" s="88" t="n"/>
      <c r="V532" s="88" t="n"/>
      <c r="W532" s="90" t="n"/>
      <c r="Y532" s="88" t="n"/>
      <c r="Z532" s="88" t="n"/>
      <c r="AA532" s="88">
        <f>((P532/(R532*S532))/L532)</f>
        <v/>
      </c>
      <c r="AB532" s="94" t="inlineStr">
        <is>
          <t>Pesticida tipo carbamato de tabla 25, análisis individual no compatible con otros pesticidas. NIOSH 5601 establece unas condiciones de muestreo generales (0,1-1L/min y 3-480L) compatibles con las planteradas inicialmente.</t>
        </is>
      </c>
      <c r="AC532" s="31" t="n">
        <v>15</v>
      </c>
      <c r="AD532" s="88">
        <f>((P532/(R532*AC532))/M532)</f>
        <v/>
      </c>
      <c r="AE53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(0,07).</t>
        </is>
      </c>
    </row>
    <row r="533" ht="48" customHeight="1">
      <c r="A533" s="2" t="inlineStr">
        <is>
          <t>8 días</t>
        </is>
      </c>
      <c r="B533" s="2" t="inlineStr">
        <is>
          <t>OSHA PV 2114</t>
        </is>
      </c>
      <c r="C533" s="2" t="inlineStr">
        <is>
          <t>Methomyl</t>
        </is>
      </c>
      <c r="D533" s="2" t="n"/>
      <c r="F533" s="2" t="inlineStr">
        <is>
          <t>Metomilo - aire</t>
        </is>
      </c>
      <c r="G533" t="inlineStr">
        <is>
          <t>16752-77-5</t>
        </is>
      </c>
      <c r="H533" s="27" t="inlineStr">
        <is>
          <t>MAE15</t>
        </is>
      </c>
      <c r="J533" s="2" t="inlineStr">
        <is>
          <t>N1475</t>
        </is>
      </c>
      <c r="K533" s="207" t="n"/>
      <c r="L533" t="n">
        <v>2.5</v>
      </c>
      <c r="N533" t="inlineStr">
        <is>
          <t>VLBa</t>
        </is>
      </c>
      <c r="P533" s="75" t="n">
        <v>2</v>
      </c>
      <c r="Q533" t="n">
        <v>1</v>
      </c>
      <c r="R533" s="31" t="n">
        <v>1</v>
      </c>
      <c r="S533" s="31" t="n">
        <v>120</v>
      </c>
      <c r="T533" s="71">
        <f>(P533/((0.1*L533)*R533))</f>
        <v/>
      </c>
      <c r="U533" s="88" t="n"/>
      <c r="V533" s="88" t="n"/>
      <c r="W533" s="90" t="n"/>
      <c r="Y533" s="88" t="n"/>
      <c r="Z533" s="88" t="n"/>
      <c r="AA533" s="88">
        <f>((P533/(R533*S533))/L533)</f>
        <v/>
      </c>
      <c r="AB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C533" s="31" t="n">
        <v>15</v>
      </c>
      <c r="AD533" s="88">
        <f>((P533/(R533*AC533))/M533)</f>
        <v/>
      </c>
      <c r="AE533"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(0,03).</t>
        </is>
      </c>
      <c r="AF533" s="118" t="inlineStr">
        <is>
          <t>Nota: NIOSH 5601 también viable para este agente.</t>
        </is>
      </c>
    </row>
    <row r="534" ht="48" customHeight="1">
      <c r="A534" s="2" t="inlineStr">
        <is>
          <t>Carbamato</t>
        </is>
      </c>
      <c r="B534" s="2" t="inlineStr">
        <is>
          <t>OSHA PV 2114</t>
        </is>
      </c>
      <c r="C534" s="2" t="inlineStr">
        <is>
          <t>Methomyl</t>
        </is>
      </c>
      <c r="D534" s="2" t="n"/>
      <c r="F534" s="2" t="inlineStr">
        <is>
          <t>Metomilo - aire</t>
        </is>
      </c>
      <c r="G534" t="inlineStr">
        <is>
          <t>16752-77-5</t>
        </is>
      </c>
      <c r="H534" s="27" t="inlineStr">
        <is>
          <t>MAE15</t>
        </is>
      </c>
      <c r="J534" s="2" t="inlineStr">
        <is>
          <t>N1475</t>
        </is>
      </c>
      <c r="K534" s="207" t="n"/>
      <c r="L534" t="n">
        <v>2.5</v>
      </c>
      <c r="N534" t="inlineStr">
        <is>
          <t>VLBa</t>
        </is>
      </c>
      <c r="P534" s="75" t="n">
        <v>2</v>
      </c>
      <c r="Q534" t="n">
        <v>1</v>
      </c>
      <c r="R534" s="31" t="n">
        <v>1</v>
      </c>
      <c r="S534" s="31" t="n">
        <v>120</v>
      </c>
      <c r="T534" s="71">
        <f>(P534/((0.1*L534)*R534))</f>
        <v/>
      </c>
      <c r="U534" s="88" t="n"/>
      <c r="V534" s="88" t="n"/>
      <c r="W534" s="90" t="n"/>
      <c r="Y534" s="88" t="n"/>
      <c r="Z534" s="88" t="n"/>
      <c r="AA534" s="88">
        <f>((P534/(R534*S534))/L534)</f>
        <v/>
      </c>
      <c r="AB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C534" s="31" t="n">
        <v>15</v>
      </c>
      <c r="AD534" s="88">
        <f>((P534/(R534*AC534))/M534)</f>
        <v/>
      </c>
      <c r="AE534" s="94" t="inlineStr">
        <is>
          <t>Ausencia de VLA-EC en LEP 2025 para este agente. Sí disponible STEL en Gestis en caso de interés: se sugiere Dinamarca con STEL 5mg/m3, para el que las condiciones de muestreo generales planteadas por defecto (1L/min y 15min) pueden considerarse adecuadas para comparativa con valor límite de corta duración (0,03).</t>
        </is>
      </c>
      <c r="AF534" s="118" t="inlineStr">
        <is>
          <t>Nota: NIOSH 5601 también viable para este agente.</t>
        </is>
      </c>
    </row>
    <row r="535" ht="32" customHeight="1">
      <c r="A535" s="2" t="inlineStr">
        <is>
          <t>1 pesticida organoclorado (rutina)</t>
        </is>
      </c>
      <c r="B535" s="2" t="inlineStr"/>
      <c r="C535" s="2" t="inlineStr">
        <is>
          <t xml:space="preserve">Dichlorodiphenyldichloroethane </t>
        </is>
      </c>
      <c r="D535" s="2" t="n"/>
      <c r="F535" s="2" t="inlineStr">
        <is>
          <t>4,4'-DDD - aire</t>
        </is>
      </c>
      <c r="G535" t="inlineStr">
        <is>
          <t>72-54-8</t>
        </is>
      </c>
      <c r="J535" s="2" t="inlineStr">
        <is>
          <t>N1490</t>
        </is>
      </c>
      <c r="K535" s="207" t="n"/>
      <c r="P535" s="75" t="n">
        <v>0.2</v>
      </c>
      <c r="S535" s="31" t="n">
        <v>120</v>
      </c>
      <c r="T535" s="71">
        <f>(P535/((0.1*L535)*R535))</f>
        <v/>
      </c>
      <c r="U535" s="88" t="n"/>
      <c r="V535" s="88" t="n"/>
      <c r="W535" s="90" t="n"/>
      <c r="Y535" s="88" t="n"/>
      <c r="Z535" s="88" t="n"/>
      <c r="AA535" s="88">
        <f>((P535/(R535*S535))/L535)</f>
        <v/>
      </c>
      <c r="AB535" t="inlineStr">
        <is>
          <t>No localizado método ni valor límite para este agente. Consultar con el Laboratorio posible soporte y condiciones de muestreo.</t>
        </is>
      </c>
      <c r="AC535" s="31" t="n">
        <v>15</v>
      </c>
      <c r="AD535" s="88">
        <f>((P535/(R535*AC535))/M535)</f>
        <v/>
      </c>
      <c r="AE535" s="41" t="inlineStr">
        <is>
          <t>No localizado método ni valor límite para este agente. Consultar con el Laboratorio posible soporte y condiciones de muestreo.</t>
        </is>
      </c>
      <c r="AF535" s="119" t="inlineStr">
        <is>
          <t>Nota: No localizado método ni valor límite para este agente. Consultar con el Laboratorio posible soporte y condiciones de muestreo.</t>
        </is>
      </c>
    </row>
    <row r="536" ht="32" customHeight="1">
      <c r="A536" s="2" t="inlineStr">
        <is>
          <t>1 pesticida organoclorado urgente 8 días</t>
        </is>
      </c>
      <c r="B536" s="2" t="inlineStr"/>
      <c r="C536" s="2" t="inlineStr">
        <is>
          <t xml:space="preserve">Dichlorodiphenyldichloroethane </t>
        </is>
      </c>
      <c r="D536" s="2" t="n"/>
      <c r="F536" s="2" t="inlineStr">
        <is>
          <t>4,4'-DDD - aire</t>
        </is>
      </c>
      <c r="G536" t="inlineStr">
        <is>
          <t>72-54-8</t>
        </is>
      </c>
      <c r="J536" s="2" t="inlineStr">
        <is>
          <t>N1490</t>
        </is>
      </c>
      <c r="K536" s="207" t="n"/>
      <c r="P536" s="75" t="n">
        <v>0.2</v>
      </c>
      <c r="S536" s="31" t="n">
        <v>120</v>
      </c>
      <c r="T536" s="71">
        <f>(P536/((0.1*L536)*R536))</f>
        <v/>
      </c>
      <c r="U536" s="88" t="n"/>
      <c r="V536" s="88" t="n"/>
      <c r="W536" s="90" t="n"/>
      <c r="Y536" s="88" t="n"/>
      <c r="Z536" s="88" t="n"/>
      <c r="AA536" s="88">
        <f>((P536/(R536*S536))/L536)</f>
        <v/>
      </c>
      <c r="AB536" t="inlineStr">
        <is>
          <t>No localizado método ni valor límite para este agente. Consultar con el Laboratorio posible soporte y condiciones de muestreo.</t>
        </is>
      </c>
      <c r="AC536" s="31" t="n">
        <v>15</v>
      </c>
      <c r="AD536" s="88">
        <f>((P536/(R536*AC536))/M536)</f>
        <v/>
      </c>
      <c r="AE536" s="41" t="inlineStr">
        <is>
          <t>No localizado método ni valor límite para este agente. Consultar con el Laboratorio posible soporte y condiciones de muestreo.</t>
        </is>
      </c>
      <c r="AF536" s="119" t="inlineStr">
        <is>
          <t>Nota: No localizado método ni valor límite para este agente. Consultar con el Laboratorio posible soporte y condiciones de muestreo.</t>
        </is>
      </c>
    </row>
    <row r="537" ht="32" customHeight="1">
      <c r="A537" s="2" t="inlineStr">
        <is>
          <t>1 pesticida organoclorado (rutina)</t>
        </is>
      </c>
      <c r="B537" s="2" t="inlineStr"/>
      <c r="C537" s="2" t="inlineStr">
        <is>
          <t>p,p'-Dichlorodiphenyldichloroethylene; DDE</t>
        </is>
      </c>
      <c r="D537" s="2" t="n"/>
      <c r="F537" s="2" t="inlineStr">
        <is>
          <t>4,4'-DDE - aire</t>
        </is>
      </c>
      <c r="G537" t="inlineStr">
        <is>
          <t>72-55-9</t>
        </is>
      </c>
      <c r="J537" s="2" t="inlineStr">
        <is>
          <t>N1495</t>
        </is>
      </c>
      <c r="K537" s="207" t="n"/>
      <c r="P537" s="75" t="n">
        <v>0.2</v>
      </c>
      <c r="S537" s="31" t="n">
        <v>120</v>
      </c>
      <c r="T537" s="71">
        <f>(P537/((0.1*L537)*R537))</f>
        <v/>
      </c>
      <c r="U537" s="88" t="n"/>
      <c r="V537" s="88" t="n"/>
      <c r="W537" s="90" t="n"/>
      <c r="Y537" s="88" t="n"/>
      <c r="Z537" s="88" t="n"/>
      <c r="AA537" s="88">
        <f>((P537/(R537*S537))/L537)</f>
        <v/>
      </c>
      <c r="AB537" t="inlineStr">
        <is>
          <t>No localizado método ni valor límite para este agente. Consultar con el Laboratorio posible soporte y condiciones de muestreo.</t>
        </is>
      </c>
      <c r="AC537" s="31" t="n">
        <v>15</v>
      </c>
      <c r="AD537" s="88">
        <f>((P537/(R537*AC537))/M537)</f>
        <v/>
      </c>
      <c r="AE537" s="41" t="inlineStr">
        <is>
          <t>No localizado método ni valor límite para este agente. Consultar con el Laboratorio posible soporte y condiciones de muestreo.</t>
        </is>
      </c>
      <c r="AF537" s="119" t="inlineStr">
        <is>
          <t>Nota: No localizado método ni valor límite para este agente. Consultar con el Laboratorio posible soporte y condiciones de muestreo.</t>
        </is>
      </c>
    </row>
    <row r="538" ht="32" customHeight="1">
      <c r="A538" s="2" t="inlineStr">
        <is>
          <t>1 pesticida organoclorado urgente 8 días</t>
        </is>
      </c>
      <c r="B538" s="2" t="inlineStr"/>
      <c r="C538" s="2" t="inlineStr">
        <is>
          <t>p,p'-Dichlorodiphenyldichloroethylene; DDE</t>
        </is>
      </c>
      <c r="D538" s="2" t="n"/>
      <c r="F538" s="2" t="inlineStr">
        <is>
          <t>4,4'-DDE - aire</t>
        </is>
      </c>
      <c r="G538" t="inlineStr">
        <is>
          <t>72-55-9</t>
        </is>
      </c>
      <c r="J538" s="2" t="inlineStr">
        <is>
          <t>N1495</t>
        </is>
      </c>
      <c r="K538" s="207" t="n"/>
      <c r="P538" s="75" t="n">
        <v>0.2</v>
      </c>
      <c r="S538" s="31" t="n">
        <v>120</v>
      </c>
      <c r="T538" s="71">
        <f>(P538/((0.1*L538)*R538))</f>
        <v/>
      </c>
      <c r="U538" s="88" t="n"/>
      <c r="V538" s="88" t="n"/>
      <c r="W538" s="90" t="n"/>
      <c r="Y538" s="88" t="n"/>
      <c r="Z538" s="88" t="n"/>
      <c r="AA538" s="88">
        <f>((P538/(R538*S538))/L538)</f>
        <v/>
      </c>
      <c r="AB538" t="inlineStr">
        <is>
          <t>No localizado método ni valor límite para este agente. Consultar con el Laboratorio posible soporte y condiciones de muestreo.</t>
        </is>
      </c>
      <c r="AC538" s="31" t="n">
        <v>15</v>
      </c>
      <c r="AD538" s="88">
        <f>((P538/(R538*AC538))/M538)</f>
        <v/>
      </c>
      <c r="AE538" s="41" t="inlineStr">
        <is>
          <t>No localizado método ni valor límite para este agente. Consultar con el Laboratorio posible soporte y condiciones de muestreo.</t>
        </is>
      </c>
      <c r="AF538" s="119" t="inlineStr">
        <is>
          <t>Nota: No localizado método ni valor límite para este agente. Consultar con el Laboratorio posible soporte y condiciones de muestreo.</t>
        </is>
      </c>
    </row>
    <row r="539" ht="48" customHeight="1">
      <c r="A539" s="2" t="inlineStr">
        <is>
          <t>1 pesticida organoclorado urgente 8 días</t>
        </is>
      </c>
      <c r="B539" s="2" t="inlineStr"/>
      <c r="C539" s="2" t="inlineStr">
        <is>
          <t>1,2,3,4,10,10-Hexachloro-1,4,4a,5,8,8a-hexahydro-exo-1,4-endo-5,8-dimethanonaphthalene; Octalene; Aldrite; Aldrosol; HHDN; Seedrin; NCI-C00044</t>
        </is>
      </c>
      <c r="D539" s="2" t="n"/>
      <c r="F539" s="2" t="inlineStr">
        <is>
          <t>Aldrin - aire</t>
        </is>
      </c>
      <c r="G539" t="inlineStr">
        <is>
          <t>309-00-2</t>
        </is>
      </c>
      <c r="H539" s="25" t="inlineStr">
        <is>
          <t>MT058+MT083</t>
        </is>
      </c>
      <c r="J539" s="2" t="inlineStr">
        <is>
          <t>N1500</t>
        </is>
      </c>
      <c r="K539" s="207" t="n"/>
      <c r="L539" t="n">
        <v>0.05</v>
      </c>
      <c r="N539" t="inlineStr">
        <is>
          <t>ae, s, vía dérmica, FIV</t>
        </is>
      </c>
      <c r="P539" s="75" t="n">
        <v>0.2</v>
      </c>
      <c r="Q539" s="25" t="inlineStr">
        <is>
          <t>0,2-1</t>
        </is>
      </c>
      <c r="R539" s="31" t="n">
        <v>1</v>
      </c>
      <c r="S539" s="31" t="n">
        <v>120</v>
      </c>
      <c r="T539" s="71">
        <f>(P539/((0.1*L539)*R539))</f>
        <v/>
      </c>
      <c r="U539" s="88" t="n"/>
      <c r="V539" s="88" t="n"/>
      <c r="W539" s="90" t="n"/>
      <c r="Y539" s="88" t="n"/>
      <c r="Z539" s="88" t="n"/>
      <c r="AA539" s="88">
        <f>((P539/(R539*S539))/L539)</f>
        <v/>
      </c>
      <c r="AB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39" s="31" t="n">
        <v>15</v>
      </c>
      <c r="AD539" s="88">
        <f>((P539/(R539*AC539))/M539)</f>
        <v/>
      </c>
      <c r="AE539" s="94" t="inlineStr">
        <is>
          <t>Ausencia de VLA-EC en LEP 2025 para este agente. Sí disponible STEL en Gestis en caso de interés: se sugiere Polonia con STEL 0,08mg/m3, para el que las condiciones de muestreo generales planteadas por defecto (1L/min y 15min) pueden considerarse adecuadas para comparativa con valor límite de corta duración (0,17).</t>
        </is>
      </c>
      <c r="AF539" s="118" t="inlineStr">
        <is>
          <t>Nota: Disolución para impinger: 15mL Isooctano (MT083).</t>
        </is>
      </c>
    </row>
    <row r="540" ht="48" customHeight="1">
      <c r="A540" s="2" t="inlineStr">
        <is>
          <t>1 pesticida organoclorado (rutina)</t>
        </is>
      </c>
      <c r="B540" s="2" t="inlineStr"/>
      <c r="C540" s="2" t="inlineStr">
        <is>
          <t>1,2,3,4,10,10-Hexachloro-1,4,4a,5,8,8a-hexahydro-exo-1,4-endo-5,8-dimethanonaphthalene; Octalene; Aldrite; Aldrosol; HHDN; Seedrin; NCI-C00044</t>
        </is>
      </c>
      <c r="D540" s="2" t="n"/>
      <c r="F540" s="2" t="inlineStr">
        <is>
          <t>Aldrin - aire</t>
        </is>
      </c>
      <c r="G540" t="inlineStr">
        <is>
          <t>309-00-2</t>
        </is>
      </c>
      <c r="H540" s="25" t="inlineStr">
        <is>
          <t>MT058+MT083</t>
        </is>
      </c>
      <c r="J540" s="2" t="inlineStr">
        <is>
          <t>N1500</t>
        </is>
      </c>
      <c r="K540" s="207" t="n"/>
      <c r="L540" t="n">
        <v>0.05</v>
      </c>
      <c r="N540" t="inlineStr">
        <is>
          <t>ae, s, vía dérmica, FIV</t>
        </is>
      </c>
      <c r="P540" s="75" t="n">
        <v>0.2</v>
      </c>
      <c r="Q540" s="25" t="inlineStr">
        <is>
          <t>0,2-1</t>
        </is>
      </c>
      <c r="R540" s="31" t="n">
        <v>1</v>
      </c>
      <c r="S540" s="31" t="n">
        <v>120</v>
      </c>
      <c r="T540" s="71">
        <f>(P540/((0.1*L540)*R540))</f>
        <v/>
      </c>
      <c r="U540" s="88" t="n"/>
      <c r="V540" s="88" t="n"/>
      <c r="W540" s="90" t="n"/>
      <c r="Y540" s="88" t="n"/>
      <c r="Z540" s="88" t="n"/>
      <c r="AA540" s="88">
        <f>((P540/(R540*S540))/L540)</f>
        <v/>
      </c>
      <c r="AB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40" s="31" t="n">
        <v>15</v>
      </c>
      <c r="AD540" s="88">
        <f>((P540/(R540*AC540))/M540)</f>
        <v/>
      </c>
      <c r="AE540" s="94" t="inlineStr">
        <is>
          <t>Ausencia de VLA-EC en LEP 2025 para este agente. Sí disponible STEL en Gestis en caso de interés: se sugiere Polonia con STEL 0,08mg/m3, para el que las condiciones de muestreo generales planteadas por defecto (1L/min y 15min) pueden considerarse adecuadas para comparativa con valor límite de corta duración (0,17).</t>
        </is>
      </c>
      <c r="AF540" s="118" t="inlineStr">
        <is>
          <t>Nota: Disolución para impinger: 15mL Isooctano (MT083).</t>
        </is>
      </c>
    </row>
    <row r="541" ht="64" customHeight="1">
      <c r="A541" s="2" t="inlineStr">
        <is>
          <t>1 pesticida organoclorado (rutina)</t>
        </is>
      </c>
      <c r="B541" s="2" t="inlineStr"/>
      <c r="C541" s="2" t="inlineStr">
        <is>
          <t>alfa-hexachlorocyclohexane</t>
        </is>
      </c>
      <c r="D541" s="2" t="n"/>
      <c r="F541" s="2" t="inlineStr">
        <is>
          <t>alfa-BHC - aire</t>
        </is>
      </c>
      <c r="G541" t="inlineStr">
        <is>
          <t>319-84-6</t>
        </is>
      </c>
      <c r="H541" s="25" t="inlineStr">
        <is>
          <t>MT058+MT083</t>
        </is>
      </c>
      <c r="J541" s="2" t="inlineStr">
        <is>
          <t>N1505</t>
        </is>
      </c>
      <c r="K541" s="207" t="n"/>
      <c r="P541" s="75" t="n">
        <v>0.2</v>
      </c>
      <c r="Q541" s="25" t="inlineStr">
        <is>
          <t>0,2-1</t>
        </is>
      </c>
      <c r="R541" s="31" t="n">
        <v>1</v>
      </c>
      <c r="S541" s="31" t="n">
        <v>120</v>
      </c>
      <c r="T541" s="71">
        <f>(P541/((0.1*L541)*R541))</f>
        <v/>
      </c>
      <c r="U541" s="88" t="n"/>
      <c r="V541" s="88" t="n"/>
      <c r="W541" s="90" t="n"/>
      <c r="Y541" s="88" t="n"/>
      <c r="Z541" s="88" t="n"/>
      <c r="AA541" s="88">
        <f>((P541/(R541*S541))/L541)</f>
        <v/>
      </c>
      <c r="AB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Dinamarca con TWA 0,5mg/m3 y STEL 1mg/m3; que alcanza 10%TWA en pocos minutos).</t>
        </is>
      </c>
      <c r="AC541" s="31" t="n">
        <v>15</v>
      </c>
      <c r="AD541" s="88">
        <f>((P541/(R541*AC541))/M541)</f>
        <v/>
      </c>
      <c r="AE54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41" s="119" t="inlineStr">
        <is>
          <t>Nota: Disolución para impinger: 15mL Isooctano (MT083). Nota2: Se informa valor límite Gestis de Dinamarca por ser el más restrictivo.</t>
        </is>
      </c>
    </row>
    <row r="542" ht="64" customHeight="1">
      <c r="A542" s="2" t="inlineStr">
        <is>
          <t>1 pesticida organoclorado urgente 8 días</t>
        </is>
      </c>
      <c r="B542" s="2" t="inlineStr"/>
      <c r="C542" s="2" t="inlineStr">
        <is>
          <t>alfa-hexachlorocyclohexane</t>
        </is>
      </c>
      <c r="D542" s="2" t="n"/>
      <c r="F542" s="2" t="inlineStr">
        <is>
          <t>alfa-BHC - aire</t>
        </is>
      </c>
      <c r="G542" t="inlineStr">
        <is>
          <t>319-84-6</t>
        </is>
      </c>
      <c r="H542" s="25" t="inlineStr">
        <is>
          <t>MT058+MT083</t>
        </is>
      </c>
      <c r="J542" s="2" t="inlineStr">
        <is>
          <t>N1505</t>
        </is>
      </c>
      <c r="K542" s="207" t="n"/>
      <c r="P542" s="75" t="n">
        <v>0.2</v>
      </c>
      <c r="Q542" s="25" t="inlineStr">
        <is>
          <t>0,2-1</t>
        </is>
      </c>
      <c r="R542" s="31" t="n">
        <v>1</v>
      </c>
      <c r="S542" s="31" t="n">
        <v>120</v>
      </c>
      <c r="T542" s="71">
        <f>(P542/((0.1*L542)*R542))</f>
        <v/>
      </c>
      <c r="U542" s="88" t="n"/>
      <c r="V542" s="88" t="n"/>
      <c r="W542" s="90" t="n"/>
      <c r="Y542" s="88" t="n"/>
      <c r="Z542" s="88" t="n"/>
      <c r="AA542" s="88">
        <f>((P542/(R542*S542))/L542)</f>
        <v/>
      </c>
      <c r="AB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Dinamarca con TWA 0,5mg/m3 y STEL 1mg/m3; que alcanza 10%TWA en pocos minutos).</t>
        </is>
      </c>
      <c r="AC542" s="31" t="n">
        <v>15</v>
      </c>
      <c r="AD542" s="88">
        <f>((P542/(R542*AC542))/M542)</f>
        <v/>
      </c>
      <c r="AE54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42" s="119" t="inlineStr">
        <is>
          <t>Nota: Disolución para impinger: 15mL Isooctano (MT083). Nota2: Se informa valor límite Gestis de Dinamarca por ser el más restrictivo.</t>
        </is>
      </c>
    </row>
    <row r="543" ht="64" customHeight="1">
      <c r="A543" s="2" t="inlineStr">
        <is>
          <t>1 pesticida organoclorado (rutina)</t>
        </is>
      </c>
      <c r="B543" s="2" t="inlineStr"/>
      <c r="C543" s="2" t="inlineStr">
        <is>
          <t>beta-hexachlorocyclohexane</t>
        </is>
      </c>
      <c r="D543" s="2" t="n"/>
      <c r="F543" s="2" t="inlineStr">
        <is>
          <t>beta-BHC - aire</t>
        </is>
      </c>
      <c r="G543" t="inlineStr">
        <is>
          <t>319-85-7</t>
        </is>
      </c>
      <c r="H543" s="25" t="inlineStr">
        <is>
          <t>MT058+MT083</t>
        </is>
      </c>
      <c r="J543" s="2" t="inlineStr">
        <is>
          <t>N1510</t>
        </is>
      </c>
      <c r="K543" s="207" t="n"/>
      <c r="P543" s="75" t="n">
        <v>0.2</v>
      </c>
      <c r="Q543" s="25" t="inlineStr">
        <is>
          <t>0,2-1</t>
        </is>
      </c>
      <c r="R543" s="31" t="n">
        <v>1</v>
      </c>
      <c r="S543" s="31" t="n">
        <v>120</v>
      </c>
      <c r="T543" s="71">
        <f>(P543/((0.1*L543)*R543))</f>
        <v/>
      </c>
      <c r="U543" s="88" t="n"/>
      <c r="V543" s="88" t="n"/>
      <c r="W543" s="90" t="n"/>
      <c r="Y543" s="88" t="n"/>
      <c r="Z543" s="88" t="n"/>
      <c r="AA543" s="88">
        <f>((P543/(R543*S543))/L543)</f>
        <v/>
      </c>
      <c r="AB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Alemania con TWA 0,1mg/m3 y STEL 0,8mg/m3; que necesita sobrepasar 20min para alcanzar 10%TWA).</t>
        </is>
      </c>
      <c r="AC543" s="31" t="n">
        <v>15</v>
      </c>
      <c r="AD543" s="88">
        <f>((P543/(R543*AC543))/M543)</f>
        <v/>
      </c>
      <c r="AE543" s="94" t="inlineStr">
        <is>
          <t>Ausencia de VLA-EC en LEP 2025 para este agente. Sí disponible STEL en Gestis en caso de interés: se sugiere Alemania con STEL 0,8mg/m3, para el que las condiciones de muestreo generales planteadas por defecto (1L/min y 15min) pueden considerarse adecuadas para comparativa con valor límite de corta duración (0,02).</t>
        </is>
      </c>
      <c r="AF543" s="119" t="inlineStr">
        <is>
          <t>Nota: Disolución para impinger: 15mL Isooctano (MT083). Nota2: Se informa valor límite Gestis de Alemania por ser el más restrictivo.</t>
        </is>
      </c>
    </row>
    <row r="544" ht="64" customHeight="1">
      <c r="A544" s="2" t="inlineStr">
        <is>
          <t>1 pesticida organoclorado urgente 8 días</t>
        </is>
      </c>
      <c r="B544" s="2" t="inlineStr"/>
      <c r="C544" s="2" t="inlineStr">
        <is>
          <t>beta-hexachlorocyclohexane</t>
        </is>
      </c>
      <c r="D544" s="2" t="n"/>
      <c r="F544" s="2" t="inlineStr">
        <is>
          <t>beta-BHC - aire</t>
        </is>
      </c>
      <c r="G544" s="17" t="inlineStr">
        <is>
          <t>319-85-7</t>
        </is>
      </c>
      <c r="H544" s="25" t="inlineStr">
        <is>
          <t>MT058+MT083</t>
        </is>
      </c>
      <c r="I544" s="198" t="n"/>
      <c r="J544" s="2" t="inlineStr">
        <is>
          <t>N1510</t>
        </is>
      </c>
      <c r="K544" s="207" t="n"/>
      <c r="P544" s="75" t="n">
        <v>0.2</v>
      </c>
      <c r="Q544" s="25" t="inlineStr">
        <is>
          <t>0,2-1</t>
        </is>
      </c>
      <c r="R544" s="31" t="n">
        <v>1</v>
      </c>
      <c r="S544" s="31" t="n">
        <v>120</v>
      </c>
      <c r="T544" s="71">
        <f>(P544/((0.1*L544)*R544))</f>
        <v/>
      </c>
      <c r="U544" s="88" t="n"/>
      <c r="V544" s="88" t="n"/>
      <c r="W544" s="90" t="n"/>
      <c r="Y544" s="88" t="n"/>
      <c r="Z544" s="88" t="n"/>
      <c r="AA544" s="88">
        <f>((P544/(R544*S544))/L544)</f>
        <v/>
      </c>
      <c r="AB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  Agente sin VLA-ED ni VLA-EC en LEP 2025, con TWA y STEL disponibles en Gestis (se sugiere Alemania con TWA 0,1mg/m3 y STEL 0,8mg/m3; que necesita sobrepasar 20min para alcanzar 10%TWA).</t>
        </is>
      </c>
      <c r="AC544" s="31" t="n">
        <v>15</v>
      </c>
      <c r="AD544" s="88">
        <f>((P544/(R544*AC544))/M544)</f>
        <v/>
      </c>
      <c r="AE544" s="94" t="inlineStr">
        <is>
          <t>Ausencia de VLA-EC en LEP 2025 para este agente. Sí disponible STEL en Gestis en caso de interés: se sugiere Alemania con STEL 0,8mg/m3, para el que las condiciones de muestreo generales planteadas por defecto (1L/min y 15min) pueden considerarse adecuadas para comparativa con valor límite de corta duración (0,02).</t>
        </is>
      </c>
      <c r="AF544" s="119" t="inlineStr">
        <is>
          <t>Nota: Disolución para impinger: 15mL Isooctano (MT083). Nota2: Se informa valor límite Gestis de Alemania por ser el más restrictivo.</t>
        </is>
      </c>
    </row>
    <row r="545" ht="48" customHeight="1">
      <c r="A545" s="2" t="inlineStr">
        <is>
          <t>1 pesticida organoclorado (rutina)</t>
        </is>
      </c>
      <c r="B545" s="2" t="inlineStr"/>
      <c r="C545" s="2" t="inlineStr">
        <is>
          <t>cis-N-[(Trichloromethyl)thio]-4-cyclohexene-1,2-dicarboximide; Merpan; Orthocide; Pillarcap, Captaf, Captex, Herpan, Orthocide</t>
        </is>
      </c>
      <c r="D545" s="2" t="n"/>
      <c r="F545" s="2" t="inlineStr">
        <is>
          <t>Captan - aire</t>
        </is>
      </c>
      <c r="G545" s="17" t="inlineStr">
        <is>
          <t>133-06-2</t>
        </is>
      </c>
      <c r="H545" s="25" t="inlineStr">
        <is>
          <t>MAE15</t>
        </is>
      </c>
      <c r="I545" s="198" t="n"/>
      <c r="J545" s="2" t="inlineStr">
        <is>
          <t>N1515</t>
        </is>
      </c>
      <c r="K545" s="207" t="n"/>
      <c r="L545" t="n">
        <v>5</v>
      </c>
      <c r="N545" t="inlineStr">
        <is>
          <t>s, Sen</t>
        </is>
      </c>
      <c r="P545" s="75" t="n">
        <v>0.2</v>
      </c>
      <c r="Q545" s="25" t="inlineStr">
        <is>
          <t>0,1-1</t>
        </is>
      </c>
      <c r="R545" s="31" t="n">
        <v>1</v>
      </c>
      <c r="S545" s="31" t="n">
        <v>120</v>
      </c>
      <c r="T545" s="71">
        <f>(P545/((0.1*L545)*R545))</f>
        <v/>
      </c>
      <c r="U545" s="88" t="n"/>
      <c r="V545" s="88" t="n"/>
      <c r="W545" s="90" t="n"/>
      <c r="Y545" s="88" t="n"/>
      <c r="Z545" s="88" t="n"/>
      <c r="AA545" s="88">
        <f>((P545/(R545*S545))/L545)</f>
        <v/>
      </c>
      <c r="AB545" s="94" t="inlineStr">
        <is>
          <t>Pesticida tipo organoclorado de tabla 26, análisis individual no compatible con otros pesticidas. NIOSH 5601 establece unas condiciones de muestreo generales (0,1-1L/min y 48-960L) compatibles con las planteradas inicialmente.</t>
        </is>
      </c>
      <c r="AC545" s="31" t="n">
        <v>15</v>
      </c>
      <c r="AD545" s="88">
        <f>((P545/(R545*AC545))/M545)</f>
        <v/>
      </c>
      <c r="AE545"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46" ht="48" customHeight="1">
      <c r="A546" s="2" t="inlineStr">
        <is>
          <t>1 pesticida organoclorado urgente 8 días</t>
        </is>
      </c>
      <c r="B546" s="2" t="inlineStr"/>
      <c r="C546" s="2" t="inlineStr">
        <is>
          <t>cis-N-[(Trichloromethyl)thio]-4-cyclohexene-1,2-dicarboximide; Merpan; Orthocide; Pillarcap, Captaf, Captex, Herpan, Orthocide</t>
        </is>
      </c>
      <c r="D546" s="2" t="n"/>
      <c r="F546" s="2" t="inlineStr">
        <is>
          <t>Captan - aire</t>
        </is>
      </c>
      <c r="G546" s="17" t="inlineStr">
        <is>
          <t>133-06-2</t>
        </is>
      </c>
      <c r="H546" s="25" t="inlineStr">
        <is>
          <t>MAE15</t>
        </is>
      </c>
      <c r="I546" s="198" t="n"/>
      <c r="J546" s="2" t="inlineStr">
        <is>
          <t>N1515</t>
        </is>
      </c>
      <c r="K546" s="207" t="n"/>
      <c r="L546" t="n">
        <v>5</v>
      </c>
      <c r="N546" t="inlineStr">
        <is>
          <t>s, Sen</t>
        </is>
      </c>
      <c r="P546" s="75" t="n">
        <v>0.2</v>
      </c>
      <c r="Q546" s="25" t="inlineStr">
        <is>
          <t>0,1-1</t>
        </is>
      </c>
      <c r="R546" s="31" t="n">
        <v>1</v>
      </c>
      <c r="S546" s="31" t="n">
        <v>120</v>
      </c>
      <c r="T546" s="71">
        <f>(P546/((0.1*L546)*R546))</f>
        <v/>
      </c>
      <c r="U546" s="88" t="n"/>
      <c r="V546" s="88" t="n"/>
      <c r="W546" s="90" t="n"/>
      <c r="Y546" s="88" t="n"/>
      <c r="Z546" s="88" t="n"/>
      <c r="AA546" s="88">
        <f>((P546/(R546*S546))/L546)</f>
        <v/>
      </c>
      <c r="AB546" s="94" t="inlineStr">
        <is>
          <t>Pesticida tipo organoclorado de tabla 26, análisis individual no compatible con otros pesticidas. NIOSH 5601 establece unas condiciones de muestreo generales (0,1-1L/min y 48-960L) compatibles con las planteradas inicialmente.</t>
        </is>
      </c>
      <c r="AC546" s="31" t="n">
        <v>15</v>
      </c>
      <c r="AD546" s="88">
        <f>((P546/(R546*AC546))/M546)</f>
        <v/>
      </c>
      <c r="AE546"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47" ht="32" customHeight="1">
      <c r="A547" s="2" t="inlineStr">
        <is>
          <t>1 pesticida organoclorado urgente 8 días</t>
        </is>
      </c>
      <c r="B547" s="2" t="inlineStr"/>
      <c r="C547" s="2" t="inlineStr">
        <is>
          <t>Ethyl-4,4'-Dichlorobenzilate; Chlorobenzilate; Chlorbenzilate</t>
        </is>
      </c>
      <c r="D547" s="2" t="n"/>
      <c r="F547" s="2" t="inlineStr">
        <is>
          <t>Chlorobenzilate - aire</t>
        </is>
      </c>
      <c r="G547" s="17" t="inlineStr">
        <is>
          <t>510-15-6</t>
        </is>
      </c>
      <c r="I547" s="198" t="n"/>
      <c r="J547" s="2" t="inlineStr">
        <is>
          <t>N1520</t>
        </is>
      </c>
      <c r="K547" s="207" t="n"/>
      <c r="P547" s="75" t="n">
        <v>0.2</v>
      </c>
      <c r="S547" s="31" t="n">
        <v>120</v>
      </c>
      <c r="T547" s="71">
        <f>(P547/((0.1*L547)*R547))</f>
        <v/>
      </c>
      <c r="U547" s="88" t="n"/>
      <c r="V547" s="88" t="n"/>
      <c r="W547" s="90" t="n"/>
      <c r="Y547" s="88" t="n"/>
      <c r="Z547" s="88" t="n"/>
      <c r="AA547" s="88">
        <f>((P547/(R547*S547))/L547)</f>
        <v/>
      </c>
      <c r="AB547" t="inlineStr">
        <is>
          <t>No localizado método ni valor límite para este agente. Consultar con el Laboratorio posible soporte y condiciones de muestreo.</t>
        </is>
      </c>
      <c r="AC547" s="31" t="n">
        <v>15</v>
      </c>
      <c r="AD547" s="88">
        <f>((P547/(R547*AC547))/M547)</f>
        <v/>
      </c>
      <c r="AE547" s="41" t="inlineStr">
        <is>
          <t>No localizado método ni valor límite para este agente. Consultar con el Laboratorio posible soporte y condiciones de muestreo.</t>
        </is>
      </c>
      <c r="AF547" s="119" t="inlineStr">
        <is>
          <t>Nota: No localizado método específico para su revisión ni valor límite. Consultar posibles condiciones de muestreo con el Laboratorio (¿0,1-1L/min con MAE15?).</t>
        </is>
      </c>
    </row>
    <row r="548" ht="32" customHeight="1">
      <c r="A548" s="2" t="inlineStr">
        <is>
          <t>1 pesticida organoclorado (rutina)</t>
        </is>
      </c>
      <c r="B548" s="2" t="inlineStr"/>
      <c r="C548" s="2" t="inlineStr">
        <is>
          <t>Ethyl-4,4'-Dichlorobenzilate; Chlorobenzilate; Chlorbenzilate</t>
        </is>
      </c>
      <c r="D548" s="2" t="n"/>
      <c r="F548" s="2" t="inlineStr">
        <is>
          <t>Chlorobenzilate - aire</t>
        </is>
      </c>
      <c r="G548" s="17" t="inlineStr">
        <is>
          <t>510-15-6</t>
        </is>
      </c>
      <c r="I548" s="198" t="n"/>
      <c r="J548" s="2" t="inlineStr">
        <is>
          <t>N1520</t>
        </is>
      </c>
      <c r="K548" s="207" t="n"/>
      <c r="P548" s="75" t="n">
        <v>0.2</v>
      </c>
      <c r="S548" s="31" t="n">
        <v>120</v>
      </c>
      <c r="T548" s="71">
        <f>(P548/((0.1*L548)*R548))</f>
        <v/>
      </c>
      <c r="U548" s="88" t="n"/>
      <c r="V548" s="88" t="n"/>
      <c r="W548" s="90" t="n"/>
      <c r="Y548" s="88" t="n"/>
      <c r="Z548" s="88" t="n"/>
      <c r="AA548" s="88">
        <f>((P548/(R548*S548))/L548)</f>
        <v/>
      </c>
      <c r="AB548" t="inlineStr">
        <is>
          <t>No localizado método ni valor límite para este agente. Consultar con el Laboratorio posible soporte y condiciones de muestreo.</t>
        </is>
      </c>
      <c r="AC548" s="31" t="n">
        <v>15</v>
      </c>
      <c r="AD548" s="88">
        <f>((P548/(R548*AC548))/M548)</f>
        <v/>
      </c>
      <c r="AE548" s="41" t="inlineStr">
        <is>
          <t>No localizado método ni valor límite para este agente. Consultar con el Laboratorio posible soporte y condiciones de muestreo.</t>
        </is>
      </c>
      <c r="AF548" s="119" t="inlineStr">
        <is>
          <t>Nota: No localizado método específico para su revisión ni valor límite. Consultar posibles condiciones de muestreo con el Laboratorio (¿0,1-1L/min con MAE15?).</t>
        </is>
      </c>
    </row>
    <row r="549" ht="32" customHeight="1">
      <c r="A549" s="2" t="inlineStr">
        <is>
          <t>1 pesticida organoclorado (rutina)</t>
        </is>
      </c>
      <c r="B549" s="2" t="inlineStr"/>
      <c r="C549" s="2" t="inlineStr">
        <is>
          <t>1,4 Dichloro-2,5-dimethoxybenzene; Chloroneb, Demosan</t>
        </is>
      </c>
      <c r="D549" s="2" t="n"/>
      <c r="F549" s="2" t="inlineStr">
        <is>
          <t>Chloroneb - aire</t>
        </is>
      </c>
      <c r="G549" s="17" t="inlineStr">
        <is>
          <t>2675-77-6</t>
        </is>
      </c>
      <c r="H549" s="27" t="inlineStr">
        <is>
          <t>MT058</t>
        </is>
      </c>
      <c r="I549" s="198" t="n"/>
      <c r="J549" s="2" t="inlineStr">
        <is>
          <t>N1525</t>
        </is>
      </c>
      <c r="K549" s="207" t="n"/>
      <c r="P549" s="75" t="n">
        <v>0.2</v>
      </c>
      <c r="Q549" t="n">
        <v>2</v>
      </c>
      <c r="R549" s="31" t="n">
        <v>2</v>
      </c>
      <c r="S549" s="31" t="n">
        <v>120</v>
      </c>
      <c r="T549" s="71">
        <f>(P549/((0.1*L549)*R549))</f>
        <v/>
      </c>
      <c r="U549" s="88" t="n"/>
      <c r="V549" s="88" t="n"/>
      <c r="W549" s="90" t="n"/>
      <c r="Y549" s="88" t="n"/>
      <c r="Z549" s="88" t="n"/>
      <c r="AA549" s="88">
        <f>((P549/(R549*S549))/L549)</f>
        <v/>
      </c>
      <c r="AB549" t="inlineStr">
        <is>
          <t>No localizado método ni valor límite para este agente. Consultar con el Laboratorio posible soporte y condiciones de muestreo.</t>
        </is>
      </c>
      <c r="AC549" s="31" t="n">
        <v>15</v>
      </c>
      <c r="AD549" s="88">
        <f>((P549/(R549*AC549))/M549)</f>
        <v/>
      </c>
      <c r="AE549" s="41" t="inlineStr">
        <is>
          <t>No localizado método ni valor límite para este agente. Consultar con el Laboratorio posible soporte y condiciones de muestreo.</t>
        </is>
      </c>
      <c r="AF549" s="119" t="inlineStr">
        <is>
          <t>Nota: No localizado método específico para su revisión ni valor límite. Se asume como veraz la información facilitada por el Laboratorio.</t>
        </is>
      </c>
    </row>
    <row r="550" ht="32" customHeight="1">
      <c r="A550" s="2" t="inlineStr">
        <is>
          <t>1 pesticida organoclorado urgente 8 días</t>
        </is>
      </c>
      <c r="B550" s="2" t="inlineStr"/>
      <c r="C550" s="2" t="inlineStr">
        <is>
          <t>1,4 Dichloro-2,5-dimethoxybenzene; Chloroneb, Demosan</t>
        </is>
      </c>
      <c r="D550" s="2" t="n"/>
      <c r="F550" s="2" t="inlineStr">
        <is>
          <t>Chloroneb - aire</t>
        </is>
      </c>
      <c r="G550" s="17" t="inlineStr">
        <is>
          <t>2675-77-6</t>
        </is>
      </c>
      <c r="H550" s="27" t="inlineStr">
        <is>
          <t>MT058</t>
        </is>
      </c>
      <c r="I550" s="198" t="n"/>
      <c r="J550" s="2" t="inlineStr">
        <is>
          <t>N1525</t>
        </is>
      </c>
      <c r="K550" s="207" t="n"/>
      <c r="P550" s="75" t="n">
        <v>0.2</v>
      </c>
      <c r="Q550" t="n">
        <v>2</v>
      </c>
      <c r="R550" s="31" t="n">
        <v>2</v>
      </c>
      <c r="S550" s="31" t="n">
        <v>120</v>
      </c>
      <c r="T550" s="71">
        <f>(P550/((0.1*L550)*R550))</f>
        <v/>
      </c>
      <c r="U550" s="88" t="n"/>
      <c r="V550" s="88" t="n"/>
      <c r="W550" s="90" t="n"/>
      <c r="Y550" s="88" t="n"/>
      <c r="Z550" s="88" t="n"/>
      <c r="AA550" s="88">
        <f>((P550/(R550*S550))/L550)</f>
        <v/>
      </c>
      <c r="AB550" t="inlineStr">
        <is>
          <t>No localizado método ni valor límite para este agente. Consultar con el Laboratorio posible soporte y condiciones de muestreo.</t>
        </is>
      </c>
      <c r="AC550" s="31" t="n">
        <v>15</v>
      </c>
      <c r="AD550" s="88">
        <f>((P550/(R550*AC550))/M550)</f>
        <v/>
      </c>
      <c r="AE550" s="41" t="inlineStr">
        <is>
          <t>No localizado método ni valor límite para este agente. Consultar con el Laboratorio posible soporte y condiciones de muestreo.</t>
        </is>
      </c>
      <c r="AF550" s="119" t="inlineStr">
        <is>
          <t>Nota: No localizado método específico para su revisión ni valor límite. Se asume como veraz la información facilitada por el Laboratorio.</t>
        </is>
      </c>
    </row>
    <row r="551" ht="48" customHeight="1">
      <c r="A551" s="2" t="inlineStr">
        <is>
          <t>1 pesticida organoclorado (rutina)</t>
        </is>
      </c>
      <c r="B551" s="2" t="inlineStr"/>
      <c r="C551" s="2" t="inlineStr">
        <is>
          <t>Bravo; Tetrachloroisophthalonitrile Chlorthalonil; Daconil; Forturf, Chlorothalonil</t>
        </is>
      </c>
      <c r="D551" s="2" t="n"/>
      <c r="F551" s="2" t="inlineStr">
        <is>
          <t>Chlorothalonil - aire</t>
        </is>
      </c>
      <c r="G551" s="17" t="inlineStr">
        <is>
          <t>1897-45-6</t>
        </is>
      </c>
      <c r="H551" s="27" t="inlineStr">
        <is>
          <t>MT058</t>
        </is>
      </c>
      <c r="I551" s="198" t="n"/>
      <c r="J551" s="2" t="inlineStr">
        <is>
          <t>N1530</t>
        </is>
      </c>
      <c r="K551" s="207" t="n"/>
      <c r="P551" s="75" t="n">
        <v>0.2</v>
      </c>
      <c r="Q551" t="n">
        <v>1</v>
      </c>
      <c r="R551" s="31" t="n">
        <v>1</v>
      </c>
      <c r="S551" s="31" t="n">
        <v>120</v>
      </c>
      <c r="T551" s="71">
        <f>(P551/((0.1*L551)*R551))</f>
        <v/>
      </c>
      <c r="U551" s="88" t="n"/>
      <c r="V551" s="88" t="n"/>
      <c r="W551" s="90" t="n"/>
      <c r="Y551" s="88" t="n"/>
      <c r="Z551" s="88" t="n"/>
      <c r="AA551" s="88">
        <f>((P551/(R551*S551))/L551)</f>
        <v/>
      </c>
      <c r="AB551" s="94" t="inlineStr">
        <is>
          <t>No localizado método para este agente. Consultar con el Laboratorio posible soporte y condiciones de muestreo. Nota2: Solamente valor límite disponible en Gestis como STEL en China. Muestrear 15min en las condiciones más desfavorables.</t>
        </is>
      </c>
      <c r="AC551" s="31" t="n">
        <v>15</v>
      </c>
      <c r="AD551" s="88">
        <f>((P551/(R551*AC551))/M551)</f>
        <v/>
      </c>
      <c r="AE551" s="94" t="inlineStr">
        <is>
          <t>Ausencia de VLA-EC en LEP 2025 para este agente. Sí disponible STEL en Gestis en caso de interés: se sugiere China, como único disponible, con STEL 1mg/m3, para el que las condiciones de muestreo generales planteadas por defecto (1L/min y 15min) pueden considerarse adecuadas para comparativa con valor límite de corta duración (0,01).</t>
        </is>
      </c>
      <c r="AF551" s="119" t="inlineStr">
        <is>
          <t>Nota: Se informa STEL de China al ser el único valor límite disponible en Gestis. Nota2: No localizado método específico para su revisión, se asume como veraz la información facilitada por el Laboratorio.</t>
        </is>
      </c>
    </row>
    <row r="552" ht="48" customHeight="1">
      <c r="A552" s="2" t="inlineStr">
        <is>
          <t>1 pesticida organoclorado urgente 8 días</t>
        </is>
      </c>
      <c r="B552" s="2" t="inlineStr"/>
      <c r="C552" s="2" t="inlineStr">
        <is>
          <t>Bravo; Tetrachloroisophthalonitrile Chlorthalonil; Daconil; Forturf, Chlorothalonil</t>
        </is>
      </c>
      <c r="D552" s="2" t="n"/>
      <c r="F552" s="2" t="inlineStr">
        <is>
          <t>Chlorothalonil - aire</t>
        </is>
      </c>
      <c r="G552" s="17" t="inlineStr">
        <is>
          <t>1897-45-6</t>
        </is>
      </c>
      <c r="H552" s="27" t="inlineStr">
        <is>
          <t>MT058</t>
        </is>
      </c>
      <c r="I552" s="198" t="n"/>
      <c r="J552" s="2" t="inlineStr">
        <is>
          <t>N1530</t>
        </is>
      </c>
      <c r="K552" s="207" t="n"/>
      <c r="P552" s="75" t="n">
        <v>0.2</v>
      </c>
      <c r="Q552" t="n">
        <v>1</v>
      </c>
      <c r="R552" s="31" t="n">
        <v>1</v>
      </c>
      <c r="S552" s="31" t="n">
        <v>120</v>
      </c>
      <c r="T552" s="71">
        <f>(P552/((0.1*L552)*R552))</f>
        <v/>
      </c>
      <c r="U552" s="88" t="n"/>
      <c r="V552" s="88" t="n"/>
      <c r="W552" s="90" t="n"/>
      <c r="Y552" s="88" t="n"/>
      <c r="Z552" s="88" t="n"/>
      <c r="AA552" s="88">
        <f>((P552/(R552*S552))/L552)</f>
        <v/>
      </c>
      <c r="AB552" s="94" t="inlineStr">
        <is>
          <t>No localizado método para este agente. Consultar con el Laboratorio posible soporte y condiciones de muestreo. Nota2: Solamente valor límite disponible en Gestis como STEL en China. Muestrear 15min en las condiciones más desfavorables.</t>
        </is>
      </c>
      <c r="AC552" s="31" t="n">
        <v>15</v>
      </c>
      <c r="AD552" s="88">
        <f>((P552/(R552*AC552))/M552)</f>
        <v/>
      </c>
      <c r="AE552" s="94" t="inlineStr">
        <is>
          <t>Ausencia de VLA-EC en LEP 2025 para este agente. Sí disponible STEL en Gestis en caso de interés: se sugiere China, como único disponible, con STEL 1mg/m3, para el que las condiciones de muestreo generales planteadas por defecto (1L/min y 15min) pueden considerarse adecuadas para comparativa con valor límite de corta duración (0,01).</t>
        </is>
      </c>
      <c r="AF552" s="119"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F553" s="2" t="inlineStr">
        <is>
          <t>Cis-Nonachlor - aire</t>
        </is>
      </c>
      <c r="G553" s="17" t="inlineStr">
        <is>
          <t>5103-73-1</t>
        </is>
      </c>
      <c r="H553" s="27" t="inlineStr">
        <is>
          <t>PUF</t>
        </is>
      </c>
      <c r="I553" s="198" t="n"/>
      <c r="J553" s="2" t="inlineStr">
        <is>
          <t>N1535</t>
        </is>
      </c>
      <c r="K553" s="207" t="n"/>
      <c r="P553" s="75" t="n">
        <v>0.2</v>
      </c>
      <c r="Q553" t="n">
        <v>3.8</v>
      </c>
      <c r="R553" s="31" t="n">
        <v>3.8</v>
      </c>
      <c r="S553" s="31" t="n">
        <v>120</v>
      </c>
      <c r="T553" s="71">
        <f>(P553/((0.1*L553)*R553))</f>
        <v/>
      </c>
      <c r="U553" s="88" t="n"/>
      <c r="V553" s="88" t="n"/>
      <c r="W553" s="90" t="n"/>
      <c r="Y553" s="88" t="n"/>
      <c r="Z553" s="88" t="n"/>
      <c r="AA553" s="88">
        <f>((P553/(R553*S553))/L553)</f>
        <v/>
      </c>
      <c r="AB553" s="94" t="inlineStr">
        <is>
          <t>Consultar con el Laboratorio la disponibilidad de este ensayo y soporte PUF. Nota2: No se ha localizado posible valor límite para este agente en LEP ni Gestis.</t>
        </is>
      </c>
      <c r="AC553" s="31" t="n">
        <v>15</v>
      </c>
      <c r="AD553" s="88">
        <f>((P553/(R553*AC553))/M553)</f>
        <v/>
      </c>
      <c r="AE553" s="94" t="inlineStr">
        <is>
          <t>Consultar con el Laboratorio la disponibilidad de este ensayo y soporte PUF. Nota2: No se ha localizado posible valor límite para este agente.</t>
        </is>
      </c>
      <c r="AF553" s="119"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F554" s="2" t="inlineStr">
        <is>
          <t>Cis-Nonachlor - aire</t>
        </is>
      </c>
      <c r="G554" s="17" t="inlineStr">
        <is>
          <t>5103-73-1</t>
        </is>
      </c>
      <c r="H554" s="27" t="inlineStr">
        <is>
          <t>PUF</t>
        </is>
      </c>
      <c r="I554" s="198" t="n"/>
      <c r="J554" s="2" t="inlineStr">
        <is>
          <t>N1535</t>
        </is>
      </c>
      <c r="K554" s="207" t="n"/>
      <c r="P554" s="75" t="n">
        <v>0.2</v>
      </c>
      <c r="Q554" t="n">
        <v>3.8</v>
      </c>
      <c r="R554" s="31" t="n">
        <v>3.8</v>
      </c>
      <c r="S554" s="31" t="n">
        <v>120</v>
      </c>
      <c r="T554" s="71">
        <f>(P554/((0.1*L554)*R554))</f>
        <v/>
      </c>
      <c r="U554" s="88" t="n"/>
      <c r="V554" s="88" t="n"/>
      <c r="W554" s="90" t="n"/>
      <c r="Y554" s="88" t="n"/>
      <c r="Z554" s="88" t="n"/>
      <c r="AA554" s="88">
        <f>((P554/(R554*S554))/L554)</f>
        <v/>
      </c>
      <c r="AB554" s="94" t="inlineStr">
        <is>
          <t>Consultar con el Laboratorio la disponibilidad de este ensayo y soporte PUF. Nota2: No se ha localizado posible valor límite para este agente en LEP ni Gestis.</t>
        </is>
      </c>
      <c r="AC554" s="31" t="n">
        <v>15</v>
      </c>
      <c r="AD554" s="88">
        <f>((P554/(R554*AC554))/M554)</f>
        <v/>
      </c>
      <c r="AE554" s="94" t="inlineStr">
        <is>
          <t>Consultar con el Laboratorio la disponibilidad de este ensayo y soporte PUF. Nota2: No se ha localizado posible valor límite para este agente.</t>
        </is>
      </c>
      <c r="AF554" s="119" t="inlineStr">
        <is>
          <t>Nota: Consultar con el Laboratorio la disponibilidad de este ensayo y soporte PUF. Nota2: No se ha localizado posible valor límite para este agente.</t>
        </is>
      </c>
    </row>
    <row r="555" ht="48"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F555" s="2" t="inlineStr">
        <is>
          <t>Clordano - aire</t>
        </is>
      </c>
      <c r="G555" s="17" t="inlineStr">
        <is>
          <t>57-74-9</t>
        </is>
      </c>
      <c r="H555" s="27" t="inlineStr">
        <is>
          <t>MAE15</t>
        </is>
      </c>
      <c r="I555" s="198" t="n"/>
      <c r="J555" s="2" t="inlineStr">
        <is>
          <t>N1540</t>
        </is>
      </c>
      <c r="K555" s="207" t="n"/>
      <c r="L555" t="n">
        <v>0.5</v>
      </c>
      <c r="N555" t="inlineStr">
        <is>
          <t>ae, s, vía dérmica</t>
        </is>
      </c>
      <c r="P555" s="75" t="n">
        <v>0.2</v>
      </c>
      <c r="Q555" t="n">
        <v>1</v>
      </c>
      <c r="R555" s="31" t="n">
        <v>1</v>
      </c>
      <c r="S555" s="31" t="n">
        <v>120</v>
      </c>
      <c r="T555" s="71">
        <f>(P555/((0.1*L555)*R555))</f>
        <v/>
      </c>
      <c r="U555" s="88" t="n"/>
      <c r="V555" s="88" t="n"/>
      <c r="W555" s="90" t="n"/>
      <c r="Y555" s="88" t="n"/>
      <c r="Z555" s="88" t="n"/>
      <c r="AA555" s="88">
        <f>((P555/(R555*S555))/L555)</f>
        <v/>
      </c>
      <c r="AB555" s="94" t="inlineStr">
        <is>
          <t>Pesticida tipo organoclorado de tabla 26, análisis individual no compatible con otros pesticidas. OSHA 67 establece unas condiciones de muestreo generales (1L/min y 480L) compatibles con las planteradas inicialmente.</t>
        </is>
      </c>
      <c r="AC555" s="31" t="n">
        <v>15</v>
      </c>
      <c r="AD555" s="88">
        <f>((P555/(R555*AC555))/M555)</f>
        <v/>
      </c>
      <c r="AE555" s="94" t="inlineStr">
        <is>
          <t>Ausencia de VLA-EC en LEP 2025 para este agente. Sí disponible STEL en Gestis en caso de interés: se sugiere Rumanía con STEL 0,6mg/m3, para el que las condiciones de muestreo generales planteadas por defecto (1L/min y 15min) pueden considerarse adecuadas para comparativa con valor límite de corta duración (0,01).</t>
        </is>
      </c>
    </row>
    <row r="556" ht="48"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F556" s="2" t="inlineStr">
        <is>
          <t>Clordano - aire</t>
        </is>
      </c>
      <c r="G556" s="17" t="inlineStr">
        <is>
          <t>57-74-9</t>
        </is>
      </c>
      <c r="H556" s="27" t="inlineStr">
        <is>
          <t>MAE15</t>
        </is>
      </c>
      <c r="I556" s="198" t="n"/>
      <c r="J556" s="2" t="inlineStr">
        <is>
          <t>N1540</t>
        </is>
      </c>
      <c r="K556" s="207" t="n"/>
      <c r="L556" t="n">
        <v>0.5</v>
      </c>
      <c r="N556" t="inlineStr">
        <is>
          <t>ae, s, vía dérmica</t>
        </is>
      </c>
      <c r="P556" s="75" t="n">
        <v>0.2</v>
      </c>
      <c r="Q556" t="n">
        <v>1</v>
      </c>
      <c r="R556" s="31" t="n">
        <v>1</v>
      </c>
      <c r="S556" s="31" t="n">
        <v>120</v>
      </c>
      <c r="T556" s="71">
        <f>(P556/((0.1*L556)*R556))</f>
        <v/>
      </c>
      <c r="U556" s="88" t="n"/>
      <c r="V556" s="88" t="n"/>
      <c r="W556" s="90" t="n"/>
      <c r="Y556" s="88" t="n"/>
      <c r="Z556" s="88" t="n"/>
      <c r="AA556" s="88">
        <f>((P556/(R556*S556))/L556)</f>
        <v/>
      </c>
      <c r="AB556" s="94" t="inlineStr">
        <is>
          <t>Pesticida tipo organoclorado de tabla 26, análisis individual no compatible con otros pesticidas. OSHA 67 establece unas condiciones de muestreo generales (1L/min y 480L) compatibles con las planteradas inicialmente.</t>
        </is>
      </c>
      <c r="AC556" s="31" t="n">
        <v>15</v>
      </c>
      <c r="AD556" s="88">
        <f>((P556/(R556*AC556))/M556)</f>
        <v/>
      </c>
      <c r="AE556" s="94" t="inlineStr">
        <is>
          <t>Ausencia de VLA-EC en LEP 2025 para este agente. Sí disponible STEL en Gestis en caso de interés: se sugiere Rumanía con STEL 0,6mg/m3, para el que las condiciones de muestreo generales planteadas por defecto (1L/min y 15min) pueden considerarse adecuadas para comparativa con valor límite de corta duración (0,01).</t>
        </is>
      </c>
    </row>
    <row r="557" ht="32" customHeight="1">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F557" s="2" t="inlineStr">
        <is>
          <t>DCPA - aire</t>
        </is>
      </c>
      <c r="G557" s="17" t="inlineStr">
        <is>
          <t>1861-32-1</t>
        </is>
      </c>
      <c r="I557" s="198" t="n"/>
      <c r="J557" s="2" t="inlineStr">
        <is>
          <t>N1545</t>
        </is>
      </c>
      <c r="K557" s="207" t="n"/>
      <c r="P557" s="75" t="n">
        <v>0.2</v>
      </c>
      <c r="S557" s="31" t="n">
        <v>120</v>
      </c>
      <c r="T557" s="71">
        <f>(P557/((0.1*L557)*R557))</f>
        <v/>
      </c>
      <c r="U557" s="88" t="n"/>
      <c r="V557" s="88" t="n"/>
      <c r="W557" s="90" t="n"/>
      <c r="Y557" s="88" t="n"/>
      <c r="Z557" s="88" t="n"/>
      <c r="AA557" s="88">
        <f>((P557/(R557*S557))/L557)</f>
        <v/>
      </c>
      <c r="AB557" t="inlineStr">
        <is>
          <t>No localizado método ni valor límite para este agente. Consultar con el Laboratorio posible soporte y condiciones de muestreo.</t>
        </is>
      </c>
      <c r="AC557" s="31" t="n">
        <v>15</v>
      </c>
      <c r="AD557" s="88">
        <f>((P557/(R557*AC557))/M557)</f>
        <v/>
      </c>
      <c r="AE557" s="41" t="inlineStr">
        <is>
          <t>No localizado método ni valor límite para este agente. Consultar con el Laboratorio posible soporte y condiciones de muestreo.</t>
        </is>
      </c>
      <c r="AF557" s="118" t="inlineStr">
        <is>
          <t>Nota: No localizado método específico para su revisión ni valor límite. Consultar posibles condiciones de muestreo con el Laboratorio (¿0,1-1L/min con MAE15? ¿1L/min con MT058?).</t>
        </is>
      </c>
    </row>
    <row r="558" ht="32" customHeight="1">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F558" s="2" t="inlineStr">
        <is>
          <t>DCPA - aire</t>
        </is>
      </c>
      <c r="G558" s="17" t="inlineStr">
        <is>
          <t>1861-32-1</t>
        </is>
      </c>
      <c r="I558" s="198" t="n"/>
      <c r="J558" s="2" t="inlineStr">
        <is>
          <t>N1545</t>
        </is>
      </c>
      <c r="K558" s="207" t="n"/>
      <c r="P558" s="75" t="n">
        <v>0.2</v>
      </c>
      <c r="S558" s="31" t="n">
        <v>120</v>
      </c>
      <c r="T558" s="71">
        <f>(P558/((0.1*L558)*R558))</f>
        <v/>
      </c>
      <c r="U558" s="88" t="n"/>
      <c r="V558" s="88" t="n"/>
      <c r="W558" s="90" t="n"/>
      <c r="Y558" s="88" t="n"/>
      <c r="Z558" s="88" t="n"/>
      <c r="AA558" s="88">
        <f>((P558/(R558*S558))/L558)</f>
        <v/>
      </c>
      <c r="AB558" t="inlineStr">
        <is>
          <t>No localizado método ni valor límite para este agente. Consultar con el Laboratorio posible soporte y condiciones de muestreo.</t>
        </is>
      </c>
      <c r="AC558" s="31" t="n">
        <v>15</v>
      </c>
      <c r="AD558" s="88">
        <f>((P558/(R558*AC558))/M558)</f>
        <v/>
      </c>
      <c r="AE558" s="41" t="inlineStr">
        <is>
          <t>No localizado método ni valor límite para este agente. Consultar con el Laboratorio posible soporte y condiciones de muestreo.</t>
        </is>
      </c>
      <c r="AF558" s="118" t="inlineStr">
        <is>
          <t>Nota: No localizado método específico para su revisión ni valor límite. Consultar posibles condiciones de muestreo con el Laboratorio (¿0,1-1L/min con MAE15? ¿1L/min con MT058?).</t>
        </is>
      </c>
    </row>
    <row r="559" ht="48" customHeight="1">
      <c r="A559" s="2" t="inlineStr">
        <is>
          <t>1 pesticida organoclorado (rutina)</t>
        </is>
      </c>
      <c r="B559" s="2" t="inlineStr"/>
      <c r="C559" s="2" t="inlineStr">
        <is>
          <t>p,p'-DDT; 1,1,1-Trichloro-2,2-bis(p-chlorophenyl)ethane; Dichlorodiphenyl-trichloroethane, DDT</t>
        </is>
      </c>
      <c r="D559" s="2" t="n"/>
      <c r="F559" s="2" t="inlineStr">
        <is>
          <t>DDT - aire</t>
        </is>
      </c>
      <c r="G559" s="17" t="inlineStr">
        <is>
          <t>50-29-3</t>
        </is>
      </c>
      <c r="H559" s="27" t="inlineStr">
        <is>
          <t>MT058</t>
        </is>
      </c>
      <c r="I559" s="198" t="n"/>
      <c r="J559" s="2" t="inlineStr">
        <is>
          <t>N1550</t>
        </is>
      </c>
      <c r="K559" s="207" t="n"/>
      <c r="L559" t="n">
        <v>1</v>
      </c>
      <c r="N559" t="inlineStr">
        <is>
          <t>ae, s</t>
        </is>
      </c>
      <c r="P559" s="75" t="n">
        <v>0.2</v>
      </c>
      <c r="Q559" t="n">
        <v>1.5</v>
      </c>
      <c r="R559" s="31" t="n">
        <v>1.5</v>
      </c>
      <c r="S559" s="31" t="n">
        <v>120</v>
      </c>
      <c r="T559" s="71">
        <f>(P559/((0.1*L559)*R559))</f>
        <v/>
      </c>
      <c r="U559" s="88" t="n"/>
      <c r="V559" s="88" t="n"/>
      <c r="W559" s="90" t="n"/>
      <c r="Y559" s="88" t="n"/>
      <c r="Z559" s="88" t="n"/>
      <c r="AA559" s="88">
        <f>((P559/(R559*S559))/L559)</f>
        <v/>
      </c>
      <c r="AB559" t="inlineStr">
        <is>
          <t>No localizado método para este agente. Consultar con el Laboratorio posible soporte y condiciones de muestreo.</t>
        </is>
      </c>
      <c r="AC559" s="31" t="n">
        <v>15</v>
      </c>
      <c r="AD559" s="88">
        <f>((P559/(R559*AC559))/M559)</f>
        <v/>
      </c>
      <c r="AE559" s="94" t="inlineStr">
        <is>
          <t>Ausencia de VLA-EC en LEP 2025 para este agente. Sí disponible STEL en Gestis en caso de interés: se sugiere Hungría con STEL 1mg/m3, para el que las condiciones de muestreo generales planteadas por defecto (1,5L/min y 15min) pueden considerarse adecuadas para comparativa con valor límite de corta duración (0,01).</t>
        </is>
      </c>
      <c r="AF559" s="118" t="inlineStr">
        <is>
          <t>Nota: No se ha localizado el método específico para su valoración. Se asume como veraz la información facilitada por el Laboratorio.</t>
        </is>
      </c>
    </row>
    <row r="560" ht="48" customHeight="1">
      <c r="A560" s="2" t="inlineStr">
        <is>
          <t>1 pesticida organoclorado urgente 8 días</t>
        </is>
      </c>
      <c r="B560" s="2" t="inlineStr"/>
      <c r="C560" s="2" t="inlineStr">
        <is>
          <t>p,p'-DDT; 1,1,1-Trichloro-2,2-bis(p-chlorophenyl)ethane; Dichlorodiphenyl-trichloroethane, DDT</t>
        </is>
      </c>
      <c r="D560" s="2" t="n"/>
      <c r="F560" s="2" t="inlineStr">
        <is>
          <t>DDT - aire</t>
        </is>
      </c>
      <c r="G560" s="17" t="inlineStr">
        <is>
          <t>50-29-3</t>
        </is>
      </c>
      <c r="H560" s="27" t="inlineStr">
        <is>
          <t>MT058</t>
        </is>
      </c>
      <c r="I560" s="198" t="n"/>
      <c r="J560" s="2" t="inlineStr">
        <is>
          <t>N1550</t>
        </is>
      </c>
      <c r="K560" s="207" t="n"/>
      <c r="L560" t="n">
        <v>1</v>
      </c>
      <c r="N560" t="inlineStr">
        <is>
          <t>ae, s</t>
        </is>
      </c>
      <c r="P560" s="75" t="n">
        <v>0.2</v>
      </c>
      <c r="Q560" t="n">
        <v>1.5</v>
      </c>
      <c r="R560" s="31" t="n">
        <v>1.5</v>
      </c>
      <c r="S560" s="31" t="n">
        <v>120</v>
      </c>
      <c r="T560" s="71">
        <f>(P560/((0.1*L560)*R560))</f>
        <v/>
      </c>
      <c r="U560" s="88" t="n"/>
      <c r="V560" s="88" t="n"/>
      <c r="W560" s="90" t="n"/>
      <c r="Y560" s="88" t="n"/>
      <c r="Z560" s="88" t="n"/>
      <c r="AA560" s="88">
        <f>((P560/(R560*S560))/L560)</f>
        <v/>
      </c>
      <c r="AB560" t="inlineStr">
        <is>
          <t>No localizado método para este agente. Consultar con el Laboratorio posible soporte y condiciones de muestreo.</t>
        </is>
      </c>
      <c r="AC560" s="31" t="n">
        <v>15</v>
      </c>
      <c r="AD560" s="88">
        <f>((P560/(R560*AC560))/M560)</f>
        <v/>
      </c>
      <c r="AE560" s="94" t="inlineStr">
        <is>
          <t>Ausencia de VLA-EC en LEP 2025 para este agente. Sí disponible STEL en Gestis en caso de interés: se sugiere Hungría con STEL 1mg/m3, para el que las condiciones de muestreo generales planteadas por defecto (1,5L/min y 15min) pueden considerarse adecuadas para comparativa con valor límite de corta duración (0,01).</t>
        </is>
      </c>
      <c r="AF560" s="118" t="inlineStr">
        <is>
          <t>Nota: No se ha localizado el método específico para su valoración. Se asume como veraz la información facilitada por el Laboratorio.</t>
        </is>
      </c>
    </row>
    <row r="561" ht="48" customHeight="1">
      <c r="A561" s="2" t="inlineStr">
        <is>
          <t>1 pesticida organoclorado (rutina)</t>
        </is>
      </c>
      <c r="B561" s="2" t="inlineStr"/>
      <c r="C561" s="2" t="inlineStr">
        <is>
          <t>delta-hexachlorocyclohexane; delta-BHC</t>
        </is>
      </c>
      <c r="D561" s="2" t="n"/>
      <c r="F561" s="2" t="inlineStr">
        <is>
          <t>delta-BHC - aire</t>
        </is>
      </c>
      <c r="G561" s="17" t="inlineStr">
        <is>
          <t>319-86-8</t>
        </is>
      </c>
      <c r="H561" s="27" t="inlineStr">
        <is>
          <t>MT058+MT083</t>
        </is>
      </c>
      <c r="I561" s="198" t="n"/>
      <c r="J561" s="2" t="inlineStr">
        <is>
          <t>N1555</t>
        </is>
      </c>
      <c r="K561" s="207" t="n"/>
      <c r="P561" s="75" t="n">
        <v>0.2</v>
      </c>
      <c r="Q561" t="inlineStr">
        <is>
          <t>0,2-1</t>
        </is>
      </c>
      <c r="R561" s="31" t="n">
        <v>1</v>
      </c>
      <c r="S561" s="31" t="n">
        <v>120</v>
      </c>
      <c r="T561" s="71">
        <f>(P561/((0.1*L561)*R561))</f>
        <v/>
      </c>
      <c r="U561" s="88" t="n"/>
      <c r="V561" s="88" t="n"/>
      <c r="W561" s="90" t="n"/>
      <c r="Y561" s="88" t="n"/>
      <c r="Z561" s="88" t="n"/>
      <c r="AA561" s="88">
        <f>((P561/(R561*S561))/L561)</f>
        <v/>
      </c>
      <c r="AB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61" s="31" t="n">
        <v>15</v>
      </c>
      <c r="AD561" s="88">
        <f>((P561/(R561*AC561))/M561)</f>
        <v/>
      </c>
      <c r="AE561"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48" customHeight="1">
      <c r="A562" s="2" t="inlineStr">
        <is>
          <t>1 pesticida organoclorado urgente 8 días</t>
        </is>
      </c>
      <c r="B562" s="2" t="inlineStr"/>
      <c r="C562" s="2" t="inlineStr">
        <is>
          <t>delta-hexachlorocyclohexane; delta-BHC</t>
        </is>
      </c>
      <c r="D562" s="2" t="n"/>
      <c r="F562" s="2" t="inlineStr">
        <is>
          <t>delta-BHC - aire</t>
        </is>
      </c>
      <c r="G562" s="17" t="inlineStr">
        <is>
          <t>319-86-8</t>
        </is>
      </c>
      <c r="H562" s="27" t="inlineStr">
        <is>
          <t>MT058+MT083</t>
        </is>
      </c>
      <c r="I562" s="198" t="n"/>
      <c r="J562" s="2" t="inlineStr">
        <is>
          <t>N1555</t>
        </is>
      </c>
      <c r="K562" s="207" t="n"/>
      <c r="P562" s="75" t="n">
        <v>0.2</v>
      </c>
      <c r="Q562" s="25" t="inlineStr">
        <is>
          <t>0,2-1</t>
        </is>
      </c>
      <c r="R562" s="31" t="n">
        <v>1</v>
      </c>
      <c r="S562" s="31" t="n">
        <v>120</v>
      </c>
      <c r="T562" s="71">
        <f>(P562/((0.1*L562)*R562))</f>
        <v/>
      </c>
      <c r="U562" s="88" t="n"/>
      <c r="V562" s="88" t="n"/>
      <c r="W562" s="90" t="n"/>
      <c r="Y562" s="88" t="n"/>
      <c r="Z562" s="88" t="n"/>
      <c r="AA562" s="88">
        <f>((P562/(R562*S562))/L562)</f>
        <v/>
      </c>
      <c r="AB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62" s="31" t="n">
        <v>15</v>
      </c>
      <c r="AD562" s="88">
        <f>((P562/(R562*AC562))/M562)</f>
        <v/>
      </c>
      <c r="AE562" s="94" t="inlineStr">
        <is>
          <t>Ausencia de VLA-EC en LEP 2025 para este agente. Sí disponible STEL en Gestis en caso de interés: se sugiere Dinamarca con STEL 1mg/m3, para el que las condiciones de muestreo generales planteadas por defecto (1L/min y 15min) pueden considerarse adecuadas para comparativa con valor límite de corta duración (0,01).</t>
        </is>
      </c>
      <c r="AF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ht="32" customHeight="1">
      <c r="A563" s="2" t="inlineStr">
        <is>
          <t>1 pesticida organoclorado urgente 8 días</t>
        </is>
      </c>
      <c r="B563" s="2" t="inlineStr"/>
      <c r="C563" s="2" t="inlineStr">
        <is>
          <t xml:space="preserve">Botran; 2,6-Dichloro-4-Nitroaniline; DCNA; Bortran; Dichloran </t>
        </is>
      </c>
      <c r="D563" s="2" t="n"/>
      <c r="F563" s="2" t="inlineStr">
        <is>
          <t>Dichloran - aire</t>
        </is>
      </c>
      <c r="G563" s="17" t="inlineStr">
        <is>
          <t>99-30-9</t>
        </is>
      </c>
      <c r="H563" s="27" t="inlineStr">
        <is>
          <t>MT058</t>
        </is>
      </c>
      <c r="I563" s="198" t="n"/>
      <c r="J563" s="2" t="inlineStr">
        <is>
          <t>N1560</t>
        </is>
      </c>
      <c r="K563" s="207" t="n"/>
      <c r="P563" s="75" t="n">
        <v>0.2</v>
      </c>
      <c r="Q563" t="n">
        <v>1</v>
      </c>
      <c r="R563" s="31" t="n">
        <v>1</v>
      </c>
      <c r="S563" s="31" t="n">
        <v>120</v>
      </c>
      <c r="T563" s="71">
        <f>(P563/((0.1*L563)*R563))</f>
        <v/>
      </c>
      <c r="U563" s="88" t="n"/>
      <c r="V563" s="88" t="n"/>
      <c r="W563" s="90" t="n"/>
      <c r="Y563" s="88" t="n"/>
      <c r="Z563" s="88" t="n"/>
      <c r="AA563" s="88">
        <f>((P563/(R563*S563))/L563)</f>
        <v/>
      </c>
      <c r="AB563" t="inlineStr">
        <is>
          <t>No localizado método ni valor límite para este agente. Consultar con el Laboratorio posible soporte y condiciones de muestreo.</t>
        </is>
      </c>
      <c r="AC563" s="31" t="n">
        <v>15</v>
      </c>
      <c r="AD563" s="88">
        <f>((P563/(R563*AC563))/M563)</f>
        <v/>
      </c>
      <c r="AE563" s="41" t="inlineStr">
        <is>
          <t>No localizado método ni valor límite para este agente. Consultar con el Laboratorio posible soporte y condiciones de muestreo.</t>
        </is>
      </c>
      <c r="AF563" s="118" t="inlineStr">
        <is>
          <t>Nota: No localizado valor límite para este agente. Nota2: No se ha localizado el método específico para su valoración. Se asume como veraz la información facilitada por el Laboratorio.</t>
        </is>
      </c>
    </row>
    <row r="564" ht="32" customHeight="1">
      <c r="A564" s="2" t="inlineStr">
        <is>
          <t>1 pesticida organoclorado (rutina)</t>
        </is>
      </c>
      <c r="B564" s="2" t="inlineStr"/>
      <c r="C564" s="2" t="inlineStr">
        <is>
          <t xml:space="preserve">Botran; 2,6-Dichloro-4-Nitroaniline; DCNA; Bortran; Dichloran </t>
        </is>
      </c>
      <c r="D564" s="2" t="n"/>
      <c r="F564" s="2" t="inlineStr">
        <is>
          <t>Dichloran - aire</t>
        </is>
      </c>
      <c r="G564" s="17" t="inlineStr">
        <is>
          <t>99-30-9</t>
        </is>
      </c>
      <c r="H564" s="27" t="inlineStr">
        <is>
          <t>MT058</t>
        </is>
      </c>
      <c r="I564" s="198" t="n"/>
      <c r="J564" s="2" t="inlineStr">
        <is>
          <t>N1560</t>
        </is>
      </c>
      <c r="K564" s="207" t="n"/>
      <c r="P564" s="75" t="n">
        <v>0.2</v>
      </c>
      <c r="Q564" s="18" t="n">
        <v>1</v>
      </c>
      <c r="R564" s="31" t="n">
        <v>1</v>
      </c>
      <c r="S564" s="31" t="n">
        <v>120</v>
      </c>
      <c r="T564" s="71">
        <f>(P564/((0.1*L564)*R564))</f>
        <v/>
      </c>
      <c r="U564" s="88" t="n"/>
      <c r="V564" s="88" t="n"/>
      <c r="W564" s="90" t="n"/>
      <c r="Y564" s="88" t="n"/>
      <c r="Z564" s="88" t="n"/>
      <c r="AA564" s="88">
        <f>((P564/(R564*S564))/L564)</f>
        <v/>
      </c>
      <c r="AB564" t="inlineStr">
        <is>
          <t>No localizado método ni valor límite para este agente. Consultar con el Laboratorio posible soporte y condiciones de muestreo.</t>
        </is>
      </c>
      <c r="AC564" s="31" t="n">
        <v>15</v>
      </c>
      <c r="AD564" s="88">
        <f>((P564/(R564*AC564))/M564)</f>
        <v/>
      </c>
      <c r="AE564" s="41" t="inlineStr">
        <is>
          <t>No localizado método ni valor límite para este agente. Consultar con el Laboratorio posible soporte y condiciones de muestreo.</t>
        </is>
      </c>
      <c r="AF564" s="118" t="inlineStr">
        <is>
          <t>Nota: No localizado valor límite para este agente. Nota2: No se ha localizado el método específico para su valoración. Se asume como veraz la información facilitada por el Laboratorio.</t>
        </is>
      </c>
    </row>
    <row r="565" ht="32" customHeight="1">
      <c r="A565" s="2" t="inlineStr">
        <is>
          <t>1 pesticida organoclorado (rutina)</t>
        </is>
      </c>
      <c r="B565" s="2" t="inlineStr"/>
      <c r="C565" s="2" t="inlineStr">
        <is>
          <t>Dicofol; Kelthane; 2,2,2-trichloro-1,1-Di-(4-Chlorophenyl)ethanol</t>
        </is>
      </c>
      <c r="D565" s="2" t="n"/>
      <c r="F565" s="2" t="inlineStr">
        <is>
          <t>Dicofol - aire</t>
        </is>
      </c>
      <c r="G565" s="17" t="inlineStr">
        <is>
          <t>115-32-2</t>
        </is>
      </c>
      <c r="H565" s="27" t="inlineStr">
        <is>
          <t>MT058</t>
        </is>
      </c>
      <c r="I565" s="198" t="n"/>
      <c r="J565" s="2" t="inlineStr">
        <is>
          <t>N1565</t>
        </is>
      </c>
      <c r="K565" s="207" t="n"/>
      <c r="P565" s="75" t="n">
        <v>0.2</v>
      </c>
      <c r="Q565" t="n">
        <v>1</v>
      </c>
      <c r="R565" s="31" t="n">
        <v>1</v>
      </c>
      <c r="S565" s="31" t="n">
        <v>120</v>
      </c>
      <c r="T565" s="71">
        <f>(P565/((0.1*L565)*R565))</f>
        <v/>
      </c>
      <c r="U565" s="88" t="n"/>
      <c r="V565" s="88" t="n"/>
      <c r="W565" s="90" t="n"/>
      <c r="Y565" s="88" t="n"/>
      <c r="Z565" s="88" t="n"/>
      <c r="AA565" s="88">
        <f>((P565/(R565*S565))/L565)</f>
        <v/>
      </c>
      <c r="AB565" t="inlineStr">
        <is>
          <t>No localizado método ni valor límite para este agente. Consultar con el Laboratorio posible soporte y condiciones de muestreo.</t>
        </is>
      </c>
      <c r="AC565" s="31" t="n">
        <v>15</v>
      </c>
      <c r="AD565" s="88">
        <f>((P565/(R565*AC565))/M565)</f>
        <v/>
      </c>
      <c r="AE565" s="41" t="inlineStr">
        <is>
          <t>No localizado método ni valor límite para este agente. Consultar con el Laboratorio posible soporte y condiciones de muestreo.</t>
        </is>
      </c>
      <c r="AF565" s="118" t="inlineStr">
        <is>
          <t>Nota: No localizado valor límite para este agente. Nota2: No se ha localizado el método específico para su valoración. Se asume como veraz la información facilitada por el Laboratorio.</t>
        </is>
      </c>
    </row>
    <row r="566" ht="32" customHeight="1">
      <c r="A566" s="2" t="inlineStr">
        <is>
          <t>1 pesticida organoclorado urgente 8 días</t>
        </is>
      </c>
      <c r="B566" s="2" t="inlineStr"/>
      <c r="C566" s="2" t="inlineStr">
        <is>
          <t>Dicofol; Kelthane; 2,2,2-trichloro-1,1-Di-(4-Chlorophenyl)ethanol</t>
        </is>
      </c>
      <c r="D566" s="2" t="n"/>
      <c r="F566" s="2" t="inlineStr">
        <is>
          <t>Dicofol - aire</t>
        </is>
      </c>
      <c r="G566" s="17" t="inlineStr">
        <is>
          <t>115-32-2</t>
        </is>
      </c>
      <c r="H566" s="27" t="inlineStr">
        <is>
          <t>MT058</t>
        </is>
      </c>
      <c r="I566" s="198" t="n"/>
      <c r="J566" s="2" t="inlineStr">
        <is>
          <t>N1565</t>
        </is>
      </c>
      <c r="K566" s="207" t="n"/>
      <c r="P566" s="75" t="n">
        <v>0.2</v>
      </c>
      <c r="Q566" s="18" t="n">
        <v>1</v>
      </c>
      <c r="R566" s="31" t="n">
        <v>1</v>
      </c>
      <c r="S566" s="31" t="n">
        <v>120</v>
      </c>
      <c r="T566" s="71">
        <f>(P566/((0.1*L566)*R566))</f>
        <v/>
      </c>
      <c r="U566" s="88" t="n"/>
      <c r="V566" s="88" t="n"/>
      <c r="W566" s="90" t="n"/>
      <c r="Y566" s="88" t="n"/>
      <c r="Z566" s="88" t="n"/>
      <c r="AA566" s="88">
        <f>((P566/(R566*S566))/L566)</f>
        <v/>
      </c>
      <c r="AB566" t="inlineStr">
        <is>
          <t>No localizado método ni valor límite para este agente. Consultar con el Laboratorio posible soporte y condiciones de muestreo.</t>
        </is>
      </c>
      <c r="AC566" s="31" t="n">
        <v>15</v>
      </c>
      <c r="AD566" s="88">
        <f>((P566/(R566*AC566))/M566)</f>
        <v/>
      </c>
      <c r="AE566" s="41" t="inlineStr">
        <is>
          <t>No localizado método ni valor límite para este agente. Consultar con el Laboratorio posible soporte y condiciones de muestreo.</t>
        </is>
      </c>
      <c r="AF566" s="118" t="inlineStr">
        <is>
          <t>Nota: No localizado valor límite para este agente. Nota2: No se ha localizado el método específico para su valoración. Se asume como veraz la información facilitada por el Laboratorio.</t>
        </is>
      </c>
    </row>
    <row r="567" ht="48" customHeight="1">
      <c r="A567" s="2" t="inlineStr">
        <is>
          <t>1 pesticida organoclorado (rutina)</t>
        </is>
      </c>
      <c r="B567" s="2" t="inlineStr"/>
      <c r="C567" s="2" t="inlineStr">
        <is>
          <t>1,2,3,4,10,10-Hexachloro-6,7-epoxy-1,4,4a,5,6,7,8,8a-octahydro- endo, exo-1,4: 5,8-dimethanonaphthalene</t>
        </is>
      </c>
      <c r="D567" s="2" t="n"/>
      <c r="F567" s="2" t="inlineStr">
        <is>
          <t>Dieldrin - aire</t>
        </is>
      </c>
      <c r="G567" s="17" t="inlineStr">
        <is>
          <t>60-57-1</t>
        </is>
      </c>
      <c r="H567" s="27" t="inlineStr">
        <is>
          <t>MT058</t>
        </is>
      </c>
      <c r="I567" s="198" t="n"/>
      <c r="J567" s="2" t="inlineStr">
        <is>
          <t>N1570</t>
        </is>
      </c>
      <c r="K567" s="207" t="n"/>
      <c r="L567" t="n">
        <v>0.1</v>
      </c>
      <c r="N567" t="inlineStr">
        <is>
          <t>ae, s, vía dérmica, FIV</t>
        </is>
      </c>
      <c r="P567" s="75" t="n">
        <v>0.2</v>
      </c>
      <c r="Q567" t="n">
        <v>1.5</v>
      </c>
      <c r="R567" s="31" t="n">
        <v>1.5</v>
      </c>
      <c r="S567" s="31" t="n">
        <v>120</v>
      </c>
      <c r="T567" s="71">
        <f>(P567/((0.1*L567)*R567))</f>
        <v/>
      </c>
      <c r="U567" s="88" t="n"/>
      <c r="V567" s="88" t="n"/>
      <c r="W567" s="90" t="n"/>
      <c r="Y567" s="88" t="n"/>
      <c r="Z567" s="88" t="n"/>
      <c r="AA567" s="88">
        <f>((P567/(R567*S567))/L567)</f>
        <v/>
      </c>
      <c r="AB567" t="inlineStr">
        <is>
          <t>No localizado método para este agente. Consultar con el Laboratorio posible soporte y condiciones de muestreo.</t>
        </is>
      </c>
      <c r="AC567" s="31" t="n">
        <v>15</v>
      </c>
      <c r="AD567" s="88">
        <f>((P567/(R567*AC567))/M567)</f>
        <v/>
      </c>
      <c r="AE567" s="41" t="inlineStr">
        <is>
          <t>Ausencia de VLA-EC en LEP 2025 para este agente. Sí disponible STEL en Gestis en caso de interés: se sugiere Polonia con STEL 0,08mg/m3, para el que las condiciones de muestreo generales planteadas por defecto (1,5L/min y 15min) pueden considerarse adecuadas para comparativa con valor límite de corta duración (0,11).</t>
        </is>
      </c>
      <c r="AF567" s="118" t="inlineStr">
        <is>
          <t>Nota: No se ha localizado el método específico para su valoración. Se asume como veraz la información facilitada por el Laboratorio.</t>
        </is>
      </c>
    </row>
    <row r="568" ht="48" customHeight="1">
      <c r="A568" s="2" t="inlineStr">
        <is>
          <t>1 pesticida organoclorado urgente 8 días</t>
        </is>
      </c>
      <c r="B568" s="2" t="inlineStr"/>
      <c r="C568" s="2" t="inlineStr">
        <is>
          <t>1,2,3,4,10,10-Hexachloro-6,7-epoxy-1,4,4a,5,6,7,8,8a-octahydro- endo, exo-1,4: 5,8-dimethanonaphthalene</t>
        </is>
      </c>
      <c r="D568" s="2" t="n"/>
      <c r="F568" s="2" t="inlineStr">
        <is>
          <t>Dieldrin - aire</t>
        </is>
      </c>
      <c r="G568" s="17" t="inlineStr">
        <is>
          <t>60-57-1</t>
        </is>
      </c>
      <c r="H568" s="27" t="inlineStr">
        <is>
          <t>MT058</t>
        </is>
      </c>
      <c r="I568" s="198" t="n"/>
      <c r="J568" s="2" t="inlineStr">
        <is>
          <t>N1570</t>
        </is>
      </c>
      <c r="K568" s="207" t="n"/>
      <c r="L568" t="n">
        <v>0.1</v>
      </c>
      <c r="N568" t="inlineStr">
        <is>
          <t>ae, s, vía dérmica, FIV</t>
        </is>
      </c>
      <c r="P568" s="75" t="n">
        <v>0.2</v>
      </c>
      <c r="Q568" s="18" t="n">
        <v>1.5</v>
      </c>
      <c r="R568" s="31" t="n">
        <v>1.5</v>
      </c>
      <c r="S568" s="31" t="n">
        <v>120</v>
      </c>
      <c r="T568" s="71">
        <f>(P568/((0.1*L568)*R568))</f>
        <v/>
      </c>
      <c r="U568" s="88" t="n"/>
      <c r="V568" s="88" t="n"/>
      <c r="W568" s="90" t="n"/>
      <c r="Y568" s="88" t="n"/>
      <c r="Z568" s="88" t="n"/>
      <c r="AA568" s="88">
        <f>((P568/(R568*S568))/L568)</f>
        <v/>
      </c>
      <c r="AB568" t="inlineStr">
        <is>
          <t>No localizado método para este agente. Consultar con el Laboratorio posible soporte y condiciones de muestreo.</t>
        </is>
      </c>
      <c r="AC568" s="31" t="n">
        <v>15</v>
      </c>
      <c r="AD568" s="88">
        <f>((P568/(R568*AC568))/M568)</f>
        <v/>
      </c>
      <c r="AE568" s="134" t="inlineStr">
        <is>
          <t>Ausencia de VLA-EC en LEP 2025 para este agente. Sí disponible STEL en Gestis en caso de interés: se sugiere Polonia con STEL 0,08mg/m3, para el que las condiciones de muestreo generales planteadas por defecto (1,5L/min y 15min) pueden considerarse adecuadas para comparativa con valor límite de corta duración (0,11).</t>
        </is>
      </c>
      <c r="AF568" s="118" t="inlineStr">
        <is>
          <t>Nota: No se ha localizado el método específico para su valoración. Se asume como veraz la información facilitada por el Laboratorio.</t>
        </is>
      </c>
    </row>
    <row r="569" ht="48"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F569" s="2" t="inlineStr">
        <is>
          <t>Endosulfane - aire</t>
        </is>
      </c>
      <c r="G569" s="17" t="inlineStr">
        <is>
          <t>115-29-7</t>
        </is>
      </c>
      <c r="H569" s="27" t="inlineStr">
        <is>
          <t>MAE15</t>
        </is>
      </c>
      <c r="I569" s="198" t="n"/>
      <c r="J569" s="2" t="inlineStr">
        <is>
          <t>N1575</t>
        </is>
      </c>
      <c r="K569" s="207" t="n"/>
      <c r="L569" t="n">
        <v>0.1</v>
      </c>
      <c r="N569" t="inlineStr">
        <is>
          <t>ae, s, vía dérmica, FIV</t>
        </is>
      </c>
      <c r="P569" s="75" t="n">
        <v>0.2</v>
      </c>
      <c r="Q569" t="n">
        <v>1</v>
      </c>
      <c r="R569" s="31" t="n">
        <v>1</v>
      </c>
      <c r="S569" s="31" t="n">
        <v>120</v>
      </c>
      <c r="T569" s="71">
        <f>(P569/((0.1*L569)*R569))</f>
        <v/>
      </c>
      <c r="U569" s="88" t="n"/>
      <c r="V569" s="88" t="n"/>
      <c r="W569" s="90" t="n"/>
      <c r="Y569" s="88" t="n"/>
      <c r="Z569" s="88" t="n"/>
      <c r="AA569" s="88">
        <f>((P569/(R569*S569))/L569)</f>
        <v/>
      </c>
      <c r="AB569" s="94" t="inlineStr">
        <is>
          <t>Pesticida tipo organoclorado de tabla 26, análisis individual no compatible con otros pesticidas. OSHA PV 2023 establece unas condiciones de muestreo generales (1L/min y 60L), que se podrían superar en caso de esperar cantidades bajas del agente.</t>
        </is>
      </c>
      <c r="AC569" s="31" t="n">
        <v>15</v>
      </c>
      <c r="AD569" s="88">
        <f>((P569/(R569*AC569))/M569)</f>
        <v/>
      </c>
      <c r="AE569"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570" ht="48"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F570" s="2" t="inlineStr">
        <is>
          <t>Endosulfane - aire</t>
        </is>
      </c>
      <c r="G570" s="17" t="inlineStr">
        <is>
          <t>115-29-7</t>
        </is>
      </c>
      <c r="H570" s="27" t="inlineStr">
        <is>
          <t>MAE15</t>
        </is>
      </c>
      <c r="I570" s="198" t="n"/>
      <c r="J570" s="2" t="inlineStr">
        <is>
          <t>N1575</t>
        </is>
      </c>
      <c r="K570" s="207" t="n"/>
      <c r="L570" t="n">
        <v>0.1</v>
      </c>
      <c r="N570" t="inlineStr">
        <is>
          <t>ae, s, vía dérmica, FIV</t>
        </is>
      </c>
      <c r="P570" s="75" t="n">
        <v>0.2</v>
      </c>
      <c r="Q570" s="18" t="n">
        <v>1</v>
      </c>
      <c r="R570" s="31" t="n">
        <v>1</v>
      </c>
      <c r="S570" s="31" t="n">
        <v>120</v>
      </c>
      <c r="T570" s="71">
        <f>(P570/((0.1*L570)*R570))</f>
        <v/>
      </c>
      <c r="U570" s="88" t="n"/>
      <c r="V570" s="88" t="n"/>
      <c r="W570" s="90" t="n"/>
      <c r="Y570" s="88" t="n"/>
      <c r="Z570" s="88" t="n"/>
      <c r="AA570" s="88">
        <f>((P570/(R570*S570))/L570)</f>
        <v/>
      </c>
      <c r="AB570" s="94" t="inlineStr">
        <is>
          <t>Pesticida tipo organoclorado de tabla 26, análisis individual no compatible con otros pesticidas. OSHA PV 2023 establece unas condiciones de muestreo generales (1L/min y 60L), que se podrían superar en caso de esperar cantidades bajas del agente.</t>
        </is>
      </c>
      <c r="AC570" s="31" t="n">
        <v>15</v>
      </c>
      <c r="AD570" s="88">
        <f>((P570/(R570*AC570))/M570)</f>
        <v/>
      </c>
      <c r="AE570"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(0,02).</t>
        </is>
      </c>
    </row>
    <row r="571" ht="32" customHeight="1">
      <c r="A571" s="2" t="inlineStr">
        <is>
          <t>1 pesticida organoclorado urgente 8 días</t>
        </is>
      </c>
      <c r="B571" s="2" t="inlineStr"/>
      <c r="C571" s="2" t="n"/>
      <c r="D571" s="2" t="n"/>
      <c r="F571" s="2" t="inlineStr">
        <is>
          <t>Endosulfane sulfate - aire</t>
        </is>
      </c>
      <c r="G571" s="17" t="inlineStr">
        <is>
          <t>1031-07-8</t>
        </is>
      </c>
      <c r="I571" s="198" t="n"/>
      <c r="J571" s="2" t="inlineStr">
        <is>
          <t>N1580</t>
        </is>
      </c>
      <c r="K571" s="207" t="n"/>
      <c r="P571" s="75" t="n">
        <v>0.2</v>
      </c>
      <c r="S571" s="31" t="n">
        <v>120</v>
      </c>
      <c r="T571" s="71">
        <f>(P571/((0.1*L571)*R571))</f>
        <v/>
      </c>
      <c r="U571" s="88" t="n"/>
      <c r="V571" s="88" t="n"/>
      <c r="W571" s="90" t="n"/>
      <c r="Y571" s="88" t="n"/>
      <c r="Z571" s="88" t="n"/>
      <c r="AA571" s="88">
        <f>((P571/(R571*S571))/L571)</f>
        <v/>
      </c>
      <c r="AB571" t="inlineStr">
        <is>
          <t>No localizado método ni valor límite para este agente. Consultar con el Laboratorio posible soporte y condiciones de muestreo.</t>
        </is>
      </c>
      <c r="AC571" s="31" t="n">
        <v>15</v>
      </c>
      <c r="AD571" s="88">
        <f>((P571/(R571*AC571))/M571)</f>
        <v/>
      </c>
      <c r="AE571" s="41" t="inlineStr">
        <is>
          <t>No localizado método ni valor límite para este agente. Consultar con el Laboratorio posible soporte y condiciones de muestreo.</t>
        </is>
      </c>
      <c r="AF571" s="118" t="inlineStr">
        <is>
          <t>Nota: No localizado método específico para su revisión ni valor límite. Consultar posibles condiciones de muestreo con el Laboratorio (¿0,1-1L/min con MAE15? ¿1L/min con MT058?).</t>
        </is>
      </c>
    </row>
    <row r="572" ht="32" customHeight="1">
      <c r="A572" s="2" t="inlineStr">
        <is>
          <t>1 pesticida organoclorado (rutina)</t>
        </is>
      </c>
      <c r="B572" s="2" t="inlineStr"/>
      <c r="C572" s="2" t="n"/>
      <c r="D572" s="2" t="n"/>
      <c r="F572" s="2" t="inlineStr">
        <is>
          <t>Endosulfane sulfate - aire</t>
        </is>
      </c>
      <c r="G572" s="17" t="inlineStr">
        <is>
          <t>1031-07-8</t>
        </is>
      </c>
      <c r="I572" s="198" t="n"/>
      <c r="J572" s="2" t="inlineStr">
        <is>
          <t>N1580</t>
        </is>
      </c>
      <c r="K572" s="207" t="n"/>
      <c r="P572" s="75" t="n">
        <v>0.2</v>
      </c>
      <c r="S572" s="31" t="n">
        <v>120</v>
      </c>
      <c r="T572" s="71">
        <f>(P572/((0.1*L572)*R572))</f>
        <v/>
      </c>
      <c r="U572" s="88" t="n"/>
      <c r="V572" s="88" t="n"/>
      <c r="W572" s="90" t="n"/>
      <c r="Y572" s="88" t="n"/>
      <c r="Z572" s="88" t="n"/>
      <c r="AA572" s="88">
        <f>((P572/(R572*S572))/L572)</f>
        <v/>
      </c>
      <c r="AB572" t="inlineStr">
        <is>
          <t>No localizado método ni valor límite para este agente. Consultar con el Laboratorio posible soporte y condiciones de muestreo.</t>
        </is>
      </c>
      <c r="AC572" s="31" t="n">
        <v>15</v>
      </c>
      <c r="AD572" s="88">
        <f>((P572/(R572*AC572))/M572)</f>
        <v/>
      </c>
      <c r="AE572" s="41" t="inlineStr">
        <is>
          <t>No localizado método ni valor límite para este agente. Consultar con el Laboratorio posible soporte y condiciones de muestreo.</t>
        </is>
      </c>
      <c r="AF572" s="118" t="inlineStr">
        <is>
          <t>Nota: No localizado método específico para su revisión ni valor límite. Consultar posibles condiciones de muestreo con el Laboratorio (¿0,1-1L/min con MAE15? ¿1L/min con MT058?).</t>
        </is>
      </c>
    </row>
    <row r="573" ht="64" customHeight="1">
      <c r="A573" s="2" t="inlineStr">
        <is>
          <t>1 pesticida organoclorado (rutina)</t>
        </is>
      </c>
      <c r="B573" s="2" t="inlineStr"/>
      <c r="C573" s="2" t="inlineStr">
        <is>
          <t>1,2,3,4,10,10-Hexachloro-6,7-epoxy-1,4,4a,5,6,7,8,8a-octahydro- 1,4-endo-endo-5,8-dimethanonaphthalene; Mendrin; Nendrin; Hexadrin</t>
        </is>
      </c>
      <c r="D573" s="2" t="n"/>
      <c r="F573" s="2" t="inlineStr">
        <is>
          <t>Endrin - aire</t>
        </is>
      </c>
      <c r="G573" s="17" t="inlineStr">
        <is>
          <t>72-20-8</t>
        </is>
      </c>
      <c r="H573" s="27" t="inlineStr">
        <is>
          <t>MT117+Chromosorb 102</t>
        </is>
      </c>
      <c r="I573" s="198" t="n"/>
      <c r="J573" s="2" t="inlineStr">
        <is>
          <t>N1585</t>
        </is>
      </c>
      <c r="K573" s="207" t="n"/>
      <c r="L573" t="n">
        <v>0.1</v>
      </c>
      <c r="N573" t="inlineStr">
        <is>
          <t>ae, s, vía dérmica</t>
        </is>
      </c>
      <c r="P573" s="75" t="n">
        <v>0.2</v>
      </c>
      <c r="Q573" s="25" t="inlineStr">
        <is>
          <t>0,5-1</t>
        </is>
      </c>
      <c r="R573" s="31" t="n">
        <v>1</v>
      </c>
      <c r="S573" s="31" t="n">
        <v>120</v>
      </c>
      <c r="T573" s="71">
        <f>(P573/((0.1*L573)*R573))</f>
        <v/>
      </c>
      <c r="U573" s="88" t="n"/>
      <c r="V573" s="88" t="n"/>
      <c r="W573" s="90" t="n"/>
      <c r="Y573" s="88" t="n"/>
      <c r="Z573" s="88" t="n"/>
      <c r="AA573" s="88">
        <f>((P573/(R573*S573))/L573)</f>
        <v/>
      </c>
      <c r="AB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C573" s="31" t="n">
        <v>15</v>
      </c>
      <c r="AD573" s="88">
        <f>((P573/(R573*AC573))/M573)</f>
        <v/>
      </c>
      <c r="AE573" s="41" t="inlineStr">
        <is>
          <t>Consultar con el Laboratorio la disponibilidad de este ensayo y soporte Chromosorb 102. En caso de aceptación,y en 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573" s="118" t="inlineStr">
        <is>
          <t>Nota: Consultar con el Laboratorio la disponibilidad de este ensayo y soporte Chromosorb 102.</t>
        </is>
      </c>
    </row>
    <row r="574" ht="64" customHeight="1">
      <c r="A574" s="2" t="inlineStr">
        <is>
          <t>1 pesticida organoclorado urgente 8 días</t>
        </is>
      </c>
      <c r="B574" s="2" t="inlineStr"/>
      <c r="C574" s="2" t="inlineStr">
        <is>
          <t>1,2,3,4,10,10-Hexachloro-6,7-epoxy-1,4,4a,5,6,7,8,8a-octahydro- 1,4-endo-endo-5,8-dimethanonaphthalene; Mendrin; Nendrin; Hexadrin</t>
        </is>
      </c>
      <c r="D574" s="2" t="n"/>
      <c r="F574" s="2" t="inlineStr">
        <is>
          <t>Endrin - aire</t>
        </is>
      </c>
      <c r="G574" s="17" t="inlineStr">
        <is>
          <t>72-20-8</t>
        </is>
      </c>
      <c r="H574" s="27" t="inlineStr">
        <is>
          <t>MT117+Chromosorb 102</t>
        </is>
      </c>
      <c r="I574" s="198" t="n"/>
      <c r="J574" s="2" t="inlineStr">
        <is>
          <t>N1585</t>
        </is>
      </c>
      <c r="K574" s="207" t="n"/>
      <c r="L574" t="n">
        <v>0.1</v>
      </c>
      <c r="N574" t="inlineStr">
        <is>
          <t>ae, s, vía dérmica</t>
        </is>
      </c>
      <c r="P574" s="75" t="n">
        <v>0.2</v>
      </c>
      <c r="Q574" s="25" t="inlineStr">
        <is>
          <t>0,5-1</t>
        </is>
      </c>
      <c r="R574" s="31" t="n">
        <v>1</v>
      </c>
      <c r="S574" s="31" t="n">
        <v>120</v>
      </c>
      <c r="T574" s="71">
        <f>(P574/((0.1*L574)*R574))</f>
        <v/>
      </c>
      <c r="U574" s="88" t="n"/>
      <c r="V574" s="88" t="n"/>
      <c r="W574" s="90" t="n"/>
      <c r="Y574" s="88" t="n"/>
      <c r="Z574" s="88" t="n"/>
      <c r="AA574" s="88">
        <f>((P574/(R574*S574))/L574)</f>
        <v/>
      </c>
      <c r="AB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C574" s="31" t="n">
        <v>15</v>
      </c>
      <c r="AD574" s="88">
        <f>((P574/(R574*AC574))/M574)</f>
        <v/>
      </c>
      <c r="AE574" s="41" t="inlineStr">
        <is>
          <t>Consultar con el Laboratorio la disponibilidad de este ensayo y soporte Chromosorb 102. En caso de aceptación,y en 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574" s="118" t="inlineStr">
        <is>
          <t>Nota: Consultar con el Laboratorio la disponibilidad de este ensayo y soporte Chromosorb 102.</t>
        </is>
      </c>
    </row>
    <row r="575" ht="32" customHeight="1">
      <c r="A575" s="2" t="inlineStr">
        <is>
          <t>1 pesticida organoclorado (rutina)</t>
        </is>
      </c>
      <c r="B575" s="2" t="inlineStr"/>
      <c r="C575" s="2" t="n"/>
      <c r="D575" s="2" t="n"/>
      <c r="F575" s="2" t="inlineStr">
        <is>
          <t>Endrin aldehyde - aire</t>
        </is>
      </c>
      <c r="G575" s="17" t="inlineStr">
        <is>
          <t>7421-93-4</t>
        </is>
      </c>
      <c r="I575" s="198" t="n"/>
      <c r="J575" s="2" t="inlineStr">
        <is>
          <t>N1590</t>
        </is>
      </c>
      <c r="K575" s="207" t="n"/>
      <c r="P575" s="75" t="n">
        <v>0.2</v>
      </c>
      <c r="S575" s="31" t="n">
        <v>120</v>
      </c>
      <c r="T575" s="71">
        <f>(P575/((0.1*L575)*R575))</f>
        <v/>
      </c>
      <c r="U575" s="88" t="n"/>
      <c r="V575" s="88" t="n"/>
      <c r="W575" s="90" t="n"/>
      <c r="Y575" s="88" t="n"/>
      <c r="Z575" s="88" t="n"/>
      <c r="AA575" s="88">
        <f>((P575/(R575*S575))/L575)</f>
        <v/>
      </c>
      <c r="AB575" t="inlineStr">
        <is>
          <t>No localizado método ni valor límite para este agente. Consultar con el Laboratorio posible soporte y condiciones de muestreo.</t>
        </is>
      </c>
      <c r="AC575" s="31" t="n">
        <v>15</v>
      </c>
      <c r="AD575" s="88">
        <f>((P575/(R575*AC575))/M575)</f>
        <v/>
      </c>
      <c r="AE575" s="41" t="inlineStr">
        <is>
          <t>No localizado método ni valor límite para este agente. Consultar con el Laboratorio posible soporte y condiciones de muestreo.</t>
        </is>
      </c>
      <c r="AF575" s="119" t="inlineStr">
        <is>
          <t>Nota: No localizado método específico para su revisión ni valor límite. Consultar posibles condiciones de muestreo con el Laboratorio (¿0,1-1L/min con MAE15? ¿1L/min con MT058?).</t>
        </is>
      </c>
    </row>
    <row r="576" ht="32" customHeight="1">
      <c r="A576" s="2" t="inlineStr">
        <is>
          <t>1 pesticida organoclorado urgente 8 días</t>
        </is>
      </c>
      <c r="B576" s="2" t="inlineStr"/>
      <c r="C576" s="2" t="n"/>
      <c r="D576" s="2" t="n"/>
      <c r="F576" s="2" t="inlineStr">
        <is>
          <t>Endrin aldehyde - aire</t>
        </is>
      </c>
      <c r="G576" s="17" t="inlineStr">
        <is>
          <t>7421-93-4</t>
        </is>
      </c>
      <c r="I576" s="198" t="n"/>
      <c r="J576" s="2" t="inlineStr">
        <is>
          <t>N1590</t>
        </is>
      </c>
      <c r="K576" s="207" t="n"/>
      <c r="P576" s="75" t="n">
        <v>0.2</v>
      </c>
      <c r="S576" s="31" t="n">
        <v>120</v>
      </c>
      <c r="T576" s="71">
        <f>(P576/((0.1*L576)*R576))</f>
        <v/>
      </c>
      <c r="U576" s="88" t="n"/>
      <c r="V576" s="88" t="n"/>
      <c r="W576" s="90" t="n"/>
      <c r="Y576" s="88" t="n"/>
      <c r="Z576" s="88" t="n"/>
      <c r="AA576" s="88">
        <f>((P576/(R576*S576))/L576)</f>
        <v/>
      </c>
      <c r="AB576" t="inlineStr">
        <is>
          <t>No localizado método ni valor límite para este agente. Consultar con el Laboratorio posible soporte y condiciones de muestreo.</t>
        </is>
      </c>
      <c r="AC576" s="31" t="n">
        <v>15</v>
      </c>
      <c r="AD576" s="88">
        <f>((P576/(R576*AC576))/M576)</f>
        <v/>
      </c>
      <c r="AE576" s="41" t="inlineStr">
        <is>
          <t>No localizado método ni valor límite para este agente. Consultar con el Laboratorio posible soporte y condiciones de muestreo.</t>
        </is>
      </c>
      <c r="AF576" s="119" t="inlineStr">
        <is>
          <t>Nota: No localizado método específico para su revisión ni valor límite. Consultar posibles condiciones de muestreo con el Laboratorio (¿0,1-1L/min con MAE15? ¿1L/min con MT058?).</t>
        </is>
      </c>
    </row>
    <row r="577" ht="32" customHeight="1">
      <c r="A577" s="2" t="inlineStr">
        <is>
          <t>1 pesticida organoclorado (rutina)</t>
        </is>
      </c>
      <c r="B577" s="2" t="inlineStr"/>
      <c r="C577" s="2" t="n"/>
      <c r="D577" s="2" t="n"/>
      <c r="F577" s="2" t="inlineStr">
        <is>
          <t>Endrin Ketone - aire</t>
        </is>
      </c>
      <c r="G577" s="17" t="inlineStr">
        <is>
          <t>53494-70-5</t>
        </is>
      </c>
      <c r="I577" s="198" t="n"/>
      <c r="J577" s="2" t="inlineStr">
        <is>
          <t>N1595</t>
        </is>
      </c>
      <c r="K577" s="207" t="n"/>
      <c r="P577" s="75" t="n">
        <v>0.2</v>
      </c>
      <c r="S577" s="31" t="n">
        <v>120</v>
      </c>
      <c r="T577" s="71">
        <f>(P577/((0.1*L577)*R577))</f>
        <v/>
      </c>
      <c r="U577" s="88" t="n"/>
      <c r="V577" s="88" t="n"/>
      <c r="W577" s="90" t="n"/>
      <c r="Y577" s="88" t="n"/>
      <c r="Z577" s="88" t="n"/>
      <c r="AA577" s="88">
        <f>((P577/(R577*S577))/L577)</f>
        <v/>
      </c>
      <c r="AB577" t="inlineStr">
        <is>
          <t>No localizado método ni valor límite para este agente. Consultar con el Laboratorio posible soporte y condiciones de muestreo.</t>
        </is>
      </c>
      <c r="AC577" s="31" t="n">
        <v>15</v>
      </c>
      <c r="AD577" s="88">
        <f>((P577/(R577*AC577))/M577)</f>
        <v/>
      </c>
      <c r="AE577" s="41" t="inlineStr">
        <is>
          <t>No localizado método ni valor límite para este agente. Consultar con el Laboratorio posible soporte y condiciones de muestreo.</t>
        </is>
      </c>
      <c r="AF577" s="119" t="inlineStr">
        <is>
          <t>Nota: No localizado método específico para su revisión ni valor límite. Consultar posibles condiciones de muestreo con el Laboratorio (¿0,1-1L/min con MAE15? ¿1L/min con MT058?).</t>
        </is>
      </c>
    </row>
    <row r="578" ht="32" customHeight="1">
      <c r="A578" s="2" t="inlineStr">
        <is>
          <t>1 pesticida organoclorado urgente 8 días</t>
        </is>
      </c>
      <c r="B578" s="2" t="inlineStr"/>
      <c r="C578" s="2" t="n"/>
      <c r="D578" s="2" t="n"/>
      <c r="F578" s="2" t="inlineStr">
        <is>
          <t>Endrin Ketone - aire</t>
        </is>
      </c>
      <c r="G578" s="17" t="inlineStr">
        <is>
          <t>53494-70-5</t>
        </is>
      </c>
      <c r="I578" s="198" t="n"/>
      <c r="J578" s="2" t="inlineStr">
        <is>
          <t>N1595</t>
        </is>
      </c>
      <c r="K578" s="207" t="n"/>
      <c r="P578" s="75" t="n">
        <v>0.2</v>
      </c>
      <c r="S578" s="31" t="n">
        <v>120</v>
      </c>
      <c r="T578" s="71">
        <f>(P578/((0.1*L578)*R578))</f>
        <v/>
      </c>
      <c r="U578" s="88" t="n"/>
      <c r="V578" s="88" t="n"/>
      <c r="W578" s="90" t="n"/>
      <c r="Y578" s="88" t="n"/>
      <c r="Z578" s="88" t="n"/>
      <c r="AA578" s="88">
        <f>((P578/(R578*S578))/L578)</f>
        <v/>
      </c>
      <c r="AB578" t="inlineStr">
        <is>
          <t>No localizado método ni valor límite para este agente. Consultar con el Laboratorio posible soporte y condiciones de muestreo.</t>
        </is>
      </c>
      <c r="AC578" s="31" t="n">
        <v>15</v>
      </c>
      <c r="AD578" s="88">
        <f>((P578/(R578*AC578))/M578)</f>
        <v/>
      </c>
      <c r="AE578" s="41" t="inlineStr">
        <is>
          <t>No localizado método ni valor límite para este agente. Consultar con el Laboratorio posible soporte y condiciones de muestreo.</t>
        </is>
      </c>
      <c r="AF578" s="119" t="inlineStr">
        <is>
          <t>Nota: No localizado método específico para su revisión ni valor límite. Consultar posibles condiciones de muestreo con el Laboratorio (¿0,1-1L/min con MAE15? ¿1L/min con MT058?).</t>
        </is>
      </c>
    </row>
    <row r="579" ht="32" customHeight="1">
      <c r="A579" s="2" t="inlineStr">
        <is>
          <t>1 pesticida organoclorado (rutina)</t>
        </is>
      </c>
      <c r="B579" s="2" t="inlineStr"/>
      <c r="C579" s="2" t="n"/>
      <c r="D579" s="2" t="n"/>
      <c r="F579" s="2" t="inlineStr">
        <is>
          <t>Epoxido de Heptacloro - aire</t>
        </is>
      </c>
      <c r="G579" s="17" t="inlineStr">
        <is>
          <t>1024-57-3</t>
        </is>
      </c>
      <c r="H579" s="26" t="inlineStr">
        <is>
          <t>MAE15</t>
        </is>
      </c>
      <c r="I579" s="198" t="n"/>
      <c r="J579" s="2" t="inlineStr">
        <is>
          <t>N1600</t>
        </is>
      </c>
      <c r="K579" s="207" t="n"/>
      <c r="L579" t="n">
        <v>0.05</v>
      </c>
      <c r="N579" t="inlineStr">
        <is>
          <t>vía dérmica</t>
        </is>
      </c>
      <c r="P579" s="75" t="n">
        <v>0.2</v>
      </c>
      <c r="Q579" t="n">
        <v>1</v>
      </c>
      <c r="R579" s="31" t="n">
        <v>1</v>
      </c>
      <c r="S579" s="31" t="n">
        <v>120</v>
      </c>
      <c r="T579" s="71">
        <f>(P579/((0.1*L579)*R579))</f>
        <v/>
      </c>
      <c r="U579" s="88" t="n"/>
      <c r="V579" s="88" t="n"/>
      <c r="W579" s="90" t="n"/>
      <c r="Y579" s="88" t="n"/>
      <c r="Z579" s="88" t="n"/>
      <c r="AA579" s="88">
        <f>((P579/(R579*S579))/L579)</f>
        <v/>
      </c>
      <c r="AB579" s="93" t="inlineStr">
        <is>
          <t>Consultar con el Laboratorio posible soporte y condiciones de muestreo.</t>
        </is>
      </c>
      <c r="AC579" s="31" t="n">
        <v>15</v>
      </c>
      <c r="AD579" s="88">
        <f>((P579/(R579*AC579))/M579)</f>
        <v/>
      </c>
      <c r="AE579" s="93" t="inlineStr">
        <is>
          <t>Consultar con el Laboratorio posible soporte y condiciones de muestreo.</t>
        </is>
      </c>
      <c r="AF579" s="119" t="inlineStr">
        <is>
          <t>Nota: OSHA PV 2029 no indicado en listado de métodos, pero al utilizar soporte MAE15 descrito para otros agentes similares asumimos que es asimilable.</t>
        </is>
      </c>
    </row>
    <row r="580" ht="32" customHeight="1">
      <c r="A580" s="2" t="inlineStr">
        <is>
          <t>1 pesticida organoclorado urgente 8 días</t>
        </is>
      </c>
      <c r="B580" s="2" t="inlineStr"/>
      <c r="C580" s="2" t="n"/>
      <c r="D580" s="2" t="n"/>
      <c r="F580" s="2" t="inlineStr">
        <is>
          <t>Epoxido de Heptacloro - aire</t>
        </is>
      </c>
      <c r="G580" s="17" t="inlineStr">
        <is>
          <t>1024-57-3</t>
        </is>
      </c>
      <c r="H580" s="26" t="inlineStr">
        <is>
          <t>MAE15</t>
        </is>
      </c>
      <c r="I580" s="198" t="n"/>
      <c r="J580" s="2" t="inlineStr">
        <is>
          <t>N1600</t>
        </is>
      </c>
      <c r="K580" s="207" t="n"/>
      <c r="L580" t="n">
        <v>0.05</v>
      </c>
      <c r="N580" t="inlineStr">
        <is>
          <t>vía dérmica</t>
        </is>
      </c>
      <c r="P580" s="75" t="n">
        <v>0.2</v>
      </c>
      <c r="Q580" t="n">
        <v>1</v>
      </c>
      <c r="R580" s="31" t="n">
        <v>1</v>
      </c>
      <c r="S580" s="31" t="n">
        <v>120</v>
      </c>
      <c r="T580" s="71">
        <f>(P580/((0.1*L580)*R580))</f>
        <v/>
      </c>
      <c r="U580" s="88" t="n"/>
      <c r="V580" s="88" t="n"/>
      <c r="W580" s="90" t="n"/>
      <c r="Y580" s="88" t="n"/>
      <c r="Z580" s="88" t="n"/>
      <c r="AA580" s="88">
        <f>((P580/(R580*S580))/L580)</f>
        <v/>
      </c>
      <c r="AB580" s="93" t="inlineStr">
        <is>
          <t>Consultar con el Laboratorio posible soporte y condiciones de muestreo.</t>
        </is>
      </c>
      <c r="AC580" s="31" t="n">
        <v>15</v>
      </c>
      <c r="AD580" s="88">
        <f>((P580/(R580*AC580))/M580)</f>
        <v/>
      </c>
      <c r="AE580" s="93" t="inlineStr">
        <is>
          <t>Consultar con el Laboratorio posible soporte y condiciones de muestreo.</t>
        </is>
      </c>
      <c r="AF580" s="119" t="inlineStr">
        <is>
          <t>Nota: OSHA PV 2029 no indicado en listado de métodos, pero al utilizar soporte MAE15 descrito para otros agentes similares asumimos que es asimilable.</t>
        </is>
      </c>
    </row>
    <row r="581" ht="32" customHeight="1">
      <c r="A581" s="2" t="inlineStr">
        <is>
          <t>1 pesticida organoclorado urgente 8 días</t>
        </is>
      </c>
      <c r="B581" s="2" t="inlineStr"/>
      <c r="C581" s="2" t="inlineStr">
        <is>
          <t>Etridiazole</t>
        </is>
      </c>
      <c r="D581" s="2" t="n"/>
      <c r="F581" s="2" t="inlineStr">
        <is>
          <t>Etridiazole - aire</t>
        </is>
      </c>
      <c r="G581" s="17" t="inlineStr">
        <is>
          <t>2593-15-9</t>
        </is>
      </c>
      <c r="I581" s="198" t="n"/>
      <c r="J581" s="2" t="inlineStr">
        <is>
          <t>N1605</t>
        </is>
      </c>
      <c r="K581" s="207" t="n"/>
      <c r="P581" s="75" t="n">
        <v>0.2</v>
      </c>
      <c r="S581" s="31" t="n">
        <v>120</v>
      </c>
      <c r="T581" s="71">
        <f>(P581/((0.1*L581)*R581))</f>
        <v/>
      </c>
      <c r="U581" s="88" t="n"/>
      <c r="V581" s="88" t="n"/>
      <c r="W581" s="90" t="n"/>
      <c r="Y581" s="88" t="n"/>
      <c r="Z581" s="88" t="n"/>
      <c r="AA581" s="88">
        <f>((P581/(R581*S581))/L581)</f>
        <v/>
      </c>
      <c r="AB581" t="inlineStr">
        <is>
          <t>No localizado método ni valor límite para este agente. Consultar con el Laboratorio posible soporte y condiciones de muestreo.</t>
        </is>
      </c>
      <c r="AC581" s="31" t="n">
        <v>15</v>
      </c>
      <c r="AD581" s="88">
        <f>((P581/(R581*AC581))/M581)</f>
        <v/>
      </c>
      <c r="AE581" s="41" t="inlineStr">
        <is>
          <t>No localizado método ni valor límite para este agente. Consultar con el Laboratorio posible soporte y condiciones de muestreo.</t>
        </is>
      </c>
      <c r="AF581" s="119" t="inlineStr">
        <is>
          <t>Nota: No localizado método específico para su revisión ni valor límite. Consultar posibles condiciones de muestreo con el Laboratorio (¿0,1-1L/min con MAE15? ¿1L/min con MT058?).</t>
        </is>
      </c>
    </row>
    <row r="582" ht="32" customHeight="1">
      <c r="A582" s="2" t="inlineStr">
        <is>
          <t>1 pesticida organoclorado (rutina)</t>
        </is>
      </c>
      <c r="B582" s="2" t="inlineStr"/>
      <c r="C582" s="2" t="inlineStr">
        <is>
          <t>Etridiazole</t>
        </is>
      </c>
      <c r="D582" s="2" t="n"/>
      <c r="F582" s="2" t="inlineStr">
        <is>
          <t>Etridiazole - aire</t>
        </is>
      </c>
      <c r="G582" s="17" t="inlineStr">
        <is>
          <t>2593-15-9</t>
        </is>
      </c>
      <c r="I582" s="198" t="n"/>
      <c r="J582" s="2" t="inlineStr">
        <is>
          <t>N1605</t>
        </is>
      </c>
      <c r="K582" s="207" t="n"/>
      <c r="P582" s="75" t="n">
        <v>0.2</v>
      </c>
      <c r="S582" s="31" t="n">
        <v>120</v>
      </c>
      <c r="T582" s="71">
        <f>(P582/((0.1*L582)*R582))</f>
        <v/>
      </c>
      <c r="U582" s="88" t="n"/>
      <c r="V582" s="88" t="n"/>
      <c r="W582" s="90" t="n"/>
      <c r="Y582" s="88" t="n"/>
      <c r="Z582" s="88" t="n"/>
      <c r="AA582" s="88">
        <f>((P582/(R582*S582))/L582)</f>
        <v/>
      </c>
      <c r="AB582" t="inlineStr">
        <is>
          <t>No localizado método ni valor límite para este agente. Consultar con el Laboratorio posible soporte y condiciones de muestreo.</t>
        </is>
      </c>
      <c r="AC582" s="31" t="n">
        <v>15</v>
      </c>
      <c r="AD582" s="88">
        <f>((P582/(R582*AC582))/M582)</f>
        <v/>
      </c>
      <c r="AE582" s="41" t="inlineStr">
        <is>
          <t>No localizado método ni valor límite para este agente. Consultar con el Laboratorio posible soporte y condiciones de muestreo.</t>
        </is>
      </c>
      <c r="AF582" s="119" t="inlineStr">
        <is>
          <t>Nota: No localizado método específico para su revisión ni valor límite. Consultar posibles condiciones de muestreo con el Laboratorio (¿0,1-1L/min con MAE15? ¿1L/min con MT058?).</t>
        </is>
      </c>
    </row>
    <row r="583" ht="48"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F583" s="2" t="inlineStr">
        <is>
          <t>Heptacloro - aire</t>
        </is>
      </c>
      <c r="G583" s="17" t="inlineStr">
        <is>
          <t>76-44-8</t>
        </is>
      </c>
      <c r="H583" s="26" t="inlineStr">
        <is>
          <t>MAE15</t>
        </is>
      </c>
      <c r="I583" s="198" t="n"/>
      <c r="J583" s="2" t="inlineStr">
        <is>
          <t>N1610</t>
        </is>
      </c>
      <c r="K583" s="207" t="n"/>
      <c r="L583" t="n">
        <v>0.05</v>
      </c>
      <c r="N583" t="inlineStr">
        <is>
          <t>ae, s, vía dérmica</t>
        </is>
      </c>
      <c r="P583" s="75" t="n">
        <v>0.2</v>
      </c>
      <c r="Q583" t="n">
        <v>1</v>
      </c>
      <c r="R583" s="31" t="n">
        <v>1</v>
      </c>
      <c r="S583" s="31" t="n">
        <v>120</v>
      </c>
      <c r="T583" s="71">
        <f>(P583/((0.1*L583)*R583))</f>
        <v/>
      </c>
      <c r="U583" s="88" t="n"/>
      <c r="V583" s="88" t="n"/>
      <c r="W583" s="90" t="n"/>
      <c r="Y583" s="88" t="n"/>
      <c r="Z583" s="88" t="n"/>
      <c r="AA583" s="88">
        <f>((P583/(R583*S583))/L583)</f>
        <v/>
      </c>
      <c r="AB583" s="94" t="inlineStr">
        <is>
          <t>Pesticida tipo organoclorado de tabla 26, análisis individual no compatible con otros pesticidas. OSHA PV 2029 establece unas condiciones de muestreo generales (1L/min y 60L), que se podrían superar en caso de esperar cantidades bajas del agente.</t>
        </is>
      </c>
      <c r="AC583" s="31" t="n">
        <v>15</v>
      </c>
      <c r="AD583" s="88">
        <f>((P583/(R583*AC583))/M583)</f>
        <v/>
      </c>
      <c r="AE583"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584" ht="48"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F584" s="2" t="inlineStr">
        <is>
          <t>Heptacloro - aire</t>
        </is>
      </c>
      <c r="G584" s="17" t="inlineStr">
        <is>
          <t>76-44-8</t>
        </is>
      </c>
      <c r="H584" s="26" t="inlineStr">
        <is>
          <t>MAE15</t>
        </is>
      </c>
      <c r="I584" s="198" t="n"/>
      <c r="J584" s="2" t="inlineStr">
        <is>
          <t>N1610</t>
        </is>
      </c>
      <c r="K584" s="207" t="n"/>
      <c r="L584" t="n">
        <v>0.05</v>
      </c>
      <c r="N584" t="inlineStr">
        <is>
          <t>ae, s, vía dérmica</t>
        </is>
      </c>
      <c r="P584" s="75" t="n">
        <v>0.2</v>
      </c>
      <c r="Q584" t="n">
        <v>1</v>
      </c>
      <c r="R584" s="31" t="n">
        <v>1</v>
      </c>
      <c r="S584" s="31" t="n">
        <v>120</v>
      </c>
      <c r="T584" s="71">
        <f>(P584/((0.1*L584)*R584))</f>
        <v/>
      </c>
      <c r="U584" s="88" t="n"/>
      <c r="V584" s="88" t="n"/>
      <c r="W584" s="90" t="n"/>
      <c r="Y584" s="88" t="n"/>
      <c r="Z584" s="88" t="n"/>
      <c r="AA584" s="88">
        <f>((P584/(R584*S584))/L584)</f>
        <v/>
      </c>
      <c r="AB584" s="94" t="inlineStr">
        <is>
          <t>Pesticida tipo organoclorado de tabla 26, análisis individual no compatible con otros pesticidas. OSHA PV 2029 establece unas condiciones de muestreo generales (1L/min y 60L), que se podrían superar en caso de esperar cantidades bajas del agente.</t>
        </is>
      </c>
      <c r="AC584" s="31" t="n">
        <v>15</v>
      </c>
      <c r="AD584" s="88">
        <f>((P584/(R584*AC584))/M584)</f>
        <v/>
      </c>
      <c r="AE584"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585" ht="48" customHeight="1">
      <c r="A585" s="2" t="inlineStr">
        <is>
          <t>1 pesticida organoclorado (rutina)</t>
        </is>
      </c>
      <c r="B585" s="2" t="inlineStr">
        <is>
          <t>Método interno Basado en OSHA CSI</t>
        </is>
      </c>
      <c r="C585" s="2" t="inlineStr">
        <is>
          <t>HCB</t>
        </is>
      </c>
      <c r="D585" s="2" t="n"/>
      <c r="F585" s="2" t="inlineStr">
        <is>
          <t>Hexaclorobenceno - aire</t>
        </is>
      </c>
      <c r="G585" s="17" t="inlineStr">
        <is>
          <t>118-74-1</t>
        </is>
      </c>
      <c r="H585" s="27" t="inlineStr">
        <is>
          <t>MT058</t>
        </is>
      </c>
      <c r="I585" s="198" t="n"/>
      <c r="J585" s="2" t="inlineStr">
        <is>
          <t>N1615</t>
        </is>
      </c>
      <c r="K585" s="207" t="n"/>
      <c r="L585" t="n">
        <v>0.002</v>
      </c>
      <c r="N585" t="inlineStr">
        <is>
          <t>r, ae, C1B, s, vía dérmica</t>
        </is>
      </c>
      <c r="O585" t="inlineStr">
        <is>
          <t>Sí.</t>
        </is>
      </c>
      <c r="P585" s="75" t="n">
        <v>0.1</v>
      </c>
      <c r="Q585" s="18" t="n">
        <v>2</v>
      </c>
      <c r="R585" s="31" t="n">
        <v>2</v>
      </c>
      <c r="S585" s="105" t="n">
        <v>250</v>
      </c>
      <c r="T585" s="71">
        <f>(P585/((0.1*L585)*R585))</f>
        <v/>
      </c>
      <c r="U585" s="88" t="n"/>
      <c r="V585" s="88" t="n"/>
      <c r="W585" s="90" t="n"/>
      <c r="Y585" s="88" t="n"/>
      <c r="Z585" s="88" t="n"/>
      <c r="AA585" s="88">
        <f>((P585/(R585*S585))/L585)</f>
        <v/>
      </c>
      <c r="AB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C585" s="31" t="n">
        <v>15</v>
      </c>
      <c r="AD585" s="88">
        <f>((P585/(R585*AC585))/M585)</f>
        <v/>
      </c>
      <c r="AE585"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F585" s="118" t="inlineStr">
        <is>
          <t>Nota: No se ha localizado el método específico para su valoración. Se asume como veraz la información facilitada por el Laboratorio.</t>
        </is>
      </c>
    </row>
    <row r="586" ht="48" customHeight="1">
      <c r="A586" s="2" t="inlineStr">
        <is>
          <t>1 pesticida organoclorado urgente 8 días</t>
        </is>
      </c>
      <c r="B586" s="2" t="inlineStr">
        <is>
          <t>Método interno Basado en OSHA CSI</t>
        </is>
      </c>
      <c r="C586" s="2" t="inlineStr">
        <is>
          <t>HCB</t>
        </is>
      </c>
      <c r="D586" s="2" t="n"/>
      <c r="F586" s="2" t="inlineStr">
        <is>
          <t>Hexaclorobenceno - aire</t>
        </is>
      </c>
      <c r="G586" s="17" t="inlineStr">
        <is>
          <t>118-74-1</t>
        </is>
      </c>
      <c r="H586" s="27" t="inlineStr">
        <is>
          <t>MT058</t>
        </is>
      </c>
      <c r="I586" s="198" t="n"/>
      <c r="J586" s="2" t="inlineStr">
        <is>
          <t>N1615</t>
        </is>
      </c>
      <c r="K586" s="207" t="n"/>
      <c r="L586" t="n">
        <v>0.002</v>
      </c>
      <c r="N586" t="inlineStr">
        <is>
          <t>r, ae, C1B, s, vía dérmica</t>
        </is>
      </c>
      <c r="O586" t="inlineStr">
        <is>
          <t>Sí.</t>
        </is>
      </c>
      <c r="P586" s="75" t="n">
        <v>0.1</v>
      </c>
      <c r="Q586" s="18" t="n">
        <v>2</v>
      </c>
      <c r="R586" s="31" t="n">
        <v>2</v>
      </c>
      <c r="S586" s="105" t="n">
        <v>250</v>
      </c>
      <c r="T586" s="71">
        <f>(P586/((0.1*L586)*R586))</f>
        <v/>
      </c>
      <c r="U586" s="88" t="n"/>
      <c r="V586" s="88" t="n"/>
      <c r="W586" s="90" t="n"/>
      <c r="Y586" s="88" t="n"/>
      <c r="Z586" s="88" t="n"/>
      <c r="AA586" s="88">
        <f>((P586/(R586*S586))/L586)</f>
        <v/>
      </c>
      <c r="AB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C586" s="31" t="n">
        <v>15</v>
      </c>
      <c r="AD586" s="88">
        <f>((P586/(R586*AC586))/M586)</f>
        <v/>
      </c>
      <c r="AE586"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F586" s="118" t="inlineStr">
        <is>
          <t>Nota: No se ha localizado el método específico para su valoración. Se asume como veraz la información facilitada por el Laboratorio.</t>
        </is>
      </c>
    </row>
    <row r="587" ht="32" customHeight="1">
      <c r="A587" s="2" t="inlineStr">
        <is>
          <t>1 pesticida organoclorado urgente 8 días</t>
        </is>
      </c>
      <c r="B587" s="2" t="inlineStr"/>
      <c r="C587" s="2" t="n"/>
      <c r="D587" s="2" t="n"/>
      <c r="F587" s="2" t="inlineStr">
        <is>
          <t>Isodrin - aire</t>
        </is>
      </c>
      <c r="G587" s="17" t="inlineStr">
        <is>
          <t>465-73-6</t>
        </is>
      </c>
      <c r="I587" s="198" t="n"/>
      <c r="J587" s="2" t="inlineStr">
        <is>
          <t>N1620</t>
        </is>
      </c>
      <c r="K587" s="207" t="n"/>
      <c r="P587" s="75" t="n">
        <v>0.2</v>
      </c>
      <c r="S587" s="31" t="n">
        <v>120</v>
      </c>
      <c r="T587" s="71">
        <f>(P587/((0.1*L587)*R587))</f>
        <v/>
      </c>
      <c r="U587" s="88" t="n"/>
      <c r="V587" s="88" t="n"/>
      <c r="W587" s="90" t="n"/>
      <c r="Y587" s="88" t="n"/>
      <c r="Z587" s="88" t="n"/>
      <c r="AA587" s="88">
        <f>((P587/(R587*S587))/L587)</f>
        <v/>
      </c>
      <c r="AB587" t="inlineStr">
        <is>
          <t>No localizado método ni valor límite para este agente. Consultar con el Laboratorio posible soporte y condiciones de muestreo.</t>
        </is>
      </c>
      <c r="AC587" s="31" t="n">
        <v>15</v>
      </c>
      <c r="AD587" s="88">
        <f>((P587/(R587*AC587))/M587)</f>
        <v/>
      </c>
      <c r="AE587" s="41" t="inlineStr">
        <is>
          <t>No localizado método ni valor límite para este agente. Consultar con el Laboratorio posible soporte y condiciones de muestreo.</t>
        </is>
      </c>
      <c r="AF587" s="119" t="inlineStr">
        <is>
          <t>Nota: No localizado método específico para su revisión ni valor límite. Consultar posibles condiciones de muestreo con el Laboratorio (¿0,1-1L/min con MAE15? ¿1L/min con MT058?).</t>
        </is>
      </c>
    </row>
    <row r="588" ht="32" customHeight="1">
      <c r="A588" s="2" t="inlineStr">
        <is>
          <t>1 pesticida organoclorado (rutina)</t>
        </is>
      </c>
      <c r="B588" s="2" t="inlineStr"/>
      <c r="C588" s="2" t="n"/>
      <c r="D588" s="2" t="n"/>
      <c r="F588" s="2" t="inlineStr">
        <is>
          <t>Isodrin - aire</t>
        </is>
      </c>
      <c r="G588" s="17" t="inlineStr">
        <is>
          <t>465-73-6</t>
        </is>
      </c>
      <c r="I588" s="198" t="n"/>
      <c r="J588" s="2" t="inlineStr">
        <is>
          <t>N1620</t>
        </is>
      </c>
      <c r="K588" s="207" t="n"/>
      <c r="P588" s="75" t="n">
        <v>0.2</v>
      </c>
      <c r="S588" s="31" t="n">
        <v>120</v>
      </c>
      <c r="T588" s="71">
        <f>(P588/((0.1*L588)*R588))</f>
        <v/>
      </c>
      <c r="U588" s="88" t="n"/>
      <c r="V588" s="88" t="n"/>
      <c r="W588" s="90" t="n"/>
      <c r="Y588" s="88" t="n"/>
      <c r="Z588" s="88" t="n"/>
      <c r="AA588" s="88">
        <f>((P588/(R588*S588))/L588)</f>
        <v/>
      </c>
      <c r="AB588" t="inlineStr">
        <is>
          <t>No localizado método ni valor límite para este agente. Consultar con el Laboratorio posible soporte y condiciones de muestreo.</t>
        </is>
      </c>
      <c r="AC588" s="31" t="n">
        <v>15</v>
      </c>
      <c r="AD588" s="88">
        <f>((P588/(R588*AC588))/M588)</f>
        <v/>
      </c>
      <c r="AE588" s="41" t="inlineStr">
        <is>
          <t>No localizado método ni valor límite para este agente. Consultar con el Laboratorio posible soporte y condiciones de muestreo.</t>
        </is>
      </c>
      <c r="AF588" s="119" t="inlineStr">
        <is>
          <t>Nota: No localizado método específico para su revisión ni valor límite. Consultar posibles condiciones de muestreo con el Laboratorio (¿0,1-1L/min con MAE15? ¿1L/min con MT058?).</t>
        </is>
      </c>
    </row>
    <row r="589" ht="48" customHeight="1">
      <c r="A589" s="2" t="inlineStr">
        <is>
          <t>1 pesticida organoclorado (rutina)</t>
        </is>
      </c>
      <c r="B589" s="2" t="inlineStr">
        <is>
          <t>Método interno Basado en NIOSH 5502</t>
        </is>
      </c>
      <c r="C589" s="2" t="inlineStr">
        <is>
          <t>gamma-hexachlorocyclohexane; Benzenehexachloride; gamma-BHC; Lindane</t>
        </is>
      </c>
      <c r="D589" s="2" t="n"/>
      <c r="F589" s="2" t="inlineStr">
        <is>
          <t>Lindano  - aire</t>
        </is>
      </c>
      <c r="G589" s="17" t="inlineStr">
        <is>
          <t>58-89-9</t>
        </is>
      </c>
      <c r="H589" s="25" t="inlineStr">
        <is>
          <t>MT058+MT083</t>
        </is>
      </c>
      <c r="I589" s="198" t="n"/>
      <c r="J589" s="2" t="inlineStr">
        <is>
          <t>N1625</t>
        </is>
      </c>
      <c r="K589" s="207" t="n"/>
      <c r="L589" t="n">
        <v>0.5</v>
      </c>
      <c r="N589" t="inlineStr">
        <is>
          <t>ae, s, vía dérmica</t>
        </is>
      </c>
      <c r="P589" s="75" t="n">
        <v>0.2</v>
      </c>
      <c r="Q589" s="25" t="inlineStr">
        <is>
          <t>0,2-1</t>
        </is>
      </c>
      <c r="R589" s="31" t="n">
        <v>1</v>
      </c>
      <c r="S589" s="31" t="n">
        <v>120</v>
      </c>
      <c r="T589" s="71">
        <f>(P589/((0.1*L589)*R589))</f>
        <v/>
      </c>
      <c r="U589" s="88" t="n"/>
      <c r="V589" s="88" t="n"/>
      <c r="W589" s="90" t="n"/>
      <c r="Y589" s="88" t="n"/>
      <c r="Z589" s="88" t="n"/>
      <c r="AA589" s="88">
        <f>((P589/(R589*S589))/L589)</f>
        <v/>
      </c>
      <c r="AB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89" s="31" t="n">
        <v>15</v>
      </c>
      <c r="AD589" s="88">
        <f>((P589/(R589*AC589))/M589)</f>
        <v/>
      </c>
      <c r="AE589" s="94" t="inlineStr">
        <is>
          <t>Ausencia de VLA-EC en LEP 2025 para este agente. Sí disponible STEL en Gestis en caso de interés: se sugiere Rumanía con STEL 0,5mg/m3, para el que las condiciones de muestreo generales planteadas por defecto (1L/min y 15min) pueden considerarse adecuadas para comparativa con valor límite de corta duración (0,03).</t>
        </is>
      </c>
      <c r="AF589" s="118" t="inlineStr">
        <is>
          <t>Nota: Disolución para impinger: 15mL Isooctano (MT083).</t>
        </is>
      </c>
    </row>
    <row r="590" ht="48" customHeight="1">
      <c r="A590" s="2" t="inlineStr">
        <is>
          <t>1 pesticida organoclorado urgente 8 días</t>
        </is>
      </c>
      <c r="B590" s="2" t="inlineStr">
        <is>
          <t>Método interno Basado en NIOSH 5502</t>
        </is>
      </c>
      <c r="C590" s="2" t="inlineStr">
        <is>
          <t>gamma-hexachlorocyclohexane; Benzenehexachloride; gamma-BHC; Lindane</t>
        </is>
      </c>
      <c r="D590" s="2" t="n"/>
      <c r="F590" s="2" t="inlineStr">
        <is>
          <t>Lindano  - aire</t>
        </is>
      </c>
      <c r="G590" s="17" t="inlineStr">
        <is>
          <t>58-89-9</t>
        </is>
      </c>
      <c r="H590" s="25" t="inlineStr">
        <is>
          <t>MT058+MT083</t>
        </is>
      </c>
      <c r="I590" s="198" t="n"/>
      <c r="J590" s="2" t="inlineStr">
        <is>
          <t>N1625</t>
        </is>
      </c>
      <c r="K590" s="207" t="n"/>
      <c r="L590" t="n">
        <v>0.5</v>
      </c>
      <c r="N590" t="inlineStr">
        <is>
          <t>ae, s, vía dérmica</t>
        </is>
      </c>
      <c r="P590" s="75" t="n">
        <v>0.2</v>
      </c>
      <c r="Q590" s="25" t="inlineStr">
        <is>
          <t>0,2-1</t>
        </is>
      </c>
      <c r="R590" s="31" t="n">
        <v>1</v>
      </c>
      <c r="S590" s="31" t="n">
        <v>120</v>
      </c>
      <c r="T590" s="71">
        <f>(P590/((0.1*L590)*R590))</f>
        <v/>
      </c>
      <c r="U590" s="88" t="n"/>
      <c r="V590" s="88" t="n"/>
      <c r="W590" s="90" t="n"/>
      <c r="Y590" s="88" t="n"/>
      <c r="Z590" s="88" t="n"/>
      <c r="AA590" s="88">
        <f>((P590/(R590*S590))/L590)</f>
        <v/>
      </c>
      <c r="AB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C590" s="31" t="n">
        <v>15</v>
      </c>
      <c r="AD590" s="88">
        <f>((P590/(R590*AC590))/M590)</f>
        <v/>
      </c>
      <c r="AE590" s="94" t="inlineStr">
        <is>
          <t>Ausencia de VLA-EC en LEP 2025 para este agente. Sí disponible STEL en Gestis en caso de interés: se sugiere Rumanía con STEL 0,5mg/m3, para el que las condiciones de muestreo generales planteadas por defecto (1L/min y 15min) pueden considerarse adecuadas para comparativa con valor límite de corta duración (0,03).</t>
        </is>
      </c>
      <c r="AF590" s="118" t="inlineStr">
        <is>
          <t>Nota: Disolución para impinger: 15mL Isooctano (MT083).</t>
        </is>
      </c>
    </row>
    <row r="591" ht="48"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F591" s="2" t="inlineStr">
        <is>
          <t>Metoxicloro - aire</t>
        </is>
      </c>
      <c r="G591" s="17" t="inlineStr">
        <is>
          <t>72-43-5</t>
        </is>
      </c>
      <c r="H591" s="27" t="inlineStr">
        <is>
          <t>MAE15</t>
        </is>
      </c>
      <c r="I591" s="198" t="n"/>
      <c r="J591" s="2" t="inlineStr">
        <is>
          <t>N1630</t>
        </is>
      </c>
      <c r="K591" s="207" t="n"/>
      <c r="L591" t="n">
        <v>10</v>
      </c>
      <c r="N591" t="inlineStr">
        <is>
          <t>s</t>
        </is>
      </c>
      <c r="P591" s="75" t="n">
        <v>0.2</v>
      </c>
      <c r="Q591" t="n">
        <v>1</v>
      </c>
      <c r="R591" s="31" t="n">
        <v>1</v>
      </c>
      <c r="S591" s="31" t="n">
        <v>120</v>
      </c>
      <c r="T591" s="71">
        <f>(P591/((0.1*L591)*R591))</f>
        <v/>
      </c>
      <c r="U591" s="88" t="n"/>
      <c r="V591" s="88" t="n"/>
      <c r="W591" s="90" t="n"/>
      <c r="Y591" s="88" t="n"/>
      <c r="Z591" s="88" t="n"/>
      <c r="AA591" s="88">
        <f>((P591/(R591*S591))/L591)</f>
        <v/>
      </c>
      <c r="AB591" s="94" t="inlineStr">
        <is>
          <t>Pesticida tipo organoclorado de tabla 26, análisis individual no compatible con otros pesticidas. OSHA PV 2038 establece unas condiciones de muestreo generales (1L/min y 60L), que se podrían superar en caso de esperar cantidades bajas del agente.</t>
        </is>
      </c>
      <c r="AC591" s="31" t="n">
        <v>15</v>
      </c>
      <c r="AD591" s="88">
        <f>((P591/(R591*AC591))/M591)</f>
        <v/>
      </c>
      <c r="AE591"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92" ht="48"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F592" s="2" t="inlineStr">
        <is>
          <t>Metoxicloro - aire</t>
        </is>
      </c>
      <c r="G592" s="17" t="inlineStr">
        <is>
          <t>72-43-5</t>
        </is>
      </c>
      <c r="H592" s="27" t="inlineStr">
        <is>
          <t>MAE15</t>
        </is>
      </c>
      <c r="I592" s="198" t="n"/>
      <c r="J592" s="2" t="inlineStr">
        <is>
          <t>N1630</t>
        </is>
      </c>
      <c r="K592" s="207" t="n"/>
      <c r="L592" t="n">
        <v>10</v>
      </c>
      <c r="N592" t="inlineStr">
        <is>
          <t>s</t>
        </is>
      </c>
      <c r="P592" s="75" t="n">
        <v>0.2</v>
      </c>
      <c r="Q592" t="n">
        <v>1</v>
      </c>
      <c r="R592" s="31" t="n">
        <v>1</v>
      </c>
      <c r="S592" s="31" t="n">
        <v>120</v>
      </c>
      <c r="T592" s="71">
        <f>(P592/((0.1*L592)*R592))</f>
        <v/>
      </c>
      <c r="U592" s="88" t="n"/>
      <c r="V592" s="88" t="n"/>
      <c r="W592" s="90" t="n"/>
      <c r="Y592" s="88" t="n"/>
      <c r="Z592" s="88" t="n"/>
      <c r="AA592" s="88">
        <f>((P592/(R592*S592))/L592)</f>
        <v/>
      </c>
      <c r="AB592" s="94" t="inlineStr">
        <is>
          <t>Pesticida tipo organoclorado de tabla 26, análisis individual no compatible con otros pesticidas. OSHA PV 2038 establece unas condiciones de muestreo generales (1L/min y 60L), que se podrían superar en caso de esperar cantidades bajas del agente.</t>
        </is>
      </c>
      <c r="AC592" s="31" t="n">
        <v>15</v>
      </c>
      <c r="AD592" s="88">
        <f>((P592/(R592*AC592))/M592)</f>
        <v/>
      </c>
      <c r="AE592"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593" ht="32" customHeight="1">
      <c r="A593" s="2" t="inlineStr">
        <is>
          <t>1 pesticida organoclorado urgente 8 días</t>
        </is>
      </c>
      <c r="B593" s="2" t="inlineStr"/>
      <c r="C593" s="2" t="inlineStr">
        <is>
          <t>1,1a,2,2a,3,3a,4,4a,5,5a,5b,6-Dodecachlorooctahydro-1,3,4- metheno-1H-cyclobuta[c,d]pentalene; Hexachloropentadiene dimer; Dechlorane; Mirex</t>
        </is>
      </c>
      <c r="D593" s="2" t="n"/>
      <c r="F593" s="2" t="inlineStr">
        <is>
          <t>Mirex - aire</t>
        </is>
      </c>
      <c r="G593" s="17" t="inlineStr">
        <is>
          <t>2385-85-5</t>
        </is>
      </c>
      <c r="I593" s="198" t="n"/>
      <c r="J593" s="2" t="inlineStr">
        <is>
          <t>N1635</t>
        </is>
      </c>
      <c r="K593" s="207" t="n"/>
      <c r="P593" s="75" t="n">
        <v>0.2</v>
      </c>
      <c r="S593" s="31" t="n">
        <v>120</v>
      </c>
      <c r="T593" s="71">
        <f>(P593/((0.1*L593)*R593))</f>
        <v/>
      </c>
      <c r="U593" s="88" t="n"/>
      <c r="V593" s="88" t="n"/>
      <c r="W593" s="90" t="n"/>
      <c r="Y593" s="88" t="n"/>
      <c r="Z593" s="88" t="n"/>
      <c r="AA593" s="88">
        <f>((P593/(R593*S593))/L593)</f>
        <v/>
      </c>
      <c r="AB593" t="inlineStr">
        <is>
          <t>No localizado método ni valor límite para este agente. Consultar con el Laboratorio posible soporte y condiciones de muestreo.</t>
        </is>
      </c>
      <c r="AC593" s="31" t="n">
        <v>15</v>
      </c>
      <c r="AD593" s="88">
        <f>((P593/(R593*AC593))/M593)</f>
        <v/>
      </c>
      <c r="AE593" s="41" t="inlineStr">
        <is>
          <t>No localizado método ni valor límite para este agente. Consultar con el Laboratorio posible soporte y condiciones de muestreo.</t>
        </is>
      </c>
      <c r="AF593" s="119" t="inlineStr">
        <is>
          <t>Nota: No localizado método específico para su revisión ni valor límite. Consultar posibles condiciones de muestreo con el Laboratorio (¿0,1-1L/min con MAE15? ¿1L/min con MT058?).</t>
        </is>
      </c>
    </row>
    <row r="594" ht="32" customHeight="1">
      <c r="A594" s="2" t="inlineStr">
        <is>
          <t>1 pesticida organoclorado (rutina)</t>
        </is>
      </c>
      <c r="B594" s="2" t="inlineStr"/>
      <c r="C594" s="2" t="inlineStr">
        <is>
          <t>1,1a,2,2a,3,3a,4,4a,5,5a,5b,6-Dodecachlorooctahydro-1,3,4- metheno-1H-cyclobuta[c,d]pentalene; Hexachloropentadiene dimer; Dechlorane; Mirex</t>
        </is>
      </c>
      <c r="D594" s="2" t="n"/>
      <c r="F594" s="2" t="inlineStr">
        <is>
          <t>Mirex - aire</t>
        </is>
      </c>
      <c r="G594" s="17" t="inlineStr">
        <is>
          <t>2385-85-5</t>
        </is>
      </c>
      <c r="I594" s="198" t="n"/>
      <c r="J594" s="2" t="inlineStr">
        <is>
          <t>N1635</t>
        </is>
      </c>
      <c r="K594" s="207" t="n"/>
      <c r="P594" s="75" t="n">
        <v>0.2</v>
      </c>
      <c r="S594" s="31" t="n">
        <v>120</v>
      </c>
      <c r="T594" s="71">
        <f>(P594/((0.1*L594)*R594))</f>
        <v/>
      </c>
      <c r="U594" s="88" t="n"/>
      <c r="V594" s="88" t="n"/>
      <c r="W594" s="90" t="n"/>
      <c r="Y594" s="88" t="n"/>
      <c r="Z594" s="88" t="n"/>
      <c r="AA594" s="88">
        <f>((P594/(R594*S594))/L594)</f>
        <v/>
      </c>
      <c r="AB594" t="inlineStr">
        <is>
          <t>No localizado método ni valor límite para este agente. Consultar con el Laboratorio posible soporte y condiciones de muestreo.</t>
        </is>
      </c>
      <c r="AC594" s="31" t="n">
        <v>15</v>
      </c>
      <c r="AD594" s="88">
        <f>((P594/(R594*AC594))/M594)</f>
        <v/>
      </c>
      <c r="AE594" s="41" t="inlineStr">
        <is>
          <t>No localizado método ni valor límite para este agente. Consultar con el Laboratorio posible soporte y condiciones de muestreo.</t>
        </is>
      </c>
      <c r="AF594" s="119" t="inlineStr">
        <is>
          <t>Nota: No localizado método específico para su revisión ni valor límite. Consultar posibles condiciones de muestreo con el Laboratorio (¿0,1-1L/min con MAE15? ¿1L/min con MT058?).</t>
        </is>
      </c>
    </row>
    <row r="595" ht="32" customHeight="1">
      <c r="A595" s="2" t="inlineStr">
        <is>
          <t>1 pesticida organoclorado (rutina)</t>
        </is>
      </c>
      <c r="B595" s="2" t="inlineStr"/>
      <c r="C595" s="2" t="inlineStr">
        <is>
          <t>Quintozene, Pentachloronitrobenzene (PCNB)</t>
        </is>
      </c>
      <c r="D595" s="2" t="n"/>
      <c r="F595" s="2" t="inlineStr">
        <is>
          <t>Pentacloronitrobenceno - aire</t>
        </is>
      </c>
      <c r="G595" s="17" t="inlineStr">
        <is>
          <t>82-68-8</t>
        </is>
      </c>
      <c r="I595" s="198" t="n"/>
      <c r="J595" s="2" t="inlineStr">
        <is>
          <t>N1640</t>
        </is>
      </c>
      <c r="K595" s="207" t="n"/>
      <c r="L595" t="n">
        <v>0.5</v>
      </c>
      <c r="N595" t="inlineStr">
        <is>
          <t>Sen</t>
        </is>
      </c>
      <c r="P595" s="75" t="n">
        <v>0.2</v>
      </c>
      <c r="S595" s="31" t="n">
        <v>120</v>
      </c>
      <c r="T595" s="71">
        <f>(P595/((0.1*L595)*R595))</f>
        <v/>
      </c>
      <c r="U595" s="88" t="n"/>
      <c r="V595" s="88" t="n"/>
      <c r="W595" s="90" t="n"/>
      <c r="Y595" s="88" t="n"/>
      <c r="Z595" s="88" t="n"/>
      <c r="AA595" s="88">
        <f>((P595/(R595*S595))/L595)</f>
        <v/>
      </c>
      <c r="AB595" t="inlineStr">
        <is>
          <t>No localizado método para este agente. Consultar con el Laboratorio posible soporte y condiciones de muestreo.</t>
        </is>
      </c>
      <c r="AC595" s="31" t="n">
        <v>15</v>
      </c>
      <c r="AD595" s="88">
        <f>((P595/(R595*AC595))/M595)</f>
        <v/>
      </c>
      <c r="AE595" s="41" t="inlineStr">
        <is>
          <t>No localizado método para este agente. Consultar con el Laboratorio posible soporte y condiciones de muestreo.</t>
        </is>
      </c>
      <c r="AF595" s="119" t="inlineStr">
        <is>
          <t>Nota: No localizado método específico para su revisión. Consultar posibles condiciones de muestreo con el Laboratorio (¿0,1-1L/min con MAE15? ¿1L/min con MT058?).</t>
        </is>
      </c>
    </row>
    <row r="596" ht="32" customHeight="1">
      <c r="A596" s="2" t="inlineStr">
        <is>
          <t>1 pesticida organoclorado urgente 8 días</t>
        </is>
      </c>
      <c r="B596" s="2" t="inlineStr"/>
      <c r="C596" s="2" t="inlineStr">
        <is>
          <t>Quintozene, Pentachloronitrobenzene (PCNB)</t>
        </is>
      </c>
      <c r="D596" s="2" t="n"/>
      <c r="F596" s="2" t="inlineStr">
        <is>
          <t>Pentacloronitrobenceno - aire</t>
        </is>
      </c>
      <c r="G596" s="17" t="inlineStr">
        <is>
          <t>82-68-8</t>
        </is>
      </c>
      <c r="I596" s="198" t="n"/>
      <c r="J596" s="2" t="inlineStr">
        <is>
          <t>N1640</t>
        </is>
      </c>
      <c r="K596" s="207" t="n"/>
      <c r="L596" t="n">
        <v>0.5</v>
      </c>
      <c r="N596" t="inlineStr">
        <is>
          <t>Sen</t>
        </is>
      </c>
      <c r="P596" s="75" t="n">
        <v>0.2</v>
      </c>
      <c r="S596" s="31" t="n">
        <v>120</v>
      </c>
      <c r="T596" s="71">
        <f>(P596/((0.1*L596)*R596))</f>
        <v/>
      </c>
      <c r="U596" s="88" t="n"/>
      <c r="V596" s="88" t="n"/>
      <c r="W596" s="90" t="n"/>
      <c r="Y596" s="88" t="n"/>
      <c r="Z596" s="88" t="n"/>
      <c r="AA596" s="88">
        <f>((P596/(R596*S596))/L596)</f>
        <v/>
      </c>
      <c r="AB596" t="inlineStr">
        <is>
          <t>No localizado método para este agente. Consultar con el Laboratorio posible soporte y condiciones de muestreo.</t>
        </is>
      </c>
      <c r="AC596" s="31" t="n">
        <v>15</v>
      </c>
      <c r="AD596" s="88">
        <f>((P596/(R596*AC596))/M596)</f>
        <v/>
      </c>
      <c r="AE596" s="41" t="inlineStr">
        <is>
          <t>No localizado método para este agente. Consultar con el Laboratorio posible soporte y condiciones de muestreo.</t>
        </is>
      </c>
      <c r="AF596" s="119" t="inlineStr">
        <is>
          <t>Nota: No localizado método específico para su revisión. Consultar posibles condiciones de muestreo con el Laboratorio (¿0,1-1L/min con MAE15? ¿1L/min con MT058?).</t>
        </is>
      </c>
    </row>
    <row r="597" ht="32" customHeight="1">
      <c r="A597" s="2" t="inlineStr">
        <is>
          <t>1 pesticida organoclorado urgente 8 días</t>
        </is>
      </c>
      <c r="B597" s="2" t="inlineStr"/>
      <c r="C597" s="2" t="inlineStr">
        <is>
          <t>1,1-dichloro-2,2-bis(4-ethylphenyl)ethane</t>
        </is>
      </c>
      <c r="D597" s="2" t="n"/>
      <c r="F597" s="2" t="inlineStr">
        <is>
          <t>Perthane - aire</t>
        </is>
      </c>
      <c r="G597" s="17" t="inlineStr">
        <is>
          <t>72-56-0</t>
        </is>
      </c>
      <c r="I597" s="198" t="n"/>
      <c r="J597" s="2" t="inlineStr">
        <is>
          <t>N1645</t>
        </is>
      </c>
      <c r="K597" s="207" t="n"/>
      <c r="P597" s="75" t="n">
        <v>0.2</v>
      </c>
      <c r="S597" s="31" t="n">
        <v>120</v>
      </c>
      <c r="T597" s="71">
        <f>(P597/((0.1*L597)*R597))</f>
        <v/>
      </c>
      <c r="U597" s="88" t="n"/>
      <c r="V597" s="88" t="n"/>
      <c r="W597" s="90" t="n"/>
      <c r="Y597" s="88" t="n"/>
      <c r="Z597" s="88" t="n"/>
      <c r="AA597" s="88">
        <f>((P597/(R597*S597))/L597)</f>
        <v/>
      </c>
      <c r="AB597" t="inlineStr">
        <is>
          <t>No localizado método ni valor límite para este agente. Consultar con el Laboratorio posible soporte y condiciones de muestreo.</t>
        </is>
      </c>
      <c r="AC597" s="31" t="n">
        <v>15</v>
      </c>
      <c r="AD597" s="88">
        <f>((P597/(R597*AC597))/M597)</f>
        <v/>
      </c>
      <c r="AE597" s="41" t="inlineStr">
        <is>
          <t>No localizado método ni valor límite para este agente. Consultar con el Laboratorio posible soporte y condiciones de muestreo.</t>
        </is>
      </c>
      <c r="AF597" s="119" t="inlineStr">
        <is>
          <t>Nota: No localizado método específico para su revisión ni valor límite. Consultar posibles condiciones de muestreo con el Laboratorio (¿0,1-1L/min con MAE15? ¿1L/min con MT058?).</t>
        </is>
      </c>
    </row>
    <row r="598" ht="32" customHeight="1">
      <c r="A598" s="2" t="inlineStr">
        <is>
          <t>1 pesticida organoclorado (rutina)</t>
        </is>
      </c>
      <c r="B598" s="2" t="inlineStr"/>
      <c r="C598" s="2" t="inlineStr">
        <is>
          <t>1,1-dichloro-2,2-bis(4-ethylphenyl)ethane</t>
        </is>
      </c>
      <c r="D598" s="2" t="n"/>
      <c r="F598" s="2" t="inlineStr">
        <is>
          <t>Perthane - aire</t>
        </is>
      </c>
      <c r="G598" s="17" t="inlineStr">
        <is>
          <t>72-56-0</t>
        </is>
      </c>
      <c r="I598" s="198" t="n"/>
      <c r="J598" s="2" t="inlineStr">
        <is>
          <t>N1645</t>
        </is>
      </c>
      <c r="K598" s="207" t="n"/>
      <c r="P598" s="75" t="n">
        <v>0.2</v>
      </c>
      <c r="S598" s="31" t="n">
        <v>120</v>
      </c>
      <c r="T598" s="71">
        <f>(P598/((0.1*L598)*R598))</f>
        <v/>
      </c>
      <c r="U598" s="88" t="n"/>
      <c r="V598" s="88" t="n"/>
      <c r="W598" s="90" t="n"/>
      <c r="Y598" s="88" t="n"/>
      <c r="Z598" s="88" t="n"/>
      <c r="AA598" s="88">
        <f>((P598/(R598*S598))/L598)</f>
        <v/>
      </c>
      <c r="AB598" t="inlineStr">
        <is>
          <t>No localizado método ni valor límite para este agente. Consultar con el Laboratorio posible soporte y condiciones de muestreo.</t>
        </is>
      </c>
      <c r="AC598" s="31" t="n">
        <v>15</v>
      </c>
      <c r="AD598" s="88">
        <f>((P598/(R598*AC598))/M598)</f>
        <v/>
      </c>
      <c r="AE598" s="41" t="inlineStr">
        <is>
          <t>No localizado método ni valor límite para este agente. Consultar con el Laboratorio posible soporte y condiciones de muestreo.</t>
        </is>
      </c>
      <c r="AF598" s="119" t="inlineStr">
        <is>
          <t>Nota: No localizado método específico para su revisión ni valor límite. Consultar posibles condiciones de muestreo con el Laboratorio (¿0,1-1L/min con MAE15? ¿1L/min con MT058?).</t>
        </is>
      </c>
    </row>
    <row r="599" ht="32" customHeight="1">
      <c r="A599" s="2" t="inlineStr">
        <is>
          <t>1 pesticida organoclorado urgente 8 días</t>
        </is>
      </c>
      <c r="B599" s="2" t="inlineStr"/>
      <c r="C599" s="2" t="inlineStr">
        <is>
          <t>Propachlor; Acetamide; 2 Chloro-N-(1-methylethyl)-N-Phenyl; Bexton, Bexton 4L; CP31393; Niticid; Satecid; Ramrod</t>
        </is>
      </c>
      <c r="D599" s="2" t="n"/>
      <c r="F599" s="2" t="inlineStr">
        <is>
          <t>Propachlor - aire</t>
        </is>
      </c>
      <c r="G599" s="17" t="inlineStr">
        <is>
          <t>1918-16-7</t>
        </is>
      </c>
      <c r="I599" s="198" t="n"/>
      <c r="J599" s="2" t="inlineStr">
        <is>
          <t>N1650</t>
        </is>
      </c>
      <c r="K599" s="207" t="n"/>
      <c r="P599" s="75" t="n">
        <v>0.2</v>
      </c>
      <c r="S599" s="31" t="n">
        <v>120</v>
      </c>
      <c r="T599" s="71">
        <f>(P599/((0.1*L599)*R599))</f>
        <v/>
      </c>
      <c r="U599" s="88" t="n"/>
      <c r="V599" s="88" t="n"/>
      <c r="W599" s="90" t="n"/>
      <c r="Y599" s="88" t="n"/>
      <c r="Z599" s="88" t="n"/>
      <c r="AA599" s="88">
        <f>((P599/(R599*S599))/L599)</f>
        <v/>
      </c>
      <c r="AB599" t="inlineStr">
        <is>
          <t>No localizado método ni valor límite para este agente. Consultar con el Laboratorio posible soporte y condiciones de muestreo.</t>
        </is>
      </c>
      <c r="AC599" s="31" t="n">
        <v>15</v>
      </c>
      <c r="AD599" s="88">
        <f>((P599/(R599*AC599))/M599)</f>
        <v/>
      </c>
      <c r="AE599" s="41" t="inlineStr">
        <is>
          <t>No localizado método ni valor límite para este agente. Consultar con el Laboratorio posible soporte y condiciones de muestreo.</t>
        </is>
      </c>
      <c r="AF599" s="119" t="inlineStr">
        <is>
          <t>Nota: No localizado método específico para su revisión ni valor límite. Consultar posibles condiciones de muestreo con el Laboratorio (¿0,1-1L/min con MAE15? ¿1L/min con MT058?).</t>
        </is>
      </c>
    </row>
    <row r="600" ht="32" customHeight="1">
      <c r="A600" s="2" t="inlineStr">
        <is>
          <t>1 pesticida organoclorado (rutina)</t>
        </is>
      </c>
      <c r="B600" s="2" t="inlineStr"/>
      <c r="C600" s="2" t="inlineStr">
        <is>
          <t>Propachlor; Acetamide; 2 Chloro-N-(1-methylethyl)-N-Phenyl; Bexton, Bexton 4L; CP31393; Niticid; Satecid; Ramrod</t>
        </is>
      </c>
      <c r="D600" s="2" t="n"/>
      <c r="F600" s="2" t="inlineStr">
        <is>
          <t>Propachlor - aire</t>
        </is>
      </c>
      <c r="G600" s="17" t="inlineStr">
        <is>
          <t>1918-16-7</t>
        </is>
      </c>
      <c r="I600" s="198" t="n"/>
      <c r="J600" s="2" t="inlineStr">
        <is>
          <t>N1650</t>
        </is>
      </c>
      <c r="K600" s="207" t="n"/>
      <c r="P600" s="75" t="n">
        <v>0.2</v>
      </c>
      <c r="S600" s="31" t="n">
        <v>120</v>
      </c>
      <c r="T600" s="71">
        <f>(P600/((0.1*L600)*R600))</f>
        <v/>
      </c>
      <c r="U600" s="88" t="n"/>
      <c r="V600" s="88" t="n"/>
      <c r="W600" s="90" t="n"/>
      <c r="Y600" s="88" t="n"/>
      <c r="Z600" s="88" t="n"/>
      <c r="AA600" s="88">
        <f>((P600/(R600*S600))/L600)</f>
        <v/>
      </c>
      <c r="AB600" t="inlineStr">
        <is>
          <t>No localizado método ni valor límite para este agente. Consultar con el Laboratorio posible soporte y condiciones de muestreo.</t>
        </is>
      </c>
      <c r="AC600" s="31" t="n">
        <v>15</v>
      </c>
      <c r="AD600" s="88">
        <f>((P600/(R600*AC600))/M600)</f>
        <v/>
      </c>
      <c r="AE600" s="41" t="inlineStr">
        <is>
          <t>No localizado método ni valor límite para este agente. Consultar con el Laboratorio posible soporte y condiciones de muestreo.</t>
        </is>
      </c>
      <c r="AF600" s="119" t="inlineStr">
        <is>
          <t>Nota: No localizado método específico para su revisión ni valor límite. Consultar posibles condiciones de muestreo con el Laboratorio (¿0,1-1L/min con MAE15? ¿1L/min con MT058?).</t>
        </is>
      </c>
    </row>
    <row r="601" ht="32" customHeight="1">
      <c r="A601" s="2" t="inlineStr">
        <is>
          <t>1 pesticida organoclorado urgente 8 días</t>
        </is>
      </c>
      <c r="B601" s="2" t="inlineStr"/>
      <c r="C601" s="2" t="inlineStr">
        <is>
          <t>trans-Nonachlor</t>
        </is>
      </c>
      <c r="D601" s="2" t="n"/>
      <c r="F601" s="2" t="inlineStr">
        <is>
          <t>Nonachlor - aire-trans</t>
        </is>
      </c>
      <c r="G601" s="17" t="inlineStr">
        <is>
          <t>39765-80-5</t>
        </is>
      </c>
      <c r="H601" s="27" t="inlineStr">
        <is>
          <t>PUF</t>
        </is>
      </c>
      <c r="I601" s="198" t="n"/>
      <c r="J601" s="2" t="inlineStr">
        <is>
          <t>N1655</t>
        </is>
      </c>
      <c r="K601" s="207" t="n"/>
      <c r="P601" s="75" t="n">
        <v>0.2</v>
      </c>
      <c r="Q601" t="n">
        <v>3.8</v>
      </c>
      <c r="R601" s="31" t="n">
        <v>3.8</v>
      </c>
      <c r="S601" s="31" t="n">
        <v>120</v>
      </c>
      <c r="T601" s="71">
        <f>(P601/((0.1*L601)*R601))</f>
        <v/>
      </c>
      <c r="U601" s="88" t="n"/>
      <c r="V601" s="88" t="n"/>
      <c r="W601" s="90" t="n"/>
      <c r="Y601" s="88" t="n"/>
      <c r="Z601" s="88" t="n"/>
      <c r="AA601" s="88">
        <f>((P601/(R601*S601))/L601)</f>
        <v/>
      </c>
      <c r="AB601" s="93" t="inlineStr">
        <is>
          <t>Necesario consultar previamente con el Laboratorio la disponibilidad del soporte y, en caso de aceptación, las condiciones de muestreo.</t>
        </is>
      </c>
      <c r="AC601" s="31" t="n">
        <v>15</v>
      </c>
      <c r="AD601" s="88">
        <f>((P601/(R601*AC601))/M601)</f>
        <v/>
      </c>
      <c r="AE601" s="94" t="inlineStr">
        <is>
          <t>Necesario consultar previamente con el Laboratorio la disponibilidad del soporte y, en caso de aceptación, las condiciones de muestreo.</t>
        </is>
      </c>
      <c r="AF601" s="119" t="inlineStr">
        <is>
          <t>Nota: Consultar con el Laboratorio la disponibilidad de este ensayo y soporte PUF. Nota2: No se ha localizado posible valor límite para este agente.</t>
        </is>
      </c>
    </row>
    <row r="602" ht="32" customHeight="1">
      <c r="A602" s="2" t="inlineStr">
        <is>
          <t>1 pesticida organoclorado (rutina)</t>
        </is>
      </c>
      <c r="B602" s="2" t="inlineStr"/>
      <c r="C602" s="2" t="inlineStr">
        <is>
          <t>trans-Nonachlor</t>
        </is>
      </c>
      <c r="D602" s="2" t="n"/>
      <c r="F602" s="2" t="inlineStr">
        <is>
          <t>Nonachlor - aire-trans</t>
        </is>
      </c>
      <c r="G602" s="17" t="inlineStr">
        <is>
          <t>39765-80-5</t>
        </is>
      </c>
      <c r="H602" s="27" t="inlineStr">
        <is>
          <t>PUF</t>
        </is>
      </c>
      <c r="I602" s="198" t="n"/>
      <c r="J602" s="2" t="inlineStr">
        <is>
          <t>N1655</t>
        </is>
      </c>
      <c r="K602" s="207" t="n"/>
      <c r="P602" s="75" t="n">
        <v>0.2</v>
      </c>
      <c r="Q602" t="n">
        <v>3.8</v>
      </c>
      <c r="R602" s="31" t="n">
        <v>3.8</v>
      </c>
      <c r="S602" s="31" t="n">
        <v>120</v>
      </c>
      <c r="T602" s="71">
        <f>(P602/((0.1*L602)*R602))</f>
        <v/>
      </c>
      <c r="U602" s="88" t="n"/>
      <c r="V602" s="88" t="n"/>
      <c r="W602" s="90" t="n"/>
      <c r="Y602" s="88" t="n"/>
      <c r="Z602" s="88" t="n"/>
      <c r="AA602" s="88">
        <f>((P602/(R602*S602))/L602)</f>
        <v/>
      </c>
      <c r="AB602" s="93" t="inlineStr">
        <is>
          <t>Necesario consultar previamente con el Laboratorio la disponibilidad del soporte y, en caso de aceptación, las condiciones de muestreo.</t>
        </is>
      </c>
      <c r="AC602" s="31" t="n">
        <v>15</v>
      </c>
      <c r="AD602" s="88">
        <f>((P602/(R602*AC602))/M602)</f>
        <v/>
      </c>
      <c r="AE602" s="94" t="inlineStr">
        <is>
          <t>Necesario consultar previamente con el Laboratorio la disponibilidad del soporte y, en caso de aceptación, las condiciones de muestreo.</t>
        </is>
      </c>
      <c r="AF602" s="119" t="inlineStr">
        <is>
          <t>Nota: Consultar con el Laboratorio la disponibilidad de este ensayo y soporte PUF. Nota2: No se ha localizado posible valor límite para este agente.</t>
        </is>
      </c>
    </row>
    <row r="603" ht="32" customHeight="1">
      <c r="A603" s="2" t="inlineStr">
        <is>
          <t>1 pesticida organoclorado (rutina)</t>
        </is>
      </c>
      <c r="B603" s="2" t="inlineStr"/>
      <c r="C603" s="2" t="inlineStr">
        <is>
          <t>Agreflan; Elancolan; Treficon; Treflan; Trifluraline; Trim; Crisalin; alpha,alpha,alpha-Trifluoro-2,6-Dinitro-N,N-Dipropyl-p-Toluidine</t>
        </is>
      </c>
      <c r="D603" s="2" t="n"/>
      <c r="F603" s="2" t="inlineStr">
        <is>
          <t>Trifluralin - aire</t>
        </is>
      </c>
      <c r="G603" s="17" t="inlineStr">
        <is>
          <t>1582-09-8</t>
        </is>
      </c>
      <c r="I603" s="198" t="n"/>
      <c r="J603" s="2" t="inlineStr">
        <is>
          <t>N1660</t>
        </is>
      </c>
      <c r="K603" s="207" t="n"/>
      <c r="P603" s="75" t="n">
        <v>0.2</v>
      </c>
      <c r="S603" s="31" t="n">
        <v>120</v>
      </c>
      <c r="T603" s="71">
        <f>(P603/((0.1*L603)*R603))</f>
        <v/>
      </c>
      <c r="U603" s="88" t="n"/>
      <c r="V603" s="88" t="n"/>
      <c r="W603" s="90" t="n"/>
      <c r="Y603" s="88" t="n"/>
      <c r="Z603" s="88" t="n"/>
      <c r="AA603" s="88">
        <f>((P603/(R603*S603))/L603)</f>
        <v/>
      </c>
      <c r="AB603" t="inlineStr">
        <is>
          <t>No localizado método ni valor límite para este agente. Consultar con el Laboratorio posible soporte y condiciones de muestreo.</t>
        </is>
      </c>
      <c r="AC603" s="31" t="n">
        <v>15</v>
      </c>
      <c r="AD603" s="88">
        <f>((P603/(R603*AC603))/M603)</f>
        <v/>
      </c>
      <c r="AE603" s="41" t="inlineStr">
        <is>
          <t>No localizado método ni valor límite para este agente. Consultar con el Laboratorio posible soporte y condiciones de muestreo.</t>
        </is>
      </c>
      <c r="AF603" s="119" t="inlineStr">
        <is>
          <t>Nota: No localizado método específico para su revisión ni valor límite. Consultar posibles condiciones de muestreo con el Laboratorio (¿0,1-1L/min con MAE15? ¿1L/min con MT058?).</t>
        </is>
      </c>
    </row>
    <row r="604" ht="32" customHeight="1">
      <c r="A604" s="2" t="inlineStr">
        <is>
          <t>1 pesticida organoclorado urgente 8 días</t>
        </is>
      </c>
      <c r="B604" s="2" t="inlineStr"/>
      <c r="C604" s="2" t="inlineStr">
        <is>
          <t>Agreflan; Elancolan; Treficon; Treflan; Trifluraline; Trim; Crisalin; alpha,alpha,alpha-Trifluoro-2,6-Dinitro-N,N-Dipropyl-p-Toluidine</t>
        </is>
      </c>
      <c r="D604" s="2" t="n"/>
      <c r="F604" s="2" t="inlineStr">
        <is>
          <t>Trifluralin - aire</t>
        </is>
      </c>
      <c r="G604" s="17" t="inlineStr">
        <is>
          <t>1582-09-8</t>
        </is>
      </c>
      <c r="I604" s="198" t="n"/>
      <c r="J604" s="2" t="inlineStr">
        <is>
          <t>N1660</t>
        </is>
      </c>
      <c r="K604" s="207" t="n"/>
      <c r="P604" s="75" t="n">
        <v>0.2</v>
      </c>
      <c r="S604" s="31" t="n">
        <v>120</v>
      </c>
      <c r="T604" s="71">
        <f>(P604/((0.1*L604)*R604))</f>
        <v/>
      </c>
      <c r="U604" s="88" t="n"/>
      <c r="V604" s="88" t="n"/>
      <c r="W604" s="90" t="n"/>
      <c r="Y604" s="88" t="n"/>
      <c r="Z604" s="88" t="n"/>
      <c r="AA604" s="88">
        <f>((P604/(R604*S604))/L604)</f>
        <v/>
      </c>
      <c r="AB604" t="inlineStr">
        <is>
          <t>No localizado método ni valor límite para este agente. Consultar con el Laboratorio posible soporte y condiciones de muestreo.</t>
        </is>
      </c>
      <c r="AC604" s="31" t="n">
        <v>15</v>
      </c>
      <c r="AD604" s="88">
        <f>((P604/(R604*AC604))/M604)</f>
        <v/>
      </c>
      <c r="AE604" s="41" t="inlineStr">
        <is>
          <t>No localizado método ni valor límite para este agente. Consultar con el Laboratorio posible soporte y condiciones de muestreo.</t>
        </is>
      </c>
      <c r="AF604" s="119"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F605" s="2" t="inlineStr">
        <is>
          <t>Butoxido Piperonilo - aire</t>
        </is>
      </c>
      <c r="G605" t="inlineStr">
        <is>
          <t>51-03-6</t>
        </is>
      </c>
      <c r="H605" s="26" t="inlineStr">
        <is>
          <t>MAE15</t>
        </is>
      </c>
      <c r="J605" s="2" t="inlineStr">
        <is>
          <t>N1665</t>
        </is>
      </c>
      <c r="K605" s="207" t="n"/>
      <c r="P605" s="75" t="n">
        <v>0.2</v>
      </c>
      <c r="Q605" t="n">
        <v>1</v>
      </c>
      <c r="R605" s="31" t="n">
        <v>1</v>
      </c>
      <c r="S605" s="31" t="n">
        <v>120</v>
      </c>
      <c r="T605" s="71">
        <f>(P605/((0.1*L605)*R605))</f>
        <v/>
      </c>
      <c r="U605" s="88" t="n"/>
      <c r="V605" s="88" t="n"/>
      <c r="W605" s="90" t="n"/>
      <c r="Y605" s="88" t="n"/>
      <c r="Z605" s="88" t="n"/>
      <c r="AA605" s="88">
        <f>((P605/(R605*S605))/L605)</f>
        <v/>
      </c>
      <c r="AB605" s="94" t="inlineStr">
        <is>
          <t>No localizado valor límite para este agente. En caso de interés en muestreo, OSHA PV 2110 indica las siguientes condiciones de muestreo generales: 1L/min y 30L.  VOC de tabla 8, análisis individual no compatible con otros VOC´s.</t>
        </is>
      </c>
      <c r="AC605" s="31" t="n">
        <v>15</v>
      </c>
      <c r="AD605" s="88">
        <f>((P605/(R605*AC605))/M605)</f>
        <v/>
      </c>
      <c r="AE605" s="94" t="inlineStr">
        <is>
          <t>No localizado valor límite para este agente. En caso de interés en muestreo, OSHA PV 2110 indica las siguientes condiciones de muestreo generales: 1L/min y 30L.  VOC de tabla 8, análisis individual no compatible con otros VOC´s.</t>
        </is>
      </c>
      <c r="AF605" s="118" t="inlineStr">
        <is>
          <t>Nota: No se ha localizado posible valor límite.</t>
        </is>
      </c>
    </row>
    <row r="606" ht="48" customHeight="1">
      <c r="A606" s="2" t="inlineStr">
        <is>
          <t>Cumatetralilo</t>
        </is>
      </c>
      <c r="B606" s="2" t="inlineStr"/>
      <c r="C606" s="2" t="n"/>
      <c r="D606" s="2" t="n"/>
      <c r="F606" s="2" t="inlineStr">
        <is>
          <t>Cumatetralilo - aire</t>
        </is>
      </c>
      <c r="G606" t="inlineStr">
        <is>
          <t>5836-29-3</t>
        </is>
      </c>
      <c r="H606" s="27" t="inlineStr">
        <is>
          <t>TENAX</t>
        </is>
      </c>
      <c r="J606" s="2" t="inlineStr">
        <is>
          <t>N1666</t>
        </is>
      </c>
      <c r="K606" s="207" t="n"/>
      <c r="P606" s="75" t="n">
        <v>5</v>
      </c>
      <c r="Q606" s="18" t="n">
        <v>2</v>
      </c>
      <c r="R606" s="31" t="n">
        <v>2</v>
      </c>
      <c r="S606" s="31" t="n">
        <v>120</v>
      </c>
      <c r="T606" s="71">
        <f>(P606/((0.1*L606)*R606))</f>
        <v/>
      </c>
      <c r="U606" s="88" t="n"/>
      <c r="V606" s="88" t="n"/>
      <c r="W606" s="90" t="n"/>
      <c r="Y606" s="88" t="n"/>
      <c r="Z606" s="88" t="n"/>
      <c r="AA606" s="88">
        <f>((P606/(R606*S606))/L606)</f>
        <v/>
      </c>
      <c r="AB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C606" s="31" t="n">
        <v>15</v>
      </c>
      <c r="AD606" s="88">
        <f>((P606/(R606*AC606))/M606)</f>
        <v/>
      </c>
      <c r="AE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F606" s="119" t="inlineStr">
        <is>
          <t>Nota: Consultar con el Laboratorio la disponibilidad de este ensayo y soporte TENAX. Nota2: No se ha localizado posible valor límite para este agente.</t>
        </is>
      </c>
    </row>
    <row r="607" ht="48" customHeight="1">
      <c r="A607" s="2" t="inlineStr">
        <is>
          <t>VOC especial (rutina)</t>
        </is>
      </c>
      <c r="B607" s="2" t="inlineStr"/>
      <c r="C607" s="2" t="inlineStr">
        <is>
          <t>Diurex; Karmex; 3-(3,4-diclorofenil)-1-1-dimetilurea</t>
        </is>
      </c>
      <c r="D607" s="2" t="n"/>
      <c r="F607" s="2" t="inlineStr">
        <is>
          <t>Diuron - aire</t>
        </is>
      </c>
      <c r="G607" t="inlineStr">
        <is>
          <t>330-54-1</t>
        </is>
      </c>
      <c r="H607" s="27" t="inlineStr">
        <is>
          <t>MAE15</t>
        </is>
      </c>
      <c r="J607" s="2" t="inlineStr">
        <is>
          <t>N1670</t>
        </is>
      </c>
      <c r="K607" s="207" t="n"/>
      <c r="L607" t="n">
        <v>10</v>
      </c>
      <c r="N607" t="inlineStr">
        <is>
          <t>ae, s</t>
        </is>
      </c>
      <c r="P607" s="75" t="n">
        <v>0.6</v>
      </c>
      <c r="Q607" s="18" t="n">
        <v>1</v>
      </c>
      <c r="R607" s="31" t="n">
        <v>1</v>
      </c>
      <c r="S607" s="31" t="n">
        <v>120</v>
      </c>
      <c r="T607" s="71">
        <f>(P607/((0.1*L607)*R607))</f>
        <v/>
      </c>
      <c r="U607" s="88" t="n"/>
      <c r="V607" s="88" t="n"/>
      <c r="W607" s="90" t="n"/>
      <c r="Y607" s="88" t="n"/>
      <c r="Z607" s="88" t="n"/>
      <c r="AA607" s="88">
        <f>((P607/(R607*S607))/L607)</f>
        <v/>
      </c>
      <c r="AB607" s="94" t="inlineStr">
        <is>
          <t>No localizado valor límite para este agente. En caso de interés en muestreo, OSHA PV 2097 indica las siguientes condiciones de muestreo generales: 1L/min y 30L.  VOC de tabla 8, análisis individual no compatible con otros VOC´s.</t>
        </is>
      </c>
      <c r="AC607" s="31" t="n">
        <v>15</v>
      </c>
      <c r="AD607" s="88">
        <f>((P607/(R607*AC607))/M607)</f>
        <v/>
      </c>
      <c r="AE607"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08" ht="48" customHeight="1">
      <c r="A608" s="2" t="inlineStr">
        <is>
          <t>VOC especial urgente 8 días</t>
        </is>
      </c>
      <c r="B608" s="2" t="inlineStr"/>
      <c r="C608" s="2" t="inlineStr">
        <is>
          <t>Diurex; Karmex; 3-(3,4-diclorofenil)-1-1-dimetilurea</t>
        </is>
      </c>
      <c r="D608" s="2" t="n"/>
      <c r="F608" s="2" t="inlineStr">
        <is>
          <t>Diuron - aire</t>
        </is>
      </c>
      <c r="G608" t="inlineStr">
        <is>
          <t>330-54-1</t>
        </is>
      </c>
      <c r="H608" s="27" t="inlineStr">
        <is>
          <t>MAE15</t>
        </is>
      </c>
      <c r="J608" s="2" t="inlineStr">
        <is>
          <t>N1670</t>
        </is>
      </c>
      <c r="K608" s="207" t="n"/>
      <c r="L608" t="n">
        <v>10</v>
      </c>
      <c r="N608" t="inlineStr">
        <is>
          <t>ae, s</t>
        </is>
      </c>
      <c r="P608" s="75" t="n">
        <v>0.6</v>
      </c>
      <c r="Q608" s="18" t="n">
        <v>1</v>
      </c>
      <c r="R608" s="31" t="n">
        <v>1</v>
      </c>
      <c r="S608" s="31" t="n">
        <v>120</v>
      </c>
      <c r="T608" s="71">
        <f>(P608/((0.1*L608)*R608))</f>
        <v/>
      </c>
      <c r="U608" s="88" t="n"/>
      <c r="V608" s="88" t="n"/>
      <c r="W608" s="90" t="n"/>
      <c r="Y608" s="88" t="n"/>
      <c r="Z608" s="88" t="n"/>
      <c r="AA608" s="88">
        <f>((P608/(R608*S608))/L608)</f>
        <v/>
      </c>
      <c r="AB608" s="94" t="inlineStr">
        <is>
          <t>No localizado valor límite para este agente. En caso de interés en muestreo, OSHA PV 2097 indica las siguientes condiciones de muestreo generales: 1L/min y 30L.  VOC de tabla 8, análisis individual no compatible con otros VOC´s.</t>
        </is>
      </c>
      <c r="AC608" s="31" t="n">
        <v>15</v>
      </c>
      <c r="AD608" s="88">
        <f>((P608/(R608*AC608))/M608)</f>
        <v/>
      </c>
      <c r="AE608"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09" ht="32" customHeight="1">
      <c r="A609" s="13" t="inlineStr">
        <is>
          <t>Consultar precio con Gerencia Industria</t>
        </is>
      </c>
      <c r="B609" s="13" t="inlineStr">
        <is>
          <t>OSHA CSI</t>
        </is>
      </c>
      <c r="C609" s="13" t="inlineStr">
        <is>
          <t>5-metil-o-anisidine; 5-methyl-o-anisidine</t>
        </is>
      </c>
      <c r="D609" s="13" t="n"/>
      <c r="F609" s="13" t="inlineStr">
        <is>
          <t>p-Cresidina - aire</t>
        </is>
      </c>
      <c r="G609" t="inlineStr">
        <is>
          <t>120-71-8</t>
        </is>
      </c>
      <c r="H609" t="inlineStr">
        <is>
          <t>MT075</t>
        </is>
      </c>
      <c r="J609" s="13" t="inlineStr">
        <is>
          <t>N1675</t>
        </is>
      </c>
      <c r="K609" s="208" t="n"/>
      <c r="P609" s="79" t="n">
        <v>0.3</v>
      </c>
      <c r="Q609" t="n">
        <v>1</v>
      </c>
      <c r="R609" s="31" t="n">
        <v>1</v>
      </c>
      <c r="S609" s="31" t="n">
        <v>120</v>
      </c>
      <c r="T609" s="71">
        <f>(P609/((0.1*L609)*R609))</f>
        <v/>
      </c>
      <c r="U609" s="88" t="n"/>
      <c r="V609" s="88" t="n"/>
      <c r="W609" s="90" t="n"/>
      <c r="Y609" s="88" t="n"/>
      <c r="Z609" s="88" t="n"/>
      <c r="AA609" s="88">
        <f>((P609/(R609*S609))/L609)</f>
        <v/>
      </c>
      <c r="AB609" s="94" t="inlineStr">
        <is>
          <t xml:space="preserve">Necesario consultar previamente con el Laboratorio la disponibilidad del ensayo y, en caso de aceptación, las condiciones de muestreo. </t>
        </is>
      </c>
      <c r="AC609" s="31" t="n">
        <v>15</v>
      </c>
      <c r="AD609" s="88">
        <f>((P609/(R609*AC609))/M609)</f>
        <v/>
      </c>
      <c r="AE609" s="94" t="inlineStr">
        <is>
          <t xml:space="preserve">Necesario consultar previamente con el Laboratorio la disponibilidad del ensayo y, en caso de aceptación, las condiciones de muestreo. </t>
        </is>
      </c>
      <c r="AF609" s="119"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F610" s="2" t="inlineStr">
        <is>
          <t>Azinphos ethyl - aire</t>
        </is>
      </c>
      <c r="G610" t="inlineStr">
        <is>
          <t>2642-71-9</t>
        </is>
      </c>
      <c r="H610" s="27" t="inlineStr">
        <is>
          <t>MAE15</t>
        </is>
      </c>
      <c r="J610" s="2" t="inlineStr">
        <is>
          <t>N1680</t>
        </is>
      </c>
      <c r="K610" s="207" t="n"/>
      <c r="P610" s="75" t="n">
        <v>0.2</v>
      </c>
      <c r="Q610" s="18" t="n">
        <v>1</v>
      </c>
      <c r="R610" s="31" t="n">
        <v>1</v>
      </c>
      <c r="S610" s="31" t="n">
        <v>120</v>
      </c>
      <c r="T610" s="71">
        <f>(P610/((0.1*L610)*R610))</f>
        <v/>
      </c>
      <c r="U610" s="88" t="n"/>
      <c r="V610" s="88" t="n"/>
      <c r="W610" s="90" t="n"/>
      <c r="Y610" s="88" t="n"/>
      <c r="Z610" s="88" t="n"/>
      <c r="AA610" s="88">
        <f>((P610/(R610*S610))/L610)</f>
        <v/>
      </c>
      <c r="AB610" s="94" t="inlineStr">
        <is>
          <t>Pesticida tipo organofosforado de tabla 27, análisis individual no compatible con otros pesticidas. No se ha localizado valor límite para este agente. Consultar con el Laboratorio posibles condiciones de muestreo.</t>
        </is>
      </c>
      <c r="AC610" s="31" t="n">
        <v>15</v>
      </c>
      <c r="AD610" s="88">
        <f>((P610/(R610*AC610))/M610)</f>
        <v/>
      </c>
      <c r="AE610" s="94" t="inlineStr">
        <is>
          <t>Pesticida tipo organofosforado de tabla 27, análisis individual no compatible con otros pesticidas. No se ha localizado valor límite para este agente. Consultar con el Laboratorio posibles condiciones de muestreo.</t>
        </is>
      </c>
      <c r="AF610" s="119"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F611" s="2" t="inlineStr">
        <is>
          <t>Carbophenothion - aire</t>
        </is>
      </c>
      <c r="G611" t="inlineStr">
        <is>
          <t>786-19-6</t>
        </is>
      </c>
      <c r="J611" s="2" t="inlineStr">
        <is>
          <t>N1685</t>
        </is>
      </c>
      <c r="K611" s="207" t="n"/>
      <c r="P611" s="75" t="n">
        <v>0.2</v>
      </c>
      <c r="S611" s="31" t="n">
        <v>120</v>
      </c>
      <c r="T611" s="71">
        <f>(P611/((0.1*L611)*R611))</f>
        <v/>
      </c>
      <c r="U611" s="88" t="n"/>
      <c r="V611" s="88" t="n"/>
      <c r="W611" s="90" t="n"/>
      <c r="Y611" s="88" t="n"/>
      <c r="Z611" s="88" t="n"/>
      <c r="AA611" s="88">
        <f>((P611/(R611*S611))/L611)</f>
        <v/>
      </c>
      <c r="AB611" s="94" t="inlineStr">
        <is>
          <t>Pesticida tipo organofosforado de tabla 27, análisis individual no compatible con otros pesticidas. No se ha localizado valor límite para este agente. Consultar con el Laboratorio posibles condiciones de muestreo.</t>
        </is>
      </c>
      <c r="AC611" s="31" t="n">
        <v>15</v>
      </c>
      <c r="AD611" s="88">
        <f>((P611/(R611*AC611))/M611)</f>
        <v/>
      </c>
      <c r="AE611" s="94" t="inlineStr">
        <is>
          <t>Pesticida tipo organofosforado de tabla 27, análisis individual no compatible con otros pesticidas. No se ha localizado valor límite para este agente. Consultar con el Laboratorio posibles condiciones de muestreo.</t>
        </is>
      </c>
      <c r="AF611" s="119"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F612" s="2" t="inlineStr">
        <is>
          <t>Chlorfenvinphos - aire</t>
        </is>
      </c>
      <c r="G612" t="inlineStr">
        <is>
          <t>470-90-6</t>
        </is>
      </c>
      <c r="J612" s="2" t="inlineStr">
        <is>
          <t>N1690</t>
        </is>
      </c>
      <c r="K612" s="207" t="n"/>
      <c r="P612" s="75" t="n">
        <v>0.2</v>
      </c>
      <c r="S612" s="31" t="n">
        <v>120</v>
      </c>
      <c r="T612" s="71">
        <f>(P612/((0.1*L612)*R612))</f>
        <v/>
      </c>
      <c r="U612" s="88" t="n"/>
      <c r="V612" s="88" t="n"/>
      <c r="W612" s="90" t="n"/>
      <c r="Y612" s="88" t="n"/>
      <c r="Z612" s="88" t="n"/>
      <c r="AA612" s="88">
        <f>((P612/(R612*S612))/L612)</f>
        <v/>
      </c>
      <c r="AB612" s="94" t="inlineStr">
        <is>
          <t>Pesticida tipo organofosforado de tabla 27, análisis individual no compatible con otros pesticidas. No se ha localizado valor límite para este agente. Consultar con el Laboratorio posibles condiciones de muestreo.</t>
        </is>
      </c>
      <c r="AC612" s="31" t="n">
        <v>15</v>
      </c>
      <c r="AD612" s="88">
        <f>((P612/(R612*AC612))/M612)</f>
        <v/>
      </c>
      <c r="AE612" s="94" t="inlineStr">
        <is>
          <t>Pesticida tipo organofosforado de tabla 27, análisis individual no compatible con otros pesticidas. No se ha localizado valor límite para este agente. Consultar con el Laboratorio posibles condiciones de muestreo.</t>
        </is>
      </c>
      <c r="AF612" s="119" t="inlineStr">
        <is>
          <t>Nota: No localizado método específico para su revisión. Consultar posibles condiciones de muestreo con el Laboratorio (¿0,1-1L/min con MAE15? ¿1L/min con MT058?). Nota2: Se informa valor límite de Polonia al ser el único disponible en Gestis.</t>
        </is>
      </c>
    </row>
    <row r="613" ht="48" customHeight="1">
      <c r="A613" s="2" t="inlineStr">
        <is>
          <t>1 pesticida organofosforado 8 días</t>
        </is>
      </c>
      <c r="B613" s="2" t="inlineStr"/>
      <c r="C613" s="2" t="inlineStr">
        <is>
          <t>0,0-diethyl 0-(3,5,6-trichloro-2-pyridinyl) phosphorothioate; Dursban; Lorsban</t>
        </is>
      </c>
      <c r="D613" s="2" t="n"/>
      <c r="F613" s="2" t="inlineStr">
        <is>
          <t>Clorpirifos - aire</t>
        </is>
      </c>
      <c r="G613" t="inlineStr">
        <is>
          <t>2921-88-2</t>
        </is>
      </c>
      <c r="H613" s="25" t="inlineStr">
        <is>
          <t>MAE15</t>
        </is>
      </c>
      <c r="J613" s="2" t="inlineStr">
        <is>
          <t>N1695</t>
        </is>
      </c>
      <c r="K613" s="207" t="n"/>
      <c r="L613" t="n">
        <v>0.1</v>
      </c>
      <c r="N613" t="inlineStr">
        <is>
          <t>s, VLBa, vía dérmica, FIV</t>
        </is>
      </c>
      <c r="P613" s="75" t="n">
        <v>0.2</v>
      </c>
      <c r="Q613" s="25" t="inlineStr">
        <is>
          <t>0,2-1</t>
        </is>
      </c>
      <c r="R613" s="31" t="n">
        <v>1</v>
      </c>
      <c r="S613" s="31" t="n">
        <v>120</v>
      </c>
      <c r="T613" s="71">
        <f>(P613/((0.1*L613)*R613))</f>
        <v/>
      </c>
      <c r="U613" s="88" t="n"/>
      <c r="V613" s="88" t="n"/>
      <c r="W613" s="90" t="n"/>
      <c r="Y613" s="88" t="n"/>
      <c r="Z613" s="88" t="n"/>
      <c r="AA613" s="88">
        <f>((P613/(R613*S613))/L613)</f>
        <v/>
      </c>
      <c r="AB613" s="94" t="inlineStr">
        <is>
          <t>Pesticida tipo organofosforado de tabla 27, análisis individual no compatible con otros pesticidas. Las condiciones de muestreo generales establecidas por NIOSH 5600 (0,2-1L/min y 12-240L) son compatibles con las planteadas inicialmente.</t>
        </is>
      </c>
      <c r="AC613" s="31" t="n">
        <v>15</v>
      </c>
      <c r="AD613" s="88">
        <f>((P613/(R613*AC613))/M613)</f>
        <v/>
      </c>
      <c r="AE613"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14" ht="48" customHeight="1">
      <c r="A614" s="2" t="inlineStr">
        <is>
          <t>1 pesticida organofosforado (rutina)</t>
        </is>
      </c>
      <c r="B614" s="2" t="inlineStr"/>
      <c r="C614" s="2" t="inlineStr">
        <is>
          <t>0,0-diethyl 0-(3,5,6-trichloro-2-pyridinyl) phosphorothioate; Dursban; Lorsban</t>
        </is>
      </c>
      <c r="D614" s="2" t="n"/>
      <c r="F614" s="2" t="inlineStr">
        <is>
          <t>Clorpirifos - aire</t>
        </is>
      </c>
      <c r="G614" t="inlineStr">
        <is>
          <t>2921-88-2</t>
        </is>
      </c>
      <c r="H614" s="25" t="inlineStr">
        <is>
          <t>MAE15</t>
        </is>
      </c>
      <c r="J614" s="2" t="inlineStr">
        <is>
          <t>N1695</t>
        </is>
      </c>
      <c r="K614" s="207" t="n"/>
      <c r="L614" t="n">
        <v>0.1</v>
      </c>
      <c r="N614" t="inlineStr">
        <is>
          <t>s, VLBa, vía dérmica, FIV</t>
        </is>
      </c>
      <c r="P614" s="75" t="n">
        <v>0.2</v>
      </c>
      <c r="Q614" s="25" t="inlineStr">
        <is>
          <t>0,2-1</t>
        </is>
      </c>
      <c r="R614" s="31" t="n">
        <v>1</v>
      </c>
      <c r="S614" s="31" t="n">
        <v>120</v>
      </c>
      <c r="T614" s="71">
        <f>(P614/((0.1*L614)*R614))</f>
        <v/>
      </c>
      <c r="U614" s="88" t="n"/>
      <c r="V614" s="88" t="n"/>
      <c r="W614" s="90" t="n"/>
      <c r="Y614" s="88" t="n"/>
      <c r="Z614" s="88" t="n"/>
      <c r="AA614" s="88">
        <f>((P614/(R614*S614))/L614)</f>
        <v/>
      </c>
      <c r="AB614" s="94" t="inlineStr">
        <is>
          <t>Pesticida tipo organofosforado de tabla 27, análisis individual no compatible con otros pesticidas. Las condiciones de muestreo generales establecidas por NIOSH 5600 (0,2-1L/min y 12-240L) son compatibles con las planteadas inicialmente.</t>
        </is>
      </c>
      <c r="AC614" s="31" t="n">
        <v>15</v>
      </c>
      <c r="AD614" s="88">
        <f>((P614/(R614*AC614))/M614)</f>
        <v/>
      </c>
      <c r="AE614"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15" ht="80"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F615" s="2" t="inlineStr">
        <is>
          <t>Coumaphos - aire</t>
        </is>
      </c>
      <c r="G615" t="inlineStr">
        <is>
          <t>56-72-4</t>
        </is>
      </c>
      <c r="H615" s="27" t="inlineStr">
        <is>
          <t>MAE15</t>
        </is>
      </c>
      <c r="J615" s="2" t="inlineStr">
        <is>
          <t>N1700</t>
        </is>
      </c>
      <c r="K615" s="207" t="n"/>
      <c r="L615" t="n">
        <v>0.05</v>
      </c>
      <c r="N615" t="inlineStr">
        <is>
          <t>VLBa, vía dérmica, FIV</t>
        </is>
      </c>
      <c r="P615" s="75" t="n">
        <v>0.2</v>
      </c>
      <c r="Q615" t="n">
        <v>1</v>
      </c>
      <c r="R615" s="31" t="n">
        <v>1</v>
      </c>
      <c r="S615" s="31" t="n">
        <v>120</v>
      </c>
      <c r="T615" s="71">
        <f>(P615/((0.1*L615)*R615))</f>
        <v/>
      </c>
      <c r="U615" s="88" t="n"/>
      <c r="V615" s="88" t="n"/>
      <c r="W615" s="90" t="n"/>
      <c r="Y615" s="88" t="n"/>
      <c r="Z615" s="88" t="n"/>
      <c r="AA615" s="88">
        <f>((P615/(R615*S615))/L615)</f>
        <v/>
      </c>
      <c r="AB615" s="94" t="inlineStr">
        <is>
          <t>Pesticida tipo organofosforado de tabla 27, análisis individual no compatible con otros pesticidas. OSHA PV 2134 establece unas condiciones de muestreo generales (1L/min y 480L) compatibles con las planteadas inicialmente.</t>
        </is>
      </c>
      <c r="AC615" s="31" t="n">
        <v>15</v>
      </c>
      <c r="AD615" s="88">
        <f>((P615/(R615*AC615))/M615)</f>
        <v/>
      </c>
      <c r="AE615" s="94" t="inlineStr">
        <is>
          <t xml:space="preserve">No se ha localizado posible valor límite de corta duración para este agente, revisar la FDS del producto por si ofrece información particular adicional. Dispone de VLA-ED en LEP 2025 y, en caso de interés, se podría valorar la posibilidad de utilizar los límites de desviación definidos en LEP para los agentes con VLA-ED que no disponen de VLA-EC (véase apartado 5.3 de documento LEP). Pesticida tipo organofosforado de tabla 27, análisis individual no compatible con otros pesticidas. </t>
        </is>
      </c>
      <c r="AF615" s="94" t="n"/>
    </row>
    <row r="616" ht="80"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F616" s="2" t="inlineStr">
        <is>
          <t>Demeton - aire</t>
        </is>
      </c>
      <c r="G616" t="inlineStr">
        <is>
          <t>8065-48-3</t>
        </is>
      </c>
      <c r="H616" s="27" t="inlineStr">
        <is>
          <t>MAE15</t>
        </is>
      </c>
      <c r="J616" s="2" t="inlineStr">
        <is>
          <t>N1705</t>
        </is>
      </c>
      <c r="K616" s="207" t="n"/>
      <c r="L616" t="n">
        <v>0.05</v>
      </c>
      <c r="N616" t="inlineStr">
        <is>
          <t>VLBa, vía dérmica, FIV</t>
        </is>
      </c>
      <c r="P616" s="75" t="n">
        <v>0.2</v>
      </c>
      <c r="Q616" s="25" t="inlineStr">
        <is>
          <t>0,2-1</t>
        </is>
      </c>
      <c r="R616" s="31" t="n">
        <v>1</v>
      </c>
      <c r="S616" s="31" t="n">
        <v>120</v>
      </c>
      <c r="T616" s="71">
        <f>(P616/((0.1*L616)*R616))</f>
        <v/>
      </c>
      <c r="U616" s="88" t="n"/>
      <c r="V616" s="88" t="n"/>
      <c r="W616" s="90" t="n"/>
      <c r="Y616" s="88" t="n"/>
      <c r="Z616" s="88" t="n"/>
      <c r="AA616" s="88">
        <f>((P616/(R616*S616))/L616)</f>
        <v/>
      </c>
      <c r="AB616" s="94" t="inlineStr">
        <is>
          <t>Pesticida tipo organofosforado de tabla 27, análisis individual no compatible con otros pesticidas. NIOSH 5514 establece unas condiciones de muestreo generales (1L/min y 480L) compatibles con las planteadas inicialmente.</t>
        </is>
      </c>
      <c r="AC616" s="31" t="n">
        <v>15</v>
      </c>
      <c r="AD616" s="88">
        <f>((P616/(R616*AC616))/M616)</f>
        <v/>
      </c>
      <c r="AE616" s="94" t="inlineStr">
        <is>
          <t xml:space="preserve">No se ha localizado posible valor límite de corta duración para este agente, revisar la FDS del producto por si ofrece información particular adicional. Dispone de VLA-ED en LEP 2025 y, en caso de interés, se podría valorar la posibilidad de utilizar los límites de desviación definidos en LEP para los agentes con VLA-ED que no disponen de VLA-EC (véase apartado 5.3 de documento LEP). Pesticida tipo organofosforado de tabla 27, análisis individual no compatible con otros pesticidas. </t>
        </is>
      </c>
    </row>
    <row r="617" ht="48" customHeight="1">
      <c r="A617" s="2" t="inlineStr">
        <is>
          <t>1 pesticida organofosforado (rutina)</t>
        </is>
      </c>
      <c r="B617" s="2" t="inlineStr"/>
      <c r="C617" s="2" t="inlineStr">
        <is>
          <t>0,0-diethyl 0-2-isopropyl-4-methyl-6-pyrimidinyl thiophosphate; Spectracide</t>
        </is>
      </c>
      <c r="D617" s="2" t="n"/>
      <c r="F617" s="2" t="inlineStr">
        <is>
          <t>Diazion - aire</t>
        </is>
      </c>
      <c r="G617" t="inlineStr">
        <is>
          <t>333-41-5</t>
        </is>
      </c>
      <c r="H617" s="27" t="inlineStr">
        <is>
          <t>MAE15</t>
        </is>
      </c>
      <c r="J617" s="2" t="inlineStr">
        <is>
          <t>N1710</t>
        </is>
      </c>
      <c r="K617" s="207" t="n"/>
      <c r="L617" t="n">
        <v>0.01</v>
      </c>
      <c r="N617" t="inlineStr">
        <is>
          <t>ae, s, VLBa, vía dérmica, FIV</t>
        </is>
      </c>
      <c r="P617" s="75" t="n">
        <v>0.2</v>
      </c>
      <c r="Q617" s="26" t="inlineStr">
        <is>
          <t>0,2-1</t>
        </is>
      </c>
      <c r="R617" s="31" t="n">
        <v>1</v>
      </c>
      <c r="S617" s="219" t="n">
        <v>200</v>
      </c>
      <c r="T617" s="71">
        <f>(P617/((0.1*L617)*R617))</f>
        <v/>
      </c>
      <c r="U617" s="88" t="n"/>
      <c r="V617" s="88" t="n"/>
      <c r="W617" s="90" t="n"/>
      <c r="Y617" s="88" t="n"/>
      <c r="Z617" s="88" t="n"/>
      <c r="AA617" s="88">
        <f>((P617/(R617*S617))/L617)</f>
        <v/>
      </c>
      <c r="AB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C617" s="31" t="n">
        <v>15</v>
      </c>
      <c r="AD617" s="88">
        <f>((P617/(R617*AC617))/M617)</f>
        <v/>
      </c>
      <c r="AE617"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(0,07).</t>
        </is>
      </c>
    </row>
    <row r="618" ht="48" customHeight="1">
      <c r="A618" s="2" t="inlineStr">
        <is>
          <t>1 pesticida organofosforado (rutina)</t>
        </is>
      </c>
      <c r="B618" s="2" t="inlineStr"/>
      <c r="C618" s="2" t="inlineStr">
        <is>
          <t>2,2-dichloroyinyl dimethylphosphate; DDVP</t>
        </is>
      </c>
      <c r="D618" s="2" t="n"/>
      <c r="F618" s="2" t="inlineStr">
        <is>
          <t>Diclorvos - aire</t>
        </is>
      </c>
      <c r="G618" t="inlineStr">
        <is>
          <t>62-73-7</t>
        </is>
      </c>
      <c r="H618" s="27" t="inlineStr">
        <is>
          <t>MAAE15</t>
        </is>
      </c>
      <c r="J618" s="2" t="inlineStr">
        <is>
          <t>N1715</t>
        </is>
      </c>
      <c r="K618" s="207" t="n"/>
      <c r="L618" t="n">
        <v>0.91</v>
      </c>
      <c r="N618" t="inlineStr">
        <is>
          <t>s, Sen, VLBa, vía dérmica, FIV</t>
        </is>
      </c>
      <c r="P618" s="75" t="n">
        <v>0.2</v>
      </c>
      <c r="Q618" t="n">
        <v>1</v>
      </c>
      <c r="R618" s="31" t="n">
        <v>1</v>
      </c>
      <c r="S618" s="31" t="n">
        <v>120</v>
      </c>
      <c r="T618" s="71">
        <f>(P618/((0.1*L618)*R618))</f>
        <v/>
      </c>
      <c r="U618" s="88" t="n"/>
      <c r="V618" s="88" t="n"/>
      <c r="W618" s="90" t="n"/>
      <c r="Y618" s="88" t="n"/>
      <c r="Z618" s="88" t="n"/>
      <c r="AA618" s="88">
        <f>((P618/(R618*S618))/L618)</f>
        <v/>
      </c>
      <c r="AB618" s="94" t="inlineStr">
        <is>
          <t>Pesticida tipo organofosforado de tabla 27, análisis individual no compatible con otros pesticidas. OSHA 62 establece unas condiciones de muestreo generales (1L/min y 480L) compatibles con las planteadas inicialmente.</t>
        </is>
      </c>
      <c r="AC618" s="31" t="n">
        <v>15</v>
      </c>
      <c r="AD618" s="88">
        <f>((P618/(R618*AC618))/M618)</f>
        <v/>
      </c>
      <c r="AE618"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(0,01).</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F619" s="2" t="inlineStr">
        <is>
          <t>Dimethoate - aire</t>
        </is>
      </c>
      <c r="G619" t="inlineStr">
        <is>
          <t>60-51-5</t>
        </is>
      </c>
      <c r="H619" s="27" t="inlineStr">
        <is>
          <t>MAE15</t>
        </is>
      </c>
      <c r="J619" s="2" t="inlineStr">
        <is>
          <t>N1720</t>
        </is>
      </c>
      <c r="K619" s="207" t="n"/>
      <c r="P619" s="75" t="n">
        <v>0.2</v>
      </c>
      <c r="Q619" t="n">
        <v>1</v>
      </c>
      <c r="R619" s="31" t="n">
        <v>1</v>
      </c>
      <c r="S619" s="31" t="n">
        <v>120</v>
      </c>
      <c r="T619" s="71">
        <f>(P619/((0.1*L619)*R619))</f>
        <v/>
      </c>
      <c r="U619" s="88" t="n"/>
      <c r="V619" s="88" t="n"/>
      <c r="W619" s="90" t="n"/>
      <c r="Y619" s="88" t="n"/>
      <c r="Z619" s="88" t="n"/>
      <c r="AA619" s="88">
        <f>((P619/(R619*S619))/L619)</f>
        <v/>
      </c>
      <c r="AB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C619" s="31" t="n">
        <v>15</v>
      </c>
      <c r="AD619" s="88">
        <f>((P619/(R619*AC619))/M619)</f>
        <v/>
      </c>
      <c r="AE619" s="94" t="inlineStr">
        <is>
          <t>Ausencia de VLA-EC en LEP 2025 para este agente. Sí disponible STEL en Gestis en caso de interés: se sugiere Polonia con STEL 0,6mg/m3, para el que las condiciones de muestreo generales planteadas por defecto (1L/min y 15min) pueden considerarse adecuadas para comparativa con valor límite de corta duración (0,02).</t>
        </is>
      </c>
      <c r="AF619" s="119" t="inlineStr">
        <is>
          <t>Nota: No localizado método específico para su revisión, se asume como veraz la información facilitada por el Laboratorio. Nota2: Se informa valor límite de Polonia al ser el único disponible en Gestis.</t>
        </is>
      </c>
    </row>
    <row r="620" ht="48" customHeight="1">
      <c r="A620" s="2" t="inlineStr">
        <is>
          <t>1 pesticida organofosforado (rutina)</t>
        </is>
      </c>
      <c r="B620" s="2" t="inlineStr"/>
      <c r="C620" s="2" t="inlineStr">
        <is>
          <t>Delnav; Delnatex; Kavadel; Navadel; AC 528; Deltic; ENT 22879; Hercules AC528; Ruphos</t>
        </is>
      </c>
      <c r="D620" s="2" t="n"/>
      <c r="F620" s="2" t="inlineStr">
        <is>
          <t>Dioxation - aire</t>
        </is>
      </c>
      <c r="G620" t="inlineStr">
        <is>
          <t>78-34-2</t>
        </is>
      </c>
      <c r="H620" s="27" t="inlineStr">
        <is>
          <t>MAE15</t>
        </is>
      </c>
      <c r="J620" s="2" t="inlineStr">
        <is>
          <t>N1725</t>
        </is>
      </c>
      <c r="K620" s="207" t="n"/>
      <c r="L620" t="n">
        <v>0.1</v>
      </c>
      <c r="N620" t="inlineStr">
        <is>
          <t>VLBa, vía dérmica, FIV</t>
        </is>
      </c>
      <c r="P620" s="75" t="n">
        <v>0.2</v>
      </c>
      <c r="Q620" s="18" t="n">
        <v>1</v>
      </c>
      <c r="R620" s="31" t="n">
        <v>1</v>
      </c>
      <c r="S620" s="31" t="n">
        <v>120</v>
      </c>
      <c r="T620" s="71">
        <f>(P620/((0.1*L620)*R620))</f>
        <v/>
      </c>
      <c r="U620" s="88" t="n"/>
      <c r="V620" s="88" t="n"/>
      <c r="W620" s="90" t="n"/>
      <c r="Y620" s="88" t="n"/>
      <c r="Z620" s="88" t="n"/>
      <c r="AA620" s="88">
        <f>((P620/(R620*S620))/L620)</f>
        <v/>
      </c>
      <c r="AB620" s="94" t="inlineStr">
        <is>
          <t>Pesticida tipo organofosforado de tabla 27, análisis individual no compatible con otros pesticidas. OSHA CSI establece unas condiciones de muestreo generales (1L/min y 480L) compatibles con las planteadas inicialmente.</t>
        </is>
      </c>
      <c r="AC620" s="31" t="n">
        <v>15</v>
      </c>
      <c r="AD620" s="88">
        <f>((P620/(R620*AC620))/M620)</f>
        <v/>
      </c>
      <c r="AE620"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c r="AF620" s="118" t="inlineStr">
        <is>
          <t>Nota: No localizado método específico para su revisión, se asume como veraz la información facilitada por el Laboratorio.</t>
        </is>
      </c>
    </row>
    <row r="621" ht="48" customHeight="1">
      <c r="A621" s="2" t="inlineStr">
        <is>
          <t>1 pesticida organofosforado (rutina)</t>
        </is>
      </c>
      <c r="B621" s="2" t="inlineStr"/>
      <c r="C621" s="2" t="inlineStr">
        <is>
          <t>Di-Syston*</t>
        </is>
      </c>
      <c r="D621" s="2" t="n"/>
      <c r="F621" s="2" t="inlineStr">
        <is>
          <t>Disulfoton - aire</t>
        </is>
      </c>
      <c r="G621" t="inlineStr">
        <is>
          <t>298-04-4</t>
        </is>
      </c>
      <c r="H621" s="25" t="inlineStr">
        <is>
          <t>MAE15</t>
        </is>
      </c>
      <c r="J621" s="2" t="inlineStr">
        <is>
          <t>N1730</t>
        </is>
      </c>
      <c r="K621" s="207" t="n"/>
      <c r="L621" t="n">
        <v>0.05</v>
      </c>
      <c r="N621" t="inlineStr">
        <is>
          <t>s, VLBa, vía dérmica, FIV</t>
        </is>
      </c>
      <c r="P621" s="75" t="n">
        <v>0.2</v>
      </c>
      <c r="Q621" s="25" t="inlineStr">
        <is>
          <t>0,2-1</t>
        </is>
      </c>
      <c r="R621" s="31" t="n">
        <v>1</v>
      </c>
      <c r="S621" s="31" t="n">
        <v>120</v>
      </c>
      <c r="T621" s="71">
        <f>(P621/((0.1*L621)*R621))</f>
        <v/>
      </c>
      <c r="U621" s="88" t="n"/>
      <c r="V621" s="88" t="n"/>
      <c r="W621" s="90" t="n"/>
      <c r="Y621" s="88" t="n"/>
      <c r="Z621" s="88" t="n"/>
      <c r="AA621" s="88">
        <f>((P621/(R621*S621))/L621)</f>
        <v/>
      </c>
      <c r="AB621" s="94" t="inlineStr">
        <is>
          <t>Pesticida tipo organofosforado de tabla 27, análisis individual no compatible con otros pesticidas. Las condiciones de muestreo generales establecidas por NIOSH 5600 (0,2-1L/min y 12-240L) son compatibles con las planteadas inicialmente.</t>
        </is>
      </c>
      <c r="AC621" s="31" t="n">
        <v>15</v>
      </c>
      <c r="AD621" s="88">
        <f>((P621/(R621*AC621))/M621)</f>
        <v/>
      </c>
      <c r="AE621"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row>
    <row r="622" ht="48" customHeight="1">
      <c r="A622" s="2" t="inlineStr">
        <is>
          <t>1 pesticida organofosforado (rutina)</t>
        </is>
      </c>
      <c r="B622" s="2" t="inlineStr"/>
      <c r="C622" s="2" t="inlineStr">
        <is>
          <t>Prophos*, (o-Ethyl S,S-dipropyl)phosphorodithioate</t>
        </is>
      </c>
      <c r="D622" s="2" t="n"/>
      <c r="F622" s="2" t="inlineStr">
        <is>
          <t>Ethoprop - aire</t>
        </is>
      </c>
      <c r="G622" t="inlineStr">
        <is>
          <t>13194-48-4</t>
        </is>
      </c>
      <c r="H622" s="25" t="inlineStr">
        <is>
          <t>MAE15</t>
        </is>
      </c>
      <c r="J622" s="2" t="inlineStr">
        <is>
          <t>N1735</t>
        </is>
      </c>
      <c r="K622" s="207" t="n"/>
      <c r="P622" s="75" t="n">
        <v>0.2</v>
      </c>
      <c r="Q622" s="25" t="inlineStr">
        <is>
          <t>0,2-1</t>
        </is>
      </c>
      <c r="R622" s="31" t="n">
        <v>1</v>
      </c>
      <c r="S622" s="31" t="n">
        <v>120</v>
      </c>
      <c r="T622" s="71">
        <f>(P622/((0.1*L622)*R622))</f>
        <v/>
      </c>
      <c r="U622" s="88" t="n"/>
      <c r="V622" s="88" t="n"/>
      <c r="W622" s="90" t="n"/>
      <c r="Y622" s="88" t="n"/>
      <c r="Z622" s="88" t="n"/>
      <c r="AA622" s="88">
        <f>((P622/(R622*S622))/L622)</f>
        <v/>
      </c>
      <c r="AB622" s="94" t="inlineStr">
        <is>
          <t>Pesticida tipo organofosforado de tabla 27, análisis individual no compatible con otros pesticidas. No se ha localizado valor límite para este agente. NIOSH 5600 establece las siguientes condiciones de muestreo generales: 0,2-1L/min y 12-240L.</t>
        </is>
      </c>
      <c r="AC622" s="31" t="n">
        <v>15</v>
      </c>
      <c r="AD622" s="88">
        <f>((P622/(R622*AC622))/M622)</f>
        <v/>
      </c>
      <c r="AE622" s="94" t="inlineStr">
        <is>
          <t>Pesticida tipo organofosforado de tabla 27, análisis individual no compatible con otros pesticidas. No se ha localizado valor límite para este agente. NIOSH 5600 establece las siguientes condiciones de muestreo generales: 0,2-1L/min y 12-240L.</t>
        </is>
      </c>
      <c r="AF622" s="118" t="inlineStr">
        <is>
          <t>Nota: No se ha localizado posible valor límite para este agente.</t>
        </is>
      </c>
    </row>
    <row r="623" ht="48"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F623" s="2" t="inlineStr">
        <is>
          <t>Etion - aire</t>
        </is>
      </c>
      <c r="G623" t="inlineStr">
        <is>
          <t>563-12-2</t>
        </is>
      </c>
      <c r="H623" s="25" t="inlineStr">
        <is>
          <t>MAE15</t>
        </is>
      </c>
      <c r="J623" s="2" t="inlineStr">
        <is>
          <t>N1740</t>
        </is>
      </c>
      <c r="K623" s="207" t="n"/>
      <c r="L623" t="n">
        <v>0.05</v>
      </c>
      <c r="N623" t="inlineStr">
        <is>
          <t>s, VLBa, vía dérmica, FIV</t>
        </is>
      </c>
      <c r="P623" s="75" t="n">
        <v>0.2</v>
      </c>
      <c r="Q623" s="25" t="inlineStr">
        <is>
          <t>0,2-1</t>
        </is>
      </c>
      <c r="R623" s="31" t="n">
        <v>1</v>
      </c>
      <c r="S623" s="31" t="n">
        <v>120</v>
      </c>
      <c r="T623" s="71">
        <f>(P623/((0.1*L623)*R623))</f>
        <v/>
      </c>
      <c r="U623" s="88" t="n"/>
      <c r="V623" s="88" t="n"/>
      <c r="W623" s="90" t="n"/>
      <c r="Y623" s="88" t="n"/>
      <c r="Z623" s="88" t="n"/>
      <c r="AA623" s="88">
        <f>((P623/(R623*S623))/L623)</f>
        <v/>
      </c>
      <c r="AB623" s="94" t="inlineStr">
        <is>
          <t>Pesticida tipo organofosforado de tabla 27, análisis individual no compatible con otros pesticidas. Las condiciones de muestreo generales establecidas por NIOSH 5600 (0,2-1L/min y 12-240L) son compatibles con las planteadas inicialmente.</t>
        </is>
      </c>
      <c r="AC623" s="31" t="n">
        <v>15</v>
      </c>
      <c r="AD623" s="88">
        <f>((P623/(R623*AC623))/M623)</f>
        <v/>
      </c>
      <c r="AE623" s="94" t="inlineStr">
        <is>
          <t>Ausencia de VLA-EC en LEP 2025 para este agente. Sí disponible STEL en Gestis en caso de interés: se sugiere Dinamarca con STEL 0,8mg/m3, para el que las condiciones de muestreo generales planteadas por defecto (1L/min y 15min) pueden considerarse adecuadas para comparativa con valor límite de corta duración (0,02).</t>
        </is>
      </c>
    </row>
    <row r="624" ht="32" customHeight="1">
      <c r="A624" s="2" t="inlineStr">
        <is>
          <t>1 pesticida organofosforado (rutina)</t>
        </is>
      </c>
      <c r="B624" s="2" t="inlineStr"/>
      <c r="C624" s="2" t="n"/>
      <c r="D624" s="2" t="n"/>
      <c r="F624" s="2" t="inlineStr">
        <is>
          <t>Famphur - aire</t>
        </is>
      </c>
      <c r="G624" t="inlineStr">
        <is>
          <t>52-85-7</t>
        </is>
      </c>
      <c r="J624" s="2" t="inlineStr">
        <is>
          <t>N1745</t>
        </is>
      </c>
      <c r="K624" s="207" t="n"/>
      <c r="P624" s="75" t="n">
        <v>0.2</v>
      </c>
      <c r="S624" s="31" t="n">
        <v>120</v>
      </c>
      <c r="T624" s="71">
        <f>(P624/((0.1*L624)*R624))</f>
        <v/>
      </c>
      <c r="U624" s="88" t="n"/>
      <c r="V624" s="88" t="n"/>
      <c r="W624" s="90" t="n"/>
      <c r="Y624" s="88" t="n"/>
      <c r="Z624" s="88" t="n"/>
      <c r="AA624" s="88">
        <f>((P624/(R624*S624))/L624)</f>
        <v/>
      </c>
      <c r="AB624" t="inlineStr">
        <is>
          <t>No localizado método ni valor límite para este agente. Consultar con el Laboratorio posible soporte y condiciones de muestreo.</t>
        </is>
      </c>
      <c r="AC624" s="31" t="n">
        <v>15</v>
      </c>
      <c r="AD624" s="88">
        <f>((P624/(R624*AC624))/M624)</f>
        <v/>
      </c>
      <c r="AE624" s="41" t="inlineStr">
        <is>
          <t>No localizado método ni valor límite para este agente. Consultar con el Laboratorio posible soporte y condiciones de muestreo.</t>
        </is>
      </c>
      <c r="AF624" s="119" t="inlineStr">
        <is>
          <t>Nota: No localizado método específico para su revisión ni valor límite. Consultar posibles condiciones de muestreo con el Laboratorio (¿0,1-1L/min con MAE15? ¿1L/min con MT058?).</t>
        </is>
      </c>
    </row>
    <row r="625" ht="48" customHeight="1">
      <c r="A625" s="2" t="inlineStr">
        <is>
          <t>1 pesticida organofosforado (rutina)</t>
        </is>
      </c>
      <c r="B625" s="2" t="inlineStr"/>
      <c r="C625" s="2" t="inlineStr">
        <is>
          <t>o-Ethyl-o-p-nitrophenyl phenylphosphonothioate; Ethyl p-nitrophenyl benzenethiophosphonate, Bidrin*, Dicrotophos</t>
        </is>
      </c>
      <c r="D625" s="2" t="n"/>
      <c r="F625" s="2" t="inlineStr">
        <is>
          <t>etilo y O-(4-nitrofenilo) - aire-Feniltiofosfonat</t>
        </is>
      </c>
      <c r="G625" t="inlineStr">
        <is>
          <t>2104-64-5</t>
        </is>
      </c>
      <c r="H625" s="27" t="inlineStr">
        <is>
          <t>MAE15</t>
        </is>
      </c>
      <c r="J625" s="2" t="inlineStr">
        <is>
          <t>N1750</t>
        </is>
      </c>
      <c r="K625" s="207" t="n"/>
      <c r="L625" t="n">
        <v>0.1</v>
      </c>
      <c r="N625" t="inlineStr">
        <is>
          <t>VLBa, vía dérmica</t>
        </is>
      </c>
      <c r="P625" s="75" t="n">
        <v>0.2</v>
      </c>
      <c r="Q625" t="n">
        <v>1</v>
      </c>
      <c r="R625" s="31" t="n">
        <v>1</v>
      </c>
      <c r="S625" s="31" t="n">
        <v>120</v>
      </c>
      <c r="T625" s="71">
        <f>(P625/((0.1*L625)*R625))</f>
        <v/>
      </c>
      <c r="U625" s="88" t="n"/>
      <c r="V625" s="88" t="n"/>
      <c r="W625" s="90" t="n"/>
      <c r="Y625" s="88" t="n"/>
      <c r="Z625" s="88" t="n"/>
      <c r="AA625" s="88">
        <f>((P625/(R625*S625))/L625)</f>
        <v/>
      </c>
      <c r="AB625" s="94" t="inlineStr">
        <is>
          <t>Pesticida tipo organofosforado de tabla 27, análisis individual no compatible con otros pesticidas. OSHA CSI establece unas condiciones de muestreo generales (1L/min y 480L) compatibles con las planteadas inicialmente.</t>
        </is>
      </c>
      <c r="AC625" s="31" t="n">
        <v>15</v>
      </c>
      <c r="AD625" s="88">
        <f>((P625/(R625*AC625))/M625)</f>
        <v/>
      </c>
      <c r="AE625"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25" s="119" t="inlineStr">
        <is>
          <t>Nota: No localizado método específico para su revisión, se asume como veraz la información facilitada por el Laboratorio.</t>
        </is>
      </c>
    </row>
    <row r="626" ht="32" customHeight="1">
      <c r="A626" s="2" t="inlineStr">
        <is>
          <t>Fenitrotion</t>
        </is>
      </c>
      <c r="B626" s="2" t="inlineStr"/>
      <c r="C626" s="2" t="inlineStr">
        <is>
          <t>Phosphorothioic Acid, O,O-Dimethyl O-(4-nitro-m-tolyl) ester; AGRIA 1050; Aceothion; Nitrophos</t>
        </is>
      </c>
      <c r="D626" s="2" t="n"/>
      <c r="F626" s="2" t="inlineStr">
        <is>
          <t>Fenitrotion - aire</t>
        </is>
      </c>
      <c r="G626" t="inlineStr">
        <is>
          <t>122-14-5</t>
        </is>
      </c>
      <c r="J626" s="2" t="inlineStr">
        <is>
          <t>N1755</t>
        </is>
      </c>
      <c r="K626" s="207" t="n"/>
      <c r="P626" s="75" t="n">
        <v>0.2</v>
      </c>
      <c r="S626" s="31" t="n">
        <v>120</v>
      </c>
      <c r="T626" s="71">
        <f>(P626/((0.1*L626)*R626))</f>
        <v/>
      </c>
      <c r="U626" s="88" t="n"/>
      <c r="V626" s="88" t="n"/>
      <c r="W626" s="90" t="n"/>
      <c r="Y626" s="88" t="n"/>
      <c r="Z626" s="88" t="n"/>
      <c r="AA626" s="88">
        <f>((P626/(R626*S626))/L626)</f>
        <v/>
      </c>
      <c r="AB626" t="inlineStr">
        <is>
          <t>Consultar con el Laboratorio posible soporte y condiciones de muestreo.</t>
        </is>
      </c>
      <c r="AC626" s="31" t="n">
        <v>15</v>
      </c>
      <c r="AD626" s="88">
        <f>((P626/(R626*AC626))/M626)</f>
        <v/>
      </c>
      <c r="AE626" t="inlineStr">
        <is>
          <t>Consultar con el Laboratorio posible soporte y condiciones de muestreo.</t>
        </is>
      </c>
      <c r="AF626" s="119"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F627" s="2" t="inlineStr">
        <is>
          <t>Fensulfotion - aire</t>
        </is>
      </c>
      <c r="G627" t="inlineStr">
        <is>
          <t>115-90-2</t>
        </is>
      </c>
      <c r="H627" s="27" t="inlineStr">
        <is>
          <t>MAE15</t>
        </is>
      </c>
      <c r="J627" s="2" t="inlineStr">
        <is>
          <t>N1760</t>
        </is>
      </c>
      <c r="K627" s="207" t="n"/>
      <c r="L627" t="n">
        <v>0.01</v>
      </c>
      <c r="N627" t="inlineStr">
        <is>
          <t>VLBa, vía dérmica, FIV</t>
        </is>
      </c>
      <c r="P627" s="75" t="n">
        <v>0.2</v>
      </c>
      <c r="Q627" s="18" t="n">
        <v>1</v>
      </c>
      <c r="R627" s="31" t="n">
        <v>1</v>
      </c>
      <c r="S627" s="219" t="n">
        <v>200</v>
      </c>
      <c r="T627" s="71">
        <f>(P627/((0.1*L627)*R627))</f>
        <v/>
      </c>
      <c r="U627" s="88" t="n"/>
      <c r="V627" s="88" t="n"/>
      <c r="W627" s="90" t="n"/>
      <c r="Y627" s="88" t="n"/>
      <c r="Z627" s="88" t="n"/>
      <c r="AA627" s="88">
        <f>((P627/(R627*S627))/L627)</f>
        <v/>
      </c>
      <c r="AB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C627" s="31" t="n">
        <v>15</v>
      </c>
      <c r="AD627" s="88">
        <f>((P627/(R627*AC627))/M627)</f>
        <v/>
      </c>
      <c r="AE627" s="94" t="inlineStr">
        <is>
          <t>Ausencia de VLA-EC en LEP 2025 para este agente. Sí disponible STEL en Gestis en caso de interés: se sugiere Austria con STEL 0,2mg/m3, para el que las condiciones de muestreo generales planteadas por defecto (1L/min y 15min) pueden considerarse adecuadas para comparativa con valor límite de corta duración (0,07).</t>
        </is>
      </c>
      <c r="AF627" s="119" t="inlineStr">
        <is>
          <t>Nota: No localizado método específico para su revisión, se asume como veraz la información facilitada por el Laboratorio.</t>
        </is>
      </c>
    </row>
    <row r="628" ht="48" customHeight="1">
      <c r="A628" s="2" t="inlineStr">
        <is>
          <t>1 pesticida organofosforado (rutina)</t>
        </is>
      </c>
      <c r="B628" s="2" t="inlineStr"/>
      <c r="C628" s="2" t="inlineStr">
        <is>
          <t>O,O-Diethyl O-[p-(methylsulfinyl)phenyl]phosphorothioate; Dasanit; Bay 25141; S767; Terracur P</t>
        </is>
      </c>
      <c r="D628" s="2" t="n"/>
      <c r="F628" s="2" t="inlineStr">
        <is>
          <t>Fention - aire</t>
        </is>
      </c>
      <c r="G628" t="inlineStr">
        <is>
          <t>55-38-9</t>
        </is>
      </c>
      <c r="H628" s="27" t="inlineStr">
        <is>
          <t>MAE15</t>
        </is>
      </c>
      <c r="J628" s="2" t="inlineStr">
        <is>
          <t>N1765</t>
        </is>
      </c>
      <c r="K628" s="207" t="n"/>
      <c r="L628" t="n">
        <v>0.05</v>
      </c>
      <c r="N628" t="inlineStr">
        <is>
          <t>s, VLBa, vía dérmica, FIV</t>
        </is>
      </c>
      <c r="P628" s="75" t="n">
        <v>0.2</v>
      </c>
      <c r="Q628" s="18" t="n">
        <v>1</v>
      </c>
      <c r="R628" s="31" t="n">
        <v>1</v>
      </c>
      <c r="S628" s="31" t="n">
        <v>120</v>
      </c>
      <c r="T628" s="71">
        <f>(P628/((0.1*L628)*R628))</f>
        <v/>
      </c>
      <c r="U628" s="88" t="n"/>
      <c r="V628" s="88" t="n"/>
      <c r="W628" s="90" t="n"/>
      <c r="Y628" s="88" t="n"/>
      <c r="Z628" s="88" t="n"/>
      <c r="AA628" s="88">
        <f>((P628/(R628*S628))/L628)</f>
        <v/>
      </c>
      <c r="AB628" s="94" t="inlineStr">
        <is>
          <t>Pesticida tipo organofosforado de tabla 27, análisis individual no compatible con otros pesticidas. OSHA CSI establece unas condiciones de muestreo generales (1L/min y 480L) compatibles con las planteadas inicialmente.</t>
        </is>
      </c>
      <c r="AC628" s="31" t="n">
        <v>15</v>
      </c>
      <c r="AD628" s="88">
        <f>((P628/(R628*AC628))/M628)</f>
        <v/>
      </c>
      <c r="AE628"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28" s="119" t="inlineStr">
        <is>
          <t>Nota: No localizado método específico para su revisión, se asume como veraz la información facilitada por el Laboratorio.</t>
        </is>
      </c>
    </row>
    <row r="629" ht="48" customHeight="1">
      <c r="A629" s="2" t="inlineStr">
        <is>
          <t>1 pesticida organofosforado (rutina)</t>
        </is>
      </c>
      <c r="B629" s="2" t="inlineStr"/>
      <c r="C629" s="2" t="inlineStr">
        <is>
          <t>Thimet; o,o-Diethyl s-[(ethylthio) methyl] phosphorodithioate; Phorate</t>
        </is>
      </c>
      <c r="D629" s="2" t="n"/>
      <c r="F629" s="2" t="inlineStr">
        <is>
          <t>Forato - aire</t>
        </is>
      </c>
      <c r="G629" t="inlineStr">
        <is>
          <t>298-02-2</t>
        </is>
      </c>
      <c r="H629" s="27" t="inlineStr">
        <is>
          <t>MAE15</t>
        </is>
      </c>
      <c r="J629" s="2" t="inlineStr">
        <is>
          <t>N1770</t>
        </is>
      </c>
      <c r="K629" s="207" t="n"/>
      <c r="L629" t="n">
        <v>0.05</v>
      </c>
      <c r="N629" t="inlineStr">
        <is>
          <t>s, VLBa, vía dérmica, FIV</t>
        </is>
      </c>
      <c r="P629" s="75" t="n">
        <v>0.2</v>
      </c>
      <c r="Q629" s="26" t="inlineStr">
        <is>
          <t>0,2-1</t>
        </is>
      </c>
      <c r="R629" s="31" t="n">
        <v>1</v>
      </c>
      <c r="S629" s="31" t="n">
        <v>120</v>
      </c>
      <c r="T629" s="71">
        <f>(P629/((0.1*L629)*R629))</f>
        <v/>
      </c>
      <c r="U629" s="88" t="n"/>
      <c r="V629" s="88" t="n"/>
      <c r="W629" s="90" t="n"/>
      <c r="Y629" s="88" t="n"/>
      <c r="Z629" s="88" t="n"/>
      <c r="AA629" s="88">
        <f>((P629/(R629*S629))/L629)</f>
        <v/>
      </c>
      <c r="AB629" s="94" t="inlineStr">
        <is>
          <t>Pesticida tipo organofosforado de tabla 27, análisis individual no compatible con otros pesticidas. Las condiciones de muestreo generales establecidas por NIOSH 5600 (0,2-1L/min y 12-240L) son compatibles con las planteadas inicialmente.</t>
        </is>
      </c>
      <c r="AC629" s="31" t="n">
        <v>15</v>
      </c>
      <c r="AD629" s="88">
        <f>((P629/(R629*AC629))/M629)</f>
        <v/>
      </c>
      <c r="AE629" s="94" t="inlineStr">
        <is>
          <t>Ausencia de VLA-EC en LEP 2025 para este agente. Sí disponible STEL en Gestis en caso de interés: se sugiere Dinamarca con STEL 0,1mg/m3, para el que las condiciones de muestreo generales planteadas por defecto (1L/min y 15min) pueden considerarse adecuadas para comparativa con valor límite de corta duración (0,13).</t>
        </is>
      </c>
    </row>
    <row r="630" ht="48" customHeight="1">
      <c r="A630" s="2" t="inlineStr">
        <is>
          <t>1 pesticida organofosforado (rutina)</t>
        </is>
      </c>
      <c r="B630" s="2" t="inlineStr"/>
      <c r="C630" s="2" t="inlineStr">
        <is>
          <t>Imidan; Prolate; R-1504; Phosphorodithioic acid s-((1,3- dihydro-1.3-dioxo-2H-isondol-2-yl) methyl)-o-o-dimethylester</t>
        </is>
      </c>
      <c r="D630" s="2" t="n"/>
      <c r="F630" s="2" t="inlineStr">
        <is>
          <t>Imidan - aire</t>
        </is>
      </c>
      <c r="G630" t="inlineStr">
        <is>
          <t>732-11-6</t>
        </is>
      </c>
      <c r="H630" s="27" t="inlineStr">
        <is>
          <t>MT058</t>
        </is>
      </c>
      <c r="J630" s="2" t="inlineStr">
        <is>
          <t>N1775</t>
        </is>
      </c>
      <c r="K630" s="207" t="n"/>
      <c r="P630" s="75" t="n">
        <v>0.2</v>
      </c>
      <c r="Q630" t="n">
        <v>1</v>
      </c>
      <c r="R630" s="31" t="n">
        <v>1</v>
      </c>
      <c r="S630" s="31" t="n">
        <v>120</v>
      </c>
      <c r="T630" s="71">
        <f>(P630/((0.1*L630)*R630))</f>
        <v/>
      </c>
      <c r="U630" s="88" t="n"/>
      <c r="V630" s="88" t="n"/>
      <c r="W630" s="90" t="n"/>
      <c r="Y630" s="88" t="n"/>
      <c r="Z630" s="88" t="n"/>
      <c r="AA630" s="88">
        <f>((P630/(R630*S630))/L630)</f>
        <v/>
      </c>
      <c r="AB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C630" s="31" t="n">
        <v>15</v>
      </c>
      <c r="AD630" s="88">
        <f>((P630/(R630*AC630))/M630)</f>
        <v/>
      </c>
      <c r="AE630" s="94" t="inlineStr">
        <is>
          <t>Ausencia de VLA-EC en LEP 2025 para este agente. Sí disponible STEL en Gestis en caso de interés: se sugiere Rumanía con STEL 3mg/m3, para el que las condiciones de muestreo generales planteadas por defecto (1L/min y 15min) pueden considerarse adecuadas para comparativa con valor límite de corta duración (0,01).</t>
        </is>
      </c>
      <c r="AF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F631" s="2" t="inlineStr">
        <is>
          <t>Leptophos - aire</t>
        </is>
      </c>
      <c r="G631" t="inlineStr">
        <is>
          <t>21609-90-5</t>
        </is>
      </c>
      <c r="H631" s="27" t="inlineStr">
        <is>
          <t>MAE15</t>
        </is>
      </c>
      <c r="J631" s="2" t="inlineStr">
        <is>
          <t>N1780</t>
        </is>
      </c>
      <c r="K631" s="207" t="n"/>
      <c r="P631" s="75" t="n">
        <v>0.2</v>
      </c>
      <c r="Q631" t="n">
        <v>1</v>
      </c>
      <c r="R631" s="31" t="n">
        <v>1</v>
      </c>
      <c r="S631" s="31" t="n">
        <v>120</v>
      </c>
      <c r="T631" s="71">
        <f>(P631/((0.1*L631)*R631))</f>
        <v/>
      </c>
      <c r="U631" s="88" t="n"/>
      <c r="V631" s="88" t="n"/>
      <c r="W631" s="90" t="n"/>
      <c r="Y631" s="88" t="n"/>
      <c r="Z631" s="88" t="n"/>
      <c r="AA631" s="88">
        <f>((P631/(R631*S631))/L631)</f>
        <v/>
      </c>
      <c r="AB631" s="93" t="inlineStr">
        <is>
          <t>No se ha localizado valor límite para este agente. OSHA CSI establece unas condiciones de muestreo generales de: 1L/min y 480L.</t>
        </is>
      </c>
      <c r="AC631" s="31" t="n">
        <v>15</v>
      </c>
      <c r="AD631" s="88">
        <f>((P631/(R631*AC631))/M631)</f>
        <v/>
      </c>
      <c r="AE631" s="41" t="inlineStr">
        <is>
          <t>No se ha localizado posible valor límite de corta duración para este agente, revisar la FDS del producto por si ofrece información particular adicional.</t>
        </is>
      </c>
      <c r="AF631" s="118" t="inlineStr">
        <is>
          <t>Nota: No se ha localizado posible valor límite para este agente.</t>
        </is>
      </c>
    </row>
    <row r="632" ht="48" customHeight="1">
      <c r="A632" s="2" t="inlineStr">
        <is>
          <t>1 pesticida organofosforado (rutina)</t>
        </is>
      </c>
      <c r="B632" s="2" t="inlineStr"/>
      <c r="C632" s="2" t="inlineStr">
        <is>
          <t>[(dimethoxyphosphinothioyl) thio] butanedioic acid diethyl ester</t>
        </is>
      </c>
      <c r="D632" s="2" t="n"/>
      <c r="F632" s="2" t="inlineStr">
        <is>
          <t>Malation - aire</t>
        </is>
      </c>
      <c r="G632" t="inlineStr">
        <is>
          <t>121-75-5</t>
        </is>
      </c>
      <c r="H632" s="27" t="inlineStr">
        <is>
          <t>MAE15</t>
        </is>
      </c>
      <c r="J632" s="2" t="inlineStr">
        <is>
          <t>N1785</t>
        </is>
      </c>
      <c r="K632" s="207" t="n"/>
      <c r="L632" t="n">
        <v>10</v>
      </c>
      <c r="N632" t="inlineStr">
        <is>
          <t>ae, s, Sen, VLBa, vía dérmica, FIV</t>
        </is>
      </c>
      <c r="P632" s="75" t="n">
        <v>0.2</v>
      </c>
      <c r="Q632" t="n">
        <v>1</v>
      </c>
      <c r="R632" s="31" t="n">
        <v>1</v>
      </c>
      <c r="S632" s="31" t="n">
        <v>120</v>
      </c>
      <c r="T632" s="71">
        <f>(P632/((0.1*L632)*R632))</f>
        <v/>
      </c>
      <c r="U632" s="88" t="n"/>
      <c r="V632" s="88" t="n"/>
      <c r="W632" s="90" t="n"/>
      <c r="Y632" s="88" t="n"/>
      <c r="Z632" s="88" t="n"/>
      <c r="AA632" s="88">
        <f>((P632/(R632*S632))/L632)</f>
        <v/>
      </c>
      <c r="AB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C632" s="31" t="n">
        <v>15</v>
      </c>
      <c r="AD632" s="88">
        <f>((P632/(R632*AC632))/M632)</f>
        <v/>
      </c>
      <c r="AE632"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33" ht="48" customHeight="1">
      <c r="A633" s="2" t="inlineStr">
        <is>
          <t>1 pesticida organofosforado (rutina)</t>
        </is>
      </c>
      <c r="B633" s="2" t="inlineStr"/>
      <c r="C633" s="2" t="inlineStr">
        <is>
          <t>Guthion; O,O-Dimethyl S-4-oxo-1,2,3-benzotriazin-3(4H)-ylmethyl phosphorodithioate; Metil azinfos</t>
        </is>
      </c>
      <c r="D633" s="2" t="n"/>
      <c r="F633" s="2" t="inlineStr">
        <is>
          <t>Metil azinfos - aire</t>
        </is>
      </c>
      <c r="G633" t="inlineStr">
        <is>
          <t>86-50-0</t>
        </is>
      </c>
      <c r="H633" s="25" t="inlineStr">
        <is>
          <t>MAE15</t>
        </is>
      </c>
      <c r="J633" s="2" t="inlineStr">
        <is>
          <t>N1790</t>
        </is>
      </c>
      <c r="K633" s="207" t="n"/>
      <c r="L633" t="n">
        <v>0.2</v>
      </c>
      <c r="N633" t="inlineStr">
        <is>
          <t>Sen, VLBa, vía dérmica, FIV</t>
        </is>
      </c>
      <c r="P633" s="75" t="n">
        <v>0.2</v>
      </c>
      <c r="Q633" s="25" t="inlineStr">
        <is>
          <t>0,2-1</t>
        </is>
      </c>
      <c r="R633" s="31" t="n">
        <v>1</v>
      </c>
      <c r="S633" s="31" t="n">
        <v>120</v>
      </c>
      <c r="T633" s="71">
        <f>(P633/((0.1*L633)*R633))</f>
        <v/>
      </c>
      <c r="U633" s="88" t="n"/>
      <c r="V633" s="88" t="n"/>
      <c r="W633" s="90" t="n"/>
      <c r="Y633" s="88" t="n"/>
      <c r="Z633" s="88" t="n"/>
      <c r="AA633" s="88">
        <f>((P633/(R633*S633))/L633)</f>
        <v/>
      </c>
      <c r="AB633" s="94" t="inlineStr">
        <is>
          <t>Pesticida tipo organofosforado de tabla 27, análisis individual no compatible con otros pesticidas. Las condiciones de muestreo generales establecidas por NIOSH 5600 (0,2-1L/min y 12-240L) son compatibles con las planteadas inicialmente.</t>
        </is>
      </c>
      <c r="AC633" s="31" t="n">
        <v>15</v>
      </c>
      <c r="AD633" s="88">
        <f>((P633/(R633*AC633))/M633)</f>
        <v/>
      </c>
      <c r="AE633" s="94" t="inlineStr">
        <is>
          <t>Ausencia de VLA-EC en LEP 2025 para este agente. Sí disponible STEL en Gestis en caso de interés: se sugiere Dinamarca con STEL 0,4mg/m3, para el que las condiciones de muestreo generales planteadas por defecto (1L/min y 15min) pueden considerarse adecuadas para comparativa con valor límite de corta duración (0,03).</t>
        </is>
      </c>
    </row>
    <row r="634" ht="48" customHeight="1">
      <c r="A634" s="2" t="inlineStr">
        <is>
          <t>1 pesticida organofosforado (rutina)</t>
        </is>
      </c>
      <c r="B634" s="2" t="inlineStr"/>
      <c r="C634" s="2" t="inlineStr">
        <is>
          <t>Phosphorothioic Acid O,O-Dimethyl O-(p-Nitrophenyl) Ester; Metil paration</t>
        </is>
      </c>
      <c r="D634" s="2" t="n"/>
      <c r="F634" s="2" t="inlineStr">
        <is>
          <t>Metil paration - aire</t>
        </is>
      </c>
      <c r="G634" t="inlineStr">
        <is>
          <t>298-00-0</t>
        </is>
      </c>
      <c r="H634" s="25" t="inlineStr">
        <is>
          <t>MAE15</t>
        </is>
      </c>
      <c r="J634" s="2" t="inlineStr">
        <is>
          <t>N1795</t>
        </is>
      </c>
      <c r="K634" s="207" t="n"/>
      <c r="L634" t="n">
        <v>0.02</v>
      </c>
      <c r="N634" t="inlineStr">
        <is>
          <t>ae, s, VLBa, vía dérmica, FIV</t>
        </is>
      </c>
      <c r="P634" s="75" t="n">
        <v>0.2</v>
      </c>
      <c r="Q634" s="25" t="inlineStr">
        <is>
          <t>0,2-1</t>
        </is>
      </c>
      <c r="R634" s="31" t="n">
        <v>1</v>
      </c>
      <c r="S634" s="31" t="n">
        <v>120</v>
      </c>
      <c r="T634" s="71">
        <f>(P634/((0.1*L634)*R634))</f>
        <v/>
      </c>
      <c r="U634" s="88" t="n"/>
      <c r="V634" s="88" t="n"/>
      <c r="W634" s="90" t="n"/>
      <c r="Y634" s="88" t="n"/>
      <c r="Z634" s="88" t="n"/>
      <c r="AA634" s="88">
        <f>((P634/(R634*S634))/L634)</f>
        <v/>
      </c>
      <c r="AB634" s="94" t="inlineStr">
        <is>
          <t>Pesticida tipo organofosforado de tabla 27, análisis individual no compatible con otros pesticidas. Las condiciones de muestreo generales establecidas por NIOSH 5600 (0,2-1L/min y 12-240L) son compatibles con las planteadas inicialmente.</t>
        </is>
      </c>
      <c r="AC634" s="31" t="n">
        <v>15</v>
      </c>
      <c r="AD634" s="88">
        <f>((P634/(R634*AC634))/M634)</f>
        <v/>
      </c>
      <c r="AE634" s="94" t="inlineStr">
        <is>
          <t>Ausencia de VLA-EC en LEP 2025 para este agente. Sí disponible STEL en Gestis en caso de interés: se sugiere Rumanía con STEL 0,3mg/m3, para el que las condiciones de muestreo generales planteadas por defecto (1L/min y 15min) pueden considerarse adecuadas para comparativa con valor límite de corta duración (0,04).</t>
        </is>
      </c>
    </row>
    <row r="635" ht="48" customHeight="1">
      <c r="A635" s="2" t="inlineStr">
        <is>
          <t>1 pesticida organofosforado (rutina)</t>
        </is>
      </c>
      <c r="B635" s="2" t="inlineStr"/>
      <c r="C635" s="2" t="inlineStr">
        <is>
          <t>2-Carbomethoxy-1-methylvinyl dimethyl phosphate; Phosdrin</t>
        </is>
      </c>
      <c r="D635" s="2" t="n"/>
      <c r="F635" s="2" t="inlineStr">
        <is>
          <t>Mevinfos - aire</t>
        </is>
      </c>
      <c r="G635" t="inlineStr">
        <is>
          <t>7786-34-7</t>
        </is>
      </c>
      <c r="H635" s="25" t="inlineStr">
        <is>
          <t>MAE15</t>
        </is>
      </c>
      <c r="J635" s="2" t="inlineStr">
        <is>
          <t>N1800</t>
        </is>
      </c>
      <c r="K635" s="207" t="n"/>
      <c r="L635" t="n">
        <v>0.09</v>
      </c>
      <c r="N635" t="inlineStr">
        <is>
          <t>s, VLBa, vía dérmica, FIV</t>
        </is>
      </c>
      <c r="P635" s="75" t="n">
        <v>0.2</v>
      </c>
      <c r="Q635" s="25" t="inlineStr">
        <is>
          <t>0,2-1</t>
        </is>
      </c>
      <c r="R635" s="31" t="n">
        <v>1</v>
      </c>
      <c r="S635" s="31" t="n">
        <v>120</v>
      </c>
      <c r="T635" s="71">
        <f>(P635/((0.1*L635)*R635))</f>
        <v/>
      </c>
      <c r="U635" s="88" t="n"/>
      <c r="V635" s="88" t="n"/>
      <c r="W635" s="90" t="n"/>
      <c r="Y635" s="88" t="n"/>
      <c r="Z635" s="88" t="n"/>
      <c r="AA635" s="88">
        <f>((P635/(R635*S635))/L635)</f>
        <v/>
      </c>
      <c r="AB635" s="94" t="inlineStr">
        <is>
          <t>Pesticida tipo organofosforado de tabla 27, análisis individual no compatible con otros pesticidas. Las condiciones de muestreo generales establecidas por NIOSH 5600 (0,2-1L/min y 12-240L) son compatibles con las planteadas inicialmente.</t>
        </is>
      </c>
      <c r="AC635" s="31" t="n">
        <v>15</v>
      </c>
      <c r="AD635" s="88">
        <f>((P635/(R635*AC635))/M635)</f>
        <v/>
      </c>
      <c r="AE635" s="94" t="inlineStr">
        <is>
          <t>Ausencia de VLA-EC en LEP 2025 para este agente. Sí disponible STEL en Gestis en caso de interés: se sugiere Rumanía con STEL 0,15mg/m3, para el que las condiciones de muestreo generales planteadas por defecto (1L/min y 15min) pueden considerarse adecuadas para comparativa con valor límite de corta duración (0,09).</t>
        </is>
      </c>
    </row>
    <row r="636" ht="48"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F636" s="2" t="inlineStr">
        <is>
          <t>Monocrotofos - aire</t>
        </is>
      </c>
      <c r="G636" t="inlineStr">
        <is>
          <t>6923-22-4</t>
        </is>
      </c>
      <c r="H636" s="25" t="inlineStr">
        <is>
          <t>MAE15</t>
        </is>
      </c>
      <c r="J636" s="2" t="inlineStr">
        <is>
          <t>N1805</t>
        </is>
      </c>
      <c r="K636" s="207" t="n"/>
      <c r="L636" t="n">
        <v>0.05</v>
      </c>
      <c r="N636" t="inlineStr">
        <is>
          <t>s, VLBa, vía dérmica, FIV</t>
        </is>
      </c>
      <c r="P636" s="75" t="n">
        <v>0.2</v>
      </c>
      <c r="Q636" s="25" t="inlineStr">
        <is>
          <t>0,2-1</t>
        </is>
      </c>
      <c r="R636" s="31" t="n">
        <v>1</v>
      </c>
      <c r="S636" s="31" t="n">
        <v>120</v>
      </c>
      <c r="T636" s="71">
        <f>(P636/((0.1*L636)*R636))</f>
        <v/>
      </c>
      <c r="U636" s="88" t="n"/>
      <c r="V636" s="88" t="n"/>
      <c r="W636" s="90" t="n"/>
      <c r="Y636" s="88" t="n"/>
      <c r="Z636" s="88" t="n"/>
      <c r="AA636" s="88">
        <f>((P636/(R636*S636))/L636)</f>
        <v/>
      </c>
      <c r="AB636" s="94" t="inlineStr">
        <is>
          <t>Pesticida tipo organofosforado de tabla 27, análisis individual no compatible con otros pesticidas. Las condiciones de muestreo generales establecidas por NIOSH 5600 (0,2-1L/min y 12-240L) son compatibles con las planteadas inicialmente.</t>
        </is>
      </c>
      <c r="AC636" s="31" t="n">
        <v>15</v>
      </c>
      <c r="AD636" s="88">
        <f>((P636/(R636*AC636))/M636)</f>
        <v/>
      </c>
      <c r="AE636" s="94" t="inlineStr">
        <is>
          <t>Ausencia de VLA-EC en LEP 2025 para este agente. Sí disponible STEL en Gestis en caso de interés: se sugiere Dinamarca con STEL 0,5mg/m3, para el que las condiciones de muestreo generales planteadas por defecto (1L/min y 15min) pueden considerarse adecuadas para comparativa con valor límite de corta duración (0,03).</t>
        </is>
      </c>
    </row>
    <row r="637" ht="48" customHeight="1">
      <c r="A637" s="2" t="inlineStr">
        <is>
          <t>1 pesticida organofosforado (rutina)</t>
        </is>
      </c>
      <c r="B637" s="2" t="inlineStr"/>
      <c r="C637" s="2" t="inlineStr">
        <is>
          <t>Dimethyl-1,2-dibromo-2,2-dichloroethyl phosphate; Dibrom</t>
        </is>
      </c>
      <c r="D637" s="2" t="n"/>
      <c r="F637" s="2" t="inlineStr">
        <is>
          <t>Naled - aire</t>
        </is>
      </c>
      <c r="G637" t="inlineStr">
        <is>
          <t>300-76-5</t>
        </is>
      </c>
      <c r="H637" s="27" t="inlineStr">
        <is>
          <t>MAE15</t>
        </is>
      </c>
      <c r="J637" s="2" t="inlineStr">
        <is>
          <t>N1810</t>
        </is>
      </c>
      <c r="K637" s="207" t="n"/>
      <c r="L637" t="n">
        <v>0.1</v>
      </c>
      <c r="N637" t="inlineStr">
        <is>
          <t>s, VLBa, vía dérmica, FIV</t>
        </is>
      </c>
      <c r="P637" s="75" t="n">
        <v>0.2</v>
      </c>
      <c r="Q637" t="n">
        <v>1</v>
      </c>
      <c r="R637" s="31" t="n">
        <v>1</v>
      </c>
      <c r="S637" s="31" t="n">
        <v>120</v>
      </c>
      <c r="T637" s="71">
        <f>(P637/((0.1*L637)*R637))</f>
        <v/>
      </c>
      <c r="U637" s="88" t="n"/>
      <c r="V637" s="88" t="n"/>
      <c r="W637" s="90" t="n"/>
      <c r="Y637" s="88" t="n"/>
      <c r="Z637" s="88" t="n"/>
      <c r="AA637" s="88">
        <f>((P637/(R637*S637))/L637)</f>
        <v/>
      </c>
      <c r="AB637" s="94" t="inlineStr">
        <is>
          <t>Pesticida tipo organofosforado de tabla 27, análisis individual no compatible con otros pesticidas. OSHA CSI establece unas condiciones de muestreo generales (1L/min y 480L) compatibles con las planteadas inicialmente.</t>
        </is>
      </c>
      <c r="AC637" s="31" t="n">
        <v>15</v>
      </c>
      <c r="AD637" s="88">
        <f>((P637/(R637*AC637))/M637)</f>
        <v/>
      </c>
      <c r="AE637"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(0,09).</t>
        </is>
      </c>
      <c r="AF637" s="118" t="inlineStr">
        <is>
          <t>Nota: No localizado método específico para su revisión, se asume como veraz la información facilitada por el Laboratorio.</t>
        </is>
      </c>
    </row>
    <row r="638" ht="48" customHeight="1">
      <c r="A638" s="2" t="inlineStr">
        <is>
          <t>1 pesticida organofosforado (rutina)</t>
        </is>
      </c>
      <c r="B638" s="2" t="inlineStr"/>
      <c r="C638" s="2" t="inlineStr">
        <is>
          <t>0,0-diethyl 0-p-nitrophenylphosphorothioate; DNTP; Ethyl parathion</t>
        </is>
      </c>
      <c r="D638" s="2" t="n"/>
      <c r="F638" s="2" t="inlineStr">
        <is>
          <t>Paration - aire</t>
        </is>
      </c>
      <c r="G638" t="inlineStr">
        <is>
          <t>56-38-2</t>
        </is>
      </c>
      <c r="H638" s="27" t="inlineStr">
        <is>
          <t>MAE15</t>
        </is>
      </c>
      <c r="J638" s="2" t="inlineStr">
        <is>
          <t>N1815</t>
        </is>
      </c>
      <c r="K638" s="207" t="n"/>
      <c r="L638" t="n">
        <v>0.05</v>
      </c>
      <c r="N638" t="inlineStr">
        <is>
          <t>ae, s, VLB, vía dérmica, FIV</t>
        </is>
      </c>
      <c r="P638" s="75" t="n">
        <v>0.2</v>
      </c>
      <c r="Q638" t="n">
        <v>1</v>
      </c>
      <c r="R638" s="31" t="n">
        <v>1</v>
      </c>
      <c r="S638" s="31" t="n">
        <v>120</v>
      </c>
      <c r="T638" s="71">
        <f>(P638/((0.1*L638)*R638))</f>
        <v/>
      </c>
      <c r="U638" s="88" t="n"/>
      <c r="V638" s="88" t="n"/>
      <c r="W638" s="90" t="n"/>
      <c r="Y638" s="88" t="n"/>
      <c r="Z638" s="88" t="n"/>
      <c r="AA638" s="88">
        <f>((P638/(R638*S638))/L638)</f>
        <v/>
      </c>
      <c r="AB638" s="94" t="inlineStr">
        <is>
          <t>Pesticida tipo organofosforado de tabla 27, análisis individual no compatible con otros pesticidas. OSHA 62 establece unas condiciones de muestreo generales (1L/min y 480L) compatibles con las planteadas inicialmente.</t>
        </is>
      </c>
      <c r="AC638" s="31" t="n">
        <v>15</v>
      </c>
      <c r="AD638" s="88">
        <f>((P638/(R638*AC638))/M638)</f>
        <v/>
      </c>
      <c r="AE638" s="94" t="inlineStr">
        <is>
          <t>Ausencia de VLA-EC en LEP 2025 para este agente. Sí disponible STEL en Gestis en caso de interés: se sugiere Rumanía con STEL 0,15mg/m3, para el que las condiciones de muestreo generales planteadas por defecto (1L/min y 15min) pueden considerarse adecuadas para comparativa con valor límite de corta duración (0,09).</t>
        </is>
      </c>
    </row>
    <row r="639" ht="32" customHeight="1">
      <c r="A639" s="2" t="inlineStr">
        <is>
          <t>1 pesticida organofosforado (rutina)</t>
        </is>
      </c>
      <c r="B639" s="2" t="inlineStr"/>
      <c r="C639" s="2" t="inlineStr">
        <is>
          <t>Phosphamidon</t>
        </is>
      </c>
      <c r="D639" s="2" t="n"/>
      <c r="F639" s="2" t="inlineStr">
        <is>
          <t>Phosphamidon - aire</t>
        </is>
      </c>
      <c r="G639" t="inlineStr">
        <is>
          <t>13171-21-6</t>
        </is>
      </c>
      <c r="J639" s="2" t="inlineStr">
        <is>
          <t>N1820</t>
        </is>
      </c>
      <c r="K639" s="207" t="n"/>
      <c r="P639" s="75" t="n">
        <v>0.2</v>
      </c>
      <c r="S639" s="31" t="n">
        <v>120</v>
      </c>
      <c r="T639" s="71">
        <f>(P639/((0.1*L639)*R639))</f>
        <v/>
      </c>
      <c r="U639" s="88" t="n"/>
      <c r="V639" s="88" t="n"/>
      <c r="W639" s="90" t="n"/>
      <c r="Y639" s="88" t="n"/>
      <c r="Z639" s="88" t="n"/>
      <c r="AA639" s="88">
        <f>((P639/(R639*S639))/L639)</f>
        <v/>
      </c>
      <c r="AB639" s="41" t="inlineStr">
        <is>
          <t>Consultar con el Laboratorio posible soporte y condiciones de muestreo. En ausencia de valor límite español se considera valor límite de China al ser el único disponible en Gestis.</t>
        </is>
      </c>
      <c r="AC639" s="31" t="n">
        <v>15</v>
      </c>
      <c r="AD639" s="88">
        <f>((P639/(R639*AC639))/M639)</f>
        <v/>
      </c>
      <c r="AE639" s="41" t="inlineStr">
        <is>
          <t>No se ha localizado posible valor límite de corta duración para este agente, revisar la FDS del producto por si ofrece información particular adicional. Consultar con el Laboratorio posible soporte y condiciones de muestreo.</t>
        </is>
      </c>
      <c r="AF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F640" s="2" t="inlineStr">
        <is>
          <t>Ronnel - aire</t>
        </is>
      </c>
      <c r="G640" t="inlineStr">
        <is>
          <t>299-84-3</t>
        </is>
      </c>
      <c r="H640" s="25" t="inlineStr">
        <is>
          <t>MAE15</t>
        </is>
      </c>
      <c r="J640" s="2" t="inlineStr">
        <is>
          <t>N1825</t>
        </is>
      </c>
      <c r="K640" s="207" t="n"/>
      <c r="L640" t="n">
        <v>5</v>
      </c>
      <c r="N640" t="inlineStr">
        <is>
          <t>VLBa, FIV</t>
        </is>
      </c>
      <c r="P640" s="75" t="n">
        <v>0.2</v>
      </c>
      <c r="Q640" s="25" t="inlineStr">
        <is>
          <t>0,2-1</t>
        </is>
      </c>
      <c r="R640" s="31" t="n">
        <v>1</v>
      </c>
      <c r="S640" s="31" t="n">
        <v>120</v>
      </c>
      <c r="T640" s="71">
        <f>(P640/((0.1*L640)*R640))</f>
        <v/>
      </c>
      <c r="U640" s="88" t="n"/>
      <c r="V640" s="88" t="n"/>
      <c r="W640" s="90" t="n"/>
      <c r="Y640" s="88" t="n"/>
      <c r="Z640" s="88" t="n"/>
      <c r="AA640" s="88">
        <f>((P640/(R640*S640))/L640)</f>
        <v/>
      </c>
      <c r="AB640" s="94" t="inlineStr">
        <is>
          <t>Pesticida tipo organofosforado de tabla 27, análisis individual no compatible con otros pesticidas. Las condiciones de muestreo generales establecidas por NIOSH 5600 (0,2-1L/min y 12-240L) son compatibles con las planteadas inicialmente.</t>
        </is>
      </c>
      <c r="AC640" s="31" t="n">
        <v>15</v>
      </c>
      <c r="AD640" s="88">
        <f>((P640/(R640*AC640))/M640)</f>
        <v/>
      </c>
      <c r="AE640" s="94" t="inlineStr">
        <is>
          <t>Ausencia de VLA-EC en LEP 2025 para este agente. Sí disponible STEL en Gestis en caso de interés: se sugiere Dinamarca con STEL 10mg/m3, para el que las condiciones de muestreo generales planteadas por defecto (1L/min y 15min) pueden considerarse adecuadas para comparativa con valor límite de corta duración (0,01).</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F641" s="2" t="inlineStr">
        <is>
          <t>Stirophos - aire</t>
        </is>
      </c>
      <c r="G641" t="inlineStr">
        <is>
          <t>961-11-5</t>
        </is>
      </c>
      <c r="H641" s="27" t="inlineStr">
        <is>
          <t>MAE15</t>
        </is>
      </c>
      <c r="J641" s="2" t="inlineStr">
        <is>
          <t>N1830</t>
        </is>
      </c>
      <c r="K641" s="207" t="n"/>
      <c r="P641" s="75" t="n">
        <v>0.2</v>
      </c>
      <c r="Q641" t="n">
        <v>1</v>
      </c>
      <c r="R641" s="31" t="n">
        <v>1</v>
      </c>
      <c r="S641" s="31" t="n">
        <v>120</v>
      </c>
      <c r="T641" s="71">
        <f>(P641/((0.1*L641)*R641))</f>
        <v/>
      </c>
      <c r="U641" s="88" t="n"/>
      <c r="V641" s="88" t="n"/>
      <c r="W641" s="90" t="n"/>
      <c r="Y641" s="88" t="n"/>
      <c r="Z641" s="88" t="n"/>
      <c r="AA641" s="88">
        <f>((P641/(R641*S641))/L641)</f>
        <v/>
      </c>
      <c r="AB641" t="inlineStr">
        <is>
          <t>No localizado método ni valor límite para este agente. Consultar con el Laboratorio posible soporte y condiciones de muestreo.</t>
        </is>
      </c>
      <c r="AC641" s="31" t="n">
        <v>15</v>
      </c>
      <c r="AD641" s="88">
        <f>((P641/(R641*AC641))/M641)</f>
        <v/>
      </c>
      <c r="AE641" s="41" t="inlineStr">
        <is>
          <t>No se ha localizado posible valor límite de corta duración para este agente, revisar la FDS del producto por si ofrece información particular adicional. Consultar con el Laboratorio posible soporte y condiciones de muestreo.</t>
        </is>
      </c>
      <c r="AF641" s="118" t="inlineStr">
        <is>
          <t>Nota: No localizado método específico para su revisión, se asume como veraz la información facilitada por el Laboratorio. Nota2: No se ha localizado posible valor límite para este agente.</t>
        </is>
      </c>
    </row>
    <row r="642" ht="48" customHeight="1">
      <c r="A642" s="2" t="inlineStr">
        <is>
          <t>1 pesticida organofosforado (rutina)</t>
        </is>
      </c>
      <c r="B642" s="2" t="inlineStr"/>
      <c r="C642" s="2" t="inlineStr">
        <is>
          <t>Tetraethyl pyro-phosphorodithionate; Sulfotep; Tetraethyl dithio-pyrophosphate; Tetraethyl dithiopyro-phosphate; TEDP</t>
        </is>
      </c>
      <c r="D642" s="2" t="n"/>
      <c r="F642" s="2" t="inlineStr">
        <is>
          <t>Sulfotep - aire</t>
        </is>
      </c>
      <c r="G642" t="inlineStr">
        <is>
          <t>3689-24-5</t>
        </is>
      </c>
      <c r="H642" s="27" t="inlineStr">
        <is>
          <t>MAE15</t>
        </is>
      </c>
      <c r="J642" s="2" t="inlineStr">
        <is>
          <t>N1835</t>
        </is>
      </c>
      <c r="K642" s="207" t="n"/>
      <c r="L642" t="n">
        <v>0.1</v>
      </c>
      <c r="N642" t="inlineStr">
        <is>
          <t>s, VLBa, vía dérmica, VLI, FIV</t>
        </is>
      </c>
      <c r="P642" s="75" t="n">
        <v>0.2</v>
      </c>
      <c r="Q642" t="n">
        <v>1</v>
      </c>
      <c r="R642" s="31" t="n">
        <v>1</v>
      </c>
      <c r="S642" s="31" t="n">
        <v>120</v>
      </c>
      <c r="T642" s="71">
        <f>(P642/((0.1*L642)*R642))</f>
        <v/>
      </c>
      <c r="U642" s="88" t="n"/>
      <c r="V642" s="88" t="n"/>
      <c r="W642" s="90" t="n"/>
      <c r="Y642" s="88" t="n"/>
      <c r="Z642" s="88" t="n"/>
      <c r="AA642" s="88">
        <f>((P642/(R642*S642))/L642)</f>
        <v/>
      </c>
      <c r="AB642" s="94" t="inlineStr">
        <is>
          <t>Pesticida tipo organofosforado de tabla 27, análisis individual no compatible con otros pesticidas. OSHA CSI establece unas condiciones de muestreo generales (1L/min y 480L) compatibles con las planteadas inicialmente.</t>
        </is>
      </c>
      <c r="AC642" s="31" t="n">
        <v>15</v>
      </c>
      <c r="AD642" s="88">
        <f>((P642/(R642*AC642))/M642)</f>
        <v/>
      </c>
      <c r="AE642" s="94" t="inlineStr">
        <is>
          <t>Ausencia de VLA-EC en LEP 2025 para este agente. Sí disponible STEL en Gestis en caso de interés: se sugiere Dinamarca con STEL 0,2mg/m3, para el que las condiciones de muestreo generales planteadas por defecto (1L/min y 15min) pueden considerarse adecuadas para comparativa con valor límite de corta duración (0,07).</t>
        </is>
      </c>
      <c r="AF642" s="118" t="inlineStr">
        <is>
          <t xml:space="preserve">Nota: No localizado método específico para su revisión, se asume como veraz la información facilitada por el Laboratorio. </t>
        </is>
      </c>
    </row>
    <row r="643" ht="48"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F643" s="2" t="inlineStr">
        <is>
          <t>Sulprofos - aire</t>
        </is>
      </c>
      <c r="G643" t="inlineStr">
        <is>
          <t>35400-43-2</t>
        </is>
      </c>
      <c r="H643" s="25" t="inlineStr">
        <is>
          <t>MAE15</t>
        </is>
      </c>
      <c r="J643" s="2" t="inlineStr">
        <is>
          <t>N1840</t>
        </is>
      </c>
      <c r="K643" s="207" t="n"/>
      <c r="L643" t="n">
        <v>0.1</v>
      </c>
      <c r="N643" t="inlineStr">
        <is>
          <t>s, VLBa, FIV</t>
        </is>
      </c>
      <c r="P643" s="75" t="n">
        <v>0.2</v>
      </c>
      <c r="Q643" s="25" t="inlineStr">
        <is>
          <t>0,2-1</t>
        </is>
      </c>
      <c r="R643" s="31" t="n">
        <v>1</v>
      </c>
      <c r="S643" s="31" t="n">
        <v>120</v>
      </c>
      <c r="T643" s="71">
        <f>(P643/((0.1*L643)*R643))</f>
        <v/>
      </c>
      <c r="U643" s="88" t="n"/>
      <c r="V643" s="88" t="n"/>
      <c r="W643" s="90" t="n"/>
      <c r="Y643" s="88" t="n"/>
      <c r="Z643" s="88" t="n"/>
      <c r="AA643" s="88">
        <f>((P643/(R643*S643))/L643)</f>
        <v/>
      </c>
      <c r="AB643" s="94" t="inlineStr">
        <is>
          <t>Pesticida tipo organofosforado de tabla 27, análisis individual no compatible con otros pesticidas. Las condiciones de muestreo generales establecidas por NIOSH 5600 (0,2-1L/min y 12-240L) son compatibles con las planteadas inicialmente.</t>
        </is>
      </c>
      <c r="AC643" s="31" t="n">
        <v>15</v>
      </c>
      <c r="AD643" s="88">
        <f>((P643/(R643*AC643))/M643)</f>
        <v/>
      </c>
      <c r="AE643" s="94" t="inlineStr">
        <is>
          <t>Ausencia de VLA-EC en LEP 2025 para este agente. Sí disponible STEL en Gestis en caso de interés: se sugiere Dinamarca con STEL 2mg/m3, para el que las condiciones de muestreo generales planteadas por defecto (1L/min y 15min) pueden considerarse adecuadas para comparativa con valor límite de corta duración (0,01).</t>
        </is>
      </c>
    </row>
    <row r="644" ht="48" customHeight="1">
      <c r="A644" s="2" t="inlineStr">
        <is>
          <t>1 pesticida organofosforado (rutina)</t>
        </is>
      </c>
      <c r="B644" s="2" t="inlineStr"/>
      <c r="C644" s="2" t="inlineStr">
        <is>
          <t>Tetraethyl pyro-phosphate; Commercial 40%; Ethyl pyrophosphate; Bladan; Nifost; Vapotone; Tetron; Killax; Moropal</t>
        </is>
      </c>
      <c r="D644" s="2" t="n"/>
      <c r="F644" s="2" t="inlineStr">
        <is>
          <t>Tepp - aire</t>
        </is>
      </c>
      <c r="G644" t="inlineStr">
        <is>
          <t>107-49-3</t>
        </is>
      </c>
      <c r="H644" s="27" t="inlineStr">
        <is>
          <t>MAE15</t>
        </is>
      </c>
      <c r="J644" s="2" t="inlineStr">
        <is>
          <t>N1845</t>
        </is>
      </c>
      <c r="K644" s="207" t="n"/>
      <c r="L644" t="n">
        <v>0.05</v>
      </c>
      <c r="N644" t="inlineStr">
        <is>
          <t>VLBa, vía dérmica</t>
        </is>
      </c>
      <c r="P644" s="75" t="n">
        <v>0.2</v>
      </c>
      <c r="Q644" t="n">
        <v>1</v>
      </c>
      <c r="R644" s="31" t="n">
        <v>1</v>
      </c>
      <c r="S644" s="31" t="n">
        <v>120</v>
      </c>
      <c r="T644" s="71">
        <f>(P644/((0.1*L644)*R644))</f>
        <v/>
      </c>
      <c r="U644" s="88" t="n"/>
      <c r="V644" s="88" t="n"/>
      <c r="W644" s="90" t="n"/>
      <c r="Y644" s="88" t="n"/>
      <c r="Z644" s="88" t="n"/>
      <c r="AA644" s="88">
        <f>((P644/(R644*S644))/L644)</f>
        <v/>
      </c>
      <c r="AB644" s="94" t="inlineStr">
        <is>
          <t>Pesticida tipo organofosforado de tabla 27, análisis individual no compatible con otros pesticidas. OSHA CSI establece unas condiciones de muestreo generales (1L/min y 480L) compatibles con las planteadas inicialmente.</t>
        </is>
      </c>
      <c r="AC644" s="31" t="n">
        <v>15</v>
      </c>
      <c r="AD644" s="88">
        <f>((P644/(R644*AC644))/M644)</f>
        <v/>
      </c>
      <c r="AE644" s="94" t="inlineStr">
        <is>
          <t>Ausencia de VLA-EC en LEP 2025 para este agente. Sí disponible STEL en Gestis en caso de interés: se sugiere Rumanía con STEL 0,1mg/m3, para el que las condiciones de muestreo generales planteadas por defecto (1L/min y 15min) pueden considerarse adecuadas para comparativa con valor límite de corta duración (0,13).</t>
        </is>
      </c>
      <c r="AF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F645" s="2" t="inlineStr">
        <is>
          <t>Terbufos - aire</t>
        </is>
      </c>
      <c r="G645" t="inlineStr">
        <is>
          <t>13071-79-9</t>
        </is>
      </c>
      <c r="H645" s="25" t="inlineStr">
        <is>
          <t>MAE15</t>
        </is>
      </c>
      <c r="J645" s="2" t="inlineStr">
        <is>
          <t>N1850</t>
        </is>
      </c>
      <c r="K645" s="207" t="n"/>
      <c r="L645" t="n">
        <v>0.01</v>
      </c>
      <c r="N645" t="inlineStr">
        <is>
          <t>s, VLBa, vía dérmica, FIV</t>
        </is>
      </c>
      <c r="P645" s="75" t="n">
        <v>0.2</v>
      </c>
      <c r="Q645" s="25" t="inlineStr">
        <is>
          <t>0,2-1</t>
        </is>
      </c>
      <c r="R645" s="31" t="n">
        <v>1</v>
      </c>
      <c r="S645" s="219" t="n">
        <v>200</v>
      </c>
      <c r="T645" s="71">
        <f>(P645/((0.1*L645)*R645))</f>
        <v/>
      </c>
      <c r="U645" s="88" t="n"/>
      <c r="V645" s="88" t="n"/>
      <c r="W645" s="90" t="n"/>
      <c r="Y645" s="88" t="n"/>
      <c r="Z645" s="88" t="n"/>
      <c r="AA645" s="88">
        <f>((P645/(R645*S645))/L645)</f>
        <v/>
      </c>
      <c r="AB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C645" s="31" t="n">
        <v>15</v>
      </c>
      <c r="AD645" s="88">
        <f>((P645/(R645*AC645))/M645)</f>
        <v/>
      </c>
      <c r="AE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F646" s="2" t="inlineStr">
        <is>
          <t>Tokuthion - aire</t>
        </is>
      </c>
      <c r="G646" t="inlineStr">
        <is>
          <t>34643-46-4</t>
        </is>
      </c>
      <c r="J646" s="2" t="inlineStr">
        <is>
          <t>N1855</t>
        </is>
      </c>
      <c r="K646" s="207" t="n"/>
      <c r="P646" s="75" t="n">
        <v>0.2</v>
      </c>
      <c r="S646" s="31" t="n">
        <v>120</v>
      </c>
      <c r="T646" s="71">
        <f>(P646/((0.1*L646)*R646))</f>
        <v/>
      </c>
      <c r="U646" s="88" t="n"/>
      <c r="V646" s="88" t="n"/>
      <c r="W646" s="90" t="n"/>
      <c r="Y646" s="88" t="n"/>
      <c r="Z646" s="88" t="n"/>
      <c r="AA646" s="88">
        <f>((P646/(R646*S646))/L646)</f>
        <v/>
      </c>
      <c r="AB646" t="inlineStr">
        <is>
          <t>No localizado método ni valor límite para este agente. Consultar con el Laboratorio posible soporte y condiciones de muestreo.</t>
        </is>
      </c>
      <c r="AC646" s="31" t="n">
        <v>15</v>
      </c>
      <c r="AD646" s="88">
        <f>((P646/(R646*AC646))/M646)</f>
        <v/>
      </c>
      <c r="AE646" s="41" t="inlineStr">
        <is>
          <t>No se ha localizado posible valor límite de corta duración para este agente, revisar la FDS del producto por si ofrece información particular adicional. Consultar con el Laboratorio posible soporte y condiciones de muestreo.</t>
        </is>
      </c>
      <c r="AF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F647" s="2" t="inlineStr">
        <is>
          <t>Trichloronate - aire</t>
        </is>
      </c>
      <c r="G647" t="inlineStr">
        <is>
          <t>327-98-0</t>
        </is>
      </c>
      <c r="J647" s="2" t="inlineStr">
        <is>
          <t>N1860</t>
        </is>
      </c>
      <c r="K647" s="207" t="n"/>
      <c r="P647" s="75" t="n">
        <v>0.2</v>
      </c>
      <c r="S647" s="31" t="n">
        <v>120</v>
      </c>
      <c r="T647" s="71">
        <f>(P647/((0.1*L647)*R647))</f>
        <v/>
      </c>
      <c r="U647" s="88" t="n"/>
      <c r="V647" s="88" t="n"/>
      <c r="W647" s="90" t="n"/>
      <c r="Y647" s="88" t="n"/>
      <c r="Z647" s="88" t="n"/>
      <c r="AA647" s="88">
        <f>((P647/(R647*S647))/L647)</f>
        <v/>
      </c>
      <c r="AB647" t="inlineStr">
        <is>
          <t>No localizado método ni valor límite para este agente. Consultar con el Laboratorio posible soporte y condiciones de muestreo.</t>
        </is>
      </c>
      <c r="AC647" s="31" t="n">
        <v>15</v>
      </c>
      <c r="AD647" s="88">
        <f>((P647/(R647*AC647))/M647)</f>
        <v/>
      </c>
      <c r="AE647" s="41" t="inlineStr">
        <is>
          <t>No se ha localizado posible valor límite de corta duración para este agente, revisar la FDS del producto por si ofrece información particular adicional. Consultar con el Laboratorio posible soporte y condiciones de muestreo.</t>
        </is>
      </c>
      <c r="AF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F648" s="2" t="inlineStr">
        <is>
          <t>Ciflutrina - aire</t>
        </is>
      </c>
      <c r="G648" t="inlineStr">
        <is>
          <t>68359-37-5</t>
        </is>
      </c>
      <c r="J648" s="2" t="inlineStr">
        <is>
          <t>N1880</t>
        </is>
      </c>
      <c r="K648" s="207" t="n"/>
      <c r="M648" t="n">
        <v>0.01</v>
      </c>
      <c r="N648" t="inlineStr">
        <is>
          <t>s</t>
        </is>
      </c>
      <c r="P648" s="75" t="n">
        <v>0.2</v>
      </c>
      <c r="S648" s="31" t="n">
        <v>120</v>
      </c>
      <c r="T648" s="71">
        <f>(P648/((0.1*L648)*R648))</f>
        <v/>
      </c>
      <c r="U648" s="88" t="n"/>
      <c r="V648" s="88" t="n"/>
      <c r="W648" s="90" t="n"/>
      <c r="Y648" s="88" t="n"/>
      <c r="Z648" s="88" t="n"/>
      <c r="AA648" s="88">
        <f>((P648/(R648*S648))/L648)</f>
        <v/>
      </c>
      <c r="AB648" s="41" t="inlineStr">
        <is>
          <t>No localizado método para este agente. Consultar con el Laboratorio posible soporte y condiciones de muestreo.</t>
        </is>
      </c>
      <c r="AC648" s="31" t="n">
        <v>15</v>
      </c>
      <c r="AD648" s="88">
        <f>((P648/(R648*AC648))/M648)</f>
        <v/>
      </c>
      <c r="AE648" s="41" t="inlineStr">
        <is>
          <t>No se ha localizado posible valor límite de corta duración para este agente, revisar la FDS del producto por si ofrece información particular adicional. Consultar con el Laboratorio posible soporte y condiciones de muestreo.</t>
        </is>
      </c>
      <c r="AF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F649" s="2" t="inlineStr">
        <is>
          <t>Ciflutrina - aire</t>
        </is>
      </c>
      <c r="G649" t="inlineStr">
        <is>
          <t>68359-37-5</t>
        </is>
      </c>
      <c r="J649" s="2" t="inlineStr">
        <is>
          <t>N1880</t>
        </is>
      </c>
      <c r="K649" s="207" t="n"/>
      <c r="M649" t="n">
        <v>0.01</v>
      </c>
      <c r="N649" t="inlineStr">
        <is>
          <t>s</t>
        </is>
      </c>
      <c r="P649" s="75" t="n">
        <v>0.2</v>
      </c>
      <c r="S649" s="31" t="n">
        <v>120</v>
      </c>
      <c r="T649" s="71">
        <f>(P649/((0.1*L649)*R649))</f>
        <v/>
      </c>
      <c r="U649" s="88" t="n"/>
      <c r="V649" s="88" t="n"/>
      <c r="W649" s="90" t="n"/>
      <c r="Y649" s="88" t="n"/>
      <c r="Z649" s="88" t="n"/>
      <c r="AA649" s="88">
        <f>((P649/(R649*S649))/L649)</f>
        <v/>
      </c>
      <c r="AB649" t="inlineStr">
        <is>
          <t>No localizado método para este agente. Consultar con el Laboratorio posible soporte y condiciones de muestreo.</t>
        </is>
      </c>
      <c r="AC649" s="31" t="n">
        <v>15</v>
      </c>
      <c r="AD649" s="88">
        <f>((P649/(R649*AC649))/M649)</f>
        <v/>
      </c>
      <c r="AE649" s="41" t="inlineStr">
        <is>
          <t>No se ha localizado posible valor límite de corta duración para este agente, revisar la FDS del producto por si ofrece información particular adicional. Consultar con el Laboratorio posible soporte y condiciones de muestreo.</t>
        </is>
      </c>
      <c r="AF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F650" s="2" t="inlineStr">
        <is>
          <t>Cipermetrina - aire</t>
        </is>
      </c>
      <c r="G650" t="inlineStr">
        <is>
          <t>52315-07-8</t>
        </is>
      </c>
      <c r="H650" s="26" t="inlineStr">
        <is>
          <t>MAE15</t>
        </is>
      </c>
      <c r="J650" s="2" t="inlineStr">
        <is>
          <t>N1885</t>
        </is>
      </c>
      <c r="K650" s="207" t="n"/>
      <c r="P650" s="75" t="n">
        <v>0.2</v>
      </c>
      <c r="Q650" t="n">
        <v>1</v>
      </c>
      <c r="R650" s="31" t="n">
        <v>1</v>
      </c>
      <c r="S650" s="31" t="n">
        <v>120</v>
      </c>
      <c r="T650" s="71">
        <f>(P650/((0.1*L650)*R650))</f>
        <v/>
      </c>
      <c r="U650" s="88" t="n"/>
      <c r="V650" s="88" t="n"/>
      <c r="W650" s="90" t="n"/>
      <c r="Y650" s="88" t="n"/>
      <c r="Z650" s="88" t="n"/>
      <c r="AA650" s="88">
        <f>((P650/(R650*S650))/L650)</f>
        <v/>
      </c>
      <c r="AB650" s="94" t="inlineStr">
        <is>
          <t>Pesticida tipo piretrinas de tabla 28, análisis individual no compatible con otros pesticidas. No localizado posible valor límite para este agente. OSHA PV 2063 establece como condiciones generales de muestreo: 1L/min y 60L.</t>
        </is>
      </c>
      <c r="AC650" s="31" t="n">
        <v>15</v>
      </c>
      <c r="AD650" s="88">
        <f>((P650/(R650*AC650))/M650)</f>
        <v/>
      </c>
      <c r="AE650" s="41" t="inlineStr">
        <is>
          <t>No se ha localizado posible valor límite de corta duración para este agente, revisar la FDS del producto por si ofrece información particular adicional. Consultar con el Laboratorio posible soporte y condiciones de muestreo.</t>
        </is>
      </c>
      <c r="AF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F651" s="2" t="inlineStr">
        <is>
          <t>Cipermetrina - aire</t>
        </is>
      </c>
      <c r="G651" t="inlineStr">
        <is>
          <t>52315-07-8</t>
        </is>
      </c>
      <c r="H651" s="26" t="inlineStr">
        <is>
          <t>MAE15</t>
        </is>
      </c>
      <c r="J651" s="2" t="inlineStr">
        <is>
          <t>N1885</t>
        </is>
      </c>
      <c r="K651" s="207" t="n"/>
      <c r="P651" s="75" t="n">
        <v>0.2</v>
      </c>
      <c r="Q651" t="n">
        <v>1</v>
      </c>
      <c r="R651" s="31" t="n">
        <v>1</v>
      </c>
      <c r="S651" s="31" t="n">
        <v>120</v>
      </c>
      <c r="T651" s="71">
        <f>(P651/((0.1*L651)*R651))</f>
        <v/>
      </c>
      <c r="U651" s="88" t="n"/>
      <c r="V651" s="88" t="n"/>
      <c r="W651" s="90" t="n"/>
      <c r="Y651" s="88" t="n"/>
      <c r="Z651" s="88" t="n"/>
      <c r="AA651" s="88">
        <f>((P651/(R651*S651))/L651)</f>
        <v/>
      </c>
      <c r="AB651" s="94" t="inlineStr">
        <is>
          <t>Pesticida tipo piretrinas de tabla 28, análisis individual no compatible con otros pesticidas. No localizado posible valor límite para este agente. OSHA PV 2063 establece como condiciones generales de muestreo: 1L/min y 60L.</t>
        </is>
      </c>
      <c r="AC651" s="31" t="n">
        <v>15</v>
      </c>
      <c r="AD651" s="88">
        <f>((P651/(R651*AC651))/M651)</f>
        <v/>
      </c>
      <c r="AE651" s="41" t="inlineStr">
        <is>
          <t>No se ha localizado posible valor límite de corta duración para este agente, revisar la FDS del producto por si ofrece información particular adicional. Consultar con el Laboratorio posible soporte y condiciones de muestreo.</t>
        </is>
      </c>
      <c r="AF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F652" s="2" t="inlineStr">
        <is>
          <t>Deltametrina - aire</t>
        </is>
      </c>
      <c r="G652" t="inlineStr">
        <is>
          <t>52918-63-5</t>
        </is>
      </c>
      <c r="J652" s="2" t="inlineStr">
        <is>
          <t>N1890</t>
        </is>
      </c>
      <c r="K652" s="207" t="n"/>
      <c r="P652" s="75" t="n">
        <v>0.2</v>
      </c>
      <c r="S652" s="31" t="n">
        <v>120</v>
      </c>
      <c r="T652" s="71">
        <f>(P652/((0.1*L652)*R652))</f>
        <v/>
      </c>
      <c r="U652" s="88" t="n"/>
      <c r="V652" s="88" t="n"/>
      <c r="W652" s="90" t="n"/>
      <c r="Y652" s="88" t="n"/>
      <c r="Z652" s="88" t="n"/>
      <c r="AA652" s="88">
        <f>((P652/(R652*S652))/L652)</f>
        <v/>
      </c>
      <c r="AB652" s="41" t="inlineStr">
        <is>
          <t>No localizado método para este agente. Consultar con el Laboratorio posible soporte y condiciones de muestreo.</t>
        </is>
      </c>
      <c r="AC652" s="31" t="n">
        <v>15</v>
      </c>
      <c r="AD652" s="88">
        <f>((P652/(R652*AC652))/M652)</f>
        <v/>
      </c>
      <c r="AE652" s="41" t="inlineStr">
        <is>
          <t>No se ha localizado posible valor límite de corta duración para este agente, revisar la FDS del producto por si ofrece información particular adicional. Consultar con el Laboratorio posible soporte y condiciones de muestreo.</t>
        </is>
      </c>
      <c r="AF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F653" s="2" t="inlineStr">
        <is>
          <t>Deltametrina - aire</t>
        </is>
      </c>
      <c r="G653" t="inlineStr">
        <is>
          <t>52918-63-5</t>
        </is>
      </c>
      <c r="J653" s="2" t="inlineStr">
        <is>
          <t>N1890</t>
        </is>
      </c>
      <c r="K653" s="207" t="n"/>
      <c r="P653" s="75" t="n">
        <v>0.2</v>
      </c>
      <c r="S653" s="31" t="n">
        <v>120</v>
      </c>
      <c r="T653" s="71">
        <f>(P653/((0.1*L653)*R653))</f>
        <v/>
      </c>
      <c r="U653" s="88" t="n"/>
      <c r="V653" s="88" t="n"/>
      <c r="W653" s="90" t="n"/>
      <c r="Y653" s="88" t="n"/>
      <c r="Z653" s="88" t="n"/>
      <c r="AA653" s="88">
        <f>((P653/(R653*S653))/L653)</f>
        <v/>
      </c>
      <c r="AB653" s="41" t="inlineStr">
        <is>
          <t>No localizado método para este agente. Consultar con el Laboratorio posible soporte y condiciones de muestreo.</t>
        </is>
      </c>
      <c r="AC653" s="31" t="n">
        <v>15</v>
      </c>
      <c r="AD653" s="88">
        <f>((P653/(R653*AC653))/M653)</f>
        <v/>
      </c>
      <c r="AE653" s="41" t="inlineStr">
        <is>
          <t>No se ha localizado posible valor límite de corta duración para este agente, revisar la FDS del producto por si ofrece información particular adicional. Consultar con el Laboratorio posible soporte y condiciones de muestreo.</t>
        </is>
      </c>
      <c r="AF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F654" s="2" t="inlineStr">
        <is>
          <t>Esbiotrina - aire</t>
        </is>
      </c>
      <c r="G654" t="inlineStr">
        <is>
          <t>84030-86-4</t>
        </is>
      </c>
      <c r="H654" s="26" t="inlineStr">
        <is>
          <t>MAE15</t>
        </is>
      </c>
      <c r="J654" s="2" t="inlineStr">
        <is>
          <t>N1895</t>
        </is>
      </c>
      <c r="K654" s="207" t="n"/>
      <c r="P654" s="75" t="n">
        <v>0.2</v>
      </c>
      <c r="Q654" t="n">
        <v>1</v>
      </c>
      <c r="R654" s="31" t="n">
        <v>1</v>
      </c>
      <c r="S654" s="31" t="n">
        <v>120</v>
      </c>
      <c r="T654" s="71">
        <f>(P654/((0.1*L654)*R654))</f>
        <v/>
      </c>
      <c r="U654" s="88" t="n"/>
      <c r="V654" s="88" t="n"/>
      <c r="W654" s="90" t="n"/>
      <c r="Y654" s="88" t="n"/>
      <c r="Z654" s="88" t="n"/>
      <c r="AA654" s="88">
        <f>((P654/(R654*S654))/L654)</f>
        <v/>
      </c>
      <c r="AB654" s="94" t="inlineStr">
        <is>
          <t>Consultar con el Laboratorio si puede asumirse este ensayo y, en caso de aceptación, las posibles condiciones de muestreo.</t>
        </is>
      </c>
      <c r="AC654" s="31" t="n">
        <v>15</v>
      </c>
      <c r="AD654" s="88">
        <f>((P654/(R654*AC654))/M654)</f>
        <v/>
      </c>
      <c r="AE654" s="41" t="inlineStr">
        <is>
          <t>No se ha localizado posible valor límite de corta duración para este agente, revisar la FDS del producto por si ofrece información particular adicional. Consultar con el Laboratorio posible soporte y condiciones de muestreo.</t>
        </is>
      </c>
      <c r="AF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F655" s="2" t="inlineStr">
        <is>
          <t>Permetrina - aire</t>
        </is>
      </c>
      <c r="G655" t="inlineStr">
        <is>
          <t>52645-53-1</t>
        </is>
      </c>
      <c r="J655" s="2" t="inlineStr">
        <is>
          <t>N1900</t>
        </is>
      </c>
      <c r="K655" s="207" t="n"/>
      <c r="P655" s="75" t="n">
        <v>0.5</v>
      </c>
      <c r="S655" s="31" t="n">
        <v>120</v>
      </c>
      <c r="T655" s="71">
        <f>(P655/((0.1*L655)*R655))</f>
        <v/>
      </c>
      <c r="U655" s="88" t="n"/>
      <c r="V655" s="88" t="n"/>
      <c r="W655" s="90" t="n"/>
      <c r="Y655" s="88" t="n"/>
      <c r="Z655" s="88" t="n"/>
      <c r="AA655" s="88">
        <f>((P655/(R655*S655))/L655)</f>
        <v/>
      </c>
      <c r="AB655" s="94" t="inlineStr">
        <is>
          <t>Consultar con el Laboratorio si puede asumirse este ensayo y, en caso de aceptación, las posibles condiciones de muestreo.</t>
        </is>
      </c>
      <c r="AC655" s="31" t="n">
        <v>15</v>
      </c>
      <c r="AD655" s="88">
        <f>((P655/(R655*AC655))/M655)</f>
        <v/>
      </c>
      <c r="AE655" s="41" t="inlineStr">
        <is>
          <t>No se ha localizado posible valor límite de corta duración para este agente, revisar la FDS del producto por si ofrece información particular adicional. Consultar con el Laboratorio posible soporte y condiciones de muestreo.</t>
        </is>
      </c>
      <c r="AF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F656" s="2" t="inlineStr">
        <is>
          <t>Piretrina - aire</t>
        </is>
      </c>
      <c r="G656" t="inlineStr">
        <is>
          <t>8003-34-7</t>
        </is>
      </c>
      <c r="H656" s="26" t="inlineStr">
        <is>
          <t>MT058</t>
        </is>
      </c>
      <c r="J656" s="2" t="inlineStr">
        <is>
          <t>N1905</t>
        </is>
      </c>
      <c r="K656" s="207" t="n"/>
      <c r="L656" t="n">
        <v>1</v>
      </c>
      <c r="N656" t="inlineStr">
        <is>
          <t>VLI</t>
        </is>
      </c>
      <c r="P656" s="75" t="n">
        <v>0.5</v>
      </c>
      <c r="Q656" s="42" t="inlineStr">
        <is>
          <t xml:space="preserve"> 1-4</t>
        </is>
      </c>
      <c r="R656" s="31" t="n">
        <v>1</v>
      </c>
      <c r="S656" s="31" t="n">
        <v>120</v>
      </c>
      <c r="T656" s="71">
        <f>(P656/((0.1*L656)*R656))</f>
        <v/>
      </c>
      <c r="U656" s="88" t="n"/>
      <c r="V656" s="88" t="n"/>
      <c r="W656" s="90" t="n"/>
      <c r="Y656" s="88" t="n"/>
      <c r="Z656" s="88" t="n"/>
      <c r="AA656" s="88">
        <f>((P656/(R656*S656))/L656)</f>
        <v/>
      </c>
      <c r="AB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C656" s="31" t="n">
        <v>15</v>
      </c>
      <c r="AD656" s="88">
        <f>((P656/(R656*AC656))/M656)</f>
        <v/>
      </c>
      <c r="AE656"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(0,03).</t>
        </is>
      </c>
      <c r="AF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F657" s="2" t="inlineStr">
        <is>
          <t>Piretrina - aire</t>
        </is>
      </c>
      <c r="G657" t="inlineStr">
        <is>
          <t>8003-34-7</t>
        </is>
      </c>
      <c r="H657" s="25" t="inlineStr">
        <is>
          <t>MT058</t>
        </is>
      </c>
      <c r="J657" s="2" t="inlineStr">
        <is>
          <t>N1905</t>
        </is>
      </c>
      <c r="K657" s="207" t="n"/>
      <c r="L657" t="n">
        <v>1</v>
      </c>
      <c r="N657" t="inlineStr">
        <is>
          <t>VLI</t>
        </is>
      </c>
      <c r="P657" s="75" t="n">
        <v>0.5</v>
      </c>
      <c r="Q657" s="25" t="inlineStr">
        <is>
          <t xml:space="preserve"> 1-4</t>
        </is>
      </c>
      <c r="R657" s="31" t="n">
        <v>1</v>
      </c>
      <c r="S657" s="31" t="n">
        <v>120</v>
      </c>
      <c r="T657" s="71">
        <f>(P657/((0.1*L657)*R657))</f>
        <v/>
      </c>
      <c r="U657" s="88" t="n"/>
      <c r="V657" s="88" t="n"/>
      <c r="W657" s="90" t="n"/>
      <c r="Y657" s="88" t="n"/>
      <c r="Z657" s="88" t="n"/>
      <c r="AA657" s="88">
        <f>((P657/(R657*S657))/L657)</f>
        <v/>
      </c>
      <c r="AB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C657" s="31" t="n">
        <v>15</v>
      </c>
      <c r="AD657" s="88">
        <f>((P657/(R657*AC657))/M657)</f>
        <v/>
      </c>
      <c r="AE657" s="94" t="inlineStr">
        <is>
          <t>Ausencia de VLA-EC en LEP 2025 para este agente. Sí disponible STEL en Gestis en caso de interés: se sugiere Alemania con STEL 1mg/m3, para el que las condiciones de muestreo generales planteadas por defecto (1L/min y 15min) pueden considerarse adecuadas para comparativa con valor límite de corta duración (0,03).</t>
        </is>
      </c>
      <c r="AF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F658" s="2" t="inlineStr">
        <is>
          <t>Sumitrina - aire</t>
        </is>
      </c>
      <c r="G658" t="inlineStr">
        <is>
          <t>26002-80-2</t>
        </is>
      </c>
      <c r="J658" s="2" t="inlineStr">
        <is>
          <t>N1910</t>
        </is>
      </c>
      <c r="K658" s="207" t="n"/>
      <c r="P658" s="75" t="n">
        <v>0.5</v>
      </c>
      <c r="S658" s="31" t="n">
        <v>120</v>
      </c>
      <c r="T658" s="71">
        <f>(P658/((0.1*L658)*R658))</f>
        <v/>
      </c>
      <c r="U658" s="88" t="n"/>
      <c r="V658" s="88" t="n"/>
      <c r="W658" s="90" t="n"/>
      <c r="Y658" s="88" t="n"/>
      <c r="Z658" s="88" t="n"/>
      <c r="AA658" s="88">
        <f>((P658/(R658*S658))/L658)</f>
        <v/>
      </c>
      <c r="AB658" s="94" t="inlineStr">
        <is>
          <t>Consultar con el Laboratorio si puede asumirse este ensayo y, en caso de aceptación, las posibles condiciones de muestreo.</t>
        </is>
      </c>
      <c r="AC658" s="31" t="n">
        <v>15</v>
      </c>
      <c r="AD658" s="88">
        <f>((P658/(R658*AC658))/M658)</f>
        <v/>
      </c>
      <c r="AE658" s="94" t="inlineStr">
        <is>
          <t>Consultar con el Laboratorio si puede asumirse este ensayo y, en caso de aceptación, las posibles condiciones de muestreo.</t>
        </is>
      </c>
      <c r="AF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F659" s="2" t="inlineStr">
        <is>
          <t>Tetrametina - aire</t>
        </is>
      </c>
      <c r="G659" t="inlineStr">
        <is>
          <t>7696-12-0</t>
        </is>
      </c>
      <c r="J659" s="2" t="inlineStr">
        <is>
          <t>N1915</t>
        </is>
      </c>
      <c r="K659" s="207" t="n"/>
      <c r="P659" s="75" t="n">
        <v>0.5</v>
      </c>
      <c r="S659" s="31" t="n">
        <v>120</v>
      </c>
      <c r="T659" s="71">
        <f>(P659/((0.1*L659)*R659))</f>
        <v/>
      </c>
      <c r="U659" s="88" t="n"/>
      <c r="V659" s="88" t="n"/>
      <c r="W659" s="90" t="n"/>
      <c r="Y659" s="88" t="n"/>
      <c r="Z659" s="88" t="n"/>
      <c r="AA659" s="88">
        <f>((P659/(R659*S659))/L659)</f>
        <v/>
      </c>
      <c r="AB659" s="94" t="inlineStr">
        <is>
          <t>Consultar con el Laboratorio si puede asumirse este ensayo y, en caso de aceptación, las posibles condiciones de muestreo.</t>
        </is>
      </c>
      <c r="AC659" s="31" t="n">
        <v>15</v>
      </c>
      <c r="AD659" s="88">
        <f>((P659/(R659*AC659))/M659)</f>
        <v/>
      </c>
      <c r="AE659" s="94" t="inlineStr">
        <is>
          <t>Consultar con el Laboratorio si puede asumirse este ensayo y, en caso de aceptación, las posibles condiciones de muestreo.</t>
        </is>
      </c>
      <c r="AF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F660" s="2" t="inlineStr">
        <is>
          <t>Transflutrina - aire</t>
        </is>
      </c>
      <c r="G660" t="inlineStr">
        <is>
          <t>118712-89-3</t>
        </is>
      </c>
      <c r="J660" s="2" t="inlineStr">
        <is>
          <t>N1920</t>
        </is>
      </c>
      <c r="K660" s="207" t="n"/>
      <c r="P660" s="75" t="n">
        <v>0.5</v>
      </c>
      <c r="S660" s="31" t="n">
        <v>120</v>
      </c>
      <c r="T660" s="71">
        <f>(P660/((0.1*L660)*R660))</f>
        <v/>
      </c>
      <c r="U660" s="88" t="n"/>
      <c r="V660" s="88" t="n"/>
      <c r="W660" s="90" t="n"/>
      <c r="Y660" s="88" t="n"/>
      <c r="Z660" s="88" t="n"/>
      <c r="AA660" s="88">
        <f>((P660/(R660*S660))/L660)</f>
        <v/>
      </c>
      <c r="AB660" s="94" t="inlineStr">
        <is>
          <t>Consultar con el Laboratorio si puede asumirse este ensayo y, en caso de aceptación, las posibles condiciones de muestreo.</t>
        </is>
      </c>
      <c r="AC660" s="31" t="n">
        <v>15</v>
      </c>
      <c r="AD660" s="88">
        <f>((P660/(R660*AC660))/M660)</f>
        <v/>
      </c>
      <c r="AE660" s="94" t="inlineStr">
        <is>
          <t>Consultar con el Laboratorio si puede asumirse este ensayo y, en caso de aceptación, las posibles condiciones de muestreo.</t>
        </is>
      </c>
      <c r="AF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F661" s="2" t="inlineStr">
        <is>
          <t>Aluminio - aire</t>
        </is>
      </c>
      <c r="G661" t="inlineStr">
        <is>
          <t>7429-90-5; 1344-28-1</t>
        </is>
      </c>
      <c r="H661" s="26" t="inlineStr">
        <is>
          <t>MT130</t>
        </is>
      </c>
      <c r="J661" s="2" t="inlineStr">
        <is>
          <t>N1940</t>
        </is>
      </c>
      <c r="K661" s="207" t="n"/>
      <c r="L661" t="n">
        <v>1</v>
      </c>
      <c r="N661" t="inlineStr">
        <is>
          <t>d</t>
        </is>
      </c>
      <c r="P661" s="75" t="n">
        <v>1</v>
      </c>
      <c r="Q661" t="inlineStr">
        <is>
          <t>según muestreador</t>
        </is>
      </c>
      <c r="R661" s="31" t="n">
        <v>3</v>
      </c>
      <c r="S661" s="31" t="n">
        <v>120</v>
      </c>
      <c r="T661" s="71">
        <f>(P661/((0.1*L661)*R661))</f>
        <v/>
      </c>
      <c r="U661" s="88" t="n"/>
      <c r="V661" s="88" t="n"/>
      <c r="W661" s="90" t="n"/>
      <c r="Y661" s="88" t="n"/>
      <c r="Z661" s="88" t="n"/>
      <c r="AA661" s="88">
        <f>((P661/(R661*S661))/L661)</f>
        <v/>
      </c>
      <c r="AB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61" s="31" t="n">
        <v>15</v>
      </c>
      <c r="AD661" s="88">
        <f>((P661/(R661*AC661))/M661)</f>
        <v/>
      </c>
      <c r="AE661" s="94" t="inlineStr">
        <is>
          <t>Ausencia de VLA-EC en LEP 2025 para este agente. Sí disponible STEL en Gestis en caso de interés: se sugiere Dinamarca con STEL 4mg/m3, para el que las condiciones de muestreo generales planteadas por defecto (3L/min y 15min) pueden considerarse adecuadas para comparativa con valor límite de corta duración (0,01).</t>
        </is>
      </c>
      <c r="AF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F662" s="2" t="inlineStr">
        <is>
          <t>Aluminio - aire</t>
        </is>
      </c>
      <c r="G662" t="inlineStr">
        <is>
          <t>7429-90-5; 1344-28-1</t>
        </is>
      </c>
      <c r="H662" s="26" t="inlineStr">
        <is>
          <t>MT130</t>
        </is>
      </c>
      <c r="J662" s="2" t="inlineStr">
        <is>
          <t>N1940</t>
        </is>
      </c>
      <c r="K662" s="207" t="n"/>
      <c r="L662" t="n">
        <v>1</v>
      </c>
      <c r="N662" t="inlineStr">
        <is>
          <t>d</t>
        </is>
      </c>
      <c r="P662" s="75" t="n">
        <v>1</v>
      </c>
      <c r="Q662" t="inlineStr">
        <is>
          <t>según muestreador</t>
        </is>
      </c>
      <c r="R662" s="31" t="n">
        <v>3</v>
      </c>
      <c r="S662" s="31" t="n">
        <v>120</v>
      </c>
      <c r="T662" s="71">
        <f>(P662/((0.1*L662)*R662))</f>
        <v/>
      </c>
      <c r="U662" s="88" t="n"/>
      <c r="V662" s="88" t="n"/>
      <c r="W662" s="90" t="n"/>
      <c r="Y662" s="88" t="n"/>
      <c r="Z662" s="88" t="n"/>
      <c r="AA662" s="88">
        <f>((P662/(R662*S662))/L662)</f>
        <v/>
      </c>
      <c r="AB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62" s="31" t="n">
        <v>15</v>
      </c>
      <c r="AD662" s="88">
        <f>((P662/(R662*AC662))/M662)</f>
        <v/>
      </c>
      <c r="AE662" s="94" t="inlineStr">
        <is>
          <t>Ausencia de VLA-EC en LEP 2025 para este agente. Sí disponible STEL en Gestis en caso de interés: se sugiere Dinamarca con STEL 4mg/m3, para el que las condiciones de muestreo generales planteadas por defecto (3L/min y 15min) pueden considerarse adecuadas para comparativa con valor límite de corta duración (0,01).</t>
        </is>
      </c>
      <c r="AF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F663" s="13" t="inlineStr">
        <is>
          <t>Antimonio - aire</t>
        </is>
      </c>
      <c r="G663" t="inlineStr">
        <is>
          <t>7440-36-0</t>
        </is>
      </c>
      <c r="H663" s="47" t="inlineStr">
        <is>
          <t>MT126</t>
        </is>
      </c>
      <c r="J663" s="13" t="inlineStr">
        <is>
          <t>N1945</t>
        </is>
      </c>
      <c r="K663" s="208" t="n"/>
      <c r="L663" t="n">
        <v>0.5</v>
      </c>
      <c r="P663" s="79" t="n">
        <v>1</v>
      </c>
      <c r="Q663" t="inlineStr">
        <is>
          <t>según muestreador</t>
        </is>
      </c>
      <c r="R663" s="31" t="n">
        <v>2</v>
      </c>
      <c r="S663" s="31" t="n">
        <v>120</v>
      </c>
      <c r="T663" s="71">
        <f>(P663/((0.1*L663)*R663))</f>
        <v/>
      </c>
      <c r="U663" s="88" t="n"/>
      <c r="V663" s="88" t="n"/>
      <c r="W663" s="90" t="n"/>
      <c r="Y663" s="88" t="n"/>
      <c r="Z663" s="88" t="n"/>
      <c r="AA663" s="88">
        <f>((P663/(R663*S663))/L663)</f>
        <v/>
      </c>
      <c r="AB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3" s="31" t="n">
        <v>15</v>
      </c>
      <c r="AD663" s="88">
        <f>((P663/(R663*AC663))/M663)</f>
        <v/>
      </c>
      <c r="AE663" s="94" t="inlineStr">
        <is>
          <t>Ausencia de VLA-EC en LEP 2025 para este agente. Sí disponible STEL en Gestis en caso de interés: se sugiere Rumanía con STEL 1,5mg/m3, para el que las condiciones de muestreo generales planteadas por defecto (2L/min y 15min) pueden considerarse adecuadas para comparativa con valor límite de corta duración (0,02).</t>
        </is>
      </c>
      <c r="AF663"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F664" s="13" t="inlineStr">
        <is>
          <t>Antimonio - aire</t>
        </is>
      </c>
      <c r="G664" t="inlineStr">
        <is>
          <t>7440-36-0</t>
        </is>
      </c>
      <c r="H664" s="47" t="inlineStr">
        <is>
          <t>MT126</t>
        </is>
      </c>
      <c r="J664" s="13" t="inlineStr">
        <is>
          <t>N1945</t>
        </is>
      </c>
      <c r="K664" s="208" t="n"/>
      <c r="L664" t="n">
        <v>0.5</v>
      </c>
      <c r="P664" s="79" t="n">
        <v>1</v>
      </c>
      <c r="Q664" t="inlineStr">
        <is>
          <t>según muestreador</t>
        </is>
      </c>
      <c r="R664" s="31" t="n">
        <v>2</v>
      </c>
      <c r="S664" s="31" t="n">
        <v>120</v>
      </c>
      <c r="T664" s="71">
        <f>(P664/((0.1*L664)*R664))</f>
        <v/>
      </c>
      <c r="U664" s="88" t="n"/>
      <c r="V664" s="88" t="n"/>
      <c r="W664" s="90" t="n"/>
      <c r="Y664" s="88" t="n"/>
      <c r="Z664" s="88" t="n"/>
      <c r="AA664" s="88">
        <f>((P664/(R664*S664))/L664)</f>
        <v/>
      </c>
      <c r="AB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4" s="31" t="n">
        <v>15</v>
      </c>
      <c r="AD664" s="88">
        <f>((P664/(R664*AC664))/M664)</f>
        <v/>
      </c>
      <c r="AE664" s="94" t="inlineStr">
        <is>
          <t>Ausencia de VLA-EC en LEP 2025 para este agente. Sí disponible STEL en Gestis en caso de interés: se sugiere Rumanía con STEL 1,5mg/m3, para el que las condiciones de muestreo generales planteadas por defecto (2L/min y 15min) pueden considerarse adecuadas para comparativa con valor límite de corta duración (0,02).</t>
        </is>
      </c>
      <c r="AF664" s="119"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F665" s="13" t="inlineStr">
        <is>
          <t>Arsénico - aire</t>
        </is>
      </c>
      <c r="G665" t="inlineStr">
        <is>
          <t>7440-38-2</t>
        </is>
      </c>
      <c r="H665" s="47" t="inlineStr">
        <is>
          <t>MT126</t>
        </is>
      </c>
      <c r="J665" s="13" t="inlineStr">
        <is>
          <t>N1950</t>
        </is>
      </c>
      <c r="K665" s="208" t="n"/>
      <c r="L665" t="n">
        <v>0.01</v>
      </c>
      <c r="N665" t="inlineStr">
        <is>
          <t>r, C1A, s, VLB, v</t>
        </is>
      </c>
      <c r="O665" t="inlineStr">
        <is>
          <t>Sí.</t>
        </is>
      </c>
      <c r="P665" s="79" t="n">
        <v>0.1</v>
      </c>
      <c r="Q665" t="inlineStr">
        <is>
          <t>según muestreador</t>
        </is>
      </c>
      <c r="R665" s="31" t="n">
        <v>2</v>
      </c>
      <c r="S665" s="31" t="n">
        <v>120</v>
      </c>
      <c r="T665" s="71">
        <f>(P665/((0.1*L665)*R665))</f>
        <v/>
      </c>
      <c r="U665" s="88" t="n"/>
      <c r="V665" s="88" t="n"/>
      <c r="W665" s="90" t="n"/>
      <c r="Y665" s="88" t="n"/>
      <c r="Z665" s="88" t="n"/>
      <c r="AA665" s="88">
        <f>((P665/(R665*S665))/L665)</f>
        <v/>
      </c>
      <c r="AB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5" s="31" t="n">
        <v>15</v>
      </c>
      <c r="AD665" s="88">
        <f>((P665/(R665*AC665))/M665)</f>
        <v/>
      </c>
      <c r="AE665"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F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F666" s="13" t="inlineStr">
        <is>
          <t>Arsénico - aire</t>
        </is>
      </c>
      <c r="G666" t="inlineStr">
        <is>
          <t>7440-38-2</t>
        </is>
      </c>
      <c r="H666" s="47" t="inlineStr">
        <is>
          <t>MT126</t>
        </is>
      </c>
      <c r="J666" s="13" t="inlineStr">
        <is>
          <t>N1950</t>
        </is>
      </c>
      <c r="K666" s="208" t="n"/>
      <c r="L666" t="n">
        <v>0.01</v>
      </c>
      <c r="N666" t="inlineStr">
        <is>
          <t>r, C1A, s, VLB, v</t>
        </is>
      </c>
      <c r="O666" t="inlineStr">
        <is>
          <t>Sí.</t>
        </is>
      </c>
      <c r="P666" s="79" t="n">
        <v>0.1</v>
      </c>
      <c r="Q666" t="inlineStr">
        <is>
          <t>según muestreador</t>
        </is>
      </c>
      <c r="R666" s="31" t="n">
        <v>2</v>
      </c>
      <c r="S666" s="31" t="n">
        <v>120</v>
      </c>
      <c r="T666" s="71">
        <f>(P666/((0.1*L666)*R666))</f>
        <v/>
      </c>
      <c r="U666" s="88" t="n"/>
      <c r="V666" s="88" t="n"/>
      <c r="W666" s="90" t="n"/>
      <c r="Y666" s="88" t="n"/>
      <c r="Z666" s="88" t="n"/>
      <c r="AA666" s="88">
        <f>((P666/(R666*S666))/L666)</f>
        <v/>
      </c>
      <c r="AB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6" s="31" t="n">
        <v>15</v>
      </c>
      <c r="AD666" s="88">
        <f>((P666/(R666*AC666))/M666)</f>
        <v/>
      </c>
      <c r="AE666"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F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64"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F667" s="13" t="inlineStr">
        <is>
          <t>Bario - aire</t>
        </is>
      </c>
      <c r="G667" t="inlineStr">
        <is>
          <t>7440-39-3</t>
        </is>
      </c>
      <c r="H667" s="47" t="inlineStr">
        <is>
          <t>MT126</t>
        </is>
      </c>
      <c r="J667" s="13" t="inlineStr">
        <is>
          <t>N1955</t>
        </is>
      </c>
      <c r="K667" s="208" t="n"/>
      <c r="L667" t="n">
        <v>0.5</v>
      </c>
      <c r="N667" t="inlineStr">
        <is>
          <t>c, VLI</t>
        </is>
      </c>
      <c r="P667" s="79" t="n">
        <v>1</v>
      </c>
      <c r="Q667" t="inlineStr">
        <is>
          <t>según muestreador</t>
        </is>
      </c>
      <c r="R667" s="31" t="n">
        <v>2</v>
      </c>
      <c r="S667" s="31" t="n">
        <v>120</v>
      </c>
      <c r="T667" s="71">
        <f>(P667/((0.1*L667)*R667))</f>
        <v/>
      </c>
      <c r="U667" s="88" t="n"/>
      <c r="V667" s="88" t="n"/>
      <c r="W667" s="90" t="n"/>
      <c r="Y667" s="88" t="n"/>
      <c r="Z667" s="88" t="n"/>
      <c r="AA667" s="88">
        <f>((P667/(R667*S667))/L667)</f>
        <v/>
      </c>
      <c r="AB667" s="94" t="inlineStr">
        <is>
          <t xml:space="preserve">Disponible valores límite asociado a fracción inhalable, soluble e insoluble, aunque coincidentes (No considerar el VLA-ED para "sulfato de bario" en la valoración como metal al encontrarse vinculado a una gravimetría.).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7" s="31" t="n">
        <v>15</v>
      </c>
      <c r="AD667" s="88">
        <f>((P667/(R667*AC667))/M667)</f>
        <v/>
      </c>
      <c r="AE667" s="94" t="inlineStr">
        <is>
          <t>Ausencia de VLA-EC en LEP 2025 para este agente. Sí disponible STEL en Gestis en caso de interés: se sugiere Alemania con STEL 0,5mg/m3, para el que las condiciones de muestreo generales planteadas por defecto (2L/min y 15min) pueden considerarse adecuadas para comparativa con valor límite de corta duración (0,07).</t>
        </is>
      </c>
      <c r="AF667" s="119"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 No considerar el VLA-ED para "sulfato de bario" en la valoración como metal al encontrarse vinculado a una gravimetría.</t>
        </is>
      </c>
    </row>
    <row r="668" ht="64"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F668" s="13" t="inlineStr">
        <is>
          <t>Bario - aire</t>
        </is>
      </c>
      <c r="G668" t="inlineStr">
        <is>
          <t>7440-39-3</t>
        </is>
      </c>
      <c r="H668" s="47" t="inlineStr">
        <is>
          <t>MT126</t>
        </is>
      </c>
      <c r="J668" s="13" t="inlineStr">
        <is>
          <t>N1955</t>
        </is>
      </c>
      <c r="K668" s="208" t="n"/>
      <c r="L668" t="n">
        <v>0.5</v>
      </c>
      <c r="N668" t="inlineStr">
        <is>
          <t>c, VLI</t>
        </is>
      </c>
      <c r="P668" s="79" t="n">
        <v>1</v>
      </c>
      <c r="Q668" t="inlineStr">
        <is>
          <t>según muestreador</t>
        </is>
      </c>
      <c r="R668" s="31" t="n">
        <v>2</v>
      </c>
      <c r="S668" s="31" t="n">
        <v>120</v>
      </c>
      <c r="T668" s="71">
        <f>(P668/((0.1*L668)*R668))</f>
        <v/>
      </c>
      <c r="U668" s="88" t="n"/>
      <c r="V668" s="88" t="n"/>
      <c r="W668" s="90" t="n"/>
      <c r="Y668" s="88" t="n"/>
      <c r="Z668" s="88" t="n"/>
      <c r="AA668" s="88">
        <f>((P668/(R668*S668))/L668)</f>
        <v/>
      </c>
      <c r="AB668" s="94" t="inlineStr">
        <is>
          <t xml:space="preserve">Disponible valores límite asociado a fracción inhalable, soluble e insoluble, aunque coincidentes (No considerar el VLA-ED para "sulfato de bario" en la valoración como metal al encontrarse vinculado a una gravimetría.).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68" s="31" t="n">
        <v>15</v>
      </c>
      <c r="AD668" s="88">
        <f>((P668/(R668*AC668))/M668)</f>
        <v/>
      </c>
      <c r="AE668" s="94" t="inlineStr">
        <is>
          <t>Ausencia de VLA-EC en LEP 2025 para este agente. Sí disponible STEL en Gestis en caso de interés: se sugiere Alemania con STEL 0,5mg/m3, para el que las condiciones de muestreo generales planteadas por defecto (2L/min y 15min) pueden considerarse adecuadas para comparativa con valor límite de corta duración (0,07).</t>
        </is>
      </c>
      <c r="AF668" s="119"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 No considerar el VLA-ED para "sulfato de bario" en la valoración como metal al encontrarse vinculado a una gravimetría.</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F669" s="2" t="inlineStr">
        <is>
          <t>Berilio - aire</t>
        </is>
      </c>
      <c r="G669" t="inlineStr">
        <is>
          <t>7440-41-7; 1304-56-9</t>
        </is>
      </c>
      <c r="H669" s="26" t="inlineStr">
        <is>
          <t>MT126</t>
        </is>
      </c>
      <c r="J669" s="2" t="inlineStr">
        <is>
          <t>N1960</t>
        </is>
      </c>
      <c r="K669" s="207" t="n"/>
      <c r="L669" t="n">
        <v>0.0002</v>
      </c>
      <c r="N669" t="inlineStr">
        <is>
          <t>r, C1B, Sen, v</t>
        </is>
      </c>
      <c r="O669" t="inlineStr">
        <is>
          <t>Sí.</t>
        </is>
      </c>
      <c r="P669" s="75" t="n">
        <v>0.005</v>
      </c>
      <c r="Q669" t="inlineStr">
        <is>
          <t>según muestreador</t>
        </is>
      </c>
      <c r="R669" s="31" t="n">
        <v>2</v>
      </c>
      <c r="S669" s="219" t="n">
        <v>125</v>
      </c>
      <c r="T669" s="71">
        <f>(P669/((0.1*L669)*R669))</f>
        <v/>
      </c>
      <c r="U669" s="88" t="n"/>
      <c r="V669" s="88" t="n"/>
      <c r="W669" s="90" t="n"/>
      <c r="Y669" s="88" t="n"/>
      <c r="Z669" s="88" t="n"/>
      <c r="AA669" s="88">
        <f>((P669/(R669*S669))/L669)</f>
        <v/>
      </c>
      <c r="AB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C669" s="31" t="n">
        <v>15</v>
      </c>
      <c r="AD669" s="88">
        <f>((P669/(R669*AC669))/M669)</f>
        <v/>
      </c>
      <c r="AE669"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F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F670" s="2" t="inlineStr">
        <is>
          <t>Berilio - aire</t>
        </is>
      </c>
      <c r="G670" t="inlineStr">
        <is>
          <t>7440-41-7; 1304-56-9</t>
        </is>
      </c>
      <c r="H670" s="26" t="inlineStr">
        <is>
          <t>MT126</t>
        </is>
      </c>
      <c r="J670" s="2" t="inlineStr">
        <is>
          <t>N1960</t>
        </is>
      </c>
      <c r="K670" s="207" t="n"/>
      <c r="L670" t="n">
        <v>0.0002</v>
      </c>
      <c r="N670" t="inlineStr">
        <is>
          <t>r, C1B, Sen, v</t>
        </is>
      </c>
      <c r="O670" t="inlineStr">
        <is>
          <t>Sí.</t>
        </is>
      </c>
      <c r="P670" s="75" t="n">
        <v>0.005</v>
      </c>
      <c r="Q670" t="inlineStr">
        <is>
          <t>según muestreador</t>
        </is>
      </c>
      <c r="R670" s="31" t="n">
        <v>2</v>
      </c>
      <c r="S670" s="219" t="n">
        <v>125</v>
      </c>
      <c r="T670" s="71">
        <f>(P670/((0.1*L670)*R670))</f>
        <v/>
      </c>
      <c r="U670" s="88" t="n"/>
      <c r="V670" s="88" t="n"/>
      <c r="W670" s="90" t="n"/>
      <c r="Y670" s="88" t="n"/>
      <c r="Z670" s="88" t="n"/>
      <c r="AA670" s="88">
        <f>((P670/(R670*S670))/L670)</f>
        <v/>
      </c>
      <c r="AB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C670" s="31" t="n">
        <v>15</v>
      </c>
      <c r="AD670" s="88">
        <f>((P670/(R670*AC670))/M670)</f>
        <v/>
      </c>
      <c r="AE670"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F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F671" s="13" t="inlineStr">
        <is>
          <t>Boro - aire</t>
        </is>
      </c>
      <c r="G671" t="inlineStr">
        <is>
          <t>1303-86-2; 12179-04-3; 1303-96-4; 1130-43-4</t>
        </is>
      </c>
      <c r="H671" s="47" t="inlineStr">
        <is>
          <t>MT126</t>
        </is>
      </c>
      <c r="J671" s="13" t="inlineStr">
        <is>
          <t>N1970</t>
        </is>
      </c>
      <c r="K671" s="208" t="n"/>
      <c r="L671" t="n">
        <v>2</v>
      </c>
      <c r="M671" t="n">
        <v>6</v>
      </c>
      <c r="N671" t="inlineStr">
        <is>
          <t>r, s, TR1B</t>
        </is>
      </c>
      <c r="O671" t="inlineStr">
        <is>
          <t>Sí.</t>
        </is>
      </c>
      <c r="P671" s="79" t="n">
        <v>10</v>
      </c>
      <c r="Q671" t="inlineStr">
        <is>
          <t>según muestreador</t>
        </is>
      </c>
      <c r="R671" s="31" t="n">
        <v>2</v>
      </c>
      <c r="S671" s="31" t="n">
        <v>120</v>
      </c>
      <c r="T671" s="71">
        <f>(P671/((0.1*L671)*R671))</f>
        <v/>
      </c>
      <c r="U671" s="88" t="n"/>
      <c r="V671" s="88" t="n"/>
      <c r="W671" s="90" t="n"/>
      <c r="Y671" s="88" t="n"/>
      <c r="Z671" s="88" t="n"/>
      <c r="AA671" s="88">
        <f>((P671/(R671*S671))/L671)</f>
        <v/>
      </c>
      <c r="AB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C671" s="31" t="n">
        <v>15</v>
      </c>
      <c r="AD671" s="88">
        <f>((P671/(R671*AC671))/M671)</f>
        <v/>
      </c>
      <c r="AE671" s="94" t="inlineStr">
        <is>
          <t>Las condiciones de muestreo generales planteadas por defecto pueden considerarse adecuadas para comparativa con valor límite de corta duración.</t>
        </is>
      </c>
      <c r="AF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F672" s="13" t="inlineStr">
        <is>
          <t>Boro - aire</t>
        </is>
      </c>
      <c r="G672" t="inlineStr">
        <is>
          <t>1303-86-2; 12179-04-3; 1303-96-4; 1130-43-4</t>
        </is>
      </c>
      <c r="H672" s="47" t="inlineStr">
        <is>
          <t>MT126</t>
        </is>
      </c>
      <c r="J672" s="13" t="inlineStr">
        <is>
          <t>N1970</t>
        </is>
      </c>
      <c r="K672" s="208" t="n"/>
      <c r="L672" t="n">
        <v>2</v>
      </c>
      <c r="M672" t="n">
        <v>6</v>
      </c>
      <c r="N672" t="inlineStr">
        <is>
          <t>r, s, TR1B</t>
        </is>
      </c>
      <c r="O672" t="inlineStr">
        <is>
          <t>Sí.</t>
        </is>
      </c>
      <c r="P672" s="79" t="n">
        <v>10</v>
      </c>
      <c r="Q672" t="inlineStr">
        <is>
          <t>según muestreador</t>
        </is>
      </c>
      <c r="R672" s="31" t="n">
        <v>2</v>
      </c>
      <c r="S672" s="31" t="n">
        <v>120</v>
      </c>
      <c r="T672" s="71">
        <f>(P672/((0.1*L672)*R672))</f>
        <v/>
      </c>
      <c r="U672" s="88" t="n"/>
      <c r="V672" s="88" t="n"/>
      <c r="W672" s="90" t="n"/>
      <c r="Y672" s="88" t="n"/>
      <c r="Z672" s="88" t="n"/>
      <c r="AA672" s="88">
        <f>((P672/(R672*S672))/L672)</f>
        <v/>
      </c>
      <c r="AB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C672" s="31" t="n">
        <v>15</v>
      </c>
      <c r="AD672" s="88">
        <f>((P672/(R672*AC672))/M672)</f>
        <v/>
      </c>
      <c r="AE672" s="94" t="inlineStr">
        <is>
          <t>Las condiciones de muestreo generales planteadas por defecto pueden considerarse adecuadas para comparativa con valor límite de corta duración.</t>
        </is>
      </c>
      <c r="AF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F673" s="2" t="inlineStr">
        <is>
          <t>Cadmio - aire</t>
        </is>
      </c>
      <c r="G673" s="18" t="inlineStr">
        <is>
          <t>7440-43-9; 542-83-6; 10108-64-2; 7790-79-6; 10124-36-4; 4464-23-7; 17010-21-8; 7790-80-9; 1306-23-6; 1306-19-0</t>
        </is>
      </c>
      <c r="H673" s="26" t="inlineStr">
        <is>
          <t>MT130</t>
        </is>
      </c>
      <c r="I673" s="196" t="n"/>
      <c r="J673" s="2" t="inlineStr">
        <is>
          <t>N1975</t>
        </is>
      </c>
      <c r="K673" s="207" t="n"/>
      <c r="L673" t="n">
        <v>0.001</v>
      </c>
      <c r="N673" t="inlineStr">
        <is>
          <t>r, C1B, d, VLB, véase capítulo 9, (+), v</t>
        </is>
      </c>
      <c r="O673" t="inlineStr">
        <is>
          <t>Sí.</t>
        </is>
      </c>
      <c r="P673" s="75" t="n">
        <v>0.02</v>
      </c>
      <c r="Q673" t="inlineStr">
        <is>
          <t>según muestreador</t>
        </is>
      </c>
      <c r="R673" s="31" t="n">
        <v>3</v>
      </c>
      <c r="S673" s="31" t="n">
        <v>120</v>
      </c>
      <c r="T673" s="71">
        <f>(P673/((0.1*L673)*R673))</f>
        <v/>
      </c>
      <c r="U673" s="88" t="n"/>
      <c r="V673" s="88" t="n"/>
      <c r="W673" s="90" t="n"/>
      <c r="Y673" s="88" t="n"/>
      <c r="Z673" s="88" t="n"/>
      <c r="AA673" s="88">
        <f>((P673/(R673*S673))/L673)</f>
        <v/>
      </c>
      <c r="AB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73" s="31" t="n">
        <v>15</v>
      </c>
      <c r="AD673" s="88">
        <f>((P673/(R673*AC673))/M673)</f>
        <v/>
      </c>
      <c r="AE673"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F673"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F674" s="2" t="inlineStr">
        <is>
          <t>Cadmio - aire</t>
        </is>
      </c>
      <c r="G674" s="18" t="inlineStr">
        <is>
          <t>7440-43-9; 542-83-6; 10108-64-2; 7790-79-6; 10124-36-4; 4464-23-7; 17010-21-8; 7790-80-9; 1306-23-6; 1306-19-0</t>
        </is>
      </c>
      <c r="H674" s="26" t="inlineStr">
        <is>
          <t>MT130</t>
        </is>
      </c>
      <c r="I674" s="196" t="n"/>
      <c r="J674" s="2" t="inlineStr">
        <is>
          <t>N1975</t>
        </is>
      </c>
      <c r="K674" s="207" t="n"/>
      <c r="L674" t="n">
        <v>0.001</v>
      </c>
      <c r="N674" t="inlineStr">
        <is>
          <t>r, C1B, d, VLB, véase capítulo 9, (+), v</t>
        </is>
      </c>
      <c r="O674" t="inlineStr">
        <is>
          <t>Sí.</t>
        </is>
      </c>
      <c r="P674" s="75" t="n">
        <v>0.02</v>
      </c>
      <c r="Q674" t="inlineStr">
        <is>
          <t>según muestreador</t>
        </is>
      </c>
      <c r="R674" s="31" t="n">
        <v>3</v>
      </c>
      <c r="S674" s="31" t="n">
        <v>120</v>
      </c>
      <c r="T674" s="71">
        <f>(P674/((0.1*L674)*R674))</f>
        <v/>
      </c>
      <c r="U674" s="88" t="n"/>
      <c r="V674" s="88" t="n"/>
      <c r="W674" s="90" t="n"/>
      <c r="Y674" s="88" t="n"/>
      <c r="Z674" s="88" t="n"/>
      <c r="AA674" s="88">
        <f>((P674/(R674*S674))/L674)</f>
        <v/>
      </c>
      <c r="AB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C674" s="31" t="n">
        <v>15</v>
      </c>
      <c r="AD674" s="88">
        <f>((P674/(R674*AC674))/M674)</f>
        <v/>
      </c>
      <c r="AE674"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F674"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160"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F675" s="2" t="inlineStr">
        <is>
          <t>Calcio - aire</t>
        </is>
      </c>
      <c r="G675" t="inlineStr">
        <is>
          <t>7740-70-2; 156-62-7; 7778-18-9; 1344-95-2; 471-34-1; 1305-78-8; 10034-76-1; 10101-41-4; 13397-24-5</t>
        </is>
      </c>
      <c r="H675" s="26" t="inlineStr">
        <is>
          <t>MT126</t>
        </is>
      </c>
      <c r="J675" s="2" t="inlineStr">
        <is>
          <t>N1980</t>
        </is>
      </c>
      <c r="K675" s="207" t="n"/>
      <c r="L675" t="n">
        <v>1</v>
      </c>
      <c r="M675" t="n">
        <v>4</v>
      </c>
      <c r="N675" t="inlineStr">
        <is>
          <t>d, VLI</t>
        </is>
      </c>
      <c r="P675" s="75" t="n">
        <v>10</v>
      </c>
      <c r="Q675" t="inlineStr">
        <is>
          <t>según muestreador</t>
        </is>
      </c>
      <c r="R675" s="31" t="n">
        <v>3</v>
      </c>
      <c r="S675" s="31" t="n">
        <v>120</v>
      </c>
      <c r="T675" s="71">
        <f>(P675/((0.1*L675)*R675))</f>
        <v/>
      </c>
      <c r="U675" s="88" t="n"/>
      <c r="V675" s="88" t="n"/>
      <c r="W675" s="90" t="n"/>
      <c r="Y675" s="88" t="n"/>
      <c r="Z675" s="88" t="n"/>
      <c r="AA675" s="88">
        <f>((P675/(R675*S675))/L675)</f>
        <v/>
      </c>
      <c r="AB675" s="94" t="inlineStr">
        <is>
          <t>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(yeso, sulfato de calcio, silicato de calcio) el valor límite está refererido a una gravimetría, pero podría asumirse en caso de mezcla de matrices de materia particulada e interés en cuantificar la asociada a este metal. Así, con IOM Sampler las condiciones generales previstas (2L/min y 120min) pueden ser consideradas adecuadas.
*Para FRI, más restrictivo y considerado en esta entrada para óxido de calcio, el tiempo mínimo para alcanzar 10%VLA-ED puede asumirse en 120min con cualquiera de los muestreadores habituales (en la entrada se considera ciclón SKC a 3L/min); para tiempos de exposición &lt;2h consultar con LHI.</t>
        </is>
      </c>
      <c r="AC675" s="31" t="n">
        <v>15</v>
      </c>
      <c r="AD675" s="88">
        <f>((P675/(R675*AC675))/M675)</f>
        <v/>
      </c>
      <c r="AE675" s="94" t="inlineStr">
        <is>
          <t>Considerar condiciones en función de la fracción de interés a valorar: FII o FRI.</t>
        </is>
      </c>
      <c r="AF675" s="119" t="inlineStr">
        <is>
          <t>Nota: Ca presenta valores límite asociados a fracción inhalable insoluble (VLA-ED: 10mg/m3) y fracción respirable insoluble (VLA-ED: 1mg/m3). En esta entrada se considera la fracción respirable con ciclón SKC, para otras opciones indicar los valores de interés.</t>
        </is>
      </c>
    </row>
    <row r="676" ht="160"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F676" s="2" t="inlineStr">
        <is>
          <t>Calcio - aire</t>
        </is>
      </c>
      <c r="G676" t="inlineStr">
        <is>
          <t>7740-70-2; 156-62-7; 7778-18-9; 1344-95-2; 471-34-1; 1305-78-8; 10034-76-1; 10101-41-4; 13397-24-5</t>
        </is>
      </c>
      <c r="H676" s="26" t="inlineStr">
        <is>
          <t>MT126</t>
        </is>
      </c>
      <c r="J676" s="2" t="inlineStr">
        <is>
          <t>N1980</t>
        </is>
      </c>
      <c r="K676" s="207" t="n"/>
      <c r="L676" t="n">
        <v>1</v>
      </c>
      <c r="M676" t="n">
        <v>4</v>
      </c>
      <c r="N676" t="inlineStr">
        <is>
          <t>d, VLI</t>
        </is>
      </c>
      <c r="P676" s="75" t="n">
        <v>10</v>
      </c>
      <c r="Q676" t="inlineStr">
        <is>
          <t>según muestreador</t>
        </is>
      </c>
      <c r="R676" s="31" t="n">
        <v>3</v>
      </c>
      <c r="S676" s="31" t="n">
        <v>120</v>
      </c>
      <c r="T676" s="71">
        <f>(P676/((0.1*L676)*R676))</f>
        <v/>
      </c>
      <c r="U676" s="88" t="n"/>
      <c r="V676" s="88" t="n"/>
      <c r="W676" s="90" t="n"/>
      <c r="Y676" s="88" t="n"/>
      <c r="Z676" s="88" t="n"/>
      <c r="AA676" s="88">
        <f>((P676/(R676*S676))/L676)</f>
        <v/>
      </c>
      <c r="AB676" s="94" t="inlineStr">
        <is>
          <t>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(yeso, sulfato de calcio, silicato de calcio) el valor límite está refererido a una gravimetría, pero podría asumirse en caso de mezcla de matrices de materia particulada e interés en cuantificar la asociada a este metal. Así, con IOM Sampler las condiciones generales previstas (2L/min y 120min) pueden ser consideradas adecuadas.
*Para FRI, más restrictivo y considerado en esta entrada para óxido de calcio, el tiempo mínimo para alcanzar 10%VLA-ED puede asumirse en 120min con cualquiera de los muestreadores habituales (en la entrada se considera ciclón SKC a 3L/min); para tiempos de exposición &lt;2h consultar con LHI.</t>
        </is>
      </c>
      <c r="AC676" s="31" t="n">
        <v>15</v>
      </c>
      <c r="AD676" s="88">
        <f>((P676/(R676*AC676))/M676)</f>
        <v/>
      </c>
      <c r="AE676" s="94" t="inlineStr">
        <is>
          <t>Considerar condiciones en función de la fracción de interés a valorar: FII o FRI.</t>
        </is>
      </c>
      <c r="AF676" s="119"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44"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F677" s="2" t="inlineStr">
        <is>
          <t>Zinc (Cinc) - aire</t>
        </is>
      </c>
      <c r="G677" t="inlineStr">
        <is>
          <t>7646-85-7; 7440-66-6; 1314-13-2</t>
        </is>
      </c>
      <c r="H677" s="26" t="inlineStr">
        <is>
          <t>MT126</t>
        </is>
      </c>
      <c r="J677" s="2" t="inlineStr">
        <is>
          <t>N1995</t>
        </is>
      </c>
      <c r="K677" s="207" t="n"/>
      <c r="L677" t="n">
        <v>2</v>
      </c>
      <c r="M677" s="18" t="n">
        <v>2</v>
      </c>
      <c r="N677" s="18" t="inlineStr">
        <is>
          <t>d</t>
        </is>
      </c>
      <c r="O677" s="18" t="n"/>
      <c r="P677" s="75" t="n">
        <v>1</v>
      </c>
      <c r="Q677" t="inlineStr">
        <is>
          <t>según muestreador</t>
        </is>
      </c>
      <c r="R677" s="31" t="n">
        <v>2</v>
      </c>
      <c r="S677" s="31" t="n">
        <v>120</v>
      </c>
      <c r="T677" s="71">
        <f>(P677/((0.1*L677)*R677))</f>
        <v/>
      </c>
      <c r="U677" s="88" t="n"/>
      <c r="V677" s="88" t="n"/>
      <c r="W677" s="90" t="n"/>
      <c r="Y677" s="88" t="n"/>
      <c r="Z677" s="88" t="n"/>
      <c r="AA677" s="88">
        <f>((P677/(R677*S677))/L677)</f>
        <v/>
      </c>
      <c r="AB677" s="94" t="inlineStr">
        <is>
          <t>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(procesos térmicos): con IOM Sampler las condiciones generales de muestreo (2L/min y 120min) pueden ser consideradas adecuadas.
*Para FRI (procesos mecánicos, no térmicos): las condiciones generales planteadas a 120min pueden ser consideradas adecuadas para cualquiera de los muestreadores habituales de uso.</t>
        </is>
      </c>
      <c r="AC677" s="31" t="n">
        <v>15</v>
      </c>
      <c r="AD677" s="88">
        <f>((P677/(R677*AC677))/M677)</f>
        <v/>
      </c>
      <c r="AE677" s="94" t="inlineStr">
        <is>
          <t>Considerar condiciones en función de la fracción de interés a valorar: FII o FRI.</t>
        </is>
      </c>
      <c r="AF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44"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F678" s="2" t="inlineStr">
        <is>
          <t>Zinc (Cinc) - aire</t>
        </is>
      </c>
      <c r="G678" t="inlineStr">
        <is>
          <t>7646-85-7; 7440-66-6; 1314-13-2</t>
        </is>
      </c>
      <c r="H678" s="26" t="inlineStr">
        <is>
          <t>MT126</t>
        </is>
      </c>
      <c r="J678" s="2" t="inlineStr">
        <is>
          <t>N1995</t>
        </is>
      </c>
      <c r="K678" s="207" t="n"/>
      <c r="L678" t="n">
        <v>1</v>
      </c>
      <c r="M678" s="18" t="n">
        <v>2</v>
      </c>
      <c r="N678" s="18" t="inlineStr">
        <is>
          <t>d</t>
        </is>
      </c>
      <c r="O678" s="18" t="n"/>
      <c r="P678" s="75" t="n">
        <v>1</v>
      </c>
      <c r="Q678" t="inlineStr">
        <is>
          <t>según muestreador</t>
        </is>
      </c>
      <c r="R678" s="31" t="n">
        <v>2</v>
      </c>
      <c r="S678" s="31" t="n">
        <v>120</v>
      </c>
      <c r="T678" s="71">
        <f>(P678/((0.1*L678)*R678))</f>
        <v/>
      </c>
      <c r="U678" s="88" t="n"/>
      <c r="V678" s="88" t="n"/>
      <c r="W678" s="90" t="n"/>
      <c r="Y678" s="88" t="n"/>
      <c r="Z678" s="88" t="n"/>
      <c r="AA678" s="88">
        <f>((P678/(R678*S678))/L678)</f>
        <v/>
      </c>
      <c r="AB678" s="94" t="inlineStr">
        <is>
          <t>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Este metal es compatible con otros, en caso de muestreo conjunto considerar por defecto las condiciones asociados al más limitante. 
*Para FII (procesos térmicos): con IOM Sampler las condiciones generales de muestreo (2L/min y 120min) pueden ser consideradas adecuadas.
*Para FRI (procesos mecánicos, no térmicos): las condiciones generales planteadas a 120min pueden ser consideradas adecuadas para cualquiera de los muestreadores habituales de uso.</t>
        </is>
      </c>
      <c r="AC678" s="31" t="n">
        <v>15</v>
      </c>
      <c r="AD678" s="88">
        <f>((P678/(R678*AC678))/M678)</f>
        <v/>
      </c>
      <c r="AE678" s="94" t="inlineStr">
        <is>
          <t>Considerar condiciones en función de la fracción de interés a valorar: FII o FRI.</t>
        </is>
      </c>
      <c r="AF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I679" s="193" t="n"/>
      <c r="J679" s="20" t="inlineStr">
        <is>
          <t>N1996</t>
        </is>
      </c>
      <c r="K679" s="209" t="n"/>
      <c r="P679" s="76" t="n">
        <v>0.5</v>
      </c>
      <c r="R679" s="35" t="n"/>
      <c r="S679" s="31" t="n">
        <v>120</v>
      </c>
      <c r="T679" s="71">
        <f>(P679/((0.1*L679)*R679))</f>
        <v/>
      </c>
      <c r="U679" s="88" t="n"/>
      <c r="V679" s="88" t="n"/>
      <c r="W679" s="90" t="n"/>
      <c r="X679" s="31" t="n"/>
      <c r="Y679" s="88" t="n"/>
      <c r="Z679" s="88" t="n"/>
      <c r="AA679" s="88">
        <f>((P679/(R679*S679))/L679)</f>
        <v/>
      </c>
      <c r="AB679" s="93" t="inlineStr">
        <is>
          <t>(Valor límite obsoleto como FIS, véase N1995, como FII o FRI).</t>
        </is>
      </c>
      <c r="AC679" s="31" t="n">
        <v>15</v>
      </c>
      <c r="AD679" s="88">
        <f>((P679/(R679*AC679))/M679)</f>
        <v/>
      </c>
      <c r="AE679" s="93" t="inlineStr">
        <is>
          <t>(Valor límite obsoleto como FIS, véase N1995, como FII o FRI).</t>
        </is>
      </c>
      <c r="AF679" s="120" t="n"/>
    </row>
    <row r="680" ht="32" customHeight="1">
      <c r="A680" s="2" t="inlineStr">
        <is>
          <t>Cloruro de Benzalconio - aire</t>
        </is>
      </c>
      <c r="B680" s="2" t="inlineStr">
        <is>
          <t>PNT00422</t>
        </is>
      </c>
      <c r="D680" s="2" t="inlineStr">
        <is>
          <t>Mezcla de sustancias, con ingrediente activo: n-alquil dimetil bencil cloruro de amonio</t>
        </is>
      </c>
      <c r="F680" s="2" t="inlineStr">
        <is>
          <t>Cloruro de Benzalconio - aire</t>
        </is>
      </c>
      <c r="G680" t="inlineStr">
        <is>
          <t xml:space="preserve">85409-22-9; 63449-41-2; 68424-85-1; 8001-54-5; 8045-22-5; </t>
        </is>
      </c>
      <c r="H680" s="27" t="inlineStr">
        <is>
          <t>MT067</t>
        </is>
      </c>
      <c r="J680" s="2" t="inlineStr">
        <is>
          <t>N1997</t>
        </is>
      </c>
      <c r="K680" s="207" t="n"/>
      <c r="P680" s="75" t="inlineStr"/>
      <c r="Q680" s="18" t="inlineStr">
        <is>
          <t>según muestreador</t>
        </is>
      </c>
      <c r="R680" s="31" t="n">
        <v>2</v>
      </c>
      <c r="S680" s="31" t="n">
        <v>120</v>
      </c>
      <c r="T680" s="71">
        <f>(P680/((0.1*L680)*R680))</f>
        <v/>
      </c>
      <c r="U680" s="88" t="n"/>
      <c r="V680" s="88" t="n"/>
      <c r="W680" s="90" t="n"/>
      <c r="Y680" s="88" t="n"/>
      <c r="Z680" s="88" t="n"/>
      <c r="AA680" s="88">
        <f>((P680/(R680*S680))/L680)</f>
        <v/>
      </c>
      <c r="AB680" s="94" t="inlineStr">
        <is>
          <t>Agente sin valor límite asignado, revisar si la FDS del fabricante sugiere alguno. Consultar opciones de valoración con el Laboratorio en caso de interés.</t>
        </is>
      </c>
      <c r="AC680" s="31" t="n">
        <v>15</v>
      </c>
      <c r="AD680" s="88">
        <f>((P680/(R680*AC680))/M680)</f>
        <v/>
      </c>
      <c r="AE680" s="94" t="inlineStr">
        <is>
          <t>Agente sin valor límite asignado, revisar si la FDS del fabricante sugiere alguno. Consultar opciones de valoración con el Laboratorio en caso de interés.</t>
        </is>
      </c>
      <c r="AF680" s="119"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F681" s="2" t="inlineStr">
        <is>
          <t>Circonio - aire</t>
        </is>
      </c>
      <c r="G681" t="inlineStr">
        <is>
          <t>7440-67-7</t>
        </is>
      </c>
      <c r="H681" s="26" t="inlineStr">
        <is>
          <t>MT126</t>
        </is>
      </c>
      <c r="J681" s="2" t="inlineStr">
        <is>
          <t>N2000</t>
        </is>
      </c>
      <c r="K681" s="207" t="n"/>
      <c r="L681" t="n">
        <v>5</v>
      </c>
      <c r="M681" t="n">
        <v>10</v>
      </c>
      <c r="P681" s="75" t="n">
        <v>2.5</v>
      </c>
      <c r="Q681" t="inlineStr">
        <is>
          <t>según muestreador</t>
        </is>
      </c>
      <c r="R681" s="31" t="n">
        <v>2</v>
      </c>
      <c r="S681" s="31" t="n">
        <v>120</v>
      </c>
      <c r="T681" s="71">
        <f>(P681/((0.1*L681)*R681))</f>
        <v/>
      </c>
      <c r="U681" s="88" t="n"/>
      <c r="V681" s="88" t="n"/>
      <c r="W681" s="90" t="n"/>
      <c r="Y681" s="88" t="n"/>
      <c r="Z681" s="88" t="n"/>
      <c r="AA681" s="88">
        <f>((P681/(R681*S681))/L681)</f>
        <v/>
      </c>
      <c r="AB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81" s="31" t="n">
        <v>15</v>
      </c>
      <c r="AD681" s="88">
        <f>((P681/(R681*AC681))/M681)</f>
        <v/>
      </c>
      <c r="AE681" s="94" t="inlineStr">
        <is>
          <t>Las condiciones de muestreo generales planteadas por defecto pueden considerarse adecuadas para comparativa con valor límite de corta duración.</t>
        </is>
      </c>
      <c r="AF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F682" s="2" t="inlineStr">
        <is>
          <t>Circonio - aire</t>
        </is>
      </c>
      <c r="G682" t="inlineStr">
        <is>
          <t>7440-67-7</t>
        </is>
      </c>
      <c r="H682" s="26" t="inlineStr">
        <is>
          <t>MT126</t>
        </is>
      </c>
      <c r="J682" s="2" t="inlineStr">
        <is>
          <t>N2000</t>
        </is>
      </c>
      <c r="K682" s="207" t="n"/>
      <c r="L682" t="n">
        <v>5</v>
      </c>
      <c r="M682" t="n">
        <v>10</v>
      </c>
      <c r="P682" s="75" t="n">
        <v>2.5</v>
      </c>
      <c r="Q682" t="inlineStr">
        <is>
          <t>según muestreador</t>
        </is>
      </c>
      <c r="R682" s="31" t="n">
        <v>2</v>
      </c>
      <c r="S682" s="31" t="n">
        <v>120</v>
      </c>
      <c r="T682" s="71">
        <f>(P682/((0.1*L682)*R682))</f>
        <v/>
      </c>
      <c r="U682" s="88" t="n"/>
      <c r="V682" s="88" t="n"/>
      <c r="W682" s="90" t="n"/>
      <c r="Y682" s="88" t="n"/>
      <c r="Z682" s="88" t="n"/>
      <c r="AA682" s="88">
        <f>((P682/(R682*S682))/L682)</f>
        <v/>
      </c>
      <c r="AB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C682" s="31" t="n">
        <v>15</v>
      </c>
      <c r="AD682" s="88">
        <f>((P682/(R682*AC682))/M682)</f>
        <v/>
      </c>
      <c r="AE682" s="94" t="inlineStr">
        <is>
          <t>Las condiciones de muestreo generales planteadas por defecto pueden considerarse adecuadas para comparativa con valor límite de corta duración.</t>
        </is>
      </c>
      <c r="AF682" s="118" t="inlineStr">
        <is>
          <t>Nota: En esta entrada se considera la fracción inhalable con IOM Sampler, para otras opciones indicar los valores de interés.</t>
        </is>
      </c>
    </row>
    <row r="683" ht="64"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683" s="2" t="inlineStr">
        <is>
          <t>Cobalto - aire</t>
        </is>
      </c>
      <c r="G683" t="inlineStr">
        <is>
          <t>7440-48-4; 10210-68-1; 16842-03-8; 7646-79-9; 513-79-1; 10141-05-6; 10124-43-3</t>
        </is>
      </c>
      <c r="H683" s="26" t="inlineStr">
        <is>
          <t>MT126</t>
        </is>
      </c>
      <c r="J683" s="2" t="inlineStr">
        <is>
          <t>N2005</t>
        </is>
      </c>
      <c r="K683" s="207" t="n"/>
      <c r="L683" t="n">
        <v>0.02</v>
      </c>
      <c r="N683" t="inlineStr">
        <is>
          <t>r, C1B, Sen, TR1B, VLB</t>
        </is>
      </c>
      <c r="O683" t="inlineStr">
        <is>
          <t>Sí.</t>
        </is>
      </c>
      <c r="P683" s="75" t="n">
        <v>0.1</v>
      </c>
      <c r="Q683" t="inlineStr">
        <is>
          <t>según muestreador</t>
        </is>
      </c>
      <c r="R683" s="31" t="n">
        <v>2</v>
      </c>
      <c r="S683" s="31" t="n">
        <v>120</v>
      </c>
      <c r="T683" s="71">
        <f>(P683/((0.1*L683)*R683))</f>
        <v/>
      </c>
      <c r="U683" s="88" t="n"/>
      <c r="V683" s="88" t="n"/>
      <c r="W683" s="90" t="n"/>
      <c r="Y683" s="88" t="n"/>
      <c r="Z683" s="88" t="n"/>
      <c r="AA683" s="88">
        <f>((P683/(R683*S683))/L683)</f>
        <v/>
      </c>
      <c r="AB683"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C683" s="31" t="n">
        <v>15</v>
      </c>
      <c r="AD683" s="88">
        <f>((P683/(R683*AC683))/M683)</f>
        <v/>
      </c>
      <c r="AE683"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F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684" ht="64"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684" s="2" t="inlineStr">
        <is>
          <t>Cobalto - aire</t>
        </is>
      </c>
      <c r="G684" t="inlineStr">
        <is>
          <t>7440-48-4; 10210-68-1; 16842-03-8; 7646-79-9; 513-79-1; 10141-05-6; 10124-43-3</t>
        </is>
      </c>
      <c r="H684" s="26" t="inlineStr">
        <is>
          <t>MT126</t>
        </is>
      </c>
      <c r="J684" s="2" t="inlineStr">
        <is>
          <t>N2005</t>
        </is>
      </c>
      <c r="K684" s="207" t="n"/>
      <c r="L684" t="n">
        <v>0.02</v>
      </c>
      <c r="N684" t="inlineStr">
        <is>
          <t>r, C1B, Sen, TR1B, VLB</t>
        </is>
      </c>
      <c r="O684" t="inlineStr">
        <is>
          <t>Sí.</t>
        </is>
      </c>
      <c r="P684" s="75" t="n">
        <v>0.1</v>
      </c>
      <c r="Q684" t="inlineStr">
        <is>
          <t>según muestreador</t>
        </is>
      </c>
      <c r="R684" s="31" t="n">
        <v>2</v>
      </c>
      <c r="S684" s="31" t="n">
        <v>120</v>
      </c>
      <c r="T684" s="71">
        <f>(P684/((0.1*L684)*R684))</f>
        <v/>
      </c>
      <c r="U684" s="88" t="n"/>
      <c r="V684" s="88" t="n"/>
      <c r="W684" s="90" t="n"/>
      <c r="Y684" s="88" t="n"/>
      <c r="Z684" s="88" t="n"/>
      <c r="AA684" s="88">
        <f>((P684/(R684*S684))/L684)</f>
        <v/>
      </c>
      <c r="AB684"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C684" s="31" t="n">
        <v>15</v>
      </c>
      <c r="AD684" s="88">
        <f>((P684/(R684*AC684))/M684)</f>
        <v/>
      </c>
      <c r="AE684"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F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F685" s="2" t="inlineStr">
        <is>
          <t>Cobre - aire</t>
        </is>
      </c>
      <c r="G685" t="inlineStr">
        <is>
          <t>7440-50-8</t>
        </is>
      </c>
      <c r="H685" s="26" t="inlineStr">
        <is>
          <t>MT130</t>
        </is>
      </c>
      <c r="J685" s="2" t="inlineStr">
        <is>
          <t>N2010</t>
        </is>
      </c>
      <c r="K685" s="207" t="n"/>
      <c r="L685" t="n">
        <v>0.01</v>
      </c>
      <c r="N685" t="inlineStr">
        <is>
          <t>d</t>
        </is>
      </c>
      <c r="P685" s="75" t="n">
        <v>0.5</v>
      </c>
      <c r="Q685" t="inlineStr">
        <is>
          <t>según muestreador</t>
        </is>
      </c>
      <c r="R685" s="31" t="n">
        <v>4.2</v>
      </c>
      <c r="S685" s="219" t="n">
        <v>120</v>
      </c>
      <c r="T685" s="71">
        <f>(P685/((0.1*L685)*R685))</f>
        <v/>
      </c>
      <c r="U685" s="88" t="n"/>
      <c r="V685" s="88" t="n"/>
      <c r="W685" s="90" t="n"/>
      <c r="Y685" s="88" t="n"/>
      <c r="Z685" s="88" t="n"/>
      <c r="AA685" s="88">
        <f>((P685/(R685*S685))/L685)</f>
        <v/>
      </c>
      <c r="AB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C685" s="31" t="n">
        <v>15</v>
      </c>
      <c r="AD685" s="88">
        <f>((P685/(R685*AC685))/M685)</f>
        <v/>
      </c>
      <c r="AE685" s="94" t="inlineStr">
        <is>
          <t>Solamente posible la toma de muestra con GK2.69 para que la concentración límite sea &lt;50%STEL. Ciclón Casella o ciclón SKC permiten &lt;100%STEL, pero &gt;50%.</t>
        </is>
      </c>
      <c r="AF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F686" s="2" t="inlineStr">
        <is>
          <t>Cobre - aire</t>
        </is>
      </c>
      <c r="G686" t="inlineStr">
        <is>
          <t>7440-50-8</t>
        </is>
      </c>
      <c r="H686" s="26" t="inlineStr">
        <is>
          <t>MT130</t>
        </is>
      </c>
      <c r="J686" s="2" t="inlineStr">
        <is>
          <t>N2010</t>
        </is>
      </c>
      <c r="K686" s="207" t="n"/>
      <c r="L686" t="n">
        <v>0.01</v>
      </c>
      <c r="N686" t="inlineStr">
        <is>
          <t>d</t>
        </is>
      </c>
      <c r="P686" s="75" t="n">
        <v>0.5</v>
      </c>
      <c r="Q686" t="inlineStr">
        <is>
          <t>según muestreador</t>
        </is>
      </c>
      <c r="R686" s="31" t="n">
        <v>4.2</v>
      </c>
      <c r="S686" s="219" t="n">
        <v>120</v>
      </c>
      <c r="T686" s="71">
        <f>(P686/((0.1*L686)*R686))</f>
        <v/>
      </c>
      <c r="U686" s="88" t="n"/>
      <c r="V686" s="88" t="n"/>
      <c r="W686" s="90" t="n"/>
      <c r="Y686" s="88" t="n"/>
      <c r="Z686" s="88" t="n"/>
      <c r="AA686" s="88">
        <f>((P686/(R686*S686))/L686)</f>
        <v/>
      </c>
      <c r="AB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C686" s="31" t="n">
        <v>15</v>
      </c>
      <c r="AD686" s="88">
        <f>((P686/(R686*AC686))/M686)</f>
        <v/>
      </c>
      <c r="AE686" s="94" t="inlineStr">
        <is>
          <t>Solamente posible la toma de muestra con GK2.69 para que la concentración límite sea &lt;50%STEL. Ciclón Casella o ciclón SKC permiten &lt;100%STEL, pero &gt;50%.</t>
        </is>
      </c>
      <c r="AF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F687" s="2" t="inlineStr">
        <is>
          <t>Cromo - aire</t>
        </is>
      </c>
      <c r="G687" t="inlineStr">
        <is>
          <t>7440-47-3</t>
        </is>
      </c>
      <c r="H687" s="26" t="inlineStr">
        <is>
          <t>MT126</t>
        </is>
      </c>
      <c r="J687" s="2" t="inlineStr">
        <is>
          <t>N2015</t>
        </is>
      </c>
      <c r="K687" s="207" t="n"/>
      <c r="L687" t="n">
        <v>2</v>
      </c>
      <c r="N687" t="inlineStr">
        <is>
          <t>VLI</t>
        </is>
      </c>
      <c r="P687" s="75" t="n">
        <v>0.5</v>
      </c>
      <c r="Q687" t="inlineStr">
        <is>
          <t>según muestreador</t>
        </is>
      </c>
      <c r="R687" s="31" t="n">
        <v>2</v>
      </c>
      <c r="S687" s="31" t="n">
        <v>120</v>
      </c>
      <c r="T687" s="71">
        <f>(P687/((0.1*L687)*R687))</f>
        <v/>
      </c>
      <c r="U687" s="88" t="n"/>
      <c r="V687" s="88" t="n"/>
      <c r="W687" s="90" t="n"/>
      <c r="Y687" s="88" t="n"/>
      <c r="Z687" s="88" t="n"/>
      <c r="AA687" s="88">
        <f>((P687/(R687*S687))/L687)</f>
        <v/>
      </c>
      <c r="AB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 (véase N2411).</t>
        </is>
      </c>
      <c r="AC687" s="31" t="n">
        <v>15</v>
      </c>
      <c r="AD687" s="88">
        <f>((P687/(R687*AC687))/M687)</f>
        <v/>
      </c>
      <c r="AE687"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(0,01).</t>
        </is>
      </c>
      <c r="AF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F688" s="2" t="inlineStr">
        <is>
          <t>Cromo - aire</t>
        </is>
      </c>
      <c r="G688" t="inlineStr">
        <is>
          <t>7440-47-3</t>
        </is>
      </c>
      <c r="H688" s="26" t="inlineStr">
        <is>
          <t>MT126</t>
        </is>
      </c>
      <c r="J688" s="2" t="inlineStr">
        <is>
          <t>N2015</t>
        </is>
      </c>
      <c r="K688" s="207" t="n"/>
      <c r="L688" t="n">
        <v>2</v>
      </c>
      <c r="N688" t="inlineStr">
        <is>
          <t>VLI</t>
        </is>
      </c>
      <c r="P688" s="75" t="n">
        <v>0.5</v>
      </c>
      <c r="Q688" t="inlineStr">
        <is>
          <t>según muestreador</t>
        </is>
      </c>
      <c r="R688" s="31" t="n">
        <v>2</v>
      </c>
      <c r="S688" s="31" t="n">
        <v>120</v>
      </c>
      <c r="T688" s="71">
        <f>(P688/((0.1*L688)*R688))</f>
        <v/>
      </c>
      <c r="U688" s="88" t="n"/>
      <c r="V688" s="88" t="n"/>
      <c r="W688" s="90" t="n"/>
      <c r="Y688" s="88" t="n"/>
      <c r="Z688" s="88" t="n"/>
      <c r="AA688" s="88">
        <f>((P688/(R688*S688))/L688)</f>
        <v/>
      </c>
      <c r="AB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 (véase N2411).</t>
        </is>
      </c>
      <c r="AC688" s="31" t="n">
        <v>15</v>
      </c>
      <c r="AD688" s="88">
        <f>((P688/(R688*AC688))/M688)</f>
        <v/>
      </c>
      <c r="AE688" s="94" t="inlineStr">
        <is>
          <t>Ausencia de VLA-EC en LEP 2025 para este agente. Sí disponible STEL en Gestis en caso de interés: se sugiere Alemania con STEL 2mg/m3, para el que las condiciones de muestreo generales planteadas por defecto (2L/min y 15min) pueden considerarse adecuadas para comparativa con valor límite de corta duración (0,01).</t>
        </is>
      </c>
      <c r="AF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96"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F689" s="2" t="inlineStr">
        <is>
          <t>Estaño - aire</t>
        </is>
      </c>
      <c r="G689" t="inlineStr">
        <is>
          <t>7440-31-5</t>
        </is>
      </c>
      <c r="H689" s="26" t="inlineStr">
        <is>
          <t>MT126</t>
        </is>
      </c>
      <c r="J689" s="2" t="inlineStr">
        <is>
          <t>N2035</t>
        </is>
      </c>
      <c r="K689" s="207" t="n"/>
      <c r="L689" t="n">
        <v>2</v>
      </c>
      <c r="N689" t="inlineStr">
        <is>
          <t>VLI</t>
        </is>
      </c>
      <c r="P689" s="75" t="n">
        <v>0.5</v>
      </c>
      <c r="Q689" t="inlineStr">
        <is>
          <t>según muestreador</t>
        </is>
      </c>
      <c r="R689" s="31" t="n">
        <v>2</v>
      </c>
      <c r="S689" s="31" t="n">
        <v>120</v>
      </c>
      <c r="T689" s="71">
        <f>(P689/((0.1*L689)*R689))</f>
        <v/>
      </c>
      <c r="U689" s="88" t="n"/>
      <c r="V689" s="88" t="n"/>
      <c r="W689" s="90" t="n"/>
      <c r="Y689" s="88" t="n"/>
      <c r="Z689" s="88" t="n"/>
      <c r="AA689" s="88">
        <f>((P689/(R689*S689))/L689)</f>
        <v/>
      </c>
      <c r="AB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como FII y en caso de muestreo conjunto sería necesario considerar por defecto las condiciones asociados al más limitante. A su vez, en caso de interés en valorar solamente los compuestos orgánicos de estaño (compuestos organoestánnicos), el ensayo analítico a solicitar sería otro (véase N2036).</t>
        </is>
      </c>
      <c r="AC689" s="31" t="n">
        <v>15</v>
      </c>
      <c r="AD689" s="88">
        <f>((P689/(R689*AC689))/M689)</f>
        <v/>
      </c>
      <c r="AE689" s="94" t="inlineStr">
        <is>
          <t>Ausencia de VLA-EC en LEP 2025 para este agente. Sí disponible STEL en Gestis en caso de interés: se sugiere UK con STEL 4mg/m3, para el que las condiciones de muestreo generales planteadas por defecto (2L/min y 15min) pueden considerarse adecuadas para comparativa con valor límite de corta duración (0,01).</t>
        </is>
      </c>
      <c r="AF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96"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F690" s="2" t="inlineStr">
        <is>
          <t>Estaño - aire</t>
        </is>
      </c>
      <c r="G690" t="inlineStr">
        <is>
          <t>7440-31-5</t>
        </is>
      </c>
      <c r="H690" s="26" t="inlineStr">
        <is>
          <t>MT126</t>
        </is>
      </c>
      <c r="J690" s="2" t="inlineStr">
        <is>
          <t>N2035</t>
        </is>
      </c>
      <c r="K690" s="207" t="n"/>
      <c r="L690" t="n">
        <v>2</v>
      </c>
      <c r="N690" t="inlineStr">
        <is>
          <t>VLI</t>
        </is>
      </c>
      <c r="P690" s="75" t="n">
        <v>0.5</v>
      </c>
      <c r="Q690" t="inlineStr">
        <is>
          <t>según muestreador</t>
        </is>
      </c>
      <c r="R690" s="31" t="n">
        <v>2</v>
      </c>
      <c r="S690" s="31" t="n">
        <v>120</v>
      </c>
      <c r="T690" s="71">
        <f>(P690/((0.1*L690)*R690))</f>
        <v/>
      </c>
      <c r="U690" s="88" t="n"/>
      <c r="V690" s="88" t="n"/>
      <c r="W690" s="90" t="n"/>
      <c r="Y690" s="88" t="n"/>
      <c r="Z690" s="88" t="n"/>
      <c r="AA690" s="88">
        <f>((P690/(R690*S690))/L690)</f>
        <v/>
      </c>
      <c r="AB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como FII y en caso de muestreo conjunto sería necesario considerar por defecto las condiciones asociados al más limitante. A su vez, en caso de interés en valorar solamente los compuestos orgánicos de estaño (compuestos organoestánnicos), el ensayo analítico a solicitar sería otro (véase N2036).</t>
        </is>
      </c>
      <c r="AC690" s="31" t="n">
        <v>15</v>
      </c>
      <c r="AD690" s="88">
        <f>((P690/(R690*AC690))/M690)</f>
        <v/>
      </c>
      <c r="AE690" s="94" t="inlineStr">
        <is>
          <t>Ausencia de VLA-EC en LEP 2025 para este agente. Sí disponible STEL en Gestis en caso de interés: se sugiere UK con STEL 4mg/m3, para el que las condiciones de muestreo generales planteadas por defecto (2L/min y 15min) pueden considerarse adecuadas para comparativa con valor límite de corta duración (0,01).</t>
        </is>
      </c>
      <c r="AF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H691" s="26" t="inlineStr">
        <is>
          <t>1-1,5 (MAE15)</t>
        </is>
      </c>
      <c r="J691" s="2" t="inlineStr">
        <is>
          <t>N2036</t>
        </is>
      </c>
      <c r="K691" s="207" t="n"/>
      <c r="L691" t="n">
        <v>0.1</v>
      </c>
      <c r="M691" t="n">
        <v>0.2</v>
      </c>
      <c r="N691" t="inlineStr">
        <is>
          <t>vía dérmica</t>
        </is>
      </c>
      <c r="P691" s="75" t="n">
        <v>1</v>
      </c>
      <c r="Q691" t="inlineStr">
        <is>
          <t>1-1,5</t>
        </is>
      </c>
      <c r="R691" s="31" t="n">
        <v>1</v>
      </c>
      <c r="S691" s="31" t="n">
        <v>120</v>
      </c>
      <c r="T691" s="71">
        <f>(P691/((0.1*L691)*R691))</f>
        <v/>
      </c>
      <c r="U691" s="88" t="n"/>
      <c r="V691" s="88" t="n"/>
      <c r="W691" s="90" t="n"/>
      <c r="Y691" s="88" t="n"/>
      <c r="Z691" s="88" t="n"/>
      <c r="AA691" s="88">
        <f>((P691/(R691*S691))/L691)</f>
        <v/>
      </c>
      <c r="AB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C691" s="31" t="n">
        <v>15</v>
      </c>
      <c r="AD691" s="88">
        <f>((P691/(R691*AC691))/M691)</f>
        <v/>
      </c>
      <c r="AE691" s="94" t="inlineStr">
        <is>
          <t>Las condiciones de muestreo generales planteadas por defecto pueden considerarse adecuadas para comparativa con valor límite de corta duración.</t>
        </is>
      </c>
      <c r="AF691" s="125"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I692" s="193" t="n"/>
      <c r="J692" s="20" t="inlineStr">
        <is>
          <t>N2040</t>
        </is>
      </c>
      <c r="K692" s="209" t="n"/>
      <c r="P692" s="76" t="n">
        <v>1</v>
      </c>
      <c r="R692" s="35" t="n"/>
      <c r="S692" s="31" t="n">
        <v>120</v>
      </c>
      <c r="T692" s="71">
        <f>(P692/((0.1*L692)*R692))</f>
        <v/>
      </c>
      <c r="U692" s="88" t="n"/>
      <c r="V692" s="88" t="n"/>
      <c r="W692" s="90" t="n"/>
      <c r="X692" s="31" t="n"/>
      <c r="Y692" s="88" t="n"/>
      <c r="Z692" s="88" t="n"/>
      <c r="AA692" s="88">
        <f>((P692/(R692*S692))/L692)</f>
        <v/>
      </c>
      <c r="AB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C692" s="31" t="n">
        <v>15</v>
      </c>
      <c r="AD692" s="88">
        <f>((P692/(R692*AC692))/M692)</f>
        <v/>
      </c>
      <c r="AE692" s="94" t="inlineStr">
        <is>
          <t>Consultar con LHI en caso de interés.</t>
        </is>
      </c>
      <c r="AF692" s="120" t="n"/>
    </row>
    <row r="693" ht="48" customFormat="1" customHeight="1" s="19">
      <c r="A693" s="20" t="inlineStr">
        <is>
          <t>urgente 8 días</t>
        </is>
      </c>
      <c r="B693" s="20" t="inlineStr"/>
      <c r="C693" s="20" t="n"/>
      <c r="D693" s="20" t="n"/>
      <c r="F693" s="20" t="inlineStr">
        <is>
          <t>Estroncio - aire</t>
        </is>
      </c>
      <c r="I693" s="193" t="n"/>
      <c r="J693" s="20" t="inlineStr">
        <is>
          <t>N2040</t>
        </is>
      </c>
      <c r="K693" s="209" t="n"/>
      <c r="P693" s="76" t="n">
        <v>1</v>
      </c>
      <c r="R693" s="35" t="n"/>
      <c r="S693" s="31" t="n">
        <v>120</v>
      </c>
      <c r="T693" s="71">
        <f>(P693/((0.1*L693)*R693))</f>
        <v/>
      </c>
      <c r="U693" s="88" t="n"/>
      <c r="V693" s="88" t="n"/>
      <c r="W693" s="90" t="n"/>
      <c r="X693" s="31" t="n"/>
      <c r="Y693" s="88" t="n"/>
      <c r="Z693" s="88" t="n"/>
      <c r="AA693" s="88">
        <f>((P693/(R693*S693))/L693)</f>
        <v/>
      </c>
      <c r="AB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C693" s="31" t="n">
        <v>15</v>
      </c>
      <c r="AD693" s="88">
        <f>((P693/(R693*AC693))/M693)</f>
        <v/>
      </c>
      <c r="AE693" s="94" t="inlineStr">
        <is>
          <t>Consultar con LHI en caso de interés.</t>
        </is>
      </c>
      <c r="AF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F694" s="13" t="inlineStr">
        <is>
          <t>Hierro - aire</t>
        </is>
      </c>
      <c r="G694" t="inlineStr">
        <is>
          <t>7439-89-6; 1309-37-1; 1345-25-1</t>
        </is>
      </c>
      <c r="H694" s="47" t="inlineStr">
        <is>
          <t>MT126</t>
        </is>
      </c>
      <c r="J694" s="13" t="inlineStr">
        <is>
          <t>N2075</t>
        </is>
      </c>
      <c r="K694" s="208" t="n"/>
      <c r="L694" t="n">
        <v>5</v>
      </c>
      <c r="N694" t="inlineStr">
        <is>
          <t>c</t>
        </is>
      </c>
      <c r="P694" s="79" t="n">
        <v>5</v>
      </c>
      <c r="Q694" t="inlineStr">
        <is>
          <t>según muestreador</t>
        </is>
      </c>
      <c r="R694" s="31" t="n">
        <v>2</v>
      </c>
      <c r="S694" s="31" t="n">
        <v>120</v>
      </c>
      <c r="T694" s="71">
        <f>(P694/((0.1*L694)*R694))</f>
        <v/>
      </c>
      <c r="U694" s="88" t="n"/>
      <c r="V694" s="88" t="n"/>
      <c r="W694" s="90" t="n"/>
      <c r="Y694" s="88" t="n"/>
      <c r="Z694" s="88" t="n"/>
      <c r="AA694" s="88">
        <f>((P694/(R694*S694))/L694)</f>
        <v/>
      </c>
      <c r="AB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como FII.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 Para cualquiera de las opciones planteadas de VLA-ED, la estrategia de muestreo general (2L/min y 120min) puede considerarse adecuada.</t>
        </is>
      </c>
      <c r="AC694" s="31" t="n">
        <v>15</v>
      </c>
      <c r="AD694" s="88">
        <f>((P694/(R694*AC694))/M694)</f>
        <v/>
      </c>
      <c r="AE694"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(0,02).</t>
        </is>
      </c>
      <c r="AF694"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F695" s="13" t="inlineStr">
        <is>
          <t>Hierro - aire</t>
        </is>
      </c>
      <c r="G695" t="inlineStr">
        <is>
          <t>7439-89-6; 1309-37-1; 1345-25-1</t>
        </is>
      </c>
      <c r="H695" s="47" t="inlineStr">
        <is>
          <t>MT126</t>
        </is>
      </c>
      <c r="J695" s="13" t="inlineStr">
        <is>
          <t>N2075</t>
        </is>
      </c>
      <c r="K695" s="208" t="n"/>
      <c r="L695" t="n">
        <v>5</v>
      </c>
      <c r="N695" t="inlineStr">
        <is>
          <t>c</t>
        </is>
      </c>
      <c r="P695" s="79" t="n">
        <v>5</v>
      </c>
      <c r="Q695" t="inlineStr">
        <is>
          <t>según muestreador</t>
        </is>
      </c>
      <c r="R695" s="31" t="n">
        <v>2</v>
      </c>
      <c r="S695" s="31" t="n">
        <v>120</v>
      </c>
      <c r="T695" s="71">
        <f>(P695/((0.1*L695)*R695))</f>
        <v/>
      </c>
      <c r="U695" s="88" t="n"/>
      <c r="V695" s="88" t="n"/>
      <c r="W695" s="90" t="n"/>
      <c r="Y695" s="88" t="n"/>
      <c r="Z695" s="88" t="n"/>
      <c r="AA695" s="88">
        <f>((P695/(R695*S695))/L695)</f>
        <v/>
      </c>
      <c r="AB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como FII.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 Para cualquiera de las opciones planteadas de VLA-ED, la estrategia de muestreo general (2L/min y 120min) puede considerarse adecuada.</t>
        </is>
      </c>
      <c r="AC695" s="31" t="n">
        <v>15</v>
      </c>
      <c r="AD695" s="88">
        <f>((P695/(R695*AC695))/M695)</f>
        <v/>
      </c>
      <c r="AE695"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(0,02).</t>
        </is>
      </c>
      <c r="AF695" s="119"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F696" s="2" t="inlineStr">
        <is>
          <t>Magnesio - aire</t>
        </is>
      </c>
      <c r="G696" t="inlineStr">
        <is>
          <t>7439-95-4; 1309-48-4; 546-93-0; 1309-48-4</t>
        </is>
      </c>
      <c r="H696" s="26" t="inlineStr">
        <is>
          <t>MT126</t>
        </is>
      </c>
      <c r="J696" s="2" t="inlineStr">
        <is>
          <t>N2115</t>
        </is>
      </c>
      <c r="K696" s="207" t="n"/>
      <c r="L696" t="n">
        <v>10</v>
      </c>
      <c r="P696" s="75" t="n">
        <v>50</v>
      </c>
      <c r="Q696" t="inlineStr">
        <is>
          <t>según muestreador</t>
        </is>
      </c>
      <c r="R696" s="31" t="n">
        <v>2</v>
      </c>
      <c r="S696" s="31" t="n">
        <v>120</v>
      </c>
      <c r="T696" s="71">
        <f>(P696/((0.1*L696)*R696))</f>
        <v/>
      </c>
      <c r="U696" s="88" t="n"/>
      <c r="V696" s="88" t="n"/>
      <c r="W696" s="90" t="n"/>
      <c r="Y696" s="88" t="n"/>
      <c r="Z696" s="88" t="n"/>
      <c r="AA696" s="88">
        <f>((P696/(R696*S696))/L696)</f>
        <v/>
      </c>
      <c r="AB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C696" s="31" t="n">
        <v>15</v>
      </c>
      <c r="AD696" s="88">
        <f>((P696/(R696*AC696))/M696)</f>
        <v/>
      </c>
      <c r="AE696"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(0,14).</t>
        </is>
      </c>
      <c r="AF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F697" s="2" t="inlineStr">
        <is>
          <t>Magnesio - aire</t>
        </is>
      </c>
      <c r="G697" t="inlineStr">
        <is>
          <t>7439-95-4; 1309-48-4; 546-93-0; 1309-48-4</t>
        </is>
      </c>
      <c r="H697" s="26" t="inlineStr">
        <is>
          <t>MT126</t>
        </is>
      </c>
      <c r="J697" s="2" t="inlineStr">
        <is>
          <t>N2115</t>
        </is>
      </c>
      <c r="K697" s="207" t="n"/>
      <c r="L697" t="n">
        <v>10</v>
      </c>
      <c r="P697" s="75" t="n">
        <v>50</v>
      </c>
      <c r="Q697" t="inlineStr">
        <is>
          <t>según muestreador</t>
        </is>
      </c>
      <c r="R697" s="31" t="n">
        <v>2</v>
      </c>
      <c r="S697" s="31" t="n">
        <v>120</v>
      </c>
      <c r="T697" s="71">
        <f>(P697/((0.1*L697)*R697))</f>
        <v/>
      </c>
      <c r="U697" s="88" t="n"/>
      <c r="V697" s="88" t="n"/>
      <c r="W697" s="90" t="n"/>
      <c r="Y697" s="88" t="n"/>
      <c r="Z697" s="88" t="n"/>
      <c r="AA697" s="88">
        <f>((P697/(R697*S697))/L697)</f>
        <v/>
      </c>
      <c r="AB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C697" s="31" t="n">
        <v>15</v>
      </c>
      <c r="AD697" s="88">
        <f>((P697/(R697*AC697))/M697)</f>
        <v/>
      </c>
      <c r="AE697"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(0,14).</t>
        </is>
      </c>
      <c r="AF697" s="118" t="inlineStr">
        <is>
          <t>Nota: En esta entrada se considera la fracción inhalable con IOM Sampler, para otras opciones indicar los valores de interés.</t>
        </is>
      </c>
    </row>
    <row r="698" ht="144"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F698" s="2" t="inlineStr">
        <is>
          <t>Manganeso - aire</t>
        </is>
      </c>
      <c r="G698" t="inlineStr">
        <is>
          <t>7439-96-5; 12079-65-1; 12108-13-3</t>
        </is>
      </c>
      <c r="H698" s="26" t="inlineStr">
        <is>
          <t>MT126</t>
        </is>
      </c>
      <c r="J698" s="2" t="inlineStr">
        <is>
          <t>N2120</t>
        </is>
      </c>
      <c r="K698" s="207" t="n"/>
      <c r="L698" t="n">
        <v>0.2</v>
      </c>
      <c r="N698" t="inlineStr">
        <is>
          <t>d, VLI, (vía dérmica)</t>
        </is>
      </c>
      <c r="P698" s="75" t="n">
        <v>1</v>
      </c>
      <c r="Q698" t="inlineStr">
        <is>
          <t>según muestreador</t>
        </is>
      </c>
      <c r="R698" s="31" t="n">
        <v>2</v>
      </c>
      <c r="S698" s="31" t="n">
        <v>120</v>
      </c>
      <c r="T698" s="71">
        <f>(P698/((0.1*L698)*R698))</f>
        <v/>
      </c>
      <c r="U698" s="88" t="n"/>
      <c r="V698" s="88" t="n"/>
      <c r="W698" s="90" t="n"/>
      <c r="Y698" s="88" t="n"/>
      <c r="Z698" s="88" t="n"/>
      <c r="AA698" s="88">
        <f>((P698/(R698*S698))/L698)</f>
        <v/>
      </c>
      <c r="AB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(con ciclón Casella a 2,2L/min sería necesario sobrepasar 91min de muestreo para 10%VLA-ED).</t>
        </is>
      </c>
      <c r="AC698" s="31" t="n">
        <v>15</v>
      </c>
      <c r="AD698" s="88">
        <f>((P698/(R698*AC698))/M698)</f>
        <v/>
      </c>
      <c r="AE698" s="94" t="inlineStr">
        <is>
          <t>Considerar condiciones en función de la fracción de interés a valorar: FII o FRI.</t>
        </is>
      </c>
      <c r="AF698" s="119"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44"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F699" s="2" t="inlineStr">
        <is>
          <t>Manganeso - aire</t>
        </is>
      </c>
      <c r="G699" t="inlineStr">
        <is>
          <t>7439-96-5; 12079-65-1; 12108-13-3</t>
        </is>
      </c>
      <c r="H699" s="26" t="inlineStr">
        <is>
          <t>MT126</t>
        </is>
      </c>
      <c r="J699" s="2" t="inlineStr">
        <is>
          <t>N2120</t>
        </is>
      </c>
      <c r="K699" s="207" t="n"/>
      <c r="L699" t="n">
        <v>0.2</v>
      </c>
      <c r="N699" t="inlineStr">
        <is>
          <t>d, VLI, (vía dérmica)</t>
        </is>
      </c>
      <c r="P699" s="75" t="n">
        <v>1</v>
      </c>
      <c r="Q699" t="inlineStr">
        <is>
          <t>según muestreador</t>
        </is>
      </c>
      <c r="R699" s="31" t="n">
        <v>2</v>
      </c>
      <c r="S699" s="31" t="n">
        <v>120</v>
      </c>
      <c r="T699" s="71">
        <f>(P699/((0.1*L699)*R699))</f>
        <v/>
      </c>
      <c r="U699" s="88" t="n"/>
      <c r="V699" s="88" t="n"/>
      <c r="W699" s="90" t="n"/>
      <c r="Y699" s="88" t="n"/>
      <c r="Z699" s="88" t="n"/>
      <c r="AA699" s="88">
        <f>((P699/(R699*S699))/L699)</f>
        <v/>
      </c>
      <c r="AB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(con ciclón Casella a 2,2L/min sería necesario sobrepasar 91min de muestreo para 10%VLA-ED).</t>
        </is>
      </c>
      <c r="AC699" s="31" t="n">
        <v>15</v>
      </c>
      <c r="AD699" s="88">
        <f>((P699/(R699*AC699))/M699)</f>
        <v/>
      </c>
      <c r="AE699" s="94" t="inlineStr">
        <is>
          <t>Considerar condiciones en función de la fracción de interés a valorar: FII o FRI.</t>
        </is>
      </c>
      <c r="AF699" s="119"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76"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F700" s="2" t="inlineStr">
        <is>
          <t>Molibdeno - aire</t>
        </is>
      </c>
      <c r="G700" t="inlineStr">
        <is>
          <t>7439-98-7; 7789-82-4; 1313-27-5</t>
        </is>
      </c>
      <c r="H700" s="26" t="inlineStr">
        <is>
          <t>MT126</t>
        </is>
      </c>
      <c r="J700" s="2" t="inlineStr">
        <is>
          <t>N2125</t>
        </is>
      </c>
      <c r="K700" s="207" t="n"/>
      <c r="L700" t="n">
        <v>10</v>
      </c>
      <c r="N700" t="inlineStr">
        <is>
          <t>c, d</t>
        </is>
      </c>
      <c r="P700" s="75" t="n">
        <v>1</v>
      </c>
      <c r="Q700" t="inlineStr">
        <is>
          <t>según muestreador</t>
        </is>
      </c>
      <c r="R700" s="31" t="n">
        <v>2</v>
      </c>
      <c r="S700" s="31" t="n">
        <v>120</v>
      </c>
      <c r="T700" s="71">
        <f>(P700/((0.1*L700)*R700))</f>
        <v/>
      </c>
      <c r="U700" s="88" t="n"/>
      <c r="V700" s="88" t="n"/>
      <c r="W700" s="90" t="n"/>
      <c r="Y700" s="88" t="n"/>
      <c r="Z700" s="88" t="n"/>
      <c r="AA700" s="88">
        <f>((P700/(R700*S700))/L700)</f>
        <v/>
      </c>
      <c r="AB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*Para FRS: Aunque se trata de la opción más restrictiva, cualquiera de los muestreadores habituales puede considerarse adecuado para las condiciones mínimas previstas de muestreo a 120min.</t>
        </is>
      </c>
      <c r="AC700" s="31" t="n">
        <v>15</v>
      </c>
      <c r="AD700" s="88">
        <f>((P700/(R700*AC700))/M700)</f>
        <v/>
      </c>
      <c r="AE700" s="94" t="inlineStr">
        <is>
          <t>Considerar condiciones en función de la fracción de interés a valorar: FII, FRI o FRS.</t>
        </is>
      </c>
      <c r="AF700"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76"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F701" s="2" t="inlineStr">
        <is>
          <t>Molibdeno - aire</t>
        </is>
      </c>
      <c r="G701" t="inlineStr">
        <is>
          <t>7439-98-7; 7789-82-4; 1313-27-5</t>
        </is>
      </c>
      <c r="H701" s="26" t="inlineStr">
        <is>
          <t>MT126</t>
        </is>
      </c>
      <c r="J701" s="2" t="inlineStr">
        <is>
          <t>N2125</t>
        </is>
      </c>
      <c r="K701" s="207" t="n"/>
      <c r="L701" t="n">
        <v>10</v>
      </c>
      <c r="N701" t="inlineStr">
        <is>
          <t>c, d</t>
        </is>
      </c>
      <c r="P701" s="75" t="n">
        <v>1</v>
      </c>
      <c r="Q701" t="inlineStr">
        <is>
          <t>según muestreador</t>
        </is>
      </c>
      <c r="R701" s="31" t="n">
        <v>2</v>
      </c>
      <c r="S701" s="31" t="n">
        <v>120</v>
      </c>
      <c r="T701" s="71">
        <f>(P701/((0.1*L701)*R701))</f>
        <v/>
      </c>
      <c r="U701" s="88" t="n"/>
      <c r="V701" s="88" t="n"/>
      <c r="W701" s="90" t="n"/>
      <c r="Y701" s="88" t="n"/>
      <c r="Z701" s="88" t="n"/>
      <c r="AA701" s="88">
        <f>((P701/(R701*S701))/L701)</f>
        <v/>
      </c>
      <c r="AB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
*Para FII: En esta entrada se ha considerado el IOM Sampler (2L/min) de FII, suficiente para las condiciones mínimas previstas de muestreo a 120min.
*Para FRI: Cualquiera de los muestreadores habituales puede considerarse adecuado para las condiciones mínimas previstas de muestreo a 120min.
*Para FRS: Aunque se trata de la opción más restrictiva, cualquiera de los muestreadores habituales puede considerarse adecuado para las condiciones mínimas previstas de muestreo a 120min.</t>
        </is>
      </c>
      <c r="AC701" s="31" t="n">
        <v>15</v>
      </c>
      <c r="AD701" s="88">
        <f>((P701/(R701*AC701))/M701)</f>
        <v/>
      </c>
      <c r="AE701" s="94" t="inlineStr">
        <is>
          <t>Considerar condiciones en función de la fracción de interés a valorar: FII, FRI o FRS.</t>
        </is>
      </c>
      <c r="AF701" s="119"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76"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702" s="2" t="inlineStr">
        <is>
          <t>Niquel - aire</t>
        </is>
      </c>
      <c r="G702" t="inlineStr">
        <is>
          <t>7440-02-0; 7786-81-4; 14216-75-2; 7718-54-9; 13138-45-9; 13463-39-3</t>
        </is>
      </c>
      <c r="H702" s="26" t="inlineStr">
        <is>
          <t>MT126</t>
        </is>
      </c>
      <c r="J702" s="2" t="inlineStr">
        <is>
          <t>N2140</t>
        </is>
      </c>
      <c r="K702" s="207" t="n"/>
      <c r="L702" t="n">
        <v>0.05</v>
      </c>
      <c r="N702" t="inlineStr">
        <is>
          <t>r, c, C1, Sen, v</t>
        </is>
      </c>
      <c r="O702" t="inlineStr">
        <is>
          <t>Sí.</t>
        </is>
      </c>
      <c r="P702" s="75" t="n">
        <v>0.5</v>
      </c>
      <c r="Q702" t="inlineStr">
        <is>
          <t>según muestreador</t>
        </is>
      </c>
      <c r="R702" s="31" t="n">
        <v>2</v>
      </c>
      <c r="S702" s="31" t="n">
        <v>120</v>
      </c>
      <c r="T702" s="71">
        <f>(P702/((0.1*L702)*R702))</f>
        <v/>
      </c>
      <c r="U702" s="88" t="n"/>
      <c r="V702" s="88" t="n"/>
      <c r="W702" s="90" t="n"/>
      <c r="Y702" s="88" t="n"/>
      <c r="Z702" s="88" t="n"/>
      <c r="AA702" s="88">
        <f>((P702/(R702*S702))/L702)</f>
        <v/>
      </c>
      <c r="AB702"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C702" s="31" t="n">
        <v>15</v>
      </c>
      <c r="AD702" s="88">
        <f>((P702/(R702*AC702))/M702)</f>
        <v/>
      </c>
      <c r="AE702" s="94" t="inlineStr">
        <is>
          <t>Considerar condiciones en función de la fracción de interés a valorar: FII o FRI.</t>
        </is>
      </c>
      <c r="AF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76"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703" s="2" t="inlineStr">
        <is>
          <t>Niquel - aire</t>
        </is>
      </c>
      <c r="G703" t="inlineStr">
        <is>
          <t>7440-02-0; 7786-81-4; 14216-75-2; 7718-54-9; 13138-45-9; 13463-39-3</t>
        </is>
      </c>
      <c r="H703" s="26" t="inlineStr">
        <is>
          <t>MT126</t>
        </is>
      </c>
      <c r="J703" s="2" t="inlineStr">
        <is>
          <t>N2140</t>
        </is>
      </c>
      <c r="K703" s="207" t="n"/>
      <c r="L703" t="n">
        <v>0.05</v>
      </c>
      <c r="N703" t="inlineStr">
        <is>
          <t>r, c, C1, Sen, v</t>
        </is>
      </c>
      <c r="O703" t="inlineStr">
        <is>
          <t>Sí.</t>
        </is>
      </c>
      <c r="P703" s="75" t="n">
        <v>0.5</v>
      </c>
      <c r="Q703" t="inlineStr">
        <is>
          <t>según muestreador</t>
        </is>
      </c>
      <c r="R703" s="31" t="n">
        <v>2</v>
      </c>
      <c r="S703" s="31" t="n">
        <v>120</v>
      </c>
      <c r="T703" s="71">
        <f>(P703/((0.1*L703)*R703))</f>
        <v/>
      </c>
      <c r="U703" s="88" t="n"/>
      <c r="V703" s="88" t="n"/>
      <c r="W703" s="90" t="n"/>
      <c r="Y703" s="88" t="n"/>
      <c r="Z703" s="88" t="n"/>
      <c r="AA703" s="88">
        <f>((P703/(R703*S703))/L703)</f>
        <v/>
      </c>
      <c r="AB703"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C703" s="31" t="n">
        <v>15</v>
      </c>
      <c r="AD703" s="88">
        <f>((P703/(R703*AC703))/M703)</f>
        <v/>
      </c>
      <c r="AE703" s="94" t="inlineStr">
        <is>
          <t>Considerar condiciones en función de la fracción de interés a valorar: FII o FRI.</t>
        </is>
      </c>
      <c r="AF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H704" s="63" t="inlineStr">
        <is>
          <t>MT126</t>
        </is>
      </c>
      <c r="I704" s="193" t="n"/>
      <c r="J704" s="20" t="inlineStr">
        <is>
          <t>N2141</t>
        </is>
      </c>
      <c r="K704" s="209" t="n"/>
      <c r="L704" s="19" t="n">
        <v>0.05</v>
      </c>
      <c r="P704" s="76" t="n">
        <v>0.5</v>
      </c>
      <c r="Q704" s="19" t="inlineStr">
        <is>
          <t>según muestreador</t>
        </is>
      </c>
      <c r="R704" s="35" t="n">
        <v>2</v>
      </c>
      <c r="S704" s="31" t="n">
        <v>120</v>
      </c>
      <c r="T704" s="71">
        <f>(P704/((0.1*L704)*R704))</f>
        <v/>
      </c>
      <c r="U704" s="88" t="n"/>
      <c r="V704" s="88" t="n"/>
      <c r="W704" s="90" t="n"/>
      <c r="X704" s="31" t="n"/>
      <c r="Y704" s="88" t="n"/>
      <c r="Z704" s="88" t="n"/>
      <c r="AA704" s="88">
        <f>((P704/(R704*S704))/L704)</f>
        <v/>
      </c>
      <c r="AB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C704" s="31" t="n">
        <v>15</v>
      </c>
      <c r="AD704" s="88">
        <f>((P704/(R704*AC704))/M704)</f>
        <v/>
      </c>
      <c r="AE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F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F705" s="2" t="inlineStr">
        <is>
          <t>Oro - aire</t>
        </is>
      </c>
      <c r="G705" t="inlineStr">
        <is>
          <t>7440-57-5</t>
        </is>
      </c>
      <c r="H705" s="26" t="inlineStr">
        <is>
          <t>MT126</t>
        </is>
      </c>
      <c r="J705" s="2" t="inlineStr">
        <is>
          <t>N2145</t>
        </is>
      </c>
      <c r="K705" s="207" t="n"/>
      <c r="P705" s="75" t="n">
        <v>1</v>
      </c>
      <c r="Q705" t="inlineStr">
        <is>
          <t>según muestreador</t>
        </is>
      </c>
      <c r="R705" s="31" t="n">
        <v>2</v>
      </c>
      <c r="S705" s="31" t="n">
        <v>120</v>
      </c>
      <c r="T705" s="71">
        <f>(P705/((0.1*L705)*R705))</f>
        <v/>
      </c>
      <c r="U705" s="88" t="n"/>
      <c r="V705" s="88" t="n"/>
      <c r="W705" s="90" t="n"/>
      <c r="Y705" s="88" t="n"/>
      <c r="Z705" s="88" t="n"/>
      <c r="AA705" s="88">
        <f>((P705/(R705*S705))/L705)</f>
        <v/>
      </c>
      <c r="AB705" s="94" t="inlineStr">
        <is>
          <t>No se ha localizado posible valor límite para vincular a este metal. En caso de interés en su determinación, consultar al Laboratorio si podría asumirse y, en caso afirmativo, las posibles condiciones de muestreo asociadas.</t>
        </is>
      </c>
      <c r="AC705" s="31" t="n">
        <v>15</v>
      </c>
      <c r="AD705" s="88">
        <f>((P705/(R705*AC705))/M705)</f>
        <v/>
      </c>
      <c r="AE705" s="94" t="inlineStr">
        <is>
          <t>No se ha localizado posible valor límite para vincular a este metal. En caso de interés en su determinación, consultar al Laboratorio si podría asumirse y, en caso afirmativo, las posibles condiciones de muestreo asociadas.</t>
        </is>
      </c>
      <c r="AF705" s="118" t="inlineStr">
        <is>
          <t>Nota: Consultar disponibilidad al Laboratorio para este ensayo. Nota2: No se ha localizado posible valor límite.</t>
        </is>
      </c>
    </row>
    <row r="706" ht="160" customHeight="1">
      <c r="A706" s="2" t="inlineStr">
        <is>
          <t>urgente 8 días</t>
        </is>
      </c>
      <c r="B706" s="2" t="inlineStr">
        <is>
          <t>Método interno basado en el método OSHA ID-121 y EPA 6020A</t>
        </is>
      </c>
      <c r="C706" s="2" t="n"/>
      <c r="D706" s="2" t="inlineStr">
        <is>
          <t xml:space="preserve">Plata metal (CAS: 7440-22-4); </t>
        </is>
      </c>
      <c r="F706" s="2" t="inlineStr">
        <is>
          <t>Plata - aire</t>
        </is>
      </c>
      <c r="G706" t="inlineStr">
        <is>
          <t>7440-22-4</t>
        </is>
      </c>
      <c r="H706" s="26" t="inlineStr">
        <is>
          <t>MT126</t>
        </is>
      </c>
      <c r="J706" s="2" t="inlineStr">
        <is>
          <t>N2160</t>
        </is>
      </c>
      <c r="K706" s="207" t="n"/>
      <c r="L706" t="n">
        <v>0.1</v>
      </c>
      <c r="N706" t="inlineStr">
        <is>
          <t>c, VLI</t>
        </is>
      </c>
      <c r="P706" s="75" t="n">
        <v>1</v>
      </c>
      <c r="Q706" t="inlineStr">
        <is>
          <t>según muestreador</t>
        </is>
      </c>
      <c r="R706" s="31" t="n">
        <v>2</v>
      </c>
      <c r="S706" s="31" t="n">
        <v>120</v>
      </c>
      <c r="T706" s="71">
        <f>(P706/((0.1*L706)*R706))</f>
        <v/>
      </c>
      <c r="U706" s="88" t="n"/>
      <c r="V706" s="88" t="n"/>
      <c r="W706" s="90" t="n"/>
      <c r="Y706" s="88" t="n"/>
      <c r="Z706" s="88" t="n"/>
      <c r="AA706" s="88">
        <f>((P706/(R706*S706))/L706)</f>
        <v/>
      </c>
      <c r="AB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
*Para FII (0,1mg/m3): Con IOM Sampler a 2L/min y 120min pueden ser suficientes para las condiciones mínimas previstas de muestreo (necesarios 50min para 10%VLA-ED).
*Para FIS (0,01mg/m3): Con IOM Sampler a 2L/min sería necesario el muestreo de jornada completa (480min) para alcanzar 10%VLA-ED. El muestreo con button (4L/min) o PGP (3,5L/min) podría reducir este tiempo mínimo de muestreo.</t>
        </is>
      </c>
      <c r="AC706" s="31" t="n">
        <v>15</v>
      </c>
      <c r="AD706" s="88">
        <f>((P706/(R706*AC706))/M706)</f>
        <v/>
      </c>
      <c r="AE706" s="94" t="inlineStr">
        <is>
          <t>Considerar condiciones en función de la fracción de interés a valorar: FII o FIS.</t>
        </is>
      </c>
      <c r="AF706" s="119" t="inlineStr">
        <is>
          <t>Nota: Ag presenta valores límite asociados a fracción inhalable soluble (VLA-ED: 0,01mg/m3) e insoluble (VLA-ED: 0,1mg/m3). En esta entrada se considera la fracción inhalable insoluble con IOM Sampler, para otras opciones indicar los valores de interés.</t>
        </is>
      </c>
    </row>
    <row r="707" ht="160" customHeight="1">
      <c r="A707" s="2" t="inlineStr">
        <is>
          <t>Metal</t>
        </is>
      </c>
      <c r="B707" s="2" t="inlineStr">
        <is>
          <t>Método interno basado en el método OSHA ID-121 y EPA 6020A</t>
        </is>
      </c>
      <c r="C707" s="2" t="n"/>
      <c r="D707" s="2" t="inlineStr">
        <is>
          <t xml:space="preserve">Plata metal (CAS: 7440-22-4); </t>
        </is>
      </c>
      <c r="F707" s="2" t="inlineStr">
        <is>
          <t>Plata - aire</t>
        </is>
      </c>
      <c r="G707" t="inlineStr">
        <is>
          <t>7440-22-4</t>
        </is>
      </c>
      <c r="H707" s="26" t="inlineStr">
        <is>
          <t>MT126</t>
        </is>
      </c>
      <c r="J707" s="2" t="inlineStr">
        <is>
          <t>N2160</t>
        </is>
      </c>
      <c r="K707" s="207" t="n"/>
      <c r="L707" t="n">
        <v>0.1</v>
      </c>
      <c r="N707" t="inlineStr">
        <is>
          <t>c, VLI</t>
        </is>
      </c>
      <c r="P707" s="75" t="n">
        <v>1</v>
      </c>
      <c r="Q707" t="inlineStr">
        <is>
          <t>según muestreador</t>
        </is>
      </c>
      <c r="R707" s="31" t="n">
        <v>2</v>
      </c>
      <c r="S707" s="31" t="n">
        <v>120</v>
      </c>
      <c r="T707" s="71">
        <f>(P707/((0.1*L707)*R707))</f>
        <v/>
      </c>
      <c r="U707" s="88" t="n"/>
      <c r="V707" s="88" t="n"/>
      <c r="W707" s="90" t="n"/>
      <c r="Y707" s="88" t="n"/>
      <c r="Z707" s="88" t="n"/>
      <c r="AA707" s="88">
        <f>((P707/(R707*S707))/L707)</f>
        <v/>
      </c>
      <c r="AB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
*Para FII (0,1mg/m3): Con IOM Sampler a 2L/min y 120min pueden ser suficientes para las condiciones mínimas previstas de muestreo (necesarios 50min para 10%VLA-ED).
*Para FIS (0,01mg/m3): Con IOM Sampler a 2L/min sería necesario el muestreo de jornada completa (480min) para alcanzar 10%VLA-ED. El muestreo con button (4L/min) o PGP (3,5L/min) podría reducir este tiempo mínimo de muestreo.</t>
        </is>
      </c>
      <c r="AC707" s="31" t="n">
        <v>15</v>
      </c>
      <c r="AD707" s="88">
        <f>((P707/(R707*AC707))/M707)</f>
        <v/>
      </c>
      <c r="AE707" s="94" t="inlineStr">
        <is>
          <t>Considerar condiciones en función de la fracción de interés a valorar: FII o FIS.</t>
        </is>
      </c>
      <c r="AF707" s="119"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F708" s="2" t="inlineStr">
        <is>
          <t>Plata (soluble) - aire</t>
        </is>
      </c>
      <c r="G708" t="inlineStr">
        <is>
          <t>7440-22-4</t>
        </is>
      </c>
      <c r="H708" s="26" t="inlineStr">
        <is>
          <t>MT126</t>
        </is>
      </c>
      <c r="J708" s="2" t="inlineStr">
        <is>
          <t>N2161</t>
        </is>
      </c>
      <c r="K708" s="207" t="n"/>
      <c r="L708" t="n">
        <v>0.01</v>
      </c>
      <c r="N708" t="inlineStr">
        <is>
          <t>c, VLI</t>
        </is>
      </c>
      <c r="P708" s="75" t="n">
        <v>1</v>
      </c>
      <c r="Q708" t="inlineStr">
        <is>
          <t>según muestreador</t>
        </is>
      </c>
      <c r="R708" s="31" t="n">
        <v>4</v>
      </c>
      <c r="S708" s="31" t="n">
        <v>120</v>
      </c>
      <c r="T708" s="71">
        <f>(P708/((0.1*L708)*R708))</f>
        <v/>
      </c>
      <c r="U708" s="88" t="n"/>
      <c r="V708" s="88" t="n"/>
      <c r="W708" s="90" t="n"/>
      <c r="Y708" s="88" t="n"/>
      <c r="Z708" s="88" t="n"/>
      <c r="AA708" s="88">
        <f>((P708/(R708*S708))/L708)</f>
        <v/>
      </c>
      <c r="AB708" s="115"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con IOM Sampler).</t>
        </is>
      </c>
      <c r="AC708" s="31" t="n">
        <v>15</v>
      </c>
      <c r="AD708" s="88">
        <f>((P708/(R708*AC708))/M708)</f>
        <v/>
      </c>
      <c r="AE708" s="94" t="inlineStr">
        <is>
          <t>Considerar condiciones en función de la fracción de interés a valorar: FII o FRI.</t>
        </is>
      </c>
      <c r="AF708" s="119" t="inlineStr">
        <is>
          <t>Nota: Ag presenta valores límite asociados a fracción inhalable soluble (VLA-ED: 0,01mg/m3) e insoluble (VLA-ED: 0,1mg/m3). En esta entrada se considera la fracción inhalable soluble con IOM Sampler, para otras opciones indicar los valores de interés.</t>
        </is>
      </c>
    </row>
    <row r="709" ht="64" customFormat="1" customHeight="1" s="19">
      <c r="A709" s="20" t="inlineStr">
        <is>
          <t>Metal</t>
        </is>
      </c>
      <c r="B709" s="20" t="inlineStr">
        <is>
          <t>Método interno basado en el método OSHA ID-121 y EPA 6020A</t>
        </is>
      </c>
      <c r="C709" s="20" t="n"/>
      <c r="D709" s="20" t="n"/>
      <c r="F709" s="20" t="inlineStr">
        <is>
          <t>Platino - aire</t>
        </is>
      </c>
      <c r="G709" s="133" t="inlineStr">
        <is>
          <t xml:space="preserve"> 7400-06-4</t>
        </is>
      </c>
      <c r="H709" s="19" t="inlineStr">
        <is>
          <t>MT126</t>
        </is>
      </c>
      <c r="I709" s="193" t="n"/>
      <c r="J709" s="20" t="inlineStr">
        <is>
          <t>N2165</t>
        </is>
      </c>
      <c r="K709" s="209" t="n"/>
      <c r="L709" s="19" t="n">
        <v>1</v>
      </c>
      <c r="N709" s="19" t="inlineStr">
        <is>
          <t>VLI</t>
        </is>
      </c>
      <c r="P709" s="76" t="n">
        <v>0.1</v>
      </c>
      <c r="Q709" s="19" t="inlineStr">
        <is>
          <t>según muestreador</t>
        </is>
      </c>
      <c r="R709" s="35" t="n">
        <v>2</v>
      </c>
      <c r="S709" s="31" t="n">
        <v>120</v>
      </c>
      <c r="T709" s="71">
        <f>(P709/((0.1*L709)*R709))</f>
        <v/>
      </c>
      <c r="U709" s="88" t="n"/>
      <c r="V709" s="88" t="n"/>
      <c r="W709" s="90" t="n"/>
      <c r="X709" s="31" t="n"/>
      <c r="Y709" s="88" t="n"/>
      <c r="Z709" s="88" t="n"/>
      <c r="AA709" s="88">
        <f>((P709/(R709*S709))/L709)</f>
        <v/>
      </c>
      <c r="AB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Análisis individual, no compatible con otros metales.</t>
        </is>
      </c>
      <c r="AC709" s="31" t="n">
        <v>15</v>
      </c>
      <c r="AD709" s="88">
        <f>((P709/(R709*AC709))/M709)</f>
        <v/>
      </c>
      <c r="AE709" s="94" t="inlineStr">
        <is>
          <t xml:space="preserve">Es necesario confirmar previamente con el Laboratorio que pueda asumirse este ensayo analítico. </t>
        </is>
      </c>
      <c r="AF709" s="121" t="inlineStr">
        <is>
          <t>(LMGA: Incluyo Plantino en listado de métodos 2025, ausente en versión 2024).</t>
        </is>
      </c>
    </row>
    <row r="710" ht="64" customFormat="1" customHeight="1" s="19">
      <c r="A710" s="20" t="inlineStr">
        <is>
          <t>urgente 8 días</t>
        </is>
      </c>
      <c r="B710" s="20" t="inlineStr">
        <is>
          <t>Método interno basado en el método OSHA ID-121 y EPA 6020A</t>
        </is>
      </c>
      <c r="C710" s="20" t="n"/>
      <c r="D710" s="20" t="n"/>
      <c r="F710" s="20" t="inlineStr">
        <is>
          <t>Platino - aire</t>
        </is>
      </c>
      <c r="G710" s="19" t="inlineStr">
        <is>
          <t xml:space="preserve"> 7440-06-4</t>
        </is>
      </c>
      <c r="H710" s="19" t="inlineStr">
        <is>
          <t>MT126</t>
        </is>
      </c>
      <c r="I710" s="193" t="n"/>
      <c r="J710" s="20" t="inlineStr">
        <is>
          <t>N2165</t>
        </is>
      </c>
      <c r="K710" s="209" t="n"/>
      <c r="L710" s="19" t="n">
        <v>1</v>
      </c>
      <c r="N710" s="19" t="inlineStr">
        <is>
          <t>VLI</t>
        </is>
      </c>
      <c r="P710" s="76" t="n">
        <v>0.1</v>
      </c>
      <c r="Q710" s="19" t="inlineStr">
        <is>
          <t>según muestreador</t>
        </is>
      </c>
      <c r="R710" s="35" t="n">
        <v>2</v>
      </c>
      <c r="S710" s="31" t="n">
        <v>120</v>
      </c>
      <c r="T710" s="71">
        <f>(P710/((0.1*L710)*R710))</f>
        <v/>
      </c>
      <c r="U710" s="88" t="n"/>
      <c r="V710" s="88" t="n"/>
      <c r="W710" s="90" t="n"/>
      <c r="X710" s="31" t="n"/>
      <c r="Y710" s="88" t="n"/>
      <c r="Z710" s="88" t="n"/>
      <c r="AA710" s="88">
        <f>((P710/(R710*S710))/L710)</f>
        <v/>
      </c>
      <c r="AB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Análisis individual, no compatible con otros metales.</t>
        </is>
      </c>
      <c r="AC710" s="31" t="n">
        <v>15</v>
      </c>
      <c r="AD710" s="88">
        <f>((P710/(R710*AC710))/M710)</f>
        <v/>
      </c>
      <c r="AE710" s="94" t="inlineStr">
        <is>
          <t xml:space="preserve">Es necesario confirmar previamente con el Laboratorio que pueda asumirse este ensayo analítico. </t>
        </is>
      </c>
      <c r="AF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F711" s="13" t="inlineStr">
        <is>
          <t>Plomo - aire</t>
        </is>
      </c>
      <c r="G711" t="inlineStr">
        <is>
          <t>7439-92-1</t>
        </is>
      </c>
      <c r="H711" s="47" t="inlineStr">
        <is>
          <t>MT126</t>
        </is>
      </c>
      <c r="J711" s="13" t="inlineStr">
        <is>
          <t>N2170</t>
        </is>
      </c>
      <c r="K711" s="208" t="n"/>
      <c r="L711" t="n">
        <v>0.15</v>
      </c>
      <c r="N711" t="inlineStr">
        <is>
          <t>r, TR1A, VLB, v, b</t>
        </is>
      </c>
      <c r="O711" t="inlineStr">
        <is>
          <t>Sí.</t>
        </is>
      </c>
      <c r="P711" s="79" t="n">
        <v>1</v>
      </c>
      <c r="Q711" t="inlineStr">
        <is>
          <t>según muestreador</t>
        </is>
      </c>
      <c r="R711" s="31" t="n">
        <v>2</v>
      </c>
      <c r="S711" s="31" t="n">
        <v>120</v>
      </c>
      <c r="T711" s="71">
        <f>(P711/((0.1*L711)*R711))</f>
        <v/>
      </c>
      <c r="U711" s="88" t="n"/>
      <c r="V711" s="88" t="n"/>
      <c r="W711" s="90" t="n"/>
      <c r="Y711" s="88" t="n"/>
      <c r="Z711" s="88" t="n"/>
      <c r="AA711" s="88">
        <f>((P711/(R711*S711))/L711)</f>
        <v/>
      </c>
      <c r="AB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C711" s="31" t="n">
        <v>15</v>
      </c>
      <c r="AD711" s="88">
        <f>((P711/(R711*AC711))/M711)</f>
        <v/>
      </c>
      <c r="AE711"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F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F712" s="13" t="inlineStr">
        <is>
          <t>Plomo - aire</t>
        </is>
      </c>
      <c r="G712" t="inlineStr">
        <is>
          <t>7439-92-1</t>
        </is>
      </c>
      <c r="H712" s="47" t="inlineStr">
        <is>
          <t>MT126</t>
        </is>
      </c>
      <c r="J712" s="13" t="inlineStr">
        <is>
          <t>N2170</t>
        </is>
      </c>
      <c r="K712" s="208" t="n"/>
      <c r="L712" t="n">
        <v>0.15</v>
      </c>
      <c r="N712" t="inlineStr">
        <is>
          <t>r, TR1A, VLB, v, b</t>
        </is>
      </c>
      <c r="O712" t="inlineStr">
        <is>
          <t>Sí.</t>
        </is>
      </c>
      <c r="P712" s="79" t="n">
        <v>1</v>
      </c>
      <c r="Q712" t="inlineStr">
        <is>
          <t>según muestreador</t>
        </is>
      </c>
      <c r="R712" s="31" t="n">
        <v>2</v>
      </c>
      <c r="S712" s="31" t="n">
        <v>120</v>
      </c>
      <c r="T712" s="71">
        <f>(P712/((0.1*L712)*R712))</f>
        <v/>
      </c>
      <c r="U712" s="88" t="n"/>
      <c r="V712" s="88" t="n"/>
      <c r="W712" s="90" t="n"/>
      <c r="Y712" s="88" t="n"/>
      <c r="Z712" s="88" t="n"/>
      <c r="AA712" s="88">
        <f>((P712/(R712*S712))/L712)</f>
        <v/>
      </c>
      <c r="AB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C712" s="31" t="n">
        <v>15</v>
      </c>
      <c r="AD712" s="88">
        <f>((P712/(R712*AC712))/M712)</f>
        <v/>
      </c>
      <c r="AE712"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F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F713" s="2" t="inlineStr">
        <is>
          <t>Potasio - aire</t>
        </is>
      </c>
      <c r="G713" s="6" t="inlineStr">
        <is>
          <t xml:space="preserve"> 7440-09-7; 7727-21-1</t>
        </is>
      </c>
      <c r="H713" s="26" t="inlineStr">
        <is>
          <t>MT126</t>
        </is>
      </c>
      <c r="J713" s="2" t="inlineStr">
        <is>
          <t>N2175</t>
        </is>
      </c>
      <c r="K713" s="207" t="n"/>
      <c r="L713" t="n">
        <v>0.1</v>
      </c>
      <c r="N713" t="inlineStr">
        <is>
          <t>Sen</t>
        </is>
      </c>
      <c r="P713" s="75" t="n">
        <v>50</v>
      </c>
      <c r="Q713" t="inlineStr">
        <is>
          <t>según muestreador</t>
        </is>
      </c>
      <c r="R713" s="31" t="n">
        <v>2</v>
      </c>
      <c r="S713" s="105" t="n">
        <v>480</v>
      </c>
      <c r="T713" s="71">
        <f>(P713/((0.1*L713)*R713))</f>
        <v/>
      </c>
      <c r="U713" s="88" t="n"/>
      <c r="V713" s="88" t="n"/>
      <c r="W713" s="90" t="n"/>
      <c r="Y713" s="88" t="n"/>
      <c r="Z713" s="88" t="n"/>
      <c r="AA713" s="88">
        <f>((P713/(R713*S713))/L713)</f>
        <v/>
      </c>
      <c r="AB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para 100%VLA-ED; a 480min con IOM Sampler se alcanzaría un índice de 0,52). Este metal es compatible con otros y podrían determinarse conjuntamente en la misma muestra, aunque lo más probable es que sea el potasio uno de los agentes limitantes para elaborar la estrategia de muestreo conjunta.</t>
        </is>
      </c>
      <c r="AC713" s="31" t="n">
        <v>15</v>
      </c>
      <c r="AD713" s="88">
        <f>((P713/(R713*AC713))/M713)</f>
        <v/>
      </c>
      <c r="AE713"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(0,42).</t>
        </is>
      </c>
      <c r="AF713" s="119"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F714" s="2" t="inlineStr">
        <is>
          <t>Potasio - aire</t>
        </is>
      </c>
      <c r="G714" s="6" t="inlineStr">
        <is>
          <t xml:space="preserve"> 7440-09-7; 7727-21-1</t>
        </is>
      </c>
      <c r="H714" s="26" t="inlineStr">
        <is>
          <t>MT126</t>
        </is>
      </c>
      <c r="J714" s="2" t="inlineStr">
        <is>
          <t>N2175</t>
        </is>
      </c>
      <c r="K714" s="207" t="n"/>
      <c r="L714" t="n">
        <v>0.1</v>
      </c>
      <c r="N714" t="inlineStr">
        <is>
          <t>Sen</t>
        </is>
      </c>
      <c r="P714" s="75" t="n">
        <v>50</v>
      </c>
      <c r="Q714" t="inlineStr">
        <is>
          <t>según muestreador</t>
        </is>
      </c>
      <c r="R714" s="31" t="n">
        <v>2</v>
      </c>
      <c r="S714" s="105" t="n">
        <v>480</v>
      </c>
      <c r="T714" s="71">
        <f>(P714/((0.1*L714)*R714))</f>
        <v/>
      </c>
      <c r="U714" s="88" t="n"/>
      <c r="V714" s="88" t="n"/>
      <c r="W714" s="90" t="n"/>
      <c r="Y714" s="88" t="n"/>
      <c r="Z714" s="88" t="n"/>
      <c r="AA714" s="88">
        <f>((P714/(R714*S714))/L714)</f>
        <v/>
      </c>
      <c r="AB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para 100%VLA-ED; a 480min con IOM Sampler se alcanzaría un índice de 0,52). Este metal es compatible con otros y podrían determinarse conjuntamente en la misma muestra, aunque lo más probable es que sea el potasio uno de los agentes limitantes para elaborar la estrategia de muestreo conjunta.</t>
        </is>
      </c>
      <c r="AC714" s="31" t="n">
        <v>15</v>
      </c>
      <c r="AD714" s="88">
        <f>((P714/(R714*AC714))/M714)</f>
        <v/>
      </c>
      <c r="AE714"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(0,42).</t>
        </is>
      </c>
      <c r="AF714" s="119"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F715" s="2" t="inlineStr">
        <is>
          <t>Lormetazepan - aire</t>
        </is>
      </c>
      <c r="G715" t="inlineStr">
        <is>
          <t>848-75-9</t>
        </is>
      </c>
      <c r="H715" s="26" t="inlineStr">
        <is>
          <t>MT128</t>
        </is>
      </c>
      <c r="J715" s="2" t="inlineStr">
        <is>
          <t>N2196</t>
        </is>
      </c>
      <c r="K715" s="207" t="n"/>
      <c r="L715" t="n">
        <v>0.002</v>
      </c>
      <c r="N715" t="inlineStr">
        <is>
          <t>(valor límite interno de cliente, no LEP 2025)</t>
        </is>
      </c>
      <c r="P715" s="75" t="n">
        <v>0.01</v>
      </c>
      <c r="Q715" t="inlineStr">
        <is>
          <t>según muestreador</t>
        </is>
      </c>
      <c r="R715" s="31" t="n">
        <v>2</v>
      </c>
      <c r="S715" s="31" t="n">
        <v>120</v>
      </c>
      <c r="T715" s="71">
        <f>(P715/((0.1*L715)*R715))</f>
        <v/>
      </c>
      <c r="U715" s="88" t="n"/>
      <c r="V715" s="88" t="n"/>
      <c r="W715" s="90" t="n"/>
      <c r="Y715" s="88" t="n"/>
      <c r="Z715" s="88" t="n"/>
      <c r="AA715" s="88">
        <f>((P715/(R715*S715))/L715)</f>
        <v/>
      </c>
      <c r="AB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 [Cliente TEVA facilita como posible valor límite interno 2µg/m3 en mail 250715].</t>
        </is>
      </c>
      <c r="AC715" s="31" t="n">
        <v>15</v>
      </c>
      <c r="AD715" s="88">
        <f>((P715/(R715*AC715))/M715)</f>
        <v/>
      </c>
      <c r="AE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F716" s="2" t="inlineStr">
        <is>
          <t>17-a-etilnilestradiol en aire</t>
        </is>
      </c>
      <c r="G716" t="inlineStr">
        <is>
          <t>57-63-6</t>
        </is>
      </c>
      <c r="J716" s="2" t="inlineStr">
        <is>
          <t>N2197</t>
        </is>
      </c>
      <c r="K716" s="207" t="n"/>
      <c r="P716" s="75" t="n">
        <v>0.1</v>
      </c>
      <c r="S716" s="31" t="n">
        <v>120</v>
      </c>
      <c r="T716" s="71">
        <f>(P716/((0.1*L716)*R716))</f>
        <v/>
      </c>
      <c r="U716" s="88" t="n"/>
      <c r="V716" s="88" t="n"/>
      <c r="W716" s="90" t="n"/>
      <c r="Y716" s="88" t="n"/>
      <c r="Z716" s="88" t="n"/>
      <c r="AA716" s="88">
        <f>((P716/(R716*S716))/L716)</f>
        <v/>
      </c>
      <c r="AB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C716" s="31" t="n">
        <v>15</v>
      </c>
      <c r="AD716" s="88">
        <f>((P716/(R716*AC716))/M716)</f>
        <v/>
      </c>
      <c r="AE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6" s="119"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F717" s="2" t="inlineStr">
        <is>
          <t>Dutasterida en aire</t>
        </is>
      </c>
      <c r="G717" t="inlineStr">
        <is>
          <t>164656-23-9</t>
        </is>
      </c>
      <c r="J717" s="2" t="inlineStr">
        <is>
          <t>N2198</t>
        </is>
      </c>
      <c r="K717" s="207" t="n"/>
      <c r="P717" s="75" t="inlineStr"/>
      <c r="S717" s="31" t="n">
        <v>120</v>
      </c>
      <c r="T717" s="71">
        <f>(P717/((0.1*L717)*R717))</f>
        <v/>
      </c>
      <c r="U717" s="88" t="n"/>
      <c r="V717" s="88" t="n"/>
      <c r="W717" s="90" t="n"/>
      <c r="Y717" s="88" t="n"/>
      <c r="Z717" s="88" t="n"/>
      <c r="AA717" s="88">
        <f>((P717/(R717*S717))/L717)</f>
        <v/>
      </c>
      <c r="AB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C717" s="31" t="n">
        <v>15</v>
      </c>
      <c r="AD717" s="88">
        <f>((P717/(R717*AC717))/M717)</f>
        <v/>
      </c>
      <c r="AE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F717" s="119"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F718" s="13" t="inlineStr">
        <is>
          <t>Selenio - aire</t>
        </is>
      </c>
      <c r="G718" t="inlineStr">
        <is>
          <t>7782-49-2</t>
        </is>
      </c>
      <c r="H718" s="26" t="inlineStr">
        <is>
          <t>MT126</t>
        </is>
      </c>
      <c r="J718" s="13" t="inlineStr">
        <is>
          <t>N2210</t>
        </is>
      </c>
      <c r="K718" s="208" t="n"/>
      <c r="L718" t="n">
        <v>0.1</v>
      </c>
      <c r="P718" s="79" t="n">
        <v>1</v>
      </c>
      <c r="Q718" t="inlineStr">
        <is>
          <t>según muestreador</t>
        </is>
      </c>
      <c r="R718" s="31" t="n">
        <v>2</v>
      </c>
      <c r="S718" s="31" t="n">
        <v>120</v>
      </c>
      <c r="T718" s="71">
        <f>(P718/((0.1*L718)*R718))</f>
        <v/>
      </c>
      <c r="U718" s="88" t="n"/>
      <c r="V718" s="88" t="n"/>
      <c r="W718" s="90" t="n"/>
      <c r="Y718" s="88" t="n"/>
      <c r="Z718" s="88" t="n"/>
      <c r="AA718" s="88">
        <f>((P718/(R718*S718))/L718)</f>
        <v/>
      </c>
      <c r="AB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es compatible analíticamente con otros metales y, en caso de determinación conjunta, será necesario considerar las condiciones de muestreo aplicables al más limitante.</t>
        </is>
      </c>
      <c r="AC718" s="31" t="n">
        <v>15</v>
      </c>
      <c r="AD718" s="88">
        <f>((P718/(R718*AC718))/M718)</f>
        <v/>
      </c>
      <c r="AE718"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(0,21).</t>
        </is>
      </c>
      <c r="AF718" s="119"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F719" s="13" t="inlineStr">
        <is>
          <t>Selenio - aire</t>
        </is>
      </c>
      <c r="G719" t="inlineStr">
        <is>
          <t>7782-49-2</t>
        </is>
      </c>
      <c r="H719" s="26" t="inlineStr">
        <is>
          <t>MT126</t>
        </is>
      </c>
      <c r="J719" s="13" t="inlineStr">
        <is>
          <t>N2210</t>
        </is>
      </c>
      <c r="K719" s="208" t="n"/>
      <c r="L719" t="n">
        <v>0.1</v>
      </c>
      <c r="P719" s="79" t="n">
        <v>1</v>
      </c>
      <c r="Q719" t="inlineStr">
        <is>
          <t>según muestreador</t>
        </is>
      </c>
      <c r="R719" s="65" t="n">
        <v>2</v>
      </c>
      <c r="S719" s="31" t="n">
        <v>120</v>
      </c>
      <c r="T719" s="71">
        <f>(P719/((0.1*L719)*R719))</f>
        <v/>
      </c>
      <c r="U719" s="88" t="n"/>
      <c r="V719" s="88" t="n"/>
      <c r="W719" s="90" t="n"/>
      <c r="Y719" s="88" t="n"/>
      <c r="Z719" s="88" t="n"/>
      <c r="AA719" s="88">
        <f>((P719/(R719*S719))/L719)</f>
        <v/>
      </c>
      <c r="AB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es compatible analíticamente con otros metales y, en caso de determinación conjunta, será necesario considerar las condiciones de muestreo aplicables al más limitante.</t>
        </is>
      </c>
      <c r="AC719" s="31" t="n">
        <v>15</v>
      </c>
      <c r="AD719" s="88">
        <f>((P719/(R719*AC719))/M719)</f>
        <v/>
      </c>
      <c r="AE719"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(0,21).</t>
        </is>
      </c>
      <c r="AF719" s="119" t="inlineStr">
        <is>
          <t>Nota: En esta entrada se considera el valor límite de compuestos de selenio como fracción inhalable insoluble con IOM Sampler, para otras opciones indicar los valores de interés.</t>
        </is>
      </c>
    </row>
    <row r="720" ht="96"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F720" s="2" t="inlineStr">
        <is>
          <t>Sodio - aire</t>
        </is>
      </c>
      <c r="G720" t="inlineStr">
        <is>
          <t>7440-23-5; 7631-90-5; 7681-57-4; 7775-27-1</t>
        </is>
      </c>
      <c r="H720" s="26" t="inlineStr">
        <is>
          <t>MT126</t>
        </is>
      </c>
      <c r="J720" s="2" t="inlineStr">
        <is>
          <t>N2215</t>
        </is>
      </c>
      <c r="K720" s="207" t="n"/>
      <c r="L720" t="n">
        <v>5</v>
      </c>
      <c r="N720" t="inlineStr">
        <is>
          <t>s</t>
        </is>
      </c>
      <c r="P720" s="75" t="n">
        <v>50</v>
      </c>
      <c r="Q720" t="inlineStr">
        <is>
          <t>según muestreador</t>
        </is>
      </c>
      <c r="R720" s="65" t="n">
        <v>2</v>
      </c>
      <c r="S720" s="31" t="n">
        <v>120</v>
      </c>
      <c r="T720" s="71">
        <f>(P720/((0.1*L720)*R720))</f>
        <v/>
      </c>
      <c r="U720" s="88" t="n"/>
      <c r="V720" s="88" t="n"/>
      <c r="W720" s="90" t="n"/>
      <c r="Y720" s="88" t="n"/>
      <c r="Z720" s="88" t="n"/>
      <c r="AA720" s="88">
        <f>((P720/(R720*S720))/L720)</f>
        <v/>
      </c>
      <c r="AB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por tener actividad biocida con VLA-ED 5mg/m3 y necesitar sobrepasar 50min para 10%VLA-ED (NOTA: Para Persulfato de sodio con VLA-ED 0,1mg/m3 serían necesarios 2500min para 10%VLA-ED con IOM Sampler, inasumibles). Este metal es compatible analíticamente con otros metales y, en caso de determinación conjunta, será necesario considerar las condiciones de muestreo aplicables al más limitante.</t>
        </is>
      </c>
      <c r="AC720" s="31" t="n">
        <v>15</v>
      </c>
      <c r="AD720" s="88">
        <f>((P720/(R720*AC720))/M720)</f>
        <v/>
      </c>
      <c r="AE720" s="94" t="inlineStr">
        <is>
          <t>Ausencia de VLA-EC en LEP 2025 para este agente. Sí disponible STEL en Gestis en caso de interés: se sugiere Dinamarca con STEL 10mg/m3, para el que las condiciones de muestreo generales planteadas por defecto (2L/min y 15min) pueden considerarse adecuadas para comparativa con valor límite de corta duración (0,17).</t>
        </is>
      </c>
      <c r="AF720" s="119" t="inlineStr">
        <is>
          <t>Nota: En esta entrada se considera el valor límite de bisulfito de sodio (CAS: 7631-90-5) como fracción inhalable insoluble con IOM Sampler, para otras opciones indicar los valores de interés.</t>
        </is>
      </c>
    </row>
    <row r="721" ht="96"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F721" s="2" t="inlineStr">
        <is>
          <t>Sodio - aire</t>
        </is>
      </c>
      <c r="G721" t="inlineStr">
        <is>
          <t>7440-23-5; 7631-90-5; 7681-57-4; 7775-27-1</t>
        </is>
      </c>
      <c r="H721" s="26" t="inlineStr">
        <is>
          <t>MT126</t>
        </is>
      </c>
      <c r="J721" s="2" t="inlineStr">
        <is>
          <t>N2215</t>
        </is>
      </c>
      <c r="K721" s="207" t="n"/>
      <c r="L721" t="n">
        <v>5</v>
      </c>
      <c r="N721" t="inlineStr">
        <is>
          <t>s</t>
        </is>
      </c>
      <c r="P721" s="75" t="n">
        <v>50</v>
      </c>
      <c r="Q721" t="inlineStr">
        <is>
          <t>según muestreador</t>
        </is>
      </c>
      <c r="R721" s="65" t="n">
        <v>2</v>
      </c>
      <c r="S721" s="31" t="n">
        <v>120</v>
      </c>
      <c r="T721" s="71">
        <f>(P721/((0.1*L721)*R721))</f>
        <v/>
      </c>
      <c r="U721" s="88" t="n"/>
      <c r="V721" s="88" t="n"/>
      <c r="W721" s="90" t="n"/>
      <c r="Y721" s="88" t="n"/>
      <c r="Z721" s="88" t="n"/>
      <c r="AA721" s="88">
        <f>((P721/(R721*S721))/L721)</f>
        <v/>
      </c>
      <c r="AB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por tener actividad biocida con VLA-ED 5mg/m3 y necesitar sobrepasar 50min para 10%VLA-ED (NOTA: Para Persulfato de sodio con VLA-ED 0,1mg/m3 serían necesarios 2500min para 10%VLA-ED con IOM Sampler, inasumibles). Este metal es compatible analíticamente con otros metales y, en caso de determinación conjunta, será necesario considerar las condiciones de muestreo aplicables al más limitante.</t>
        </is>
      </c>
      <c r="AC721" s="31" t="n">
        <v>15</v>
      </c>
      <c r="AD721" s="88">
        <f>((P721/(R721*AC721))/M721)</f>
        <v/>
      </c>
      <c r="AE721" s="94" t="inlineStr">
        <is>
          <t>Ausencia de VLA-EC en LEP 2025 para este agente. Sí disponible STEL en Gestis en caso de interés: se sugiere Dinamarca con STEL 10mg/m3, para el que las condiciones de muestreo generales planteadas por defecto (2L/min y 15min) pueden considerarse adecuadas para comparativa con valor límite de corta duración (0,17).</t>
        </is>
      </c>
      <c r="AF721" s="119" t="inlineStr">
        <is>
          <t>Nota: En esta entrada se considera el valor límite de bisulfito de sodio (CAS: 7631-90-5) como fracción inhalable insoluble con IOM Sampler, para otras opciones indicar los valores de interés.</t>
        </is>
      </c>
    </row>
    <row r="722" ht="80"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F722" s="2" t="inlineStr">
        <is>
          <t>Talio - aire</t>
        </is>
      </c>
      <c r="G722" t="inlineStr">
        <is>
          <t>7440-28-0</t>
        </is>
      </c>
      <c r="H722" s="26" t="inlineStr">
        <is>
          <t>MT126</t>
        </is>
      </c>
      <c r="J722" s="2" t="inlineStr">
        <is>
          <t>N2220</t>
        </is>
      </c>
      <c r="K722" s="207" t="n"/>
      <c r="L722" t="n">
        <v>0.1</v>
      </c>
      <c r="N722" t="inlineStr">
        <is>
          <t>c, vía dérmica</t>
        </is>
      </c>
      <c r="P722" s="75" t="n">
        <v>1</v>
      </c>
      <c r="Q722" t="inlineStr">
        <is>
          <t>según muestreador</t>
        </is>
      </c>
      <c r="R722" s="65" t="n">
        <v>2</v>
      </c>
      <c r="S722" s="31" t="n">
        <v>120</v>
      </c>
      <c r="T722" s="71">
        <f>(P722/((0.1*L722)*R722))</f>
        <v/>
      </c>
      <c r="U722" s="88" t="n"/>
      <c r="V722" s="88" t="n"/>
      <c r="W722" s="90" t="n"/>
      <c r="Y722" s="88" t="n"/>
      <c r="Z722" s="88" t="n"/>
      <c r="AA722" s="88">
        <f>((P722/(R722*S722))/L722)</f>
        <v/>
      </c>
      <c r="AB722" s="94" t="inlineStr">
        <is>
          <t>Disponible valores límite asociados a la fracción inhalable soluble e insoluble, coincidentes, de manera que podemos asimilarlas a FII para simplificar la gestión analítica. Necesario utilizar un muestreador que cumpla criterio de fracciones al caudal de uso indicado por el fabricante para cumplir UNE 481 respecto al tamaño de partícula. En las condiciones generales planteadas de muestreo, el IOM Sampler (2L/min) puede ser adecuado al ser necesario sobrepasar 50min para 10%VLA-ED. Este metal es compatible analíticamente con otros metales y, en caso de determinación conjunta, será necesario considerar las condiciones de muestreo aplicables al más limitante.</t>
        </is>
      </c>
      <c r="AC722" s="31" t="n">
        <v>15</v>
      </c>
      <c r="AD722" s="88">
        <f>((P722/(R722*AC722))/M722)</f>
        <v/>
      </c>
      <c r="AE722" s="94" t="inlineStr">
        <is>
          <t>Ausencia de VLA-EC en LEP 2025 para este agente. Sí disponible STEL en Gestis en caso de interés: se sugiere Dinamarca con STEL 0,2mg/m3, para el que las condiciones de muestreo generales planteadas por defecto (2L/min y 15min) pueden considerarse adecuadas para comparativa con valor límite de corta duración (0,17).</t>
        </is>
      </c>
      <c r="AF722"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80" customHeight="1">
      <c r="A723" s="2" t="inlineStr">
        <is>
          <t>Metal</t>
        </is>
      </c>
      <c r="B723" s="2" t="inlineStr">
        <is>
          <t>Método interno basado en el método OSHA ID-121 y EPA 6020A</t>
        </is>
      </c>
      <c r="C723" s="2" t="n"/>
      <c r="D723" s="2" t="inlineStr">
        <is>
          <t xml:space="preserve">Talio elemental (CAS: 7440-28-0); Compuestos solubles de talio, como Tl; </t>
        </is>
      </c>
      <c r="F723" s="2" t="inlineStr">
        <is>
          <t>Talio - aire</t>
        </is>
      </c>
      <c r="G723" t="inlineStr">
        <is>
          <t>7440-28-0</t>
        </is>
      </c>
      <c r="H723" s="26" t="inlineStr">
        <is>
          <t>MT126</t>
        </is>
      </c>
      <c r="J723" s="2" t="inlineStr">
        <is>
          <t>N2220</t>
        </is>
      </c>
      <c r="K723" s="207" t="n"/>
      <c r="L723" t="n">
        <v>0.1</v>
      </c>
      <c r="N723" t="inlineStr">
        <is>
          <t>c, vía dérmica</t>
        </is>
      </c>
      <c r="P723" s="75" t="n">
        <v>1</v>
      </c>
      <c r="Q723" t="inlineStr">
        <is>
          <t>según muestreador</t>
        </is>
      </c>
      <c r="R723" s="65" t="n">
        <v>2</v>
      </c>
      <c r="S723" s="31" t="n">
        <v>120</v>
      </c>
      <c r="T723" s="71">
        <f>(P723/((0.1*L723)*R723))</f>
        <v/>
      </c>
      <c r="U723" s="88" t="n"/>
      <c r="V723" s="88" t="n"/>
      <c r="W723" s="90" t="n"/>
      <c r="Y723" s="88" t="n"/>
      <c r="Z723" s="88" t="n"/>
      <c r="AA723" s="88">
        <f>((P723/(R723*S723))/L723)</f>
        <v/>
      </c>
      <c r="AB723" s="94" t="inlineStr">
        <is>
          <t>Disponible valores límite asociados a la fracción inhalable soluble e insoluble, coincidentes, de manera que podemos asimilarlas a FII para simplificar la gestión analítica. Necesario utilizar un muestreador que cumpla criterio de fracciones al caudal de uso indicado por el fabricante para cumplir UNE 481 respecto al tamaño de partícula. En las condiciones generales planteadas de muestreo, el IOM Sampler (2L/min) puede ser adecuado al ser necesario sobrepasar 50min para 10%VLA-ED. Este metal es compatible analíticamente con otros metales y, en caso de determinación conjunta, será necesario considerar las condiciones de muestreo aplicables al más limitante.</t>
        </is>
      </c>
      <c r="AC723" s="31" t="n">
        <v>15</v>
      </c>
      <c r="AD723" s="88">
        <f>((P723/(R723*AC723))/M723)</f>
        <v/>
      </c>
      <c r="AE723" s="94" t="inlineStr">
        <is>
          <t>Ausencia de VLA-EC en LEP 2025 para este agente. Sí disponible STEL en Gestis en caso de interés: se sugiere Dinamarca con STEL 0,2mg/m3, para el que las condiciones de muestreo generales planteadas por defecto (2L/min y 15min) pueden considerarse adecuadas para comparativa con valor límite de corta duración (0,17).</t>
        </is>
      </c>
      <c r="AF723" s="119"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F724" s="2" t="inlineStr">
        <is>
          <t>Titanio - aire</t>
        </is>
      </c>
      <c r="G724" t="inlineStr">
        <is>
          <t>7440-32-6; 13463-67-7</t>
        </is>
      </c>
      <c r="H724" s="26" t="inlineStr">
        <is>
          <t>MT126</t>
        </is>
      </c>
      <c r="J724" s="2" t="inlineStr">
        <is>
          <t>N2240</t>
        </is>
      </c>
      <c r="K724" s="207" t="n"/>
      <c r="L724" t="n">
        <v>10</v>
      </c>
      <c r="P724" s="75" t="n">
        <v>25</v>
      </c>
      <c r="Q724" t="inlineStr">
        <is>
          <t>según muestreador</t>
        </is>
      </c>
      <c r="R724" s="65" t="n">
        <v>2</v>
      </c>
      <c r="S724" s="31" t="n">
        <v>120</v>
      </c>
      <c r="T724" s="71">
        <f>(P724/((0.1*L724)*R724))</f>
        <v/>
      </c>
      <c r="U724" s="88" t="n"/>
      <c r="V724" s="88" t="n"/>
      <c r="W724" s="90" t="n"/>
      <c r="Y724" s="88" t="n"/>
      <c r="Z724" s="88" t="n"/>
      <c r="AA724" s="88">
        <f>((P724/(R724*S724))/L724)</f>
        <v/>
      </c>
      <c r="AB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ha de analizarse de manera individual, no es posible la determinación conjunta con otros metales.</t>
        </is>
      </c>
      <c r="AC724" s="31" t="n">
        <v>15</v>
      </c>
      <c r="AD724" s="88">
        <f>((P724/(R724*AC724))/M724)</f>
        <v/>
      </c>
      <c r="AE724"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(0,07).</t>
        </is>
      </c>
      <c r="AF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F725" s="2" t="inlineStr">
        <is>
          <t>Titanio - aire</t>
        </is>
      </c>
      <c r="G725" t="inlineStr">
        <is>
          <t>7440-32-6; 13463-67-7</t>
        </is>
      </c>
      <c r="H725" s="26" t="inlineStr">
        <is>
          <t>MT126</t>
        </is>
      </c>
      <c r="J725" s="2" t="inlineStr">
        <is>
          <t>N2240</t>
        </is>
      </c>
      <c r="K725" s="207" t="n"/>
      <c r="L725" t="n">
        <v>10</v>
      </c>
      <c r="P725" s="75" t="n">
        <v>25</v>
      </c>
      <c r="Q725" t="inlineStr">
        <is>
          <t>según muestreador</t>
        </is>
      </c>
      <c r="R725" s="65" t="n">
        <v>2</v>
      </c>
      <c r="S725" s="31" t="n">
        <v>120</v>
      </c>
      <c r="T725" s="71">
        <f>(P725/((0.1*L725)*R725))</f>
        <v/>
      </c>
      <c r="U725" s="88" t="n"/>
      <c r="V725" s="88" t="n"/>
      <c r="W725" s="90" t="n"/>
      <c r="Y725" s="88" t="n"/>
      <c r="Z725" s="88" t="n"/>
      <c r="AA725" s="88">
        <f>((P725/(R725*S725))/L725)</f>
        <v/>
      </c>
      <c r="AB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a 120min. Este metal ha de analizarse de manera individual, no es posible la determinación conjunta con otros metales.</t>
        </is>
      </c>
      <c r="AC725" s="31" t="n">
        <v>15</v>
      </c>
      <c r="AD725" s="88">
        <f>((P725/(R725*AC725))/M725)</f>
        <v/>
      </c>
      <c r="AE725" s="94" t="inlineStr">
        <is>
          <t>Ausencia de VLA-EC en LEP 2025 para este agente. Sí disponible STEL en Gestis en caso de interés: se sugiere Dinamarca con STEL 12mg/m3, para el que las condiciones de muestreo generales planteadas por defecto (2L/min y 15min) pueden considerarse adecuadas para comparativa con valor límite de corta duración (0,07).</t>
        </is>
      </c>
      <c r="AF725" s="118" t="inlineStr">
        <is>
          <t>Nota: En esta entrada se considera la fracción inhalable con IOM Sampler, para otras opciones indicar los valores de interés.</t>
        </is>
      </c>
    </row>
    <row r="726" ht="192"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F726" s="2" t="inlineStr">
        <is>
          <t>Vanadio - aire</t>
        </is>
      </c>
      <c r="G726" t="inlineStr">
        <is>
          <t>7440-62-2; 1314-62-1; 12604-58-9</t>
        </is>
      </c>
      <c r="H726" s="26" t="inlineStr">
        <is>
          <t>MT126</t>
        </is>
      </c>
      <c r="J726" s="2" t="inlineStr">
        <is>
          <t>N2265</t>
        </is>
      </c>
      <c r="K726" s="207" t="n"/>
      <c r="L726" t="n">
        <v>0.05</v>
      </c>
      <c r="M726" s="18" t="n"/>
      <c r="N726" s="18" t="inlineStr">
        <is>
          <t>C1B, d, VLB</t>
        </is>
      </c>
      <c r="O726" s="18" t="inlineStr">
        <is>
          <t>Sí.</t>
        </is>
      </c>
      <c r="P726" s="75" t="n">
        <v>0.3</v>
      </c>
      <c r="Q726" t="inlineStr">
        <is>
          <t>según muestreador</t>
        </is>
      </c>
      <c r="R726" s="31" t="n">
        <v>2.2</v>
      </c>
      <c r="S726" s="31" t="n">
        <v>120</v>
      </c>
      <c r="T726" s="71">
        <f>(P726/((0.1*L726)*R726))</f>
        <v/>
      </c>
      <c r="U726" s="88" t="n"/>
      <c r="V726" s="88" t="n"/>
      <c r="W726" s="90" t="n"/>
      <c r="Y726" s="88" t="n"/>
      <c r="Z726" s="88" t="n"/>
      <c r="AA726" s="88">
        <f>((P726/(R726*S726))/L726)</f>
        <v/>
      </c>
      <c r="AB726"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C726" s="31" t="n">
        <v>15</v>
      </c>
      <c r="AD726" s="88">
        <f>((P726/(R726*AC726))/M726)</f>
        <v/>
      </c>
      <c r="AE726" s="94" t="inlineStr">
        <is>
          <t>Considerar condiciones en función de la fracción de interés a valorar: FII o FRI.</t>
        </is>
      </c>
      <c r="AF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92"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F727" s="2" t="inlineStr">
        <is>
          <t>Vanadio - aire</t>
        </is>
      </c>
      <c r="G727" t="inlineStr">
        <is>
          <t>7440-62-2; 1314-62-1; 12604-58-9</t>
        </is>
      </c>
      <c r="H727" s="26" t="inlineStr">
        <is>
          <t>MT126</t>
        </is>
      </c>
      <c r="J727" s="2" t="inlineStr">
        <is>
          <t>N2265</t>
        </is>
      </c>
      <c r="K727" s="207" t="n"/>
      <c r="L727" t="n">
        <v>0.05</v>
      </c>
      <c r="M727" s="18" t="n"/>
      <c r="N727" s="18" t="inlineStr">
        <is>
          <t>C1B, d, VLB</t>
        </is>
      </c>
      <c r="O727" s="18" t="inlineStr">
        <is>
          <t>Sí.</t>
        </is>
      </c>
      <c r="P727" s="75" t="n">
        <v>0.3</v>
      </c>
      <c r="Q727" t="inlineStr">
        <is>
          <t>según muestreador</t>
        </is>
      </c>
      <c r="R727" s="31" t="n">
        <v>2.2</v>
      </c>
      <c r="S727" s="31" t="n">
        <v>120</v>
      </c>
      <c r="T727" s="71">
        <f>(P727/((0.1*L727)*R727))</f>
        <v/>
      </c>
      <c r="U727" s="88" t="n"/>
      <c r="V727" s="88" t="n"/>
      <c r="W727" s="90" t="n"/>
      <c r="Y727" s="88" t="n"/>
      <c r="Z727" s="88" t="n"/>
      <c r="AA727" s="88">
        <f>((P727/(R727*S727))/L727)</f>
        <v/>
      </c>
      <c r="AB727"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C727" s="31" t="n">
        <v>15</v>
      </c>
      <c r="AD727" s="88">
        <f>((P727/(R727*AC727))/M727)</f>
        <v/>
      </c>
      <c r="AE727" s="94" t="inlineStr">
        <is>
          <t>Considerar condiciones en función de la fracción de interés a valorar: FII o FRI.</t>
        </is>
      </c>
      <c r="AF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28"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F728" s="2" t="inlineStr">
        <is>
          <t>Mercurio vapor - aire</t>
        </is>
      </c>
      <c r="G728" t="inlineStr">
        <is>
          <t>7439-97-6; 7487-94-7; 21908-53-2</t>
        </is>
      </c>
      <c r="H728" s="26" t="inlineStr">
        <is>
          <t>MT079</t>
        </is>
      </c>
      <c r="J728" s="2" t="inlineStr">
        <is>
          <t>N2291</t>
        </is>
      </c>
      <c r="K728" s="207" t="n"/>
      <c r="L728" t="n">
        <v>0.02</v>
      </c>
      <c r="N728" t="inlineStr">
        <is>
          <t>Hg, r, s, TR1B, VLB, VLI, v, (vía dérmica)</t>
        </is>
      </c>
      <c r="O728" t="inlineStr">
        <is>
          <t>Sí.</t>
        </is>
      </c>
      <c r="P728" s="75" t="n">
        <v>0.1</v>
      </c>
      <c r="Q728" s="25" t="inlineStr">
        <is>
          <t>0,15-0,25</t>
        </is>
      </c>
      <c r="R728" s="65" t="n">
        <v>0.25</v>
      </c>
      <c r="S728" s="219" t="n">
        <v>200</v>
      </c>
      <c r="T728" s="71">
        <f>(P728/((0.1*L728)*R728))</f>
        <v/>
      </c>
      <c r="U728" s="88" t="n"/>
      <c r="V728" s="88" t="n"/>
      <c r="W728" s="90" t="n"/>
      <c r="Y728" s="88" t="n"/>
      <c r="Z728" s="88" t="n"/>
      <c r="AA728" s="88">
        <f>((P728/(R728*S728))/L728)</f>
        <v/>
      </c>
      <c r="AB72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C728" s="31" t="n">
        <v>15</v>
      </c>
      <c r="AD728" s="88">
        <f>((P728/(R728*AC728))/M728)</f>
        <v/>
      </c>
      <c r="AE728"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F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28"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F729" s="2" t="inlineStr">
        <is>
          <t>Mercurio vapor - aire</t>
        </is>
      </c>
      <c r="G729" t="inlineStr">
        <is>
          <t>7439-97-6; 7487-94-7; 21908-53-2</t>
        </is>
      </c>
      <c r="H729" s="26" t="inlineStr">
        <is>
          <t>MT085</t>
        </is>
      </c>
      <c r="J729" s="2" t="inlineStr">
        <is>
          <t>N2291</t>
        </is>
      </c>
      <c r="K729" s="207" t="n"/>
      <c r="L729" t="n">
        <v>0.02</v>
      </c>
      <c r="N729" t="inlineStr">
        <is>
          <t>Hg, r, s, TR1B, VLB, VLI, v, (vía dérmica)</t>
        </is>
      </c>
      <c r="O729" t="inlineStr">
        <is>
          <t>Sí.</t>
        </is>
      </c>
      <c r="P729" s="75" t="n">
        <v>0.2</v>
      </c>
      <c r="Q729" s="25" t="inlineStr">
        <is>
          <t>0,15-0,25</t>
        </is>
      </c>
      <c r="R729" s="65" t="n">
        <v>0.25</v>
      </c>
      <c r="S729" s="105" t="n">
        <v>400</v>
      </c>
      <c r="T729" s="71">
        <f>(P729/((0.1*L729)*R729))</f>
        <v/>
      </c>
      <c r="U729" s="88" t="n"/>
      <c r="V729" s="88" t="n"/>
      <c r="W729" s="90" t="n"/>
      <c r="Y729" s="88" t="n"/>
      <c r="Z729" s="88" t="n"/>
      <c r="AA729" s="88">
        <f>((P729/(R729*S729))/L729)</f>
        <v/>
      </c>
      <c r="AB72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C729" s="31" t="n">
        <v>15</v>
      </c>
      <c r="AD729" s="88">
        <f>((P729/(R729*AC729))/M729)</f>
        <v/>
      </c>
      <c r="AE729"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F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28"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F730" s="2" t="inlineStr">
        <is>
          <t>Mercurio vapor - aire</t>
        </is>
      </c>
      <c r="G730" t="inlineStr">
        <is>
          <t>7439-97-6; 7487-94-7; 21908-53-2</t>
        </is>
      </c>
      <c r="H730" s="26" t="inlineStr">
        <is>
          <t>MT079</t>
        </is>
      </c>
      <c r="J730" s="2" t="inlineStr">
        <is>
          <t>N2291</t>
        </is>
      </c>
      <c r="K730" s="207" t="n"/>
      <c r="L730" t="n">
        <v>0.02</v>
      </c>
      <c r="N730" t="inlineStr">
        <is>
          <t>Hg, r, s, TR1B, VLB, VLI, v, (vía dérmica)</t>
        </is>
      </c>
      <c r="O730" t="inlineStr">
        <is>
          <t>Sí.</t>
        </is>
      </c>
      <c r="P730" s="75" t="n">
        <v>0.1</v>
      </c>
      <c r="Q730" s="25" t="inlineStr">
        <is>
          <t>0,15-0,25</t>
        </is>
      </c>
      <c r="R730" s="31" t="n">
        <v>0.25</v>
      </c>
      <c r="S730" s="219" t="n">
        <v>200</v>
      </c>
      <c r="T730" s="71">
        <f>(P730/((0.1*L730)*R730))</f>
        <v/>
      </c>
      <c r="U730" s="88" t="n"/>
      <c r="V730" s="88" t="n"/>
      <c r="W730" s="90" t="n"/>
      <c r="Y730" s="88" t="n"/>
      <c r="Z730" s="88" t="n"/>
      <c r="AA730" s="88">
        <f>((P730/(R730*S730))/L730)</f>
        <v/>
      </c>
      <c r="AB730"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C730" s="31" t="n">
        <v>15</v>
      </c>
      <c r="AD730" s="88">
        <f>((P730/(R730*AC730))/M730)</f>
        <v/>
      </c>
      <c r="AE730"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F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28"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F731" s="2" t="inlineStr">
        <is>
          <t>Mercurio vapor - aire</t>
        </is>
      </c>
      <c r="G731" t="inlineStr">
        <is>
          <t>7439-97-6; 7487-94-7; 21908-53-2</t>
        </is>
      </c>
      <c r="H731" s="27" t="inlineStr">
        <is>
          <t>MT085</t>
        </is>
      </c>
      <c r="J731" s="2" t="inlineStr">
        <is>
          <t>N2291</t>
        </is>
      </c>
      <c r="K731" s="207" t="n"/>
      <c r="L731" t="n">
        <v>0.02</v>
      </c>
      <c r="N731" t="inlineStr">
        <is>
          <t>Hg, r, s, TR1B, VLB, VLI, v, (vía dérmica)</t>
        </is>
      </c>
      <c r="O731" t="inlineStr">
        <is>
          <t>Sí.</t>
        </is>
      </c>
      <c r="P731" s="75" t="n">
        <v>0.2</v>
      </c>
      <c r="Q731" s="25" t="inlineStr">
        <is>
          <t>0,15-0,25</t>
        </is>
      </c>
      <c r="R731" s="31" t="n">
        <v>0.25</v>
      </c>
      <c r="S731" s="105" t="n">
        <v>400</v>
      </c>
      <c r="T731" s="71">
        <f>(P731/((0.1*L731)*R731))</f>
        <v/>
      </c>
      <c r="U731" s="88" t="n"/>
      <c r="V731" s="88" t="n"/>
      <c r="W731" s="90" t="n"/>
      <c r="Y731" s="88" t="n"/>
      <c r="Z731" s="88" t="n"/>
      <c r="AA731" s="88">
        <f>((P731/(R731*S731))/L731)</f>
        <v/>
      </c>
      <c r="AB731"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C731" s="31" t="n">
        <v>15</v>
      </c>
      <c r="AD731" s="88">
        <f>((P731/(R731*AC731))/M731)</f>
        <v/>
      </c>
      <c r="AE731"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F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28"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F732" s="2" t="inlineStr">
        <is>
          <t>Mercurio particulado - aire</t>
        </is>
      </c>
      <c r="G732" t="inlineStr">
        <is>
          <t>7439-97-6; 7487-94-7; 21908-53-2</t>
        </is>
      </c>
      <c r="H732" s="26" t="inlineStr">
        <is>
          <t>MT133</t>
        </is>
      </c>
      <c r="J732" s="2" t="inlineStr">
        <is>
          <t>N2292</t>
        </is>
      </c>
      <c r="K732" s="207" t="n"/>
      <c r="L732" t="n">
        <v>0.02</v>
      </c>
      <c r="N732" t="inlineStr">
        <is>
          <t>Hg, r, s, TR1B, VLB, VLI, v, (vía dérmica)</t>
        </is>
      </c>
      <c r="O732" t="inlineStr">
        <is>
          <t>Sí.</t>
        </is>
      </c>
      <c r="P732" s="75" t="n">
        <v>0.1</v>
      </c>
      <c r="Q732" t="inlineStr">
        <is>
          <t>según muestreador</t>
        </is>
      </c>
      <c r="R732" s="31" t="n">
        <v>2</v>
      </c>
      <c r="S732" s="31" t="n">
        <v>120</v>
      </c>
      <c r="T732" s="71">
        <f>(P732/((0.1*L732)*R732))</f>
        <v/>
      </c>
      <c r="U732" s="88" t="n"/>
      <c r="V732" s="88" t="n"/>
      <c r="W732" s="90" t="n"/>
      <c r="Y732" s="88" t="n"/>
      <c r="Z732" s="88" t="n"/>
      <c r="AA732" s="88">
        <f>((P732/(R732*S732))/L732)</f>
        <v/>
      </c>
      <c r="AB732"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C732" s="31" t="n">
        <v>15</v>
      </c>
      <c r="AD732" s="88">
        <f>((P732/(R732*AC732))/M732)</f>
        <v/>
      </c>
      <c r="AE732"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F732" s="119" t="inlineStr">
        <is>
          <t>Nota: Agente afectado por RD 612/2024, ya se considera valor límite propuesto en esta entrada. Nota2: En esta entrada se considera la fracción inhalable con IOM Sampler, para otras opciones indicar los valores de interés.</t>
        </is>
      </c>
    </row>
    <row r="733" ht="128"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F733" s="2" t="inlineStr">
        <is>
          <t>Mercurio particulado - aire</t>
        </is>
      </c>
      <c r="G733" t="inlineStr">
        <is>
          <t>7439-97-6; 7487-94-7; 21908-53-2</t>
        </is>
      </c>
      <c r="H733" s="26" t="inlineStr">
        <is>
          <t>MT133</t>
        </is>
      </c>
      <c r="J733" s="2" t="inlineStr">
        <is>
          <t>N2292</t>
        </is>
      </c>
      <c r="K733" s="207" t="n"/>
      <c r="L733" t="n">
        <v>0.02</v>
      </c>
      <c r="N733" t="inlineStr">
        <is>
          <t>Hg, r, s, TR1B, VLB, VLI, v, (vía dérmica)</t>
        </is>
      </c>
      <c r="O733" t="inlineStr">
        <is>
          <t>Sí.</t>
        </is>
      </c>
      <c r="P733" s="75" t="n">
        <v>0.1</v>
      </c>
      <c r="Q733" t="inlineStr">
        <is>
          <t>según muestreador</t>
        </is>
      </c>
      <c r="R733" s="31" t="n">
        <v>2</v>
      </c>
      <c r="S733" s="31" t="n">
        <v>120</v>
      </c>
      <c r="T733" s="71">
        <f>(P733/((0.1*L733)*R733))</f>
        <v/>
      </c>
      <c r="U733" s="88" t="n"/>
      <c r="V733" s="88" t="n"/>
      <c r="W733" s="90" t="n"/>
      <c r="Y733" s="88" t="n"/>
      <c r="Z733" s="88" t="n"/>
      <c r="AA733" s="88">
        <f>((P733/(R733*S733))/L733)</f>
        <v/>
      </c>
      <c r="AB733"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C733" s="31" t="n">
        <v>15</v>
      </c>
      <c r="AD733" s="88">
        <f>((P733/(R733*AC733))/M733)</f>
        <v/>
      </c>
      <c r="AE733"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F733" s="119" t="inlineStr">
        <is>
          <t>Nota: Agente afectado por RD 612/2024, ya se considera valor límite propuesto en esta entrada. Nota2: En esta entrada se considera la fracción inhalable con IOM Sampler, para otras opciones indicar los valores de interés.</t>
        </is>
      </c>
    </row>
    <row r="734" ht="112" customFormat="1" customHeight="1" s="7">
      <c r="A734" s="8" t="n"/>
      <c r="B734" s="8" t="inlineStr">
        <is>
          <t>Método interno Basado en OSHA ID-121</t>
        </is>
      </c>
      <c r="C734" s="8" t="inlineStr">
        <is>
          <t>Ca(OH)2; Calcium hydroxide</t>
        </is>
      </c>
      <c r="D734" s="8" t="n"/>
      <c r="F734" s="8" t="inlineStr">
        <is>
          <t>Hidróxido de calcio - aire</t>
        </is>
      </c>
      <c r="G734" s="7" t="inlineStr">
        <is>
          <t>1305-62-0</t>
        </is>
      </c>
      <c r="H734" s="51" t="inlineStr">
        <is>
          <t>MT130</t>
        </is>
      </c>
      <c r="I734" s="195" t="n"/>
      <c r="J734" s="8" t="inlineStr">
        <is>
          <t>N2310</t>
        </is>
      </c>
      <c r="K734" s="211" t="n"/>
      <c r="L734" s="7" t="n">
        <v>1</v>
      </c>
      <c r="M734" s="7" t="n">
        <v>4</v>
      </c>
      <c r="N734" s="7" t="inlineStr">
        <is>
          <t>d, VLI</t>
        </is>
      </c>
      <c r="P734" s="78" t="n">
        <v>56</v>
      </c>
      <c r="Q734" s="7" t="inlineStr">
        <is>
          <t>según muestreador</t>
        </is>
      </c>
      <c r="R734" s="67" t="n">
        <v>3</v>
      </c>
      <c r="S734" s="31" t="n">
        <v>190</v>
      </c>
      <c r="T734" s="71">
        <f>(P734/((0.1*L734)*R734))</f>
        <v/>
      </c>
      <c r="U734" s="88" t="n"/>
      <c r="V734" s="88" t="n"/>
      <c r="W734" s="90" t="n"/>
      <c r="X734" s="31" t="n"/>
      <c r="Y734" s="88" t="n"/>
      <c r="Z734" s="88" t="n"/>
      <c r="AA734" s="88">
        <f>((P734/(R734*S734))/L734)</f>
        <v/>
      </c>
      <c r="AB734" s="94" t="inlineStr">
        <is>
          <t>Este hidróxido ha de analizarse de manera individual, no es posible la determinación conjunta con otros hidróxidos metálicos al disponer de fracciones diferentes. Disponible valor límite como fracción respirable y necesario utilizar un muestreador que cumpla criterio de fracciones al caudal de uso indicado por el fabricante para cumplir UNE 481 respecto al tamaño de partícula. En función del tipo de muestreador utilizado, el tiempo mínimo de muestreo para alcanzar 10%VLA-ED es diferente:
*Con ciclón Casella a 2,2L/min se necesita superar 255min (4h15) de muestreo.
*Con ciclón SKC a 3L/min sería necesario sobrepasar 190min (3h10) de muestreo.
*Con GK2.69 a 4,2L/min se necesitaría un mínimo de 135min (2h15) de muestreo.</t>
        </is>
      </c>
      <c r="AC734" s="31" t="n">
        <v>15</v>
      </c>
      <c r="AD734" s="88">
        <f>((P734/(R734*AC734))/M734)</f>
        <v/>
      </c>
      <c r="AE734" s="94" t="inlineStr">
        <is>
          <t>Las condiciones de muestreo generales planteadas por defecto pueden considerarse adecuadas para comparativa con valor límite de corta duración.</t>
        </is>
      </c>
      <c r="AF734" s="122" t="inlineStr">
        <is>
          <t>Nota: En esta entrada se considera la fracción respirable con ciclón SKC, para otras opciones indicar los valores de interés.</t>
        </is>
      </c>
    </row>
    <row r="735" ht="112" customFormat="1" customHeight="1" s="7">
      <c r="A735" s="8" t="n"/>
      <c r="B735" s="8" t="inlineStr">
        <is>
          <t>Método interno Basado en OSHA ID-121</t>
        </is>
      </c>
      <c r="C735" s="8" t="inlineStr">
        <is>
          <t>Ca(OH)2; Calcium hydroxide</t>
        </is>
      </c>
      <c r="D735" s="8" t="n"/>
      <c r="F735" s="8" t="inlineStr">
        <is>
          <t>Hidróxido de calcio - aire</t>
        </is>
      </c>
      <c r="G735" s="7" t="inlineStr">
        <is>
          <t>1305-62-0</t>
        </is>
      </c>
      <c r="H735" s="51" t="inlineStr">
        <is>
          <t>MT130</t>
        </is>
      </c>
      <c r="I735" s="195" t="n"/>
      <c r="J735" s="8" t="inlineStr">
        <is>
          <t>N2310</t>
        </is>
      </c>
      <c r="K735" s="211" t="n"/>
      <c r="L735" s="7" t="n">
        <v>1</v>
      </c>
      <c r="M735" s="7" t="n">
        <v>4</v>
      </c>
      <c r="N735" s="7" t="inlineStr">
        <is>
          <t>d, VLI</t>
        </is>
      </c>
      <c r="P735" s="78" t="n">
        <v>56</v>
      </c>
      <c r="Q735" s="7" t="inlineStr">
        <is>
          <t>según muestreador</t>
        </is>
      </c>
      <c r="R735" s="67" t="n">
        <v>3</v>
      </c>
      <c r="S735" s="31" t="n">
        <v>190</v>
      </c>
      <c r="T735" s="71">
        <f>(P735/((0.1*L735)*R735))</f>
        <v/>
      </c>
      <c r="U735" s="88" t="n"/>
      <c r="V735" s="88" t="n"/>
      <c r="W735" s="90" t="n"/>
      <c r="X735" s="31" t="n"/>
      <c r="Y735" s="88" t="n"/>
      <c r="Z735" s="88" t="n"/>
      <c r="AA735" s="88">
        <f>((P735/(R735*S735))/L735)</f>
        <v/>
      </c>
      <c r="AB735" s="94" t="inlineStr">
        <is>
          <t>Este hidróxido ha de analizarse de manera individual, no es posible la determinación conjunta con otros hidróxidos metálicos al disponer de fracciones diferentes. Disponible valor límite como fracción respirable y necesario utilizar un muestreador que cumpla criterio de fracciones al caudal de uso indicado por el fabricante para cumplir UNE 481 respecto al tamaño de partícula. En función del tipo de muestreador utilizado, el tiempo mínimo de muestreo para alcanzar 10%VLA-ED es diferente:
*Con ciclón Casella a 2,2L/min se necesita superar 255min (4h15) de muestreo.
*Con ciclón SKC a 3L/min sería necesario sobrepasar 190min (3h10) de muestreo.
*Con GK2.69 a 4,2L/min se necesitaría un mínimo de 135min (2h15) de muestreo.</t>
        </is>
      </c>
      <c r="AC735" s="31" t="n">
        <v>15</v>
      </c>
      <c r="AD735" s="88">
        <f>((P735/(R735*AC735))/M735)</f>
        <v/>
      </c>
      <c r="AE735" s="94" t="inlineStr">
        <is>
          <t>Las condiciones de muestreo generales planteadas por defecto pueden considerarse adecuadas para comparativa con valor límite de corta duración.</t>
        </is>
      </c>
      <c r="AF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F736" s="2" t="inlineStr">
        <is>
          <t>Hidróxido de potasio - aire</t>
        </is>
      </c>
      <c r="G736" t="inlineStr">
        <is>
          <t>1310-58-3</t>
        </is>
      </c>
      <c r="H736" s="26" t="inlineStr">
        <is>
          <t>MT128</t>
        </is>
      </c>
      <c r="J736" s="2" t="inlineStr">
        <is>
          <t>N2320</t>
        </is>
      </c>
      <c r="K736" s="207" t="n"/>
      <c r="M736" t="n">
        <v>2</v>
      </c>
      <c r="P736" s="75" t="n">
        <v>15</v>
      </c>
      <c r="Q736" t="inlineStr">
        <is>
          <t>según muestreador</t>
        </is>
      </c>
      <c r="R736" s="31" t="n">
        <v>2</v>
      </c>
      <c r="S736" s="31" t="n">
        <v>120</v>
      </c>
      <c r="T736" s="71">
        <f>(P736/((0.1*L736)*R736))</f>
        <v/>
      </c>
      <c r="U736" s="88" t="n"/>
      <c r="V736" s="88" t="n"/>
      <c r="W736" s="90" t="n"/>
      <c r="Y736" s="88" t="n"/>
      <c r="Z736" s="88" t="n"/>
      <c r="AA736" s="88">
        <f>((P736/(R736*S736))/L736)</f>
        <v/>
      </c>
      <c r="AB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6" s="31" t="n">
        <v>15</v>
      </c>
      <c r="AD736" s="88">
        <f>((P736/(R736*AC736))/M736)</f>
        <v/>
      </c>
      <c r="AE736" s="94" t="inlineStr">
        <is>
          <t>Las condiciones de muestreo generales planteadas por defecto pueden considerarse adecuadas para comparativa con valor límite de corta duración.</t>
        </is>
      </c>
      <c r="AF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F737" s="2" t="inlineStr">
        <is>
          <t>Hidróxido de potasio - aire</t>
        </is>
      </c>
      <c r="G737" t="inlineStr">
        <is>
          <t>1310-58-3</t>
        </is>
      </c>
      <c r="H737" s="26" t="inlineStr">
        <is>
          <t>MT128</t>
        </is>
      </c>
      <c r="J737" s="2" t="inlineStr">
        <is>
          <t>N2320</t>
        </is>
      </c>
      <c r="K737" s="207" t="n"/>
      <c r="M737" t="n">
        <v>2</v>
      </c>
      <c r="P737" s="75" t="n">
        <v>15</v>
      </c>
      <c r="Q737" t="inlineStr">
        <is>
          <t>según muestreador</t>
        </is>
      </c>
      <c r="R737" s="31" t="n">
        <v>2</v>
      </c>
      <c r="S737" s="31" t="n">
        <v>120</v>
      </c>
      <c r="T737" s="71">
        <f>(P737/((0.1*L737)*R737))</f>
        <v/>
      </c>
      <c r="U737" s="88" t="n"/>
      <c r="V737" s="88" t="n"/>
      <c r="W737" s="90" t="n"/>
      <c r="Y737" s="88" t="n"/>
      <c r="Z737" s="88" t="n"/>
      <c r="AA737" s="88">
        <f>((P737/(R737*S737))/L737)</f>
        <v/>
      </c>
      <c r="AB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7" s="31" t="n">
        <v>15</v>
      </c>
      <c r="AD737" s="88">
        <f>((P737/(R737*AC737))/M737)</f>
        <v/>
      </c>
      <c r="AE737" s="94" t="inlineStr">
        <is>
          <t>Las condiciones de muestreo generales planteadas por defecto pueden considerarse adecuadas para comparativa con valor límite de corta duración.</t>
        </is>
      </c>
      <c r="AF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F738" s="2" t="inlineStr">
        <is>
          <t>Hidróxido de sodio - aire</t>
        </is>
      </c>
      <c r="G738" t="inlineStr">
        <is>
          <t>1310-73-2</t>
        </is>
      </c>
      <c r="H738" s="26" t="inlineStr">
        <is>
          <t>MT128</t>
        </is>
      </c>
      <c r="J738" s="2" t="inlineStr">
        <is>
          <t>N2325</t>
        </is>
      </c>
      <c r="K738" s="207" t="n"/>
      <c r="M738" t="n">
        <v>2</v>
      </c>
      <c r="P738" s="75" t="n">
        <v>9</v>
      </c>
      <c r="Q738" t="inlineStr">
        <is>
          <t>según muestreador</t>
        </is>
      </c>
      <c r="R738" s="31" t="n">
        <v>2</v>
      </c>
      <c r="S738" s="31" t="n">
        <v>120</v>
      </c>
      <c r="T738" s="71">
        <f>(P738/((0.1*L738)*R738))</f>
        <v/>
      </c>
      <c r="U738" s="88" t="n"/>
      <c r="V738" s="88" t="n"/>
      <c r="W738" s="90" t="n"/>
      <c r="Y738" s="88" t="n"/>
      <c r="Z738" s="88" t="n"/>
      <c r="AA738" s="88">
        <f>((P738/(R738*S738))/L738)</f>
        <v/>
      </c>
      <c r="AB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8" s="31" t="n">
        <v>15</v>
      </c>
      <c r="AD738" s="88">
        <f>((P738/(R738*AC738))/M738)</f>
        <v/>
      </c>
      <c r="AE738" s="94" t="inlineStr">
        <is>
          <t>Las condiciones de muestreo generales planteadas por defecto pueden considerarse adecuadas para comparativa con valor límite de corta duración.</t>
        </is>
      </c>
      <c r="AF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F739" s="2" t="inlineStr">
        <is>
          <t>Hidróxido de sodio - aire</t>
        </is>
      </c>
      <c r="G739" t="inlineStr">
        <is>
          <t>1310-73-2</t>
        </is>
      </c>
      <c r="H739" s="26" t="inlineStr">
        <is>
          <t>MT128</t>
        </is>
      </c>
      <c r="J739" s="2" t="inlineStr">
        <is>
          <t>N2325</t>
        </is>
      </c>
      <c r="K739" s="207" t="n"/>
      <c r="M739" t="n">
        <v>2</v>
      </c>
      <c r="P739" s="75" t="n">
        <v>9</v>
      </c>
      <c r="Q739" t="inlineStr">
        <is>
          <t>según muestreador</t>
        </is>
      </c>
      <c r="R739" s="31" t="n">
        <v>2</v>
      </c>
      <c r="S739" s="31" t="n">
        <v>120</v>
      </c>
      <c r="T739" s="71">
        <f>(P739/((0.1*L739)*R739))</f>
        <v/>
      </c>
      <c r="U739" s="88" t="n"/>
      <c r="V739" s="88" t="n"/>
      <c r="W739" s="90" t="n"/>
      <c r="Y739" s="88" t="n"/>
      <c r="Z739" s="88" t="n"/>
      <c r="AA739" s="88">
        <f>((P739/(R739*S739))/L739)</f>
        <v/>
      </c>
      <c r="AB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C739" s="31" t="n">
        <v>15</v>
      </c>
      <c r="AD739" s="88">
        <f>((P739/(R739*AC739))/M739)</f>
        <v/>
      </c>
      <c r="AE739" s="94" t="inlineStr">
        <is>
          <t>Las condiciones de muestreo generales planteadas por defecto pueden considerarse adecuadas para comparativa con valor límite de corta duración.</t>
        </is>
      </c>
      <c r="AF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F740" s="2" t="inlineStr">
        <is>
          <t>Bromo - aire</t>
        </is>
      </c>
      <c r="G740" t="inlineStr">
        <is>
          <t>7726-95-6</t>
        </is>
      </c>
      <c r="H740" s="26" t="inlineStr">
        <is>
          <t>MT070</t>
        </is>
      </c>
      <c r="J740" s="2" t="inlineStr">
        <is>
          <t>N2345</t>
        </is>
      </c>
      <c r="K740" s="207" t="n"/>
      <c r="L740" t="n">
        <v>0.7</v>
      </c>
      <c r="N740" t="inlineStr">
        <is>
          <t>VLI</t>
        </is>
      </c>
      <c r="P740" s="75" t="n">
        <v>10</v>
      </c>
      <c r="Q740" s="25" t="inlineStr">
        <is>
          <t>0,3-1</t>
        </is>
      </c>
      <c r="R740" s="31" t="n">
        <v>1</v>
      </c>
      <c r="S740" s="219" t="n">
        <v>150</v>
      </c>
      <c r="T740" s="71">
        <f>(P740/((0.1*L740)*R740))</f>
        <v/>
      </c>
      <c r="U740" s="88" t="n"/>
      <c r="V740" s="88" t="n"/>
      <c r="W740" s="90" t="n"/>
      <c r="Y740" s="88" t="n"/>
      <c r="Z740" s="88" t="n"/>
      <c r="AA740" s="88">
        <f>((P740/(R740*S740))/L740)</f>
        <v/>
      </c>
      <c r="AB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C740" s="31" t="n">
        <v>15</v>
      </c>
      <c r="AD740" s="88">
        <f>((P740/(R740*AC740))/M740)</f>
        <v/>
      </c>
      <c r="AE740" s="94" t="inlineStr">
        <is>
          <t>Ausencia de VLA-EC en LEP 2025 para este agente. Sí disponible STEL en Gestis en caso de interés: se sugiere Austria con STEL 0,7mg/m3, para el que las condiciones de muestreo máximas  (1L/min y 15min) no son suficientes para alcanzar concentraciones límite &lt;50%VLA-EC (0,95).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F741" s="2" t="inlineStr">
        <is>
          <t>Bromo - aire</t>
        </is>
      </c>
      <c r="G741" t="inlineStr">
        <is>
          <t>7726-95-6</t>
        </is>
      </c>
      <c r="H741" s="26" t="inlineStr">
        <is>
          <t>MT070</t>
        </is>
      </c>
      <c r="J741" s="2" t="inlineStr">
        <is>
          <t>N2345</t>
        </is>
      </c>
      <c r="K741" s="207" t="n"/>
      <c r="L741" t="n">
        <v>0.7</v>
      </c>
      <c r="N741" t="inlineStr">
        <is>
          <t>VLI</t>
        </is>
      </c>
      <c r="P741" s="75" t="n">
        <v>10</v>
      </c>
      <c r="Q741" s="25" t="inlineStr">
        <is>
          <t>0,3-1</t>
        </is>
      </c>
      <c r="R741" s="31" t="n">
        <v>1</v>
      </c>
      <c r="S741" s="219" t="n">
        <v>150</v>
      </c>
      <c r="T741" s="71">
        <f>(P741/((0.1*L741)*R741))</f>
        <v/>
      </c>
      <c r="U741" s="88" t="n"/>
      <c r="V741" s="88" t="n"/>
      <c r="W741" s="90" t="n"/>
      <c r="Y741" s="88" t="n"/>
      <c r="Z741" s="88" t="n"/>
      <c r="AA741" s="88">
        <f>((P741/(R741*S741))/L741)</f>
        <v/>
      </c>
      <c r="AB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C741" s="31" t="n">
        <v>15</v>
      </c>
      <c r="AD741" s="88">
        <f>((P741/(R741*AC741))/M741)</f>
        <v/>
      </c>
      <c r="AE741" s="94" t="inlineStr">
        <is>
          <t>Ausencia de VLA-EC en LEP 2025 para este agente. Sí disponible STEL en Gestis en caso de interés: se sugiere Austria con STEL 0,7mg/m3, para el que las condiciones de muestreo máximas  (1L/min y 15min) no son suficientes para alcanzar concentraciones límite &lt;50%VLA-EC (0,95).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F742" s="2" t="inlineStr">
        <is>
          <t>Cloro - aire</t>
        </is>
      </c>
      <c r="G742" t="inlineStr">
        <is>
          <t>7782-50-5</t>
        </is>
      </c>
      <c r="H742" s="26" t="inlineStr">
        <is>
          <t>MT070</t>
        </is>
      </c>
      <c r="J742" s="2" t="inlineStr">
        <is>
          <t>N2350</t>
        </is>
      </c>
      <c r="K742" s="207" t="n"/>
      <c r="M742" t="n">
        <v>1.5</v>
      </c>
      <c r="N742" t="inlineStr">
        <is>
          <t>VLI</t>
        </is>
      </c>
      <c r="P742" s="75" t="n">
        <v>10</v>
      </c>
      <c r="Q742" s="25" t="inlineStr">
        <is>
          <t>0,3-1</t>
        </is>
      </c>
      <c r="R742" s="31" t="n">
        <v>1</v>
      </c>
      <c r="S742" s="31" t="n">
        <v>120</v>
      </c>
      <c r="T742" s="71">
        <f>(P742/((0.1*L742)*R742))</f>
        <v/>
      </c>
      <c r="U742" s="88" t="n"/>
      <c r="V742" s="88" t="n"/>
      <c r="W742" s="90" t="n"/>
      <c r="Y742" s="88" t="n"/>
      <c r="Z742" s="88" t="n"/>
      <c r="AA742" s="88">
        <f>((P742/(R742*S742))/L742)</f>
        <v/>
      </c>
      <c r="AB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con 70min a sobrepasar para 10%TWA) o Polonia con 0,7mg/m3 (el más restrictivo y necesitaría sobrepasar 150min de muestreo para 10%TWA). El caudal máximo recomendado por NIOSH 6011 (1L/min) no debiera ser sobrepasado.</t>
        </is>
      </c>
      <c r="AC742" s="31" t="n">
        <v>15</v>
      </c>
      <c r="AD742" s="88">
        <f>((P742/(R742*AC742))/M742)</f>
        <v/>
      </c>
      <c r="AE742" s="94" t="inlineStr">
        <is>
          <t>Las condiciones de muestreo generales planteadas por defecto pueden considerarse adecuadas para comparativa con valor límite de corta duración.</t>
        </is>
      </c>
    </row>
    <row r="743" ht="80" customHeight="1">
      <c r="A743" s="2" t="inlineStr">
        <is>
          <t>Br/Cl en aire</t>
        </is>
      </c>
      <c r="B743" s="2" t="inlineStr">
        <is>
          <t>Método interno Basado en NIOSH 6011</t>
        </is>
      </c>
      <c r="C743" s="2" t="inlineStr">
        <is>
          <t>Cl2; Chlorine</t>
        </is>
      </c>
      <c r="D743" s="2" t="n"/>
      <c r="F743" s="2" t="inlineStr">
        <is>
          <t>Cloro - aire</t>
        </is>
      </c>
      <c r="G743" t="inlineStr">
        <is>
          <t>7782-50-5</t>
        </is>
      </c>
      <c r="H743" s="26" t="inlineStr">
        <is>
          <t>MT070</t>
        </is>
      </c>
      <c r="J743" s="2" t="inlineStr">
        <is>
          <t>N2350</t>
        </is>
      </c>
      <c r="K743" s="207" t="n"/>
      <c r="M743" t="n">
        <v>1.5</v>
      </c>
      <c r="N743" t="inlineStr">
        <is>
          <t>VLI</t>
        </is>
      </c>
      <c r="P743" s="75" t="n">
        <v>10</v>
      </c>
      <c r="Q743" s="25" t="inlineStr">
        <is>
          <t>0,3-1</t>
        </is>
      </c>
      <c r="R743" s="31" t="n">
        <v>1</v>
      </c>
      <c r="S743" s="31" t="n">
        <v>120</v>
      </c>
      <c r="T743" s="71">
        <f>(P743/((0.1*L743)*R743))</f>
        <v/>
      </c>
      <c r="U743" s="88" t="n"/>
      <c r="V743" s="88" t="n"/>
      <c r="W743" s="90" t="n"/>
      <c r="Y743" s="88" t="n"/>
      <c r="Z743" s="88" t="n"/>
      <c r="AA743" s="88">
        <f>((P743/(R743*S743))/L743)</f>
        <v/>
      </c>
      <c r="AB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con 70min a sobrepasar para 10%TWA) o Polonia con 0,7mg/m3 (el más restrictivo y necesitaría sobrepasar 150min de muestreo para 10%TWA). El caudal máximo recomendado por NIOSH 6011 (1L/min) no debiera ser sobrepasado.</t>
        </is>
      </c>
      <c r="AC743" s="31" t="n">
        <v>15</v>
      </c>
      <c r="AD743" s="88">
        <f>((P743/(R743*AC743))/M743)</f>
        <v/>
      </c>
      <c r="AE743" s="94" t="inlineStr">
        <is>
          <t>Las condiciones de muestreo generales planteadas por defecto pueden considerarse adecuadas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F744" s="2" t="inlineStr">
        <is>
          <t>Flúor - aire</t>
        </is>
      </c>
      <c r="G744" t="inlineStr">
        <is>
          <t>7782-41-4</t>
        </is>
      </c>
      <c r="H744" s="26" t="inlineStr">
        <is>
          <t>MT083</t>
        </is>
      </c>
      <c r="J744" s="2" t="inlineStr">
        <is>
          <t>N2360</t>
        </is>
      </c>
      <c r="K744" s="207" t="n"/>
      <c r="L744" t="n">
        <v>1.6</v>
      </c>
      <c r="M744" t="n">
        <v>3.2</v>
      </c>
      <c r="N744" t="inlineStr">
        <is>
          <t>VLB, VLI</t>
        </is>
      </c>
      <c r="P744" s="75" t="n">
        <v>20</v>
      </c>
      <c r="Q744" t="n">
        <v>1</v>
      </c>
      <c r="R744" s="31" t="n">
        <v>1</v>
      </c>
      <c r="S744" s="219" t="n">
        <v>125</v>
      </c>
      <c r="T744" s="71">
        <f>(P744/((0.1*L744)*R744))</f>
        <v/>
      </c>
      <c r="U744" s="88" t="n"/>
      <c r="V744" s="88" t="n"/>
      <c r="W744" s="90" t="n"/>
      <c r="Y744" s="88" t="n"/>
      <c r="Z744" s="88" t="n"/>
      <c r="AA744" s="88">
        <f>((P744/(R744*S744))/L744)</f>
        <v/>
      </c>
      <c r="AB744" s="94" t="inlineStr">
        <is>
          <t>Muestreo con impinger. Análisis individual, no compatible con otros ensayos. El caudal recomendado por OSHA para este ensayo es de 1L/min, y se necesitaría sobrepasar los 125min (&gt;2h) para alcanzar una concentración límite en torno al 10%VLA-ED.</t>
        </is>
      </c>
      <c r="AC744" s="31" t="n">
        <v>15</v>
      </c>
      <c r="AD744" s="88">
        <f>((P744/(R744*AC744))/M744)</f>
        <v/>
      </c>
      <c r="AE744" s="94" t="inlineStr">
        <is>
          <t>Las condiciones de muestreo generales planteadas por defecto pueden considerarse adecuadas para comparativa con valor límite de corta duración.</t>
        </is>
      </c>
      <c r="AF744" s="119"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F745" s="2" t="inlineStr">
        <is>
          <t>Sulfuro de hidrógeno - aire</t>
        </is>
      </c>
      <c r="G745" s="6" t="inlineStr">
        <is>
          <t xml:space="preserve"> 7783-06-4</t>
        </is>
      </c>
      <c r="H745" s="26" t="inlineStr">
        <is>
          <t>MT066+MT073</t>
        </is>
      </c>
      <c r="J745" s="2" t="inlineStr">
        <is>
          <t>N2365</t>
        </is>
      </c>
      <c r="K745" s="207" t="n"/>
      <c r="L745" t="n">
        <v>7</v>
      </c>
      <c r="M745" t="n">
        <v>14</v>
      </c>
      <c r="N745" t="inlineStr">
        <is>
          <t>VLI</t>
        </is>
      </c>
      <c r="P745" s="75" t="n">
        <v>10</v>
      </c>
      <c r="Q745" s="25" t="inlineStr">
        <is>
          <t>0,1-1,5</t>
        </is>
      </c>
      <c r="R745" s="31" t="n">
        <v>0.2</v>
      </c>
      <c r="S745" s="31" t="n">
        <v>120</v>
      </c>
      <c r="T745" s="71">
        <f>(P745/((0.1*L745)*R745))</f>
        <v/>
      </c>
      <c r="U745" s="88" t="n"/>
      <c r="V745" s="88" t="n"/>
      <c r="W745" s="90" t="n"/>
      <c r="Y745" s="88" t="n"/>
      <c r="Z745" s="88" t="n"/>
      <c r="AA745" s="88">
        <f>((P745/(R745*S745))/L745)</f>
        <v/>
      </c>
      <c r="AB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C745" s="31" t="n">
        <v>15</v>
      </c>
      <c r="AD745" s="88">
        <f>((P745/(R745*AC745))/M745)</f>
        <v/>
      </c>
      <c r="AE745" s="94" t="inlineStr">
        <is>
          <t>Las condiciones de muestreo generales planteadas por defecto pueden considerarse adecuadas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F746" s="2" t="inlineStr">
        <is>
          <t>Sulfuro de hidrógeno - aire</t>
        </is>
      </c>
      <c r="G746" t="inlineStr">
        <is>
          <t xml:space="preserve"> 7783-06-4</t>
        </is>
      </c>
      <c r="H746" s="26" t="inlineStr">
        <is>
          <t>MT066+MT073</t>
        </is>
      </c>
      <c r="J746" s="2" t="inlineStr">
        <is>
          <t>N2365</t>
        </is>
      </c>
      <c r="K746" s="207" t="n"/>
      <c r="L746" t="n">
        <v>7</v>
      </c>
      <c r="M746" t="n">
        <v>14</v>
      </c>
      <c r="N746" t="inlineStr">
        <is>
          <t>VLI</t>
        </is>
      </c>
      <c r="P746" s="75" t="n">
        <v>10</v>
      </c>
      <c r="Q746" s="25" t="inlineStr">
        <is>
          <t>0,1-1,5</t>
        </is>
      </c>
      <c r="R746" s="31" t="n">
        <v>0.2</v>
      </c>
      <c r="S746" s="31" t="n">
        <v>120</v>
      </c>
      <c r="T746" s="71">
        <f>(P746/((0.1*L746)*R746))</f>
        <v/>
      </c>
      <c r="U746" s="88" t="n"/>
      <c r="V746" s="88" t="n"/>
      <c r="W746" s="90" t="n"/>
      <c r="Y746" s="88" t="n"/>
      <c r="Z746" s="88" t="n"/>
      <c r="AA746" s="88">
        <f>((P746/(R746*S746))/L746)</f>
        <v/>
      </c>
      <c r="AB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C746" s="31" t="n">
        <v>15</v>
      </c>
      <c r="AD746" s="88">
        <f>((P746/(R746*AC746))/M746)</f>
        <v/>
      </c>
      <c r="AE746" s="94" t="inlineStr">
        <is>
          <t>Las condiciones de muestreo generales planteadas por defecto pueden considerarse adecuadas para comparativa con valor límite de corta duración.</t>
        </is>
      </c>
    </row>
    <row r="747" ht="64" customHeight="1">
      <c r="A747" s="2" t="inlineStr">
        <is>
          <t>8 días</t>
        </is>
      </c>
      <c r="B747" s="2" t="inlineStr"/>
      <c r="C747" s="2" t="inlineStr">
        <is>
          <t>I2; Iodine</t>
        </is>
      </c>
      <c r="D747" s="2" t="n"/>
      <c r="F747" s="2" t="inlineStr">
        <is>
          <t>Yodo  - aire</t>
        </is>
      </c>
      <c r="G747" t="inlineStr">
        <is>
          <t>7553-56-2</t>
        </is>
      </c>
      <c r="H747" s="26" t="inlineStr">
        <is>
          <t>MT083</t>
        </is>
      </c>
      <c r="J747" s="2" t="inlineStr">
        <is>
          <t>N2370</t>
        </is>
      </c>
      <c r="K747" s="207" t="n"/>
      <c r="L747" t="n">
        <v>0.1</v>
      </c>
      <c r="N747" t="inlineStr">
        <is>
          <t>s, FIV</t>
        </is>
      </c>
      <c r="P747" s="75" t="n">
        <v>12</v>
      </c>
      <c r="Q747" t="n">
        <v>0.5</v>
      </c>
      <c r="R747" s="31" t="n">
        <v>0.5</v>
      </c>
      <c r="S747" s="105" t="n">
        <v>480</v>
      </c>
      <c r="T747" s="71">
        <f>(P747/((0.1*L747)*R747))</f>
        <v/>
      </c>
      <c r="U747" s="88" t="n"/>
      <c r="V747" s="88" t="n"/>
      <c r="W747" s="90" t="n"/>
      <c r="Y747" s="88" t="n"/>
      <c r="Z747" s="88" t="n"/>
      <c r="AA747" s="88">
        <f>((P747/(R747*S747))/L747)</f>
        <v/>
      </c>
      <c r="AB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 o completar jornada a 480min alcanzando 50%VLA-ED.</t>
        </is>
      </c>
      <c r="AC747" s="31" t="n">
        <v>15</v>
      </c>
      <c r="AD747" s="88">
        <f>((P747/(R747*AC747))/M747)</f>
        <v/>
      </c>
      <c r="AE747" s="94" t="inlineStr">
        <is>
          <t>No es posible plantear una estrategia adecuada para comparar con valor límite de corta duración (se sugiere Dinamarca con STEL 1mg/m3 en ausencia de VLA-EC español), al considerar las condiciones de muestreo máximas consideradas por el método (0,5L/min y 15min) y sobrepasar la concentración límite asociada el STEL correspondiente (1,60). Es una limitación analítica para la que todavía no se ha encontrado alternativa.</t>
        </is>
      </c>
      <c r="AF747" s="118" t="inlineStr">
        <is>
          <t>Nota: Valor límite definido como FIV. Nota2: Impinger con 10-15 mL tampón NaHCO3/Na2CO3.</t>
        </is>
      </c>
    </row>
    <row r="748" ht="64" customHeight="1">
      <c r="A748" s="2" t="inlineStr">
        <is>
          <t>Yodo</t>
        </is>
      </c>
      <c r="B748" s="2" t="inlineStr"/>
      <c r="C748" s="2" t="inlineStr">
        <is>
          <t>I2; Iodine</t>
        </is>
      </c>
      <c r="D748" s="2" t="n"/>
      <c r="F748" s="2" t="inlineStr">
        <is>
          <t>Yodo  - aire</t>
        </is>
      </c>
      <c r="G748" t="inlineStr">
        <is>
          <t>7553-56-2</t>
        </is>
      </c>
      <c r="H748" s="26" t="inlineStr">
        <is>
          <t>MT083</t>
        </is>
      </c>
      <c r="J748" s="2" t="inlineStr">
        <is>
          <t>N2370</t>
        </is>
      </c>
      <c r="K748" s="207" t="n"/>
      <c r="L748" t="n">
        <v>0.1</v>
      </c>
      <c r="N748" t="inlineStr">
        <is>
          <t>s, FIV</t>
        </is>
      </c>
      <c r="P748" s="75" t="n">
        <v>12</v>
      </c>
      <c r="Q748" t="n">
        <v>0.5</v>
      </c>
      <c r="R748" s="31" t="n">
        <v>0.5</v>
      </c>
      <c r="S748" s="105" t="n">
        <v>480</v>
      </c>
      <c r="T748" s="71">
        <f>(P748/((0.1*L748)*R748))</f>
        <v/>
      </c>
      <c r="U748" s="88" t="n"/>
      <c r="V748" s="88" t="n"/>
      <c r="W748" s="90" t="n"/>
      <c r="Y748" s="88" t="n"/>
      <c r="Z748" s="88" t="n"/>
      <c r="AA748" s="88">
        <f>((P748/(R748*S748))/L748)</f>
        <v/>
      </c>
      <c r="AB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 o completar jornada a 480min alcanzando 50%VLA-ED.</t>
        </is>
      </c>
      <c r="AC748" s="31" t="n">
        <v>15</v>
      </c>
      <c r="AD748" s="88">
        <f>((P748/(R748*AC748))/M748)</f>
        <v/>
      </c>
      <c r="AE748" s="94" t="inlineStr">
        <is>
          <t>No es posible plantear una estrategia adecuada para comparar con valor límite de corta duración (se sugiere Dinamarca con STEL 1mg/m3 en ausencia de VLA-EC español), al considerar las condiciones de muestreo máximas consideradas por el método (0,5L/min y 15min) y sobrepasar la concentración límite asociada el STEL correspondiente (1,60). Es una limitación analítica para la que todavía no se ha encontrado alternativa.</t>
        </is>
      </c>
      <c r="AF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F749" s="2" t="inlineStr">
        <is>
          <t>Ozono - aire</t>
        </is>
      </c>
      <c r="G749" t="inlineStr">
        <is>
          <t>10028-15-6</t>
        </is>
      </c>
      <c r="H749" s="26" t="inlineStr">
        <is>
          <t>MT062</t>
        </is>
      </c>
      <c r="J749" s="2" t="inlineStr">
        <is>
          <t>N2375</t>
        </is>
      </c>
      <c r="K749" s="207" t="n"/>
      <c r="L749" t="n">
        <v>0.1</v>
      </c>
      <c r="P749" s="75" t="n">
        <v>2</v>
      </c>
      <c r="Q749" s="25" t="inlineStr">
        <is>
          <t>0,25-1,5</t>
        </is>
      </c>
      <c r="R749" s="31" t="n">
        <v>1.5</v>
      </c>
      <c r="S749" s="219" t="n">
        <v>135</v>
      </c>
      <c r="T749" s="71">
        <f>(P749/((0.1*L749)*R749))</f>
        <v/>
      </c>
      <c r="U749" s="88" t="n"/>
      <c r="V749" s="88" t="n"/>
      <c r="W749" s="90" t="n"/>
      <c r="Y749" s="88" t="n"/>
      <c r="Z749" s="88" t="n"/>
      <c r="AA749" s="88">
        <f>((P749/(R749*S749))/L749)</f>
        <v/>
      </c>
      <c r="AB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C749" s="31" t="n">
        <v>15</v>
      </c>
      <c r="AD749" s="88">
        <f>((P749/(R749*AC749))/M749)</f>
        <v/>
      </c>
      <c r="AE749" s="94" t="inlineStr">
        <is>
          <t>Ausencia de VLA-EC en LEP 2025 para este agente. Sí disponible STEL en Gestis en caso de interés: se sugiere Nueva Zelanda con STEL 0,2mg/m3, para el que las condiciones de muestreo generales planteadas por defecto (1,5L/min y 15min) pueden considerarse adecuadas para comparativa con valor límite de corta duración (0,44).</t>
        </is>
      </c>
      <c r="AF749" s="119"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F750" s="2" t="inlineStr">
        <is>
          <t>Ozono - aire</t>
        </is>
      </c>
      <c r="G750" t="inlineStr">
        <is>
          <t>10028-15-6</t>
        </is>
      </c>
      <c r="H750" s="26" t="inlineStr">
        <is>
          <t>MT062</t>
        </is>
      </c>
      <c r="J750" s="2" t="inlineStr">
        <is>
          <t>N2375</t>
        </is>
      </c>
      <c r="K750" s="207" t="n"/>
      <c r="L750" t="n">
        <v>0.1</v>
      </c>
      <c r="P750" s="75" t="n">
        <v>2</v>
      </c>
      <c r="Q750" s="25" t="inlineStr">
        <is>
          <t>0,25-1,5</t>
        </is>
      </c>
      <c r="R750" s="31" t="n">
        <v>1.5</v>
      </c>
      <c r="S750" s="219" t="n">
        <v>135</v>
      </c>
      <c r="T750" s="71">
        <f>(P750/((0.1*L750)*R750))</f>
        <v/>
      </c>
      <c r="U750" s="88" t="n"/>
      <c r="V750" s="88" t="n"/>
      <c r="W750" s="90" t="n"/>
      <c r="Y750" s="88" t="n"/>
      <c r="Z750" s="88" t="n"/>
      <c r="AA750" s="88">
        <f>((P750/(R750*S750))/L750)</f>
        <v/>
      </c>
      <c r="AB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C750" s="31" t="n">
        <v>15</v>
      </c>
      <c r="AD750" s="88">
        <f>((P750/(R750*AC750))/M750)</f>
        <v/>
      </c>
      <c r="AE750" s="94" t="inlineStr">
        <is>
          <t>Ausencia de VLA-EC en LEP 2025 para este agente. Sí disponible STEL en Gestis en caso de interés: se sugiere Nueva Zelanda con STEL 0,2mg/m3, para el que las condiciones de muestreo generales planteadas por defecto (1,5L/min y 15min) pueden considerarse adecuadas para comparativa con valor límite de corta duración (0,44).</t>
        </is>
      </c>
      <c r="AF750" s="119"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F751" s="2" t="inlineStr">
        <is>
          <t>Dióxido de azufre - aire</t>
        </is>
      </c>
      <c r="G751" t="inlineStr">
        <is>
          <t xml:space="preserve"> 7446-09-5</t>
        </is>
      </c>
      <c r="H751" s="26" t="inlineStr">
        <is>
          <t>MT050</t>
        </is>
      </c>
      <c r="J751" s="2" t="inlineStr">
        <is>
          <t>N2380</t>
        </is>
      </c>
      <c r="K751" s="207" t="n"/>
      <c r="L751" t="n">
        <v>1.32</v>
      </c>
      <c r="M751" t="n">
        <v>2.64</v>
      </c>
      <c r="N751" t="inlineStr">
        <is>
          <t>s</t>
        </is>
      </c>
      <c r="P751" s="75" t="n">
        <v>10</v>
      </c>
      <c r="Q751" s="25" t="inlineStr">
        <is>
          <t>0,5-1,5</t>
        </is>
      </c>
      <c r="R751" s="31" t="n">
        <v>1.5</v>
      </c>
      <c r="S751" s="31" t="n">
        <v>120</v>
      </c>
      <c r="T751" s="71">
        <f>(P751/((0.1*L751)*R751))</f>
        <v/>
      </c>
      <c r="U751" s="88" t="n"/>
      <c r="V751" s="88" t="n"/>
      <c r="W751" s="90" t="n"/>
      <c r="Y751" s="88" t="n"/>
      <c r="Z751" s="88" t="n"/>
      <c r="AA751" s="88">
        <f>((P751/(R751*S751))/L751)</f>
        <v/>
      </c>
      <c r="AB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C751" s="31" t="n">
        <v>15</v>
      </c>
      <c r="AD751" s="88">
        <f>((P751/(R751*AC751))/M751)</f>
        <v/>
      </c>
      <c r="AE751" s="94" t="inlineStr">
        <is>
          <t>Las condiciones de muestreo generales planteadas por defecto pueden considerarse adecuadas para comparativa con valor límite de corta duración.</t>
        </is>
      </c>
    </row>
    <row r="752" ht="64" customHeight="1">
      <c r="A752" s="2" t="inlineStr">
        <is>
          <t>Dióxido de azufre en aire</t>
        </is>
      </c>
      <c r="B752" s="2" t="inlineStr">
        <is>
          <t>Método interno Basado en NIOSH 6004</t>
        </is>
      </c>
      <c r="C752" s="2" t="inlineStr">
        <is>
          <t>SO2</t>
        </is>
      </c>
      <c r="D752" s="2" t="n"/>
      <c r="F752" s="2" t="inlineStr">
        <is>
          <t>Dióxido de azufre - aire</t>
        </is>
      </c>
      <c r="G752" t="inlineStr">
        <is>
          <t xml:space="preserve"> 7446-09-5</t>
        </is>
      </c>
      <c r="H752" s="26" t="inlineStr">
        <is>
          <t>MT050</t>
        </is>
      </c>
      <c r="J752" s="2" t="inlineStr">
        <is>
          <t>N2380</t>
        </is>
      </c>
      <c r="K752" s="207" t="n"/>
      <c r="L752" t="n">
        <v>1.32</v>
      </c>
      <c r="M752" s="18" t="n">
        <v>2.64</v>
      </c>
      <c r="N752" s="18" t="inlineStr">
        <is>
          <t>s</t>
        </is>
      </c>
      <c r="O752" s="18" t="n"/>
      <c r="P752" s="75" t="n">
        <v>10</v>
      </c>
      <c r="Q752" s="25" t="inlineStr">
        <is>
          <t>0,5-1,5</t>
        </is>
      </c>
      <c r="R752" s="31" t="n">
        <v>1.5</v>
      </c>
      <c r="S752" s="31" t="n">
        <v>120</v>
      </c>
      <c r="T752" s="71">
        <f>(P752/((0.1*L752)*R752))</f>
        <v/>
      </c>
      <c r="U752" s="88" t="n"/>
      <c r="V752" s="88" t="n"/>
      <c r="W752" s="90" t="n"/>
      <c r="Y752" s="88" t="n"/>
      <c r="Z752" s="88" t="n"/>
      <c r="AA752" s="88">
        <f>((P752/(R752*S752))/L752)</f>
        <v/>
      </c>
      <c r="AB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MT050 incluye un filtro impregnado puede mantenerse a temperatura ambiente, antes y después del muestreo, no es necesario mantenerlo en refrigeración.</t>
        </is>
      </c>
      <c r="AC752" s="31" t="n">
        <v>15</v>
      </c>
      <c r="AD752" s="88">
        <f>((P752/(R752*AC752))/M752)</f>
        <v/>
      </c>
      <c r="AE752" s="94" t="inlineStr">
        <is>
          <t>Las condiciones de muestreo generales planteadas por defecto pueden considerarse adecuadas para comparativa con valor límite de corta duración.</t>
        </is>
      </c>
    </row>
    <row r="753" ht="48" customHeight="1">
      <c r="A753" s="13" t="inlineStr">
        <is>
          <t>urgente 8 días</t>
        </is>
      </c>
      <c r="B753" s="98" t="inlineStr">
        <is>
          <t>Método interno Basado en OSHA VI-6 (Hydrogen Peroxide)</t>
        </is>
      </c>
      <c r="C753" s="13" t="inlineStr">
        <is>
          <t>Agua oxigenada; H2O2</t>
        </is>
      </c>
      <c r="D753" s="13" t="n"/>
      <c r="F753" s="13" t="inlineStr">
        <is>
          <t>Peróxido de Hidrógeno - aire</t>
        </is>
      </c>
      <c r="G753" t="inlineStr">
        <is>
          <t>7722-84-1</t>
        </is>
      </c>
      <c r="J753" s="13" t="inlineStr">
        <is>
          <t>N2390</t>
        </is>
      </c>
      <c r="K753" s="208" t="n"/>
      <c r="L753" t="n">
        <v>1.4</v>
      </c>
      <c r="P753" s="79" t="n">
        <v>10</v>
      </c>
      <c r="R753" s="31" t="n">
        <v>1</v>
      </c>
      <c r="S753" s="31" t="n">
        <v>120</v>
      </c>
      <c r="T753" s="71">
        <f>(P753/((0.1*L753)*R753))</f>
        <v/>
      </c>
      <c r="U753" s="88" t="n"/>
      <c r="V753" s="88" t="n"/>
      <c r="W753" s="90" t="n"/>
      <c r="Y753" s="88" t="n"/>
      <c r="Z753" s="88" t="n"/>
      <c r="AA753" s="88">
        <f>((P753/(R753*S753))/L753)</f>
        <v/>
      </c>
      <c r="AB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C753" s="31" t="n">
        <v>15</v>
      </c>
      <c r="AD753" s="88">
        <f>((P753/(R753*AC753))/M753)</f>
        <v/>
      </c>
      <c r="AE753" s="94" t="inlineStr">
        <is>
          <t>Ausencia de VLA-EC en LEP 2025 para este agente. Sí disponible STEL en Gestis en caso de interés: se sugiere Dinamarca con STEL 2,8mg/m3, para el que las condiciones de muestreo generales planteadas por defecto (1L/min y 15min) pueden considerarse adecuadas para comparativa con valor límite de corta duración (0,24).</t>
        </is>
      </c>
      <c r="AF753"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4" ht="48" customHeight="1">
      <c r="A754" s="13" t="inlineStr">
        <is>
          <t>Agua oxigenada</t>
        </is>
      </c>
      <c r="B754" s="98" t="inlineStr">
        <is>
          <t>Método interno Basado en OSHA VI-6 (Hydrogen Peroxide)</t>
        </is>
      </c>
      <c r="C754" s="13" t="inlineStr">
        <is>
          <t>Agua oxigenada; H2O2</t>
        </is>
      </c>
      <c r="D754" s="13" t="n"/>
      <c r="F754" s="13" t="inlineStr">
        <is>
          <t>Peróxido de Hidrógeno - aire</t>
        </is>
      </c>
      <c r="G754" t="inlineStr">
        <is>
          <t>7722-84-1</t>
        </is>
      </c>
      <c r="J754" s="13" t="inlineStr">
        <is>
          <t>N2390</t>
        </is>
      </c>
      <c r="K754" s="208" t="n"/>
      <c r="L754" t="n">
        <v>1.4</v>
      </c>
      <c r="P754" s="79" t="n">
        <v>10</v>
      </c>
      <c r="R754" s="31" t="n">
        <v>1</v>
      </c>
      <c r="S754" s="31" t="n">
        <v>120</v>
      </c>
      <c r="T754" s="71">
        <f>(P754/((0.1*L754)*R754))</f>
        <v/>
      </c>
      <c r="U754" s="88" t="n"/>
      <c r="V754" s="88" t="n"/>
      <c r="W754" s="90" t="n"/>
      <c r="Y754" s="88" t="n"/>
      <c r="Z754" s="88" t="n"/>
      <c r="AA754" s="88">
        <f>((P754/(R754*S754))/L754)</f>
        <v/>
      </c>
      <c r="AB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C754" s="31" t="n">
        <v>15</v>
      </c>
      <c r="AD754" s="88">
        <f>((P754/(R754*AC754))/M754)</f>
        <v/>
      </c>
      <c r="AE754" s="94" t="inlineStr">
        <is>
          <t>Ausencia de VLA-EC en LEP 2025 para este agente. Sí disponible STEL en Gestis en caso de interés: se sugiere Dinamarca con STEL 2,8mg/m3, para el que las condiciones de muestreo generales planteadas por defecto (1L/min y 15min) pueden considerarse adecuadas para comparativa con valor límite de corta duración (0,24).</t>
        </is>
      </c>
      <c r="AF754" s="119" t="inlineStr">
        <is>
          <t>Nota: Impinger con 15 mL Ti(IV) en H2SO4. Nota2: Métodos OSHA VI-6 y OSHA ID-126SG, ambos con impinger, están clasificados como obsoletos desde marzo 2020. OSHA 1019 es un método vigente que no utiliza impinger y sí cassette con filtro impregnado, pero no disponible en Echevarne de momento.</t>
        </is>
      </c>
    </row>
    <row r="755" ht="224" customFormat="1" customHeight="1" s="9">
      <c r="A755" s="10" t="inlineStr">
        <is>
          <t>NOX 8 días</t>
        </is>
      </c>
      <c r="B755" s="10" t="inlineStr">
        <is>
          <t>Método interno Basado en NIOSH 6014</t>
        </is>
      </c>
      <c r="C755" s="10" t="inlineStr">
        <is>
          <t>NO; Óxido nítrico</t>
        </is>
      </c>
      <c r="D755" s="10" t="n"/>
      <c r="F755" s="10" t="inlineStr">
        <is>
          <t>Monóxido de nitrógeno - aire</t>
        </is>
      </c>
      <c r="G755" s="9" t="inlineStr">
        <is>
          <t>10102-43-9</t>
        </is>
      </c>
      <c r="H755" s="9" t="inlineStr">
        <is>
          <t>MT081</t>
        </is>
      </c>
      <c r="I755" s="199" t="n"/>
      <c r="J755" s="10" t="inlineStr">
        <is>
          <t>N2395</t>
        </is>
      </c>
      <c r="K755" s="213" t="n"/>
      <c r="L755" s="9" t="n">
        <v>2.5</v>
      </c>
      <c r="N755" s="9" t="inlineStr">
        <is>
          <t>VLI</t>
        </is>
      </c>
      <c r="P755" s="81" t="n">
        <v>2</v>
      </c>
      <c r="Q755" s="9" t="n">
        <v>0.025</v>
      </c>
      <c r="R755" s="68" t="n">
        <v>0.025</v>
      </c>
      <c r="S755" s="105" t="n">
        <v>320</v>
      </c>
      <c r="T755" s="71">
        <f>(P755/((0.1*L755)*R755))</f>
        <v/>
      </c>
      <c r="U755" s="88" t="n"/>
      <c r="V755" s="88" t="n"/>
      <c r="W755" s="90" t="n"/>
      <c r="X755" s="31" t="n"/>
      <c r="Y755" s="88" t="n"/>
      <c r="Z755" s="88" t="n"/>
      <c r="AA755" s="88">
        <f>((P755/(R755*S755))/L755)</f>
        <v/>
      </c>
      <c r="AB755" s="94" t="inlineStr">
        <is>
          <t>Posibilidad de análisis simultáneo de NO + NO2 (perfil 0411), o solamente análisis individual de NO (N2395).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NOTA: Para el monóxido no es posible aumentar el caudal de muestreo para darle tiempo a actuar al tubo oxidante, se asigna un caudal fijo de 0,025L/min.
*En caso de análisis individual (recomendado), para determinar NO con un caudal fijo de 0,025L/min es necesario superar 5h20 para alcanzar una concentración límite en torno al 10%VLA-ED. A tiempos de muestreo inferiores se alcanzaría una concentración límite superior al 10%VLA-ED (por ejemplo a 2h sería de 0,27). Se tomaría la muestra con el tren de muestreo completo de los 3 tubos, pero se utilizaría únicamente el tubo back del tren de muestreo en el análisis;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C755" s="31" t="n">
        <v>15</v>
      </c>
      <c r="AD755" s="88">
        <f>((P755/(R755*AC755))/M755)</f>
        <v/>
      </c>
      <c r="AE755" s="94" t="inlineStr">
        <is>
          <t>Ausencia de VLA-EC en LEP 2025 para este agente. Sí disponible STEL en Gestis en caso de interés: se sugiere Dinamarca con STEL 5mg/m3, para el que las condiciones de muestreo máximas (0,025L/min y 15min) no permiten la comparativa con STEL (1,07). Es una limitación analítica para la que todavía no se ha encontrado alternativa.</t>
        </is>
      </c>
      <c r="AF755" s="220" t="inlineStr">
        <is>
          <t>Nota: Para determinar sólo NO utilizar el tren de muestreo completo MT081 (1 TTM impregnado con TEA + tubo oxidante + 1 TTM impregnado con TEA) a caudal fijo de 0,025L/min. Solamente se analizaría el tubo impregnado back.</t>
        </is>
      </c>
    </row>
    <row r="756" ht="224" customFormat="1" customHeight="1" s="9">
      <c r="A756" s="10" t="inlineStr">
        <is>
          <t>NOX</t>
        </is>
      </c>
      <c r="B756" s="10" t="inlineStr">
        <is>
          <t>Método interno Basado en NIOSH 6014</t>
        </is>
      </c>
      <c r="C756" s="10" t="inlineStr">
        <is>
          <t>NO; Óxido nítrico</t>
        </is>
      </c>
      <c r="D756" s="10" t="n"/>
      <c r="F756" s="10" t="inlineStr">
        <is>
          <t>Monóxido de nitrógeno - aire</t>
        </is>
      </c>
      <c r="G756" s="9" t="inlineStr">
        <is>
          <t>10102-43-9</t>
        </is>
      </c>
      <c r="H756" s="9" t="inlineStr">
        <is>
          <t>MT081</t>
        </is>
      </c>
      <c r="I756" s="199" t="n"/>
      <c r="J756" s="10" t="inlineStr">
        <is>
          <t>N2395</t>
        </is>
      </c>
      <c r="K756" s="213" t="n"/>
      <c r="L756" s="9" t="n">
        <v>2.5</v>
      </c>
      <c r="N756" s="9" t="inlineStr">
        <is>
          <t>VLI</t>
        </is>
      </c>
      <c r="P756" s="81" t="n">
        <v>2</v>
      </c>
      <c r="Q756" s="9" t="n">
        <v>0.025</v>
      </c>
      <c r="R756" s="68" t="n">
        <v>0.025</v>
      </c>
      <c r="S756" s="105" t="n">
        <v>320</v>
      </c>
      <c r="T756" s="71">
        <f>(P756/((0.1*L756)*R756))</f>
        <v/>
      </c>
      <c r="U756" s="88" t="n"/>
      <c r="V756" s="88" t="n"/>
      <c r="W756" s="90" t="n"/>
      <c r="X756" s="31" t="n"/>
      <c r="Y756" s="88" t="n"/>
      <c r="Z756" s="88" t="n"/>
      <c r="AA756" s="88">
        <f>((P756/(R756*S756))/L756)</f>
        <v/>
      </c>
      <c r="AB756" s="94" t="inlineStr">
        <is>
          <t>Posibilidad de análisis simultáneo de NO + NO2 (perfil 0411), o solamente análisis individual de NO (N2395).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NOTA: Para el monóxido no es posible aumentar el caudal de muestreo para darle tiempo a actuar al tubo oxidante, se asigna un caudal fijo de 0,025L/min.
*En caso de análisis individual (recomendado), para determinar NO con un caudal fijo de 0,025L/min es necesario superar 5h20 para alcanzar una concentración límite en torno al 10%VLA-ED. A tiempos de muestreo inferiores se alcanzaría una concentración límite superior al 10%VLA-ED (por ejemplo a 2h sería de 0,27). Se tomaría la muestra con el tren de muestreo completo de los 3 tubos, pero se utilizaría únicamente el tubo back del tren de muestreo en el análisis;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C756" s="31" t="n">
        <v>15</v>
      </c>
      <c r="AD756" s="88">
        <f>((P756/(R756*AC756))/M756)</f>
        <v/>
      </c>
      <c r="AE756" s="94" t="inlineStr">
        <is>
          <t>Ausencia de VLA-EC en LEP 2025 para este agente. Sí disponible STEL en Gestis en caso de interés: se sugiere Dinamarca con STEL 5mg/m3, para el que las condiciones de muestreo máximas (0,025L/min y 15min) no permiten la comparativa con STEL (1,07). Es una limitación analítica para la que todavía no se ha encontrado alternativa.</t>
        </is>
      </c>
      <c r="AF756" s="220" t="inlineStr">
        <is>
          <t>Nota: Para determinar sólo NO utilizar el tren de muestreo completo MT081 (1 TTM impregnado con TEA + tubo oxidante + 1 TTM impregnado con TEA) a caudal fijo de 0,025L/min. Solamente se analizaría el tubo impregnado back.</t>
        </is>
      </c>
    </row>
    <row r="757" ht="176" customHeight="1">
      <c r="A757" s="2" t="inlineStr">
        <is>
          <t>NOX</t>
        </is>
      </c>
      <c r="B757" s="2" t="inlineStr">
        <is>
          <t>Método interno Basado en NIOSH 6014</t>
        </is>
      </c>
      <c r="C757" s="2" t="inlineStr">
        <is>
          <t>NO2; Peróxido de nitrógeno</t>
        </is>
      </c>
      <c r="D757" s="2" t="n"/>
      <c r="F757" s="2" t="inlineStr">
        <is>
          <t>Dióxido de nitrógeno - aire</t>
        </is>
      </c>
      <c r="G757" t="inlineStr">
        <is>
          <t>10102-44-0</t>
        </is>
      </c>
      <c r="H757" s="25" t="inlineStr">
        <is>
          <t>MT081</t>
        </is>
      </c>
      <c r="J757" s="2" t="inlineStr">
        <is>
          <t>N2400</t>
        </is>
      </c>
      <c r="K757" s="207" t="n"/>
      <c r="L757" t="n">
        <v>0.96</v>
      </c>
      <c r="M757" s="18" t="n">
        <v>1.91</v>
      </c>
      <c r="N757" s="18" t="inlineStr">
        <is>
          <t>VLI, (véase capítulo 9)</t>
        </is>
      </c>
      <c r="O757" s="18" t="n"/>
      <c r="P757" s="75" t="n">
        <v>3</v>
      </c>
      <c r="Q757" s="25" t="inlineStr">
        <is>
          <t>0,025-0,2</t>
        </is>
      </c>
      <c r="R757" s="31" t="n">
        <v>0.2</v>
      </c>
      <c r="S757" s="219" t="n">
        <v>160</v>
      </c>
      <c r="T757" s="71">
        <f>(P757/((0.1*L757)*R757))</f>
        <v/>
      </c>
      <c r="U757" s="88" t="n"/>
      <c r="V757" s="88" t="n"/>
      <c r="W757" s="90" t="n"/>
      <c r="Y757" s="88" t="n"/>
      <c r="Z757" s="88" t="n"/>
      <c r="AA757" s="88">
        <f>((P757/(R757*S757))/L757)</f>
        <v/>
      </c>
      <c r="AB757" s="94" t="inlineStr">
        <is>
          <t>Posibilidad de análisis simultáneo de NO + NO2 (perfil 0411), o solamente análisis individual de NO2 (N2400).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*En caso de análisis individual (recomendado),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2h).Para esta opción es necesario identificar los tubos TTM utilizados como "front" (primero por el que pasaría el aire) y "back" (segundo tubo, más cerca de la bomba) antes de enviar al Laboratorio.</t>
        </is>
      </c>
      <c r="AC757" s="31" t="n">
        <v>15</v>
      </c>
      <c r="AD757" s="103">
        <f>((P757/(R757*AC757))/M757)</f>
        <v/>
      </c>
      <c r="AE757" s="94" t="inlineStr">
        <is>
          <t>Las condiciones de muestreo máximas consideradas por el método no son suficientes para alcanzar concentraciones límite &lt;50%VLA-EC. En cualquier caso, sí permiten realizar la comparativa respecto a VLA-EC.</t>
        </is>
      </c>
      <c r="AF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76" customHeight="1">
      <c r="A758" s="2" t="inlineStr">
        <is>
          <t>NOX 8 días</t>
        </is>
      </c>
      <c r="B758" s="2" t="inlineStr">
        <is>
          <t>Método interno Basado en NIOSH 6014</t>
        </is>
      </c>
      <c r="C758" s="2" t="inlineStr">
        <is>
          <t>NO2; Peróxido de nitrógeno</t>
        </is>
      </c>
      <c r="D758" s="2" t="n"/>
      <c r="F758" s="2" t="inlineStr">
        <is>
          <t>Dióxido de nitrógeno - aire</t>
        </is>
      </c>
      <c r="G758" t="inlineStr">
        <is>
          <t>10102-44-0</t>
        </is>
      </c>
      <c r="H758" s="25" t="inlineStr">
        <is>
          <t>MT081</t>
        </is>
      </c>
      <c r="J758" s="2" t="inlineStr">
        <is>
          <t>N2400</t>
        </is>
      </c>
      <c r="K758" s="207" t="n"/>
      <c r="L758" t="n">
        <v>0.96</v>
      </c>
      <c r="M758" s="18" t="n">
        <v>1.91</v>
      </c>
      <c r="N758" s="18" t="inlineStr">
        <is>
          <t>VLI, (véase capítulo 9)</t>
        </is>
      </c>
      <c r="O758" s="18" t="n"/>
      <c r="P758" s="75" t="n">
        <v>3</v>
      </c>
      <c r="Q758" s="25" t="inlineStr">
        <is>
          <t>0,025-0,2</t>
        </is>
      </c>
      <c r="R758" s="31" t="n">
        <v>0.2</v>
      </c>
      <c r="S758" s="219" t="n">
        <v>160</v>
      </c>
      <c r="T758" s="71">
        <f>(P758/((0.1*L758)*R758))</f>
        <v/>
      </c>
      <c r="U758" s="88" t="n"/>
      <c r="V758" s="88" t="n"/>
      <c r="W758" s="90" t="n"/>
      <c r="Y758" s="88" t="n"/>
      <c r="Z758" s="88" t="n"/>
      <c r="AA758" s="88">
        <f>((P758/(R758*S758))/L758)</f>
        <v/>
      </c>
      <c r="AB758" s="94" t="inlineStr">
        <is>
          <t>Posibilidad de análisis simultáneo de NO + NO2 (perfil 0411), o solamente análisis individual de NO2 (N2400).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
*En caso de análisis individual (recomendado),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Para esta opción es necesario identificar los tubos TTM utilizados como "front" (primero por el que pasaría el aire) y "back" (segundo tubo, más cerca de la bomba) antes de enviar al Laboratorio.</t>
        </is>
      </c>
      <c r="AC758" s="31" t="n">
        <v>15</v>
      </c>
      <c r="AD758" s="103">
        <f>((P758/(R758*AC758))/M758)</f>
        <v/>
      </c>
      <c r="AE758" s="94" t="inlineStr">
        <is>
          <t>Las condiciones de muestreo máximas consideradas por el método no son suficientes para alcanzar concentraciones límite &lt;50%VLA-EC. En cualquier caso, sí permiten realizar la comparativa respecto a VLA-EC.</t>
        </is>
      </c>
      <c r="AF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F759" s="2" t="inlineStr">
        <is>
          <t>Cromo hexavalente total - aire (sub)</t>
        </is>
      </c>
      <c r="G759" t="inlineStr">
        <is>
          <t>18540-29-9; 13765-19-0; 7789-06-2; 7789-00-6</t>
        </is>
      </c>
      <c r="H759" s="25" t="inlineStr">
        <is>
          <t>MT125</t>
        </is>
      </c>
      <c r="J759" s="2" t="inlineStr">
        <is>
          <t>N2411</t>
        </is>
      </c>
      <c r="K759" s="207" t="n"/>
      <c r="L759" t="n">
        <v>0.005</v>
      </c>
      <c r="N759" t="inlineStr">
        <is>
          <t>r, C1, Sen, VLB, v</t>
        </is>
      </c>
      <c r="O759" t="inlineStr">
        <is>
          <t>Sí.</t>
        </is>
      </c>
      <c r="P759" s="75" t="n">
        <v>0.002</v>
      </c>
      <c r="Q759" s="25" t="inlineStr">
        <is>
          <t xml:space="preserve"> 1-4</t>
        </is>
      </c>
      <c r="R759" s="31" t="n">
        <v>2</v>
      </c>
      <c r="S759" s="31" t="n">
        <v>480</v>
      </c>
      <c r="T759" s="71">
        <f>(P759/((0.1*L759)*R759))</f>
        <v/>
      </c>
      <c r="U759" s="88" t="n"/>
      <c r="V759" s="88" t="n"/>
      <c r="W759" s="90" t="n"/>
      <c r="Y759" s="88" t="n"/>
      <c r="Z759" s="88" t="n"/>
      <c r="AA759" s="88">
        <f>((P759/(R759*S759))/L759)</f>
        <v/>
      </c>
      <c r="AB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y análisis por HPLC/ICP/MS.</t>
        </is>
      </c>
      <c r="AC759" s="31" t="n">
        <v>15</v>
      </c>
      <c r="AD759" s="88">
        <f>((P759/(R759*AC759))/M759)</f>
        <v/>
      </c>
      <c r="AE759" s="94" t="inlineStr">
        <is>
          <t>Ausencia de VLA-EC en LEP 2025 para este agente. Sí disponible STEL en Gestis en caso de interés: se sugiere Alemania con STEL 0,008mg/m3, para el que las condiciones de muestreo generales planteadas por defecto (2L/min y 15min) pueden considerarse adecuadas para comparativa con valor límite de corta duración (0,01).</t>
        </is>
      </c>
      <c r="AF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F760" s="2" t="inlineStr">
        <is>
          <t>Alcohol metílico - aire (Anasorb 400/200)</t>
        </is>
      </c>
      <c r="G760" t="inlineStr">
        <is>
          <t>67-56-1</t>
        </is>
      </c>
      <c r="H760" s="27" t="inlineStr">
        <is>
          <t>QE101</t>
        </is>
      </c>
      <c r="J760" s="2" t="inlineStr">
        <is>
          <t>N2412</t>
        </is>
      </c>
      <c r="K760" s="207" t="n"/>
      <c r="L760" t="n">
        <v>266</v>
      </c>
      <c r="N760" t="inlineStr">
        <is>
          <t>r, VLB, vía dérmica, VLI</t>
        </is>
      </c>
      <c r="P760" s="75" t="n">
        <v>20</v>
      </c>
      <c r="Q760" t="n">
        <v>0.05</v>
      </c>
      <c r="R760" s="31" t="n">
        <v>0.05</v>
      </c>
      <c r="S760" s="31" t="n">
        <v>120</v>
      </c>
      <c r="T760" s="71">
        <f>(P760/((0.1*L760)*R760))</f>
        <v/>
      </c>
      <c r="U760" s="88" t="n"/>
      <c r="V760" s="88" t="n"/>
      <c r="W760" s="90" t="n"/>
      <c r="Y760" s="88" t="n"/>
      <c r="Z760" s="88" t="n"/>
      <c r="AA760" s="88">
        <f>((P760/(R760*S760))/L760)</f>
        <v/>
      </c>
      <c r="AB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C760" s="31" t="n">
        <v>15</v>
      </c>
      <c r="AD760" s="88">
        <f>((P760/(R760*AC760))/M760)</f>
        <v/>
      </c>
      <c r="AE760" s="94" t="inlineStr">
        <is>
          <t>Ausencia de VLA-EC en LEP 2025 para este agente. Sí disponible STEL en Gestis en caso de interés: se sugiere Alemania con STEL 260mg/m3, para el que las condiciones de muestreo generales planteadas por defecto (0,05L/min y 15min) pueden considerarse adecuadas para comparativa con valor límite de corta duración (0,10).</t>
        </is>
      </c>
    </row>
    <row r="761" ht="176"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F761" s="13" t="inlineStr">
        <is>
          <t>Cromo hexavalente total - aire</t>
        </is>
      </c>
      <c r="G761" t="inlineStr">
        <is>
          <t>18540-29-9; 13765-19-0; 7789-06-2; 7789-00-6</t>
        </is>
      </c>
      <c r="H761" t="inlineStr">
        <is>
          <t>MT125</t>
        </is>
      </c>
      <c r="J761" s="13" t="inlineStr">
        <is>
          <t>N2413</t>
        </is>
      </c>
      <c r="K761" s="208" t="n"/>
      <c r="L761" t="n">
        <v>0.005</v>
      </c>
      <c r="N761" t="inlineStr">
        <is>
          <t>r, C1, Sen, VLB, v</t>
        </is>
      </c>
      <c r="O761" t="inlineStr">
        <is>
          <t>Sí.</t>
        </is>
      </c>
      <c r="P761" s="79" t="n">
        <v>0.15</v>
      </c>
      <c r="Q761" t="inlineStr">
        <is>
          <t xml:space="preserve"> 1-4</t>
        </is>
      </c>
      <c r="R761" s="31" t="n">
        <v>2</v>
      </c>
      <c r="S761" s="219" t="n">
        <v>150</v>
      </c>
      <c r="T761" s="71">
        <f>(P761/((0.1*L761)*R761))</f>
        <v/>
      </c>
      <c r="U761" s="88" t="n"/>
      <c r="V761" s="88" t="n"/>
      <c r="W761" s="90" t="n"/>
      <c r="Y761" s="88" t="n"/>
      <c r="Z761" s="88" t="n"/>
      <c r="AA761" s="88">
        <f>((P761/(R761*S761))/L761)</f>
        <v/>
      </c>
      <c r="AB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*La valoración de Cr(VI) por UV-VIS como N2413, auqnue es la opción más barata, no es la recomendada por las limitaciones asociadas a las interferencias de metales ya citadas y disponer de peores límites de cuantificación analíticos. Igualmente, en caso de interés en realizar este ensayo con IOM Sampler a 2L/min sería necesario superar 2h30 para alcanzar una concentración límite en torno al 10%VLA-ED.
*El ensayo recomedado sería por técnica alternativa (véase N2411).</t>
        </is>
      </c>
      <c r="AC761" s="31" t="n">
        <v>15</v>
      </c>
      <c r="AD761" s="88">
        <f>((P761/(R761*AC761))/M761)</f>
        <v/>
      </c>
      <c r="AE761" s="94" t="inlineStr">
        <is>
          <t>IOM Sampler no permite alcanzar concentraciones límite &lt;50%VLA-EC/STEL por volumen induficiente; sería necesario el muestreo con Button (IE límite teórico de 0,31) o PGP-GSP3,5 (IE límite tórico de 0,36).</t>
        </is>
      </c>
      <c r="AF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J762" s="2" t="inlineStr">
        <is>
          <t>N2414</t>
        </is>
      </c>
      <c r="K762" s="207" t="n"/>
      <c r="P762" s="75" t="n">
        <v>10</v>
      </c>
      <c r="T762" s="71">
        <f>(P762/((0.1*L762)*R762))</f>
        <v/>
      </c>
      <c r="U762" s="88" t="n"/>
      <c r="V762" s="88" t="n"/>
      <c r="W762" s="90" t="n"/>
      <c r="Y762" s="88" t="n"/>
      <c r="Z762" s="88" t="n"/>
      <c r="AA762" s="88">
        <f>((P762/(R762*S762))/L762)</f>
        <v/>
      </c>
      <c r="AB762" s="93" t="inlineStr">
        <is>
          <t>No procede estrategia de muestreo en aire al tratarse de un ensayo en superficies. Consultar con el Laboratorio en caso de interés.</t>
        </is>
      </c>
      <c r="AD762" s="88">
        <f>((P762/(R762*AC762))/M762)</f>
        <v/>
      </c>
      <c r="AE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F763" s="2" t="inlineStr">
        <is>
          <t>Glicina en aire (sub)</t>
        </is>
      </c>
      <c r="G763" t="inlineStr">
        <is>
          <t>56-40-6</t>
        </is>
      </c>
      <c r="J763" s="2" t="inlineStr">
        <is>
          <t>N2417</t>
        </is>
      </c>
      <c r="K763" s="207" t="n"/>
      <c r="P763" s="75" t="n">
        <v>0.5</v>
      </c>
      <c r="S763" s="31" t="n">
        <v>120</v>
      </c>
      <c r="T763" s="71">
        <f>(P763/((0.1*L763)*R763))</f>
        <v/>
      </c>
      <c r="U763" s="88" t="n"/>
      <c r="V763" s="88" t="n"/>
      <c r="W763" s="90" t="n"/>
      <c r="Y763" s="88" t="n"/>
      <c r="Z763" s="88" t="n"/>
      <c r="AA763" s="88">
        <f>((P763/(R763*S763))/L763)</f>
        <v/>
      </c>
      <c r="AB763" s="94" t="inlineStr">
        <is>
          <t>En caso de interés en su determinación, consultar con el Laboratorio posibles condiciones de muestreo asociadas. Solamente se ha encontrado un posible valor límite de Letonia en Gestis (Letonia con TWA 5mg/m3).</t>
        </is>
      </c>
      <c r="AC763" s="31" t="n">
        <v>15</v>
      </c>
      <c r="AD763" s="88">
        <f>((P763/(R763*AC763))/M763)</f>
        <v/>
      </c>
      <c r="AE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F764" s="2" t="inlineStr">
        <is>
          <t>Glicina en superficie (sub)</t>
        </is>
      </c>
      <c r="G764" t="inlineStr">
        <is>
          <t>56-40-6</t>
        </is>
      </c>
      <c r="J764" s="2" t="inlineStr">
        <is>
          <t>N2418</t>
        </is>
      </c>
      <c r="K764" s="207" t="n"/>
      <c r="P764" s="75" t="n">
        <v>0.5</v>
      </c>
      <c r="T764" s="71">
        <f>(P764/((0.1*L764)*R764))</f>
        <v/>
      </c>
      <c r="U764" s="88" t="n"/>
      <c r="V764" s="88" t="n"/>
      <c r="W764" s="90" t="n"/>
      <c r="Y764" s="88" t="n"/>
      <c r="Z764" s="88" t="n"/>
      <c r="AA764" s="88">
        <f>((P764/(R764*S764))/L764)</f>
        <v/>
      </c>
      <c r="AB764" s="93" t="inlineStr">
        <is>
          <t>No procede estrategia de muestreo en aire al tratarse de un ensayo en superficies. Consultar con el Laboratorio en caso de interés.</t>
        </is>
      </c>
      <c r="AD764" s="88">
        <f>((P764/(R764*AC764))/M764)</f>
        <v/>
      </c>
      <c r="AE764" s="93" t="inlineStr">
        <is>
          <t>Ensayo en superficies, no en aire. Consultar con el Laboratorio en caso de interés.</t>
        </is>
      </c>
    </row>
    <row r="765" ht="48" customHeight="1">
      <c r="A765" s="2" t="inlineStr">
        <is>
          <t>Citrato en aire (sub)</t>
        </is>
      </c>
      <c r="B765" s="2" t="inlineStr">
        <is>
          <t>IT 1 Ac. Orgánicos ligeros</t>
        </is>
      </c>
      <c r="C765" s="2" t="n"/>
      <c r="D765" s="2" t="n"/>
      <c r="F765" s="2" t="inlineStr">
        <is>
          <t>Citrato en aire (sub)</t>
        </is>
      </c>
      <c r="J765" s="2" t="inlineStr">
        <is>
          <t>N2419</t>
        </is>
      </c>
      <c r="K765" s="207" t="n"/>
      <c r="P765" s="75" t="n">
        <v>10</v>
      </c>
      <c r="S765" s="31" t="n">
        <v>120</v>
      </c>
      <c r="T765" s="71">
        <f>(P765/((0.1*L765)*R765))</f>
        <v/>
      </c>
      <c r="U765" s="88" t="n"/>
      <c r="V765" s="88" t="n"/>
      <c r="W765" s="90" t="n"/>
      <c r="Y765" s="88" t="n"/>
      <c r="Z765" s="88" t="n"/>
      <c r="AA765" s="88">
        <f>((P765/(R765*S765))/L765)</f>
        <v/>
      </c>
      <c r="AB765" s="94" t="inlineStr">
        <is>
          <t>En caso de interés en su determinación, consultar con el Laboratorio posibles condiciones de muestreo asociadas. No se ha localizado posible valor límite específico para este agente. Consultar con el cliente interesado en el ensayo si dispone de algún valor de referencia interno para utilizar como umbral de actuación o criterio de valoración del resultado que pueda obtenerse.</t>
        </is>
      </c>
      <c r="AC765" s="31" t="n">
        <v>15</v>
      </c>
      <c r="AD765" s="88">
        <f>((P765/(R765*AC765))/M765)</f>
        <v/>
      </c>
      <c r="AE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F766" s="2" t="inlineStr">
        <is>
          <t>Hidracina (Hidrazina) en aire (sub)</t>
        </is>
      </c>
      <c r="G766" t="inlineStr">
        <is>
          <t>302-01-2</t>
        </is>
      </c>
      <c r="H766" s="25" t="inlineStr">
        <is>
          <t>MT083</t>
        </is>
      </c>
      <c r="J766" s="2" t="inlineStr">
        <is>
          <t>N2424</t>
        </is>
      </c>
      <c r="K766" s="207" t="n"/>
      <c r="L766" t="n">
        <v>0.013</v>
      </c>
      <c r="N766" t="inlineStr">
        <is>
          <t>r, C1B, Sen, vía dérmica, v</t>
        </is>
      </c>
      <c r="O766" t="inlineStr">
        <is>
          <t>Sí.</t>
        </is>
      </c>
      <c r="P766" s="75" t="n">
        <v>9</v>
      </c>
      <c r="Q766" s="25" t="inlineStr">
        <is>
          <t>0,2-1</t>
        </is>
      </c>
      <c r="R766" s="31" t="n">
        <v>1</v>
      </c>
      <c r="S766" s="105" t="n">
        <v>480</v>
      </c>
      <c r="T766" s="71">
        <f>(P766/((0.1*L766)*R766))</f>
        <v/>
      </c>
      <c r="U766" s="88" t="n"/>
      <c r="V766" s="88" t="n"/>
      <c r="W766" s="90" t="n"/>
      <c r="Y766" s="88" t="n"/>
      <c r="Z766" s="88" t="n"/>
      <c r="AA766" s="88">
        <f>((P766/(R766*S766))/L766)</f>
        <v/>
      </c>
      <c r="AB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 480min se alcanzaría un índice teórico de 1,44 inasumible para la valoración higiénica.
*APA: Ensayo alternativo según OSHA 108 con filtro impregnado en cassette de 3 cuerpos, con LQ analítico de 1µg que sí permite la valoración en jornada completa (índice 0,16 en 480min; 0,64 en 120min).</t>
        </is>
      </c>
      <c r="AC766" s="31" t="n">
        <v>15</v>
      </c>
      <c r="AD766" s="88">
        <f>((P766/(R766*AC766))/M766)</f>
        <v/>
      </c>
      <c r="AE766" s="94" t="inlineStr">
        <is>
          <t>Ausencia de VLA-EC en LEP 2025 para este agente. Sí disponible STEL en Gestis en caso de interés: se sugiere Dinamarca con STEL 0,026mg/m3, para el que las condiciones de muestreo máximas (1L/min y 15min) no permiten la comparativa con STEL (23,08). Es una limitación analítica para la que todavía no se ha encontrado alternativa.</t>
        </is>
      </c>
      <c r="AF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H767" s="26" t="inlineStr">
        <is>
          <t>MT107</t>
        </is>
      </c>
      <c r="J767" s="2" t="inlineStr">
        <is>
          <t>N2430</t>
        </is>
      </c>
      <c r="K767" s="207" t="n"/>
      <c r="L767" t="n">
        <v>5</v>
      </c>
      <c r="M767" s="18" t="n">
        <v>10</v>
      </c>
      <c r="N767" s="18" t="inlineStr">
        <is>
          <t>am</t>
        </is>
      </c>
      <c r="O767" s="18" t="inlineStr">
        <is>
          <t>Valorar si procede por RD 612/2024.</t>
        </is>
      </c>
      <c r="P767" s="75" t="n">
        <v>100</v>
      </c>
      <c r="Q767" t="inlineStr">
        <is>
          <t>según muestreador</t>
        </is>
      </c>
      <c r="R767" s="31" t="n">
        <v>2</v>
      </c>
      <c r="S767" s="31" t="n">
        <v>120</v>
      </c>
      <c r="T767" s="71">
        <f>(P767/((0.1*L767)*R767))</f>
        <v/>
      </c>
      <c r="U767" s="88" t="n"/>
      <c r="V767" s="88" t="n"/>
      <c r="W767" s="90" t="n"/>
      <c r="Y767" s="88" t="n"/>
      <c r="Z767" s="88" t="n"/>
      <c r="AA767" s="88">
        <f>((P767/(R767*S767))/L767)</f>
        <v/>
      </c>
      <c r="AB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C767" s="31" t="n">
        <v>15</v>
      </c>
      <c r="AD767" s="88">
        <f>((P767/(R767*AC767))/M767)</f>
        <v/>
      </c>
      <c r="AE767" s="94" t="inlineStr">
        <is>
          <t>Las condiciones de muestreo generales planteadas por defecto pueden considerarse adecuadas para comparativa con valor límite de corta duración.</t>
        </is>
      </c>
      <c r="AF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5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F768" s="2" t="inlineStr">
        <is>
          <t>Fracción soluble en ciclohexano - aire</t>
        </is>
      </c>
      <c r="G768" t="inlineStr">
        <is>
          <t>8052-42-4</t>
        </is>
      </c>
      <c r="H768" s="26" t="inlineStr">
        <is>
          <t>MT107</t>
        </is>
      </c>
      <c r="J768" s="2" t="inlineStr">
        <is>
          <t>N2436</t>
        </is>
      </c>
      <c r="K768" s="207" t="n"/>
      <c r="L768" t="n">
        <v>0.5</v>
      </c>
      <c r="P768" s="75" t="n">
        <v>100</v>
      </c>
      <c r="Q768" s="46" t="inlineStr">
        <is>
          <t xml:space="preserve"> 1-4</t>
        </is>
      </c>
      <c r="R768" s="31" t="n">
        <v>2</v>
      </c>
      <c r="S768" s="105" t="n">
        <v>480</v>
      </c>
      <c r="T768" s="71">
        <f>(P768/((0.1*L768)*R768))</f>
        <v/>
      </c>
      <c r="U768" s="88" t="n"/>
      <c r="V768" s="88" t="n"/>
      <c r="W768" s="90" t="n"/>
      <c r="Y768" s="88" t="n"/>
      <c r="Z768" s="88" t="n"/>
      <c r="AA768" s="88">
        <f>((P768/(R768*S768))/L768)</f>
        <v/>
      </c>
      <c r="AB768"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C768" s="31" t="n">
        <v>15</v>
      </c>
      <c r="AD768" s="88">
        <f>((P768/(R768*AC768))/M768)</f>
        <v/>
      </c>
      <c r="AE768"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F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5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F769" s="2" t="inlineStr">
        <is>
          <t>Fracción soluble en ciclohexano - aire</t>
        </is>
      </c>
      <c r="G769" t="inlineStr">
        <is>
          <t>8052-42-4</t>
        </is>
      </c>
      <c r="H769" s="26" t="inlineStr">
        <is>
          <t>MT107</t>
        </is>
      </c>
      <c r="J769" s="2" t="inlineStr">
        <is>
          <t>N2436</t>
        </is>
      </c>
      <c r="K769" s="207" t="n"/>
      <c r="L769" s="18" t="n">
        <v>0.5</v>
      </c>
      <c r="P769" s="75" t="n">
        <v>100</v>
      </c>
      <c r="Q769" s="46" t="inlineStr">
        <is>
          <t xml:space="preserve"> 1-4</t>
        </is>
      </c>
      <c r="R769" s="31" t="n">
        <v>2</v>
      </c>
      <c r="S769" s="105" t="n">
        <v>480</v>
      </c>
      <c r="T769" s="71">
        <f>(P769/((0.1*L769)*R769))</f>
        <v/>
      </c>
      <c r="U769" s="88" t="n"/>
      <c r="V769" s="88" t="n"/>
      <c r="W769" s="90" t="n"/>
      <c r="Y769" s="88" t="n"/>
      <c r="Z769" s="88" t="n"/>
      <c r="AA769" s="88">
        <f>((P769/(R769*S769))/L769)</f>
        <v/>
      </c>
      <c r="AB769"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C769" s="31" t="n">
        <v>15</v>
      </c>
      <c r="AD769" s="88">
        <f>((P769/(R769*AC769))/M769)</f>
        <v/>
      </c>
      <c r="AE769"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F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H770" s="26" t="inlineStr">
        <is>
          <t>cassette 37 cerrada</t>
        </is>
      </c>
      <c r="J770" s="2" t="inlineStr">
        <is>
          <t>N2440</t>
        </is>
      </c>
      <c r="K770" s="207" t="n"/>
      <c r="P770" s="75" t="n">
        <v>100</v>
      </c>
      <c r="Q770" t="inlineStr">
        <is>
          <t>según muestreador</t>
        </is>
      </c>
      <c r="R770" s="31" t="n">
        <v>2</v>
      </c>
      <c r="S770" s="31" t="n">
        <v>120</v>
      </c>
      <c r="T770" s="71">
        <f>(P770/((0.1*L770)*R770))</f>
        <v/>
      </c>
      <c r="U770" s="88" t="n"/>
      <c r="V770" s="88" t="n"/>
      <c r="W770" s="90" t="n"/>
      <c r="Y770" s="88" t="n"/>
      <c r="Z770" s="88" t="n"/>
      <c r="AA770" s="88">
        <f>((P770/(R770*S770))/L770)</f>
        <v/>
      </c>
      <c r="AB770" s="94" t="inlineStr">
        <is>
          <t>Ensayo no recomendado para mediciones higiénicas, se mantiene activo asociado a otros sectores como CAI. Pero no de aplicación HI al no cumplir criterio de fracciones según UNE 481.</t>
        </is>
      </c>
      <c r="AC770" s="31" t="n">
        <v>15</v>
      </c>
      <c r="AD770" s="88">
        <f>((P770/(R770*AC770))/M770)</f>
        <v/>
      </c>
      <c r="AE770" s="94" t="inlineStr">
        <is>
          <t>Ensayo no recomendado para mediciones higiénicas, se mantiene activo asociado a otros sectores como CAI. Pero no de aplicación HI al no cumplir criterio de fracciones según UNE 481.</t>
        </is>
      </c>
      <c r="AF770" s="119"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H771" s="26" t="inlineStr">
        <is>
          <t>Cassette 37 cerrada</t>
        </is>
      </c>
      <c r="J771" s="2" t="inlineStr">
        <is>
          <t>N2440</t>
        </is>
      </c>
      <c r="K771" s="207" t="n"/>
      <c r="P771" s="75" t="n">
        <v>100</v>
      </c>
      <c r="Q771" t="inlineStr">
        <is>
          <t>según muestreador</t>
        </is>
      </c>
      <c r="R771" s="31" t="n">
        <v>2</v>
      </c>
      <c r="S771" s="31" t="n">
        <v>120</v>
      </c>
      <c r="T771" s="71">
        <f>(P771/((0.1*L771)*R771))</f>
        <v/>
      </c>
      <c r="U771" s="88" t="n"/>
      <c r="V771" s="88" t="n"/>
      <c r="W771" s="90" t="n"/>
      <c r="Y771" s="88" t="n"/>
      <c r="Z771" s="88" t="n"/>
      <c r="AA771" s="88">
        <f>((P771/(R771*S771))/L771)</f>
        <v/>
      </c>
      <c r="AB771" s="94" t="inlineStr">
        <is>
          <t>Ensayo no recomendado para mediciones higiénicas, se mantiene activo asociado a otros sectores como CAI. Pero no de aplicación HI al no cumplir criterio de fracciones según UNE 481.</t>
        </is>
      </c>
      <c r="AC771" s="31" t="n">
        <v>15</v>
      </c>
      <c r="AD771" s="88">
        <f>((P771/(R771*AC771))/M771)</f>
        <v/>
      </c>
      <c r="AE771" s="94" t="inlineStr">
        <is>
          <t>Ensayo no recomendado para mediciones higiénicas, se mantiene activo asociado a otros sectores como CAI. Pero no de aplicación HI al no cumplir criterio de fracciones según UNE 481.</t>
        </is>
      </c>
      <c r="AF771" s="119"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H772" s="26" t="inlineStr">
        <is>
          <t>MT122</t>
        </is>
      </c>
      <c r="J772" s="2" t="inlineStr">
        <is>
          <t>N2441</t>
        </is>
      </c>
      <c r="K772" s="207" t="n"/>
      <c r="L772" t="n">
        <v>10</v>
      </c>
      <c r="N772" t="inlineStr">
        <is>
          <t>e, o, c</t>
        </is>
      </c>
      <c r="P772" s="75" t="n">
        <v>100</v>
      </c>
      <c r="Q772" t="inlineStr">
        <is>
          <t>según muestreador</t>
        </is>
      </c>
      <c r="R772" s="31" t="n">
        <v>2</v>
      </c>
      <c r="S772" s="31" t="n">
        <v>120</v>
      </c>
      <c r="T772" s="71">
        <f>(P772/((0.1*L772)*R772))</f>
        <v/>
      </c>
      <c r="U772" s="88" t="n"/>
      <c r="V772" s="88" t="n"/>
      <c r="W772" s="90" t="n"/>
      <c r="Y772" s="88" t="n"/>
      <c r="Z772" s="88" t="n"/>
      <c r="AA772" s="88">
        <f>((P772/(R772*S772))/L772)</f>
        <v/>
      </c>
      <c r="AB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C772" s="31" t="n">
        <v>15</v>
      </c>
      <c r="AD772" s="88">
        <f>((P772/(R772*AC772))/M772)</f>
        <v/>
      </c>
      <c r="AE772" s="94" t="inlineStr">
        <is>
          <t>Ausencia de VLA-EC en LEP 2025 para este agente. Sí disponible STEL en Gestis en caso de interés: se sugiere Alemania con STEL 20mg/m3, para el que las condiciones de muestreo generales planteadas por defecto (2L/min y 15min) pueden considerarse adecuadas para comparativa con valor límite de corta duración (0,17).</t>
        </is>
      </c>
      <c r="AF772" s="119"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H773" s="26" t="inlineStr">
        <is>
          <t>MT122</t>
        </is>
      </c>
      <c r="J773" s="2" t="inlineStr">
        <is>
          <t>N2441</t>
        </is>
      </c>
      <c r="K773" s="207" t="n"/>
      <c r="L773" t="n">
        <v>10</v>
      </c>
      <c r="N773" t="inlineStr">
        <is>
          <t>e, o, c</t>
        </is>
      </c>
      <c r="P773" s="75" t="n">
        <v>100</v>
      </c>
      <c r="Q773" s="18" t="inlineStr">
        <is>
          <t>según muestreador</t>
        </is>
      </c>
      <c r="R773" s="31" t="n">
        <v>2</v>
      </c>
      <c r="S773" s="31" t="n">
        <v>120</v>
      </c>
      <c r="T773" s="71">
        <f>(P773/((0.1*L773)*R773))</f>
        <v/>
      </c>
      <c r="U773" s="88" t="n"/>
      <c r="V773" s="88" t="n"/>
      <c r="W773" s="90" t="n"/>
      <c r="Y773" s="88" t="n"/>
      <c r="Z773" s="88" t="n"/>
      <c r="AA773" s="88">
        <f>((P773/(R773*S773))/L773)</f>
        <v/>
      </c>
      <c r="AB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C773" s="31" t="n">
        <v>15</v>
      </c>
      <c r="AD773" s="88">
        <f>((P773/(R773*AC773))/M773)</f>
        <v/>
      </c>
      <c r="AE773" s="94" t="inlineStr">
        <is>
          <t>Ausencia de VLA-EC en LEP 2025 para este agente. Sí disponible STEL en Gestis en caso de interés: se sugiere Alemania con STEL 20mg/m3, para el que las condiciones de muestreo generales planteadas por defecto (2L/min y 15min) pueden considerarse adecuadas para comparativa con valor límite de corta duración (0,17).</t>
        </is>
      </c>
      <c r="AF773" s="119" t="inlineStr">
        <is>
          <t>Nota: En esta entrada se considera valor límite inespecífico, en caso de interés en otra matriz, indicarla. Nota2: En esta entrada se considera la fracción inhalable con IOM Sampler, para otras opciones indicar los valores de interés.</t>
        </is>
      </c>
    </row>
    <row r="774" ht="80"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H774" t="inlineStr">
        <is>
          <t>GK2.69</t>
        </is>
      </c>
      <c r="J774" s="2" t="inlineStr">
        <is>
          <t>N2442</t>
        </is>
      </c>
      <c r="K774" s="207" t="n"/>
      <c r="L774" t="n">
        <v>0.2</v>
      </c>
      <c r="N774" t="inlineStr">
        <is>
          <t>d</t>
        </is>
      </c>
      <c r="P774" s="75" t="n">
        <v>100</v>
      </c>
      <c r="Q774" t="inlineStr">
        <is>
          <t>según muestreador</t>
        </is>
      </c>
      <c r="R774" s="31" t="n">
        <v>1.6</v>
      </c>
      <c r="S774" s="105" t="n">
        <v>480</v>
      </c>
      <c r="T774" s="71">
        <f>(P774/((0.1*L774)*R774))</f>
        <v/>
      </c>
      <c r="U774" s="88" t="n"/>
      <c r="V774" s="88" t="n"/>
      <c r="W774" s="90" t="n"/>
      <c r="Y774" s="88" t="n"/>
      <c r="Z774" s="88" t="n"/>
      <c r="AA774" s="88">
        <f>((P774/(R774*S774))/L774)</f>
        <v/>
      </c>
      <c r="AB774"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el 10%VLA-ED de concentraciones límite respectivamente; y a 480min se alcanzaría un índice teórico de 0,65; lo que dificulta enormemente la valoración de esta matriz con este muestreador. En caso de interés en este ensayo, consultar opciones adicionales con el Laboratorio.</t>
        </is>
      </c>
      <c r="AC774" s="31" t="n">
        <v>15</v>
      </c>
      <c r="AD774" s="88">
        <f>((P774/(R774*AC774))/M774)</f>
        <v/>
      </c>
      <c r="AE774" s="94" t="inlineStr">
        <is>
          <t>Agente sin valor límite de corta duración asignado, consultar opciones de valoración con el Laboratorio en caso de interés.</t>
        </is>
      </c>
      <c r="AF774" s="119" t="inlineStr">
        <is>
          <t>Nota: En esta entrada se considera valor límite para algodón en rama, en caso de interés en otra matriz, indicarla. Nota2: En esta entrada se considera la fracción torácica con GK2.69, para otras opciones indicar los valores de interés.</t>
        </is>
      </c>
    </row>
    <row r="775" ht="80"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H775" s="27" t="inlineStr">
        <is>
          <t>GK2.69</t>
        </is>
      </c>
      <c r="J775" s="2" t="inlineStr">
        <is>
          <t>N2442</t>
        </is>
      </c>
      <c r="K775" s="207" t="n"/>
      <c r="L775" t="n">
        <v>0.2</v>
      </c>
      <c r="N775" t="inlineStr">
        <is>
          <t>d</t>
        </is>
      </c>
      <c r="P775" s="75" t="n">
        <v>100</v>
      </c>
      <c r="Q775" s="18" t="inlineStr">
        <is>
          <t>según muestreador</t>
        </is>
      </c>
      <c r="R775" s="31" t="n">
        <v>1.6</v>
      </c>
      <c r="S775" s="105" t="n">
        <v>480</v>
      </c>
      <c r="T775" s="71">
        <f>(P775/((0.1*L775)*R775))</f>
        <v/>
      </c>
      <c r="U775" s="88" t="n"/>
      <c r="V775" s="88" t="n"/>
      <c r="W775" s="90" t="n"/>
      <c r="Y775" s="88" t="n"/>
      <c r="Z775" s="88" t="n"/>
      <c r="AA775" s="88">
        <f>((P775/(R775*S775))/L775)</f>
        <v/>
      </c>
      <c r="AB775" s="94" t="inlineStr">
        <is>
          <t>Necesario utilizar un muestreador que cumpla criterio de fracciones al caudal de uso indicado por el fabricante para cumplir UNE 481 respecto al tamaño de partícula. Solamente disponible valor límite asociado a la fracción torácica en LEP 2025 para algodón en rama. Con GK2.69 a 1,6L/min se necesitarían 313min (6h13) para llegar al 100%VLA-ED y 3125min (&gt;52h) para el 10%VLA-ED de concentraciones límite respectivamente; y a 480min se alcanzaría un índice teórico de 0,65; lo que dificulta enormemente la valoración de esta matriz con este muestreador. En caso de interés en este ensayo, consultar opciones adicionales con el Laboratorio.</t>
        </is>
      </c>
      <c r="AC775" s="31" t="n">
        <v>15</v>
      </c>
      <c r="AD775" s="88">
        <f>((P775/(R775*AC775))/M775)</f>
        <v/>
      </c>
      <c r="AE775" s="94" t="inlineStr">
        <is>
          <t>Agente sin valor límite de corta duración asignado, consultar opciones de valoración con el Laboratorio en caso de interés.</t>
        </is>
      </c>
      <c r="AF775" s="119" t="inlineStr">
        <is>
          <t>Nota: En esta entrada se considera valor límite para algodón en rama, en caso de interés en otra matriz, indicarla. Nota2: En esta entrada se considera la fracción torácica con GK2.69, para otras opciones indicar los valores de interés.</t>
        </is>
      </c>
    </row>
    <row r="776" ht="192" customHeight="1">
      <c r="A776" s="13" t="inlineStr">
        <is>
          <t>Amoniaco en aire</t>
        </is>
      </c>
      <c r="B776" s="13" t="inlineStr">
        <is>
          <t>Método interno Basado en NIOSH 6015 (Ammonia)</t>
        </is>
      </c>
      <c r="C776" s="13" t="inlineStr">
        <is>
          <t>Amoníaco; Amoniaco; Ammonia</t>
        </is>
      </c>
      <c r="D776" s="13" t="n"/>
      <c r="F776" s="13" t="inlineStr">
        <is>
          <t>Amoníaco anhídro - aire</t>
        </is>
      </c>
      <c r="G776" t="inlineStr">
        <is>
          <t>7664-41-7</t>
        </is>
      </c>
      <c r="H776" t="inlineStr">
        <is>
          <t>MAE11</t>
        </is>
      </c>
      <c r="J776" s="13" t="inlineStr">
        <is>
          <t>N2455</t>
        </is>
      </c>
      <c r="K776" s="208" t="n"/>
      <c r="L776" t="n">
        <v>14</v>
      </c>
      <c r="M776" t="n">
        <v>36</v>
      </c>
      <c r="N776" t="inlineStr">
        <is>
          <t>VLI</t>
        </is>
      </c>
      <c r="P776" s="79" t="n">
        <v>5</v>
      </c>
      <c r="Q776" t="inlineStr">
        <is>
          <t>0,1-0,2</t>
        </is>
      </c>
      <c r="R776" s="31" t="n">
        <v>0.2</v>
      </c>
      <c r="S776" s="31" t="n">
        <v>120</v>
      </c>
      <c r="T776" s="71">
        <f>(P776/((0.1*L776)*R776))</f>
        <v/>
      </c>
      <c r="U776" s="88" t="n"/>
      <c r="V776" s="88" t="n"/>
      <c r="W776" s="90" t="n"/>
      <c r="Y776" s="88" t="n"/>
      <c r="Z776" s="88" t="n"/>
      <c r="AA776" s="88">
        <f>((P776/(R776*S776))/L776)</f>
        <v/>
      </c>
      <c r="AB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pudiendo considerarse adecuado un tiempo mínimo de muestreo de 120min.
*Por otro lado, si se estima que la totalidad del amonio se encuentra en forma de aerosol (por ejemplo para valorar humos de cloruro amónico), entonces el ensayo a solicitar no es N2455 con tubo, sino N2460 con cassette MT126. 
*A su vez, si hubiera interés en valorar la contribución de la parte gaseosa y la del aerosol es recomendable realizar muestreos independientes como N2455 con MAE11+MT117 por un lado y N2460 con MT126 por otro; aunque el gasto analítico sería mayor.</t>
        </is>
      </c>
      <c r="AC776" s="31" t="n">
        <v>15</v>
      </c>
      <c r="AD776" s="88">
        <f>((P776/(R776*AC776))/M776)</f>
        <v/>
      </c>
      <c r="AE776" s="94" t="inlineStr">
        <is>
          <t>Las condiciones de muestreo generales planteadas por defecto pueden considerarse adecuadas para comparativa con valor límite de corta duración.</t>
        </is>
      </c>
      <c r="AF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92" customHeight="1">
      <c r="A777" s="13" t="inlineStr">
        <is>
          <t>urgente 8 días</t>
        </is>
      </c>
      <c r="B777" s="13" t="inlineStr">
        <is>
          <t>Método interno Basado en NIOSH 6015 (Ammonia)</t>
        </is>
      </c>
      <c r="C777" s="13" t="inlineStr">
        <is>
          <t>Amoníaco; Amoniaco; Ammonia</t>
        </is>
      </c>
      <c r="D777" s="13" t="n"/>
      <c r="F777" s="13" t="inlineStr">
        <is>
          <t>Amoníaco anhídro - aire</t>
        </is>
      </c>
      <c r="G777" t="inlineStr">
        <is>
          <t>7664-41-7</t>
        </is>
      </c>
      <c r="H777" t="inlineStr">
        <is>
          <t>MAE11</t>
        </is>
      </c>
      <c r="J777" s="13" t="inlineStr">
        <is>
          <t>N2455</t>
        </is>
      </c>
      <c r="K777" s="208" t="n"/>
      <c r="L777" t="n">
        <v>14</v>
      </c>
      <c r="M777" t="n">
        <v>36</v>
      </c>
      <c r="N777" t="inlineStr">
        <is>
          <t>VLI</t>
        </is>
      </c>
      <c r="P777" s="79" t="n">
        <v>5</v>
      </c>
      <c r="Q777" t="inlineStr">
        <is>
          <t>0,1-0,2</t>
        </is>
      </c>
      <c r="R777" s="31" t="n">
        <v>0.2</v>
      </c>
      <c r="S777" s="31" t="n">
        <v>120</v>
      </c>
      <c r="T777" s="71">
        <f>(P777/((0.1*L777)*R777))</f>
        <v/>
      </c>
      <c r="U777" s="88" t="n"/>
      <c r="V777" s="88" t="n"/>
      <c r="W777" s="90" t="n"/>
      <c r="Y777" s="88" t="n"/>
      <c r="Z777" s="88" t="n"/>
      <c r="AA777" s="88">
        <f>((P777/(R777*S777))/L777)</f>
        <v/>
      </c>
      <c r="AB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pudiendo considerarse adecuado un tiempo mínimo de muestreo de 120min.
*Por otro lado, si se estima que la totalidad del amonio se encuentra en forma de aerosol (por ejemplo para valorar humos de cloruro amónico), entonces el ensayo a solicitar no es N2455 con tubo, sino N2460 con cassette MT126. 
*A su vez, si hubiera interés en valorar la contribución de la parte gaseosa y la del aerosol es recomendable realizar muestreos independientes como N2455 con MAE11+MT117 por un lado y N2460 con MT126 por otro; aunque el gasto analítico sería mayor.</t>
        </is>
      </c>
      <c r="AC777" s="31" t="n">
        <v>15</v>
      </c>
      <c r="AD777" s="88">
        <f>((P777/(R777*AC777))/M777)</f>
        <v/>
      </c>
      <c r="AE777" s="94" t="inlineStr">
        <is>
          <t>Las condiciones de muestreo generales planteadas por defecto pueden considerarse adecuadas para comparativa con valor límite de corta duración.</t>
        </is>
      </c>
      <c r="AF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F778" s="13" t="inlineStr">
        <is>
          <t>Cloruro amónico - aire</t>
        </is>
      </c>
      <c r="G778" t="inlineStr">
        <is>
          <t>12125-02-9</t>
        </is>
      </c>
      <c r="H778" t="inlineStr">
        <is>
          <t>MT126</t>
        </is>
      </c>
      <c r="J778" s="13" t="inlineStr">
        <is>
          <t>N2460</t>
        </is>
      </c>
      <c r="K778" s="208" t="n"/>
      <c r="L778" t="n">
        <v>10</v>
      </c>
      <c r="M778" t="n">
        <v>20</v>
      </c>
      <c r="P778" s="79" t="n">
        <v>5</v>
      </c>
      <c r="Q778" t="n">
        <v>2</v>
      </c>
      <c r="R778" s="31" t="n">
        <v>2</v>
      </c>
      <c r="S778" s="31" t="n">
        <v>120</v>
      </c>
      <c r="T778" s="71">
        <f>(P778/((0.1*L778)*R778))</f>
        <v/>
      </c>
      <c r="U778" s="88" t="n"/>
      <c r="V778" s="88" t="n"/>
      <c r="W778" s="90" t="n"/>
      <c r="Y778" s="88" t="n"/>
      <c r="Z778" s="88" t="n"/>
      <c r="AA778" s="88">
        <f>((P778/(R778*S778))/L778)</f>
        <v/>
      </c>
      <c r="AB778" s="94" t="inlineStr">
        <is>
          <t>De interés en caso de valorar el amonio en forma de aerosol. IOM Sampler puede ser un muestreador adecuado para las condiciones generales de muestreo previstas (2L/min y 120min), alcanzando una concentración límite en torno al 10%VLA-ED con pocos minutos de muestreo para la valoración de humos de cloruro amónico. Para otras valoraciones específicas sería necesario recalcular en función del VLA-ED y muestreador de interés.</t>
        </is>
      </c>
      <c r="AC778" s="31" t="n">
        <v>15</v>
      </c>
      <c r="AD778" s="88">
        <f>((P778/(R778*AC778))/M778)</f>
        <v/>
      </c>
      <c r="AE778" s="94" t="inlineStr">
        <is>
          <t>Las condiciones de muestreo generales planteadas por defecto pueden considerarse adecuadas para comparativa con valor límite de corta duración.</t>
        </is>
      </c>
      <c r="AF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F779" s="13" t="inlineStr">
        <is>
          <t>Cloruro amónico - aire</t>
        </is>
      </c>
      <c r="G779" t="inlineStr">
        <is>
          <t>12125-02-9</t>
        </is>
      </c>
      <c r="H779" t="inlineStr">
        <is>
          <t>MT126</t>
        </is>
      </c>
      <c r="J779" s="13" t="inlineStr">
        <is>
          <t>N2460</t>
        </is>
      </c>
      <c r="K779" s="208" t="n"/>
      <c r="L779" t="n">
        <v>10</v>
      </c>
      <c r="M779" t="n">
        <v>20</v>
      </c>
      <c r="P779" s="79" t="n">
        <v>5</v>
      </c>
      <c r="Q779" t="n">
        <v>2</v>
      </c>
      <c r="R779" s="31" t="n">
        <v>2</v>
      </c>
      <c r="S779" s="31" t="n">
        <v>120</v>
      </c>
      <c r="T779" s="71">
        <f>(P779/((0.1*L779)*R779))</f>
        <v/>
      </c>
      <c r="U779" s="88" t="n"/>
      <c r="V779" s="88" t="n"/>
      <c r="W779" s="90" t="n"/>
      <c r="Y779" s="88" t="n"/>
      <c r="Z779" s="88" t="n"/>
      <c r="AA779" s="88">
        <f>((P779/(R779*S779))/L779)</f>
        <v/>
      </c>
      <c r="AB779" s="94" t="inlineStr">
        <is>
          <t>De interés en caso de valorar el amonio en forma de aerosol. IOM Sampler puede ser un muestreador adecuado para las condiciones generales de muestreo previstas (2L/min y 120min), alcanzando una concentración límite en torno al 10%VLA-ED con pocos minutos de muestreo para la valoración de humos de cloruro amónico. Para otras valoraciones específicas sería necesario recalcular en función del VLA-ED y muestreador de interés.</t>
        </is>
      </c>
      <c r="AC779" s="31" t="n">
        <v>15</v>
      </c>
      <c r="AD779" s="88">
        <f>((P779/(R779*AC779))/M779)</f>
        <v/>
      </c>
      <c r="AE779" s="94" t="inlineStr">
        <is>
          <t>Las condiciones de muestreo generales planteadas por defecto pueden considerarse adecuadas para comparativa con valor límite de corta duración.</t>
        </is>
      </c>
      <c r="AF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112" customHeight="1">
      <c r="A780" s="13" t="inlineStr">
        <is>
          <t>Cianuro de hidrógeno</t>
        </is>
      </c>
      <c r="B780" s="13" t="inlineStr">
        <is>
          <t>Método interno basado en NIOSH 6010</t>
        </is>
      </c>
      <c r="C780" s="13" t="inlineStr">
        <is>
          <t>Ácido cianhídrico; Hydrogen cyanide; HCN</t>
        </is>
      </c>
      <c r="D780" s="13" t="n"/>
      <c r="F780" s="13" t="inlineStr">
        <is>
          <t>Cianuro de hidrógeno - aire</t>
        </is>
      </c>
      <c r="G780" t="inlineStr">
        <is>
          <t>74-90-8</t>
        </is>
      </c>
      <c r="H780" t="inlineStr">
        <is>
          <t>MAE40</t>
        </is>
      </c>
      <c r="J780" s="13" t="inlineStr">
        <is>
          <t>N2465</t>
        </is>
      </c>
      <c r="K780" s="208" t="n"/>
      <c r="L780" t="n">
        <v>1</v>
      </c>
      <c r="M780" t="n">
        <v>5</v>
      </c>
      <c r="N780" t="inlineStr">
        <is>
          <t>vía dérmica, VLI</t>
        </is>
      </c>
      <c r="P780" s="79" t="n">
        <v>1</v>
      </c>
      <c r="Q780" t="inlineStr">
        <is>
          <t>0,05-0,2</t>
        </is>
      </c>
      <c r="R780" s="31" t="n">
        <v>0.2</v>
      </c>
      <c r="S780" s="31" t="n">
        <v>120</v>
      </c>
      <c r="T780" s="71">
        <f>(P780/((0.1*L780)*R780))</f>
        <v/>
      </c>
      <c r="U780" s="88" t="n"/>
      <c r="V780" s="88" t="n"/>
      <c r="W780" s="90" t="n"/>
      <c r="Y780" s="88" t="n"/>
      <c r="Z780" s="88" t="n"/>
      <c r="AA780" s="88">
        <f>((P780/(R780*S780))/L780)</f>
        <v/>
      </c>
      <c r="AB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[Nota: cianuro de vinilo, también gaseoso, presenta ensayo específico como N0200 con MT044].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C780" s="31" t="n">
        <v>15</v>
      </c>
      <c r="AD780" s="88">
        <f>((P780/(R780*AC780))/M780)</f>
        <v/>
      </c>
      <c r="AE780" s="94" t="inlineStr">
        <is>
          <t>Las condiciones de muestreo generales planteadas por defecto pueden considerarse adecuadas para comparativa con valor límite de corta duración.</t>
        </is>
      </c>
      <c r="AF780" s="119" t="inlineStr">
        <is>
          <t>Nota: Diferenciamos el compuesto particulado con N2466 (PVC) de los vapores o gaseoso N2465 (Tubo). Nota2: En esta entrada se considera valor límite para cianuro de hidrógeno, en caso de interés en otro agente específico, indicarla.</t>
        </is>
      </c>
    </row>
    <row r="781" ht="112" customHeight="1">
      <c r="A781" s="13" t="inlineStr">
        <is>
          <t>urgente 8 días</t>
        </is>
      </c>
      <c r="B781" s="13" t="inlineStr">
        <is>
          <t>Método interno basado en NIOSH 6010</t>
        </is>
      </c>
      <c r="C781" s="13" t="inlineStr">
        <is>
          <t>Ácido cianhídrico; Hydrogen cyanide; HCN</t>
        </is>
      </c>
      <c r="D781" s="13" t="n"/>
      <c r="F781" s="13" t="inlineStr">
        <is>
          <t>Cianuro de hidrógeno - aire</t>
        </is>
      </c>
      <c r="G781" t="inlineStr">
        <is>
          <t>74-90-8</t>
        </is>
      </c>
      <c r="H781" t="inlineStr">
        <is>
          <t>MAE40</t>
        </is>
      </c>
      <c r="J781" s="13" t="inlineStr">
        <is>
          <t>N2465</t>
        </is>
      </c>
      <c r="K781" s="208" t="n"/>
      <c r="L781" t="n">
        <v>1</v>
      </c>
      <c r="M781" t="n">
        <v>5</v>
      </c>
      <c r="N781" t="inlineStr">
        <is>
          <t>vía dérmica, VLI</t>
        </is>
      </c>
      <c r="P781" s="79" t="n">
        <v>1</v>
      </c>
      <c r="Q781" t="inlineStr">
        <is>
          <t>0,05-0,2</t>
        </is>
      </c>
      <c r="R781" s="31" t="n">
        <v>0.2</v>
      </c>
      <c r="S781" s="31" t="n">
        <v>120</v>
      </c>
      <c r="T781" s="71">
        <f>(P781/((0.1*L781)*R781))</f>
        <v/>
      </c>
      <c r="U781" s="88" t="n"/>
      <c r="V781" s="88" t="n"/>
      <c r="W781" s="90" t="n"/>
      <c r="Y781" s="88" t="n"/>
      <c r="Z781" s="88" t="n"/>
      <c r="AA781" s="88">
        <f>((P781/(R781*S781))/L781)</f>
        <v/>
      </c>
      <c r="AB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[Nota: cianuro de vinilo, también gaseoso, presenta ensayo específico como N0200 con MT044].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C781" s="31" t="n">
        <v>15</v>
      </c>
      <c r="AD781" s="88">
        <f>((P781/(R781*AC781))/M781)</f>
        <v/>
      </c>
      <c r="AE781" s="94" t="inlineStr">
        <is>
          <t>Las condiciones de muestreo generales planteadas por defecto pueden considerarse adecuadas para comparativa con valor límite de corta duración.</t>
        </is>
      </c>
      <c r="AF781" s="119"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F782" s="13" t="inlineStr">
        <is>
          <t>Cianuro Particulado</t>
        </is>
      </c>
      <c r="G782" t="inlineStr">
        <is>
          <t>205-792-3; 205-599-4; 592-01-18</t>
        </is>
      </c>
      <c r="H782" t="inlineStr">
        <is>
          <t>MT125 (¿+impinger MT083?)</t>
        </is>
      </c>
      <c r="J782" s="13" t="inlineStr">
        <is>
          <t>N2466</t>
        </is>
      </c>
      <c r="K782" s="208" t="n"/>
      <c r="L782" t="n">
        <v>1</v>
      </c>
      <c r="M782" t="n">
        <v>5</v>
      </c>
      <c r="N782" t="inlineStr">
        <is>
          <t>vía dérmica, VLI</t>
        </is>
      </c>
      <c r="P782" s="79" t="n">
        <v>1</v>
      </c>
      <c r="Q782" t="inlineStr">
        <is>
          <t>0,5-1</t>
        </is>
      </c>
      <c r="R782" s="31" t="n">
        <v>2</v>
      </c>
      <c r="S782" s="31" t="n">
        <v>120</v>
      </c>
      <c r="T782" s="71">
        <f>(P782/((0.1*L782)*R782))</f>
        <v/>
      </c>
      <c r="U782" s="88" t="n"/>
      <c r="V782" s="88" t="n"/>
      <c r="W782" s="90" t="n"/>
      <c r="Y782" s="88" t="n"/>
      <c r="Z782" s="88" t="n"/>
      <c r="AA782" s="88">
        <f>((P782/(R782*S782))/L782)</f>
        <v/>
      </c>
      <c r="AB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[Nota: Cianuro de calcio solamente VLA-EC disponible en LEP 2025].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C782" s="31" t="n">
        <v>15</v>
      </c>
      <c r="AD782" s="88">
        <f>((P782/(R782*AC782))/M782)</f>
        <v/>
      </c>
      <c r="AE782" s="94" t="inlineStr">
        <is>
          <t>Las condiciones de muestreo generales planteadas por defecto pueden considerarse adecuadas para comparativa con valor límite de corta duración.</t>
        </is>
      </c>
      <c r="AF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F783" s="13" t="inlineStr">
        <is>
          <t>Cianuro Particulado</t>
        </is>
      </c>
      <c r="G783" t="inlineStr">
        <is>
          <t>205-792-3; 205-599-4; 592-01-18</t>
        </is>
      </c>
      <c r="H783" t="inlineStr">
        <is>
          <t>MT125 (¿+impinger MT083?)</t>
        </is>
      </c>
      <c r="J783" s="13" t="inlineStr">
        <is>
          <t>N2466</t>
        </is>
      </c>
      <c r="K783" s="208" t="n"/>
      <c r="L783" t="n">
        <v>1</v>
      </c>
      <c r="M783" t="n">
        <v>5</v>
      </c>
      <c r="N783" t="inlineStr">
        <is>
          <t>vía dérmica, VLI</t>
        </is>
      </c>
      <c r="P783" s="79" t="n">
        <v>1</v>
      </c>
      <c r="Q783" t="inlineStr">
        <is>
          <t>0,5-1</t>
        </is>
      </c>
      <c r="R783" s="31" t="n">
        <v>2</v>
      </c>
      <c r="S783" s="31" t="n">
        <v>120</v>
      </c>
      <c r="T783" s="71">
        <f>(P783/((0.1*L783)*R783))</f>
        <v/>
      </c>
      <c r="U783" s="88" t="n"/>
      <c r="V783" s="88" t="n"/>
      <c r="W783" s="90" t="n"/>
      <c r="Y783" s="88" t="n"/>
      <c r="Z783" s="88" t="n"/>
      <c r="AA783" s="88">
        <f>((P783/(R783*S783))/L783)</f>
        <v/>
      </c>
      <c r="AB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[Nota: Cianuro de calcio solamente VLA-EC disponible en LEP 2025].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C783" s="31" t="n">
        <v>15</v>
      </c>
      <c r="AD783" s="88">
        <f>((P783/(R783*AC783))/M783)</f>
        <v/>
      </c>
      <c r="AE783" s="94" t="inlineStr">
        <is>
          <t>Las condiciones de muestreo generales planteadas por defecto pueden considerarse adecuadas para comparativa con valor límite de corta duración.</t>
        </is>
      </c>
      <c r="AF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F784" s="20" t="inlineStr">
        <is>
          <t>Fluoruros solubles</t>
        </is>
      </c>
      <c r="G784" s="19" t="inlineStr">
        <is>
          <t>7681-49-4</t>
        </is>
      </c>
      <c r="H784" s="19" t="inlineStr">
        <is>
          <t>cassette EDC impregnado con Na2CO3</t>
        </is>
      </c>
      <c r="I784" s="193" t="n"/>
      <c r="J784" s="20" t="inlineStr">
        <is>
          <t>N2471</t>
        </is>
      </c>
      <c r="K784" s="209" t="n"/>
      <c r="P784" s="76" t="n">
        <v>25</v>
      </c>
      <c r="Q784" s="52" t="inlineStr">
        <is>
          <t xml:space="preserve"> 1-2</t>
        </is>
      </c>
      <c r="R784" s="35" t="n">
        <v>2</v>
      </c>
      <c r="S784" s="31" t="n">
        <v>120</v>
      </c>
      <c r="T784" s="71">
        <f>(P784/((0.1*L784)*R784))</f>
        <v/>
      </c>
      <c r="U784" s="88" t="n"/>
      <c r="V784" s="88" t="n"/>
      <c r="W784" s="90" t="n"/>
      <c r="X784" s="31" t="n"/>
      <c r="Y784" s="88" t="n"/>
      <c r="Z784" s="88" t="n"/>
      <c r="AA784" s="88">
        <f>((P784/(R784*S784))/L784)</f>
        <v/>
      </c>
      <c r="AB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C784" s="31" t="n">
        <v>15</v>
      </c>
      <c r="AD784" s="88">
        <f>((P784/(R784*AC784))/M784)</f>
        <v/>
      </c>
      <c r="AE784" s="94" t="inlineStr">
        <is>
          <t>En LEP 2025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F784" s="120" t="inlineStr">
        <is>
          <t>Nota: Fluoruro de sodio no tiene valor límite específico en LEP 2025,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F785" s="2" t="inlineStr">
        <is>
          <t>Fluoruros Insolubles - aire</t>
        </is>
      </c>
      <c r="G785" t="inlineStr">
        <is>
          <t>15096-52-3; 13775-53-6</t>
        </is>
      </c>
      <c r="H785" t="inlineStr">
        <is>
          <t>cassette EDC impregnado con Na2CO3</t>
        </is>
      </c>
      <c r="J785" s="2" t="inlineStr">
        <is>
          <t>N2470</t>
        </is>
      </c>
      <c r="K785" s="207" t="n"/>
      <c r="L785" t="n">
        <v>2.5</v>
      </c>
      <c r="N785" t="inlineStr">
        <is>
          <t>VLB, VLI</t>
        </is>
      </c>
      <c r="P785" s="75" t="n">
        <v>25</v>
      </c>
      <c r="Q785" t="inlineStr">
        <is>
          <t xml:space="preserve"> 1-2</t>
        </is>
      </c>
      <c r="R785" s="31" t="n">
        <v>2</v>
      </c>
      <c r="S785" s="31" t="n">
        <v>120</v>
      </c>
      <c r="T785" s="71">
        <f>(P785/((0.1*L785)*R785))</f>
        <v/>
      </c>
      <c r="U785" s="88" t="n"/>
      <c r="V785" s="88" t="n"/>
      <c r="W785" s="90" t="n"/>
      <c r="Y785" s="88" t="n"/>
      <c r="Z785" s="88" t="n"/>
      <c r="AA785" s="88">
        <f>((P785/(R785*S785))/L785)</f>
        <v/>
      </c>
      <c r="AB785" s="94" t="inlineStr">
        <is>
          <t>Se recomienda este ensayo para cualquiera de las valoraciones de fluoruros de LEP 2025, excepto algunas específicas, como: HF (véase N0065 con MT040); o las que se explicita la valoración como metal, como H6Se (véase N2210 con MT126). De manera general, IOM Sampler es adecuado para las condiciones generales de muestreo planteadas, pues a 2L/min se necesita superar 50min para alcanzar una concentración límite en torno al 10%VLA-ED.</t>
        </is>
      </c>
      <c r="AC785" s="31" t="n">
        <v>15</v>
      </c>
      <c r="AD785" s="88">
        <f>((P785/(R785*AC785))/M785)</f>
        <v/>
      </c>
      <c r="AE785" s="94" t="inlineStr">
        <is>
          <t>Ausencia de VLA-EC en LEP 2025 para este agente. Sí disponible STEL en Gestis en caso de interés: se sugiere Alemania con STEL 4mg/m3, para el que las condiciones de muestreo generales planteadas por defecto (2L/min y 15min) pueden considerarse adecuadas para comparativa con valor límite de corta duración (0,21).</t>
        </is>
      </c>
      <c r="AF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F786" s="2" t="inlineStr">
        <is>
          <t>Fluoruros Insolubles - aire</t>
        </is>
      </c>
      <c r="G786" t="inlineStr">
        <is>
          <t>15096-52-3; 13775-53-6</t>
        </is>
      </c>
      <c r="H786" t="inlineStr">
        <is>
          <t>cassette EDC impregnado con Na2CO3</t>
        </is>
      </c>
      <c r="J786" s="2" t="inlineStr">
        <is>
          <t>N2470</t>
        </is>
      </c>
      <c r="K786" s="207" t="n"/>
      <c r="L786" t="n">
        <v>2.5</v>
      </c>
      <c r="N786" t="inlineStr">
        <is>
          <t>VLB, VLI</t>
        </is>
      </c>
      <c r="P786" s="75" t="n">
        <v>25</v>
      </c>
      <c r="Q786" t="inlineStr">
        <is>
          <t xml:space="preserve"> 1-2</t>
        </is>
      </c>
      <c r="R786" s="31" t="n">
        <v>2</v>
      </c>
      <c r="S786" s="31" t="n">
        <v>120</v>
      </c>
      <c r="T786" s="71">
        <f>(P786/((0.1*L786)*R786))</f>
        <v/>
      </c>
      <c r="U786" s="88" t="n"/>
      <c r="V786" s="88" t="n"/>
      <c r="W786" s="90" t="n"/>
      <c r="Y786" s="88" t="n"/>
      <c r="Z786" s="88" t="n"/>
      <c r="AA786" s="88">
        <f>((P786/(R786*S786))/L786)</f>
        <v/>
      </c>
      <c r="AB786" s="94" t="inlineStr">
        <is>
          <t>Se recomienda este ensayo para cualquiera de las valoraciones de fluoruros de LEP 2025, excepto algunas específicas, como: HF (véase N0065 con MT040); o las que se explicita la valoración como metal, como H6Se (véase N2210 con MT126). De manera general, IOM Sampler es adecuado para las condiciones generales de muestreo planteadas, pues a 2L/min se necesita superar 50min para alcanzar una concentración límite en torno al 10%VLA-ED.</t>
        </is>
      </c>
      <c r="AC786" s="31" t="n">
        <v>15</v>
      </c>
      <c r="AD786" s="88">
        <f>((P786/(R786*AC786))/M786)</f>
        <v/>
      </c>
      <c r="AE786" s="94" t="inlineStr">
        <is>
          <t>Ausencia de VLA-EC en LEP 2025 para este agente. Sí disponible STEL en Gestis en caso de interés: se sugiere Alemania con STEL 4mg/m3, para el que las condiciones de muestreo generales planteadas por defecto (2L/min y 15min) pueden considerarse adecuadas para comparativa con valor límite de corta duración (0,21).</t>
        </is>
      </c>
      <c r="AF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76" customHeight="1">
      <c r="A787" s="13" t="inlineStr">
        <is>
          <t>Ceras de parafina</t>
        </is>
      </c>
      <c r="B787" s="13" t="inlineStr">
        <is>
          <t>Método interno basado en OSHA PV2047  (Paraffin wax fumes)</t>
        </is>
      </c>
      <c r="C787" s="13" t="inlineStr">
        <is>
          <t>Paraffin wax fumes</t>
        </is>
      </c>
      <c r="D787" s="13" t="n"/>
      <c r="F787" s="13" t="inlineStr">
        <is>
          <t>Ceras de Parafina - aire</t>
        </is>
      </c>
      <c r="G787" t="inlineStr">
        <is>
          <t>8002-74-2</t>
        </is>
      </c>
      <c r="H787" t="inlineStr">
        <is>
          <t>MT127</t>
        </is>
      </c>
      <c r="J787" s="13" t="inlineStr">
        <is>
          <t>N2480</t>
        </is>
      </c>
      <c r="K787" s="208" t="n"/>
      <c r="L787" t="n">
        <v>2</v>
      </c>
      <c r="P787" s="79" t="n">
        <v>20</v>
      </c>
      <c r="Q787" t="n">
        <v>1</v>
      </c>
      <c r="R787" s="31" t="n">
        <v>2</v>
      </c>
      <c r="S787" s="31" t="n">
        <v>120</v>
      </c>
      <c r="T787" s="71">
        <f>(P787/((0.1*L787)*R787))</f>
        <v/>
      </c>
      <c r="U787" s="88" t="n"/>
      <c r="V787" s="88" t="n"/>
      <c r="W787" s="90" t="n"/>
      <c r="Y787" s="88" t="n"/>
      <c r="Z787" s="88" t="n"/>
      <c r="AA787" s="88">
        <f>((P787/(R787*S787))/L787)</f>
        <v/>
      </c>
      <c r="AB787"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y recomendado por defecto.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C787" s="31" t="n">
        <v>15</v>
      </c>
      <c r="AD787" s="88">
        <f>((P787/(R787*AC787))/M787)</f>
        <v/>
      </c>
      <c r="AE787"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(0,17).</t>
        </is>
      </c>
      <c r="AF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76" customHeight="1">
      <c r="A788" s="13" t="inlineStr">
        <is>
          <t>8 días</t>
        </is>
      </c>
      <c r="B788" s="13" t="inlineStr">
        <is>
          <t>Método interno basado en OSHA PV2047  (Paraffin wax fumes)</t>
        </is>
      </c>
      <c r="C788" s="13" t="inlineStr">
        <is>
          <t>Paraffin wax fumes</t>
        </is>
      </c>
      <c r="D788" s="13" t="n"/>
      <c r="F788" s="13" t="inlineStr">
        <is>
          <t>Ceras de Parafina - aire</t>
        </is>
      </c>
      <c r="G788" t="inlineStr">
        <is>
          <t>8002-74-2</t>
        </is>
      </c>
      <c r="H788" t="inlineStr">
        <is>
          <t>MT127</t>
        </is>
      </c>
      <c r="J788" s="13" t="inlineStr">
        <is>
          <t>N2480</t>
        </is>
      </c>
      <c r="K788" s="208" t="n"/>
      <c r="L788" t="n">
        <v>2</v>
      </c>
      <c r="P788" s="79" t="n">
        <v>20</v>
      </c>
      <c r="Q788" t="n">
        <v>1</v>
      </c>
      <c r="R788" s="31" t="n">
        <v>2</v>
      </c>
      <c r="S788" s="31" t="n">
        <v>120</v>
      </c>
      <c r="T788" s="71">
        <f>(P788/((0.1*L788)*R788))</f>
        <v/>
      </c>
      <c r="U788" s="88" t="n"/>
      <c r="V788" s="88" t="n"/>
      <c r="W788" s="90" t="n"/>
      <c r="Y788" s="88" t="n"/>
      <c r="Z788" s="88" t="n"/>
      <c r="AA788" s="88">
        <f>((P788/(R788*S788))/L788)</f>
        <v/>
      </c>
      <c r="AB788" s="94" t="inlineStr">
        <is>
          <t>Para ceras de parafina, en LEP 2025,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y recomendado por defecto.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C788" s="31" t="n">
        <v>15</v>
      </c>
      <c r="AD788" s="88">
        <f>((P788/(R788*AC788))/M788)</f>
        <v/>
      </c>
      <c r="AE788" s="94" t="inlineStr">
        <is>
          <t>Ausencia de VLA-EC en LEP 2025 para este agente. Sí disponible STEL en Gestis en caso de interés: se sugiere Dinamarca con STEL 4mg/m3, para el que las condiciones de muestreo generales planteadas por defecto (2L/min y 15min) pueden considerarse adecuadas para comparativa con valor límite de corta duración (0,17).</t>
        </is>
      </c>
      <c r="AF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144"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H789" s="26" t="inlineStr">
        <is>
          <t>MT141</t>
        </is>
      </c>
      <c r="J789" s="2" t="inlineStr">
        <is>
          <t>N2557</t>
        </is>
      </c>
      <c r="K789" s="207" t="n"/>
      <c r="L789" t="n">
        <v>0.05</v>
      </c>
      <c r="N789" t="inlineStr">
        <is>
          <t>$, v</t>
        </is>
      </c>
      <c r="O789" t="inlineStr">
        <is>
          <t>Sí, ensayo asociado a humos diésel. Valorar si además procede ubicuidad.</t>
        </is>
      </c>
      <c r="P789" s="75" t="n">
        <v>4</v>
      </c>
      <c r="Q789" t="inlineStr">
        <is>
          <t>según muestreador</t>
        </is>
      </c>
      <c r="R789" s="31" t="n">
        <v>2.2</v>
      </c>
      <c r="S789" s="105" t="n">
        <v>365</v>
      </c>
      <c r="T789" s="71">
        <f>(P789/((0.1*L789)*R789))</f>
        <v/>
      </c>
      <c r="U789" s="88" t="n"/>
      <c r="V789" s="88" t="n"/>
      <c r="W789" s="90" t="n"/>
      <c r="Y789" s="88" t="n"/>
      <c r="Z789" s="88" t="n"/>
      <c r="AA789" s="88">
        <f>((P789/(R789*S789))/L789)</f>
        <v/>
      </c>
      <c r="AB789" s="94" t="inlineStr">
        <is>
          <t xml:space="preserve">Valor límite, como carbono elemental, vinculado a la fracción respirable de humos diésel y es necesario utilizar un muestreador que cumpla este criterio de fracciones definido en la UNE 481 al caudal de trabajo definido por el fabricante. En función del muestreador utilizado, para superar los 800L necesarios para alcanzar una concentración límite en torno al 10%VLA-ED, serían necesario superar:
*365min (6h05) con ciclón Casella a 2,2L/min;
*267min (4h30) con ciclón SKC a 3L/min;
*190min (3h15) con GK2.69.
Asimismo, para realizar una valoración más exhaustiva a los humos diésel, además del ensayo del carbono elemental (N2557 con MT141), pudieran resultar de interés ensayos adicionales: hidrocarburos/naftas (0220 con MT044), NO (N2395 con MT081), NO2 (N2400 con MT081), SO2 (N2380 con MT050), PAHs (0260 con MAE15), etc. </t>
        </is>
      </c>
      <c r="AC789" s="31" t="n">
        <v>15</v>
      </c>
      <c r="AD789" s="88">
        <f>((P789/(R789*AC789))/M789)</f>
        <v/>
      </c>
      <c r="AE789" s="94" t="inlineStr">
        <is>
          <t>Agente sin valor límite de corta duración asignado, consultar opciones de valoración con el Laboratorio en caso de interés.</t>
        </is>
      </c>
      <c r="AF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F790" s="2" t="inlineStr">
        <is>
          <t>Óxido de etileno - aire</t>
        </is>
      </c>
      <c r="G790" t="inlineStr">
        <is>
          <t>75-21-8</t>
        </is>
      </c>
      <c r="H790" s="25" t="inlineStr">
        <is>
          <t>MAE14</t>
        </is>
      </c>
      <c r="J790" s="2" t="inlineStr">
        <is>
          <t>N2560</t>
        </is>
      </c>
      <c r="K790" s="207" t="n"/>
      <c r="L790" t="n">
        <v>1.8</v>
      </c>
      <c r="N790" t="inlineStr">
        <is>
          <t>r, C1B, TR1B, vía dérmica, v, M1B</t>
        </is>
      </c>
      <c r="O790" t="inlineStr">
        <is>
          <t>Sí.</t>
        </is>
      </c>
      <c r="P790" s="75" t="n">
        <v>0.2</v>
      </c>
      <c r="Q790" s="25" t="inlineStr">
        <is>
          <t>pasivo</t>
        </is>
      </c>
      <c r="R790" s="31" t="inlineStr">
        <is>
          <t>pasivo</t>
        </is>
      </c>
      <c r="S790" s="31" t="n">
        <v>120</v>
      </c>
      <c r="T790" s="71">
        <f>(P790/((0.1*L790)*R790))</f>
        <v/>
      </c>
      <c r="U790" s="88" t="n"/>
      <c r="V790" s="88" t="n"/>
      <c r="W790" s="90" t="n"/>
      <c r="Y790" s="88" t="n"/>
      <c r="Z790" s="88" t="n"/>
      <c r="AA790" s="88">
        <f>((P790/(R790*S790))/L790)</f>
        <v/>
      </c>
      <c r="AB790" s="135" t="inlineStr">
        <is>
          <t xml:space="preserve">Muestreo con monitor pasivo 3551+ de 3M (MAE14). La estimación se realiza con una fórmula y parámetros particulares asociados al ensayo y monitor. De manera general, por defecto, muestrear la totalidad del tiempo de exposición. </t>
        </is>
      </c>
      <c r="AC790" s="31" t="n">
        <v>15</v>
      </c>
      <c r="AD790" s="88">
        <f>((P790/(R790*AC790))/M790)</f>
        <v/>
      </c>
      <c r="AE790" s="94" t="inlineStr">
        <is>
          <t>Agente sin valor límite de corta duración asignado, consultar opciones de valoración con el Laboratorio en caso de interés.</t>
        </is>
      </c>
      <c r="AF790"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F791" s="2" t="inlineStr">
        <is>
          <t>Óxido de etileno - aire</t>
        </is>
      </c>
      <c r="G791" t="inlineStr">
        <is>
          <t>75-21-8</t>
        </is>
      </c>
      <c r="H791" s="25" t="inlineStr">
        <is>
          <t>MAE14</t>
        </is>
      </c>
      <c r="J791" s="2" t="inlineStr">
        <is>
          <t>N2560</t>
        </is>
      </c>
      <c r="K791" s="207" t="n"/>
      <c r="L791" t="n">
        <v>1.8</v>
      </c>
      <c r="N791" t="inlineStr">
        <is>
          <t>r, C1B, TR1B, vía dérmica, v, M1B</t>
        </is>
      </c>
      <c r="O791" t="inlineStr">
        <is>
          <t>Sí.</t>
        </is>
      </c>
      <c r="P791" s="75" t="n">
        <v>0.2</v>
      </c>
      <c r="Q791" s="25" t="inlineStr">
        <is>
          <t>pasivo</t>
        </is>
      </c>
      <c r="R791" s="31" t="inlineStr">
        <is>
          <t>pasivo</t>
        </is>
      </c>
      <c r="S791" s="31" t="n">
        <v>120</v>
      </c>
      <c r="T791" s="71">
        <f>(P791/((0.1*L791)*R791))</f>
        <v/>
      </c>
      <c r="U791" s="88" t="n"/>
      <c r="V791" s="88" t="n"/>
      <c r="W791" s="90" t="n"/>
      <c r="Y791" s="88" t="n"/>
      <c r="Z791" s="88" t="n"/>
      <c r="AA791" s="88">
        <f>((P791/(R791*S791))/L791)</f>
        <v/>
      </c>
      <c r="AB791" s="135" t="inlineStr">
        <is>
          <t xml:space="preserve">Muestreo con monitor pasivo 3551+ de 3M (MAE14). La estimación se realiza con una fórmula y parámetros particulares asociados al ensayo y monitor. De manera general, por defecto, muestrear la totalidad del tiempo de exposición. </t>
        </is>
      </c>
      <c r="AC791" s="31" t="n">
        <v>15</v>
      </c>
      <c r="AD791" s="88">
        <f>((P791/(R791*AC791))/M791)</f>
        <v/>
      </c>
      <c r="AE791" s="94" t="inlineStr">
        <is>
          <t>Agente sin valor límite de corta duración asignado, consultar opciones de valoración con el Laboratorio en caso de interés.</t>
        </is>
      </c>
      <c r="AF791"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H792" s="26" t="inlineStr">
        <is>
          <t>MT042</t>
        </is>
      </c>
      <c r="J792" s="2" t="inlineStr">
        <is>
          <t>N2570</t>
        </is>
      </c>
      <c r="K792" s="207" t="n"/>
      <c r="L792" t="n">
        <v>3</v>
      </c>
      <c r="N792" t="inlineStr">
        <is>
          <t>e, o, c, d</t>
        </is>
      </c>
      <c r="P792" s="75" t="n">
        <v>100</v>
      </c>
      <c r="Q792" t="n">
        <v>3</v>
      </c>
      <c r="R792" s="31" t="n">
        <v>3</v>
      </c>
      <c r="S792" s="31" t="n">
        <v>120</v>
      </c>
      <c r="T792" s="71">
        <f>(P792/((0.1*L792)*R792))</f>
        <v/>
      </c>
      <c r="U792" s="88" t="n"/>
      <c r="V792" s="88" t="n"/>
      <c r="W792" s="90" t="n"/>
      <c r="Y792" s="88" t="n"/>
      <c r="Z792" s="88" t="n"/>
      <c r="AA792" s="88">
        <f>((P792/(R792*S792))/L792)</f>
        <v/>
      </c>
      <c r="AB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que necesita un tiempo mínimo de: 155min con ciclón Casella a 2,2L/min; 120min con ciclón SKC (3L/min); 80min con GK2.69 a 4,2L/min.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C792" s="31" t="n">
        <v>15</v>
      </c>
      <c r="AD792" s="88">
        <f>((P792/(R792*AC792))/M792)</f>
        <v/>
      </c>
      <c r="AE792" s="94" t="inlineStr">
        <is>
          <t>Ausencia de VLA-EC en LEP 2025 para este agente. Sí disponible STEL en Gestis en caso de interés: se sugiere Alemania con STEL 2,4mg/m3. Ciclón Casella no permite alcanzar &lt;50%STEL por volumen insuficiente, ni siquiera con STEL (1,26); es necesario utilizar muestreadores que trabajen a caudales mayores: ciclón SKC (0,93);  GK2.69 (0,66). En cualquier caso, ninguno de ellos bajaría del 50%VLA-EC/STEL y sería necesario el uso de muestreadores de alto caudal. Consultar disponibilidad de estos muestradores en LabHigiene.</t>
        </is>
      </c>
      <c r="AF792" s="119"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H793" s="26" t="inlineStr">
        <is>
          <t>MT042</t>
        </is>
      </c>
      <c r="J793" s="2" t="inlineStr">
        <is>
          <t>N2570</t>
        </is>
      </c>
      <c r="K793" s="207" t="n"/>
      <c r="L793" t="n">
        <v>3</v>
      </c>
      <c r="N793" t="inlineStr">
        <is>
          <t>e, o, c, d</t>
        </is>
      </c>
      <c r="P793" s="75" t="n">
        <v>100</v>
      </c>
      <c r="Q793" t="inlineStr">
        <is>
          <t>según muestreador</t>
        </is>
      </c>
      <c r="R793" s="31" t="n">
        <v>3</v>
      </c>
      <c r="S793" s="31" t="n">
        <v>120</v>
      </c>
      <c r="T793" s="71">
        <f>(P793/((0.1*L793)*R793))</f>
        <v/>
      </c>
      <c r="U793" s="88" t="n"/>
      <c r="V793" s="88" t="n"/>
      <c r="W793" s="90" t="n"/>
      <c r="Y793" s="88" t="n"/>
      <c r="Z793" s="88" t="n"/>
      <c r="AA793" s="88">
        <f>((P793/(R793*S793))/L793)</f>
        <v/>
      </c>
      <c r="AB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que necesita un tiempo mínimo de: 155min con ciclón Casella a 2,2L/min; 120min con ciclón SKC (3L/min); 80min con GK2.69 a 4,2L/min.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C793" s="31" t="n">
        <v>15</v>
      </c>
      <c r="AD793" s="88">
        <f>((P793/(R793*AC793))/M793)</f>
        <v/>
      </c>
      <c r="AE793" s="94" t="inlineStr">
        <is>
          <t>Ausencia de VLA-EC en LEP 2025 para este agente. Sí disponible STEL en Gestis en caso de interés: se sugiere Alemania con STEL 2,4mg/m3. Ciclón Casella no permite alcanzar &lt;50%STEL por volumen insuficiente, ni siquiera con STEL (1,26); es necesario utilizar muestreadores que trabajen a caudales mayores: ciclón SKC (0,93);  GK2.69 (0,66). En cualquier caso, ninguno de ellos bajaría del 50%VLA-EC/STEL y sería necesario el uso de muestreadores de alto caudal. Consultar disponibilidad de estos muestradores en LabHigiene.</t>
        </is>
      </c>
      <c r="AF793" s="119"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F794" s="2" t="inlineStr">
        <is>
          <t>Sílice cristalina - aire</t>
        </is>
      </c>
      <c r="G794" t="inlineStr">
        <is>
          <t>14808-60-7</t>
        </is>
      </c>
      <c r="H794" s="26" t="inlineStr">
        <is>
          <t>GK2.69</t>
        </is>
      </c>
      <c r="J794" s="2" t="inlineStr">
        <is>
          <t>N2575</t>
        </is>
      </c>
      <c r="K794" s="207" t="n"/>
      <c r="L794" t="n">
        <v>0.05</v>
      </c>
      <c r="N794" t="inlineStr">
        <is>
          <t>d, v</t>
        </is>
      </c>
      <c r="O794" s="18" t="inlineStr">
        <is>
          <t>Sí. Valorar si además procede ubicuidad.</t>
        </is>
      </c>
      <c r="P794" s="75" t="n">
        <v>10</v>
      </c>
      <c r="Q794" t="inlineStr">
        <is>
          <t>según muestreador</t>
        </is>
      </c>
      <c r="R794" s="31" t="n">
        <v>4.2</v>
      </c>
      <c r="S794" s="105" t="n">
        <v>480</v>
      </c>
      <c r="T794" s="71">
        <f>(P794/((0.1*L794)*R794))</f>
        <v/>
      </c>
      <c r="U794" s="88" t="n"/>
      <c r="V794" s="88" t="n"/>
      <c r="W794" s="90" t="n"/>
      <c r="Y794" s="88" t="n"/>
      <c r="Z794" s="88" t="n"/>
      <c r="AA794" s="88">
        <f>((P794/(R794*S794))/L794)</f>
        <v/>
      </c>
      <c r="AB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C794" s="31" t="n">
        <v>15</v>
      </c>
      <c r="AD794" s="88">
        <f>((P794/(R794*AC794))/M794)</f>
        <v/>
      </c>
      <c r="AE794"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4"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F795" s="2" t="inlineStr">
        <is>
          <t>Sílice cristalina - aire</t>
        </is>
      </c>
      <c r="G795" t="inlineStr">
        <is>
          <t>14808-60-7</t>
        </is>
      </c>
      <c r="H795" s="26" t="inlineStr">
        <is>
          <t>GK2.69</t>
        </is>
      </c>
      <c r="J795" s="2" t="inlineStr">
        <is>
          <t>N2575</t>
        </is>
      </c>
      <c r="K795" s="207" t="n"/>
      <c r="L795" t="n">
        <v>0.05</v>
      </c>
      <c r="N795" t="inlineStr">
        <is>
          <t>d, v</t>
        </is>
      </c>
      <c r="O795" s="18" t="inlineStr">
        <is>
          <t>Sí. Valorar si además procede ubicuidad.</t>
        </is>
      </c>
      <c r="P795" s="75" t="n">
        <v>10</v>
      </c>
      <c r="Q795" t="inlineStr">
        <is>
          <t>según muestreador</t>
        </is>
      </c>
      <c r="R795" s="31" t="n">
        <v>4.2</v>
      </c>
      <c r="S795" s="105" t="n">
        <v>480</v>
      </c>
      <c r="T795" s="71">
        <f>(P795/((0.1*L795)*R795))</f>
        <v/>
      </c>
      <c r="U795" s="88" t="n"/>
      <c r="V795" s="88" t="n"/>
      <c r="W795" s="90" t="n"/>
      <c r="Y795" s="88" t="n"/>
      <c r="Z795" s="88" t="n"/>
      <c r="AA795" s="88">
        <f>((P795/(R795*S795))/L795)</f>
        <v/>
      </c>
      <c r="AB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C795" s="31" t="n">
        <v>15</v>
      </c>
      <c r="AD795" s="88">
        <f>((P795/(R795*AC795))/M795)</f>
        <v/>
      </c>
      <c r="AE795"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5"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F796" s="2" t="inlineStr">
        <is>
          <t>Sílice cristalina (cuarzo) Rayos X - aire</t>
        </is>
      </c>
      <c r="G796" t="inlineStr">
        <is>
          <t>14808-60-7</t>
        </is>
      </c>
      <c r="H796" s="26" t="inlineStr">
        <is>
          <t>GK2.69</t>
        </is>
      </c>
      <c r="J796" s="2" t="inlineStr">
        <is>
          <t>N2576</t>
        </is>
      </c>
      <c r="K796" s="207" t="n"/>
      <c r="L796" t="n">
        <v>0.05</v>
      </c>
      <c r="N796" t="inlineStr">
        <is>
          <t>d, v</t>
        </is>
      </c>
      <c r="O796" s="18" t="inlineStr">
        <is>
          <t>Sí. Valorar si además procede ubicuidad.</t>
        </is>
      </c>
      <c r="P796" s="75" t="n">
        <v>10</v>
      </c>
      <c r="Q796" t="inlineStr">
        <is>
          <t>según muestreador</t>
        </is>
      </c>
      <c r="R796" s="31" t="n">
        <v>4.2</v>
      </c>
      <c r="S796" s="105" t="n">
        <v>480</v>
      </c>
      <c r="T796" s="71">
        <f>(P796/((0.1*L796)*R796))</f>
        <v/>
      </c>
      <c r="U796" s="88" t="n"/>
      <c r="V796" s="88" t="n"/>
      <c r="W796" s="90" t="n"/>
      <c r="Y796" s="88" t="n"/>
      <c r="Z796" s="88" t="n"/>
      <c r="AA796" s="88">
        <f>((P796/(R796*S796))/L796)</f>
        <v/>
      </c>
      <c r="AB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(necesario superar 909min con ciclón Casella y 667min con ciclón SKC, inasumibles) y no están recomendados para muestreos de sílice en los que esté previsto el análisis posterior por DRX para cuarzo y/o cristobalita.</t>
        </is>
      </c>
      <c r="AC796" s="31" t="n">
        <v>15</v>
      </c>
      <c r="AD796" s="88">
        <f>((P796/(R796*AC796))/M796)</f>
        <v/>
      </c>
      <c r="AE796"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28" customHeight="1">
      <c r="A797" s="2" t="inlineStr">
        <is>
          <t>Sílice cristalina (RX)</t>
        </is>
      </c>
      <c r="B797" s="2" t="inlineStr">
        <is>
          <t>INS-IT10</t>
        </is>
      </c>
      <c r="C797" s="2" t="inlineStr">
        <is>
          <t>SCR</t>
        </is>
      </c>
      <c r="D797" s="2" t="n"/>
      <c r="F797" s="2" t="inlineStr">
        <is>
          <t>Sílice cristalina (cristobalita) Rayos X - aire</t>
        </is>
      </c>
      <c r="G797" t="inlineStr">
        <is>
          <t>14464-46-1</t>
        </is>
      </c>
      <c r="H797" s="26" t="inlineStr">
        <is>
          <t>GK2.69</t>
        </is>
      </c>
      <c r="J797" s="2" t="inlineStr">
        <is>
          <t>N2577</t>
        </is>
      </c>
      <c r="K797" s="207" t="n"/>
      <c r="L797" t="n">
        <v>0.05</v>
      </c>
      <c r="N797" t="inlineStr">
        <is>
          <t>d, v</t>
        </is>
      </c>
      <c r="O797" s="18" t="inlineStr">
        <is>
          <t>Sí. Valorar si además procede ubicuidad.</t>
        </is>
      </c>
      <c r="P797" s="79" t="n">
        <v>10</v>
      </c>
      <c r="Q797" t="inlineStr">
        <is>
          <t>según muestreador</t>
        </is>
      </c>
      <c r="R797" s="31" t="n">
        <v>4.2</v>
      </c>
      <c r="S797" s="105" t="n">
        <v>480</v>
      </c>
      <c r="T797" s="71">
        <f>(P797/((0.1*L797)*R797))</f>
        <v/>
      </c>
      <c r="U797" s="88" t="n"/>
      <c r="V797" s="88" t="n"/>
      <c r="W797" s="90" t="n"/>
      <c r="Y797" s="88" t="n"/>
      <c r="Z797" s="88" t="n"/>
      <c r="AA797" s="88">
        <f>((P797/(R797*S797))/L797)</f>
        <v/>
      </c>
      <c r="AB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volumen(necesario superar 909min con ciclón Casella y 667min con ciclón SKC, inasumibles) y no están recomendados para muestreos de sílice en los que esté previsto el análisis posterior por DRX para cuarzo y/o cristobalita.</t>
        </is>
      </c>
      <c r="AC797" s="31" t="n">
        <v>15</v>
      </c>
      <c r="AD797" s="88">
        <f>((P797/(R797*AC797))/M797)</f>
        <v/>
      </c>
      <c r="AE797"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64"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H798" s="26" t="inlineStr">
        <is>
          <t>GK2.69</t>
        </is>
      </c>
      <c r="J798" s="2" t="inlineStr">
        <is>
          <t>N2578</t>
        </is>
      </c>
      <c r="K798" s="207" t="n"/>
      <c r="L798" t="n">
        <v>0.05</v>
      </c>
      <c r="N798" t="inlineStr">
        <is>
          <t>d, v</t>
        </is>
      </c>
      <c r="O798" s="18" t="inlineStr">
        <is>
          <t>Sí. Valorar si además procede ubicuidad.</t>
        </is>
      </c>
      <c r="P798" s="75" t="n">
        <v>3</v>
      </c>
      <c r="Q798" t="inlineStr">
        <is>
          <t>según muestreador</t>
        </is>
      </c>
      <c r="R798" s="31" t="n">
        <v>4.2</v>
      </c>
      <c r="S798" s="105" t="n">
        <v>480</v>
      </c>
      <c r="T798" s="71">
        <f>(P798/((0.1*L798)*R798))</f>
        <v/>
      </c>
      <c r="U798" s="88" t="n"/>
      <c r="V798" s="88" t="n"/>
      <c r="W798" s="90" t="n"/>
      <c r="Y798" s="88" t="n"/>
      <c r="Z798" s="88" t="n"/>
      <c r="AA798" s="88">
        <f>((P798/(R798*S798))/L798)</f>
        <v/>
      </c>
      <c r="AB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798" s="31" t="n">
        <v>15</v>
      </c>
      <c r="AD798" s="88">
        <f>((P798/(R798*AC798))/M798)</f>
        <v/>
      </c>
      <c r="AE798" s="94" t="inlineStr">
        <is>
          <t>Ausencia de VLA-EC en LEP 2025 para este agente. Sí disponible STEL en Gestis en caso de interés: se sugiere Dinamarca con STEL 0,1mg/m3. Para ensayo por IR solamente posible una estrategia de muestreo adecuada mediante GK2.69 a 4,2L/min para &lt;50%STEL (0,48) o con muestreadores de mayor caudal. Consultar opciones disponibles a LabHigiene en caso de interés.</t>
        </is>
      </c>
      <c r="AF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H799" s="26" t="inlineStr">
        <is>
          <t>GK2.69</t>
        </is>
      </c>
      <c r="J799" s="2" t="inlineStr">
        <is>
          <t>N2578</t>
        </is>
      </c>
      <c r="K799" s="207" t="n"/>
      <c r="L799" t="n">
        <v>0.05</v>
      </c>
      <c r="N799" t="inlineStr">
        <is>
          <t>d, v</t>
        </is>
      </c>
      <c r="O799" s="18" t="inlineStr">
        <is>
          <t>Sí. Valorar si además procede ubicuidad.</t>
        </is>
      </c>
      <c r="P799" s="79" t="n">
        <v>10</v>
      </c>
      <c r="Q799" t="inlineStr">
        <is>
          <t>según muestreador</t>
        </is>
      </c>
      <c r="R799" s="31" t="n">
        <v>4.2</v>
      </c>
      <c r="S799" s="105" t="n">
        <v>480</v>
      </c>
      <c r="T799" s="71">
        <f>(P799/((0.1*L799)*R799))</f>
        <v/>
      </c>
      <c r="U799" s="88" t="n"/>
      <c r="V799" s="88" t="n"/>
      <c r="W799" s="90" t="n"/>
      <c r="Y799" s="88" t="n"/>
      <c r="Z799" s="88" t="n"/>
      <c r="AA799" s="88">
        <f>((P799/(R799*S799))/L799)</f>
        <v/>
      </c>
      <c r="AB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799" s="31" t="n">
        <v>15</v>
      </c>
      <c r="AD799" s="88">
        <f>((P799/(R799*AC799))/M799)</f>
        <v/>
      </c>
      <c r="AE799"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H800" s="26" t="inlineStr">
        <is>
          <t>GK2.69</t>
        </is>
      </c>
      <c r="J800" s="2" t="inlineStr">
        <is>
          <t>N2578</t>
        </is>
      </c>
      <c r="K800" s="207" t="n"/>
      <c r="L800" t="n">
        <v>0.05</v>
      </c>
      <c r="N800" t="inlineStr">
        <is>
          <t>d, v</t>
        </is>
      </c>
      <c r="O800" s="18" t="inlineStr">
        <is>
          <t>Sí. Valorar si además procede ubicuidad.</t>
        </is>
      </c>
      <c r="P800" s="79" t="n">
        <v>10</v>
      </c>
      <c r="Q800" t="inlineStr">
        <is>
          <t>según muestreador</t>
        </is>
      </c>
      <c r="R800" s="31" t="n">
        <v>4.2</v>
      </c>
      <c r="S800" s="105" t="n">
        <v>480</v>
      </c>
      <c r="T800" s="71">
        <f>(P800/((0.1*L800)*R800))</f>
        <v/>
      </c>
      <c r="U800" s="88" t="n"/>
      <c r="V800" s="88" t="n"/>
      <c r="W800" s="90" t="n"/>
      <c r="Y800" s="88" t="n"/>
      <c r="Z800" s="88" t="n"/>
      <c r="AA800" s="88">
        <f>((P800/(R800*S800))/L800)</f>
        <v/>
      </c>
      <c r="AB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C800" s="31" t="n">
        <v>15</v>
      </c>
      <c r="AD800" s="88">
        <f>((P800/(R800*AC800))/M800)</f>
        <v/>
      </c>
      <c r="AE800"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F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F801" s="2" t="inlineStr">
        <is>
          <t>P0210 Acetona - aire</t>
        </is>
      </c>
      <c r="G801" t="inlineStr">
        <is>
          <t>67-64-1</t>
        </is>
      </c>
      <c r="H801" s="25" t="inlineStr">
        <is>
          <t>MT078</t>
        </is>
      </c>
      <c r="J801" s="2" t="inlineStr">
        <is>
          <t>N2600</t>
        </is>
      </c>
      <c r="K801" s="207" t="n"/>
      <c r="L801" t="n">
        <v>1210</v>
      </c>
      <c r="N801" t="inlineStr">
        <is>
          <t>VLB, VLI</t>
        </is>
      </c>
      <c r="P801" s="75" t="n">
        <v>100</v>
      </c>
      <c r="Q801" s="25" t="inlineStr">
        <is>
          <t>0,01-0,2</t>
        </is>
      </c>
      <c r="R801" s="31" t="n">
        <v>0.2</v>
      </c>
      <c r="S801" s="31" t="n">
        <v>120</v>
      </c>
      <c r="T801" s="71">
        <f>(P801/((0.1*L801)*R801))</f>
        <v/>
      </c>
      <c r="U801" s="88" t="n"/>
      <c r="V801" s="88" t="n"/>
      <c r="W801" s="90" t="n"/>
      <c r="Y801" s="88" t="n"/>
      <c r="Z801" s="88" t="n"/>
      <c r="AA801" s="88">
        <f>((P801/(R801*S801))/L801)</f>
        <v/>
      </c>
      <c r="AB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1" s="31" t="n">
        <v>15</v>
      </c>
      <c r="AD801" s="88">
        <f>((P801/(R801*AC801))/M801)</f>
        <v/>
      </c>
      <c r="AE801" s="94" t="inlineStr">
        <is>
          <t>Ausencia de VLA-EC en LEP 2025 para este agente. Sí disponible STEL en Gestis en caso de interés: se sugiere Bélgica con STEL 1187mg/m3, para el que las condiciones de muestreo generales planteadas por defecto (0,2L/min y 15min) pueden considerarse adecuadas para comparativa con valor límite de corta duración (0,03).</t>
        </is>
      </c>
      <c r="AF801" s="119"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F802" s="2" t="inlineStr">
        <is>
          <t>P0210 Metiletilcetona - aire</t>
        </is>
      </c>
      <c r="G802" t="inlineStr">
        <is>
          <t>78-93-3</t>
        </is>
      </c>
      <c r="H802" s="25" t="inlineStr">
        <is>
          <t>MT078</t>
        </is>
      </c>
      <c r="J802" s="2" t="inlineStr">
        <is>
          <t>N2601</t>
        </is>
      </c>
      <c r="K802" s="207" t="n"/>
      <c r="L802" t="n">
        <v>600</v>
      </c>
      <c r="M802" t="n">
        <v>900</v>
      </c>
      <c r="N802" t="inlineStr">
        <is>
          <t>VLB, VLI</t>
        </is>
      </c>
      <c r="P802" s="75" t="n">
        <v>100</v>
      </c>
      <c r="Q802" s="25" t="inlineStr">
        <is>
          <t>0,01-0,2</t>
        </is>
      </c>
      <c r="R802" s="31" t="n">
        <v>0.2</v>
      </c>
      <c r="S802" s="31" t="n">
        <v>120</v>
      </c>
      <c r="T802" s="71">
        <f>(P802/((0.1*L802)*R802))</f>
        <v/>
      </c>
      <c r="U802" s="88" t="n"/>
      <c r="V802" s="88" t="n"/>
      <c r="W802" s="90" t="n"/>
      <c r="Y802" s="88" t="n"/>
      <c r="Z802" s="88" t="n"/>
      <c r="AA802" s="88">
        <f>((P802/(R802*S802))/L802)</f>
        <v/>
      </c>
      <c r="AB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2" s="31" t="n">
        <v>15</v>
      </c>
      <c r="AD802" s="88">
        <f>((P802/(R802*AC802))/M802)</f>
        <v/>
      </c>
      <c r="AE802" s="94" t="inlineStr">
        <is>
          <t>Las condiciones de muestreo generales planteadas por defecto pueden considerarse adecuadas para comparativa con valor límite de corta duración.</t>
        </is>
      </c>
      <c r="AF802" s="119"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F803" s="2" t="inlineStr">
        <is>
          <t>P0210 4-Metilpentan-2-ona - aire</t>
        </is>
      </c>
      <c r="G803" t="inlineStr">
        <is>
          <t>108-10-1</t>
        </is>
      </c>
      <c r="H803" s="25" t="inlineStr">
        <is>
          <t>MT078</t>
        </is>
      </c>
      <c r="J803" s="2" t="inlineStr">
        <is>
          <t>N2602</t>
        </is>
      </c>
      <c r="K803" s="207" t="n"/>
      <c r="L803" t="n">
        <v>83</v>
      </c>
      <c r="M803" t="n">
        <v>208</v>
      </c>
      <c r="N803" t="inlineStr">
        <is>
          <t>VLB, VLI</t>
        </is>
      </c>
      <c r="P803" s="75" t="n">
        <v>25</v>
      </c>
      <c r="Q803" s="25" t="inlineStr">
        <is>
          <t>0,01-0,2</t>
        </is>
      </c>
      <c r="R803" s="31" t="n">
        <v>0.2</v>
      </c>
      <c r="S803" s="31" t="n">
        <v>120</v>
      </c>
      <c r="T803" s="71">
        <f>(P803/((0.1*L803)*R803))</f>
        <v/>
      </c>
      <c r="U803" s="88" t="n"/>
      <c r="V803" s="88" t="n"/>
      <c r="W803" s="90" t="n"/>
      <c r="Y803" s="88" t="n"/>
      <c r="Z803" s="88" t="n"/>
      <c r="AA803" s="88">
        <f>((P803/(R803*S803))/L803)</f>
        <v/>
      </c>
      <c r="AB803" s="94" t="inlineStr">
        <is>
          <t>Prueba solamente disponible como perfil 0210 y no puede solicitarse de manera individual con este soporte MT078; en caso de interés en su determinación indvidual buscar el ensayo alternativo con MT044 y código correspondiente (4-Metilhexan-2-ona: N0295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3" s="31" t="n">
        <v>15</v>
      </c>
      <c r="AD803" s="88">
        <f>((P803/(R803*AC803))/M803)</f>
        <v/>
      </c>
      <c r="AE803" s="94" t="inlineStr">
        <is>
          <t>Las condiciones de muestreo generales planteadas por defecto pueden considerarse adecuadas para comparativa con valor límite de corta duración.</t>
        </is>
      </c>
      <c r="AF803" s="119"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F804" s="2" t="inlineStr">
        <is>
          <t>P0210 5-Metilhexan-2-ona - aire</t>
        </is>
      </c>
      <c r="G804" t="inlineStr">
        <is>
          <t>110-12-3</t>
        </is>
      </c>
      <c r="H804" s="25" t="inlineStr">
        <is>
          <t>MT078</t>
        </is>
      </c>
      <c r="J804" s="2" t="inlineStr">
        <is>
          <t>N2603</t>
        </is>
      </c>
      <c r="K804" s="207" t="n"/>
      <c r="L804" t="n">
        <v>95</v>
      </c>
      <c r="N804" t="inlineStr">
        <is>
          <t>VLI</t>
        </is>
      </c>
      <c r="P804" s="75" t="n">
        <v>25</v>
      </c>
      <c r="Q804" s="25" t="inlineStr">
        <is>
          <t>0,01-0,2</t>
        </is>
      </c>
      <c r="R804" s="31" t="n">
        <v>0.2</v>
      </c>
      <c r="S804" s="31" t="n">
        <v>120</v>
      </c>
      <c r="T804" s="71">
        <f>(P804/((0.1*L804)*R804))</f>
        <v/>
      </c>
      <c r="U804" s="88" t="n"/>
      <c r="V804" s="88" t="n"/>
      <c r="W804" s="90" t="n"/>
      <c r="Y804" s="88" t="n"/>
      <c r="Z804" s="88" t="n"/>
      <c r="AA804" s="88">
        <f>((P804/(R804*S804))/L804)</f>
        <v/>
      </c>
      <c r="AB804" s="94" t="inlineStr">
        <is>
          <t>Prueba solamente disponible como perfil 0210 y no puede solicitarse de manera individual con este soporte MT078; en caso de interés en su determinación indvidual buscar el ensayo alternativo con MT044 y código correspondiente (5-Metilhexan-2-ona: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C804" s="31" t="n">
        <v>15</v>
      </c>
      <c r="AD804" s="88">
        <f>((P804/(R804*AC804))/M804)</f>
        <v/>
      </c>
      <c r="AE804" s="94" t="inlineStr">
        <is>
          <t>Ausencia de VLA-EC en LEP 2025 para este agente. Sí disponible STEL en Gestis en caso de interés: se sugiere Dinamarca con STEL 190mg/m3, para el que las condiciones de muestreo generales planteadas por defecto (0,2L/min y 15min) pueden considerarse adecuadas para comparativa con valor límite de corta duración (0,04).</t>
        </is>
      </c>
      <c r="AF804" s="119"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F805" s="2" t="inlineStr">
        <is>
          <t>P0210 Ciclohexanona - aire</t>
        </is>
      </c>
      <c r="G805" t="inlineStr">
        <is>
          <t>108-94-1</t>
        </is>
      </c>
      <c r="H805" s="25" t="inlineStr">
        <is>
          <t>MT078</t>
        </is>
      </c>
      <c r="J805" s="2" t="inlineStr">
        <is>
          <t>N2604</t>
        </is>
      </c>
      <c r="K805" s="207" t="n"/>
      <c r="L805" t="n">
        <v>41</v>
      </c>
      <c r="M805" t="n">
        <v>82</v>
      </c>
      <c r="N805" t="inlineStr">
        <is>
          <t>VLB, vía dérmica, VLI</t>
        </is>
      </c>
      <c r="P805" s="75" t="n">
        <v>25</v>
      </c>
      <c r="Q805" s="25" t="inlineStr">
        <is>
          <t>0,01-0,2</t>
        </is>
      </c>
      <c r="R805" s="31" t="n">
        <v>0.2</v>
      </c>
      <c r="S805" s="31" t="n">
        <v>120</v>
      </c>
      <c r="T805" s="71">
        <f>(P805/((0.1*L805)*R805))</f>
        <v/>
      </c>
      <c r="U805" s="88" t="n"/>
      <c r="V805" s="88" t="n"/>
      <c r="W805" s="90" t="n"/>
      <c r="Y805" s="88" t="n"/>
      <c r="Z805" s="88" t="n"/>
      <c r="AA805" s="88">
        <f>((P805/(R805*S805))/L805)</f>
        <v/>
      </c>
      <c r="AB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5" s="31" t="n">
        <v>15</v>
      </c>
      <c r="AD805" s="88">
        <f>((P805/(R805*AC805))/M805)</f>
        <v/>
      </c>
      <c r="AE805" s="94" t="inlineStr">
        <is>
          <t>Las condiciones de muestreo generales planteadas por defecto pueden considerarse adecuadas para comparativa con valor límite de corta duración.</t>
        </is>
      </c>
      <c r="AF805" s="119"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F806" s="2" t="inlineStr">
        <is>
          <t>P0210 Diisobutilcetona - aire</t>
        </is>
      </c>
      <c r="G806" t="inlineStr">
        <is>
          <t>108-83-8</t>
        </is>
      </c>
      <c r="H806" s="25" t="inlineStr">
        <is>
          <t>MT078</t>
        </is>
      </c>
      <c r="J806" s="2" t="inlineStr">
        <is>
          <t>N2605</t>
        </is>
      </c>
      <c r="K806" s="207" t="n"/>
      <c r="L806" t="n">
        <v>148</v>
      </c>
      <c r="P806" s="75" t="n">
        <v>50</v>
      </c>
      <c r="Q806" s="25" t="inlineStr">
        <is>
          <t>0,01-0,2</t>
        </is>
      </c>
      <c r="R806" s="31" t="n">
        <v>0.2</v>
      </c>
      <c r="S806" s="31" t="n">
        <v>120</v>
      </c>
      <c r="T806" s="71">
        <f>(P806/((0.1*L806)*R806))</f>
        <v/>
      </c>
      <c r="U806" s="88" t="n"/>
      <c r="V806" s="88" t="n"/>
      <c r="W806" s="90" t="n"/>
      <c r="Y806" s="88" t="n"/>
      <c r="Z806" s="88" t="n"/>
      <c r="AA806" s="88">
        <f>((P806/(R806*S806))/L806)</f>
        <v/>
      </c>
      <c r="AB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6" s="31" t="n">
        <v>15</v>
      </c>
      <c r="AD806" s="88">
        <f>((P806/(R806*AC806))/M806)</f>
        <v/>
      </c>
      <c r="AE806"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(0,07).</t>
        </is>
      </c>
      <c r="AF806" s="119"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F807" s="2" t="inlineStr">
        <is>
          <t>P0210 2,4-dimetil-6-heptanona - aire</t>
        </is>
      </c>
      <c r="G807" s="25" t="inlineStr">
        <is>
          <t>19549-80-5</t>
        </is>
      </c>
      <c r="H807" s="25" t="inlineStr">
        <is>
          <t>MT078</t>
        </is>
      </c>
      <c r="I807" s="200" t="n"/>
      <c r="J807" s="2" t="inlineStr">
        <is>
          <t>N2606</t>
        </is>
      </c>
      <c r="K807" s="207" t="n"/>
      <c r="L807" t="n">
        <v>148</v>
      </c>
      <c r="P807" s="75" t="n">
        <v>50</v>
      </c>
      <c r="Q807" s="25" t="inlineStr">
        <is>
          <t>0,01-0,2</t>
        </is>
      </c>
      <c r="R807" s="31" t="n">
        <v>0.2</v>
      </c>
      <c r="S807" s="31" t="n">
        <v>120</v>
      </c>
      <c r="T807" s="71">
        <f>(P807/((0.1*L807)*R807))</f>
        <v/>
      </c>
      <c r="U807" s="88" t="n"/>
      <c r="V807" s="88" t="n"/>
      <c r="W807" s="90" t="n"/>
      <c r="Y807" s="88" t="n"/>
      <c r="Z807" s="88" t="n"/>
      <c r="AA807" s="88">
        <f>((P807/(R807*S807))/L807)</f>
        <v/>
      </c>
      <c r="AB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7" s="31" t="n">
        <v>15</v>
      </c>
      <c r="AD807" s="88">
        <f>((P807/(R807*AC807))/M807)</f>
        <v/>
      </c>
      <c r="AE807" s="94" t="inlineStr">
        <is>
          <t>Ausencia de VLA-EC en LEP 2025 para este agente. Sí disponible STEL en Gestis en caso de interés: se sugiere Finlandia con STEL 240mg/m3, para el que las condiciones de muestreo generales planteadas por defecto (0,2L/min y 15min) pueden considerarse adecuadas para comparativa con valor límite de corta duración (0,07).</t>
        </is>
      </c>
      <c r="AF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F808" s="2" t="inlineStr">
        <is>
          <t>P0210 Metil-n-butilcetona - aire</t>
        </is>
      </c>
      <c r="G808" t="inlineStr">
        <is>
          <t>591-78-6</t>
        </is>
      </c>
      <c r="H808" s="25" t="inlineStr">
        <is>
          <t>MT078</t>
        </is>
      </c>
      <c r="J808" s="2" t="inlineStr">
        <is>
          <t>N2607</t>
        </is>
      </c>
      <c r="K808" s="207" t="n"/>
      <c r="L808" t="n">
        <v>21</v>
      </c>
      <c r="M808" t="n">
        <v>42</v>
      </c>
      <c r="N808" t="inlineStr">
        <is>
          <t>VLB, vía dérmica</t>
        </is>
      </c>
      <c r="P808" s="75" t="n">
        <v>2</v>
      </c>
      <c r="Q808" s="25" t="inlineStr">
        <is>
          <t>0,01-0,2</t>
        </is>
      </c>
      <c r="R808" s="31" t="n">
        <v>0.2</v>
      </c>
      <c r="S808" s="31" t="n">
        <v>120</v>
      </c>
      <c r="T808" s="71">
        <f>(P808/((0.1*L808)*R808))</f>
        <v/>
      </c>
      <c r="U808" s="88" t="n"/>
      <c r="V808" s="88" t="n"/>
      <c r="W808" s="90" t="n"/>
      <c r="Y808" s="88" t="n"/>
      <c r="Z808" s="88" t="n"/>
      <c r="AA808" s="88">
        <f>((P808/(R808*S808))/L808)</f>
        <v/>
      </c>
      <c r="AB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C808" s="31" t="n">
        <v>15</v>
      </c>
      <c r="AD808" s="88">
        <f>((P808/(R808*AC808))/M808)</f>
        <v/>
      </c>
      <c r="AE808" s="94" t="inlineStr">
        <is>
          <t>Las condiciones de muestreo generales planteadas por defecto pueden considerarse adecuadas para comparativa con valor límite de corta duración.</t>
        </is>
      </c>
      <c r="AF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F809" s="13" t="inlineStr">
        <is>
          <t>Espironolactona - aire</t>
        </is>
      </c>
      <c r="G809" t="inlineStr">
        <is>
          <t>52-01-7</t>
        </is>
      </c>
      <c r="H809" s="25" t="inlineStr">
        <is>
          <t>MT128</t>
        </is>
      </c>
      <c r="J809" s="13" t="inlineStr">
        <is>
          <t>N3537</t>
        </is>
      </c>
      <c r="K809" s="208" t="n"/>
      <c r="P809" s="79" t="n">
        <v>0.5</v>
      </c>
      <c r="R809" s="31" t="n">
        <v>2</v>
      </c>
      <c r="S809" s="31" t="n">
        <v>120</v>
      </c>
      <c r="T809" s="71">
        <f>(P809/((0.1*L809)*R809))</f>
        <v/>
      </c>
      <c r="U809" s="88" t="n"/>
      <c r="V809" s="88" t="n"/>
      <c r="W809" s="90" t="n"/>
      <c r="Y809" s="88" t="n"/>
      <c r="Z809" s="88" t="n"/>
      <c r="AA809" s="88">
        <f>((P809/(R809*S809))/L809)</f>
        <v/>
      </c>
      <c r="AB809" s="94" t="inlineStr">
        <is>
          <t>Consultar posibles condiciones de muestreo con LHI (véase método interno: SPMAS 29102021). No localizado posible valor límite para este agente.</t>
        </is>
      </c>
      <c r="AC809" s="31" t="n">
        <v>15</v>
      </c>
      <c r="AD809" s="88">
        <f>((P809/(R809*AC809))/M809)</f>
        <v/>
      </c>
      <c r="AE809" s="94" t="inlineStr">
        <is>
          <t>Consultar posibles condiciones de muestreo con LHI (véase método interno: SPMAS 29102021). No localizado posible valor límite para este agente.</t>
        </is>
      </c>
      <c r="AF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F810" s="2" t="inlineStr">
        <is>
          <t>Etilendiamina (1,2-Diaminoetano) - aire</t>
        </is>
      </c>
      <c r="G810" t="inlineStr">
        <is>
          <t>107-15-3</t>
        </is>
      </c>
      <c r="H810" s="27" t="inlineStr">
        <is>
          <t>QE102</t>
        </is>
      </c>
      <c r="J810" s="2" t="inlineStr">
        <is>
          <t>N3538</t>
        </is>
      </c>
      <c r="K810" s="207" t="n"/>
      <c r="L810" t="n">
        <v>25</v>
      </c>
      <c r="N810" t="inlineStr">
        <is>
          <t>Sen, vía dérmica</t>
        </is>
      </c>
      <c r="P810" s="75" t="n">
        <v>15</v>
      </c>
      <c r="Q810" s="26" t="inlineStr">
        <is>
          <t>0,01-0,1</t>
        </is>
      </c>
      <c r="R810" s="31" t="n">
        <v>0.1</v>
      </c>
      <c r="S810" s="31" t="n">
        <v>120</v>
      </c>
      <c r="T810" s="71">
        <f>(P810/((0.1*L810)*R810))</f>
        <v/>
      </c>
      <c r="U810" s="88" t="n"/>
      <c r="V810" s="88" t="n"/>
      <c r="W810" s="90" t="n"/>
      <c r="Y810" s="88" t="n"/>
      <c r="Z810" s="88" t="n"/>
      <c r="AA810" s="88">
        <f>((P810/(R810*S810))/L810)</f>
        <v/>
      </c>
      <c r="AB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C810" s="31" t="n">
        <v>15</v>
      </c>
      <c r="AD810" s="88">
        <f>((P810/(R810*AC810))/M810)</f>
        <v/>
      </c>
      <c r="AE810" s="94" t="inlineStr">
        <is>
          <t>Ausencia de VLA-EC en LEP 2025 para este agente. Sí disponible STEL en Gestis en caso de interés: se sugiere Francia con STEL 35mg/m3, para el que las condiciones de muestreo generales planteadas por defecto (0,1L/min y 15min) pueden considerarse adecuadas para comparativa con valor límite de corta duración (0,29).</t>
        </is>
      </c>
      <c r="AF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F811" s="2" t="inlineStr">
        <is>
          <t>Furosemida en superficie (sub)</t>
        </is>
      </c>
      <c r="G811" t="inlineStr">
        <is>
          <t>54-31-9</t>
        </is>
      </c>
      <c r="J811" s="2" t="inlineStr">
        <is>
          <t>N3539</t>
        </is>
      </c>
      <c r="K811" s="207" t="n"/>
      <c r="P811" s="75" t="n">
        <v>10</v>
      </c>
      <c r="T811" s="71">
        <f>(P811/((0.1*L811)*R811))</f>
        <v/>
      </c>
      <c r="U811" s="88" t="n"/>
      <c r="V811" s="88" t="n"/>
      <c r="W811" s="90" t="n"/>
      <c r="Y811" s="88" t="n"/>
      <c r="Z811" s="88" t="n"/>
      <c r="AA811" s="88">
        <f>((P811/(R811*S811))/L811)</f>
        <v/>
      </c>
      <c r="AB811" s="93" t="inlineStr">
        <is>
          <t>Ensayo en superficies, no en aire. Consultar con el Laboratorio en caso de interés.</t>
        </is>
      </c>
      <c r="AD811" s="88">
        <f>((P811/(R811*AC811))/M811)</f>
        <v/>
      </c>
      <c r="AE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F812" s="13" t="inlineStr">
        <is>
          <t>Alcohol etílico (Anasorb) - aire</t>
        </is>
      </c>
      <c r="G812" t="inlineStr">
        <is>
          <t>64-17-5</t>
        </is>
      </c>
      <c r="H812" t="inlineStr">
        <is>
          <t>MT053</t>
        </is>
      </c>
      <c r="J812" s="13" t="inlineStr">
        <is>
          <t>N3544</t>
        </is>
      </c>
      <c r="K812" s="208" t="n"/>
      <c r="M812" t="n">
        <v>1910</v>
      </c>
      <c r="N812" t="inlineStr">
        <is>
          <t>s</t>
        </is>
      </c>
      <c r="P812" s="79" t="n">
        <v>100</v>
      </c>
      <c r="Q812" t="n">
        <v>0.05</v>
      </c>
      <c r="R812" s="31" t="n">
        <v>0.05</v>
      </c>
      <c r="S812" s="31" t="n">
        <v>120</v>
      </c>
      <c r="T812" s="71">
        <f>(P812/((0.1*L812)*R812))</f>
        <v/>
      </c>
      <c r="U812" s="88" t="n"/>
      <c r="V812" s="88" t="n"/>
      <c r="W812" s="90" t="n"/>
      <c r="Y812" s="88" t="n"/>
      <c r="Z812" s="88" t="n"/>
      <c r="AA812" s="88">
        <f>((P812/(R812*S812))/L812)</f>
        <v/>
      </c>
      <c r="AB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C812" s="31" t="n">
        <v>15</v>
      </c>
      <c r="AD812" s="88">
        <f>((P812/(R812*AC812))/M812)</f>
        <v/>
      </c>
      <c r="AE812" s="94" t="inlineStr">
        <is>
          <t>Las condiciones de muestreo generales planteadas por defecto pueden considerarse adecuadas para comparativa con valor límite de corta duración.</t>
        </is>
      </c>
      <c r="AF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F813" s="2" t="inlineStr">
        <is>
          <t>3-Etoxipropionato de etilo</t>
        </is>
      </c>
      <c r="G813" t="inlineStr">
        <is>
          <t>763-69-9</t>
        </is>
      </c>
      <c r="H813" s="26" t="inlineStr">
        <is>
          <t>MT044</t>
        </is>
      </c>
      <c r="J813" s="2" t="inlineStr">
        <is>
          <t>N3836</t>
        </is>
      </c>
      <c r="K813" s="207" t="n"/>
      <c r="P813" s="75" t="n">
        <v>10</v>
      </c>
      <c r="Q813" t="n">
        <v>0.1</v>
      </c>
      <c r="R813" s="31" t="n">
        <v>0.1</v>
      </c>
      <c r="S813" s="31" t="n">
        <v>120</v>
      </c>
      <c r="T813" s="71">
        <f>(P813/((0.1*L813)*R813))</f>
        <v/>
      </c>
      <c r="U813" s="88" t="n"/>
      <c r="V813" s="88" t="n"/>
      <c r="W813" s="90" t="n"/>
      <c r="Y813" s="88" t="n"/>
      <c r="Z813" s="88" t="n"/>
      <c r="AA813" s="88">
        <f>((P813/(R813*S813))/L813)</f>
        <v/>
      </c>
      <c r="AB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sugiere el TWA disponible en Gestis para Alemania.</t>
        </is>
      </c>
      <c r="AC813" s="31" t="n">
        <v>15</v>
      </c>
      <c r="AD813" s="88">
        <f>((P813/(R813*AC813))/M813)</f>
        <v/>
      </c>
      <c r="AE813" s="94" t="inlineStr">
        <is>
          <t>Ausencia de VLA-EC en LEP 2025 para este agente. Sí disponible STEL en Gestis en caso de interés: se sugiere Alemania con STEL 610mg/m3, para el que las condiciones de muestreo generales planteadas por defecto (0,1L/min y 15min) pueden considerarse adecuadas para comparativa con valor límite de corta duración (0,01).</t>
        </is>
      </c>
      <c r="AF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F814" s="2" t="inlineStr">
        <is>
          <t>3-Etoxipropionato de etilo</t>
        </is>
      </c>
      <c r="G814" t="inlineStr">
        <is>
          <t>763-69-9</t>
        </is>
      </c>
      <c r="H814" s="26" t="inlineStr">
        <is>
          <t>MT044</t>
        </is>
      </c>
      <c r="J814" s="2" t="inlineStr">
        <is>
          <t>N3836</t>
        </is>
      </c>
      <c r="K814" s="207" t="n"/>
      <c r="P814" s="75" t="n">
        <v>10</v>
      </c>
      <c r="Q814" t="n">
        <v>0.1</v>
      </c>
      <c r="R814" s="31" t="n">
        <v>0.1</v>
      </c>
      <c r="S814" s="31" t="n">
        <v>120</v>
      </c>
      <c r="T814" s="71">
        <f>(P814/((0.1*L814)*R814))</f>
        <v/>
      </c>
      <c r="U814" s="88" t="n"/>
      <c r="V814" s="88" t="n"/>
      <c r="W814" s="90" t="n"/>
      <c r="Y814" s="88" t="n"/>
      <c r="Z814" s="88" t="n"/>
      <c r="AA814" s="88">
        <f>((P814/(R814*S814))/L814)</f>
        <v/>
      </c>
      <c r="AB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sugiere el TWA disponible en Gestis para Alemania.</t>
        </is>
      </c>
      <c r="AC814" s="31" t="n">
        <v>15</v>
      </c>
      <c r="AD814" s="88">
        <f>((P814/(R814*AC814))/M814)</f>
        <v/>
      </c>
      <c r="AE814" s="94" t="inlineStr">
        <is>
          <t>Ausencia de VLA-EC en LEP 2025 para este agente. Sí disponible STEL en Gestis en caso de interés: se sugiere Alemania con STEL 610mg/m3, para el que las condiciones de muestreo generales planteadas por defecto (0,1L/min y 15min) pueden considerarse adecuadas para comparativa con valor límite de corta duración (0,01).</t>
        </is>
      </c>
      <c r="AF814" s="118" t="inlineStr">
        <is>
          <t>Nota: En ausencia de valor límite español, se informa el disponible en Gestis para Alemania.</t>
        </is>
      </c>
    </row>
    <row r="815" ht="64" customHeight="1">
      <c r="A815" s="2" t="inlineStr">
        <is>
          <t>VOC especial (rutina)</t>
        </is>
      </c>
      <c r="B815" s="2" t="inlineStr">
        <is>
          <t>Método interno basado OHSA CSI</t>
        </is>
      </c>
      <c r="C815" s="2" t="n"/>
      <c r="D815" s="2" t="n"/>
      <c r="F815" s="2" t="inlineStr">
        <is>
          <t>Trifluoroetanol</t>
        </is>
      </c>
      <c r="G815" t="inlineStr">
        <is>
          <t>75-89-8</t>
        </is>
      </c>
      <c r="H815" s="27" t="inlineStr">
        <is>
          <t>MT044</t>
        </is>
      </c>
      <c r="J815" s="2" t="inlineStr">
        <is>
          <t>N3837</t>
        </is>
      </c>
      <c r="K815" s="207" t="n"/>
      <c r="P815" s="75" t="n">
        <v>3</v>
      </c>
      <c r="Q815" s="18" t="n">
        <v>0.1</v>
      </c>
      <c r="R815" s="31" t="n">
        <v>0.1</v>
      </c>
      <c r="S815" s="31" t="n">
        <v>120</v>
      </c>
      <c r="T815" s="71">
        <f>(P815/((0.1*L815)*R815))</f>
        <v/>
      </c>
      <c r="U815" s="88" t="n"/>
      <c r="V815" s="88" t="n"/>
      <c r="W815" s="90" t="n"/>
      <c r="Y815" s="88" t="n"/>
      <c r="Z815" s="88" t="n"/>
      <c r="AA815" s="88">
        <f>((P815/(R815*S815))/L815)</f>
        <v/>
      </c>
      <c r="AB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 aue necesita superar 30min para 10%TWA.</t>
        </is>
      </c>
      <c r="AC815" s="31" t="n">
        <v>15</v>
      </c>
      <c r="AD815" s="88">
        <f>((P815/(R815*AC815))/M815)</f>
        <v/>
      </c>
      <c r="AE815" s="94" t="inlineStr">
        <is>
          <t>No se ha localizado posible valor límite de corta duración para este agente, revisar la FDS del producto por si ofrece información particular adicional. Aunque tampoco dispone de VLA-ED en LEP 2025 y sí TWA en Gestis, en caso de interés, se podría valorar la posibilidad de utilizar los límites de desviación definidos en LEP para los agentes con VLA-ED que no disponen de VLA-EC (véase apartado 5.3 de documento LEP).</t>
        </is>
      </c>
      <c r="AF815" s="119"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F816" s="13" t="inlineStr">
        <is>
          <t>Sulfuro de dimetilo</t>
        </is>
      </c>
      <c r="G816" t="inlineStr">
        <is>
          <t>75-18-3</t>
        </is>
      </c>
      <c r="H816" t="inlineStr">
        <is>
          <t>MT044</t>
        </is>
      </c>
      <c r="J816" s="13" t="inlineStr">
        <is>
          <t>N3838</t>
        </is>
      </c>
      <c r="K816" s="208" t="n"/>
      <c r="L816" t="n">
        <v>26</v>
      </c>
      <c r="P816" s="79" t="n">
        <v>0.02</v>
      </c>
      <c r="Q816" t="n">
        <v>0.1</v>
      </c>
      <c r="R816" s="31" t="n">
        <v>0.1</v>
      </c>
      <c r="S816" s="31" t="n">
        <v>120</v>
      </c>
      <c r="T816" s="71">
        <f>(P816/((0.1*L816)*R816))</f>
        <v/>
      </c>
      <c r="U816" s="88" t="n"/>
      <c r="V816" s="88" t="n"/>
      <c r="W816" s="90" t="n"/>
      <c r="Y816" s="88" t="n"/>
      <c r="Z816" s="88" t="n"/>
      <c r="AA816" s="88">
        <f>((P816/(R816*S816))/L816)</f>
        <v/>
      </c>
      <c r="AB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C816" s="31" t="n">
        <v>15</v>
      </c>
      <c r="AD816" s="88">
        <f>((P816/(R816*AC816))/M816)</f>
        <v/>
      </c>
      <c r="AE816"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16" s="119"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F817" s="13" t="inlineStr">
        <is>
          <t>Sulfuro de dimetilo</t>
        </is>
      </c>
      <c r="G817" t="inlineStr">
        <is>
          <t>75-18-3</t>
        </is>
      </c>
      <c r="H817" t="inlineStr">
        <is>
          <t>MT044</t>
        </is>
      </c>
      <c r="J817" s="13" t="inlineStr">
        <is>
          <t>N3838</t>
        </is>
      </c>
      <c r="K817" s="208" t="n"/>
      <c r="L817" t="n">
        <v>26</v>
      </c>
      <c r="P817" s="79" t="n">
        <v>0.02</v>
      </c>
      <c r="Q817" t="n">
        <v>0.1</v>
      </c>
      <c r="R817" s="31" t="n">
        <v>0.1</v>
      </c>
      <c r="S817" s="31" t="n">
        <v>120</v>
      </c>
      <c r="T817" s="71">
        <f>(P817/((0.1*L817)*R817))</f>
        <v/>
      </c>
      <c r="U817" s="88" t="n"/>
      <c r="V817" s="88" t="n"/>
      <c r="W817" s="90" t="n"/>
      <c r="Y817" s="88" t="n"/>
      <c r="Z817" s="88" t="n"/>
      <c r="AA817" s="88">
        <f>((P817/(R817*S817))/L817)</f>
        <v/>
      </c>
      <c r="AB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C817" s="31" t="n">
        <v>15</v>
      </c>
      <c r="AD817" s="88">
        <f>((P817/(R817*AC817))/M817)</f>
        <v/>
      </c>
      <c r="AE817"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17" s="119"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F818" s="2" t="inlineStr">
        <is>
          <t>Hexacloroetano</t>
        </is>
      </c>
      <c r="G818" t="inlineStr">
        <is>
          <t>67-72-1</t>
        </is>
      </c>
      <c r="H818" s="27" t="inlineStr">
        <is>
          <t>MT044</t>
        </is>
      </c>
      <c r="J818" s="2" t="inlineStr">
        <is>
          <t>N3839</t>
        </is>
      </c>
      <c r="K818" s="207" t="n"/>
      <c r="L818" t="n">
        <v>9.800000000000001</v>
      </c>
      <c r="N818" t="inlineStr">
        <is>
          <t>r, vía dérmica</t>
        </is>
      </c>
      <c r="P818" s="75" t="n">
        <v>1</v>
      </c>
      <c r="Q818" s="18" t="n">
        <v>0.1</v>
      </c>
      <c r="R818" s="31" t="n">
        <v>0.2</v>
      </c>
      <c r="S818" s="31" t="n">
        <v>120</v>
      </c>
      <c r="T818" s="71">
        <f>(P818/((0.1*L818)*R818))</f>
        <v/>
      </c>
      <c r="U818" s="88" t="n"/>
      <c r="V818" s="88" t="n"/>
      <c r="W818" s="90" t="n"/>
      <c r="Y818" s="88" t="n"/>
      <c r="Z818" s="88" t="n"/>
      <c r="AA818" s="88">
        <f>((P818/(R818*S818))/L818)</f>
        <v/>
      </c>
      <c r="AB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C818" s="31" t="n">
        <v>15</v>
      </c>
      <c r="AD818" s="88">
        <f>((P818/(R818*AC818))/M818)</f>
        <v/>
      </c>
      <c r="AE818" s="94" t="inlineStr">
        <is>
          <t>Ausencia de VLA-EC en LEP 2025 para este agente. Sí disponible STEL en Gestis en caso de interés: se sugiere Alemania con STEL 19,6mg/m3, para el que las condiciones de muestreo generales planteadas por defecto (0,2L/min y 15min) pueden considerarse adecuadas para comparativa con valor límite de corta duración (0,02).</t>
        </is>
      </c>
      <c r="AF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F819" s="2" t="inlineStr">
        <is>
          <t>Hexacloroetano</t>
        </is>
      </c>
      <c r="G819" t="inlineStr">
        <is>
          <t>67-72-1</t>
        </is>
      </c>
      <c r="H819" s="27" t="inlineStr">
        <is>
          <t>MT044</t>
        </is>
      </c>
      <c r="J819" s="2" t="inlineStr">
        <is>
          <t>N3839</t>
        </is>
      </c>
      <c r="K819" s="207" t="n"/>
      <c r="L819" t="n">
        <v>9.800000000000001</v>
      </c>
      <c r="N819" t="inlineStr">
        <is>
          <t>r, vía dérmica</t>
        </is>
      </c>
      <c r="P819" s="75" t="n">
        <v>1</v>
      </c>
      <c r="Q819" s="18" t="n">
        <v>0.1</v>
      </c>
      <c r="R819" s="31" t="n">
        <v>0.2</v>
      </c>
      <c r="S819" s="31" t="n">
        <v>120</v>
      </c>
      <c r="T819" s="71">
        <f>(P819/((0.1*L819)*R819))</f>
        <v/>
      </c>
      <c r="U819" s="88" t="n"/>
      <c r="V819" s="88" t="n"/>
      <c r="W819" s="90" t="n"/>
      <c r="Y819" s="88" t="n"/>
      <c r="Z819" s="88" t="n"/>
      <c r="AA819" s="88">
        <f>((P819/(R819*S819))/L819)</f>
        <v/>
      </c>
      <c r="AB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C819" s="31" t="n">
        <v>15</v>
      </c>
      <c r="AD819" s="88">
        <f>((P819/(R819*AC819))/M819)</f>
        <v/>
      </c>
      <c r="AE819" s="94" t="inlineStr">
        <is>
          <t>Ausencia de VLA-EC en LEP 2025 para este agente. Sí disponible STEL en Gestis en caso de interés: se sugiere Alemania con STEL 19,6mg/m3, para el que las condiciones de muestreo generales planteadas por defecto (0,2L/min y 15min) pueden considerarse adecuadas para comparativa con valor límite de corta duración (0,02).</t>
        </is>
      </c>
      <c r="AF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F820" s="53" t="inlineStr">
        <is>
          <t>AÑADIDO</t>
        </is>
      </c>
      <c r="G820" s="54" t="inlineStr">
        <is>
          <t>AÑADIDO</t>
        </is>
      </c>
      <c r="H820" s="55" t="inlineStr">
        <is>
          <t>AÑADIDO</t>
        </is>
      </c>
      <c r="I820" s="201" t="n"/>
      <c r="J820" s="53" t="inlineStr">
        <is>
          <t>AÑADIDO</t>
        </is>
      </c>
      <c r="K820" s="214" t="n"/>
      <c r="P820" s="82" t="inlineStr">
        <is>
          <t>AÑADIDO</t>
        </is>
      </c>
      <c r="Q820" s="55" t="inlineStr">
        <is>
          <t>AÑADIDO</t>
        </is>
      </c>
      <c r="R820" s="69" t="inlineStr">
        <is>
          <t>AÑADIDO</t>
        </is>
      </c>
      <c r="S820" s="69" t="n"/>
      <c r="T820" s="74" t="n"/>
      <c r="U820" s="89" t="n"/>
      <c r="V820" s="89" t="n"/>
      <c r="W820" s="91" t="n"/>
      <c r="X820" s="69" t="n"/>
      <c r="Y820" s="89" t="n"/>
      <c r="Z820" s="89" t="n"/>
      <c r="AA820" s="89" t="n"/>
      <c r="AB820" s="95" t="n"/>
      <c r="AC820" s="69" t="n"/>
      <c r="AD820" s="89" t="n"/>
      <c r="AE820" s="95" t="n"/>
      <c r="AF820" s="128" t="inlineStr">
        <is>
          <t>AÑADIDO</t>
        </is>
      </c>
    </row>
    <row r="821" customFormat="1" s="54">
      <c r="D821" s="54" t="inlineStr">
        <is>
          <t>Materia particulada-fracción inhalable</t>
        </is>
      </c>
      <c r="H821" s="54" t="inlineStr">
        <is>
          <t>Materia particulada-fracción inhalable</t>
        </is>
      </c>
      <c r="I821" s="201" t="n"/>
      <c r="K821" s="201" t="n"/>
      <c r="P821" s="69" t="n"/>
      <c r="R821" s="69" t="n"/>
      <c r="S821" s="69" t="n"/>
      <c r="T821" s="74" t="n"/>
      <c r="U821" s="89" t="n"/>
      <c r="V821" s="89" t="n"/>
      <c r="W821" s="91" t="n"/>
      <c r="X821" s="69" t="n"/>
      <c r="Y821" s="89" t="n"/>
      <c r="Z821" s="89" t="n"/>
      <c r="AA821" s="89" t="n"/>
      <c r="AB821" s="95" t="n"/>
      <c r="AC821" s="69" t="n"/>
      <c r="AD821" s="89" t="n"/>
      <c r="AE821" s="95" t="n"/>
      <c r="AF821" s="128" t="inlineStr">
        <is>
          <t>Materia particulada-fracción inhalable</t>
        </is>
      </c>
    </row>
    <row r="822" ht="144"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H822" s="58" t="inlineStr">
        <is>
          <t>MT122</t>
        </is>
      </c>
      <c r="I822" s="202" t="n"/>
      <c r="J822" s="56" t="inlineStr">
        <is>
          <t>N2441</t>
        </is>
      </c>
      <c r="K822" s="215" t="n"/>
      <c r="L822" s="57" t="n">
        <v>5</v>
      </c>
      <c r="M822" s="57" t="n">
        <v>10</v>
      </c>
      <c r="N822" s="57" t="inlineStr">
        <is>
          <t>am</t>
        </is>
      </c>
      <c r="O822" s="57" t="inlineStr">
        <is>
          <t>Valorar si procede por RD 612/2024.</t>
        </is>
      </c>
      <c r="P822" s="83" t="n">
        <v>100</v>
      </c>
      <c r="Q822" s="57" t="inlineStr">
        <is>
          <t>según muestreador</t>
        </is>
      </c>
      <c r="R822" s="70" t="n">
        <v>2</v>
      </c>
      <c r="S822" s="70" t="n">
        <v>120</v>
      </c>
      <c r="T822" s="71">
        <f>(P822/((0.1*L822)*R822))</f>
        <v/>
      </c>
      <c r="U822" s="88" t="n"/>
      <c r="V822" s="88" t="n"/>
      <c r="W822" s="90" t="n"/>
      <c r="X822" s="31" t="n"/>
      <c r="Y822" s="88" t="n"/>
      <c r="Z822" s="88" t="n"/>
      <c r="AA822" s="88">
        <f>((P822/(R822*S822))/L822)</f>
        <v/>
      </c>
      <c r="AB822" s="94" t="inlineStr">
        <is>
          <t>En esta entrada se considera valor límite para nieblas de aceite, en caso de interés en otra matriz, indicarla. Utilizar un muestreador que cumpla criterio de fracciones al caudal de uso indicado por el fabricante para cumplir UNE 481. En esta entrada se ha considerado el IOM Sampler (2L/min) que pudiera ser considerado suficiente para las condiciones mínimas generales previstas de muestreo. 
Nieblas de aceite se puede valorar:
* de manera específica (recomendado) como N2430 con MT107; 
*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C822" s="70" t="n">
        <v>15</v>
      </c>
      <c r="AD822" s="88">
        <f>((P822/(R822*AC822))/M822)</f>
        <v/>
      </c>
      <c r="AE822" s="94" t="inlineStr">
        <is>
          <t>Las condiciones de muestreo generales planteadas por defecto pueden considerarse adecuadas para comparativa con valor límite de corta duración.</t>
        </is>
      </c>
      <c r="AF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112"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H823" s="58" t="inlineStr">
        <is>
          <t>MT122</t>
        </is>
      </c>
      <c r="I823" s="202" t="n"/>
      <c r="J823" s="56" t="inlineStr">
        <is>
          <t>N2441</t>
        </is>
      </c>
      <c r="K823" s="215" t="n"/>
      <c r="L823" s="57" t="n">
        <v>2</v>
      </c>
      <c r="P823" s="83" t="n">
        <v>100</v>
      </c>
      <c r="Q823" s="57" t="inlineStr">
        <is>
          <t>según muestreador</t>
        </is>
      </c>
      <c r="R823" s="70" t="n">
        <v>2</v>
      </c>
      <c r="S823" s="105" t="n">
        <v>250</v>
      </c>
      <c r="T823" s="71">
        <f>(P823/((0.1*L823)*R823))</f>
        <v/>
      </c>
      <c r="U823" s="88" t="n"/>
      <c r="V823" s="88" t="n"/>
      <c r="W823" s="90" t="n"/>
      <c r="X823" s="31" t="n"/>
      <c r="Y823" s="88" t="n"/>
      <c r="Z823" s="88" t="n"/>
      <c r="AA823" s="88">
        <f>((P823/(R823*S823))/L823)</f>
        <v/>
      </c>
      <c r="AB823" s="94" t="inlineStr">
        <is>
          <t>En esta entrada se considera valor límite para cera de parafina, en caso de interés en otra matriz, indicarla. 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 de manera específica (recomendado) como N2480 con MT127, a la que se podría añadir también la gravimetría (N2480 + N2441 con MT122);
* aunque también puede valorarse de manera inespecífica únicamente como N2441 con MT122 tal y como se ha considerado en la presente entrada para aprovechar resultados disponibles de este ensayo para otra matriz o por limitación de coste analítico.</t>
        </is>
      </c>
      <c r="AC823" s="70" t="n">
        <v>15</v>
      </c>
      <c r="AD823" s="88">
        <f>((P823/(R823*AC823))/M823)</f>
        <v/>
      </c>
      <c r="AE823" s="94" t="inlineStr">
        <is>
          <t>Ausencia de VLA-EC en LEP 2025 para este agente. Sí disponible STEL en Gestis en caso de interés: se sugiere Dinamarca con STEL 4mg/m3, para el que las condiciones de muestreo en función del muestreador utilizado: IOM Sampler no permite alcanzar concentraciones límite &lt;50%VLA-EC/STEL por volumen induficiente (0,83); sería necesario el muestreo con Button (IE límite teórico de 0,42) o PGP-GSP3,5 (IE límite tórico de 0,48).</t>
        </is>
      </c>
      <c r="AF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64"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H824" s="58" t="inlineStr">
        <is>
          <t>MT122</t>
        </is>
      </c>
      <c r="I824" s="202" t="n"/>
      <c r="J824" s="56" t="inlineStr">
        <is>
          <t>N2441</t>
        </is>
      </c>
      <c r="K824" s="215" t="n"/>
      <c r="L824" s="57" t="n">
        <v>4</v>
      </c>
      <c r="N824" s="57" t="inlineStr">
        <is>
          <t>e</t>
        </is>
      </c>
      <c r="P824" s="83" t="n">
        <v>100</v>
      </c>
      <c r="Q824" s="57" t="inlineStr">
        <is>
          <t>según muestreador</t>
        </is>
      </c>
      <c r="R824" s="70" t="n">
        <v>2</v>
      </c>
      <c r="S824" s="219" t="n">
        <v>125</v>
      </c>
      <c r="T824" s="71">
        <f>(P824/((0.1*L824)*R824))</f>
        <v/>
      </c>
      <c r="U824" s="88" t="n"/>
      <c r="V824" s="88" t="n"/>
      <c r="W824" s="90" t="n"/>
      <c r="X824" s="31" t="n"/>
      <c r="Y824" s="88" t="n"/>
      <c r="Z824" s="88" t="n"/>
      <c r="AA824" s="88">
        <f>((P824/(R824*S824))/L824)</f>
        <v/>
      </c>
      <c r="AB824" s="94" t="inlineStr">
        <is>
          <t>En esta entrada se considera valor límite para cereales, en caso de interés en otra matriz, indicarla. 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C824" s="70" t="n">
        <v>15</v>
      </c>
      <c r="AD824" s="88">
        <f>((P824/(R824*AC824))/M824)</f>
        <v/>
      </c>
      <c r="AE824"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4" s="129" t="inlineStr">
        <is>
          <t>Nota: En esta entrada se considera valor límite para cereales, en caso de interés en otra matriz, indicarla. Nota2: En esta entrada se considera la fracción inhalable con IOM Sampler, para otras opciones indicar los valores de interés.</t>
        </is>
      </c>
    </row>
    <row r="825" ht="64"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H825" s="58" t="inlineStr">
        <is>
          <t>MT122</t>
        </is>
      </c>
      <c r="I825" s="202" t="n"/>
      <c r="J825" s="56" t="inlineStr">
        <is>
          <t>N2441</t>
        </is>
      </c>
      <c r="K825" s="215" t="n"/>
      <c r="L825" s="57" t="n">
        <v>4</v>
      </c>
      <c r="N825" s="57" t="inlineStr">
        <is>
          <t>Sen</t>
        </is>
      </c>
      <c r="P825" s="83" t="n">
        <v>100</v>
      </c>
      <c r="Q825" s="57" t="inlineStr">
        <is>
          <t>según muestreador</t>
        </is>
      </c>
      <c r="R825" s="70" t="n">
        <v>2</v>
      </c>
      <c r="S825" s="219" t="n">
        <v>125</v>
      </c>
      <c r="T825" s="71">
        <f>(P825/((0.1*L825)*R825))</f>
        <v/>
      </c>
      <c r="U825" s="88" t="n"/>
      <c r="V825" s="88" t="n"/>
      <c r="W825" s="90" t="n"/>
      <c r="X825" s="31" t="n"/>
      <c r="Y825" s="88" t="n"/>
      <c r="Z825" s="88" t="n"/>
      <c r="AA825" s="88">
        <f>((P825/(R825*S825))/L825)</f>
        <v/>
      </c>
      <c r="AB825" s="94" t="inlineStr">
        <is>
          <t>En esta entrada se considera valor límite para harina, en caso de interés en otra matriz, indicarla. 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C825" s="70" t="n">
        <v>15</v>
      </c>
      <c r="AD825" s="88">
        <f>((P825/(R825*AC825))/M825)</f>
        <v/>
      </c>
      <c r="AE825" s="94" t="inlineStr">
        <is>
          <t>Ausencia de VLA-EC en LEP 2025 para este agente. Sí disponible STEL en Gestis en caso de interés: se sugiere UK con STEL 30mg/m3, para el que las condiciones de muestreo generales planteadas por defecto (2L/min y 15min) pueden considerarse adecuadas para comparativa con valor límite de corta duración (0,11).</t>
        </is>
      </c>
      <c r="AF825" s="129" t="inlineStr">
        <is>
          <t>Nota: En esta entrada se considera valor límite para harina, en caso de interés en otra matriz, indicarla. Nota2: En esta entrada se considera la fracción inhalable con IOM Sampler, para otras opciones indicar los valores de interés.</t>
        </is>
      </c>
    </row>
    <row r="826" ht="96"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H826" s="58" t="inlineStr">
        <is>
          <t>MT122</t>
        </is>
      </c>
      <c r="I826" s="202" t="n"/>
      <c r="J826" s="56" t="inlineStr">
        <is>
          <t>N2441</t>
        </is>
      </c>
      <c r="K826" s="215" t="n"/>
      <c r="L826" s="57" t="n">
        <v>2</v>
      </c>
      <c r="N826" s="57" t="inlineStr">
        <is>
          <t>md, fi, v</t>
        </is>
      </c>
      <c r="O826" s="57" t="inlineStr">
        <is>
          <t>Sí, en caso de maderas duras.</t>
        </is>
      </c>
      <c r="P826" s="83" t="n">
        <v>100</v>
      </c>
      <c r="Q826" s="57" t="inlineStr">
        <is>
          <t>según muestreador</t>
        </is>
      </c>
      <c r="R826" s="70" t="n">
        <v>4</v>
      </c>
      <c r="S826" s="219" t="n">
        <v>125</v>
      </c>
      <c r="T826" s="71">
        <f>(P826/((0.1*L826)*R826))</f>
        <v/>
      </c>
      <c r="U826" s="88" t="n"/>
      <c r="V826" s="88" t="n"/>
      <c r="W826" s="90" t="n"/>
      <c r="X826" s="31" t="n"/>
      <c r="Y826" s="88" t="n"/>
      <c r="Z826" s="88" t="n"/>
      <c r="AA826" s="88">
        <f>((P826/(R826*S826))/L826)</f>
        <v/>
      </c>
      <c r="AB826" s="94" t="inlineStr">
        <is>
          <t>En esta entrada se considera valor límite para madera, en caso de interés en otra matriz, indicarla. 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C826" s="70" t="n">
        <v>15</v>
      </c>
      <c r="AD826" s="88">
        <f>((P826/(R826*AC826))/M826)</f>
        <v/>
      </c>
      <c r="AE826" s="94" t="inlineStr">
        <is>
          <t>Ausencia de VLA-EC en LEP 2025 para este agente. Sí disponible STEL en Gestis en caso de interés: se sugiere Dinamarca con STEL 2mg/m3, para el que las condiciones de muestreo en función del muestreador utilizado: IOM Sampler no permite realizar la comparativa por volumen insuficiente (1.67);  con Button (IE límite teórico de 0,83) o PGP-GSP3,5 (IE límite tórico de 0,95) no se alcanza &lt;50%STEL, pero al menos permiten realizar la comparativa.</t>
        </is>
      </c>
      <c r="AF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H827" s="58" t="inlineStr">
        <is>
          <t>MT122</t>
        </is>
      </c>
      <c r="I827" s="202" t="n"/>
      <c r="J827" s="56" t="inlineStr">
        <is>
          <t>N2441</t>
        </is>
      </c>
      <c r="K827" s="215" t="n"/>
      <c r="L827" s="57" t="n">
        <v>3.5</v>
      </c>
      <c r="P827" s="83" t="n">
        <v>100</v>
      </c>
      <c r="Q827" s="57" t="inlineStr">
        <is>
          <t>según muestreador</t>
        </is>
      </c>
      <c r="R827" s="70" t="n">
        <v>2</v>
      </c>
      <c r="S827" s="219" t="n">
        <v>150</v>
      </c>
      <c r="T827" s="71">
        <f>(P827/((0.1*L827)*R827))</f>
        <v/>
      </c>
      <c r="U827" s="88" t="n"/>
      <c r="V827" s="88" t="n"/>
      <c r="W827" s="90" t="n"/>
      <c r="X827" s="31" t="n"/>
      <c r="Y827" s="88" t="n"/>
      <c r="Z827" s="88" t="n"/>
      <c r="AA827" s="88">
        <f>((P827/(R827*S827))/L827)</f>
        <v/>
      </c>
      <c r="AB827" s="94" t="inlineStr">
        <is>
          <t>En esta entrada se considera valor límite para negro de humo, en caso de interés en otra matriz, indicarla. 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C827" s="70" t="n">
        <v>15</v>
      </c>
      <c r="AD827" s="88">
        <f>((P827/(R827*AC827))/M827)</f>
        <v/>
      </c>
      <c r="AE827" s="94" t="inlineStr">
        <is>
          <t>Ausencia de VLA-EC en LEP 2025 para este agente. Sí disponible STEL en Gestis en caso de interés: se sugiere Dinamarca con STEL 7mg/m3, para el que las condiciones de muestreo generales planteadas por defecto (2L/min y 15min) pueden considerarse adecuadas para comparativa con valor límite de corta duración (0,48). Muestreadores de mayor caudal permiten mejorar la concentración límite asociada.</t>
        </is>
      </c>
      <c r="AF827" s="129"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H828" s="58" t="inlineStr">
        <is>
          <t>MT122</t>
        </is>
      </c>
      <c r="I828" s="202" t="n"/>
      <c r="J828" s="56" t="inlineStr">
        <is>
          <t>N2441</t>
        </is>
      </c>
      <c r="K828" s="215" t="n"/>
      <c r="L828" s="57" t="n">
        <v>10</v>
      </c>
      <c r="N828" s="57" t="inlineStr">
        <is>
          <t>e, o, c</t>
        </is>
      </c>
      <c r="P828" s="83" t="n">
        <v>100</v>
      </c>
      <c r="Q828" s="57" t="inlineStr">
        <is>
          <t>según muestreador</t>
        </is>
      </c>
      <c r="R828" s="70" t="n">
        <v>2</v>
      </c>
      <c r="S828" s="70" t="n">
        <v>120</v>
      </c>
      <c r="T828" s="71">
        <f>(P828/((0.1*L828)*R828))</f>
        <v/>
      </c>
      <c r="U828" s="88" t="n"/>
      <c r="V828" s="88" t="n"/>
      <c r="W828" s="90" t="n"/>
      <c r="X828" s="31" t="n"/>
      <c r="Y828" s="88" t="n"/>
      <c r="Z828" s="88" t="n"/>
      <c r="AA828" s="88">
        <f>((P828/(R828*S828))/L828)</f>
        <v/>
      </c>
      <c r="AB828" s="94" t="inlineStr">
        <is>
          <t>En esta entrada se considera valor límite inespecífico, en caso de interés en otra matriz, indicarla. 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C828" s="70" t="n">
        <v>15</v>
      </c>
      <c r="AD828" s="88">
        <f>((P828/(R828*AC828))/M828)</f>
        <v/>
      </c>
      <c r="AE828"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8" s="129" t="inlineStr">
        <is>
          <t>Nota: En esta entrada se considera valor límite inespecífico, en caso de interés en otra matriz, indicarla. Nota2: En esta entrada se considera la fracción inhalable con IOM Sampler, para otras opciones indicar los valores de interés.</t>
        </is>
      </c>
    </row>
    <row r="829" ht="96"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H829" s="58" t="inlineStr">
        <is>
          <t>MT122</t>
        </is>
      </c>
      <c r="I829" s="202" t="n"/>
      <c r="J829" s="56" t="inlineStr">
        <is>
          <t>N2441</t>
        </is>
      </c>
      <c r="K829" s="215" t="n"/>
      <c r="P829" s="83" t="n">
        <v>100</v>
      </c>
      <c r="Q829" s="57" t="inlineStr">
        <is>
          <t>según muestreador</t>
        </is>
      </c>
      <c r="R829" s="70" t="n">
        <v>2</v>
      </c>
      <c r="S829" s="70" t="n">
        <v>120</v>
      </c>
      <c r="T829" s="71">
        <f>(P829/((0.1*L829)*R829))</f>
        <v/>
      </c>
      <c r="U829" s="88" t="n"/>
      <c r="V829" s="88" t="n"/>
      <c r="W829" s="90" t="n"/>
      <c r="X829" s="31" t="n"/>
      <c r="Y829" s="88" t="n"/>
      <c r="Z829" s="88" t="n"/>
      <c r="AA829" s="88">
        <f>((P829/(R829*S829))/L829)</f>
        <v/>
      </c>
      <c r="AB829" s="94" t="inlineStr">
        <is>
          <t>En esta entrada se considera valor límite para "Rubber process dust" en Gestis, en caso de interés en otra matriz, indicarla. 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C829" s="70" t="n">
        <v>15</v>
      </c>
      <c r="AD829" s="88">
        <f>((P829/(R829*AC829))/M829)</f>
        <v/>
      </c>
      <c r="AE829"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201" t="n"/>
      <c r="K830" s="201" t="n"/>
      <c r="P830" s="69" t="n"/>
      <c r="R830" s="69" t="n"/>
      <c r="S830" s="69" t="n"/>
      <c r="T830" s="74" t="n"/>
      <c r="U830" s="89" t="n"/>
      <c r="V830" s="89" t="n"/>
      <c r="W830" s="91" t="n"/>
      <c r="X830" s="69" t="n"/>
      <c r="Y830" s="89" t="n"/>
      <c r="Z830" s="89" t="n"/>
      <c r="AA830" s="89" t="n"/>
      <c r="AB830" s="95" t="n"/>
      <c r="AC830" s="69" t="n"/>
      <c r="AD830" s="89" t="n"/>
      <c r="AE830" s="95" t="n"/>
      <c r="AF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H831" s="61" t="inlineStr">
        <is>
          <t>GK2.69</t>
        </is>
      </c>
      <c r="I831" s="202" t="n"/>
      <c r="J831" s="60" t="inlineStr">
        <is>
          <t>N2570</t>
        </is>
      </c>
      <c r="K831" s="216" t="n"/>
      <c r="L831" s="57" t="n">
        <v>2</v>
      </c>
      <c r="N831" s="57" t="inlineStr">
        <is>
          <t>e, d</t>
        </is>
      </c>
      <c r="P831" s="84" t="n">
        <v>100</v>
      </c>
      <c r="Q831" s="57" t="inlineStr">
        <is>
          <t>según muestreador</t>
        </is>
      </c>
      <c r="R831" s="70" t="n">
        <v>4.2</v>
      </c>
      <c r="S831" s="70" t="n">
        <v>120</v>
      </c>
      <c r="T831" s="71">
        <f>(P831/((0.1*L831)*R831))</f>
        <v/>
      </c>
      <c r="U831" s="88" t="n"/>
      <c r="V831" s="88" t="n"/>
      <c r="W831" s="90" t="n"/>
      <c r="X831" s="31" t="n"/>
      <c r="Y831" s="88" t="n"/>
      <c r="Z831" s="88" t="n"/>
      <c r="AA831" s="88">
        <f>((P831/(R831*S831))/L831)</f>
        <v/>
      </c>
      <c r="AB831" s="94" t="inlineStr">
        <is>
          <t>En esta entrada se considera valor límite para caolín, en caso de interés en otra matriz, indicarla. 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En caso de que se prevea la presencia de sílice cristalina o fibras de amianto tendrían que valorarse adicionalmente de manera específica.</t>
        </is>
      </c>
      <c r="AC831" s="70" t="n">
        <v>15</v>
      </c>
      <c r="AD831" s="88">
        <f>((P831/(R831*AC831))/M831)</f>
        <v/>
      </c>
      <c r="AE831" s="94" t="inlineStr">
        <is>
          <t>Ausencia de VLA-EC en LEP 2025 para este agente. Sí disponible STEL en Gestis en caso de interés: se sugiere Dinamarca con STEL 4mg/m3, para el que las condiciones de muestreo en función del muestreador utilizado: ciclón Casella a 2,2L/min (0,76) y ciclón SKC a 3L/min (0,56) no permiten alcanzar &lt;50%STEL; sí lo hace GK2.69 a 4,2L/min (0,40).</t>
        </is>
      </c>
      <c r="AF831" s="129" t="inlineStr">
        <is>
          <t>Nota: En esta entrada se considera valor límite para caolín, en caso de interés en otra matriz, indicarla. Nota2: En esta entrada se considera la fracción respirable con GK2.69, para otras opciones indicar los valores de interés.</t>
        </is>
      </c>
    </row>
    <row r="832" ht="80"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H832" s="61" t="inlineStr">
        <is>
          <t>GK2.69</t>
        </is>
      </c>
      <c r="I832" s="202" t="n"/>
      <c r="J832" s="60" t="inlineStr">
        <is>
          <t>N2570</t>
        </is>
      </c>
      <c r="K832" s="216" t="n"/>
      <c r="L832" s="57" t="n">
        <v>0.4</v>
      </c>
      <c r="N832" s="57" t="inlineStr">
        <is>
          <t>d, sil</t>
        </is>
      </c>
      <c r="P832" s="84" t="n">
        <v>100</v>
      </c>
      <c r="Q832" s="57" t="inlineStr">
        <is>
          <t>según muestreador</t>
        </is>
      </c>
      <c r="R832" s="70" t="n">
        <v>4.2</v>
      </c>
      <c r="S832" s="105" t="n">
        <v>480</v>
      </c>
      <c r="T832" s="71">
        <f>(P832/((0.1*L832)*R832))</f>
        <v/>
      </c>
      <c r="U832" s="88" t="n"/>
      <c r="V832" s="88" t="n"/>
      <c r="W832" s="90" t="n"/>
      <c r="X832" s="31" t="n"/>
      <c r="Y832" s="88" t="n"/>
      <c r="Z832" s="88" t="n"/>
      <c r="AA832" s="88">
        <f>((P832/(R832*S832))/L832)</f>
        <v/>
      </c>
      <c r="AB832" s="94" t="inlineStr">
        <is>
          <t xml:space="preserve"> En esta entrada se considera valor límite para carbón-antracita, en caso de interés en otra matriz, indicarla. 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C832" s="70" t="n">
        <v>15</v>
      </c>
      <c r="AD832" s="88">
        <f>((P832/(R832*AC832))/M832)</f>
        <v/>
      </c>
      <c r="AE832"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2" s="129"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H833" s="61" t="inlineStr">
        <is>
          <t>GK2.69</t>
        </is>
      </c>
      <c r="I833" s="202" t="n"/>
      <c r="J833" s="60" t="inlineStr">
        <is>
          <t>N2570</t>
        </is>
      </c>
      <c r="K833" s="216" t="n"/>
      <c r="L833" s="57" t="n">
        <v>0.9</v>
      </c>
      <c r="N833" s="57" t="inlineStr">
        <is>
          <t>d, sil</t>
        </is>
      </c>
      <c r="P833" s="84" t="n">
        <v>100</v>
      </c>
      <c r="Q833" s="57" t="inlineStr">
        <is>
          <t>según muestreador</t>
        </is>
      </c>
      <c r="R833" s="70" t="n">
        <v>4.2</v>
      </c>
      <c r="S833" s="105" t="n">
        <v>265</v>
      </c>
      <c r="T833" s="71">
        <f>(P833/((0.1*L833)*R833))</f>
        <v/>
      </c>
      <c r="U833" s="88" t="n"/>
      <c r="V833" s="88" t="n"/>
      <c r="W833" s="90" t="n"/>
      <c r="X833" s="31" t="n"/>
      <c r="Y833" s="88" t="n"/>
      <c r="Z833" s="88" t="n"/>
      <c r="AA833" s="88">
        <f>((P833/(R833*S833))/L833)</f>
        <v/>
      </c>
      <c r="AB833" s="94" t="inlineStr">
        <is>
          <t>En esta entrada se considera valor límite para carbón-bituminoso, en caso de interés en otra matriz, indicarla. 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a 3L/min; 505min (&gt;8h) para ciclón Casellaa 2,2L/min.  En caso de que se prevea la presencia de sílice cristalina tendría que valorarse adicionalmente de manera específica.</t>
        </is>
      </c>
      <c r="AC833" s="70" t="n">
        <v>15</v>
      </c>
      <c r="AD833" s="88">
        <f>((P833/(R833*AC833))/M833)</f>
        <v/>
      </c>
      <c r="AE833"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3" s="129" t="inlineStr">
        <is>
          <t>Nota: En esta entrada se considera valor límite para carbón-bituminoso, en caso de interés en otra matriz, indicarla. Nota2: En esta entrada se considera la fracción respirable con GK2.69, para otras opciones indicar los valores de interés.</t>
        </is>
      </c>
    </row>
    <row r="834" ht="80"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H834" s="61" t="inlineStr">
        <is>
          <t>GK2.69</t>
        </is>
      </c>
      <c r="I834" s="202" t="n"/>
      <c r="J834" s="60" t="inlineStr">
        <is>
          <t>N2570</t>
        </is>
      </c>
      <c r="K834" s="216" t="n"/>
      <c r="L834" s="57" t="n">
        <v>3</v>
      </c>
      <c r="N834" s="57" t="inlineStr">
        <is>
          <t>d</t>
        </is>
      </c>
      <c r="P834" s="84" t="n">
        <v>100</v>
      </c>
      <c r="Q834" s="57" t="inlineStr">
        <is>
          <t>según muestreador</t>
        </is>
      </c>
      <c r="R834" s="70" t="n">
        <v>4.2</v>
      </c>
      <c r="S834" s="70" t="n">
        <v>120</v>
      </c>
      <c r="T834" s="71">
        <f>(P834/((0.1*L834)*R834))</f>
        <v/>
      </c>
      <c r="U834" s="88" t="n"/>
      <c r="V834" s="88" t="n"/>
      <c r="W834" s="90" t="n"/>
      <c r="X834" s="31" t="n"/>
      <c r="Y834" s="88" t="n"/>
      <c r="Z834" s="88" t="n"/>
      <c r="AA834" s="88">
        <f>((P834/(R834*S834))/L834)</f>
        <v/>
      </c>
      <c r="AB834" s="94" t="inlineStr">
        <is>
          <t>En esta entrada se considera valor límite para carburo de silicio-no fibras,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a 3L/min; 152min (2h32) para ciclón Casellaa 2,2L/min.</t>
        </is>
      </c>
      <c r="AC834" s="70" t="n">
        <v>15</v>
      </c>
      <c r="AD834" s="88">
        <f>((P834/(R834*AC834))/M834)</f>
        <v/>
      </c>
      <c r="AE834" s="94" t="inlineStr">
        <is>
          <t>Ausencia de VLA-EC en LEP 2025 para este agente. Sí disponible STEL en Gestis en caso de interés: se sugiere Austria con STEL 10mg/m3, para el que se alcanzan inicialmente condiciones adecuadas de muestreo con cualquiera de los muestreadores habituales: ciclón Casella a 2,2L/min (0,30), ciclón SKC a 3L/min (0,22), GK2.69 (0,16).</t>
        </is>
      </c>
      <c r="AF834" s="129"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96"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H835" s="61" t="inlineStr">
        <is>
          <t>GK2.69</t>
        </is>
      </c>
      <c r="I835" s="202" t="n"/>
      <c r="J835" s="60" t="inlineStr">
        <is>
          <t>N2570</t>
        </is>
      </c>
      <c r="K835" s="216" t="n"/>
      <c r="L835" s="57" t="n">
        <v>4</v>
      </c>
      <c r="N835" s="57" t="inlineStr">
        <is>
          <t>e, d</t>
        </is>
      </c>
      <c r="P835" s="84" t="n">
        <v>100</v>
      </c>
      <c r="Q835" s="57" t="inlineStr">
        <is>
          <t>según muestreador</t>
        </is>
      </c>
      <c r="R835" s="70" t="n">
        <v>4.2</v>
      </c>
      <c r="S835" s="70" t="n">
        <v>120</v>
      </c>
      <c r="T835" s="71">
        <f>(P835/((0.1*L835)*R835))</f>
        <v/>
      </c>
      <c r="U835" s="88" t="n"/>
      <c r="V835" s="88" t="n"/>
      <c r="W835" s="90" t="n"/>
      <c r="X835" s="31" t="n"/>
      <c r="Y835" s="88" t="n"/>
      <c r="Z835" s="88" t="n"/>
      <c r="AA835" s="88">
        <f>((P835/(R835*S835))/L835)</f>
        <v/>
      </c>
      <c r="AB835" s="94" t="inlineStr">
        <is>
          <t>En esta entrada se considera valor límite para cemento portland, en caso de interés en otra matriz, indicarla. 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a 3L/min; 114min (1h54) para ciclón Casella a 2,2L/min. En caso de que se prevea la presencia de sílice cristalina o fibras de amianto tendrían que valorarse adicionalmente de manera específica.</t>
        </is>
      </c>
      <c r="AC835" s="70" t="n">
        <v>15</v>
      </c>
      <c r="AD835" s="88">
        <f>((P835/(R835*AC835))/M835)</f>
        <v/>
      </c>
      <c r="AE835"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5" s="129" t="inlineStr">
        <is>
          <t>Nota: En esta entrada se considera valor límite para cemento portland, en caso de interés en otra matriz, indicarla. Nota2: En esta entrada se considera la fracción respirable con GK2.69, para otras opciones indicar los valores de interés.</t>
        </is>
      </c>
    </row>
    <row r="836" ht="80"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H836" s="61" t="inlineStr">
        <is>
          <t>GK2.69</t>
        </is>
      </c>
      <c r="I836" s="202" t="n"/>
      <c r="J836" s="60" t="inlineStr">
        <is>
          <t>N2570</t>
        </is>
      </c>
      <c r="K836" s="216" t="n"/>
      <c r="L836" s="57" t="n">
        <v>1.5</v>
      </c>
      <c r="N836" s="57" t="inlineStr">
        <is>
          <t>d</t>
        </is>
      </c>
      <c r="P836" s="84" t="n">
        <v>100</v>
      </c>
      <c r="Q836" s="57" t="inlineStr">
        <is>
          <t>según muestreador</t>
        </is>
      </c>
      <c r="R836" s="70" t="n">
        <v>4.2</v>
      </c>
      <c r="S836" s="219" t="n">
        <v>160</v>
      </c>
      <c r="T836" s="71">
        <f>(P836/((0.1*L836)*R836))</f>
        <v/>
      </c>
      <c r="U836" s="88" t="n"/>
      <c r="V836" s="88" t="n"/>
      <c r="W836" s="90" t="n"/>
      <c r="X836" s="31" t="n"/>
      <c r="Y836" s="88" t="n"/>
      <c r="Z836" s="88" t="n"/>
      <c r="AA836" s="88">
        <f>((P836/(R836*S836))/L836)</f>
        <v/>
      </c>
      <c r="AB836" s="94" t="inlineStr">
        <is>
          <t xml:space="preserve">En esta entrada se considera valor límite para PVC, en caso de interés en otra matriz, indicarla. 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a 3L/min; 303min (6h03) para ciclón Casella a 2,2L/min. </t>
        </is>
      </c>
      <c r="AC836" s="70" t="n">
        <v>15</v>
      </c>
      <c r="AD836" s="88">
        <f>((P836/(R836*AC836))/M836)</f>
        <v/>
      </c>
      <c r="AE836"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6" s="129" t="inlineStr">
        <is>
          <t>Nota: En esta entrada se considera valor límite para PVC, en caso de interés en otra matriz, indicarla. Nota2: En esta entrada se considera la fracción respirable con GK2.69, para otras opciones indicar los valores de interés.</t>
        </is>
      </c>
    </row>
    <row r="837" ht="80"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H837" s="61" t="inlineStr">
        <is>
          <t>GK2.69</t>
        </is>
      </c>
      <c r="I837" s="202" t="n"/>
      <c r="J837" s="60" t="inlineStr">
        <is>
          <t>N2570</t>
        </is>
      </c>
      <c r="K837" s="216" t="n"/>
      <c r="L837" s="57" t="n">
        <v>2</v>
      </c>
      <c r="N837" s="57" t="inlineStr">
        <is>
          <t>d</t>
        </is>
      </c>
      <c r="P837" s="84" t="n">
        <v>100</v>
      </c>
      <c r="Q837" s="57" t="inlineStr">
        <is>
          <t>según muestreador</t>
        </is>
      </c>
      <c r="R837" s="70" t="n">
        <v>2.2</v>
      </c>
      <c r="S837" s="219" t="n">
        <v>230</v>
      </c>
      <c r="T837" s="71">
        <f>(P837/((0.1*L837)*R837))</f>
        <v/>
      </c>
      <c r="U837" s="88" t="n"/>
      <c r="V837" s="88" t="n"/>
      <c r="W837" s="90" t="n"/>
      <c r="X837" s="31" t="n"/>
      <c r="Y837" s="88" t="n"/>
      <c r="Z837" s="88" t="n"/>
      <c r="AA837" s="88">
        <f>((P837/(R837*S837))/L837)</f>
        <v/>
      </c>
      <c r="AB837" s="94" t="inlineStr">
        <is>
          <t xml:space="preserve">En esta entrada se considera valor límite para grafito, en caso de interés en otra matriz, indicarla. 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t>
        </is>
      </c>
      <c r="AC837" s="70" t="n">
        <v>15</v>
      </c>
      <c r="AD837" s="88">
        <f>((P837/(R837*AC837))/M837)</f>
        <v/>
      </c>
      <c r="AE837"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7" s="129"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H838" s="61" t="inlineStr">
        <is>
          <t>GK2.69</t>
        </is>
      </c>
      <c r="I838" s="202" t="n"/>
      <c r="J838" s="60" t="inlineStr">
        <is>
          <t>N2570</t>
        </is>
      </c>
      <c r="K838" s="216" t="n"/>
      <c r="L838" s="57" t="n">
        <v>3</v>
      </c>
      <c r="N838" s="57" t="inlineStr">
        <is>
          <t>e, d</t>
        </is>
      </c>
      <c r="P838" s="84" t="n">
        <v>100</v>
      </c>
      <c r="Q838" s="57" t="inlineStr">
        <is>
          <t>según muestreador</t>
        </is>
      </c>
      <c r="R838" s="70" t="n">
        <v>4.2</v>
      </c>
      <c r="S838" s="70" t="n">
        <v>120</v>
      </c>
      <c r="T838" s="71">
        <f>(P838/((0.1*L838)*R838))</f>
        <v/>
      </c>
      <c r="U838" s="88" t="n"/>
      <c r="V838" s="88" t="n"/>
      <c r="W838" s="90" t="n"/>
      <c r="X838" s="31" t="n"/>
      <c r="Y838" s="88" t="n"/>
      <c r="Z838" s="88" t="n"/>
      <c r="AA838" s="88">
        <f>((P838/(R838*S838))/L838)</f>
        <v/>
      </c>
      <c r="AB838" s="94" t="inlineStr">
        <is>
          <t>En esta entrada se considera valor límite para mica,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a 3L/min; 152min (2h32) para ciclón Casella a 2,2L/min. En caso de que se prevea la presencia de sílice cristalina o fibras de amianto tendrían que valorarse adicionalmente de manera específica.</t>
        </is>
      </c>
      <c r="AC838" s="70" t="n">
        <v>15</v>
      </c>
      <c r="AD838" s="88">
        <f>((P838/(R838*AC838))/M838)</f>
        <v/>
      </c>
      <c r="AE838"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38" s="129"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H839" s="61" t="inlineStr">
        <is>
          <t>GK2.69</t>
        </is>
      </c>
      <c r="I839" s="202" t="n"/>
      <c r="J839" s="60" t="inlineStr">
        <is>
          <t>N2570</t>
        </is>
      </c>
      <c r="K839" s="216" t="n"/>
      <c r="L839" s="57" t="n">
        <v>3</v>
      </c>
      <c r="N839" s="57" t="inlineStr">
        <is>
          <t>e, o, c, d</t>
        </is>
      </c>
      <c r="P839" s="84" t="n">
        <v>100</v>
      </c>
      <c r="Q839" s="57" t="inlineStr">
        <is>
          <t>según muestreador</t>
        </is>
      </c>
      <c r="R839" s="70" t="n">
        <v>4.2</v>
      </c>
      <c r="S839" s="70" t="n">
        <v>120</v>
      </c>
      <c r="T839" s="71">
        <f>(P839/((0.1*L839)*R839))</f>
        <v/>
      </c>
      <c r="U839" s="88" t="n"/>
      <c r="V839" s="88" t="n"/>
      <c r="W839" s="90" t="n"/>
      <c r="X839" s="31" t="n"/>
      <c r="Y839" s="88" t="n"/>
      <c r="Z839" s="88" t="n"/>
      <c r="AA839" s="88">
        <f>((P839/(R839*S839))/L839)</f>
        <v/>
      </c>
      <c r="AB839" s="94" t="inlineStr">
        <is>
          <t>En esta entrada se considera valor límite inespecífico, en caso de interés en otra matriz, indicarla. 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a 3L/min; 152min (2h32) para ciclón Casella a 2,2L/min. En caso de que se prevea la presencia de sílice cristalina o fibras de amianto tendrían que valorarse adicionalmente de manera específica. "Partículas (insolubles o poco solubles) no especificadas de otra forma" (PNCOF) es el considerado como genérico de esta fracción.</t>
        </is>
      </c>
      <c r="AC839" s="70" t="n">
        <v>15</v>
      </c>
      <c r="AD839" s="88">
        <f>((P839/(R839*AC839))/M839)</f>
        <v/>
      </c>
      <c r="AE839" s="94" t="inlineStr">
        <is>
          <t>Ausencia de VLA-EC en LEP 2025 para este agente. Sí disponible STEL en Gestis en caso de interés: se sugiere Alemania con STEL 2,4mg/m3, para el que las condiciones de muestreo en función del muestreador utilizado: ciclón Casella a 2,2L/min (1,26) no permite realizar la comparativa; mientras que ciclón SKC a 3L/min (0,93) y GK2.69 a 4,2L/min (0,66) no permiten alcanzar &lt;50%STEL, pero al menos sí la comparativa.</t>
        </is>
      </c>
      <c r="AF839" s="129" t="inlineStr">
        <is>
          <t>Nota: En esta entrada se considera valor límite inespecífico, en caso de interés en otra matriz, indicarla. Nota2: En esta entrada se considera la fracción respirable con GK2.69, para otras opciones indicar los valores de interés.</t>
        </is>
      </c>
    </row>
    <row r="840" ht="80"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H840" s="61" t="inlineStr">
        <is>
          <t>GK2.69</t>
        </is>
      </c>
      <c r="I840" s="202" t="n"/>
      <c r="J840" s="60" t="inlineStr">
        <is>
          <t>N2570</t>
        </is>
      </c>
      <c r="K840" s="216" t="n"/>
      <c r="L840" s="57" t="n">
        <v>4</v>
      </c>
      <c r="N840" s="57" t="inlineStr">
        <is>
          <t>d</t>
        </is>
      </c>
      <c r="P840" s="84" t="n">
        <v>100</v>
      </c>
      <c r="Q840" s="57" t="inlineStr">
        <is>
          <t>según muestreador</t>
        </is>
      </c>
      <c r="R840" s="70" t="n">
        <v>2.2</v>
      </c>
      <c r="S840" s="70" t="n">
        <v>120</v>
      </c>
      <c r="T840" s="71">
        <f>(P840/((0.1*L840)*R840))</f>
        <v/>
      </c>
      <c r="U840" s="88" t="n"/>
      <c r="V840" s="88" t="n"/>
      <c r="W840" s="90" t="n"/>
      <c r="X840" s="31" t="n"/>
      <c r="Y840" s="88" t="n"/>
      <c r="Z840" s="88" t="n"/>
      <c r="AA840" s="88">
        <f>((P840/(R840*S840))/L840)</f>
        <v/>
      </c>
      <c r="AB840" s="94" t="inlineStr">
        <is>
          <t>En esta entrada se considera valor límite para pentaeritritol, en caso de interés en otra matriz, indicarla. 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a 3L/min; 114min (1h54) para ciclón Casella a 2,2L/min.</t>
        </is>
      </c>
      <c r="AC840" s="70" t="n">
        <v>15</v>
      </c>
      <c r="AD840" s="88">
        <f>((P840/(R840*AC840))/M840)</f>
        <v/>
      </c>
      <c r="AE840" s="94"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c r="AF840" s="129" t="inlineStr">
        <is>
          <t>Nota: En esta entrada se considera valor límite para pentaeritritol, en caso de interés en otra matriz, indicarla. Nota2: En esta entrada se considera la fracción respirable con GK2.69, para otras opciones indicar los valores de interés.</t>
        </is>
      </c>
    </row>
    <row r="841" ht="96"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H841" s="61" t="inlineStr">
        <is>
          <t>GK2.69</t>
        </is>
      </c>
      <c r="I841" s="202" t="n"/>
      <c r="J841" s="60" t="inlineStr">
        <is>
          <t>N2570</t>
        </is>
      </c>
      <c r="K841" s="216" t="n"/>
      <c r="L841" s="57" t="n">
        <v>2</v>
      </c>
      <c r="N841" s="57" t="inlineStr">
        <is>
          <t>e, d</t>
        </is>
      </c>
      <c r="P841" s="84" t="n">
        <v>100</v>
      </c>
      <c r="Q841" s="57" t="inlineStr">
        <is>
          <t>según muestreador</t>
        </is>
      </c>
      <c r="R841" s="70" t="n">
        <v>2.2</v>
      </c>
      <c r="S841" s="70" t="n">
        <v>120</v>
      </c>
      <c r="T841" s="71">
        <f>(P841/((0.1*L841)*R841))</f>
        <v/>
      </c>
      <c r="U841" s="88" t="n"/>
      <c r="V841" s="88" t="n"/>
      <c r="W841" s="90" t="n"/>
      <c r="X841" s="31" t="n"/>
      <c r="Y841" s="88" t="n"/>
      <c r="Z841" s="88" t="n"/>
      <c r="AA841" s="88">
        <f>((P841/(R841*S841))/L841)</f>
        <v/>
      </c>
      <c r="AB841" s="94" t="inlineStr">
        <is>
          <t>En esta entrada se considera valor límite para talco-sin fibras de amianto, en caso de interés en otra matriz, indicarla. 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a 3L/min; 227min (3h47) para ciclón Casella a 2,2L/min. En caso de que se prevea la presencia de sílice cristalina o fibras de amianto tendrían que valorarse adicionalmente de manera específica.</t>
        </is>
      </c>
      <c r="AC841" s="70" t="n">
        <v>15</v>
      </c>
      <c r="AD841" s="88">
        <f>((P841/(R841*AC841))/M841)</f>
        <v/>
      </c>
      <c r="AE841" s="94" t="inlineStr">
        <is>
          <t xml:space="preserve">Ausencia de VLA-EC en LEP 2025 para este agente. Sí disponible STEL en Gestis en caso de interés: se sugiere Dinamarca con STEL 0,6mg/m3, para el que las condiciones de muestreo con los muestreadores habituales no son suficientes para realizar la comparativa: ciclón Casella a 2,2L/min (5,05); ciclón SKC a 3L/min (3,70); GK2.69 a 4,2L/min (2,65). Tampoco sería posible mediante muestreadores de alto caudal de 10L/min (1,11). </t>
        </is>
      </c>
      <c r="AF841" s="129"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201" t="n"/>
      <c r="K842" s="201" t="n"/>
      <c r="P842" s="69" t="n"/>
      <c r="R842" s="69" t="n"/>
      <c r="S842" s="69" t="n"/>
      <c r="T842" s="74" t="n"/>
      <c r="U842" s="69" t="n"/>
      <c r="V842" s="69" t="n"/>
      <c r="W842" s="69" t="n"/>
      <c r="X842" s="69" t="n"/>
      <c r="Y842" s="69" t="n"/>
      <c r="Z842" s="69" t="n"/>
      <c r="AA842" s="69" t="n"/>
      <c r="AB842" s="96" t="n"/>
      <c r="AC842" s="69" t="n"/>
      <c r="AD842" s="89" t="n"/>
      <c r="AE842" s="96" t="n"/>
      <c r="AF842" s="128" t="n"/>
    </row>
    <row r="843" customFormat="1" s="104">
      <c r="A843" s="104" t="inlineStr">
        <is>
          <t>propuesta</t>
        </is>
      </c>
      <c r="D843" s="104" t="inlineStr">
        <is>
          <t>propuesta</t>
        </is>
      </c>
      <c r="H843" s="104" t="inlineStr">
        <is>
          <t>propuesta</t>
        </is>
      </c>
      <c r="I843" s="203" t="n"/>
      <c r="K843" s="203" t="n"/>
      <c r="P843" s="105" t="n"/>
      <c r="R843" s="105" t="n"/>
      <c r="S843" s="105" t="n"/>
      <c r="T843" s="106" t="n"/>
      <c r="U843" s="105" t="n"/>
      <c r="V843" s="105" t="n"/>
      <c r="X843" s="105" t="n"/>
      <c r="Y843" s="105" t="n"/>
      <c r="Z843" s="105" t="n"/>
      <c r="AA843" s="105" t="n"/>
      <c r="AB843" s="106" t="n"/>
      <c r="AC843" s="105" t="n"/>
      <c r="AD843" s="103" t="n"/>
      <c r="AE843" s="106" t="n"/>
      <c r="AF843" s="131" t="inlineStr">
        <is>
          <t>propuesta</t>
        </is>
      </c>
    </row>
    <row r="844" customFormat="1" s="33">
      <c r="I844" s="204" t="n"/>
      <c r="K844" s="204" t="n"/>
      <c r="P844" s="136" t="n"/>
      <c r="R844" s="136" t="n"/>
      <c r="S844" s="136" t="n"/>
      <c r="U844" s="136" t="n"/>
      <c r="V844" s="136" t="n"/>
      <c r="X844" s="136" t="n"/>
      <c r="Y844" s="136" t="n"/>
      <c r="Z844" s="136" t="n"/>
      <c r="AA844" s="136" t="n"/>
      <c r="AB844" s="33" t="inlineStr">
        <is>
          <t>añadir los transitorios de RD 612/2024. Pendiente, por ejemplo: níquel.</t>
        </is>
      </c>
      <c r="AC844" s="136" t="n"/>
      <c r="AD844" s="146" t="n"/>
      <c r="AE844" s="33" t="inlineStr">
        <is>
          <t>añadir los transitorios de RD 612/2024. Pendiente, por ejemplo: níquel.</t>
        </is>
      </c>
      <c r="AF844" s="137" t="n"/>
    </row>
    <row r="845" customFormat="1" s="104">
      <c r="A845" s="104" t="inlineStr">
        <is>
          <t>propuesta</t>
        </is>
      </c>
      <c r="D845" s="104" t="inlineStr">
        <is>
          <t>propuesta</t>
        </is>
      </c>
      <c r="H845" s="104" t="inlineStr">
        <is>
          <t>propuesta</t>
        </is>
      </c>
      <c r="I845" s="203" t="n"/>
      <c r="K845" s="203" t="n"/>
      <c r="P845" s="105" t="n"/>
      <c r="R845" s="105" t="n"/>
      <c r="S845" s="105" t="n"/>
      <c r="T845" s="105" t="n"/>
      <c r="U845" s="105" t="n"/>
      <c r="V845" s="105" t="n"/>
      <c r="X845" s="105" t="n"/>
      <c r="Y845" s="105" t="n"/>
      <c r="Z845" s="105" t="n"/>
      <c r="AA845" s="105" t="n"/>
      <c r="AC845" s="105" t="n"/>
      <c r="AD845" s="103" t="n"/>
      <c r="AF845" s="131" t="inlineStr">
        <is>
          <t>propuesta</t>
        </is>
      </c>
    </row>
    <row r="846" customFormat="1" s="33">
      <c r="I846" s="204" t="n"/>
      <c r="K846" s="204" t="n"/>
      <c r="P846" s="136" t="n"/>
      <c r="R846" s="136" t="n"/>
      <c r="S846" s="136" t="n"/>
      <c r="T846" s="136" t="n"/>
      <c r="U846" s="136" t="n"/>
      <c r="V846" s="136" t="n"/>
      <c r="X846" s="136" t="n"/>
      <c r="Y846" s="136" t="n"/>
      <c r="Z846" s="136" t="n"/>
      <c r="AA846" s="136" t="n"/>
      <c r="AB846" s="33" t="inlineStr">
        <is>
          <t>añadir los STEL de Gestis para aquellos sin valor límite de corta español en LEP 2025</t>
        </is>
      </c>
      <c r="AC846" s="136" t="n"/>
      <c r="AD846" s="146" t="n"/>
      <c r="AE846" s="33" t="inlineStr">
        <is>
          <t>añadir los STEL de Gestis para aquellos sin valor límite de corta español en LEP 2025</t>
        </is>
      </c>
      <c r="AF846" s="137" t="n"/>
    </row>
    <row r="847" customFormat="1" s="104">
      <c r="A847" s="104" t="inlineStr">
        <is>
          <t>propuesta</t>
        </is>
      </c>
      <c r="D847" s="104" t="inlineStr">
        <is>
          <t>propuesta</t>
        </is>
      </c>
      <c r="H847" s="104" t="inlineStr">
        <is>
          <t>propuesta</t>
        </is>
      </c>
      <c r="I847" s="203" t="n"/>
      <c r="K847" s="203" t="n"/>
      <c r="P847" s="105" t="n"/>
      <c r="R847" s="105" t="n"/>
      <c r="S847" s="105" t="n"/>
      <c r="T847" s="105" t="n"/>
      <c r="U847" s="105" t="n"/>
      <c r="V847" s="105" t="n"/>
      <c r="X847" s="105" t="n"/>
      <c r="Y847" s="105" t="n"/>
      <c r="Z847" s="105" t="n"/>
      <c r="AA847" s="105" t="n"/>
      <c r="AC847" s="105" t="n"/>
      <c r="AD847" s="103" t="n"/>
      <c r="AF847" s="131" t="inlineStr">
        <is>
          <t>propuesta</t>
        </is>
      </c>
    </row>
    <row r="848" customFormat="1" s="33">
      <c r="I848" s="204" t="n"/>
      <c r="K848" s="204" t="n"/>
      <c r="P848" s="136" t="n"/>
      <c r="R848" s="136" t="n"/>
      <c r="S848" s="136" t="n"/>
      <c r="T848" s="136" t="n"/>
      <c r="U848" s="136" t="n"/>
      <c r="V848" s="136" t="n"/>
      <c r="X848" s="136" t="n"/>
      <c r="Y848" s="136" t="n"/>
      <c r="Z848" s="136" t="n"/>
      <c r="AA848" s="136" t="n"/>
      <c r="AB848" s="33" t="inlineStr">
        <is>
          <t>valoración de corta, ¿en hoja independiente? ¿en esta misma?</t>
        </is>
      </c>
      <c r="AC848" s="136" t="n"/>
      <c r="AD848" s="146" t="n"/>
      <c r="AE848" s="33" t="inlineStr">
        <is>
          <t>valoración de corta, ¿en hoja independiente? ¿en esta misma?</t>
        </is>
      </c>
      <c r="AF848" s="137" t="n"/>
    </row>
    <row r="849" customFormat="1" s="104">
      <c r="A849" s="104" t="inlineStr">
        <is>
          <t>propuesta</t>
        </is>
      </c>
      <c r="D849" s="104" t="inlineStr">
        <is>
          <t>propuesta</t>
        </is>
      </c>
      <c r="H849" s="104" t="inlineStr">
        <is>
          <t>propuesta</t>
        </is>
      </c>
      <c r="I849" s="203" t="n"/>
      <c r="K849" s="203" t="n"/>
      <c r="P849" s="105" t="n"/>
      <c r="R849" s="105" t="n"/>
      <c r="S849" s="105" t="n"/>
      <c r="T849" s="105" t="n"/>
      <c r="U849" s="105" t="n"/>
      <c r="V849" s="105" t="n"/>
      <c r="X849" s="105" t="n"/>
      <c r="Y849" s="105" t="n"/>
      <c r="Z849" s="105" t="n"/>
      <c r="AA849" s="105" t="n"/>
      <c r="AC849" s="105" t="n"/>
      <c r="AD849" s="103" t="n"/>
      <c r="AF849" s="131" t="inlineStr">
        <is>
          <t>propuesta</t>
        </is>
      </c>
    </row>
    <row r="850" customFormat="1" s="7">
      <c r="I850" s="195" t="n"/>
      <c r="K850" s="195" t="n"/>
      <c r="P850" s="67" t="n"/>
      <c r="R850" s="67" t="n"/>
      <c r="S850" s="67" t="n"/>
      <c r="T850" s="67" t="n"/>
      <c r="U850" s="67" t="n"/>
      <c r="V850" s="67" t="n"/>
      <c r="X850" s="67" t="n"/>
      <c r="Y850" s="67" t="n"/>
      <c r="Z850" s="67" t="n"/>
      <c r="AA850" s="67" t="n"/>
      <c r="AB850" s="7" t="inlineStr">
        <is>
          <t>hojas específicas para agentes compatibles: VOC´s, metales, ácidos inorgánicos, aldehidos, etc.</t>
        </is>
      </c>
      <c r="AC850" s="67" t="n"/>
      <c r="AD850" s="100" t="n"/>
      <c r="AE850" s="7" t="inlineStr">
        <is>
          <t>hojas específicas para agentes compatibles: VOC´s, metales, ácidos inorgánicos, aldehidos, etc.</t>
        </is>
      </c>
      <c r="AF850" s="122" t="n"/>
    </row>
    <row r="851" customFormat="1" s="104">
      <c r="A851" s="104" t="inlineStr">
        <is>
          <t>propuesta</t>
        </is>
      </c>
      <c r="D851" s="104" t="inlineStr">
        <is>
          <t>propuesta</t>
        </is>
      </c>
      <c r="H851" s="104" t="inlineStr">
        <is>
          <t>propuesta</t>
        </is>
      </c>
      <c r="I851" s="203" t="n"/>
      <c r="K851" s="203" t="n"/>
      <c r="P851" s="105" t="n"/>
      <c r="R851" s="105" t="n"/>
      <c r="S851" s="105" t="n"/>
      <c r="T851" s="105" t="n"/>
      <c r="U851" s="105" t="n"/>
      <c r="V851" s="105" t="n"/>
      <c r="X851" s="105" t="n"/>
      <c r="Y851" s="105" t="n"/>
      <c r="Z851" s="105" t="n"/>
      <c r="AA851" s="105" t="n"/>
      <c r="AC851" s="105" t="n"/>
      <c r="AD851" s="103" t="n"/>
      <c r="AF851" s="131" t="inlineStr">
        <is>
          <t>propuesta</t>
        </is>
      </c>
    </row>
    <row r="852" customFormat="1" s="7">
      <c r="I852" s="195" t="n"/>
      <c r="K852" s="195" t="n"/>
      <c r="P852" s="67" t="n"/>
      <c r="R852" s="67" t="n"/>
      <c r="S852" s="67" t="n"/>
      <c r="T852" s="67" t="n"/>
      <c r="U852" s="67" t="n"/>
      <c r="V852" s="67" t="n"/>
      <c r="X852" s="67" t="n"/>
      <c r="Y852" s="67" t="n"/>
      <c r="Z852" s="67" t="n"/>
      <c r="AA852" s="67" t="n"/>
      <c r="AB852" s="7" t="inlineStr">
        <is>
          <t>añadir comentarios específicos para montajes con tren de muestreo e impinger</t>
        </is>
      </c>
      <c r="AC852" s="67" t="n"/>
      <c r="AD852" s="100" t="n"/>
      <c r="AE852" s="7" t="inlineStr">
        <is>
          <t>añadir comentarios específicos para montajes con tren de muestreo e impinger</t>
        </is>
      </c>
      <c r="AF852" s="122" t="n"/>
    </row>
    <row r="853" customFormat="1" s="108">
      <c r="I853" s="205" t="n"/>
      <c r="K853" s="205" t="n"/>
      <c r="P853" s="109" t="n"/>
      <c r="R853" s="109" t="n"/>
      <c r="S853" s="109" t="n"/>
      <c r="T853" s="109" t="n"/>
      <c r="U853" s="109" t="n"/>
      <c r="V853" s="109" t="n"/>
      <c r="W853" s="109" t="n"/>
      <c r="X853" s="109" t="n"/>
      <c r="Y853" s="109" t="n"/>
      <c r="Z853" s="109" t="n"/>
      <c r="AA853" s="109" t="n"/>
      <c r="AB853" s="110" t="n"/>
      <c r="AC853" s="109" t="n"/>
      <c r="AD853" s="147" t="n"/>
      <c r="AE853" s="110" t="n"/>
      <c r="AF853" s="132" t="n"/>
    </row>
  </sheetData>
  <pageMargins left="0.7" right="0.7" top="0.75" bottom="0.75" header="0.3" footer="0.3"/>
  <pageSetup orientation="portrait" paperSize="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M65"/>
  <sheetViews>
    <sheetView topLeftCell="W1" zoomScaleNormal="100" workbookViewId="0">
      <pane ySplit="1" topLeftCell="A4" activePane="bottomLeft" state="frozen"/>
      <selection activeCell="E1" sqref="E1"/>
      <selection pane="bottomLeft" activeCell="Z4" sqref="Z4"/>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9" customWidth="1" min="5" max="5"/>
    <col width="35.6640625" customWidth="1" min="6" max="6"/>
    <col width="43" customWidth="1" min="7" max="7"/>
    <col width="59.5" bestFit="1" customWidth="1" min="8" max="8"/>
    <col width="11.6640625" customWidth="1" min="9" max="9"/>
    <col width="36.1640625" bestFit="1" customWidth="1" min="10" max="10"/>
    <col width="11.6640625" customWidth="1" style="192" min="11" max="11"/>
    <col width="9.33203125" customWidth="1" min="12" max="12"/>
    <col width="10.1640625" customWidth="1" style="192" min="13" max="13"/>
    <col width="40.5" bestFit="1" customWidth="1" min="16" max="16"/>
    <col width="18.6640625" customWidth="1" min="17" max="17"/>
    <col width="15.6640625" customWidth="1" style="31" min="18" max="18"/>
    <col width="14.5" bestFit="1" customWidth="1" min="19" max="19"/>
    <col width="15.33203125" bestFit="1" customWidth="1" style="31" min="20" max="20"/>
    <col width="15.33203125" customWidth="1" style="31" min="21" max="21"/>
    <col width="34" customWidth="1" style="230" min="22" max="23"/>
    <col width="30.1640625" customWidth="1" style="31" min="24" max="25"/>
    <col width="55" customWidth="1" style="31" min="26" max="26"/>
    <col width="36.1640625" bestFit="1" customWidth="1" style="31" min="27" max="27"/>
    <col hidden="1" width="21.83203125" customWidth="1" style="31" min="28" max="28"/>
    <col hidden="1" width="23" customWidth="1" style="31" min="29" max="29"/>
    <col hidden="1" width="26.5" customWidth="1" style="31" min="30" max="30"/>
    <col hidden="1" width="23.33203125" customWidth="1" style="31" min="31" max="31"/>
    <col hidden="1" width="17.5" customWidth="1" style="31" min="32" max="32"/>
    <col hidden="1" width="17.83203125" customWidth="1" style="31" min="33" max="33"/>
    <col width="31.6640625" customWidth="1" style="31" min="34" max="34"/>
    <col width="123" customWidth="1" style="97" min="35" max="35"/>
    <col width="15.33203125" customWidth="1" style="31" min="36" max="36"/>
    <col width="19.6640625" customWidth="1" style="88" min="37" max="37"/>
    <col width="93.5" customWidth="1" style="97" min="38" max="38"/>
    <col width="116.83203125" customWidth="1" style="118" min="39" max="39"/>
  </cols>
  <sheetData>
    <row r="1" ht="64" customHeight="1">
      <c r="A1" s="1" t="inlineStr">
        <is>
          <t>Descr Conc</t>
        </is>
      </c>
      <c r="B1" s="1" t="inlineStr">
        <is>
          <t>Método</t>
        </is>
      </c>
      <c r="C1" s="1" t="inlineStr">
        <is>
          <t>Sinónimos</t>
        </is>
      </c>
      <c r="D1" s="1" t="inlineStr">
        <is>
          <t>Compuestos</t>
        </is>
      </c>
      <c r="F1" s="228" t="inlineStr">
        <is>
          <t>Familia</t>
        </is>
      </c>
      <c r="G1" s="228" t="inlineStr">
        <is>
          <t>Compatibilidades</t>
        </is>
      </c>
      <c r="H1" s="1" t="inlineStr">
        <is>
          <t>Nombre</t>
        </is>
      </c>
      <c r="I1" s="3" t="inlineStr">
        <is>
          <t>CAS</t>
        </is>
      </c>
      <c r="J1" s="39" t="inlineStr">
        <is>
          <t>Código
soporte</t>
        </is>
      </c>
      <c r="K1" s="191" t="inlineStr">
        <is>
          <t>Precio
soporte</t>
        </is>
      </c>
      <c r="L1" s="40" t="inlineStr">
        <is>
          <t>CÓDIGO 
prueba</t>
        </is>
      </c>
      <c r="M1" s="206" t="inlineStr">
        <is>
          <t>Precio
análisis
individual</t>
        </is>
      </c>
      <c r="N1" s="39" t="inlineStr">
        <is>
          <t>VLA-ED 
(mg/m3)</t>
        </is>
      </c>
      <c r="O1" s="39" t="inlineStr">
        <is>
          <t>VLA-EC
(mg/m3)</t>
        </is>
      </c>
      <c r="P1" s="39" t="inlineStr">
        <is>
          <t>NOTAS en LEP 2025</t>
        </is>
      </c>
      <c r="Q1" s="39" t="inlineStr">
        <is>
          <t>De aplicación el RD 665/1997</t>
        </is>
      </c>
      <c r="R1" s="40" t="inlineStr">
        <is>
          <t>LQ 
(µg)</t>
        </is>
      </c>
      <c r="S1" s="39" t="inlineStr">
        <is>
          <t>Caudal, rango método
(L/min)</t>
        </is>
      </c>
      <c r="T1" s="39" t="inlineStr">
        <is>
          <t>Caudal asignado
(L/min)</t>
        </is>
      </c>
      <c r="U1" s="39" t="inlineStr">
        <is>
          <t>tiempo mínimo asignado
(min)</t>
        </is>
      </c>
      <c r="V1" s="229" t="inlineStr">
        <is>
          <t>Concentración límite asociada 
para caudal y tiempo asignados</t>
        </is>
      </c>
      <c r="W1" s="229" t="inlineStr">
        <is>
          <t>¿Cumple ≤0,03*VLA-ED?</t>
        </is>
      </c>
      <c r="X1" s="39" t="inlineStr">
        <is>
          <t>¿Cumple volumen máximo 
de muestreo?</t>
        </is>
      </c>
      <c r="Y1" s="39" t="inlineStr">
        <is>
          <t>¿Procede considerar posible contribución exterior con medición?</t>
        </is>
      </c>
      <c r="Z1" s="39" t="inlineStr">
        <is>
          <t>Comentarios al muestreo según Apéndice 1</t>
        </is>
      </c>
      <c r="AA1" s="39" t="inlineStr">
        <is>
          <t>tiempo mínimo muestreo (10%VLA-ED)
(min)
[Nota: t=LQ/((0,1*VLAED)*q)]</t>
        </is>
      </c>
      <c r="AB1" s="39" t="inlineStr">
        <is>
          <t>V mínimo muestreo
(L)
(Vmin=LQ/0,1*VLAED)</t>
        </is>
      </c>
      <c r="AC1" s="39" t="inlineStr">
        <is>
          <t>V mínimo muestreo
(L)
(Vmin=LQ/0,1*TWA)</t>
        </is>
      </c>
      <c r="AD1" s="39" t="inlineStr">
        <is>
          <t>Concentración límite 
para calculadora INSST, LOQ
(mg/m3)
(Como LOQ=LQ/V máx.)</t>
        </is>
      </c>
      <c r="AE1" s="39" t="inlineStr">
        <is>
          <t>V máx. muestreo en 8h
(L)
(V máx.= caudal*480min)</t>
        </is>
      </c>
      <c r="AF1" s="39" t="inlineStr">
        <is>
          <t>IE mínimo teórico con VLA-ED
(=LOQ/VLAED)</t>
        </is>
      </c>
      <c r="AG1" s="39" t="inlineStr">
        <is>
          <t>IE mínimo teórico
con TWA
(=LOQ/TWA)</t>
        </is>
      </c>
      <c r="AH1" s="39" t="inlineStr">
        <is>
          <t>IE límite teórico para condiciones muestreo asignadas
[Nota: IE=(LQ/(q*t))/VLAED)]</t>
        </is>
      </c>
      <c r="AI1" s="39" t="inlineStr">
        <is>
          <t>Muestreo ED, general 2h mínimo (UNE 689), comentarios</t>
        </is>
      </c>
      <c r="AJ1" s="39" t="inlineStr">
        <is>
          <t>tiempo asignado corta
(min)</t>
        </is>
      </c>
      <c r="AK1" s="145" t="inlineStr">
        <is>
          <t>IE límite teórico para condiciones muestreo asignadas
(=(LQ/(q*t))/VLAEC)</t>
        </is>
      </c>
      <c r="AL1" s="39" t="inlineStr">
        <is>
          <t>Muestreo EC, 15min en condiciones más desfavorables (UNE 689), comentarios</t>
        </is>
      </c>
      <c r="AM1" s="117" t="inlineStr">
        <is>
          <t>Comentarios</t>
        </is>
      </c>
    </row>
    <row r="2" ht="160" customHeight="1">
      <c r="A2" s="2" t="inlineStr">
        <is>
          <t>1 aldehído (rutina)</t>
        </is>
      </c>
      <c r="B2" s="2" t="inlineStr">
        <is>
          <t>Método interno basado en método EPA IP-6A, EPA TO-11 y NIOSH 2016 y 2532</t>
        </is>
      </c>
      <c r="C2" s="2" t="inlineStr">
        <is>
          <t>Ácido acético aldehído; Etanal</t>
        </is>
      </c>
      <c r="D2" s="2" t="n"/>
      <c r="F2" s="26" t="inlineStr">
        <is>
          <t>Aldehídos</t>
        </is>
      </c>
      <c r="G2" s="241" t="inlineStr">
        <is>
          <t>Sí, tabla 2.
NOTA: seleccionar si es posible los posibles períodos de exposición al tratarse de un agente solo con VLA-EC y no VLA-ED en LEP 2025. Para justificar posibles tiempos de exposición no considerados en la estrategia de muestreo de larga.</t>
        </is>
      </c>
      <c r="H2" s="15" t="inlineStr">
        <is>
          <t>Acetaldehído - aire</t>
        </is>
      </c>
      <c r="I2" t="inlineStr">
        <is>
          <t>75-07-0</t>
        </is>
      </c>
      <c r="J2" s="25" t="inlineStr">
        <is>
          <t>MAE10</t>
        </is>
      </c>
      <c r="L2" s="2" t="inlineStr">
        <is>
          <t>N0005</t>
        </is>
      </c>
      <c r="M2" s="207" t="n"/>
      <c r="O2" t="n">
        <v>46</v>
      </c>
      <c r="P2" t="inlineStr">
        <is>
          <t>C1B</t>
        </is>
      </c>
      <c r="Q2" t="inlineStr">
        <is>
          <t>Sí.</t>
        </is>
      </c>
      <c r="R2" s="75" t="n">
        <v>0.1</v>
      </c>
      <c r="S2" s="25" t="inlineStr">
        <is>
          <t>0,03-1,5</t>
        </is>
      </c>
      <c r="T2" s="65" t="n">
        <v>0.2</v>
      </c>
      <c r="U2" s="31" t="n">
        <v>480</v>
      </c>
      <c r="V2" s="230">
        <f>R2/(T2*U2)</f>
        <v/>
      </c>
      <c r="X2" s="236" t="inlineStr">
        <is>
          <t>En función del caudal y modelo de tubo.</t>
        </is>
      </c>
      <c r="Y2" s="236" t="inlineStr">
        <is>
          <t>No.</t>
        </is>
      </c>
      <c r="Z2" s="134" t="inlineStr">
        <is>
          <t xml:space="preserve">Agente solamente con VLA-EC disponible el LEP 2025 (no VLA-ED). 
Consultar con LHI la estrategia a seguir para considerar el valor límite de referencia en el estudio (VLA-EC: 46mg/m3 de LEP o propuesta TWA: 37mg/m3 de UK en Gestis).
Estudiar la posible existencia de períodos significativos sin exposición para justificar períodos de muestreo no considerados en la estrategia de muestreo de larga (no procede estrategia solo de corta para dar respuesta a la confirmación de presencia según apéndice 1, excepto para una exposición puntual de muy corta duración que no es lo habitual). </t>
        </is>
      </c>
      <c r="AA2" s="71">
        <f>(R2/((0.1*N2)*T2))</f>
        <v/>
      </c>
      <c r="AB2" s="88" t="n"/>
      <c r="AC2" s="88" t="n"/>
      <c r="AD2" s="90" t="n"/>
      <c r="AF2" s="88" t="n"/>
      <c r="AG2" s="88" t="n"/>
      <c r="AH2" s="88">
        <f>((R2/(T2*U2))/N2)</f>
        <v/>
      </c>
      <c r="AI2" s="94" t="inlineStr">
        <is>
          <t>Agente sin VLA-ED en LEP 2025, con TWA disponible en Gestis en caso de interés (se propone UK con 37mg/m3 con condiciones de muestreo generales planteadas 0,2L/min y 120min adecuadas, necesitando 1min a ese caudal para alcanzar 10%TWA y un índice límite de 0,01 a 120min). Condiciones generales: 2h a 0,2L/min (caudal recomendado en MTA/MA-062/A23) suponen 24L que pueden saturar el tubo; para 2h y una única muestra es preferible rebajar el caudal a 0,1L/min (NIOSH 2016) y recoger 12L.</t>
        </is>
      </c>
      <c r="AJ2" s="31" t="n">
        <v>15</v>
      </c>
      <c r="AK2" s="88">
        <f>((R2/(T2*AJ2))/O2)</f>
        <v/>
      </c>
      <c r="AL2" s="94" t="inlineStr">
        <is>
          <t>Las condiciones de muestreo generales planteadas por defecto pueden considerarse adecuadas para comparativa con valor límite de corta duración.</t>
        </is>
      </c>
      <c r="AM2" s="119" t="inlineStr">
        <is>
          <t>Nota: LEP 2025 solamente ofrece valor límite de corta duración. Se informa el TWA de UK (más restrictivo de los disponibles), por si resultase de interés.</t>
        </is>
      </c>
    </row>
    <row r="3" ht="64" customHeight="1">
      <c r="A3" s="2" t="inlineStr">
        <is>
          <t>1 aldehído urgente 8 días</t>
        </is>
      </c>
      <c r="B3" s="2" t="inlineStr">
        <is>
          <t>Método interno basado en método EPA IP-6A, EPA TO-11 y NIOSH 2016 y 2532</t>
        </is>
      </c>
      <c r="C3" s="2" t="inlineStr">
        <is>
          <t>Formol; Metanal; HCHO; Formalina (HCHO 30 a 60% w/v)</t>
        </is>
      </c>
      <c r="D3" s="2" t="n"/>
      <c r="F3" s="26" t="inlineStr">
        <is>
          <t>Aldehídos</t>
        </is>
      </c>
      <c r="G3" s="26" t="inlineStr">
        <is>
          <t>Sí, tabla 2.</t>
        </is>
      </c>
      <c r="H3" s="2" t="inlineStr">
        <is>
          <t>Formaldehído - aire</t>
        </is>
      </c>
      <c r="I3" t="inlineStr">
        <is>
          <t>50-00-0</t>
        </is>
      </c>
      <c r="J3" s="25" t="inlineStr">
        <is>
          <t>MAE10</t>
        </is>
      </c>
      <c r="L3" s="2" t="inlineStr">
        <is>
          <t>N0015</t>
        </is>
      </c>
      <c r="M3" s="207" t="n"/>
      <c r="N3" t="n">
        <v>0.37</v>
      </c>
      <c r="O3" s="18" t="n">
        <v>0.74</v>
      </c>
      <c r="P3" s="18" t="inlineStr">
        <is>
          <t>C1B, s, SEN, v</t>
        </is>
      </c>
      <c r="Q3" s="18" t="inlineStr">
        <is>
          <t>Sí. Valorar si además procede ubicuidad.</t>
        </is>
      </c>
      <c r="R3" s="75" t="n">
        <v>0.1</v>
      </c>
      <c r="S3" s="25" t="inlineStr">
        <is>
          <t>0,03-1,5</t>
        </is>
      </c>
      <c r="T3" s="65" t="n">
        <v>0.2</v>
      </c>
      <c r="U3" s="31" t="n">
        <v>480</v>
      </c>
      <c r="V3" s="230">
        <f>R3/(T3*U3)</f>
        <v/>
      </c>
      <c r="W3" s="230">
        <f>V3/N3</f>
        <v/>
      </c>
      <c r="X3" s="236" t="inlineStr">
        <is>
          <t>En función del caudal y modelo de tubo.</t>
        </is>
      </c>
      <c r="Y3" s="236" t="inlineStr">
        <is>
          <t>En la mayor parte de supuestos, no. Necesario valorar el caso particular.</t>
        </is>
      </c>
      <c r="Z3" s="236" t="n"/>
      <c r="AA3" s="71">
        <f>(R3/((0.1*N3)*T3))</f>
        <v/>
      </c>
      <c r="AB3" s="88" t="n"/>
      <c r="AC3" s="88" t="n"/>
      <c r="AD3" s="90" t="n"/>
      <c r="AF3" s="88" t="n"/>
      <c r="AG3" s="88" t="n"/>
      <c r="AH3" s="88">
        <f>((R3/(T3*U3))/N3)</f>
        <v/>
      </c>
      <c r="AI3" s="94" t="inlineStr">
        <is>
          <t>Condiciones por defecto (0,2L/min y 120min, suponen 20L) se encuentran dentro de rango de método interno basado en NIOSH 2016 y 2532 (1-30L). De manera general, podrían considerarse inicialmente adecuadas. Diferente referencia de tubo en función del caudal de interés: MAE10 (0,03-0,6L/min) y MAE39 (0,6-1,5L/min). Posibilidad de muestreo con monitor pasivo MT111 para muestreo de exposición diaria, excepto para formalina (mezcla de formaldehído con alcohol metílico); para formalina utilizar siempre método áctivo con bomba y tubo.</t>
        </is>
      </c>
      <c r="AJ3" s="31" t="n">
        <v>15</v>
      </c>
      <c r="AK3" s="88">
        <f>((R3/(T3*AJ3))/O3)</f>
        <v/>
      </c>
      <c r="AL3" s="94" t="inlineStr">
        <is>
          <t>Las condiciones de muestreo generales planteadas por defecto pueden considerarse adecuadas para comparativa con valor límite de corta duración.</t>
        </is>
      </c>
      <c r="AM3"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4" ht="48" customHeight="1">
      <c r="A4" s="2" t="inlineStr">
        <is>
          <t>1 VOC urgente 8 días</t>
        </is>
      </c>
      <c r="B4" s="2" t="inlineStr">
        <is>
          <t>Método interno Basado en NIOSH 1010</t>
        </is>
      </c>
      <c r="C4" s="2" t="inlineStr">
        <is>
          <t>1-cloro-2,3-epoxipropano; Óxido de cloropropileno; Clorometiloxirano</t>
        </is>
      </c>
      <c r="D4" s="2" t="n"/>
      <c r="F4" s="26" t="inlineStr">
        <is>
          <t>VOC´s individuales.</t>
        </is>
      </c>
      <c r="G4" t="inlineStr">
        <is>
          <t>No (tabla 3).</t>
        </is>
      </c>
      <c r="H4" s="2" t="inlineStr">
        <is>
          <t>Epiclorhidrina - aire</t>
        </is>
      </c>
      <c r="I4" t="inlineStr">
        <is>
          <t>106-89-8</t>
        </is>
      </c>
      <c r="J4" s="25" t="inlineStr">
        <is>
          <t>MT044</t>
        </is>
      </c>
      <c r="L4" s="2" t="inlineStr">
        <is>
          <t>N0085</t>
        </is>
      </c>
      <c r="M4" s="207" t="n"/>
      <c r="N4" t="n">
        <v>1.9</v>
      </c>
      <c r="P4" t="inlineStr">
        <is>
          <t>C1B, vía dérmica, v, SEN, r</t>
        </is>
      </c>
      <c r="Q4" t="inlineStr">
        <is>
          <t>Sí.</t>
        </is>
      </c>
      <c r="R4" s="75" t="n">
        <v>2</v>
      </c>
      <c r="S4" s="25" t="inlineStr">
        <is>
          <t>0,01-0,2</t>
        </is>
      </c>
      <c r="T4" s="31" t="n">
        <v>0.2</v>
      </c>
      <c r="U4" s="31" t="n">
        <v>480</v>
      </c>
      <c r="V4" s="230">
        <f>R4/(T4*U4)</f>
        <v/>
      </c>
      <c r="W4" s="230">
        <f>V4/N4</f>
        <v/>
      </c>
      <c r="X4" s="31" t="inlineStr">
        <is>
          <t>Sí</t>
        </is>
      </c>
      <c r="Y4" s="31" t="inlineStr">
        <is>
          <t>No.</t>
        </is>
      </c>
      <c r="AA4" s="71">
        <f>(R4/((0.1*N4)*T4))</f>
        <v/>
      </c>
      <c r="AB4" s="88" t="n"/>
      <c r="AC4" s="88" t="n"/>
      <c r="AD4" s="90" t="n"/>
      <c r="AF4" s="88" t="n"/>
      <c r="AG4" s="88" t="n"/>
      <c r="AH4" s="88">
        <f>((R4/(T4*U4))/N4)</f>
        <v/>
      </c>
      <c r="AI4" s="94" t="inlineStr">
        <is>
          <t>Condiciones por defecto (caudal máximo del método a 0,2L/min y 120min), de manera general podrían considerarse inicialmente adecuadas. Con caudal mínimo de método (0,01L/min) no se alcanzaría una concentración límite &lt;10%VLA-ED, sería necesario ampliar caudal o tiempo de muestreo.</t>
        </is>
      </c>
      <c r="AJ4" s="31" t="n">
        <v>15</v>
      </c>
      <c r="AK4" s="88">
        <f>((R4/(T4*AJ4))/O4)</f>
        <v/>
      </c>
      <c r="AL4" s="94" t="inlineStr">
        <is>
          <t>Ausencia de VLA-EC en LEP 2025 para este agente. Sí disponible STEL en Gestis en caso de interés: se sugiere UK con STEL 5,8mg/m3, para el que las condiciones de muestreo generales planteadas por defecto (0,2L/min y 15min) pueden considerarse adecuadas para comparativa con valor límite de corta duración (0,11).</t>
        </is>
      </c>
      <c r="AM4" s="118" t="inlineStr">
        <is>
          <t xml:space="preserve"> Nota: Agente afectado por RD 612/2024, ya se considera valor límite propuesto en esta entrada.</t>
        </is>
      </c>
    </row>
    <row r="5" ht="64" customHeight="1">
      <c r="A5" s="2" t="inlineStr">
        <is>
          <t>VOC especial urgente 8 días</t>
        </is>
      </c>
      <c r="B5" s="2" t="inlineStr">
        <is>
          <t>Método interno Basado en OSHA 88</t>
        </is>
      </c>
      <c r="C5" s="2" t="inlineStr">
        <is>
          <t>Metiloxirano</t>
        </is>
      </c>
      <c r="D5" s="2" t="n"/>
      <c r="F5" s="27" t="inlineStr">
        <is>
          <t>VOC´s individuales.</t>
        </is>
      </c>
      <c r="G5" t="inlineStr">
        <is>
          <t>No (tabla 8).</t>
        </is>
      </c>
      <c r="H5" s="2" t="inlineStr">
        <is>
          <t>Óxido de propileno - aire</t>
        </is>
      </c>
      <c r="I5" t="inlineStr">
        <is>
          <t>75-56-9</t>
        </is>
      </c>
      <c r="J5" s="27" t="inlineStr">
        <is>
          <t>MT053</t>
        </is>
      </c>
      <c r="L5" s="2" t="inlineStr">
        <is>
          <t>N0106</t>
        </is>
      </c>
      <c r="M5" s="207" t="n"/>
      <c r="N5" s="18" t="n">
        <v>2.4</v>
      </c>
      <c r="P5" t="inlineStr">
        <is>
          <t>r, C1B, v, M1B</t>
        </is>
      </c>
      <c r="Q5" t="inlineStr">
        <is>
          <t>Sí.</t>
        </is>
      </c>
      <c r="R5" s="75" t="n">
        <v>1.5</v>
      </c>
      <c r="S5" t="n">
        <v>0.1</v>
      </c>
      <c r="T5" s="31" t="n">
        <v>0.1</v>
      </c>
      <c r="U5" s="31" t="n">
        <v>480</v>
      </c>
      <c r="V5" s="230">
        <f>R5/(T5*U5)</f>
        <v/>
      </c>
      <c r="W5" s="230">
        <f>V5/N5</f>
        <v/>
      </c>
      <c r="X5" s="31" t="inlineStr">
        <is>
          <t>Sí</t>
        </is>
      </c>
      <c r="Y5" s="31" t="inlineStr">
        <is>
          <t>No.</t>
        </is>
      </c>
      <c r="AA5" s="71">
        <f>(R5/((0.1*N5)*T5))</f>
        <v/>
      </c>
      <c r="AB5" s="88" t="n"/>
      <c r="AC5" s="88" t="n"/>
      <c r="AD5" s="90" t="n"/>
      <c r="AF5" s="88" t="n"/>
      <c r="AG5" s="88" t="n"/>
      <c r="AH5" s="88">
        <f>((R5/(T5*U5))/N5)</f>
        <v/>
      </c>
      <c r="AI5" s="94" t="inlineStr">
        <is>
          <t>OSHA-88 sugiere como condiciones de muestreo fijas: 0,1L/min y 5L con MT053; lo cual supone cerca de 1h de muestreo. 120min implicaría superar el doble de volumen de muestreo recomendado en el método, que podríamos asumir en caso de disponer de históricos de resultados "bajos" en ese puesto o como muestreo inicial de prueba a ver si se obtienen muestras viables en esas condiciones. Si no disponemos de información de resultados históricos puede ser preferible seguir las condiciones de método y plantear muestras consecutivas de 1h como máximo cada una de ellas.</t>
        </is>
      </c>
      <c r="AJ5" s="31" t="n">
        <v>15</v>
      </c>
      <c r="AK5" s="88">
        <f>((R5/(T5*AJ5))/O5)</f>
        <v/>
      </c>
      <c r="AL5" s="94" t="inlineStr">
        <is>
          <t>Ausencia de VLA-EC en LEP 2025 para este agente. Sí disponible STEL en Gestis en caso de interés: se sugiere Dinamarca con STEL 4,8mg/m3, para el que las condiciones de muestreo generales planteadas por defecto (0,1L/min y 15min) pueden considerarse adecuadas para comparativa con valor límite de corta duración (0,21).</t>
        </is>
      </c>
      <c r="AM5" s="118" t="inlineStr">
        <is>
          <t>Nota: Agente afectado por RD 612/2024, en esta entrada ya se considera el valor límite propuesto.</t>
        </is>
      </c>
    </row>
    <row r="6" ht="48" customHeight="1">
      <c r="A6" s="13" t="n"/>
      <c r="B6" s="13" t="inlineStr">
        <is>
          <t>Método interno basado en NIOSH 2005</t>
        </is>
      </c>
      <c r="C6" s="13" t="n"/>
      <c r="D6" s="13" t="n"/>
      <c r="F6" s="26" t="inlineStr">
        <is>
          <t>VOC´s individuales.</t>
        </is>
      </c>
      <c r="G6" t="inlineStr">
        <is>
          <t>No (tabla 3).</t>
        </is>
      </c>
      <c r="H6" s="13" t="inlineStr">
        <is>
          <t>Nitrobenceno - aire</t>
        </is>
      </c>
      <c r="I6" t="inlineStr">
        <is>
          <t>98-95-3</t>
        </is>
      </c>
      <c r="J6" t="inlineStr">
        <is>
          <t>MT082</t>
        </is>
      </c>
      <c r="L6" s="13" t="inlineStr">
        <is>
          <t>N0109</t>
        </is>
      </c>
      <c r="M6" s="208" t="n"/>
      <c r="N6" t="n">
        <v>1</v>
      </c>
      <c r="P6" t="inlineStr">
        <is>
          <t>TR1B, VLB, vía dérmica, VLI, v</t>
        </is>
      </c>
      <c r="Q6" t="inlineStr">
        <is>
          <t>Sí.</t>
        </is>
      </c>
      <c r="R6" s="79" t="n">
        <v>1</v>
      </c>
      <c r="S6" t="inlineStr">
        <is>
          <t>0,01-1</t>
        </is>
      </c>
      <c r="T6" s="31" t="n">
        <v>1</v>
      </c>
      <c r="U6" s="31" t="n">
        <v>480</v>
      </c>
      <c r="V6" s="230">
        <f>R6/(T6*U6)</f>
        <v/>
      </c>
      <c r="W6" s="230">
        <f>V6/N6</f>
        <v/>
      </c>
      <c r="X6" s="31" t="inlineStr">
        <is>
          <t>Sí</t>
        </is>
      </c>
      <c r="Y6" s="31" t="inlineStr">
        <is>
          <t>No.</t>
        </is>
      </c>
      <c r="AA6" s="71">
        <f>(R6/((0.1*N6)*T6))</f>
        <v/>
      </c>
      <c r="AB6" s="88" t="n"/>
      <c r="AC6" s="88" t="n"/>
      <c r="AD6" s="90" t="n"/>
      <c r="AF6" s="88" t="n"/>
      <c r="AG6" s="88" t="n"/>
      <c r="AH6" s="88">
        <f>((R6/(T6*U6))/N6)</f>
        <v/>
      </c>
      <c r="AI6" s="94" t="inlineStr">
        <is>
          <t>NIOSH 2005 sugiere un rango de caudales entre 0,01-1L/min con TSG 150/75mg (MT082) y un volumen entre 10-150L. Las condiciones de muestreo generales planteadas en esta entrada (0,5L/min y 120min), podrían ser consideradas inicialmente adecuadas.</t>
        </is>
      </c>
      <c r="AJ6" s="31" t="n">
        <v>15</v>
      </c>
      <c r="AK6" s="88">
        <f>((R6/(T6*AJ6))/O6)</f>
        <v/>
      </c>
      <c r="AL6" s="94" t="inlineStr">
        <is>
          <t>Ausencia de VLA-EC en LEP 2025 para este agente. Sí disponible STEL en Gestis en caso de interés: se sugiere Dinamarca con STEL 2mg/m3, para el que las condiciones de muestreo generales planteadas por defecto (0,5L/min y 15min) pueden considerarse adecuadas para comparativa con valor límite de corta duración (0,07).</t>
        </is>
      </c>
      <c r="AM6" s="118" t="inlineStr">
        <is>
          <t>Nota: Agente afectado por RD 612/2024, ya se considera valor límite propuesto en esta entrada.</t>
        </is>
      </c>
    </row>
    <row r="7" ht="64" customHeight="1">
      <c r="A7" s="2" t="inlineStr">
        <is>
          <t>Cloruro de bencilo</t>
        </is>
      </c>
      <c r="B7" s="2" t="inlineStr">
        <is>
          <t>Método interno Basado en MTA/MA-053/A02 (NIOSH 1003)</t>
        </is>
      </c>
      <c r="C7" s="2" t="n"/>
      <c r="D7" s="2" t="n"/>
      <c r="F7" s="26" t="inlineStr">
        <is>
          <t>VOC´s individuales.</t>
        </is>
      </c>
      <c r="G7" t="inlineStr">
        <is>
          <t>No (tabla 3).</t>
        </is>
      </c>
      <c r="H7" s="2" t="inlineStr">
        <is>
          <t>Cloruro de bencilo - aire</t>
        </is>
      </c>
      <c r="I7" t="inlineStr">
        <is>
          <t>100-44-7</t>
        </is>
      </c>
      <c r="J7" s="27" t="inlineStr">
        <is>
          <t>MT044</t>
        </is>
      </c>
      <c r="L7" s="2" t="inlineStr">
        <is>
          <t>N0115</t>
        </is>
      </c>
      <c r="M7" s="207" t="n"/>
      <c r="N7" t="n">
        <v>5.3</v>
      </c>
      <c r="P7" t="inlineStr">
        <is>
          <t>r, C1B</t>
        </is>
      </c>
      <c r="Q7" t="inlineStr">
        <is>
          <t>Sí.</t>
        </is>
      </c>
      <c r="R7" s="75" t="n">
        <v>1</v>
      </c>
      <c r="S7" s="25" t="inlineStr">
        <is>
          <t>0,01-0,2</t>
        </is>
      </c>
      <c r="T7" s="31" t="n">
        <v>0.2</v>
      </c>
      <c r="U7" s="31" t="n">
        <v>480</v>
      </c>
      <c r="V7" s="230">
        <f>R7/(T7*U7)</f>
        <v/>
      </c>
      <c r="W7" s="230">
        <f>V7/N7</f>
        <v/>
      </c>
      <c r="X7" s="31" t="inlineStr">
        <is>
          <t>Sí</t>
        </is>
      </c>
      <c r="Y7" s="31" t="inlineStr">
        <is>
          <t>No.</t>
        </is>
      </c>
      <c r="AA7" s="71">
        <f>(R7/((0.1*N7)*T7))</f>
        <v/>
      </c>
      <c r="AB7" s="88" t="n"/>
      <c r="AC7" s="88" t="n"/>
      <c r="AD7" s="90" t="n"/>
      <c r="AF7" s="88" t="n"/>
      <c r="AG7" s="88" t="n"/>
      <c r="AH7" s="88">
        <f>((R7/(T7*U7))/N7)</f>
        <v/>
      </c>
      <c r="AI7" s="94" t="inlineStr">
        <is>
          <t>NIOSH 1003 sugiere un rango de caudales 0,01-0,2L/min y 6-50L de volumen. Las condiciones generales planteadas en esta entrada (0,2L/min y 120min) suponen un volumen de 24L, que puede considerarse inicialmente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J7" s="31" t="n">
        <v>15</v>
      </c>
      <c r="AK7" s="88">
        <f>((R7/(T7*AJ7))/O7)</f>
        <v/>
      </c>
      <c r="AL7" s="94" t="inlineStr">
        <is>
          <t>Ausencia de VLA-EC en LEP 2025 para este agente. Sí disponible STEL en Gestis en caso de interés: se sugiere Dinamarca con STEL 5mg/m3, para el que las condiciones de muestreo generales planteadas por defecto (0,2L/min y 15min) pueden considerarse adecuadas para comparativa con valor límite de corta duración (0,07).</t>
        </is>
      </c>
    </row>
    <row r="8" ht="80" customHeight="1">
      <c r="A8" s="2" t="inlineStr">
        <is>
          <t>1 VOC o Compuesto Orgánico Volátil (rutina)</t>
        </is>
      </c>
      <c r="B8" s="2" t="inlineStr">
        <is>
          <t>PNT00061</t>
        </is>
      </c>
      <c r="C8" s="2" t="inlineStr">
        <is>
          <t>Acrilonitrilo; Cianoetileno</t>
        </is>
      </c>
      <c r="D8" s="2" t="n"/>
      <c r="F8" s="27" t="inlineStr">
        <is>
          <t>VOC´s.</t>
        </is>
      </c>
      <c r="G8" s="27" t="inlineStr">
        <is>
          <t>Sí, tabla 4.</t>
        </is>
      </c>
      <c r="H8" s="235" t="inlineStr">
        <is>
          <t>Cianuro de vinilo - aire</t>
        </is>
      </c>
      <c r="I8" t="inlineStr">
        <is>
          <t>107-13-1</t>
        </is>
      </c>
      <c r="J8" s="27" t="inlineStr">
        <is>
          <t>MT044</t>
        </is>
      </c>
      <c r="L8" s="2" t="inlineStr">
        <is>
          <t>N0200</t>
        </is>
      </c>
      <c r="M8" s="207" t="n"/>
      <c r="N8" s="18" t="n">
        <v>1</v>
      </c>
      <c r="O8" s="18" t="n">
        <v>4</v>
      </c>
      <c r="P8" s="18" t="inlineStr">
        <is>
          <t>r, C1B, SEN, vía dérmica, v</t>
        </is>
      </c>
      <c r="Q8" s="18" t="inlineStr">
        <is>
          <t>Sí.</t>
        </is>
      </c>
      <c r="R8" s="75" t="n">
        <v>5</v>
      </c>
      <c r="S8" s="25" t="inlineStr">
        <is>
          <t>0,01-0,2</t>
        </is>
      </c>
      <c r="T8" s="65" t="n">
        <v>0.2</v>
      </c>
      <c r="U8" s="31" t="n">
        <v>480</v>
      </c>
      <c r="V8" s="230">
        <f>R8/(T8*U8)</f>
        <v/>
      </c>
      <c r="W8" s="234">
        <f>V8/N8</f>
        <v/>
      </c>
      <c r="X8" s="31" t="inlineStr">
        <is>
          <t>Sí</t>
        </is>
      </c>
      <c r="Y8" s="31" t="inlineStr">
        <is>
          <t>No.</t>
        </is>
      </c>
      <c r="AA8" s="71">
        <f>(R8/((0.1*N8)*T8))</f>
        <v/>
      </c>
      <c r="AB8" s="88" t="n"/>
      <c r="AC8" s="88" t="n"/>
      <c r="AD8" s="90" t="n"/>
      <c r="AF8" s="88" t="n"/>
      <c r="AG8" s="88" t="n"/>
      <c r="AH8" s="88">
        <f>((R8/(T8*U8))/N8)</f>
        <v/>
      </c>
      <c r="AI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J8" s="31" t="n">
        <v>15</v>
      </c>
      <c r="AK8" s="88">
        <f>((R8/(T8*AJ8))/O8)</f>
        <v/>
      </c>
      <c r="AL8" s="94" t="inlineStr">
        <is>
          <t>Las condiciones de muestreo generales planteadas por defecto pueden considerarse adecuadas para comparativa con valor límite de corta duración.</t>
        </is>
      </c>
      <c r="AM8" s="118" t="inlineStr">
        <is>
          <t>Nota: Agente afectado por RD 612/2024, ya se considera valor límite propuesto en esta entrada sin período transitorio.</t>
        </is>
      </c>
    </row>
    <row r="9" ht="64" customHeight="1">
      <c r="A9" s="2" t="inlineStr">
        <is>
          <t>1 VOC urgente 8 días</t>
        </is>
      </c>
      <c r="B9" s="2" t="inlineStr">
        <is>
          <t>PNT00061</t>
        </is>
      </c>
      <c r="C9" s="2" t="inlineStr">
        <is>
          <t>Benzol; Ciclohexatrieno</t>
        </is>
      </c>
      <c r="D9" s="2" t="n"/>
      <c r="F9" s="27" t="inlineStr">
        <is>
          <t>VOC´s.</t>
        </is>
      </c>
      <c r="G9" s="27" t="inlineStr">
        <is>
          <t>Sí, tablas 4 y 7.</t>
        </is>
      </c>
      <c r="H9" s="235" t="inlineStr">
        <is>
          <t>Benceno - aire</t>
        </is>
      </c>
      <c r="I9" t="inlineStr">
        <is>
          <t>71-43-2</t>
        </is>
      </c>
      <c r="J9" s="27" t="inlineStr">
        <is>
          <t>MT044</t>
        </is>
      </c>
      <c r="L9" s="2" t="inlineStr">
        <is>
          <t>N0255</t>
        </is>
      </c>
      <c r="M9" s="207" t="n"/>
      <c r="N9" s="18" t="n">
        <v>0.66</v>
      </c>
      <c r="P9" s="18" t="inlineStr">
        <is>
          <t>r, C1A, VLB, vía dérmica, v, M1B</t>
        </is>
      </c>
      <c r="Q9" s="18" t="inlineStr">
        <is>
          <t>Sí.</t>
        </is>
      </c>
      <c r="R9" s="75" t="n">
        <v>5</v>
      </c>
      <c r="S9" s="25" t="inlineStr">
        <is>
          <t>0,01-0,2</t>
        </is>
      </c>
      <c r="T9" s="65" t="n">
        <v>0.2</v>
      </c>
      <c r="U9" s="31" t="n">
        <v>480</v>
      </c>
      <c r="V9" s="230">
        <f>R9/(T9*U9)</f>
        <v/>
      </c>
      <c r="W9" s="234">
        <f>V9/N9</f>
        <v/>
      </c>
      <c r="X9" s="31" t="inlineStr">
        <is>
          <t>Sí</t>
        </is>
      </c>
      <c r="Y9" s="31" t="inlineStr">
        <is>
          <t>Quizás, valorar caso particular.</t>
        </is>
      </c>
      <c r="AA9" s="71">
        <f>(R9/((0.1*N9)*T9))</f>
        <v/>
      </c>
      <c r="AB9" s="88" t="n"/>
      <c r="AC9" s="88" t="n"/>
      <c r="AD9" s="90" t="n"/>
      <c r="AF9" s="88" t="n"/>
      <c r="AG9" s="88" t="n"/>
      <c r="AH9" s="88">
        <f>((R9/(T9*U9))/N9)</f>
        <v/>
      </c>
      <c r="AI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J9" s="31" t="n">
        <v>15</v>
      </c>
      <c r="AK9" s="88">
        <f>((R9/(T9*AJ9))/O9)</f>
        <v/>
      </c>
      <c r="AL9" s="94" t="inlineStr">
        <is>
          <t>Ausencia de VLA-EC en LEP 2025 para este agente. Sí disponible STEL en Gestis en caso de interés: se sugiere Dinamarca con STEL 3,2mg/m3, para el que las condiciones de muestreo máximas consideradas en el método (0,2L/min y 15min) no son suficientes para alcanzar concentraciones límite &lt;50%STEL (0,52); en cualquier caso, sí permiten realizar la comparativa respecto a este nivel de referencia.</t>
        </is>
      </c>
      <c r="AM9" s="118" t="inlineStr">
        <is>
          <t>Nota: Agente afectado por RD 612/2024; ya se considera el valor límite propuesto en esta entrada sin período transitorio.</t>
        </is>
      </c>
    </row>
    <row r="10" ht="80" customHeight="1">
      <c r="A10" s="2" t="inlineStr">
        <is>
          <t>1 VOC urgente 8 días</t>
        </is>
      </c>
      <c r="B10" s="2" t="inlineStr">
        <is>
          <t>PNT00061</t>
        </is>
      </c>
      <c r="C10" s="2" t="inlineStr">
        <is>
          <t>Tricloroeteno; Tricloruro de etileno</t>
        </is>
      </c>
      <c r="D10" s="2" t="n"/>
      <c r="F10" s="27" t="inlineStr">
        <is>
          <t>VOC´s.</t>
        </is>
      </c>
      <c r="G10" s="27" t="inlineStr">
        <is>
          <t>Sí, tablas 4 o 13.</t>
        </is>
      </c>
      <c r="H10" s="2" t="inlineStr">
        <is>
          <t>Tricloroetileno - aire</t>
        </is>
      </c>
      <c r="I10" t="inlineStr">
        <is>
          <t>79-01-6</t>
        </is>
      </c>
      <c r="J10" s="27" t="inlineStr">
        <is>
          <t>MT044</t>
        </is>
      </c>
      <c r="L10" s="2" t="inlineStr">
        <is>
          <t>N0275</t>
        </is>
      </c>
      <c r="M10" s="207" t="n"/>
      <c r="N10" t="n">
        <v>54.7</v>
      </c>
      <c r="O10" s="18" t="n">
        <v>164.1</v>
      </c>
      <c r="P10" s="18" t="inlineStr">
        <is>
          <t>r, C1B, VLB, vía dérmica, v</t>
        </is>
      </c>
      <c r="Q10" s="18" t="inlineStr">
        <is>
          <t>Sí.</t>
        </is>
      </c>
      <c r="R10" s="75" t="n">
        <v>25</v>
      </c>
      <c r="S10" s="25" t="inlineStr">
        <is>
          <t>0,01-0,2</t>
        </is>
      </c>
      <c r="T10" s="31" t="n">
        <v>0.2</v>
      </c>
      <c r="U10" s="31" t="n">
        <v>480</v>
      </c>
      <c r="V10" s="230">
        <f>R10/(T10*U10)</f>
        <v/>
      </c>
      <c r="W10" s="230">
        <f>V10/N10</f>
        <v/>
      </c>
      <c r="X10" s="31" t="inlineStr">
        <is>
          <t>Sí</t>
        </is>
      </c>
      <c r="Y10" s="31" t="inlineStr">
        <is>
          <t>No.</t>
        </is>
      </c>
      <c r="AA10" s="71">
        <f>(R10/((0.1*N10)*T10))</f>
        <v/>
      </c>
      <c r="AB10" s="88" t="n"/>
      <c r="AC10" s="88" t="n"/>
      <c r="AD10" s="90" t="n"/>
      <c r="AF10" s="88" t="n"/>
      <c r="AG10" s="88" t="n"/>
      <c r="AH10" s="88">
        <f>((R10/(T10*U10))/N10)</f>
        <v/>
      </c>
      <c r="AI10"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J10" s="31" t="n">
        <v>15</v>
      </c>
      <c r="AK10" s="88">
        <f>((R10/(T10*AJ10))/O10)</f>
        <v/>
      </c>
      <c r="AL10" s="94" t="inlineStr">
        <is>
          <t>Las condiciones de muestreo generales planteadas por defecto pueden considerarse adecuadas para comparativa con valor límite de corta duración.</t>
        </is>
      </c>
      <c r="AM10" s="118" t="inlineStr">
        <is>
          <t>Nota: Agente afectado por RD 612/2024, en esta entrada ya se considera el valor límite propuesto.</t>
        </is>
      </c>
    </row>
    <row r="11" ht="64" customHeight="1">
      <c r="A11" s="2" t="inlineStr">
        <is>
          <t>1 VOC o Compuesto Orgánico Volátil (rutina)</t>
        </is>
      </c>
      <c r="B11" s="2" t="inlineStr">
        <is>
          <t>PNT00061</t>
        </is>
      </c>
      <c r="C11" s="2" t="inlineStr">
        <is>
          <t>p-Dioxano; Dióxido de dietileno; Éter de dietileno	CG-FID</t>
        </is>
      </c>
      <c r="D11" s="2" t="n"/>
      <c r="F11" s="27" t="inlineStr">
        <is>
          <t>VOC´s.</t>
        </is>
      </c>
      <c r="G11" s="27" t="inlineStr">
        <is>
          <t>Sí, tabla 4.</t>
        </is>
      </c>
      <c r="H11" s="2" t="inlineStr">
        <is>
          <t>Dioxano - aire</t>
        </is>
      </c>
      <c r="I11" t="inlineStr">
        <is>
          <t>123-91-1</t>
        </is>
      </c>
      <c r="J11" s="27" t="inlineStr">
        <is>
          <t>MT044</t>
        </is>
      </c>
      <c r="L11" s="2" t="inlineStr">
        <is>
          <t>N0285</t>
        </is>
      </c>
      <c r="M11" s="207" t="n"/>
      <c r="N11" t="n">
        <v>73</v>
      </c>
      <c r="P11" t="inlineStr">
        <is>
          <t>C1B, vía dérmica, VLI</t>
        </is>
      </c>
      <c r="Q11" t="inlineStr">
        <is>
          <t>Sí.</t>
        </is>
      </c>
      <c r="R11" s="75" t="n">
        <v>50</v>
      </c>
      <c r="S11" s="25" t="inlineStr">
        <is>
          <t>0,01-0,2</t>
        </is>
      </c>
      <c r="T11" s="31" t="n">
        <v>0.2</v>
      </c>
      <c r="U11" s="31" t="n">
        <v>480</v>
      </c>
      <c r="V11" s="230">
        <f>R11/(T11*U11)</f>
        <v/>
      </c>
      <c r="W11" s="230">
        <f>V11/N11</f>
        <v/>
      </c>
      <c r="X11" s="31" t="inlineStr">
        <is>
          <t>Sí</t>
        </is>
      </c>
      <c r="Y11" s="31" t="inlineStr">
        <is>
          <t>No.</t>
        </is>
      </c>
      <c r="AA11" s="71">
        <f>(R11/((0.1*N11)*T11))</f>
        <v/>
      </c>
      <c r="AB11" s="88" t="n"/>
      <c r="AC11" s="88" t="n"/>
      <c r="AD11" s="90" t="n"/>
      <c r="AF11" s="88" t="n"/>
      <c r="AG11" s="88" t="n"/>
      <c r="AH11" s="88">
        <f>((R11/(T11*U11))/N11)</f>
        <v/>
      </c>
      <c r="AI11"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J11" s="31" t="n">
        <v>15</v>
      </c>
      <c r="AK11" s="88">
        <f>((R11/(T11*AJ11))/O11)</f>
        <v/>
      </c>
      <c r="AL11" s="94" t="inlineStr">
        <is>
          <t>Ausencia de VLA-EC en LEP 2025 para este agente. Sí disponible STEL en Gestis en caso de interés: se sugiere Alemania con STEL 146mg/m3, para el que las condiciones de muestreo generales planteadas por defecto (0,2L/min y 15min) pueden considerarse adecuadas para comparativa con valor límite de corta duración (0,11).</t>
        </is>
      </c>
    </row>
    <row r="12" ht="80" customHeight="1">
      <c r="A12" s="2" t="inlineStr">
        <is>
          <t>1 VOC o Compuesto Orgánico Volátil (rutina)</t>
        </is>
      </c>
      <c r="B12" s="2" t="inlineStr">
        <is>
          <t>PNT00061</t>
        </is>
      </c>
      <c r="C12" s="2" t="inlineStr">
        <is>
          <t>Etoxietilacetato</t>
        </is>
      </c>
      <c r="D12" s="2" t="n"/>
      <c r="F12" s="27" t="inlineStr">
        <is>
          <t>VOC´s.</t>
        </is>
      </c>
      <c r="G12" s="27" t="inlineStr">
        <is>
          <t>Sí, tabla 4.</t>
        </is>
      </c>
      <c r="H12" s="2" t="inlineStr">
        <is>
          <t>Acetato de 2-etoxietilo - aire</t>
        </is>
      </c>
      <c r="I12" t="inlineStr">
        <is>
          <t>111-15-9</t>
        </is>
      </c>
      <c r="J12" s="27" t="inlineStr">
        <is>
          <t>MT044</t>
        </is>
      </c>
      <c r="L12" s="2" t="inlineStr">
        <is>
          <t>N0370</t>
        </is>
      </c>
      <c r="M12" s="207" t="n"/>
      <c r="N12" t="n">
        <v>11</v>
      </c>
      <c r="P12" t="inlineStr">
        <is>
          <t>r, TR1B, VLB, vía dérmica, VLI, v</t>
        </is>
      </c>
      <c r="Q12" t="inlineStr">
        <is>
          <t>Sí.</t>
        </is>
      </c>
      <c r="R12" s="75" t="n">
        <v>25</v>
      </c>
      <c r="S12" s="26" t="inlineStr">
        <is>
          <t>0,01-0,2</t>
        </is>
      </c>
      <c r="T12" s="31" t="n">
        <v>0.2</v>
      </c>
      <c r="U12" s="31" t="n">
        <v>480</v>
      </c>
      <c r="V12" s="230">
        <f>R12/(T12*U12)</f>
        <v/>
      </c>
      <c r="W12" s="230">
        <f>V12/N12</f>
        <v/>
      </c>
      <c r="X12" s="31" t="inlineStr">
        <is>
          <t>Sí</t>
        </is>
      </c>
      <c r="Y12" s="31" t="inlineStr">
        <is>
          <t>No.</t>
        </is>
      </c>
      <c r="AA12" s="71">
        <f>(R12/((0.1*N12)*T12))</f>
        <v/>
      </c>
      <c r="AB12" s="88" t="n"/>
      <c r="AC12" s="88" t="n"/>
      <c r="AD12" s="90" t="n"/>
      <c r="AF12" s="88" t="n"/>
      <c r="AG12" s="88" t="n"/>
      <c r="AH12" s="88">
        <f>((R12/(T12*U12))/N12)</f>
        <v/>
      </c>
      <c r="AI12"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J12" s="31" t="n">
        <v>15</v>
      </c>
      <c r="AK12" s="88">
        <f>((R12/(T12*AJ12))/O12)</f>
        <v/>
      </c>
      <c r="AL12" s="94" t="inlineStr">
        <is>
          <t>Ausencia de VLA-EC en LEP 2025 para este agente. Sí disponible STEL en Gestis en caso de interés: se sugiere Dinamarca con STEL 22mg/m3, para el que las condiciones de muestreo generales planteadas por defecto (0,2L/min y 15min) pueden considerarse adecuadas para comparativa con valor límite de corta duración (0,38).</t>
        </is>
      </c>
      <c r="AM12" s="118" t="inlineStr">
        <is>
          <t>Nota: Agente afectado por RD 612/2024, ya se considera valor límite propuesto en esta entrada.</t>
        </is>
      </c>
    </row>
    <row r="13" ht="48" customHeight="1">
      <c r="A13" s="2" t="inlineStr">
        <is>
          <t>1 VOC urgente 8 días</t>
        </is>
      </c>
      <c r="B13" s="2" t="inlineStr">
        <is>
          <t>PNT00061</t>
        </is>
      </c>
      <c r="C13" s="2" t="inlineStr">
        <is>
          <t>Isopropilbenceno; 2-fenilpropano; Cumol</t>
        </is>
      </c>
      <c r="D13" s="2" t="n"/>
      <c r="F13" s="27" t="inlineStr">
        <is>
          <t>VOC´s.</t>
        </is>
      </c>
      <c r="G13" s="27" t="inlineStr">
        <is>
          <t>Sí, tablas 4 y 7.</t>
        </is>
      </c>
      <c r="H13" s="2" t="inlineStr">
        <is>
          <t>Cumeno - aire</t>
        </is>
      </c>
      <c r="I13" t="inlineStr">
        <is>
          <t>98-82-8</t>
        </is>
      </c>
      <c r="J13" s="27" t="inlineStr">
        <is>
          <t>MT044</t>
        </is>
      </c>
      <c r="L13" s="2" t="inlineStr">
        <is>
          <t>N0375</t>
        </is>
      </c>
      <c r="M13" s="207" t="n"/>
      <c r="N13" t="n">
        <v>50</v>
      </c>
      <c r="O13" t="n">
        <v>250</v>
      </c>
      <c r="P13" t="inlineStr">
        <is>
          <t>C1B, VLB, vía dérmica, VLI</t>
        </is>
      </c>
      <c r="Q13" t="inlineStr">
        <is>
          <t>Sí.</t>
        </is>
      </c>
      <c r="R13" s="75" t="n">
        <v>10</v>
      </c>
      <c r="S13" s="26" t="inlineStr">
        <is>
          <t>0,01-0,2</t>
        </is>
      </c>
      <c r="T13" s="31" t="n">
        <v>0.2</v>
      </c>
      <c r="U13" s="31" t="n">
        <v>480</v>
      </c>
      <c r="V13" s="230">
        <f>R13/(T13*U13)</f>
        <v/>
      </c>
      <c r="W13" s="230">
        <f>V13/N13</f>
        <v/>
      </c>
      <c r="X13" s="31" t="inlineStr">
        <is>
          <t>Sí</t>
        </is>
      </c>
      <c r="Y13" s="31" t="inlineStr">
        <is>
          <t>Quizás, valorar caso particular.</t>
        </is>
      </c>
      <c r="AA13" s="71">
        <f>(R13/((0.1*N13)*T13))</f>
        <v/>
      </c>
      <c r="AB13" s="88" t="n"/>
      <c r="AC13" s="88" t="n"/>
      <c r="AD13" s="90" t="n"/>
      <c r="AF13" s="88" t="n"/>
      <c r="AG13" s="88" t="n"/>
      <c r="AH13" s="88">
        <f>((R13/(T13*U13))/N13)</f>
        <v/>
      </c>
      <c r="AI13"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J13" s="31" t="n">
        <v>15</v>
      </c>
      <c r="AK13" s="88">
        <f>((R13/(T13*AJ13))/O13)</f>
        <v/>
      </c>
      <c r="AL13" s="94" t="inlineStr">
        <is>
          <t>Las condiciones de muestreo generales planteadas por defecto pueden considerarse adecuadas para comparativa con valor límite de corta duración.</t>
        </is>
      </c>
    </row>
    <row r="14" ht="64" customHeight="1">
      <c r="A14" s="2" t="inlineStr">
        <is>
          <t>1 Acetato/deriv.glicol (rutina)</t>
        </is>
      </c>
      <c r="B14" s="2" t="inlineStr">
        <is>
          <t>PNT00096</t>
        </is>
      </c>
      <c r="C14" s="2" t="inlineStr">
        <is>
          <t>Éter monoetílico del etilenglicol; Cellosolve; EGEE; Monoetil glicol éter; Oxitol</t>
        </is>
      </c>
      <c r="D14" s="2" t="n"/>
      <c r="F14" s="27" t="inlineStr">
        <is>
          <t>VOC´s.</t>
        </is>
      </c>
      <c r="G14" s="27" t="inlineStr">
        <is>
          <t>Sí, tabla 6.</t>
        </is>
      </c>
      <c r="H14" s="235" t="inlineStr">
        <is>
          <t>2-Etoxietanol - aire</t>
        </is>
      </c>
      <c r="I14" t="inlineStr">
        <is>
          <t>110-80-5</t>
        </is>
      </c>
      <c r="J14" s="27" t="inlineStr">
        <is>
          <t>MT044</t>
        </is>
      </c>
      <c r="L14" s="2" t="inlineStr">
        <is>
          <t>N0470</t>
        </is>
      </c>
      <c r="M14" s="207" t="n"/>
      <c r="N14" s="18" t="n">
        <v>8</v>
      </c>
      <c r="P14" t="inlineStr">
        <is>
          <t>r, TR1B, VLB, vía dérmica, VLI, v</t>
        </is>
      </c>
      <c r="Q14" s="18" t="inlineStr">
        <is>
          <t>Sí.</t>
        </is>
      </c>
      <c r="R14" s="75" t="n">
        <v>10</v>
      </c>
      <c r="S14" s="25" t="inlineStr">
        <is>
          <t>0,01-0,05</t>
        </is>
      </c>
      <c r="T14" s="31" t="n">
        <v>0.05</v>
      </c>
      <c r="U14" s="31" t="n">
        <v>480</v>
      </c>
      <c r="V14" s="230">
        <f>R14/(T14*U14)</f>
        <v/>
      </c>
      <c r="W14" s="234">
        <f>V14/N14</f>
        <v/>
      </c>
      <c r="X14" s="31" t="inlineStr">
        <is>
          <t>Sí</t>
        </is>
      </c>
      <c r="Y14" s="31" t="inlineStr">
        <is>
          <t>No.</t>
        </is>
      </c>
      <c r="AA14" s="71">
        <f>(R14/((0.1*N14)*T14))</f>
        <v/>
      </c>
      <c r="AB14" s="88" t="n"/>
      <c r="AC14" s="88" t="n"/>
      <c r="AD14" s="90" t="n"/>
      <c r="AF14" s="88" t="n"/>
      <c r="AG14" s="88" t="n"/>
      <c r="AH14" s="88">
        <f>((R14/(T14*U14))/N14)</f>
        <v/>
      </c>
      <c r="AI14"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J14" s="31" t="n">
        <v>15</v>
      </c>
      <c r="AK14" s="88">
        <f>((R14/(T14*AJ14))/O14)</f>
        <v/>
      </c>
      <c r="AL14" s="94" t="inlineStr">
        <is>
          <t>Ausencia de VLA-EC en LEP 2025 para este agente. Sí disponible STEL en Gestis en caso de interés: se sugiere Dinamarca con STEL 16mg/m3, para el que las condiciones de muestreo máximas consideradas en el método (0,05L/min y 15min) no son suficientes para alcanzar concentraciones límite &lt;50%STEL (0,83); en cualquier caso, sí permiten realizar la comparativa respecto a este nivel de referencia.</t>
        </is>
      </c>
      <c r="AM14" s="118" t="inlineStr">
        <is>
          <t>Nota: Agente afectado por RD 612/2024, ya se considera valor límite propuesto en esta entrada.</t>
        </is>
      </c>
    </row>
    <row r="15" ht="64" customHeight="1">
      <c r="A15" s="2" t="inlineStr">
        <is>
          <t>1 Acetato/deriv.glicol urgente 8 días</t>
        </is>
      </c>
      <c r="B15" s="2" t="inlineStr">
        <is>
          <t>PNT00096</t>
        </is>
      </c>
      <c r="C15" s="2" t="inlineStr">
        <is>
          <t>Éter monometílico del etilenglicol; Metil cellosolve; EGME; Monometil glicol éter; Metil oxitol</t>
        </is>
      </c>
      <c r="D15" s="2" t="n"/>
      <c r="F15" s="27" t="inlineStr">
        <is>
          <t>VOC´s.</t>
        </is>
      </c>
      <c r="G15" s="27" t="inlineStr">
        <is>
          <t>Sí, tabla 6.</t>
        </is>
      </c>
      <c r="H15" s="235" t="inlineStr">
        <is>
          <t>2-Metoxietanol - aire</t>
        </is>
      </c>
      <c r="I15" t="inlineStr">
        <is>
          <t>109-86-4</t>
        </is>
      </c>
      <c r="J15" s="27" t="inlineStr">
        <is>
          <t>MT044</t>
        </is>
      </c>
      <c r="L15" s="2" t="inlineStr">
        <is>
          <t>N0495</t>
        </is>
      </c>
      <c r="M15" s="207" t="n"/>
      <c r="N15" s="18" t="n">
        <v>3</v>
      </c>
      <c r="P15" s="18" t="inlineStr">
        <is>
          <t>r, TR1B, VLB, vía dérmica, VLI, v</t>
        </is>
      </c>
      <c r="Q15" t="inlineStr">
        <is>
          <t>Sí, por RD 612/2024.</t>
        </is>
      </c>
      <c r="R15" s="75" t="n">
        <v>20</v>
      </c>
      <c r="S15" s="25" t="inlineStr">
        <is>
          <t>0,01-0,05</t>
        </is>
      </c>
      <c r="T15" s="31" t="n">
        <v>0.2</v>
      </c>
      <c r="U15" s="31" t="n">
        <v>480</v>
      </c>
      <c r="V15" s="230">
        <f>R15/(T15*U15)</f>
        <v/>
      </c>
      <c r="W15" s="234">
        <f>V15/N15</f>
        <v/>
      </c>
      <c r="X15" s="31" t="inlineStr">
        <is>
          <t>Sí</t>
        </is>
      </c>
      <c r="Y15" s="31" t="inlineStr">
        <is>
          <t>No.</t>
        </is>
      </c>
      <c r="AA15" s="71">
        <f>(R15/((0.1*N15)*T15))</f>
        <v/>
      </c>
      <c r="AB15" s="88" t="n"/>
      <c r="AC15" s="88" t="n"/>
      <c r="AD15" s="90" t="n"/>
      <c r="AF15" s="88" t="n"/>
      <c r="AG15" s="88" t="n"/>
      <c r="AH15" s="88">
        <f>((R15/(T15*U15))/N15)</f>
        <v/>
      </c>
      <c r="AI1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333min (5h30) para alcanzar &lt;10%VLA-ED.</t>
        </is>
      </c>
      <c r="AJ15" s="31" t="n">
        <v>15</v>
      </c>
      <c r="AK15" s="88">
        <f>((R15/(T15*AJ15))/O15)</f>
        <v/>
      </c>
      <c r="AL15" s="94" t="inlineStr">
        <is>
          <t>Ausencia de VLA-EC en LEP 2025 para este agente. Sí disponible STEL en Gestis en caso de interés: se sugiere Austria con STEL 12,7mg/m3, para el que las condiciones de muestreo máximas consideradas en el método (0,2L/min y 15min) no son suficientes para alcanzar concentraciones límite &lt;50%STEL (0,52); en cualquier caso, sí permiten realizar la comparativa respecto a este nivel de referencia.</t>
        </is>
      </c>
      <c r="AM15" s="118" t="inlineStr">
        <is>
          <t>Nota: Agente afectado por RD 612/2024, ya se considera valor límite propuesto en esta entrada. Nota2: En RD 612/2024 aparece solo informado VLA-ED en ppm; en esta entrada se informa el equivalente en mg/m3 definido por Francia en Gestis.</t>
        </is>
      </c>
    </row>
    <row r="16" ht="64" customHeight="1">
      <c r="A16" s="2" t="inlineStr">
        <is>
          <t>VOC especial urgente 8 días</t>
        </is>
      </c>
      <c r="B16" s="2" t="inlineStr">
        <is>
          <t>Método interno basado en MTA/MA-013/R87, MTA/MA-042/A99 y MTA/MA-043/A99.</t>
        </is>
      </c>
      <c r="C16" s="2" t="inlineStr">
        <is>
          <t>Dicloruro de etileno; Cloruro de etileno; 1,2-Dicloroetano; Dicloro glicol</t>
        </is>
      </c>
      <c r="D16" s="2" t="n"/>
      <c r="F16" s="27" t="inlineStr">
        <is>
          <t>VOC´s individuales.</t>
        </is>
      </c>
      <c r="G16" t="inlineStr">
        <is>
          <t>No (tabla 8).</t>
        </is>
      </c>
      <c r="H16" s="2" t="inlineStr">
        <is>
          <t>1,2-Dicloroetano - aire</t>
        </is>
      </c>
      <c r="I16" t="inlineStr">
        <is>
          <t>107-06-2</t>
        </is>
      </c>
      <c r="J16" s="25" t="inlineStr">
        <is>
          <t>MT044</t>
        </is>
      </c>
      <c r="L16" s="2" t="inlineStr">
        <is>
          <t>N0595</t>
        </is>
      </c>
      <c r="M16" s="207" t="n"/>
      <c r="N16" t="n">
        <v>8.199999999999999</v>
      </c>
      <c r="P16" t="inlineStr">
        <is>
          <t>r, C1B, vía dérmica, v</t>
        </is>
      </c>
      <c r="Q16" t="inlineStr">
        <is>
          <t>Sí.</t>
        </is>
      </c>
      <c r="R16" s="75" t="n">
        <v>5</v>
      </c>
      <c r="S16" s="25" t="inlineStr">
        <is>
          <t>0,01-0,2</t>
        </is>
      </c>
      <c r="T16" s="31" t="n">
        <v>0.2</v>
      </c>
      <c r="U16" s="31" t="n">
        <v>480</v>
      </c>
      <c r="V16" s="230">
        <f>R16/(T16*U16)</f>
        <v/>
      </c>
      <c r="W16" s="230">
        <f>V16/N16</f>
        <v/>
      </c>
      <c r="X16" s="31" t="inlineStr">
        <is>
          <t>Sí</t>
        </is>
      </c>
      <c r="Y16" s="31" t="inlineStr">
        <is>
          <t>No.</t>
        </is>
      </c>
      <c r="AA16" s="71">
        <f>(R16/((0.1*N16)*T16))</f>
        <v/>
      </c>
      <c r="AB16" s="88" t="n"/>
      <c r="AC16" s="88" t="n"/>
      <c r="AD16" s="90" t="n"/>
      <c r="AF16" s="88" t="n"/>
      <c r="AG16" s="88" t="n"/>
      <c r="AH16" s="88">
        <f>((R16/(T16*U16))/N16)</f>
        <v/>
      </c>
      <c r="AI16"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J16" s="31" t="n">
        <v>15</v>
      </c>
      <c r="AK16" s="88">
        <f>((R16/(T16*AJ16))/O16)</f>
        <v/>
      </c>
      <c r="AL16" s="94" t="inlineStr">
        <is>
          <t>Ausencia de VLA-EC en LEP 2025 para este agente. Sí disponible STEL en Gestis en caso de interés: se sugiere Austria con STEL 32,8mg/m3, para el que las condiciones de muestreo generales planteadas por defecto (0,2L/min y 15min) pueden considerarse adecuadas para comparativa con valor límite de corta duración (0,05).</t>
        </is>
      </c>
      <c r="AM16" s="118" t="inlineStr">
        <is>
          <t>Nota: Agente afectado por RD 612/2024, ya se considera valor límite propuesto en esta entrada.</t>
        </is>
      </c>
    </row>
    <row r="17" ht="32" customHeight="1">
      <c r="A17" s="13" t="inlineStr">
        <is>
          <t>Dicloropropano</t>
        </is>
      </c>
      <c r="B17" s="13" t="inlineStr">
        <is>
          <t>MAD-C-PE-0093</t>
        </is>
      </c>
      <c r="C17" s="13" t="n"/>
      <c r="D17" s="13" t="n"/>
      <c r="H17" s="13" t="inlineStr">
        <is>
          <t>Dicloropropano - aire</t>
        </is>
      </c>
      <c r="I17" t="inlineStr">
        <is>
          <t>78-87-5</t>
        </is>
      </c>
      <c r="L17" s="13" t="inlineStr">
        <is>
          <t>N0597</t>
        </is>
      </c>
      <c r="M17" s="208" t="n"/>
      <c r="N17" t="n">
        <v>47</v>
      </c>
      <c r="P17" t="inlineStr">
        <is>
          <t>C1B, Sen</t>
        </is>
      </c>
      <c r="Q17" t="inlineStr">
        <is>
          <t>Sí.</t>
        </is>
      </c>
      <c r="R17" s="79" t="n">
        <v>60</v>
      </c>
      <c r="U17" s="31" t="n">
        <v>480</v>
      </c>
      <c r="V17" s="230">
        <f>R17/(T17*U17)</f>
        <v/>
      </c>
      <c r="W17" s="230">
        <f>V17/N17</f>
        <v/>
      </c>
      <c r="X17" s="237" t="inlineStr">
        <is>
          <t>Valorar con LHI si puede asumirse este ensayo.</t>
        </is>
      </c>
      <c r="Y17" s="236" t="inlineStr">
        <is>
          <t>No.</t>
        </is>
      </c>
      <c r="Z17" s="236" t="n"/>
      <c r="AA17" s="71">
        <f>(R17/((0.1*N17)*T17))</f>
        <v/>
      </c>
      <c r="AB17" s="88" t="n"/>
      <c r="AC17" s="88" t="n"/>
      <c r="AD17" s="90" t="n"/>
      <c r="AF17" s="88" t="n"/>
      <c r="AG17" s="88" t="n"/>
      <c r="AH17" s="88">
        <f>((R17/(T17*U17))/N17)</f>
        <v/>
      </c>
      <c r="AI17" s="112" t="inlineStr">
        <is>
          <t>N0597 no en listado de métodos y sí en Intranet como subcontratada. Consultar con Juanan si podemos asumirlo.  
En función de la respuesta de Juanan, indicar comentarios.</t>
        </is>
      </c>
      <c r="AJ17" s="31" t="n">
        <v>15</v>
      </c>
      <c r="AK17" s="88">
        <f>((R17/(T17*AJ17))/O17)</f>
        <v/>
      </c>
      <c r="AL17" s="112" t="inlineStr">
        <is>
          <t>N0597 no en listado de métodos y sí en Intranet como subcontratada. Consultar con Juanan si podemos asumirlo.  
En función de la respuesta de Juanan, indicar comentarios.</t>
        </is>
      </c>
    </row>
    <row r="18" ht="64" customHeight="1">
      <c r="A18" s="2" t="inlineStr">
        <is>
          <t>VOC especial (rutina)</t>
        </is>
      </c>
      <c r="B18" s="2" t="inlineStr">
        <is>
          <t>Metodo interno Basado en NIOSH 1024</t>
        </is>
      </c>
      <c r="C18" s="2" t="inlineStr">
        <is>
          <t>Divinilo; Viniletileno</t>
        </is>
      </c>
      <c r="D18" s="2" t="n"/>
      <c r="F18" s="27" t="inlineStr">
        <is>
          <t>VOC´s individuales.</t>
        </is>
      </c>
      <c r="G18" t="inlineStr">
        <is>
          <t>No (tabla 8).</t>
        </is>
      </c>
      <c r="H18" s="2" t="inlineStr">
        <is>
          <t>1,3-Butadieno - aire</t>
        </is>
      </c>
      <c r="I18" t="inlineStr">
        <is>
          <t>106-99-0</t>
        </is>
      </c>
      <c r="J18" s="27" t="inlineStr">
        <is>
          <t>MT073+MT073</t>
        </is>
      </c>
      <c r="L18" s="2" t="inlineStr">
        <is>
          <t>N0600</t>
        </is>
      </c>
      <c r="M18" s="207" t="n"/>
      <c r="N18" t="n">
        <v>2.2</v>
      </c>
      <c r="P18" t="inlineStr">
        <is>
          <t>r, C1A, VLB, v, M1B</t>
        </is>
      </c>
      <c r="Q18" t="inlineStr">
        <is>
          <t>Sí.</t>
        </is>
      </c>
      <c r="R18" s="75" t="n">
        <v>5</v>
      </c>
      <c r="S18" s="26" t="inlineStr">
        <is>
          <t>0,01-0,5</t>
        </is>
      </c>
      <c r="T18" s="31" t="n">
        <v>0.5</v>
      </c>
      <c r="U18" s="31" t="n">
        <v>480</v>
      </c>
      <c r="V18" s="230">
        <f>R18/(T18*U18)</f>
        <v/>
      </c>
      <c r="W18" s="230">
        <f>V18/N18</f>
        <v/>
      </c>
      <c r="X18" s="31" t="inlineStr">
        <is>
          <t>Sí</t>
        </is>
      </c>
      <c r="Y18" s="31" t="inlineStr">
        <is>
          <t>No.</t>
        </is>
      </c>
      <c r="AA18" s="71">
        <f>(R18/((0.1*N18)*T18))</f>
        <v/>
      </c>
      <c r="AB18" s="88" t="n"/>
      <c r="AC18" s="88" t="n"/>
      <c r="AD18" s="90" t="n"/>
      <c r="AF18" s="88" t="n"/>
      <c r="AG18" s="88" t="n"/>
      <c r="AH18" s="88">
        <f>((R18/(T18*U18))/N18)</f>
        <v/>
      </c>
      <c r="AI18"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J18" s="31" t="n">
        <v>15</v>
      </c>
      <c r="AK18" s="88">
        <f>((R18/(T18*AJ18))/O18)</f>
        <v/>
      </c>
      <c r="AL18" s="94" t="inlineStr">
        <is>
          <t>Ausencia de VLA-EC en LEP 2025 para este agente. Sí disponible STEL en Gestis en caso de interés: se sugiere Dinamarca con STEL 4,4mg/m3, para el que las condiciones de muestreo generales planteadas por defecto (0,5L/min y 15min) pueden considerarse adecuadas para comparativa con valor límite de corta duración (0,15).</t>
        </is>
      </c>
      <c r="AM18" s="118" t="inlineStr">
        <is>
          <t>Nota: Agente afectado por RD 612/2024, ya se considera valor límite propuesto en esta entrada.</t>
        </is>
      </c>
    </row>
    <row r="19" ht="48" customHeight="1">
      <c r="A19" s="2" t="inlineStr">
        <is>
          <t>VOC especial urgente 8 días</t>
        </is>
      </c>
      <c r="B19" s="2" t="inlineStr">
        <is>
          <t>Método interno Basado en NIOSH 1302 - OSHAPV 2043</t>
        </is>
      </c>
      <c r="C19" s="2" t="inlineStr">
        <is>
          <t>N-Metil-2-pirrolidona; NMP</t>
        </is>
      </c>
      <c r="D19" s="2" t="n"/>
      <c r="F19" s="27" t="inlineStr">
        <is>
          <t>VOC´s individuales.</t>
        </is>
      </c>
      <c r="G19" t="inlineStr">
        <is>
          <t>No (tabla 8).</t>
        </is>
      </c>
      <c r="H19" s="2" t="inlineStr">
        <is>
          <t>1-Metil-2-pirrolidona - aire</t>
        </is>
      </c>
      <c r="I19" t="inlineStr">
        <is>
          <t>872-50-4</t>
        </is>
      </c>
      <c r="J19" s="27" t="inlineStr">
        <is>
          <t>MT044</t>
        </is>
      </c>
      <c r="L19" s="2" t="inlineStr">
        <is>
          <t>N0610</t>
        </is>
      </c>
      <c r="M19" s="207" t="n"/>
      <c r="N19" t="n">
        <v>40</v>
      </c>
      <c r="O19" t="n">
        <v>80</v>
      </c>
      <c r="P19" t="inlineStr">
        <is>
          <t>r, TR1B, VLB, vía dérmica, VLI, v</t>
        </is>
      </c>
      <c r="Q19" t="inlineStr">
        <is>
          <t>Sí.</t>
        </is>
      </c>
      <c r="R19" s="75" t="n">
        <v>10</v>
      </c>
      <c r="S19" s="25" t="inlineStr">
        <is>
          <t>0,05-0,2</t>
        </is>
      </c>
      <c r="T19" s="31" t="n">
        <v>0.2</v>
      </c>
      <c r="U19" s="31" t="n">
        <v>480</v>
      </c>
      <c r="V19" s="230">
        <f>R19/(T19*U19)</f>
        <v/>
      </c>
      <c r="W19" s="230">
        <f>V19/N19</f>
        <v/>
      </c>
      <c r="X19" s="31" t="inlineStr">
        <is>
          <t>Sí</t>
        </is>
      </c>
      <c r="Y19" s="31" t="inlineStr">
        <is>
          <t>No.</t>
        </is>
      </c>
      <c r="AA19" s="71">
        <f>(R19/((0.1*N19)*T19))</f>
        <v/>
      </c>
      <c r="AB19" s="88" t="n"/>
      <c r="AC19" s="88" t="n"/>
      <c r="AD19" s="90" t="n"/>
      <c r="AF19" s="88" t="n"/>
      <c r="AG19" s="88" t="n"/>
      <c r="AH19" s="88">
        <f>((R19/(T19*U19))/N19)</f>
        <v/>
      </c>
      <c r="AI1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J19" s="31" t="n">
        <v>15</v>
      </c>
      <c r="AK19" s="88">
        <f>((R19/(T19*AJ19))/O19)</f>
        <v/>
      </c>
      <c r="AL19" s="94" t="inlineStr">
        <is>
          <t>Las condiciones de muestreo generales planteadas por defecto pueden considerarse adecuadas para comparativa con valor límite de corta duración.</t>
        </is>
      </c>
      <c r="AM19" s="118" t="inlineStr">
        <is>
          <t>Nota: Agente afectado por RD 612/2024, ya se considera valor límite propuesto en esta entrada.</t>
        </is>
      </c>
    </row>
    <row r="20" ht="80" customHeight="1">
      <c r="A20" s="2" t="inlineStr">
        <is>
          <t>VOC especial urgente 8 días</t>
        </is>
      </c>
      <c r="B20" s="2" t="inlineStr">
        <is>
          <t>Método interno Basado en NIOSH 5029</t>
        </is>
      </c>
      <c r="C20" s="2" t="inlineStr">
        <is>
          <t>MDA</t>
        </is>
      </c>
      <c r="D20" s="2" t="n"/>
      <c r="F20" s="27" t="inlineStr">
        <is>
          <t>VOC´s individuales.</t>
        </is>
      </c>
      <c r="G20" t="inlineStr">
        <is>
          <t>No (tabla 8).</t>
        </is>
      </c>
      <c r="H20" s="235" t="inlineStr">
        <is>
          <t>4,4'-Metilendianilina (MDA) - aire</t>
        </is>
      </c>
      <c r="I20" t="inlineStr">
        <is>
          <t>101-77-9</t>
        </is>
      </c>
      <c r="J20" s="27" t="inlineStr">
        <is>
          <t>MT057 y posterior desorción con MT083</t>
        </is>
      </c>
      <c r="L20" s="2" t="inlineStr">
        <is>
          <t>N0635</t>
        </is>
      </c>
      <c r="M20" s="207" t="n"/>
      <c r="N20" t="n">
        <v>0.08</v>
      </c>
      <c r="P20" t="inlineStr">
        <is>
          <t>r, C1B, SEN, vía dérmica, v</t>
        </is>
      </c>
      <c r="Q20" t="inlineStr">
        <is>
          <t>Sí.</t>
        </is>
      </c>
      <c r="R20" s="75" t="n">
        <v>5</v>
      </c>
      <c r="S20" s="25" t="inlineStr">
        <is>
          <t>1,0-2,0</t>
        </is>
      </c>
      <c r="T20" s="31" t="n">
        <v>2</v>
      </c>
      <c r="U20" s="31" t="n">
        <v>480</v>
      </c>
      <c r="V20" s="230">
        <f>R20/(T20*U20)</f>
        <v/>
      </c>
      <c r="W20" s="234">
        <f>V20/N20</f>
        <v/>
      </c>
      <c r="X20" s="31" t="inlineStr">
        <is>
          <t>Sí</t>
        </is>
      </c>
      <c r="Y20" s="31" t="inlineStr">
        <is>
          <t>No.</t>
        </is>
      </c>
      <c r="AA20" s="71">
        <f>(R20/((0.1*N20)*T20))</f>
        <v/>
      </c>
      <c r="AB20" s="88" t="n"/>
      <c r="AC20" s="88" t="n"/>
      <c r="AD20" s="90" t="n"/>
      <c r="AF20" s="88" t="n"/>
      <c r="AG20" s="88" t="n"/>
      <c r="AH20" s="88">
        <f>((R20/(T20*U20))/N20)</f>
        <v/>
      </c>
      <c r="AI2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J20" s="31" t="n">
        <v>15</v>
      </c>
      <c r="AK20" s="88">
        <f>((R20/(T20*AJ20))/O20)</f>
        <v/>
      </c>
      <c r="AL20" s="94" t="inlineStr">
        <is>
          <t>Ausencia de VLA-EC en LEP 2025 para este agente. Sí disponible STEL en Gestis en caso de interés: se sugiere Austria con STEL 0,32mg/m3, para el que las condiciones de muestreo máximas consideradas en el método (2L/min y 15min) no son suficientes para alcanzar concentraciones límite &lt;50%STEL (0,52); en cualquier caso, sí permiten realizar la comparativa respecto a este nivel de referencia.</t>
        </is>
      </c>
      <c r="AM2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21" ht="48" customHeight="1">
      <c r="A21" s="13" t="inlineStr">
        <is>
          <t>Bisfenol A</t>
        </is>
      </c>
      <c r="B21" s="13" t="inlineStr">
        <is>
          <t>Método interno Basado en OSHA 1018</t>
        </is>
      </c>
      <c r="C21" s="13" t="inlineStr">
        <is>
          <t>BPA; 4,4’-(1-methylethylidene)-bisphenol; 2,2-bis(4hydroxyphenyl)propane; 4,4′-isopropylidenediphenol</t>
        </is>
      </c>
      <c r="D21" s="13" t="n"/>
      <c r="F21" s="27" t="inlineStr">
        <is>
          <t>VOC´s individuales.</t>
        </is>
      </c>
      <c r="G21" t="inlineStr">
        <is>
          <t>No (tabla 8).</t>
        </is>
      </c>
      <c r="H21" s="13" t="inlineStr">
        <is>
          <t>Bisfenol A - aire</t>
        </is>
      </c>
      <c r="I21" t="inlineStr">
        <is>
          <t>80-05-7</t>
        </is>
      </c>
      <c r="J21" t="inlineStr">
        <is>
          <t>MT058</t>
        </is>
      </c>
      <c r="L21" s="13" t="inlineStr">
        <is>
          <t>N0661</t>
        </is>
      </c>
      <c r="M21" s="208" t="n"/>
      <c r="N21" t="n">
        <v>2</v>
      </c>
      <c r="P21" t="inlineStr">
        <is>
          <t>r, ae, Sen, TR1B, VLI, v</t>
        </is>
      </c>
      <c r="Q21" t="inlineStr">
        <is>
          <t>Sí.</t>
        </is>
      </c>
      <c r="R21" s="79" t="n">
        <v>1</v>
      </c>
      <c r="S21" t="n">
        <v>1</v>
      </c>
      <c r="T21" s="31" t="n">
        <v>1</v>
      </c>
      <c r="U21" s="31" t="n">
        <v>480</v>
      </c>
      <c r="V21" s="230">
        <f>R21/(T21*U21)</f>
        <v/>
      </c>
      <c r="W21" s="230">
        <f>V21/N21</f>
        <v/>
      </c>
      <c r="X21" s="31" t="inlineStr">
        <is>
          <t>Sí</t>
        </is>
      </c>
      <c r="Y21" s="31" t="inlineStr">
        <is>
          <t>No.</t>
        </is>
      </c>
      <c r="AA21" s="71">
        <f>(R21/((0.1*N21)*T21))</f>
        <v/>
      </c>
      <c r="AB21" s="88" t="n"/>
      <c r="AC21" s="88" t="n"/>
      <c r="AD21" s="90" t="n"/>
      <c r="AF21" s="88" t="n"/>
      <c r="AG21" s="88" t="n"/>
      <c r="AH21" s="88">
        <f>((R21/(T21*U21))/N21)</f>
        <v/>
      </c>
      <c r="AI21"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J21" s="31" t="n">
        <v>15</v>
      </c>
      <c r="AK21" s="88">
        <f>((R21/(T21*AJ21))/O21)</f>
        <v/>
      </c>
      <c r="AL21" s="94" t="inlineStr">
        <is>
          <t>Ausencia de VLA-EC en LEP 2025 para este agente. Sí disponible STEL en Gestis en caso de interés: se sugiere Dinamarca con STEL 4mg/m3, para el que las condiciones de muestreo generales planteadas por defecto (1L/min y 15min) pueden considerarse adecuadas para comparativa con valor límite de corta duración (0,02).</t>
        </is>
      </c>
      <c r="AM21" s="118" t="inlineStr">
        <is>
          <t>Nota: Agente afectado por RD 612/2024, ya se considera valor límite propuesto en esta entrada.</t>
        </is>
      </c>
    </row>
    <row r="22" ht="48" customHeight="1">
      <c r="A22" s="2" t="inlineStr">
        <is>
          <t>VOC especial urgente 8 días</t>
        </is>
      </c>
      <c r="B22" s="2" t="inlineStr">
        <is>
          <t>Método interno Basado en OSHA PV2004</t>
        </is>
      </c>
      <c r="C22" s="2" t="inlineStr">
        <is>
          <t>Propenamida</t>
        </is>
      </c>
      <c r="D22" s="2" t="n"/>
      <c r="F22" s="27" t="inlineStr">
        <is>
          <t>VOC´s individuales.</t>
        </is>
      </c>
      <c r="G22" t="inlineStr">
        <is>
          <t>No (tabla 8).</t>
        </is>
      </c>
      <c r="H22" s="2" t="inlineStr">
        <is>
          <t>Acrilamida - aire</t>
        </is>
      </c>
      <c r="I22" t="inlineStr">
        <is>
          <t>79-06-1</t>
        </is>
      </c>
      <c r="J22" t="inlineStr">
        <is>
          <t>MT041</t>
        </is>
      </c>
      <c r="L22" s="2" t="inlineStr">
        <is>
          <t>N0670</t>
        </is>
      </c>
      <c r="M22" s="207" t="n"/>
      <c r="N22" t="n">
        <v>0.03</v>
      </c>
      <c r="P22" t="inlineStr">
        <is>
          <t>r, C1B, Sen, vía dérmica, v, FIV, M1B</t>
        </is>
      </c>
      <c r="Q22" t="inlineStr">
        <is>
          <t>Sí.</t>
        </is>
      </c>
      <c r="R22" s="75" t="n">
        <v>0.25</v>
      </c>
      <c r="S22" t="n">
        <v>1</v>
      </c>
      <c r="T22" s="31" t="n">
        <v>1</v>
      </c>
      <c r="U22" s="31" t="n">
        <v>480</v>
      </c>
      <c r="V22" s="230">
        <f>R22/(T22*U22)</f>
        <v/>
      </c>
      <c r="W22" s="230">
        <f>V22/N22</f>
        <v/>
      </c>
      <c r="X22" s="31" t="inlineStr">
        <is>
          <t>Sí</t>
        </is>
      </c>
      <c r="Y22" s="31" t="inlineStr">
        <is>
          <t>No.</t>
        </is>
      </c>
      <c r="AA22" s="71">
        <f>(R22/((0.1*N22)*T22))</f>
        <v/>
      </c>
      <c r="AB22" s="88" t="n"/>
      <c r="AC22" s="88" t="n"/>
      <c r="AD22" s="90" t="n"/>
      <c r="AF22" s="88" t="n"/>
      <c r="AG22" s="88" t="n"/>
      <c r="AH22" s="88">
        <f>((R22/(T22*U22))/N22)</f>
        <v/>
      </c>
      <c r="AI22"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J22" s="31" t="n">
        <v>15</v>
      </c>
      <c r="AK22" s="88">
        <f>((R22/(T22*AJ22))/O22)</f>
        <v/>
      </c>
      <c r="AL22" s="94" t="inlineStr">
        <is>
          <t>Ausencia de VLA-EC en LEP 2025 para este agente. Sí disponible STEL en Gestis en caso de interés: se sugiere Dinamarca con STEL 0,06mg/m3, para el que las condiciones de muestreo generales planteadas por defecto (1L/min y 15min) pueden considerarse adecuadas para comparativa con valor límite de corta duración (0,28).</t>
        </is>
      </c>
      <c r="AM22" s="118" t="inlineStr">
        <is>
          <t>Nota: MT041 seleccionado de manera preferente, puede ser sustituido por el tren de muestreo FV + XAD-7 (MT058 + MT076). Nota2: Agente afectado por RD 612/2024, ya se considera valor límite propuesto en esta entrada.</t>
        </is>
      </c>
    </row>
    <row r="23" ht="48" customHeight="1">
      <c r="A23" s="2" t="inlineStr">
        <is>
          <t>VOC especial (rutina)</t>
        </is>
      </c>
      <c r="B23" s="2" t="inlineStr">
        <is>
          <t>Método interno Basado en OSHA PV2061</t>
        </is>
      </c>
      <c r="C23" s="2" t="inlineStr">
        <is>
          <t>1-Bromopropano</t>
        </is>
      </c>
      <c r="D23" s="2" t="n"/>
      <c r="F23" s="27" t="inlineStr">
        <is>
          <t>VOC´s individuales.</t>
        </is>
      </c>
      <c r="G23" t="inlineStr">
        <is>
          <t>No (tabla 8).</t>
        </is>
      </c>
      <c r="H23" s="2" t="inlineStr">
        <is>
          <t>Bromuro de n-propilo - aire</t>
        </is>
      </c>
      <c r="I23" t="inlineStr">
        <is>
          <t>106-94-5</t>
        </is>
      </c>
      <c r="J23" s="18" t="inlineStr">
        <is>
          <t>MT044</t>
        </is>
      </c>
      <c r="L23" s="2" t="inlineStr">
        <is>
          <t>N0700</t>
        </is>
      </c>
      <c r="M23" s="207" t="n"/>
      <c r="N23" t="n">
        <v>50</v>
      </c>
      <c r="P23" t="inlineStr">
        <is>
          <t>r, TR1B</t>
        </is>
      </c>
      <c r="Q23" t="inlineStr">
        <is>
          <t>Sí.</t>
        </is>
      </c>
      <c r="R23" s="75" t="n">
        <v>30</v>
      </c>
      <c r="S23" t="n">
        <v>0.1</v>
      </c>
      <c r="T23" s="65" t="n">
        <v>0.1</v>
      </c>
      <c r="U23" s="31" t="n">
        <v>480</v>
      </c>
      <c r="V23" s="230">
        <f>R23/(T23*U23)</f>
        <v/>
      </c>
      <c r="W23" s="230">
        <f>V23/N23</f>
        <v/>
      </c>
      <c r="X23" s="31" t="inlineStr">
        <is>
          <t>Sí</t>
        </is>
      </c>
      <c r="Y23" s="31" t="inlineStr">
        <is>
          <t>No.</t>
        </is>
      </c>
      <c r="AA23" s="71">
        <f>(R23/((0.1*N23)*T23))</f>
        <v/>
      </c>
      <c r="AB23" s="88" t="n"/>
      <c r="AC23" s="88" t="n"/>
      <c r="AD23" s="90" t="n"/>
      <c r="AF23" s="88" t="n"/>
      <c r="AG23" s="88" t="n"/>
      <c r="AH23" s="88">
        <f>((R23/(T23*U23))/N23)</f>
        <v/>
      </c>
      <c r="AI2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J23" s="31" t="n">
        <v>15</v>
      </c>
      <c r="AK23" s="88">
        <f>((R23/(T23*AJ23))/O23)</f>
        <v/>
      </c>
      <c r="AL23" s="94" t="inlineStr">
        <is>
          <t>Ausencia de VLA-EC en LEP 2025 para este agente. Sí disponible STEL en Gestis en caso de interés: se sugiere Finlandia con STEL 250mg/m3, para el que las condiciones de muestreo generales planteadas por defecto (0,1L/min y 15min) pueden considerarse adecuadas para comparativa con valor límite de corta duración (0,08).</t>
        </is>
      </c>
      <c r="AM23" s="118" t="inlineStr">
        <is>
          <t>Nota: VLA-ED español en ppm. Utilizamos el equivalente Finlandia en mg/m3.</t>
        </is>
      </c>
    </row>
    <row r="24" ht="64" customHeight="1">
      <c r="A24" s="2" t="inlineStr">
        <is>
          <t>VOC especial (rutina)</t>
        </is>
      </c>
      <c r="B24" s="2" t="inlineStr">
        <is>
          <t>Método interno Basado en MTA/MA-012/A87 (NIOSH 1007)</t>
        </is>
      </c>
      <c r="C24" s="2" t="inlineStr">
        <is>
          <t>Cloroetileno; Cloroetano</t>
        </is>
      </c>
      <c r="D24" s="2" t="n"/>
      <c r="F24" s="27" t="inlineStr">
        <is>
          <t>VOC´s individuales.</t>
        </is>
      </c>
      <c r="G24" t="inlineStr">
        <is>
          <t>No (tabla 8).</t>
        </is>
      </c>
      <c r="H24" s="2" t="inlineStr">
        <is>
          <t>Cloruro de vinilo - aire</t>
        </is>
      </c>
      <c r="I24" t="inlineStr">
        <is>
          <t>75-01-4</t>
        </is>
      </c>
      <c r="J24" s="18" t="inlineStr">
        <is>
          <t>MT044+MT044</t>
        </is>
      </c>
      <c r="L24" s="2" t="inlineStr">
        <is>
          <t>N0720</t>
        </is>
      </c>
      <c r="M24" s="207" t="n"/>
      <c r="N24" t="n">
        <v>2.6</v>
      </c>
      <c r="P24" t="inlineStr">
        <is>
          <t>r, C1A, v</t>
        </is>
      </c>
      <c r="Q24" t="inlineStr">
        <is>
          <t>Sí.</t>
        </is>
      </c>
      <c r="R24" s="75" t="n">
        <v>1</v>
      </c>
      <c r="S24" t="n">
        <v>0.05</v>
      </c>
      <c r="T24" s="65" t="n">
        <v>0.05</v>
      </c>
      <c r="U24" s="31" t="n">
        <v>480</v>
      </c>
      <c r="V24" s="230">
        <f>R24/(T24*U24)</f>
        <v/>
      </c>
      <c r="W24" s="230">
        <f>V24/N24</f>
        <v/>
      </c>
      <c r="X24" s="31" t="inlineStr">
        <is>
          <t>Sí</t>
        </is>
      </c>
      <c r="Y24" s="31" t="inlineStr">
        <is>
          <t>No.</t>
        </is>
      </c>
      <c r="AA24" s="71">
        <f>(R24/((0.1*N24)*T24))</f>
        <v/>
      </c>
      <c r="AB24" s="88" t="n"/>
      <c r="AC24" s="88" t="n"/>
      <c r="AD24" s="90" t="n"/>
      <c r="AF24" s="88" t="n"/>
      <c r="AG24" s="88" t="n"/>
      <c r="AH24" s="88">
        <f>((R24/(T24*U24))/N24)</f>
        <v/>
      </c>
      <c r="AI24"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J24" s="31" t="n">
        <v>15</v>
      </c>
      <c r="AK24" s="88">
        <f>((R24/(T24*AJ24))/O24)</f>
        <v/>
      </c>
      <c r="AL24" s="94" t="inlineStr">
        <is>
          <t>Ausencia de VLA-EC en LEP 2025 para este agente. Sí disponible STEL en Gestis en caso de interés: se sugiere Dinamarca con STEL 6mg/m3, para el que las condiciones de muestreo generales planteadas por defecto (0,05L/min y 15min) pueden considerarse adecuadas para comparativa con valor límite de corta duración (0,22).</t>
        </is>
      </c>
      <c r="AM24" s="118" t="inlineStr">
        <is>
          <t>Nota: Agente afectado por RD 612/2024, ya se considera en esta entrada el valor límite propuesto.</t>
        </is>
      </c>
    </row>
    <row r="25" ht="80" customHeight="1">
      <c r="A25" s="2" t="inlineStr">
        <is>
          <t>VOC especial urgente 8 días</t>
        </is>
      </c>
      <c r="B25" s="2" t="inlineStr">
        <is>
          <t>Método interno basado en NIOSH 3518</t>
        </is>
      </c>
      <c r="C25" s="2" t="inlineStr">
        <is>
          <t>Hidracinobenceno; Hidracina-Benceno</t>
        </is>
      </c>
      <c r="D25" s="2" t="n"/>
      <c r="F25" s="27" t="inlineStr">
        <is>
          <t>VOC´s individuales.</t>
        </is>
      </c>
      <c r="G25" t="inlineStr">
        <is>
          <t>No (tabla 8).</t>
        </is>
      </c>
      <c r="H25" s="2" t="inlineStr">
        <is>
          <t>Fenilhidracina  - aire</t>
        </is>
      </c>
      <c r="I25" t="inlineStr">
        <is>
          <t>100-63-0</t>
        </is>
      </c>
      <c r="J25" s="18" t="inlineStr">
        <is>
          <t>MT083</t>
        </is>
      </c>
      <c r="L25" s="2" t="inlineStr">
        <is>
          <t>N0765</t>
        </is>
      </c>
      <c r="M25" s="207" t="n"/>
      <c r="N25" t="n">
        <v>0.45</v>
      </c>
      <c r="P25" t="inlineStr">
        <is>
          <t>r, C1B, Sen, vía dérmica</t>
        </is>
      </c>
      <c r="Q25" t="inlineStr">
        <is>
          <t>Sí.</t>
        </is>
      </c>
      <c r="R25" s="75" t="n">
        <v>1</v>
      </c>
      <c r="S25" s="26" t="inlineStr">
        <is>
          <t>0,2-1</t>
        </is>
      </c>
      <c r="T25" s="65" t="n">
        <v>1</v>
      </c>
      <c r="U25" s="31" t="n">
        <v>480</v>
      </c>
      <c r="V25" s="230">
        <f>R25/(T25*U25)</f>
        <v/>
      </c>
      <c r="W25" s="230">
        <f>V25/N25</f>
        <v/>
      </c>
      <c r="X25" s="31" t="inlineStr">
        <is>
          <t>Sí</t>
        </is>
      </c>
      <c r="Y25" s="31" t="inlineStr">
        <is>
          <t>No.</t>
        </is>
      </c>
      <c r="AA25" s="71">
        <f>(R25/((0.1*N25)*T25))</f>
        <v/>
      </c>
      <c r="AB25" s="88" t="n"/>
      <c r="AC25" s="88" t="n"/>
      <c r="AD25" s="90" t="n"/>
      <c r="AF25" s="88" t="n"/>
      <c r="AG25" s="88" t="n"/>
      <c r="AH25" s="88">
        <f>((R25/(T25*U25))/N25)</f>
        <v/>
      </c>
      <c r="AI2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J25" s="31" t="n">
        <v>15</v>
      </c>
      <c r="AK25" s="88">
        <f>((R25/(T25*AJ25))/O25)</f>
        <v/>
      </c>
      <c r="AL25" s="94" t="inlineStr">
        <is>
          <t>Ausencia de VLA-EC en LEP 2025 para este agente. Sí disponible STEL en Gestis en caso de interés: se sugiere Dinamarca con STEL 1,2mg/m3, para el que las condiciones de muestreo generales planteadas por defecto (1L/min y 15min) pueden considerarse adecuadas para comparativa con valor límite de corta duración (0,06).</t>
        </is>
      </c>
    </row>
    <row r="26" ht="80" customHeight="1">
      <c r="A26" s="2" t="inlineStr">
        <is>
          <t>VOC especial urgente 8 días</t>
        </is>
      </c>
      <c r="B26" s="2" t="inlineStr">
        <is>
          <t>Método interno Basado en NIOSH 2004</t>
        </is>
      </c>
      <c r="C26" s="2" t="inlineStr">
        <is>
          <t>Acetato de dimetilamida; Dimetilacetamida</t>
        </is>
      </c>
      <c r="D26" s="2" t="n"/>
      <c r="F26" s="27" t="inlineStr">
        <is>
          <t>VOC´s individuales.</t>
        </is>
      </c>
      <c r="G26" t="inlineStr">
        <is>
          <t>No (tabla 8).</t>
        </is>
      </c>
      <c r="H26" s="2" t="inlineStr">
        <is>
          <t>N,N-Dimetilacetamida - aire</t>
        </is>
      </c>
      <c r="I26" t="inlineStr">
        <is>
          <t>127-19-5</t>
        </is>
      </c>
      <c r="J26" s="18" t="inlineStr">
        <is>
          <t>MT082</t>
        </is>
      </c>
      <c r="L26" s="2" t="inlineStr">
        <is>
          <t>N0800</t>
        </is>
      </c>
      <c r="M26" s="207" t="n"/>
      <c r="N26" t="n">
        <v>36</v>
      </c>
      <c r="O26" t="n">
        <v>72</v>
      </c>
      <c r="P26" t="inlineStr">
        <is>
          <t>r, TR1B, VLB, vía dérmica, VLI, v</t>
        </is>
      </c>
      <c r="Q26" t="inlineStr">
        <is>
          <t>Sí.</t>
        </is>
      </c>
      <c r="R26" s="75" t="n">
        <v>50</v>
      </c>
      <c r="S26" s="26" t="inlineStr">
        <is>
          <t>0,01-1</t>
        </is>
      </c>
      <c r="T26" s="65" t="n">
        <v>1</v>
      </c>
      <c r="U26" s="31" t="n">
        <v>480</v>
      </c>
      <c r="V26" s="230">
        <f>R26/(T26*U26)</f>
        <v/>
      </c>
      <c r="W26" s="230">
        <f>V26/N26</f>
        <v/>
      </c>
      <c r="X26" s="31" t="inlineStr">
        <is>
          <t>Sí</t>
        </is>
      </c>
      <c r="Y26" s="31" t="inlineStr">
        <is>
          <t>No.</t>
        </is>
      </c>
      <c r="AA26" s="71">
        <f>(R26/((0.1*N26)*T26))</f>
        <v/>
      </c>
      <c r="AB26" s="88" t="n"/>
      <c r="AC26" s="88" t="n"/>
      <c r="AD26" s="90" t="n"/>
      <c r="AF26" s="88" t="n"/>
      <c r="AG26" s="88" t="n"/>
      <c r="AH26" s="88">
        <f>((R26/(T26*U26))/N26)</f>
        <v/>
      </c>
      <c r="AI2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J26" s="31" t="n">
        <v>15</v>
      </c>
      <c r="AK26" s="88">
        <f>((R26/(T26*AJ26))/O26)</f>
        <v/>
      </c>
      <c r="AL26" s="94" t="inlineStr">
        <is>
          <t>Las condiciones de muestreo generales planteadas por defecto pueden considerarse adecuadas para comparativa con valor límite de corta duración.</t>
        </is>
      </c>
      <c r="AM26" s="118" t="inlineStr">
        <is>
          <t>Nota: Agente afectado por RD 612/2024, ya se considera valor límite propuesto en esta entrada.</t>
        </is>
      </c>
    </row>
    <row r="27" ht="64" customHeight="1">
      <c r="A27" s="2" t="inlineStr">
        <is>
          <t>VOC especial urgente 8 días</t>
        </is>
      </c>
      <c r="B27" s="2" t="inlineStr">
        <is>
          <t>Método interno Basado en OSHA 66</t>
        </is>
      </c>
      <c r="C27" s="2" t="inlineStr">
        <is>
          <t>DMF; Dimetilamida del ácido fórmico</t>
        </is>
      </c>
      <c r="D27" s="2" t="n"/>
      <c r="F27" s="27" t="inlineStr">
        <is>
          <t>VOC´s individuales.</t>
        </is>
      </c>
      <c r="G27" t="inlineStr">
        <is>
          <t>No (tabla 8).</t>
        </is>
      </c>
      <c r="H27" s="2" t="inlineStr">
        <is>
          <t>N,N-Dimetilformamida - aire</t>
        </is>
      </c>
      <c r="I27" t="inlineStr">
        <is>
          <t>68-12-2</t>
        </is>
      </c>
      <c r="J27" s="18" t="inlineStr">
        <is>
          <t>MT044</t>
        </is>
      </c>
      <c r="L27" s="2" t="inlineStr">
        <is>
          <t>N0815</t>
        </is>
      </c>
      <c r="M27" s="207" t="n"/>
      <c r="N27" t="n">
        <v>15</v>
      </c>
      <c r="O27" t="n">
        <v>30</v>
      </c>
      <c r="P27" t="inlineStr">
        <is>
          <t>r, TR1B, VLB, vía dérmica, VLI, v</t>
        </is>
      </c>
      <c r="Q27" t="inlineStr">
        <is>
          <t>Sí.</t>
        </is>
      </c>
      <c r="R27" s="75" t="n">
        <v>10</v>
      </c>
      <c r="S27" s="26" t="n">
        <v>0.2</v>
      </c>
      <c r="T27" s="65" t="n">
        <v>0.2</v>
      </c>
      <c r="U27" s="31" t="n">
        <v>480</v>
      </c>
      <c r="V27" s="230">
        <f>R27/(T27*U27)</f>
        <v/>
      </c>
      <c r="W27" s="230">
        <f>V27/N27</f>
        <v/>
      </c>
      <c r="X27" s="31" t="inlineStr">
        <is>
          <t>Sí</t>
        </is>
      </c>
      <c r="Y27" s="31" t="inlineStr">
        <is>
          <t>No.</t>
        </is>
      </c>
      <c r="AA27" s="71">
        <f>(R27/((0.1*N27)*T27))</f>
        <v/>
      </c>
      <c r="AB27" s="88" t="n"/>
      <c r="AC27" s="88" t="n"/>
      <c r="AD27" s="90" t="n"/>
      <c r="AF27" s="88" t="n"/>
      <c r="AG27" s="88" t="n"/>
      <c r="AH27" s="88">
        <f>((R27/(T27*U27))/N27)</f>
        <v/>
      </c>
      <c r="AI27"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J27" s="31" t="n">
        <v>15</v>
      </c>
      <c r="AK27" s="88">
        <f>((R27/(T27*AJ27))/O27)</f>
        <v/>
      </c>
      <c r="AL27" s="94" t="inlineStr">
        <is>
          <t>Las condiciones de muestreo generales planteadas por defecto pueden considerarse adecuadas para comparativa con valor límite de corta duración.</t>
        </is>
      </c>
      <c r="AM27" s="118" t="inlineStr">
        <is>
          <t>Nota: Agente afectado por RD 612/2024, ya se considera valor límite propuesto en esta entrada.</t>
        </is>
      </c>
    </row>
    <row r="28" ht="96" customHeight="1">
      <c r="A28" s="2" t="inlineStr">
        <is>
          <t>VOC especial (rutina)</t>
        </is>
      </c>
      <c r="B28" s="2" t="inlineStr">
        <is>
          <t>Método interno Basado en NIOSH 2524</t>
        </is>
      </c>
      <c r="C28" s="2" t="inlineStr">
        <is>
          <t>Metil sulfato; Monosulfato de dimetilo</t>
        </is>
      </c>
      <c r="D28" s="2" t="n"/>
      <c r="F28" s="27" t="inlineStr">
        <is>
          <t>VOC´s individuales.</t>
        </is>
      </c>
      <c r="G28" t="inlineStr">
        <is>
          <t>No (tabla 8).</t>
        </is>
      </c>
      <c r="H28" s="2" t="inlineStr">
        <is>
          <t>Sulfato de dimetilo - aire</t>
        </is>
      </c>
      <c r="I28" t="inlineStr">
        <is>
          <t>77-78-1</t>
        </is>
      </c>
      <c r="J28" s="18" t="inlineStr">
        <is>
          <t>MAE17</t>
        </is>
      </c>
      <c r="L28" s="2" t="inlineStr">
        <is>
          <t>N0875</t>
        </is>
      </c>
      <c r="M28" s="207" t="n"/>
      <c r="N28" t="n">
        <v>0.26</v>
      </c>
      <c r="P28" t="inlineStr">
        <is>
          <t>r, C1B, Sen, vía dérmica</t>
        </is>
      </c>
      <c r="Q28" t="inlineStr">
        <is>
          <t>Sí.</t>
        </is>
      </c>
      <c r="R28" s="75" t="n">
        <v>0.2</v>
      </c>
      <c r="S28" s="25" t="inlineStr">
        <is>
          <t>0,01-0,2</t>
        </is>
      </c>
      <c r="T28" s="65" t="n">
        <v>0.2</v>
      </c>
      <c r="U28" s="31" t="n">
        <v>480</v>
      </c>
      <c r="V28" s="230">
        <f>R28/(T28*U28)</f>
        <v/>
      </c>
      <c r="W28" s="230">
        <f>V28/N28</f>
        <v/>
      </c>
      <c r="X28" s="31" t="inlineStr">
        <is>
          <t>Sí</t>
        </is>
      </c>
      <c r="Y28" s="31" t="inlineStr">
        <is>
          <t>No.</t>
        </is>
      </c>
      <c r="AA28" s="71">
        <f>(R28/((0.1*N28)*T28))</f>
        <v/>
      </c>
      <c r="AB28" s="88" t="n"/>
      <c r="AC28" s="88" t="n"/>
      <c r="AD28" s="90" t="n"/>
      <c r="AF28" s="88" t="n"/>
      <c r="AG28" s="88" t="n"/>
      <c r="AH28" s="88">
        <f>((R28/(T28*U28))/N28)</f>
        <v/>
      </c>
      <c r="AI28"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Nota: Necesario consultar previamente con el Laboratorio la disponibilidad de este tubo Porapak P (MAE17).</t>
        </is>
      </c>
      <c r="AJ28" s="31" t="n">
        <v>15</v>
      </c>
      <c r="AK28" s="88">
        <f>((R28/(T28*AJ28))/O28)</f>
        <v/>
      </c>
      <c r="AL28" s="94" t="inlineStr">
        <is>
          <t>Ausencia de VLA-EC en LEP 2025 para este agente. Sí disponible STEL en Gestis en caso de interés: se sugiere Dinamarca con STEL 0,1mg/m3, para el que las condiciones de muestreo máximas consideradas en el método (0,2L/min y 15min) no son suficientes para alcanzar concentraciones límite &lt;50%STEL (0,67); en cualquier caso, sí permiten realizar la comparativa respecto a este nivel de referencia. Nota: Necesario consultar previamente con el Laboratorio la disponibilidad de este tubo Porapak P (MAE17).</t>
        </is>
      </c>
      <c r="AM28" s="118" t="inlineStr">
        <is>
          <t>Nota: Necesario consultar previamente con el Laboratorio la disponibilidad de este tubo Porapak P (MAE17).</t>
        </is>
      </c>
    </row>
    <row r="29" ht="64" customHeight="1">
      <c r="A29" s="13" t="inlineStr">
        <is>
          <t>VOC especial urgente 8 días</t>
        </is>
      </c>
      <c r="B29" s="13" t="inlineStr"/>
      <c r="C29" s="13" t="inlineStr">
        <is>
          <t>3-(a-acetonylbenzyl)-4-hydroxycoumarin</t>
        </is>
      </c>
      <c r="D29" s="13" t="n"/>
      <c r="F29" s="27" t="inlineStr">
        <is>
          <t>VOC´s individuales.</t>
        </is>
      </c>
      <c r="G29" t="inlineStr">
        <is>
          <t>No (tabla 8).</t>
        </is>
      </c>
      <c r="H29" s="13" t="inlineStr">
        <is>
          <t>Warfarina - aire</t>
        </is>
      </c>
      <c r="I29" t="inlineStr">
        <is>
          <t>81-81-2</t>
        </is>
      </c>
      <c r="J29" t="inlineStr">
        <is>
          <t>MT066</t>
        </is>
      </c>
      <c r="L29" s="13" t="inlineStr">
        <is>
          <t>N0900</t>
        </is>
      </c>
      <c r="M29" s="208" t="n"/>
      <c r="N29" t="n">
        <v>0.1</v>
      </c>
      <c r="P29" t="inlineStr">
        <is>
          <t>r, TR1A</t>
        </is>
      </c>
      <c r="Q29" t="inlineStr">
        <is>
          <t>Sí.</t>
        </is>
      </c>
      <c r="R29" s="79" t="n">
        <v>1.5</v>
      </c>
      <c r="S29" t="inlineStr">
        <is>
          <t>1,0-4,0</t>
        </is>
      </c>
      <c r="T29" s="31" t="n">
        <v>2</v>
      </c>
      <c r="U29" s="31" t="n">
        <v>480</v>
      </c>
      <c r="V29" s="230">
        <f>R29/(T29*U29)</f>
        <v/>
      </c>
      <c r="W29" s="230">
        <f>V29/N29</f>
        <v/>
      </c>
      <c r="X29" s="31" t="inlineStr">
        <is>
          <t>Según muestreador.</t>
        </is>
      </c>
      <c r="Y29" s="31" t="inlineStr">
        <is>
          <t>No.</t>
        </is>
      </c>
      <c r="AA29" s="71">
        <f>(R29/((0.1*N29)*T29))</f>
        <v/>
      </c>
      <c r="AB29" s="88" t="n"/>
      <c r="AC29" s="88" t="n"/>
      <c r="AD29" s="90" t="n"/>
      <c r="AF29" s="88" t="n"/>
      <c r="AG29" s="88" t="n"/>
      <c r="AH29" s="88">
        <f>((R29/(T29*U29))/N29)</f>
        <v/>
      </c>
      <c r="AI29"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J29" s="31" t="n">
        <v>15</v>
      </c>
      <c r="AK29" s="88">
        <f>((R29/(T29*AJ29))/O29)</f>
        <v/>
      </c>
      <c r="AL29" s="94" t="inlineStr">
        <is>
          <t>Ausencia de VLA-EC en LEP 2025 para este agente. Sí disponible STEL en Gestis en caso de interés: se sugiere Finlandia con STEL 0,3mg/m3, para el que las condiciones de muestreo generales planteadas por defecto (2L/min y 15min) pueden considerarse adecuadas para comparativa con valor límite de corta duración (0,17).</t>
        </is>
      </c>
    </row>
    <row r="30" ht="64" customHeight="1">
      <c r="A30" s="13" t="inlineStr">
        <is>
          <t>Catecol - aire</t>
        </is>
      </c>
      <c r="B30" s="13" t="inlineStr">
        <is>
          <t>Método interno basado en OSHA PV2014</t>
        </is>
      </c>
      <c r="C30" s="13" t="n"/>
      <c r="D30" s="13" t="n"/>
      <c r="H30" s="13" t="inlineStr">
        <is>
          <t>Catecol - aire</t>
        </is>
      </c>
      <c r="I30" t="inlineStr">
        <is>
          <t>120-80-9</t>
        </is>
      </c>
      <c r="J30" t="inlineStr">
        <is>
          <t>MT041</t>
        </is>
      </c>
      <c r="L30" s="13" t="inlineStr">
        <is>
          <t>N0931</t>
        </is>
      </c>
      <c r="M30" s="208" t="n"/>
      <c r="N30" t="n">
        <v>23</v>
      </c>
      <c r="P30" t="inlineStr">
        <is>
          <t>C1B, vía dérmica</t>
        </is>
      </c>
      <c r="Q30" t="inlineStr">
        <is>
          <t>Sí.</t>
        </is>
      </c>
      <c r="R30" s="79" t="n">
        <v>0.1</v>
      </c>
      <c r="S30" t="n">
        <v>1</v>
      </c>
      <c r="T30" s="31" t="n">
        <v>1</v>
      </c>
      <c r="U30" s="31" t="n">
        <v>480</v>
      </c>
      <c r="V30" s="230">
        <f>R30/(T30*U30)</f>
        <v/>
      </c>
      <c r="W30" s="230">
        <f>V30/N30</f>
        <v/>
      </c>
      <c r="X30" s="31" t="inlineStr">
        <is>
          <t>Sí</t>
        </is>
      </c>
      <c r="Y30" s="31" t="inlineStr">
        <is>
          <t>No.</t>
        </is>
      </c>
      <c r="AA30" s="71">
        <f>(R30/((0.1*N30)*T30))</f>
        <v/>
      </c>
      <c r="AB30" s="88" t="n"/>
      <c r="AC30" s="88" t="n"/>
      <c r="AD30" s="90" t="n"/>
      <c r="AF30" s="88" t="n"/>
      <c r="AG30" s="88" t="n"/>
      <c r="AH30" s="88">
        <f>((R30/(T30*U30))/N30)</f>
        <v/>
      </c>
      <c r="AI30" s="22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 Nota: Agente no incluido en listado de métodos, y para que el que es necesario confirmar previamente con el Laboratorio si puede asumirse.</t>
        </is>
      </c>
      <c r="AJ30" s="31" t="n">
        <v>15</v>
      </c>
      <c r="AK30" s="88">
        <f>((R30/(T30*AJ30))/O30)</f>
        <v/>
      </c>
      <c r="AL30" s="94" t="inlineStr">
        <is>
          <t>Ausencia de VLA-EC en LEP 2025 para este agente. Sí disponible STEL en Gestis en caso de interés: se sugiere Polonia con STEL 20mg/m3, para el que las condiciones de muestreo generales planteadas por defecto (1L/min y 15min) pueden considerarse adecuadas para comparativa con valor límite de corta duración (0,01). Nota: Agente no incluido en listado de métodos, y para que el que es necesario confirmar previamente con el Laboratorio si puede asumirse.</t>
        </is>
      </c>
      <c r="AM30" s="225" t="inlineStr">
        <is>
          <t>Agente no incluido en listado de métodos, y para que el que es necesario confirmar previamente con el Laboratorio si puede asumirse.</t>
        </is>
      </c>
    </row>
    <row r="31" ht="64" customHeight="1">
      <c r="A31" s="13" t="inlineStr">
        <is>
          <t>1 Ftalato (rutina)</t>
        </is>
      </c>
      <c r="B31" s="13" t="inlineStr">
        <is>
          <t>Método interno basado en OSHA 104</t>
        </is>
      </c>
      <c r="C31" s="13" t="inlineStr">
        <is>
          <t>DEHP; Dioctilftlato; Ftalato de di-sec-octilo</t>
        </is>
      </c>
      <c r="D31" s="13" t="n"/>
      <c r="F31" s="27" t="inlineStr">
        <is>
          <t>Ftalatos.</t>
        </is>
      </c>
      <c r="G31" s="27" t="inlineStr">
        <is>
          <t>Sí, tabla 10.</t>
        </is>
      </c>
      <c r="H31" s="13" t="inlineStr">
        <is>
          <t>Ftalato de di-2-etilhexilo - aire</t>
        </is>
      </c>
      <c r="I31" t="inlineStr">
        <is>
          <t>117-81-7</t>
        </is>
      </c>
      <c r="J31" t="inlineStr">
        <is>
          <t>MAE15</t>
        </is>
      </c>
      <c r="L31" s="13" t="inlineStr">
        <is>
          <t>N0955</t>
        </is>
      </c>
      <c r="M31" s="208" t="n"/>
      <c r="N31" t="n">
        <v>5</v>
      </c>
      <c r="P31" t="inlineStr">
        <is>
          <t>r, ae, TR1B</t>
        </is>
      </c>
      <c r="Q31" t="inlineStr">
        <is>
          <t>Sí.</t>
        </is>
      </c>
      <c r="R31" s="79" t="n">
        <v>10</v>
      </c>
      <c r="S31" t="n">
        <v>1</v>
      </c>
      <c r="T31" s="31" t="n">
        <v>1</v>
      </c>
      <c r="U31" s="31" t="n">
        <v>480</v>
      </c>
      <c r="V31" s="230">
        <f>R31/(T31*U31)</f>
        <v/>
      </c>
      <c r="W31" s="230">
        <f>V31/N31</f>
        <v/>
      </c>
      <c r="X31" s="31" t="inlineStr">
        <is>
          <t>Sí</t>
        </is>
      </c>
      <c r="Y31" s="31" t="inlineStr">
        <is>
          <t>No.</t>
        </is>
      </c>
      <c r="AA31" s="71">
        <f>(R31/((0.1*N31)*T31))</f>
        <v/>
      </c>
      <c r="AB31" s="88" t="n"/>
      <c r="AC31" s="88" t="n"/>
      <c r="AD31" s="90" t="n"/>
      <c r="AF31" s="88" t="n"/>
      <c r="AG31" s="88" t="n"/>
      <c r="AH31" s="88">
        <f>((R31/(T31*U31))/N31)</f>
        <v/>
      </c>
      <c r="AI31"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J31" s="31" t="n">
        <v>15</v>
      </c>
      <c r="AK31" s="88">
        <f>((R31/(T31*AJ31))/O31)</f>
        <v/>
      </c>
      <c r="AL31" s="94" t="inlineStr">
        <is>
          <t>Ausencia de VLA-EC en LEP 2025 para este agente. Sí disponible STEL en Gestis en caso de interés: se sugiere Suecia con STEL 5mg/m3, para el que las condiciones de muestreo generales planteadas por defecto (1L/min y 15min) pueden considerarse adecuadas para comparativa con valor límite de corta duración (0,13).</t>
        </is>
      </c>
    </row>
    <row r="32" ht="64" customHeight="1">
      <c r="A32" s="13" t="inlineStr">
        <is>
          <t>1 Ftalato (rutina)</t>
        </is>
      </c>
      <c r="B32" s="13" t="inlineStr">
        <is>
          <t>Método interno basado en OSHA 104</t>
        </is>
      </c>
      <c r="C32" s="13" t="inlineStr">
        <is>
          <t>DBP; Ácido 1,2-bencenodicarboxílico dibutil éster; Ftalato de n-butilo</t>
        </is>
      </c>
      <c r="D32" s="13" t="n"/>
      <c r="F32" s="27" t="inlineStr">
        <is>
          <t>Ftalatos.</t>
        </is>
      </c>
      <c r="G32" s="27" t="inlineStr">
        <is>
          <t>Sí, tabla 10.</t>
        </is>
      </c>
      <c r="H32" s="13" t="inlineStr">
        <is>
          <t>Ftalato de dibutilo - aire</t>
        </is>
      </c>
      <c r="I32" t="inlineStr">
        <is>
          <t>84-74-2</t>
        </is>
      </c>
      <c r="J32" t="inlineStr">
        <is>
          <t>MAE15</t>
        </is>
      </c>
      <c r="L32" s="13" t="inlineStr">
        <is>
          <t>N0960</t>
        </is>
      </c>
      <c r="M32" s="208" t="n"/>
      <c r="N32" t="n">
        <v>5</v>
      </c>
      <c r="P32" t="inlineStr">
        <is>
          <t>r, ae, TR1B</t>
        </is>
      </c>
      <c r="Q32" t="inlineStr">
        <is>
          <t>Sí.</t>
        </is>
      </c>
      <c r="R32" s="79" t="n">
        <v>10</v>
      </c>
      <c r="S32" t="n">
        <v>1</v>
      </c>
      <c r="T32" s="31" t="n">
        <v>1</v>
      </c>
      <c r="U32" s="31" t="n">
        <v>480</v>
      </c>
      <c r="V32" s="230">
        <f>R32/(T32*U32)</f>
        <v/>
      </c>
      <c r="W32" s="230">
        <f>V32/N32</f>
        <v/>
      </c>
      <c r="X32" s="31" t="inlineStr">
        <is>
          <t>Sí</t>
        </is>
      </c>
      <c r="Y32" s="31" t="inlineStr">
        <is>
          <t>No.</t>
        </is>
      </c>
      <c r="AA32" s="71">
        <f>(R32/((0.1*N32)*T32))</f>
        <v/>
      </c>
      <c r="AB32" s="88" t="n"/>
      <c r="AC32" s="88" t="n"/>
      <c r="AD32" s="90" t="n"/>
      <c r="AF32" s="88" t="n"/>
      <c r="AG32" s="88" t="n"/>
      <c r="AH32" s="88">
        <f>((R32/(T32*U32))/N32)</f>
        <v/>
      </c>
      <c r="AI3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J32" s="31" t="n">
        <v>15</v>
      </c>
      <c r="AK32" s="88">
        <f>((R32/(T32*AJ32))/O32)</f>
        <v/>
      </c>
      <c r="AL32" s="94" t="inlineStr">
        <is>
          <t>Ausencia de VLA-EC en LEP 2025 para este agente. Sí disponible STEL en Gestis en caso de interés: se sugiere Dinamarca con STEL 6mg/m3, para el que las condiciones de muestreo generales planteadas por defecto (1L/min y 15min) pueden considerarse adecuadas para comparativa con valor límite de corta duración (0,11).</t>
        </is>
      </c>
    </row>
    <row r="33" ht="64" customHeight="1">
      <c r="A33" s="13" t="inlineStr">
        <is>
          <t>Prueba de perfil</t>
        </is>
      </c>
      <c r="B33" s="13" t="inlineStr">
        <is>
          <t>Método interno Basado en NIOSH 1003</t>
        </is>
      </c>
      <c r="C33" s="13" t="inlineStr">
        <is>
          <t>Ethylene dichloride; Ethylene chloride; 1,2-Dichloroethane; Glycol dichloride</t>
        </is>
      </c>
      <c r="D33" s="13" t="n"/>
      <c r="G33" s="41" t="inlineStr">
        <is>
          <t>Según ensayo: 
-posibilidad de perfil en tabla 13 como N1065;
-análisis individual en tabla 8 como N0595.</t>
        </is>
      </c>
      <c r="H33" s="13" t="inlineStr">
        <is>
          <t>P0245 1,2-Dicloroetano - aire</t>
        </is>
      </c>
      <c r="I33" t="inlineStr">
        <is>
          <t>107-06-2</t>
        </is>
      </c>
      <c r="J33" t="inlineStr">
        <is>
          <t>MT044</t>
        </is>
      </c>
      <c r="L33" s="13" t="inlineStr">
        <is>
          <t>N1065</t>
        </is>
      </c>
      <c r="M33" s="208" t="n"/>
      <c r="N33" t="n">
        <v>8.199999999999999</v>
      </c>
      <c r="P33" t="inlineStr">
        <is>
          <t>r, C1B, vía dérmica, v</t>
        </is>
      </c>
      <c r="Q33" t="inlineStr">
        <is>
          <t>Sí.</t>
        </is>
      </c>
      <c r="R33" s="79" t="n">
        <v>0.02</v>
      </c>
      <c r="S33" t="inlineStr">
        <is>
          <t>0,01-0,2</t>
        </is>
      </c>
      <c r="T33" s="31" t="n">
        <v>0.2</v>
      </c>
      <c r="U33" s="31" t="n">
        <v>480</v>
      </c>
      <c r="V33" s="230">
        <f>R33/(T33*U33)</f>
        <v/>
      </c>
      <c r="W33" s="230">
        <f>V33/N33</f>
        <v/>
      </c>
      <c r="X33" s="31" t="inlineStr">
        <is>
          <t>Sí</t>
        </is>
      </c>
      <c r="Y33" s="31" t="inlineStr">
        <is>
          <t>No.</t>
        </is>
      </c>
      <c r="AA33" s="71">
        <f>(R33/((0.1*N33)*T33))</f>
        <v/>
      </c>
      <c r="AB33" s="88" t="n"/>
      <c r="AC33" s="88" t="n"/>
      <c r="AD33" s="90" t="n"/>
      <c r="AF33" s="88" t="n"/>
      <c r="AG33" s="88" t="n"/>
      <c r="AH33" s="88">
        <f>((R33/(T33*U33))/N33)</f>
        <v/>
      </c>
      <c r="AI33"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J33" s="31" t="n">
        <v>15</v>
      </c>
      <c r="AK33" s="88">
        <f>((R33/(T33*AJ33))/O33)</f>
        <v/>
      </c>
      <c r="AL33" s="94" t="inlineStr">
        <is>
          <t>Ausencia de VLA-EC en LEP 2025 para este agente. Sí disponible STEL en Gestis en caso de interés: se sugiere Dinamarca con STEL 8mg/m3, para el que las condiciones de muestreo generales planteadas por defecto (0,2L/min y 15min) pueden considerarse adecuadas para comparativa con valor límite de corta duración (0,01). Nota: Prueba de perfil, para análisis individual de CAS 107-06-2, véase N0595.</t>
        </is>
      </c>
      <c r="AM33" s="119" t="inlineStr">
        <is>
          <t>Nota: Prueba de perfil, para análisis individual de CAS 107-06-2, véase N0595. Nota2: Agente afectado por RD 612/2024, ya se considera valor límite propuesto en esta entrada.</t>
        </is>
      </c>
    </row>
    <row r="34" ht="64" customHeight="1">
      <c r="A34" s="13" t="inlineStr">
        <is>
          <t>Prueba de perfil</t>
        </is>
      </c>
      <c r="B34" s="13" t="inlineStr">
        <is>
          <t>Método interno Basado en NIOSH 1003</t>
        </is>
      </c>
      <c r="C34" s="13" t="n"/>
      <c r="D34" s="13" t="n"/>
      <c r="F34" s="27" t="inlineStr">
        <is>
          <t>VOC´s.</t>
        </is>
      </c>
      <c r="G34" s="27" t="inlineStr">
        <is>
          <t>Sí, tablas 4 o 13.</t>
        </is>
      </c>
      <c r="H34" s="13" t="inlineStr">
        <is>
          <t>P0245 Tricloroetileno - aire</t>
        </is>
      </c>
      <c r="I34" t="inlineStr">
        <is>
          <t>79-01-6</t>
        </is>
      </c>
      <c r="J34" t="inlineStr">
        <is>
          <t>MT044</t>
        </is>
      </c>
      <c r="L34" s="13" t="inlineStr">
        <is>
          <t>N1120</t>
        </is>
      </c>
      <c r="M34" s="208" t="n"/>
      <c r="N34" t="n">
        <v>54.7</v>
      </c>
      <c r="O34" t="n">
        <v>164.1</v>
      </c>
      <c r="P34" t="inlineStr">
        <is>
          <t>r, C1B, VLB, vía dérmica, v</t>
        </is>
      </c>
      <c r="Q34" t="inlineStr">
        <is>
          <t>Sí.</t>
        </is>
      </c>
      <c r="R34" s="79" t="n">
        <v>0.02</v>
      </c>
      <c r="S34" t="inlineStr">
        <is>
          <t>0,01-0,2</t>
        </is>
      </c>
      <c r="T34" s="31" t="n">
        <v>0.2</v>
      </c>
      <c r="U34" s="31" t="n">
        <v>480</v>
      </c>
      <c r="V34" s="230">
        <f>R34/(T34*U34)</f>
        <v/>
      </c>
      <c r="W34" s="230">
        <f>V34/N34</f>
        <v/>
      </c>
      <c r="X34" s="31" t="inlineStr">
        <is>
          <t>Sí</t>
        </is>
      </c>
      <c r="Y34" s="31" t="inlineStr">
        <is>
          <t>No.</t>
        </is>
      </c>
      <c r="AA34" s="71">
        <f>(R34/((0.1*N34)*T34))</f>
        <v/>
      </c>
      <c r="AB34" s="88" t="n"/>
      <c r="AC34" s="88" t="n"/>
      <c r="AD34" s="90" t="n"/>
      <c r="AF34" s="88" t="n"/>
      <c r="AG34" s="88" t="n"/>
      <c r="AH34" s="88">
        <f>((R34/(T34*U34))/N34)</f>
        <v/>
      </c>
      <c r="AI34"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J34" s="31" t="n">
        <v>15</v>
      </c>
      <c r="AK34" s="88">
        <f>((R34/(T34*AJ34))/O34)</f>
        <v/>
      </c>
      <c r="AL34" s="94" t="inlineStr">
        <is>
          <t>Las condiciones de muestreo generales planteadas por defecto pueden considerarse adecuadas para comparativa con valor límite de corta duración.</t>
        </is>
      </c>
      <c r="AM34" s="118" t="inlineStr">
        <is>
          <t>Nota: Prueba de perfil. En caso de determinación individual, gestionar como N0275 con MT044.</t>
        </is>
      </c>
    </row>
    <row r="35" ht="126" customHeight="1">
      <c r="A35" s="13" t="inlineStr">
        <is>
          <t>1 VOC extra especial (rutina)</t>
        </is>
      </c>
      <c r="B35" s="13" t="inlineStr">
        <is>
          <t>Método interno basado en OSHA 1024</t>
        </is>
      </c>
      <c r="C35" s="13" t="inlineStr">
        <is>
          <t xml:space="preserve">TGI; TGIC; Tris(2,3-epoxipropil)-isocianurato; 1,3,5-Trigliciril isocianurato </t>
        </is>
      </c>
      <c r="D35" s="13" t="n"/>
      <c r="F35" s="27" t="inlineStr">
        <is>
          <t>VOC´s individuales.</t>
        </is>
      </c>
      <c r="G35" t="inlineStr">
        <is>
          <t>No (tabla 14).</t>
        </is>
      </c>
      <c r="H35" s="235" t="inlineStr">
        <is>
          <t>Isocianurato de 1,3,5-triglicidilo (TGI) - aire</t>
        </is>
      </c>
      <c r="I35" t="inlineStr">
        <is>
          <t>2451-62-9</t>
        </is>
      </c>
      <c r="J35" t="inlineStr">
        <is>
          <t>MT059</t>
        </is>
      </c>
      <c r="L35" s="13" t="inlineStr">
        <is>
          <t>N1145</t>
        </is>
      </c>
      <c r="M35" s="208" t="n"/>
      <c r="N35" t="n">
        <v>0.05</v>
      </c>
      <c r="P35" t="inlineStr">
        <is>
          <t>r, Sen, M1B</t>
        </is>
      </c>
      <c r="Q35" t="inlineStr">
        <is>
          <t>Sí.</t>
        </is>
      </c>
      <c r="R35" s="79" t="n">
        <v>0.75</v>
      </c>
      <c r="S35" t="n">
        <v>1</v>
      </c>
      <c r="T35" s="31" t="n">
        <v>1</v>
      </c>
      <c r="U35" s="31" t="n">
        <v>480</v>
      </c>
      <c r="V35" s="230">
        <f>R35/(T35*U35)</f>
        <v/>
      </c>
      <c r="W35" s="234">
        <f>V35/N35</f>
        <v/>
      </c>
      <c r="X35" s="31" t="inlineStr">
        <is>
          <t>Sí</t>
        </is>
      </c>
      <c r="Y35" s="31" t="inlineStr">
        <is>
          <t>No.</t>
        </is>
      </c>
      <c r="AA35" s="71">
        <f>(R35/((0.1*N35)*T35))</f>
        <v/>
      </c>
      <c r="AB35" s="88" t="n"/>
      <c r="AC35" s="88" t="n"/>
      <c r="AD35" s="90" t="n"/>
      <c r="AF35" s="88" t="n"/>
      <c r="AG35" s="88" t="n"/>
      <c r="AH35" s="88">
        <f>((R35/(T35*U35))/N35)</f>
        <v/>
      </c>
      <c r="AI35" s="94" t="inlineStr">
        <is>
          <t xml:space="preserve">VOC de tabla 14, análisis individual no compatible con otros VOC´s. OSHA 1024 establece un caudal fijo de 1L/min y 180L. A este caudal (1L/min) es necesario sobrepasar los 150min para alcanzar una concentración límite &lt;10% VLA-ED. </t>
        </is>
      </c>
      <c r="AJ35" s="31" t="n">
        <v>15</v>
      </c>
      <c r="AK35" s="88">
        <f>((R35/(T35*AJ35))/O35)</f>
        <v/>
      </c>
      <c r="AL35" s="41" t="inlineStr">
        <is>
          <t>No se ha localizado posible valor límite de corta duración para este agente, revisar la FDS del producto por si ofrece información particular adicional. Como dispone de VLA-ED en LEP 2025, en caso de interés, se podría valorar la posibilidad de utilizar los límites de desviación definidos en LEP para los agentes con VLA-ED que no disponen de VLA-EC (véase apartado 5.3 de documento LEP).</t>
        </is>
      </c>
    </row>
    <row r="36" ht="64" customHeight="1">
      <c r="A36" s="13" t="inlineStr">
        <is>
          <t>1 VOC extra especial (rutina)</t>
        </is>
      </c>
      <c r="B36" s="13" t="inlineStr">
        <is>
          <t>Método proveedor basado en OSHA 71</t>
        </is>
      </c>
      <c r="C36" s="13" t="inlineStr">
        <is>
          <t>MOCA; 4,4´-Metileno-bis (2-cloroanilina)</t>
        </is>
      </c>
      <c r="D36" s="13" t="n"/>
      <c r="F36" s="27" t="inlineStr">
        <is>
          <t>VOC´s individuales.</t>
        </is>
      </c>
      <c r="G36" t="inlineStr">
        <is>
          <t>No (tabla 14).</t>
        </is>
      </c>
      <c r="H36" s="235" t="inlineStr">
        <is>
          <t>MBOCA - aire</t>
        </is>
      </c>
      <c r="I36" t="inlineStr">
        <is>
          <t>101-14-4</t>
        </is>
      </c>
      <c r="J36" t="inlineStr">
        <is>
          <t>MT057+MT083</t>
        </is>
      </c>
      <c r="L36" s="13" t="inlineStr">
        <is>
          <t>N1150</t>
        </is>
      </c>
      <c r="M36" s="208" t="n"/>
      <c r="N36" t="n">
        <v>0.01</v>
      </c>
      <c r="P36" t="inlineStr">
        <is>
          <t>r, C1B, vía dérmica, v</t>
        </is>
      </c>
      <c r="Q36" t="inlineStr">
        <is>
          <t>Sí.</t>
        </is>
      </c>
      <c r="R36" s="79" t="n">
        <v>2</v>
      </c>
      <c r="S36" t="n">
        <v>1</v>
      </c>
      <c r="T36" s="31" t="n">
        <v>1</v>
      </c>
      <c r="U36" s="31" t="n">
        <v>480</v>
      </c>
      <c r="V36" s="230">
        <f>R36/(T36*U36)</f>
        <v/>
      </c>
      <c r="W36" s="234">
        <f>V36/N36</f>
        <v/>
      </c>
      <c r="X36" s="31" t="inlineStr">
        <is>
          <t>Sí</t>
        </is>
      </c>
      <c r="Y36" s="31" t="inlineStr">
        <is>
          <t>No.</t>
        </is>
      </c>
      <c r="AA36" s="71">
        <f>(R36/((0.1*N36)*T36))</f>
        <v/>
      </c>
      <c r="AB36" s="88" t="n"/>
      <c r="AC36" s="88" t="n"/>
      <c r="AD36" s="90" t="n"/>
      <c r="AF36" s="88" t="n"/>
      <c r="AG36" s="88" t="n"/>
      <c r="AH36" s="88">
        <f>((R36/(T36*U36))/N36)</f>
        <v/>
      </c>
      <c r="AI36"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J36" s="31" t="n">
        <v>15</v>
      </c>
      <c r="AK36" s="88">
        <f>((R36/(T36*AJ36))/O36)</f>
        <v/>
      </c>
      <c r="AL36" s="94" t="inlineStr">
        <is>
          <t>Ausencia de VLA-EC en LEP 2025 para este agente. Sí disponible STEL en Gestis en caso de interés: se sugiere Austria con STEL 0,04mg/m3, aunque las condiciones de muestreo máximas consideradas en el método (1L/min y 15min) no son suficientes para comparar directamente con nivel de referencia (3,33). Es una limitación analítica para la que todavía no se ha encontrado alternativa.</t>
        </is>
      </c>
      <c r="AM36" s="119" t="inlineStr">
        <is>
          <t>Nota: Necesaria desorción in situ mediante recipientes de custodia con 2mL de agua (MT083) una vez finalizado el muestreo. Nota2: Agente afectado por RD 612/2024, ya se considera valor límite propuesto en esta entrada.</t>
        </is>
      </c>
    </row>
    <row r="37" ht="112" customHeight="1">
      <c r="A37" s="2" t="inlineStr">
        <is>
          <t>Prueba de perfil</t>
        </is>
      </c>
      <c r="B37" s="2" t="inlineStr">
        <is>
          <t>Método interno Basado en NIOSH 5515</t>
        </is>
      </c>
      <c r="C37" s="2" t="inlineStr">
        <is>
          <t>3,4-benzopireno; 6,7-benzopireno</t>
        </is>
      </c>
      <c r="D37" s="2" t="n"/>
      <c r="F37" s="27" t="inlineStr">
        <is>
          <t>PAHs.</t>
        </is>
      </c>
      <c r="G37" s="27" t="inlineStr">
        <is>
          <t>Sí (tabla 17).</t>
        </is>
      </c>
      <c r="H37" s="15" t="inlineStr">
        <is>
          <t>Benzo(a)pireno - aire</t>
        </is>
      </c>
      <c r="I37" s="18" t="inlineStr">
        <is>
          <t>50-32-8</t>
        </is>
      </c>
      <c r="J37" s="26" t="inlineStr">
        <is>
          <t>MAE15</t>
        </is>
      </c>
      <c r="K37" s="196" t="n"/>
      <c r="L37" s="2" t="inlineStr">
        <is>
          <t>N1330</t>
        </is>
      </c>
      <c r="M37" s="207" t="n"/>
      <c r="Q37" s="239" t="inlineStr">
        <is>
          <t>Sí, por exposición dérmica definida en RD 612/2024. No clasificado en LEP 2025 ni RD 612/2024 como CMR por vía inhalatoria.</t>
        </is>
      </c>
      <c r="R37" s="75" t="n">
        <v>0.1</v>
      </c>
      <c r="S37" s="18" t="n">
        <v>2</v>
      </c>
      <c r="T37" s="31" t="n">
        <v>2</v>
      </c>
      <c r="U37" s="31" t="n">
        <v>480</v>
      </c>
      <c r="V37" s="230">
        <f>R37/(T37*U37)</f>
        <v/>
      </c>
      <c r="W37" s="230">
        <f>V37/N37</f>
        <v/>
      </c>
      <c r="X37" s="31" t="inlineStr">
        <is>
          <t>Sí</t>
        </is>
      </c>
      <c r="Y37" s="31" t="inlineStr">
        <is>
          <t>Quizás, valorar caso particular.</t>
        </is>
      </c>
      <c r="AA37" s="71">
        <f>(R37/((0.1*N37)*T37))</f>
        <v/>
      </c>
      <c r="AB37" s="88" t="n"/>
      <c r="AC37" s="88" t="n"/>
      <c r="AD37" s="90" t="n"/>
      <c r="AF37" s="88" t="n"/>
      <c r="AG37" s="88" t="n"/>
      <c r="AH37" s="88">
        <f>((R37/(T37*U37))/N37)</f>
        <v/>
      </c>
      <c r="AI37" s="41" t="inlineStr">
        <is>
          <t>Agente sin VLA-ED ni VLA-EC en LEP 2025, con TWA y STEL disponibles en Gestis en caso de interés (se sugiere Alemania con TWA 0,0007mg/m3 y STEL 0,0056mg/m3). Prueba de perfil, no se puede solicitar de manera individual. NIOSH 5515 establece unas condiciones de muestreo generales (2L/min y 200-1000L), pero a este caudal se necesitarían 715min para alcanzar 10%TWA, a 480min el índice teórico sería de 0,15.  Igualmente, será necesario considerar la pérdida de carga para que la bomba seleccionada pueda soportar un muestreo de toda la jornada en esas condiciones.</t>
        </is>
      </c>
      <c r="AJ37" s="31" t="n">
        <v>15</v>
      </c>
      <c r="AK37" s="88">
        <f>((R37/(T37*AJ37))/O37)</f>
        <v/>
      </c>
      <c r="AL37" s="94" t="inlineStr">
        <is>
          <t>Agente sin VLA-ED ni VLA-EC en LEP 2025, con TWA o STEL específico en Gestis: se sugiere Alemania con 0,0056mg/m3, para el que las condiciones de muestreo máximas consideradas en el método (2L/min y 15min) no son suficientes para alcanzar concentraciones límite &lt;50%STEL (0,60); en cualquier caso, sí permiten realizar la comparativa respecto a este nivel de referencia.</t>
        </is>
      </c>
      <c r="AM37" s="118" t="inlineStr">
        <is>
          <t>Nota: Prueba de perfil, no se puede solicitar de manera individual. Nota2: Se informa TWA alemán por más restrictivo.</t>
        </is>
      </c>
    </row>
    <row r="38" ht="48" customHeight="1">
      <c r="A38" s="2" t="inlineStr">
        <is>
          <t>1 pesticida organoclorado (rutina)</t>
        </is>
      </c>
      <c r="B38" s="2" t="inlineStr">
        <is>
          <t>Método interno Basado en OSHA CSI</t>
        </is>
      </c>
      <c r="C38" s="2" t="inlineStr">
        <is>
          <t>HCB</t>
        </is>
      </c>
      <c r="D38" s="2" t="n"/>
      <c r="F38" s="27" t="inlineStr">
        <is>
          <t>Pesticidas organoclorados.</t>
        </is>
      </c>
      <c r="G38" s="27" t="inlineStr">
        <is>
          <t>Consultar opciones a LHI.</t>
        </is>
      </c>
      <c r="H38" s="235" t="inlineStr">
        <is>
          <t>Hexaclorobenceno - aire</t>
        </is>
      </c>
      <c r="I38" s="17" t="inlineStr">
        <is>
          <t>118-74-1</t>
        </is>
      </c>
      <c r="J38" s="27" t="inlineStr">
        <is>
          <t>MT058</t>
        </is>
      </c>
      <c r="K38" s="198" t="n"/>
      <c r="L38" s="2" t="inlineStr">
        <is>
          <t>N1615</t>
        </is>
      </c>
      <c r="M38" s="207" t="n"/>
      <c r="N38" t="n">
        <v>0.002</v>
      </c>
      <c r="P38" t="inlineStr">
        <is>
          <t>r, ae, C1B, s, vía dérmica</t>
        </is>
      </c>
      <c r="Q38" t="inlineStr">
        <is>
          <t>Sí.</t>
        </is>
      </c>
      <c r="R38" s="75" t="n">
        <v>0.1</v>
      </c>
      <c r="S38" s="18" t="n">
        <v>2</v>
      </c>
      <c r="T38" s="31" t="n">
        <v>2</v>
      </c>
      <c r="U38" s="31" t="n">
        <v>480</v>
      </c>
      <c r="V38" s="230">
        <f>R38/(T38*U38)</f>
        <v/>
      </c>
      <c r="W38" s="234">
        <f>V38/N38</f>
        <v/>
      </c>
      <c r="X38" s="31" t="inlineStr">
        <is>
          <t>Sí</t>
        </is>
      </c>
      <c r="Y38" s="31" t="inlineStr">
        <is>
          <t>No.</t>
        </is>
      </c>
      <c r="AA38" s="71">
        <f>(R38/((0.1*N38)*T38))</f>
        <v/>
      </c>
      <c r="AB38" s="88" t="n"/>
      <c r="AC38" s="88" t="n"/>
      <c r="AD38" s="90" t="n"/>
      <c r="AF38" s="88" t="n"/>
      <c r="AG38" s="88" t="n"/>
      <c r="AH38" s="88">
        <f>((R38/(T38*U38))/N38)</f>
        <v/>
      </c>
      <c r="AI38"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J38" s="31" t="n">
        <v>15</v>
      </c>
      <c r="AK38" s="88">
        <f>((R38/(T38*AJ38))/O38)</f>
        <v/>
      </c>
      <c r="AL38" s="94" t="inlineStr">
        <is>
          <t>Ausencia de VLA-EC en LEP 2025 para este agente. Sí disponible STEL en Gestis en caso de interés: se sugiere Dinamarca con STEL 0,05mg/m3, para el que las condiciones de muestreo generales planteadas por defecto (2L/min y 15min) pueden considerarse adecuadas para comparativa con valor límite de corta duración (0,07).</t>
        </is>
      </c>
      <c r="AM38" s="118" t="inlineStr">
        <is>
          <t>Nota: No se ha localizado el método específico para su valoración. Se asume como veraz la información facilitada por el Laboratorio.</t>
        </is>
      </c>
    </row>
    <row r="39" ht="48" customHeight="1">
      <c r="A39" s="13" t="inlineStr">
        <is>
          <t>Metal</t>
        </is>
      </c>
      <c r="B39" s="13" t="inlineStr">
        <is>
          <t>Método interno basado en el método OSHA ID-121 y EPA 6020A</t>
        </is>
      </c>
      <c r="C39" s="13" t="n"/>
      <c r="D39" s="13" t="inlineStr">
        <is>
          <t xml:space="preserve">Arsénico elemental; Ácido arsénico y sus sales; Compuestos inorgánicos de arsénico; Pentóxido de diarsénico (CAS: 1303-28-2), como As; Trióxido de diarsénico ()CAS: 1327-53-3), como As; No incluye hidruro de arsénico (CAS: 7784-42-1); </t>
        </is>
      </c>
      <c r="F39" s="27" t="inlineStr">
        <is>
          <t>Metales.</t>
        </is>
      </c>
      <c r="G39" s="27" t="inlineStr">
        <is>
          <t>Como FII.</t>
        </is>
      </c>
      <c r="H39" s="13" t="inlineStr">
        <is>
          <t>Arsénico - aire</t>
        </is>
      </c>
      <c r="I39" t="inlineStr">
        <is>
          <t>7440-38-2</t>
        </is>
      </c>
      <c r="J39" s="47" t="inlineStr">
        <is>
          <t>MT126</t>
        </is>
      </c>
      <c r="L39" s="13" t="inlineStr">
        <is>
          <t>N1950</t>
        </is>
      </c>
      <c r="M39" s="208" t="n"/>
      <c r="N39" t="n">
        <v>0.01</v>
      </c>
      <c r="P39" t="inlineStr">
        <is>
          <t>r, C1A, s, VLB, v</t>
        </is>
      </c>
      <c r="Q39" t="inlineStr">
        <is>
          <t>Sí.</t>
        </is>
      </c>
      <c r="R39" s="79" t="n">
        <v>0.1</v>
      </c>
      <c r="S39" t="inlineStr">
        <is>
          <t>según muestreador</t>
        </is>
      </c>
      <c r="T39" s="31" t="n">
        <v>2</v>
      </c>
      <c r="U39" s="31" t="n">
        <v>480</v>
      </c>
      <c r="V39" s="230">
        <f>R39/(T39*U39)</f>
        <v/>
      </c>
      <c r="W39" s="230">
        <f>V39/N39</f>
        <v/>
      </c>
      <c r="X39" s="31" t="inlineStr">
        <is>
          <t>Según muestreador.</t>
        </is>
      </c>
      <c r="Y39" s="31" t="inlineStr">
        <is>
          <t>No.</t>
        </is>
      </c>
      <c r="AA39" s="71">
        <f>(R39/((0.1*N39)*T39))</f>
        <v/>
      </c>
      <c r="AB39" s="88" t="n"/>
      <c r="AC39" s="88" t="n"/>
      <c r="AD39" s="90" t="n"/>
      <c r="AF39" s="88" t="n"/>
      <c r="AG39" s="88" t="n"/>
      <c r="AH39" s="88">
        <f>((R39/(T39*U39))/N39)</f>
        <v/>
      </c>
      <c r="AI39"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J39" s="31" t="n">
        <v>15</v>
      </c>
      <c r="AK39" s="88">
        <f>((R39/(T39*AJ39))/O39)</f>
        <v/>
      </c>
      <c r="AL39" s="94" t="inlineStr">
        <is>
          <t>Ausencia de VLA-EC en LEP 2025 para este agente. Sí disponible STEL en Gestis en caso de interés: se sugiere Rumanía con STEL 0,1mg/m3, para el que las condiciones de muestreo generales planteadas por defecto (2L/min y 15min) pueden considerarse adecuadas para comparativa con valor límite de corta duración (0,03).</t>
        </is>
      </c>
      <c r="AM39"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40" ht="80" customHeight="1">
      <c r="A40" s="2" t="inlineStr">
        <is>
          <t>urgente 8 días</t>
        </is>
      </c>
      <c r="B40" s="2" t="inlineStr">
        <is>
          <t>Método interno basado en el método OSHA ID-121 y EPA 6020A</t>
        </is>
      </c>
      <c r="C40" s="2" t="n"/>
      <c r="D40" s="2" t="inlineStr">
        <is>
          <t xml:space="preserve">Berilio elemental; Compuestos de berilio, como Be, excepto los expresamente indicados; Óxido de berilio, como Be (CAS: 1304-56-9); </t>
        </is>
      </c>
      <c r="F40" s="27" t="inlineStr">
        <is>
          <t>Metales.</t>
        </is>
      </c>
      <c r="G40" s="27" t="inlineStr">
        <is>
          <t>Como FII.</t>
        </is>
      </c>
      <c r="H40" s="2" t="inlineStr">
        <is>
          <t>Berilio - aire</t>
        </is>
      </c>
      <c r="I40" t="inlineStr">
        <is>
          <t>7440-41-7; 1304-56-9</t>
        </is>
      </c>
      <c r="J40" s="26" t="inlineStr">
        <is>
          <t>MT126</t>
        </is>
      </c>
      <c r="L40" s="2" t="inlineStr">
        <is>
          <t>N1960</t>
        </is>
      </c>
      <c r="M40" s="207" t="n"/>
      <c r="N40" t="n">
        <v>0.0002</v>
      </c>
      <c r="P40" t="inlineStr">
        <is>
          <t>r, C1B, Sen, v</t>
        </is>
      </c>
      <c r="Q40" t="inlineStr">
        <is>
          <t>Sí.</t>
        </is>
      </c>
      <c r="R40" s="75" t="n">
        <v>0.005</v>
      </c>
      <c r="S40" t="inlineStr">
        <is>
          <t>según muestreador</t>
        </is>
      </c>
      <c r="T40" s="31" t="n">
        <v>2</v>
      </c>
      <c r="U40" s="31" t="n">
        <v>480</v>
      </c>
      <c r="V40" s="230">
        <f>R40/(T40*U40)</f>
        <v/>
      </c>
      <c r="W40" s="230">
        <f>V40/N40</f>
        <v/>
      </c>
      <c r="X40" s="31" t="inlineStr">
        <is>
          <t>Según muestreador.</t>
        </is>
      </c>
      <c r="Y40" s="31" t="inlineStr">
        <is>
          <t>No.</t>
        </is>
      </c>
      <c r="AA40" s="71">
        <f>(R40/((0.1*N40)*T40))</f>
        <v/>
      </c>
      <c r="AB40" s="88" t="n"/>
      <c r="AC40" s="88" t="n"/>
      <c r="AD40" s="90" t="n"/>
      <c r="AF40" s="88" t="n"/>
      <c r="AG40" s="88" t="n"/>
      <c r="AH40" s="88">
        <f>((R40/(T40*U40))/N40)</f>
        <v/>
      </c>
      <c r="AI4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J40" s="31" t="n">
        <v>15</v>
      </c>
      <c r="AK40" s="88">
        <f>((R40/(T40*AJ40))/O40)</f>
        <v/>
      </c>
      <c r="AL40" s="94" t="inlineStr">
        <is>
          <t>Ausencia de VLA-EC en LEP 2025 para este agente. Sí disponible STEL en Gestis en caso de interés: se sugiere Dinamarca con STEL 0,0002mg/m3, pero IOM Sampler no permite alcanzar concentraciones límite &lt;50%STEL por volumen induficiente; sería necesario el muestreo con Button (IE límite teórico de 0,42) o PGP-GSP3,5 (IE límite tórico de 0,48).</t>
        </is>
      </c>
      <c r="AM4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41" ht="75" customHeight="1">
      <c r="A41" s="13" t="inlineStr">
        <is>
          <t>urgente 8 días</t>
        </is>
      </c>
      <c r="B41" s="13" t="inlineStr">
        <is>
          <t>Método interno basado en el método OSHA ID-121 y EPA 6020A</t>
        </is>
      </c>
      <c r="C41" s="13" t="n"/>
      <c r="D41" s="13" t="inlineStr">
        <is>
          <t xml:space="preserve">Óxido de boro (CAS: 1303-86-2); Borato sódico (CAS 1303-96-4 y 12179-04-3); Ácido bórico (CAS 10043-35-3); No incluye Tribromuro de boro (CAS: 10294-33-4); No incluye Trifluoruro de boro (CAS: 7637-07-2); </t>
        </is>
      </c>
      <c r="F41" s="27" t="inlineStr">
        <is>
          <t>Metales especiales.</t>
        </is>
      </c>
      <c r="G41" s="238" t="inlineStr">
        <is>
          <t>Consultar opciones a LHI como FII con otros metales.</t>
        </is>
      </c>
      <c r="H41" s="13" t="inlineStr">
        <is>
          <t>Boro - aire</t>
        </is>
      </c>
      <c r="I41" t="inlineStr">
        <is>
          <t>1303-86-2; 12179-04-3; 1303-96-4; 1130-43-4</t>
        </is>
      </c>
      <c r="J41" s="47" t="inlineStr">
        <is>
          <t>MT126</t>
        </is>
      </c>
      <c r="L41" s="13" t="inlineStr">
        <is>
          <t>N1970</t>
        </is>
      </c>
      <c r="M41" s="208" t="n"/>
      <c r="N41" t="n">
        <v>2</v>
      </c>
      <c r="P41" t="inlineStr">
        <is>
          <t>r, s, TR1B</t>
        </is>
      </c>
      <c r="Q41" t="inlineStr">
        <is>
          <t>Sí.</t>
        </is>
      </c>
      <c r="R41" s="79" t="n">
        <v>10</v>
      </c>
      <c r="S41" t="inlineStr">
        <is>
          <t>según muestreador</t>
        </is>
      </c>
      <c r="T41" s="31" t="n">
        <v>2</v>
      </c>
      <c r="U41" s="31" t="n">
        <v>480</v>
      </c>
      <c r="V41" s="230">
        <f>R41/(T41*U41)</f>
        <v/>
      </c>
      <c r="W41" s="230">
        <f>V41/N41</f>
        <v/>
      </c>
      <c r="X41" s="31" t="inlineStr">
        <is>
          <t>Según muestreador.</t>
        </is>
      </c>
      <c r="Y41" s="31" t="inlineStr">
        <is>
          <t>No.</t>
        </is>
      </c>
      <c r="AA41" s="71">
        <f>(R41/((0.1*N41)*T41))</f>
        <v/>
      </c>
      <c r="AB41" s="88" t="n"/>
      <c r="AC41" s="88" t="n"/>
      <c r="AD41" s="90" t="n"/>
      <c r="AF41" s="88" t="n"/>
      <c r="AG41" s="88" t="n"/>
      <c r="AH41" s="88">
        <f>((R41/(T41*U41))/N41)</f>
        <v/>
      </c>
      <c r="AI4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J41" s="31" t="n">
        <v>15</v>
      </c>
      <c r="AK41" s="88">
        <f>((R41/(T41*AJ41))/O41)</f>
        <v/>
      </c>
      <c r="AL41" s="94" t="inlineStr">
        <is>
          <t>Ausencia de VLA-EC en LEP 2025 para este agente. Sí disponible STEL en Gestis en caso de interés: se sugiere Bélgica con STEL 6mg/m3, para el que las condiciones de muestreo generales planteadas por defecto (2L/min y 15min) pueden considerarse adecuadas para comparativa con valor límite de corta duración (0,06).</t>
        </is>
      </c>
      <c r="AM4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42" ht="80" customHeight="1">
      <c r="A42" s="2" t="inlineStr">
        <is>
          <t>Metal</t>
        </is>
      </c>
      <c r="B42" s="2" t="inlineStr">
        <is>
          <t>Método interno basado en el método OSHA ID-121 y EPA 6020A</t>
        </is>
      </c>
      <c r="C42" s="2" t="n"/>
      <c r="D42" s="2" t="inlineStr">
        <is>
          <t>Cadmio y sus compuestos inorgánicos - Fracción respirable;</t>
        </is>
      </c>
      <c r="F42" s="27" t="inlineStr">
        <is>
          <t>Metales.</t>
        </is>
      </c>
      <c r="G42" s="27" t="inlineStr">
        <is>
          <t>Como FRI.</t>
        </is>
      </c>
      <c r="H42" s="2" t="inlineStr">
        <is>
          <t>Cadmio - aire</t>
        </is>
      </c>
      <c r="I42" s="18" t="inlineStr">
        <is>
          <t>7440-43-9; 542-83-6; 10108-64-2; 7790-79-6; 10124-36-4; 4464-23-7; 17010-21-8; 7790-80-9; 1306-23-6; 1306-19-0</t>
        </is>
      </c>
      <c r="J42" s="26" t="inlineStr">
        <is>
          <t>MT130</t>
        </is>
      </c>
      <c r="K42" s="196" t="n"/>
      <c r="L42" s="2" t="inlineStr">
        <is>
          <t>N1975</t>
        </is>
      </c>
      <c r="M42" s="207" t="n"/>
      <c r="N42" t="n">
        <v>0.001</v>
      </c>
      <c r="P42" t="inlineStr">
        <is>
          <t>r, C1B, d, VLB, véase capítulo 9, (+), v</t>
        </is>
      </c>
      <c r="Q42" t="inlineStr">
        <is>
          <t>Sí.</t>
        </is>
      </c>
      <c r="R42" s="75" t="n">
        <v>0.02</v>
      </c>
      <c r="S42" t="inlineStr">
        <is>
          <t>según muestreador</t>
        </is>
      </c>
      <c r="T42" s="31" t="n">
        <v>3</v>
      </c>
      <c r="U42" s="31" t="n">
        <v>480</v>
      </c>
      <c r="V42" s="230">
        <f>R42/(T42*U42)</f>
        <v/>
      </c>
      <c r="W42" s="230">
        <f>V42/N42</f>
        <v/>
      </c>
      <c r="X42" s="31" t="inlineStr">
        <is>
          <t>Según muestreador.</t>
        </is>
      </c>
      <c r="Y42" s="31" t="inlineStr">
        <is>
          <t>No.</t>
        </is>
      </c>
      <c r="AA42" s="71">
        <f>(R42/((0.1*N42)*T42))</f>
        <v/>
      </c>
      <c r="AB42" s="88" t="n"/>
      <c r="AC42" s="88" t="n"/>
      <c r="AD42" s="90" t="n"/>
      <c r="AF42" s="88" t="n"/>
      <c r="AG42" s="88" t="n"/>
      <c r="AH42" s="88">
        <f>((R42/(T42*U42))/N42)</f>
        <v/>
      </c>
      <c r="AI4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J42" s="31" t="n">
        <v>15</v>
      </c>
      <c r="AK42" s="88">
        <f>((R42/(T42*AJ42))/O42)</f>
        <v/>
      </c>
      <c r="AL42" s="94" t="inlineStr">
        <is>
          <t>Ausencia de VLA-EC en LEP 2025 para este agente. Sí disponible STEL en Gestis en caso de interés: se sugiere Alemania con STEL 0,016mg/m3, para el que las condiciones de muestreo generales planteadas por defecto (3L/min y 15min) pueden considerarse adecuadas para comparativa con valor límite de corta duración (0,03).</t>
        </is>
      </c>
      <c r="AM42" s="119"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43" ht="64" customHeight="1">
      <c r="A43" s="2" t="inlineStr">
        <is>
          <t>urgente 8 días</t>
        </is>
      </c>
      <c r="B43" s="2" t="inlineStr">
        <is>
          <t>Método interno basado en el método OSHA ID-121 y EPA 6020A</t>
        </is>
      </c>
      <c r="C43" s="2" t="n"/>
      <c r="D4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F43" s="27" t="inlineStr">
        <is>
          <t>Metales.</t>
        </is>
      </c>
      <c r="G43" s="27" t="inlineStr">
        <is>
          <t>Como FII.</t>
        </is>
      </c>
      <c r="H43" s="2" t="inlineStr">
        <is>
          <t>Cobalto - aire</t>
        </is>
      </c>
      <c r="I43" t="inlineStr">
        <is>
          <t>7440-48-4; 10210-68-1; 16842-03-8; 7646-79-9; 513-79-1; 10141-05-6; 10124-43-3</t>
        </is>
      </c>
      <c r="J43" s="26" t="inlineStr">
        <is>
          <t>MT126</t>
        </is>
      </c>
      <c r="L43" s="2" t="inlineStr">
        <is>
          <t>N2005</t>
        </is>
      </c>
      <c r="M43" s="207" t="n"/>
      <c r="N43" t="n">
        <v>0.02</v>
      </c>
      <c r="P43" t="inlineStr">
        <is>
          <t>r, C1B, Sen, TR1B, VLB</t>
        </is>
      </c>
      <c r="Q43" t="inlineStr">
        <is>
          <t>Sí.</t>
        </is>
      </c>
      <c r="R43" s="75" t="n">
        <v>0.1</v>
      </c>
      <c r="S43" t="inlineStr">
        <is>
          <t>según muestreador</t>
        </is>
      </c>
      <c r="T43" s="31" t="n">
        <v>2</v>
      </c>
      <c r="U43" s="31" t="n">
        <v>480</v>
      </c>
      <c r="V43" s="230">
        <f>R43/(T43*U43)</f>
        <v/>
      </c>
      <c r="W43" s="230">
        <f>V43/N43</f>
        <v/>
      </c>
      <c r="X43" s="31" t="inlineStr">
        <is>
          <t>Según muestreador.</t>
        </is>
      </c>
      <c r="Y43" s="31" t="inlineStr">
        <is>
          <t>No.</t>
        </is>
      </c>
      <c r="AA43" s="71">
        <f>(R43/((0.1*N43)*T43))</f>
        <v/>
      </c>
      <c r="AB43" s="88" t="n"/>
      <c r="AC43" s="88" t="n"/>
      <c r="AD43" s="90" t="n"/>
      <c r="AF43" s="88" t="n"/>
      <c r="AG43" s="88" t="n"/>
      <c r="AH43" s="88">
        <f>((R43/(T43*U43))/N43)</f>
        <v/>
      </c>
      <c r="AI43"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 Nota2: Por defecto, considerar de aplicación el RD 665/1997 para este metal, excepto que el agente específico a valorar no se encuentre clasificado como CMR.</t>
        </is>
      </c>
      <c r="AJ43" s="31" t="n">
        <v>15</v>
      </c>
      <c r="AK43" s="88">
        <f>((R43/(T43*AJ43))/O43)</f>
        <v/>
      </c>
      <c r="AL43" s="94" t="inlineStr">
        <is>
          <t>Ausencia de VLA-EC en LEP 2025 para este agente. Sí disponible STEL en Gestis en caso de interés: se sugiere Alemania con STEL 0,04mg/m3, para el que las condiciones de muestreo generales planteadas por defecto (2L/min y 15min) pueden considerarse adecuadas para comparativa con valor límite de corta duración (0,08).</t>
        </is>
      </c>
      <c r="AM4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CMR, y s su vez, ser o no de aplicación el RD 665/1997.</t>
        </is>
      </c>
    </row>
    <row r="44" ht="176" customHeight="1">
      <c r="A44" s="2" t="inlineStr">
        <is>
          <t>urgente 8 días</t>
        </is>
      </c>
      <c r="B44" s="2" t="inlineStr">
        <is>
          <t>Método interno basado en el método OSHA ID-121 y EPA 6020A</t>
        </is>
      </c>
      <c r="C44" s="2" t="inlineStr">
        <is>
          <t xml:space="preserve">Níquel, Niquel; </t>
        </is>
      </c>
      <c r="D44"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F44" s="27" t="inlineStr">
        <is>
          <t>Metales.</t>
        </is>
      </c>
      <c r="G44" s="41" t="inlineStr">
        <is>
          <t>Ambas, como FII y FRI. (Se asume FII por defecto al considerar mayor tamaño de partícula).</t>
        </is>
      </c>
      <c r="H44" s="2" t="inlineStr">
        <is>
          <t>Niquel - aire</t>
        </is>
      </c>
      <c r="I44" t="inlineStr">
        <is>
          <t>7440-02-0; 7786-81-4; 14216-75-2; 7718-54-9; 13138-45-9; 13463-39-3</t>
        </is>
      </c>
      <c r="J44" s="26" t="inlineStr">
        <is>
          <t>MT126</t>
        </is>
      </c>
      <c r="L44" s="2" t="inlineStr">
        <is>
          <t>N2140</t>
        </is>
      </c>
      <c r="M44" s="207" t="n"/>
      <c r="N44" t="n">
        <v>0.05</v>
      </c>
      <c r="P44" t="inlineStr">
        <is>
          <t>r, c, C1, Sen, v</t>
        </is>
      </c>
      <c r="Q44" t="inlineStr">
        <is>
          <t>Sí.</t>
        </is>
      </c>
      <c r="R44" s="75" t="n">
        <v>0.5</v>
      </c>
      <c r="S44" t="inlineStr">
        <is>
          <t>según muestreador</t>
        </is>
      </c>
      <c r="T44" s="31" t="n">
        <v>2</v>
      </c>
      <c r="U44" s="31" t="n">
        <v>480</v>
      </c>
      <c r="V44" s="230">
        <f>R44/(T44*U44)</f>
        <v/>
      </c>
      <c r="W44" s="230">
        <f>V44/N44</f>
        <v/>
      </c>
      <c r="X44" s="31" t="inlineStr">
        <is>
          <t>Según muestreador.</t>
        </is>
      </c>
      <c r="Y44" s="31" t="inlineStr">
        <is>
          <t>No.</t>
        </is>
      </c>
      <c r="AA44" s="71">
        <f>(R44/((0.1*N44)*T44))</f>
        <v/>
      </c>
      <c r="AB44" s="88" t="n"/>
      <c r="AC44" s="88" t="n"/>
      <c r="AD44" s="90" t="n"/>
      <c r="AF44" s="88" t="n"/>
      <c r="AG44" s="88" t="n"/>
      <c r="AH44" s="88">
        <f>((R44/(T44*U44))/N44)</f>
        <v/>
      </c>
      <c r="AI44" s="94" t="inlineStr">
        <is>
          <t xml:space="preserve">Disponible valores límite asociados tanto a fracción inhalable insoluble como fracción respirable insoluble, de manera que sería necesario considerar ambas fracciones en la valoración higiénica: FII y FRI.  (NOTA: no utilizar el de Ni-metal todavía referenciado al no encontrarse clasificado, solamente los compuestos inorgánicos). Para el tipo de fracción de interés, utilizar un muestreador que cumpla criterio de fracciones al caudal de uso indicado por el fabricante para cumplir UNE 481 respecto al tamaño de partícula. Este metal es compatible con otros, en caso de muestreo conjunto considerar por defecto las condiciones asociados al más limitante. // Aunque técnicamente podría ser posible estimar FRI a partir del resultado de FII asumiendo la sobrecuantificación, para ello sería necesario sobrepasar 4h de muestreo con IOM Sampler, recomendando valorar de manera independiente cada fracción desde un inicio de la estrategia.
*Para FII (0,05mg/m3): Con IOM Sampler a 2L/min y 120min pueden ser suficientes para las condiciones mínimas previstas de muestreo (necesarios 50min para 10%VLA-ED).
*Para FRI (0,01mg/m3): Solamente GK2.69 a 4,2L/min permite alcanzar una concentración límite 10%VLA-ED en 120min (ciclón SKC a 3L/min necesita superar 170min; ciclón Casella a 2,2L/min necesita 230min).
</t>
        </is>
      </c>
      <c r="AJ44" s="31" t="n">
        <v>15</v>
      </c>
      <c r="AK44" s="88">
        <f>((R44/(T44*AJ44))/O44)</f>
        <v/>
      </c>
      <c r="AL44" s="94" t="inlineStr">
        <is>
          <t>Considerar condiciones en función de la fracción de interés a valorar: FII o FRI.</t>
        </is>
      </c>
      <c r="AM44"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45" ht="64" customHeight="1">
      <c r="A45" s="13" t="inlineStr">
        <is>
          <t>Metal</t>
        </is>
      </c>
      <c r="B45" s="13" t="inlineStr">
        <is>
          <t>Método interno basado en el método OSHA ID-121 y EPA 6020A</t>
        </is>
      </c>
      <c r="C45" s="13" t="n"/>
      <c r="D45" s="13" t="inlineStr">
        <is>
          <t xml:space="preserve">Plomo elemental (CAS: 7439-92-1); Compuestos inorgánicos de plomo, como Pb; Plomo tetraetilo (CAS: 78-00-2), como Pb; Plomo tetrametilo (CAS: 75-74-1), como Pb; </t>
        </is>
      </c>
      <c r="F45" s="27" t="inlineStr">
        <is>
          <t>Metales.</t>
        </is>
      </c>
      <c r="G45" s="27" t="inlineStr">
        <is>
          <t>Como FII.</t>
        </is>
      </c>
      <c r="H45" s="13" t="inlineStr">
        <is>
          <t>Plomo - aire</t>
        </is>
      </c>
      <c r="I45" t="inlineStr">
        <is>
          <t>7439-92-1</t>
        </is>
      </c>
      <c r="J45" s="47" t="inlineStr">
        <is>
          <t>MT126</t>
        </is>
      </c>
      <c r="L45" s="13" t="inlineStr">
        <is>
          <t>N2170</t>
        </is>
      </c>
      <c r="M45" s="208" t="n"/>
      <c r="N45" t="n">
        <v>0.15</v>
      </c>
      <c r="P45" t="inlineStr">
        <is>
          <t>r, TR1A, VLB, v, b</t>
        </is>
      </c>
      <c r="Q45" t="inlineStr">
        <is>
          <t>Sí.</t>
        </is>
      </c>
      <c r="R45" s="79" t="n">
        <v>1</v>
      </c>
      <c r="S45" t="inlineStr">
        <is>
          <t>según muestreador</t>
        </is>
      </c>
      <c r="T45" s="31" t="n">
        <v>2</v>
      </c>
      <c r="U45" s="31" t="n">
        <v>480</v>
      </c>
      <c r="V45" s="230">
        <f>R45/(T45*U45)</f>
        <v/>
      </c>
      <c r="W45" s="230">
        <f>V45/N45</f>
        <v/>
      </c>
      <c r="X45" s="31" t="inlineStr">
        <is>
          <t>Según muestreador.</t>
        </is>
      </c>
      <c r="Y45" s="31" t="inlineStr">
        <is>
          <t>No.</t>
        </is>
      </c>
      <c r="AA45" s="71">
        <f>(R45/((0.1*N45)*T45))</f>
        <v/>
      </c>
      <c r="AB45" s="88" t="n"/>
      <c r="AC45" s="88" t="n"/>
      <c r="AD45" s="90" t="n"/>
      <c r="AF45" s="88" t="n"/>
      <c r="AG45" s="88" t="n"/>
      <c r="AH45" s="88">
        <f>((R45/(T45*U45))/N45)</f>
        <v/>
      </c>
      <c r="AI45"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mínimas previstas de muestreo a 120min. Metal compatible con otros y en caso de determinación simultánea será necesario considerar las condiciones de muestreo del más limitante. </t>
        </is>
      </c>
      <c r="AJ45" s="31" t="n">
        <v>15</v>
      </c>
      <c r="AK45" s="88">
        <f>((R45/(T45*AJ45))/O45)</f>
        <v/>
      </c>
      <c r="AL45" s="94" t="inlineStr">
        <is>
          <t>Ausencia de VLA-EC en LEP 2025 para este agente. Sí disponible STEL en Gestis en caso de interés: se sugiere Austria con STEL 0,4mg/m3, para el que las condiciones de muestreo generales planteadas por defecto (2L/min y 15min) pueden considerarse adecuadas para comparativa con valor límite de corta duración (0,08).</t>
        </is>
      </c>
      <c r="AM45"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46" ht="192" customHeight="1">
      <c r="A46" s="2" t="inlineStr">
        <is>
          <t>Metal</t>
        </is>
      </c>
      <c r="B46" s="2" t="inlineStr">
        <is>
          <t>Método interno basado en el método OSHA ID-121 y EPA 6020A</t>
        </is>
      </c>
      <c r="C46" s="2" t="n"/>
      <c r="D46" s="2" t="inlineStr">
        <is>
          <t xml:space="preserve">Pentóxido de vanadio, como V2O5, polvo respirable o humos (CAS: 1314-62-1); Ferrovanadio, polvo (CAS: 12604-58-9); </t>
        </is>
      </c>
      <c r="F46" s="27" t="inlineStr">
        <is>
          <t>Metales.</t>
        </is>
      </c>
      <c r="G46" s="238" t="inlineStr">
        <is>
          <t>Como FRI (Nota: Ferrovanadio como FII no está clasificado como CMR; sí como V asociado a humos o fracción respirable).</t>
        </is>
      </c>
      <c r="H46" s="2" t="inlineStr">
        <is>
          <t>Vanadio - aire</t>
        </is>
      </c>
      <c r="I46" t="inlineStr">
        <is>
          <t>7440-62-2; 1314-62-1; 12604-58-9</t>
        </is>
      </c>
      <c r="J46" s="26" t="inlineStr">
        <is>
          <t>MT126</t>
        </is>
      </c>
      <c r="L46" s="2" t="inlineStr">
        <is>
          <t>N2265</t>
        </is>
      </c>
      <c r="M46" s="207" t="n"/>
      <c r="N46" t="n">
        <v>0.05</v>
      </c>
      <c r="O46" s="18" t="n"/>
      <c r="P46" s="18" t="inlineStr">
        <is>
          <t>C1B, d, VLB</t>
        </is>
      </c>
      <c r="Q46" s="18" t="inlineStr">
        <is>
          <t>Sí.</t>
        </is>
      </c>
      <c r="R46" s="75" t="n">
        <v>0.3</v>
      </c>
      <c r="S46" t="inlineStr">
        <is>
          <t>según muestreador</t>
        </is>
      </c>
      <c r="T46" s="31" t="n">
        <v>2.2</v>
      </c>
      <c r="U46" s="31" t="n">
        <v>480</v>
      </c>
      <c r="V46" s="230">
        <f>R46/(T46*U46)</f>
        <v/>
      </c>
      <c r="W46" s="230">
        <f>V46/N46</f>
        <v/>
      </c>
      <c r="X46" s="31" t="inlineStr">
        <is>
          <t>Según muestreador.</t>
        </is>
      </c>
      <c r="Y46" s="31" t="inlineStr">
        <is>
          <t>No.</t>
        </is>
      </c>
      <c r="AA46" s="71">
        <f>(R46/((0.1*N46)*T46))</f>
        <v/>
      </c>
      <c r="AB46" s="88" t="n"/>
      <c r="AC46" s="88" t="n"/>
      <c r="AD46" s="90" t="n"/>
      <c r="AF46" s="88" t="n"/>
      <c r="AG46" s="88" t="n"/>
      <c r="AH46" s="88">
        <f>((R46/(T46*U46))/N46)</f>
        <v/>
      </c>
      <c r="AI46" s="94" t="inlineStr">
        <is>
          <t>El vanadio presenta valores límite asociados a la fracción inhalable insoluble (como Ferrovanadio) y como fracción respirable insoluble (como V2O5, polvo respirable o humos; y clasificado como cancerígeno), que es la recomendada por defecto (FRI). Es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
*Para FII: de interés en la valoración del uso de ferrovanadio en la fabricación de aceros como aditivo  o en la fabricación del propio ferrovanadio. En este caso, las condiciones generales de 2L/min con IOM Sampler y 120min pueden ser consideradas adecuadas.
*Para FRI: Para el resto de supuestos en los que no se explicite el ferrovanadio y en cualquier proceso térmico, incluyendo procesos de soldadura con Vanadio en su composición, FRI es la opción por defecto al estar clasificado este metal como C1B. Con cualquiera de los muestreadores de fracción respirable habituales se alcanza 10%VLA-ED a partir de los 30min, de manera que 120min como tiempo mínimo de muestreo puede ser considerado adecuado para este metal.</t>
        </is>
      </c>
      <c r="AJ46" s="31" t="n">
        <v>15</v>
      </c>
      <c r="AK46" s="88">
        <f>((R46/(T46*AJ46))/O46)</f>
        <v/>
      </c>
      <c r="AL46" s="94" t="inlineStr">
        <is>
          <t>Considerar condiciones en función de la fracción de interés a valorar: FII o FRI.</t>
        </is>
      </c>
      <c r="AM4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47" ht="128" customHeight="1">
      <c r="A47" s="2" t="inlineStr">
        <is>
          <t>urgente 8 días</t>
        </is>
      </c>
      <c r="B47" s="2" t="inlineStr">
        <is>
          <t>ISO 17733</t>
        </is>
      </c>
      <c r="C47" s="2" t="n"/>
      <c r="D47" s="2" t="inlineStr">
        <is>
          <t>Mercurio elemental (CAS: 7439-97-6); Cloruro de mercurio II (CAS: 7487-94-7), como Hg; Óxido de mercurio II (CAS: 21908-53-2), como Hg; Compuestos inorgánicos divalentes de mercurio, como Hg; Mercurio Alquil-compuestos, como Hg; Mercurio Aril-compuestos, como Hg;</t>
        </is>
      </c>
      <c r="F47" s="27" t="inlineStr">
        <is>
          <t>Metales especiales.</t>
        </is>
      </c>
      <c r="G47" s="238" t="inlineStr">
        <is>
          <t>Consultar opciones con LHI para Hg. No se cumple criterio &lt;3% para "vapor" con ninguno de los modelos de tubo disponibles, sí para "particulado" con cassette. Por defecto, se recomienda su valoración como "particulado".</t>
        </is>
      </c>
      <c r="H47" s="235" t="inlineStr">
        <is>
          <t>Mercurio vapor - aire</t>
        </is>
      </c>
      <c r="I47" t="inlineStr">
        <is>
          <t>7439-97-6; 7487-94-7; 21908-53-2</t>
        </is>
      </c>
      <c r="J47" s="26" t="inlineStr">
        <is>
          <t>MT079</t>
        </is>
      </c>
      <c r="L47" s="2" t="inlineStr">
        <is>
          <t>N2291</t>
        </is>
      </c>
      <c r="M47" s="207" t="n"/>
      <c r="N47" t="n">
        <v>0.02</v>
      </c>
      <c r="P47" t="inlineStr">
        <is>
          <t>Hg, r, s, TR1B, VLB, VLI, v, (vía dérmica)</t>
        </is>
      </c>
      <c r="Q47" t="inlineStr">
        <is>
          <t>Sí.</t>
        </is>
      </c>
      <c r="R47" s="75" t="n">
        <v>0.1</v>
      </c>
      <c r="S47" s="25" t="inlineStr">
        <is>
          <t>0,15-0,25</t>
        </is>
      </c>
      <c r="T47" s="65" t="n">
        <v>0.25</v>
      </c>
      <c r="U47" s="31" t="n">
        <v>480</v>
      </c>
      <c r="V47" s="230">
        <f>R47/(T47*U47)</f>
        <v/>
      </c>
      <c r="W47" s="234">
        <f>V47/N47</f>
        <v/>
      </c>
      <c r="X47" s="31" t="inlineStr">
        <is>
          <t>Según muestreador.</t>
        </is>
      </c>
      <c r="Y47" s="31" t="inlineStr">
        <is>
          <t>No.</t>
        </is>
      </c>
      <c r="AA47" s="71">
        <f>(R47/((0.1*N47)*T47))</f>
        <v/>
      </c>
      <c r="AB47" s="88" t="n"/>
      <c r="AC47" s="88" t="n"/>
      <c r="AD47" s="90" t="n"/>
      <c r="AF47" s="88" t="n"/>
      <c r="AG47" s="88" t="n"/>
      <c r="AH47" s="88">
        <f>((R47/(T47*U47))/N47)</f>
        <v/>
      </c>
      <c r="AI47"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200mg (MT079); a caudal máximo del rango de método es necesario superar los 200min (3h20) para alcanzar una concentración límite en torno al 10%VLA-ED.</t>
        </is>
      </c>
      <c r="AJ47" s="31" t="n">
        <v>15</v>
      </c>
      <c r="AK47" s="88">
        <f>((R47/(T47*AJ47))/O47)</f>
        <v/>
      </c>
      <c r="AL47"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(0,17).</t>
        </is>
      </c>
      <c r="AM47"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48" ht="128" customHeight="1">
      <c r="A48" s="2" t="inlineStr">
        <is>
          <t>urgente 8 días</t>
        </is>
      </c>
      <c r="B48" s="2" t="inlineStr">
        <is>
          <t>ISO 17733</t>
        </is>
      </c>
      <c r="C48" s="2" t="n"/>
      <c r="D48" s="2" t="inlineStr">
        <is>
          <t>Mercurio elemental (CAS: 7439-97-6); Cloruro de mercurio II (CAS: 7487-94-7), como Hg; Óxido de mercurio II (CAS: 21908-53-2), como Hg; Compuestos inorgánicos divalentes de mercurio, como Hg; Mercurio Alquil-compuestos, como Hg; Mercurio Aril-compuestos, como Hg;</t>
        </is>
      </c>
      <c r="F48" s="27" t="inlineStr">
        <is>
          <t>Metales especiales.</t>
        </is>
      </c>
      <c r="G48" s="238" t="inlineStr">
        <is>
          <t>Consultar opciones con LHI para Hg. No se cumple criterio &lt;3% para "vapor" con ninguno de los modelos de tubo disponibles, sí para "particulado" con cassette. Por defecto, se recomienda su valoración como "particulado".</t>
        </is>
      </c>
      <c r="H48" s="235" t="inlineStr">
        <is>
          <t>Mercurio vapor - aire</t>
        </is>
      </c>
      <c r="I48" t="inlineStr">
        <is>
          <t>7439-97-6; 7487-94-7; 21908-53-2</t>
        </is>
      </c>
      <c r="J48" s="26" t="inlineStr">
        <is>
          <t>MT085</t>
        </is>
      </c>
      <c r="L48" s="2" t="inlineStr">
        <is>
          <t>N2291</t>
        </is>
      </c>
      <c r="M48" s="207" t="n"/>
      <c r="N48" t="n">
        <v>0.02</v>
      </c>
      <c r="P48" t="inlineStr">
        <is>
          <t>Hg, r, s, TR1B, VLB, VLI, v, (vía dérmica)</t>
        </is>
      </c>
      <c r="Q48" t="inlineStr">
        <is>
          <t>Sí.</t>
        </is>
      </c>
      <c r="R48" s="75" t="n">
        <v>0.2</v>
      </c>
      <c r="S48" s="25" t="inlineStr">
        <is>
          <t>0,15-0,25</t>
        </is>
      </c>
      <c r="T48" s="65" t="n">
        <v>0.25</v>
      </c>
      <c r="U48" s="31" t="n">
        <v>480</v>
      </c>
      <c r="V48" s="230">
        <f>R48/(T48*U48)</f>
        <v/>
      </c>
      <c r="W48" s="234">
        <f>V48/N48</f>
        <v/>
      </c>
      <c r="X48" s="31" t="inlineStr">
        <is>
          <t>Según muestreador.</t>
        </is>
      </c>
      <c r="Y48" s="31" t="inlineStr">
        <is>
          <t>No.</t>
        </is>
      </c>
      <c r="AA48" s="71">
        <f>(R48/((0.1*N48)*T48))</f>
        <v/>
      </c>
      <c r="AB48" s="88" t="n"/>
      <c r="AC48" s="88" t="n"/>
      <c r="AD48" s="90" t="n"/>
      <c r="AF48" s="88" t="n"/>
      <c r="AG48" s="88" t="n"/>
      <c r="AH48" s="88">
        <f>((R48/(T48*U48))/N48)</f>
        <v/>
      </c>
      <c r="AI48"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fase vapor y muestreo con tubo de capacidad 500mg (MT085); a caudal máximo del rango de método es necesario superar los 400min (6h40) para alcanzar una concentración límite en torno al 10%VLA-ED.</t>
        </is>
      </c>
      <c r="AJ48" s="31" t="n">
        <v>15</v>
      </c>
      <c r="AK48" s="88">
        <f>((R48/(T48*AJ48))/O48)</f>
        <v/>
      </c>
      <c r="AL48" s="94" t="inlineStr">
        <is>
          <t>Ausencia de VLA-EC en LEP 2025 para este agente. Sí disponible STEL en Gestis en caso de interés: se sugiere Alemania con STEL 0,16mg/m3, para el que las condiciones de muestreo generales planteadas por defecto (0,25L/min y 15min) pueden considerarse adecuadas para comparativa con valor límite de corta duración (0,33).</t>
        </is>
      </c>
      <c r="AM4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49" ht="128" customHeight="1">
      <c r="A49" s="2" t="inlineStr">
        <is>
          <t>Metal</t>
        </is>
      </c>
      <c r="B49" s="2" t="inlineStr">
        <is>
          <t>ISO 17733</t>
        </is>
      </c>
      <c r="C49" s="2" t="n"/>
      <c r="D49" s="2" t="inlineStr">
        <is>
          <t>Mercurio elemental (CAS: 7439-97-6); Cloruro de mercurio II (CAS: 7487-94-7), como Hg; Óxido de mercurio II (CAS: 21908-53-2), como Hg; Compuestos inorgánicos divalentes de mercurio, como Hg; Mercurio Alquil-compuestos, como Hg; Mercurio Aril-compuestos, como Hg;</t>
        </is>
      </c>
      <c r="F49" s="27" t="inlineStr">
        <is>
          <t>Metales especiales.</t>
        </is>
      </c>
      <c r="G49" t="inlineStr">
        <is>
          <t>No.</t>
        </is>
      </c>
      <c r="H49" s="2" t="inlineStr">
        <is>
          <t>Mercurio particulado - aire</t>
        </is>
      </c>
      <c r="I49" t="inlineStr">
        <is>
          <t>7439-97-6; 7487-94-7; 21908-53-2</t>
        </is>
      </c>
      <c r="J49" s="26" t="inlineStr">
        <is>
          <t>MT133</t>
        </is>
      </c>
      <c r="L49" s="2" t="inlineStr">
        <is>
          <t>N2292</t>
        </is>
      </c>
      <c r="M49" s="207" t="n"/>
      <c r="N49" t="n">
        <v>0.02</v>
      </c>
      <c r="P49" t="inlineStr">
        <is>
          <t>Hg, r, s, TR1B, VLB, VLI, v, (vía dérmica)</t>
        </is>
      </c>
      <c r="Q49" t="inlineStr">
        <is>
          <t>Sí.</t>
        </is>
      </c>
      <c r="R49" s="75" t="n">
        <v>0.1</v>
      </c>
      <c r="S49" t="inlineStr">
        <is>
          <t>según muestreador</t>
        </is>
      </c>
      <c r="T49" s="31" t="n">
        <v>2</v>
      </c>
      <c r="U49" s="31" t="n">
        <v>480</v>
      </c>
      <c r="V49" s="230">
        <f>R49/(T49*U49)</f>
        <v/>
      </c>
      <c r="W49" s="230">
        <f>V49/N49</f>
        <v/>
      </c>
      <c r="X49" s="31" t="inlineStr">
        <is>
          <t>Según muestreador.</t>
        </is>
      </c>
      <c r="Y49" s="31" t="inlineStr">
        <is>
          <t>No.</t>
        </is>
      </c>
      <c r="AA49" s="71">
        <f>(R49/((0.1*N49)*T49))</f>
        <v/>
      </c>
      <c r="AB49" s="88" t="n"/>
      <c r="AC49" s="88" t="n"/>
      <c r="AD49" s="90" t="n"/>
      <c r="AF49" s="88" t="n"/>
      <c r="AG49" s="88" t="n"/>
      <c r="AH49" s="88">
        <f>((R49/(T49*U49))/N49)</f>
        <v/>
      </c>
      <c r="AI49" s="94" t="inlineStr">
        <is>
          <t>Análisis individual, no compatible con otros metales. Aunque el documento LEP 2025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y en función de la capacidad del tubo utilizado en el muestreo, el límite de cuantificación analítico para el ensayo es diferente). En la presente entrada se considera solamente la cuantificación asociada a aerosoles y muestreo con filtro FQ montado en muestreador IOM Sampler (2L/min), necesitando superar los 25min para alcanzar una concentración límite en torno al 10%VLA-ED, donde 120min mínimos de muestreo generales pueden ser considerados adecuados de inicio.</t>
        </is>
      </c>
      <c r="AJ49" s="31" t="n">
        <v>15</v>
      </c>
      <c r="AK49" s="88">
        <f>((R49/(T49*AJ49))/O49)</f>
        <v/>
      </c>
      <c r="AL49" s="94" t="inlineStr">
        <is>
          <t>Ausencia de VLA-EC en LEP 2025 para este agente. Sí disponible STEL en Gestis en caso de interés: se sugiere Alemania con STEL 0,16mg/m3, para el que las condiciones de muestreo generales planteadas por defecto (2L/min y 15min) pueden considerarse adecuadas para comparativa con valor límite de corta duración (0,02).</t>
        </is>
      </c>
      <c r="AM49" s="119" t="inlineStr">
        <is>
          <t>Nota: Agente afectado por RD 612/2024, ya se considera valor límite propuesto en esta entrada. Nota2: En esta entrada se considera la fracción inhalable con IOM Sampler, para otras opciones indicar los valores de interés.</t>
        </is>
      </c>
    </row>
    <row r="50" ht="128" customHeight="1">
      <c r="A50" s="2" t="inlineStr">
        <is>
          <t>Cromo hexavalente total - aire (sub)</t>
        </is>
      </c>
      <c r="B50" s="2" t="inlineStr">
        <is>
          <t>Método proveedor CL-ICP-MS/002-n (basado en MTM/MA-063/A14)</t>
        </is>
      </c>
      <c r="C50" s="2" t="inlineStr">
        <is>
          <t>Cr (VI) total; Cr(VI) total</t>
        </is>
      </c>
      <c r="D50" s="2" t="inlineStr">
        <is>
          <t>18540-29-9; 13765-19-0; 7789-06-2; 7789-00-6; 7758-97-6; 1333-82-0; nieblas de ácido crómico; cromatos solubles (K, Na, NH4); cromatos insolubles (Ba, Ca, Pb, Zn)</t>
        </is>
      </c>
      <c r="F50" s="27" t="inlineStr">
        <is>
          <t>Metales especiales.</t>
        </is>
      </c>
      <c r="G50" s="238" t="inlineStr">
        <is>
          <t>No.</t>
        </is>
      </c>
      <c r="H50" s="2" t="inlineStr">
        <is>
          <t>Cromo hexavalente total - aire (sub)</t>
        </is>
      </c>
      <c r="I50" t="inlineStr">
        <is>
          <t>18540-29-9; 13765-19-0; 7789-06-2; 7789-00-6</t>
        </is>
      </c>
      <c r="J50" s="25" t="inlineStr">
        <is>
          <t>MT125</t>
        </is>
      </c>
      <c r="L50" s="2" t="inlineStr">
        <is>
          <t>N2411</t>
        </is>
      </c>
      <c r="M50" s="207" t="n"/>
      <c r="N50" t="n">
        <v>0.005</v>
      </c>
      <c r="P50" t="inlineStr">
        <is>
          <t>r, C1, Sen, VLB, v</t>
        </is>
      </c>
      <c r="Q50" t="inlineStr">
        <is>
          <t>Sí.</t>
        </is>
      </c>
      <c r="R50" s="75" t="n">
        <v>0.002</v>
      </c>
      <c r="S50" s="25" t="inlineStr">
        <is>
          <t xml:space="preserve"> 1-4</t>
        </is>
      </c>
      <c r="T50" s="31" t="n">
        <v>2</v>
      </c>
      <c r="U50" s="31" t="n">
        <v>480</v>
      </c>
      <c r="V50" s="230">
        <f>R50/(T50*U50)</f>
        <v/>
      </c>
      <c r="W50" s="230">
        <f>V50/N50</f>
        <v/>
      </c>
      <c r="X50" s="31" t="inlineStr">
        <is>
          <t>Según muestreador.</t>
        </is>
      </c>
      <c r="Y50" s="31" t="inlineStr">
        <is>
          <t>No.</t>
        </is>
      </c>
      <c r="AA50" s="71">
        <f>(R50/((0.1*N50)*T50))</f>
        <v/>
      </c>
      <c r="AB50" s="88" t="n"/>
      <c r="AC50" s="88" t="n"/>
      <c r="AD50" s="90" t="n"/>
      <c r="AF50" s="88" t="n"/>
      <c r="AG50" s="88" t="n"/>
      <c r="AH50" s="88">
        <f>((R50/(T50*U50))/N50)</f>
        <v/>
      </c>
      <c r="AI50"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y análisis por HPLC/ICP/MS.</t>
        </is>
      </c>
      <c r="AJ50" s="31" t="n">
        <v>15</v>
      </c>
      <c r="AK50" s="88">
        <f>((R50/(T50*AJ50))/O50)</f>
        <v/>
      </c>
      <c r="AL50" s="94" t="inlineStr">
        <is>
          <t>Ausencia de VLA-EC en LEP 2025 para este agente. Sí disponible STEL en Gestis en caso de interés: se sugiere Alemania con STEL 0,008mg/m3, para el que las condiciones de muestreo generales planteadas por defecto (2L/min y 15min) pueden considerarse adecuadas para comparativa con valor límite de corta duración (0,01).</t>
        </is>
      </c>
      <c r="AM50"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51" ht="128" customHeight="1">
      <c r="A51" s="2" t="inlineStr">
        <is>
          <t>Hidrazina en aire (sub)</t>
        </is>
      </c>
      <c r="B51" s="2" t="inlineStr">
        <is>
          <t>NIOSH 3503 mod.</t>
        </is>
      </c>
      <c r="C51" s="2" t="inlineStr">
        <is>
          <t>Hidracina; Hydrazine</t>
        </is>
      </c>
      <c r="D51" s="2" t="n"/>
      <c r="F51" s="27" t="inlineStr">
        <is>
          <t>VOC´s individuales.</t>
        </is>
      </c>
      <c r="G51" s="41" t="inlineStr">
        <is>
          <t>No (tabla 8).
Consultar con LHI posibilidad de envío a proveedor externo, no ECH: 
*ECH-subcontratado LQ 9µg con impinger y su índice límite supera 100%VLA-ED en 480min.
*APA LQ 1µg con cassette y su índice límite es 0,16 (no alcanza &lt;3%VLA-ED, pero sí permite la comparativa).</t>
        </is>
      </c>
      <c r="H51" s="235" t="inlineStr">
        <is>
          <t>Hidracina (Hidrazina) en aire (sub)</t>
        </is>
      </c>
      <c r="I51" t="inlineStr">
        <is>
          <t>302-01-2</t>
        </is>
      </c>
      <c r="J51" s="25" t="inlineStr">
        <is>
          <t>MT083</t>
        </is>
      </c>
      <c r="L51" s="2" t="inlineStr">
        <is>
          <t>N2424</t>
        </is>
      </c>
      <c r="M51" s="207" t="n"/>
      <c r="N51" t="n">
        <v>0.013</v>
      </c>
      <c r="P51" t="inlineStr">
        <is>
          <t>r, C1B, Sen, vía dérmica, v</t>
        </is>
      </c>
      <c r="Q51" t="inlineStr">
        <is>
          <t>Sí.</t>
        </is>
      </c>
      <c r="R51" s="75" t="n">
        <v>1</v>
      </c>
      <c r="S51" s="25" t="inlineStr">
        <is>
          <t>0,2-1</t>
        </is>
      </c>
      <c r="T51" s="31" t="n">
        <v>1</v>
      </c>
      <c r="U51" s="31" t="n">
        <v>480</v>
      </c>
      <c r="V51" s="230">
        <f>R51/(T51*U51)</f>
        <v/>
      </c>
      <c r="W51" s="234">
        <f>V51/N51</f>
        <v/>
      </c>
      <c r="X51" s="31" t="inlineStr">
        <is>
          <t>Sí.</t>
        </is>
      </c>
      <c r="Y51" s="31" t="inlineStr">
        <is>
          <t>No.</t>
        </is>
      </c>
      <c r="AA51" s="71">
        <f>(R51/((0.1*N51)*T51))</f>
        <v/>
      </c>
      <c r="AB51" s="88" t="n"/>
      <c r="AC51" s="88" t="n"/>
      <c r="AD51" s="90" t="n"/>
      <c r="AF51" s="88" t="n"/>
      <c r="AG51" s="88" t="n"/>
      <c r="AH51" s="88">
        <f>((R51/(T51*U51))/N51)</f>
        <v/>
      </c>
      <c r="AI51"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 480min se alcanzaría un índice teórico de 1,44 inasumible para la valoración higiénica.
*APA: Ensayo alternativo según OSHA 108 con filtro impregnado en cassette de 3 cuerpos, con LQ analítico de 0,2µg que sí permite la valoración en condiciones de muestreo asumibles. Con 2h34 a 1L/min se alcanzaría una concentración límite en torno al 10%VLA-ED.</t>
        </is>
      </c>
      <c r="AJ51" s="31" t="n">
        <v>15</v>
      </c>
      <c r="AK51" s="88">
        <f>((R51/(T51*AJ51))/O51)</f>
        <v/>
      </c>
      <c r="AL51" s="94" t="inlineStr">
        <is>
          <t>Ausencia de VLA-EC en LEP 2025 para este agente. Sí disponible STEL en Gestis en caso de interés: se sugiere Dinamarca con STEL 0,026mg/m3, para el que las condiciones de muestreo máximas (1L/min y 15min) no permiten la comparativa con STEL (23,08). Es una limitación analítica para la que todavía no se ha encontrado alternativa.</t>
        </is>
      </c>
      <c r="AM51" s="118" t="inlineStr">
        <is>
          <t>Nota: Impinger con 15 mL HCl 0,1M. Nota2: Agente afectado por RD 612/2024, ya se considera valor límite propuesto en esta entrada.</t>
        </is>
      </c>
    </row>
    <row r="52" ht="112" customHeight="1">
      <c r="A52" s="2" t="inlineStr">
        <is>
          <t>Taladrinas</t>
        </is>
      </c>
      <c r="B52" s="2" t="inlineStr">
        <is>
          <t>Método interno Basado en NIOSH 5524</t>
        </is>
      </c>
      <c r="C52" s="2" t="n"/>
      <c r="D52" s="2" t="inlineStr">
        <is>
          <t>Aceites de corte semisintéticos, sintéticos y taladrinas; Nieblas de aceite como metalworking fluids (MWF), aceites de mecanizado, aceites sintéticos y aceites semisintéticos; Metalworking fluids (MWF) all categories</t>
        </is>
      </c>
      <c r="F52" s="27" t="inlineStr">
        <is>
          <t>Otros.</t>
        </is>
      </c>
      <c r="H52" s="15" t="inlineStr">
        <is>
          <t>Fluidos de corte (Aceites y Taladrinas) - aire</t>
        </is>
      </c>
      <c r="J52" s="26" t="inlineStr">
        <is>
          <t>MT107</t>
        </is>
      </c>
      <c r="L52" s="2" t="inlineStr">
        <is>
          <t>N2430</t>
        </is>
      </c>
      <c r="M52" s="207" t="n"/>
      <c r="N52" t="n">
        <v>5</v>
      </c>
      <c r="O52" s="18" t="n">
        <v>10</v>
      </c>
      <c r="P52" s="18" t="inlineStr">
        <is>
          <t>am</t>
        </is>
      </c>
      <c r="Q52" s="239" t="inlineStr">
        <is>
          <t>Sí, por exposición dérmica definida en RD 612/2024. No clasificado en LEP 2025 ni RD 612/2024 como CMR por vía inhalatoria.</t>
        </is>
      </c>
      <c r="R52" s="75" t="n">
        <v>100</v>
      </c>
      <c r="S52" t="inlineStr">
        <is>
          <t>según muestreador</t>
        </is>
      </c>
      <c r="T52" s="31" t="n">
        <v>2</v>
      </c>
      <c r="U52" s="31" t="n">
        <v>480</v>
      </c>
      <c r="V52" s="230">
        <f>R52/(T52*U52)</f>
        <v/>
      </c>
      <c r="W52" s="230">
        <f>V52/N52</f>
        <v/>
      </c>
      <c r="X52" s="31" t="inlineStr">
        <is>
          <t>Según muestreador.</t>
        </is>
      </c>
      <c r="Y52" s="31" t="inlineStr">
        <is>
          <t>No.</t>
        </is>
      </c>
      <c r="AA52" s="71">
        <f>(R52/((0.1*N52)*T52))</f>
        <v/>
      </c>
      <c r="AB52" s="88" t="n"/>
      <c r="AC52" s="88" t="n"/>
      <c r="AD52" s="90" t="n"/>
      <c r="AF52" s="88" t="n"/>
      <c r="AG52" s="88" t="n"/>
      <c r="AH52" s="88">
        <f>((R52/(T52*U52))/N52)</f>
        <v/>
      </c>
      <c r="AI52"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J52" s="31" t="n">
        <v>15</v>
      </c>
      <c r="AK52" s="88">
        <f>((R52/(T52*AJ52))/O52)</f>
        <v/>
      </c>
      <c r="AL52" s="94" t="inlineStr">
        <is>
          <t>Las condiciones de muestreo generales planteadas por defecto pueden considerarse adecuadas para comparativa con valor límite de corta duración.</t>
        </is>
      </c>
      <c r="AM52"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53" ht="350" customHeight="1">
      <c r="A53" s="2" t="inlineStr">
        <is>
          <t>Fracción soluble en ciclohexano</t>
        </is>
      </c>
      <c r="B53" s="2" t="inlineStr">
        <is>
          <t>Método interno Basado en NIOH 5042 (Benzene-soluble fraction and total particulate (Asphalt fume))</t>
        </is>
      </c>
      <c r="C53" s="2" t="inlineStr">
        <is>
          <t>FSC</t>
        </is>
      </c>
      <c r="D53" s="2" t="inlineStr">
        <is>
          <t>Asfalto (petróleo) humos, como fracción soluble en ciclohexano (FSC); Asphalt fume</t>
        </is>
      </c>
      <c r="F53" s="27" t="inlineStr">
        <is>
          <t>Otros.</t>
        </is>
      </c>
      <c r="G53" s="239" t="inlineStr">
        <is>
          <t>No.
Consultar con LHI la posible clasificación de la mezcla asociada por si se encuentra, o no, clasificada como CMR. Por ejemplo: no clasificada para asfalto (CAS: 8052-42-4); sí clasficada para alquitrán (CAS: 65996-93-2). Podrías resultar de aplicación también a ciertos vapores de vulcanización.</t>
        </is>
      </c>
      <c r="H53" s="235" t="inlineStr">
        <is>
          <t>Fracción soluble en ciclohexano - aire</t>
        </is>
      </c>
      <c r="I53" t="inlineStr">
        <is>
          <t>8052-42-4</t>
        </is>
      </c>
      <c r="J53" s="26" t="inlineStr">
        <is>
          <t>MT107</t>
        </is>
      </c>
      <c r="L53" s="2" t="inlineStr">
        <is>
          <t>N2436</t>
        </is>
      </c>
      <c r="M53" s="207" t="n"/>
      <c r="N53" t="n">
        <v>0.5</v>
      </c>
      <c r="Q53" s="7" t="inlineStr">
        <is>
          <t>Valorar, pudiera serlo como "alquitrán".</t>
        </is>
      </c>
      <c r="R53" s="75" t="n">
        <v>100</v>
      </c>
      <c r="S53" s="46" t="inlineStr">
        <is>
          <t xml:space="preserve"> 1-4</t>
        </is>
      </c>
      <c r="T53" s="31" t="n">
        <v>2</v>
      </c>
      <c r="U53" s="31" t="n">
        <v>480</v>
      </c>
      <c r="V53" s="230">
        <f>R53/(T53*U53)</f>
        <v/>
      </c>
      <c r="W53" s="234">
        <f>V53/N53</f>
        <v/>
      </c>
      <c r="X53" s="31" t="inlineStr">
        <is>
          <t>Según muestreador.</t>
        </is>
      </c>
      <c r="Y53" s="31" t="inlineStr">
        <is>
          <t>No.</t>
        </is>
      </c>
      <c r="AA53" s="71">
        <f>(R53/((0.1*N53)*T53))</f>
        <v/>
      </c>
      <c r="AB53" s="88" t="n"/>
      <c r="AC53" s="88" t="n"/>
      <c r="AD53" s="90" t="n"/>
      <c r="AF53" s="88" t="n"/>
      <c r="AG53" s="88" t="n"/>
      <c r="AH53" s="88">
        <f>((R53/(T53*U53))/N53)</f>
        <v/>
      </c>
      <c r="AI53" s="94" t="inlineStr">
        <is>
          <t xml:space="preserve">En caso de interés en esta determinación, consultar opciones con el Laboratorio para elaborar estrategia y referencias del material de muestreo asociado para la opción elegida. 
A su vez, en función del valor límite de interés a utilizar en el estudio, en LEP 2025 se definen dos posibles opciones vinculadas a este ensayo: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*"Alquitrán de hulla, elevada temperatura. Brea, compuestos volátiles como solubles en benceno", con VLA-ED 0,2mg/m3 y clasificado como CMR (de aplicación el RD 665/1997).
ECH: De inicio, con IOM Sampler, ni N0070 ni N2436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t>
        </is>
      </c>
      <c r="AJ53" s="31" t="n">
        <v>15</v>
      </c>
      <c r="AK53" s="88">
        <f>((R53/(T53*AJ53))/O53)</f>
        <v/>
      </c>
      <c r="AL53" s="94" t="inlineStr">
        <is>
          <t>Ausencia de VLA-EC en LEP 2025 para este agente. Sí disponible STEL en Gestis en caso de interés: se sugiere Alemania con STEL 1,5mg/m3, para el que las condiciones de muestreo máximas (2L/min y 15min) no permiten la comparativa con STEL (2,22). Es una limitación analítica para la que todavía no se ha encontrado alternativa.</t>
        </is>
      </c>
      <c r="AM53"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54" ht="144" customHeight="1">
      <c r="A54" s="2" t="inlineStr">
        <is>
          <t>Carbono Orgánico y Elemental - aire (INS)</t>
        </is>
      </c>
      <c r="B54" s="2" t="inlineStr">
        <is>
          <t>UNE EN 16909</t>
        </is>
      </c>
      <c r="C54" s="2" t="n"/>
      <c r="D54" s="2" t="inlineStr">
        <is>
          <t>Emisiones de motores diésel; humos diesel</t>
        </is>
      </c>
      <c r="F54" s="27" t="inlineStr">
        <is>
          <t>Otros.</t>
        </is>
      </c>
      <c r="G54" s="27" t="inlineStr">
        <is>
          <t>No.</t>
        </is>
      </c>
      <c r="H54" s="235" t="inlineStr">
        <is>
          <t>Carbono Orgánico y Elemental - aire (INS)</t>
        </is>
      </c>
      <c r="J54" s="26" t="inlineStr">
        <is>
          <t>MT141</t>
        </is>
      </c>
      <c r="L54" s="2" t="inlineStr">
        <is>
          <t>N2557</t>
        </is>
      </c>
      <c r="M54" s="207" t="n"/>
      <c r="N54" t="n">
        <v>0.05</v>
      </c>
      <c r="P54" t="inlineStr">
        <is>
          <t>$, v</t>
        </is>
      </c>
      <c r="Q54" t="inlineStr">
        <is>
          <t>Sí, ensayo asociado a humos diésel. Valorar si además procede ubicuidad.</t>
        </is>
      </c>
      <c r="R54" s="75" t="n">
        <v>4</v>
      </c>
      <c r="S54" t="inlineStr">
        <is>
          <t>según muestreador</t>
        </is>
      </c>
      <c r="T54" s="31" t="n">
        <v>2.2</v>
      </c>
      <c r="U54" s="31" t="n">
        <v>480</v>
      </c>
      <c r="V54" s="230">
        <f>R54/(T54*U54)</f>
        <v/>
      </c>
      <c r="W54" s="234">
        <f>V54/N54</f>
        <v/>
      </c>
      <c r="X54" s="31" t="inlineStr">
        <is>
          <t>Según muestreador.</t>
        </is>
      </c>
      <c r="Y54" s="31" t="inlineStr">
        <is>
          <t>Quizás, valorar caso particular.</t>
        </is>
      </c>
      <c r="AA54" s="71">
        <f>(R54/((0.1*N54)*T54))</f>
        <v/>
      </c>
      <c r="AB54" s="88" t="n"/>
      <c r="AC54" s="88" t="n"/>
      <c r="AD54" s="90" t="n"/>
      <c r="AF54" s="88" t="n"/>
      <c r="AG54" s="88" t="n"/>
      <c r="AH54" s="88">
        <f>((R54/(T54*U54))/N54)</f>
        <v/>
      </c>
      <c r="AI54" s="94" t="inlineStr">
        <is>
          <t xml:space="preserve">Valor límite, como carbono elemental, vinculado a la fracción respirable de humos diésel y es necesario utilizar un muestreador que cumpla este criterio de fracciones definido en la UNE 481 al caudal de trabajo definido por el fabricante. En función del muestreador utilizado, para superar los 800L necesarios para alcanzar una concentración límite en torno al 10%VLA-ED, serían necesario superar:
*365min (6h05) con ciclón Casella a 2,2L/min;
*267min (4h30) con ciclón SKC a 3L/min;
*190min (3h15) con GK2.69.
Asimismo, para realizar una valoración más exhaustiva a los humos diésel, además del ensayo del carbono elemental (N2557 con MT141), pudieran resultar de interés ensayos adicionales: hidrocarburos/naftas (0220 con MT044), NO (N2395 con MT081), NO2 (N2400 con MT081), SO2 (N2380 con MT050), PAHs (0260 con MAE15), etc. </t>
        </is>
      </c>
      <c r="AJ54" s="31" t="n">
        <v>15</v>
      </c>
      <c r="AK54" s="88">
        <f>((R54/(T54*AJ54))/O54)</f>
        <v/>
      </c>
      <c r="AL54" s="94" t="inlineStr">
        <is>
          <t>Agente sin valor límite de corta duración asignado, consultar opciones de valoración con el Laboratorio en caso de interés.</t>
        </is>
      </c>
      <c r="AM54"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55" ht="32" customHeight="1">
      <c r="A55" s="2" t="inlineStr">
        <is>
          <t>Óx. etileno (monitor 3M)</t>
        </is>
      </c>
      <c r="B55" s="2" t="inlineStr">
        <is>
          <t>PNT00110</t>
        </is>
      </c>
      <c r="C55" s="2" t="inlineStr">
        <is>
          <t>1,2-epoxietano; Oxirano; Oxirane; Ethylene oxide</t>
        </is>
      </c>
      <c r="D55" s="2" t="n"/>
      <c r="F55" s="27" t="inlineStr">
        <is>
          <t>Otros.</t>
        </is>
      </c>
      <c r="G55" s="27" t="inlineStr">
        <is>
          <t>No.</t>
        </is>
      </c>
      <c r="H55" s="14" t="inlineStr">
        <is>
          <t>Óxido de etileno - aire</t>
        </is>
      </c>
      <c r="I55" t="inlineStr">
        <is>
          <t>75-21-8</t>
        </is>
      </c>
      <c r="J55" s="25" t="inlineStr">
        <is>
          <t>MAE14</t>
        </is>
      </c>
      <c r="L55" s="2" t="inlineStr">
        <is>
          <t>N2560</t>
        </is>
      </c>
      <c r="M55" s="207" t="n"/>
      <c r="N55" t="n">
        <v>1.8</v>
      </c>
      <c r="P55" t="inlineStr">
        <is>
          <t>r, C1B, TR1B, vía dérmica, v, M1B</t>
        </is>
      </c>
      <c r="Q55" t="inlineStr">
        <is>
          <t>Sí.</t>
        </is>
      </c>
      <c r="R55" s="75" t="n">
        <v>0.2</v>
      </c>
      <c r="S55" s="25" t="inlineStr">
        <is>
          <t>pasivo</t>
        </is>
      </c>
      <c r="T55" s="31" t="inlineStr">
        <is>
          <t>pasivo</t>
        </is>
      </c>
      <c r="U55" s="31" t="n">
        <v>480</v>
      </c>
      <c r="V55" s="230">
        <f>R55/(T55*U55)</f>
        <v/>
      </c>
      <c r="W55" s="230">
        <f>V55/N55</f>
        <v/>
      </c>
      <c r="X55" s="240" t="inlineStr">
        <is>
          <t>Monitor pasivo: sí.</t>
        </is>
      </c>
      <c r="Y55" s="240" t="inlineStr">
        <is>
          <t>No.</t>
        </is>
      </c>
      <c r="Z55" s="240" t="n"/>
      <c r="AA55" s="71">
        <f>(R55/((0.1*N55)*T55))</f>
        <v/>
      </c>
      <c r="AB55" s="88" t="n"/>
      <c r="AC55" s="88" t="n"/>
      <c r="AD55" s="90" t="n"/>
      <c r="AF55" s="88" t="n"/>
      <c r="AG55" s="88" t="n"/>
      <c r="AH55" s="88">
        <f>((R55/(T55*U55))/N55)</f>
        <v/>
      </c>
      <c r="AI55" s="135" t="inlineStr">
        <is>
          <t xml:space="preserve">Muestreo con monitor pasivo 3551+ de 3M (MAE14). La estimación se realiza con una fórmula y parámetros particulares asociados al ensayo y monitor. De manera general, por defecto, muestrear la totalidad del tiempo de exposición. </t>
        </is>
      </c>
      <c r="AJ55" s="31" t="n">
        <v>15</v>
      </c>
      <c r="AK55" s="88">
        <f>((R55/(T55*AJ55))/O55)</f>
        <v/>
      </c>
      <c r="AL55" s="94" t="inlineStr">
        <is>
          <t>Agente sin valor límite de corta duración asignado, consultar opciones de valoración con el Laboratorio en caso de interés.</t>
        </is>
      </c>
      <c r="AM55" s="119"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56" ht="240" customHeight="1">
      <c r="A56" s="2" t="inlineStr">
        <is>
          <t>Sílice Cristalina (urgente 8 días)</t>
        </is>
      </c>
      <c r="B56" s="2" t="inlineStr">
        <is>
          <t>PNT00660 Método interno basado en ISO 19087</t>
        </is>
      </c>
      <c r="C56" s="2" t="inlineStr">
        <is>
          <t>SCR</t>
        </is>
      </c>
      <c r="D56" s="2" t="n"/>
      <c r="F56" s="27" t="inlineStr">
        <is>
          <t>Otros.</t>
        </is>
      </c>
      <c r="G56" s="41" t="inlineStr">
        <is>
          <t xml:space="preserve">SCR incluye diferentes polimorfos y opciones de ensayo correspondientes.
*Cuarzo suele ser el mayoritario, si no se prevé la presencia de cristobalita y el ensayo por defecto es IR por mejor LQ analítico y mejor concentración límite asociada.
*Si el análisis de la muestra no es viable por IR (interderencias en la matriz asociada a diferentes minerales) o se prevé la presencia de cristobalita en la muestra, entonces el ensayo será necesario realizarlo por DRX, considerando solo cuarzo o cuarzo y cristobalita. Su LQ es más alto y no permite alcanzar &lt;3%VLA-ED por esta técnica sin utilizar muestreadores de alto caudal no recomendados.
</t>
        </is>
      </c>
      <c r="H56" s="235" t="inlineStr">
        <is>
          <t>Sílice cristalina - aire</t>
        </is>
      </c>
      <c r="I56" t="inlineStr">
        <is>
          <t>14808-60-7</t>
        </is>
      </c>
      <c r="J56" s="26" t="inlineStr">
        <is>
          <t>GK2.69</t>
        </is>
      </c>
      <c r="L56" s="2" t="inlineStr">
        <is>
          <t>N2575</t>
        </is>
      </c>
      <c r="M56" s="207" t="n"/>
      <c r="N56" t="n">
        <v>0.05</v>
      </c>
      <c r="P56" t="inlineStr">
        <is>
          <t>d, v</t>
        </is>
      </c>
      <c r="Q56" s="18" t="inlineStr">
        <is>
          <t>Sí. Valorar si además procede ubicuidad.</t>
        </is>
      </c>
      <c r="R56" s="75" t="n">
        <v>10</v>
      </c>
      <c r="S56" t="inlineStr">
        <is>
          <t>según muestreador</t>
        </is>
      </c>
      <c r="T56" s="31" t="n">
        <v>4.2</v>
      </c>
      <c r="U56" s="31" t="n">
        <v>480</v>
      </c>
      <c r="V56" s="230">
        <f>R56/(T56*U56)</f>
        <v/>
      </c>
      <c r="W56" s="234">
        <f>V56/N56</f>
        <v/>
      </c>
      <c r="X56" s="31" t="inlineStr">
        <is>
          <t>Según muestreador.</t>
        </is>
      </c>
      <c r="Y56" s="31" t="inlineStr">
        <is>
          <t>Quizás, valorar caso particular.</t>
        </is>
      </c>
      <c r="AA56" s="71">
        <f>(R56/((0.1*N56)*T56))</f>
        <v/>
      </c>
      <c r="AB56" s="88" t="n"/>
      <c r="AC56" s="88" t="n"/>
      <c r="AD56" s="90" t="n"/>
      <c r="AF56" s="88" t="n"/>
      <c r="AG56" s="88" t="n"/>
      <c r="AH56" s="88">
        <f>((R56/(T56*U56))/N56)</f>
        <v/>
      </c>
      <c r="AI56"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J56" s="31" t="n">
        <v>15</v>
      </c>
      <c r="AK56" s="88">
        <f>((R56/(T56*AJ56))/O56)</f>
        <v/>
      </c>
      <c r="AL56"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6"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57" ht="112" customHeight="1">
      <c r="A57" s="2" t="inlineStr">
        <is>
          <t>Sílice Cristalina (15 días)</t>
        </is>
      </c>
      <c r="B57" s="2" t="inlineStr">
        <is>
          <t>PNT00660 Método interno basado en ISO 19087</t>
        </is>
      </c>
      <c r="C57" s="2" t="inlineStr">
        <is>
          <t>SCR</t>
        </is>
      </c>
      <c r="D57" s="2" t="n"/>
      <c r="H57" s="235" t="inlineStr">
        <is>
          <t>Sílice cristalina - aire</t>
        </is>
      </c>
      <c r="I57" t="inlineStr">
        <is>
          <t>14808-60-7</t>
        </is>
      </c>
      <c r="J57" s="26" t="inlineStr">
        <is>
          <t>GK2.69</t>
        </is>
      </c>
      <c r="L57" s="2" t="inlineStr">
        <is>
          <t>N2575</t>
        </is>
      </c>
      <c r="M57" s="207" t="n"/>
      <c r="N57" t="n">
        <v>0.05</v>
      </c>
      <c r="P57" t="inlineStr">
        <is>
          <t>d, v</t>
        </is>
      </c>
      <c r="Q57" s="18" t="inlineStr">
        <is>
          <t>Sí. Valorar si además procede ubicuidad.</t>
        </is>
      </c>
      <c r="R57" s="75" t="n">
        <v>10</v>
      </c>
      <c r="S57" t="inlineStr">
        <is>
          <t>según muestreador</t>
        </is>
      </c>
      <c r="T57" s="31" t="n">
        <v>4.2</v>
      </c>
      <c r="U57" s="31" t="n">
        <v>480</v>
      </c>
      <c r="V57" s="230">
        <f>R57/(T57*U57)</f>
        <v/>
      </c>
      <c r="W57" s="234">
        <f>V57/N57</f>
        <v/>
      </c>
      <c r="X57" s="31" t="inlineStr">
        <is>
          <t>Según muestreador.</t>
        </is>
      </c>
      <c r="Y57" s="31" t="inlineStr">
        <is>
          <t>Quizás, valorar caso particular.</t>
        </is>
      </c>
      <c r="AA57" s="71">
        <f>(R57/((0.1*N57)*T57))</f>
        <v/>
      </c>
      <c r="AB57" s="88" t="n"/>
      <c r="AC57" s="88" t="n"/>
      <c r="AD57" s="90" t="n"/>
      <c r="AF57" s="88" t="n"/>
      <c r="AG57" s="88" t="n"/>
      <c r="AH57" s="88">
        <f>((R57/(T57*U57))/N57)</f>
        <v/>
      </c>
      <c r="AI57"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J57" s="31" t="n">
        <v>15</v>
      </c>
      <c r="AK57" s="88">
        <f>((R57/(T57*AJ57))/O57)</f>
        <v/>
      </c>
      <c r="AL57"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7" s="119"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58" ht="128" customHeight="1">
      <c r="A58" s="2" t="inlineStr">
        <is>
          <t>Sílice cristalina (RX)</t>
        </is>
      </c>
      <c r="B58" s="2" t="inlineStr">
        <is>
          <t>INS-IT10</t>
        </is>
      </c>
      <c r="C58" s="2" t="inlineStr">
        <is>
          <t>SCR</t>
        </is>
      </c>
      <c r="D58" s="2" t="n"/>
      <c r="H58" s="235" t="inlineStr">
        <is>
          <t>Sílice cristalina (cuarzo) Rayos X - aire</t>
        </is>
      </c>
      <c r="I58" t="inlineStr">
        <is>
          <t>14808-60-7</t>
        </is>
      </c>
      <c r="J58" s="26" t="inlineStr">
        <is>
          <t>GK2.69</t>
        </is>
      </c>
      <c r="L58" s="2" t="inlineStr">
        <is>
          <t>N2576</t>
        </is>
      </c>
      <c r="M58" s="207" t="n"/>
      <c r="N58" t="n">
        <v>0.05</v>
      </c>
      <c r="P58" t="inlineStr">
        <is>
          <t>d, v</t>
        </is>
      </c>
      <c r="Q58" s="18" t="inlineStr">
        <is>
          <t>Sí. Valorar si además procede ubicuidad.</t>
        </is>
      </c>
      <c r="R58" s="75" t="n">
        <v>10</v>
      </c>
      <c r="S58" t="inlineStr">
        <is>
          <t>según muestreador</t>
        </is>
      </c>
      <c r="T58" s="31" t="n">
        <v>4.2</v>
      </c>
      <c r="U58" s="31" t="n">
        <v>480</v>
      </c>
      <c r="V58" s="230">
        <f>R58/(T58*U58)</f>
        <v/>
      </c>
      <c r="W58" s="234">
        <f>V58/N58</f>
        <v/>
      </c>
      <c r="X58" s="31" t="inlineStr">
        <is>
          <t>Según muestreador.</t>
        </is>
      </c>
      <c r="Y58" s="31" t="inlineStr">
        <is>
          <t>Quizás, valorar caso particular.</t>
        </is>
      </c>
      <c r="AA58" s="71">
        <f>(R58/((0.1*N58)*T58))</f>
        <v/>
      </c>
      <c r="AB58" s="88" t="n"/>
      <c r="AC58" s="88" t="n"/>
      <c r="AD58" s="90" t="n"/>
      <c r="AF58" s="88" t="n"/>
      <c r="AG58" s="88" t="n"/>
      <c r="AH58" s="88">
        <f>((R58/(T58*U58))/N58)</f>
        <v/>
      </c>
      <c r="AI58"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(necesario superar 909min con ciclón Casella y 667min con ciclón SKC, inasumibles) y no están recomendados para muestreos de sílice en los que esté previsto el análisis posterior por DRX para cuarzo y/o cristobalita.</t>
        </is>
      </c>
      <c r="AJ58" s="31" t="n">
        <v>15</v>
      </c>
      <c r="AK58" s="88">
        <f>((R58/(T58*AJ58))/O58)</f>
        <v/>
      </c>
      <c r="AL58"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59" ht="128" customHeight="1">
      <c r="A59" s="2" t="inlineStr">
        <is>
          <t>Sílice cristalina (RX)</t>
        </is>
      </c>
      <c r="B59" s="2" t="inlineStr">
        <is>
          <t>INS-IT10</t>
        </is>
      </c>
      <c r="C59" s="2" t="inlineStr">
        <is>
          <t>SCR</t>
        </is>
      </c>
      <c r="D59" s="2" t="n"/>
      <c r="H59" s="235" t="inlineStr">
        <is>
          <t>Sílice cristalina (cristobalita) Rayos X - aire</t>
        </is>
      </c>
      <c r="I59" t="inlineStr">
        <is>
          <t>14464-46-1</t>
        </is>
      </c>
      <c r="J59" s="26" t="inlineStr">
        <is>
          <t>GK2.69</t>
        </is>
      </c>
      <c r="L59" s="2" t="inlineStr">
        <is>
          <t>N2577</t>
        </is>
      </c>
      <c r="M59" s="207" t="n"/>
      <c r="N59" t="n">
        <v>0.05</v>
      </c>
      <c r="P59" t="inlineStr">
        <is>
          <t>d, v</t>
        </is>
      </c>
      <c r="Q59" s="18" t="inlineStr">
        <is>
          <t>Sí. Valorar si además procede ubicuidad.</t>
        </is>
      </c>
      <c r="R59" s="79" t="n">
        <v>10</v>
      </c>
      <c r="S59" t="inlineStr">
        <is>
          <t>según muestreador</t>
        </is>
      </c>
      <c r="T59" s="31" t="n">
        <v>4.2</v>
      </c>
      <c r="U59" s="31" t="n">
        <v>480</v>
      </c>
      <c r="V59" s="230">
        <f>R59/(T59*U59)</f>
        <v/>
      </c>
      <c r="W59" s="234">
        <f>V59/N59</f>
        <v/>
      </c>
      <c r="X59" s="31" t="inlineStr">
        <is>
          <t>Según muestreador.</t>
        </is>
      </c>
      <c r="Y59" s="31" t="inlineStr">
        <is>
          <t>Quizás, valorar caso particular.</t>
        </is>
      </c>
      <c r="AA59" s="71">
        <f>(R59/((0.1*N59)*T59))</f>
        <v/>
      </c>
      <c r="AB59" s="88" t="n"/>
      <c r="AC59" s="88" t="n"/>
      <c r="AD59" s="90" t="n"/>
      <c r="AF59" s="88" t="n"/>
      <c r="AG59" s="88" t="n"/>
      <c r="AH59" s="88">
        <f>((R59/(T59*U59))/N59)</f>
        <v/>
      </c>
      <c r="AI59"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volumen(necesario superar 909min con ciclón Casella y 667min con ciclón SKC, inasumibles) y no están recomendados para muestreos de sílice en los que esté previsto el análisis posterior por DRX para cuarzo y/o cristobalita.</t>
        </is>
      </c>
      <c r="AJ59" s="31" t="n">
        <v>15</v>
      </c>
      <c r="AK59" s="88">
        <f>((R59/(T59*AJ59))/O59)</f>
        <v/>
      </c>
      <c r="AL59" s="94" t="inlineStr">
        <is>
          <t>Ausencia de VLA-EC en LEP 2025 para este agente. Sí disponible STEL en Gestis en caso de interés: se sugiere Dinamarca con STEL 0,1mg/m3. Solamente posible una estrategia de muestreo adecuada mediante muestreadores de alto caudal. Consultar opciones disponibles a LabHigiene en caso de interés.</t>
        </is>
      </c>
      <c r="AM5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60" ht="64" customHeight="1">
      <c r="A60" s="2" t="inlineStr">
        <is>
          <t>Silice cristalina INS (Sub) - aire</t>
        </is>
      </c>
      <c r="B60" s="2" t="inlineStr">
        <is>
          <t>INS-IT05</t>
        </is>
      </c>
      <c r="C60" s="2" t="inlineStr">
        <is>
          <t>SCR</t>
        </is>
      </c>
      <c r="D60" s="2" t="inlineStr">
        <is>
          <t>14808-60-7 (cuarzo); 14464-46-1 (cristobalita); 15468-32-3 (tridimita)</t>
        </is>
      </c>
      <c r="H60" s="2" t="inlineStr">
        <is>
          <t>Silice cristalina INS (Sub) - aire</t>
        </is>
      </c>
      <c r="J60" s="26" t="inlineStr">
        <is>
          <t>GK2.69</t>
        </is>
      </c>
      <c r="L60" s="2" t="inlineStr">
        <is>
          <t>N2578</t>
        </is>
      </c>
      <c r="M60" s="207" t="n"/>
      <c r="N60" t="n">
        <v>0.05</v>
      </c>
      <c r="P60" t="inlineStr">
        <is>
          <t>d, v</t>
        </is>
      </c>
      <c r="Q60" s="18" t="inlineStr">
        <is>
          <t>Sí. Valorar si además procede ubicuidad.</t>
        </is>
      </c>
      <c r="R60" s="75" t="n">
        <v>3</v>
      </c>
      <c r="S60" t="inlineStr">
        <is>
          <t>según muestreador</t>
        </is>
      </c>
      <c r="T60" s="31" t="n">
        <v>4.2</v>
      </c>
      <c r="U60" s="31" t="n">
        <v>480</v>
      </c>
      <c r="V60" s="230">
        <f>R60/(T60*U60)</f>
        <v/>
      </c>
      <c r="W60" s="230">
        <f>V60/N60</f>
        <v/>
      </c>
      <c r="X60" s="31" t="inlineStr">
        <is>
          <t>Según muestreador.</t>
        </is>
      </c>
      <c r="Y60" s="31" t="inlineStr">
        <is>
          <t>Quizás, valorar caso particular.</t>
        </is>
      </c>
      <c r="AA60" s="71">
        <f>(R60/((0.1*N60)*T60))</f>
        <v/>
      </c>
      <c r="AB60" s="88" t="n"/>
      <c r="AC60" s="88" t="n"/>
      <c r="AD60" s="90" t="n"/>
      <c r="AF60" s="88" t="n"/>
      <c r="AG60" s="88" t="n"/>
      <c r="AH60" s="88">
        <f>((R60/(T60*U60))/N60)</f>
        <v/>
      </c>
      <c r="AI6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J60" s="31" t="n">
        <v>15</v>
      </c>
      <c r="AK60" s="88">
        <f>((R60/(T60*AJ60))/O60)</f>
        <v/>
      </c>
      <c r="AL60" s="94" t="inlineStr">
        <is>
          <t>Ausencia de VLA-EC en LEP 2025 para este agente. Sí disponible STEL en Gestis en caso de interés: se sugiere Dinamarca con STEL 0,1mg/m3. Para ensayo por IR solamente posible una estrategia de muestreo adecuada mediante GK2.69 a 4,2L/min para &lt;50%STEL (0,48) o con muestreadores de mayor caudal. Consultar opciones disponibles a LabHigiene en caso de interés.</t>
        </is>
      </c>
      <c r="AM6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61" ht="144" customHeight="1">
      <c r="A61" s="13" t="inlineStr">
        <is>
          <t>Materia particulada</t>
        </is>
      </c>
      <c r="B61" s="13" t="inlineStr">
        <is>
          <t>PNT00601 Método interno basado en MTA/MA-014/A11</t>
        </is>
      </c>
      <c r="C61" s="13" t="n"/>
      <c r="D61" s="13" t="inlineStr">
        <is>
          <t>Aceite mineral refinado, nieblas (véase también la posibilidad de ensayo específico como N2430)</t>
        </is>
      </c>
      <c r="F61" s="26" t="inlineStr">
        <is>
          <t>Otros.</t>
        </is>
      </c>
      <c r="G61" s="26" t="inlineStr">
        <is>
          <t>No.</t>
        </is>
      </c>
      <c r="H61" s="13" t="inlineStr">
        <is>
          <t>Materia particulada - aire (fracción inhalable)-IOM</t>
        </is>
      </c>
      <c r="J61" s="47" t="inlineStr">
        <is>
          <t>MT122</t>
        </is>
      </c>
      <c r="L61" s="13" t="inlineStr">
        <is>
          <t>N2441</t>
        </is>
      </c>
      <c r="M61" s="208" t="n"/>
      <c r="N61" t="n">
        <v>5</v>
      </c>
      <c r="O61" t="n">
        <v>10</v>
      </c>
      <c r="P61" t="inlineStr">
        <is>
          <t>am</t>
        </is>
      </c>
      <c r="Q61" t="inlineStr">
        <is>
          <t>Valorar si procede por RD 612/2024.</t>
        </is>
      </c>
      <c r="R61" s="79" t="n">
        <v>100</v>
      </c>
      <c r="S61" t="inlineStr">
        <is>
          <t>según muestreador</t>
        </is>
      </c>
      <c r="T61" s="31" t="n">
        <v>2</v>
      </c>
      <c r="U61" s="31" t="n">
        <v>480</v>
      </c>
      <c r="V61" s="230">
        <f>R61/(T61*U61)</f>
        <v/>
      </c>
      <c r="W61" s="230">
        <f>V61/N61</f>
        <v/>
      </c>
      <c r="X61" s="31" t="inlineStr">
        <is>
          <t>Según muestreador.</t>
        </is>
      </c>
      <c r="Y61" s="31" t="inlineStr">
        <is>
          <t>No.</t>
        </is>
      </c>
      <c r="AA61" s="71">
        <f>(R61/((0.1*N61)*T61))</f>
        <v/>
      </c>
      <c r="AB61" s="88" t="n"/>
      <c r="AC61" s="88" t="n"/>
      <c r="AD61" s="90" t="n"/>
      <c r="AF61" s="88" t="n"/>
      <c r="AG61" s="88" t="n"/>
      <c r="AH61" s="88">
        <f>((R61/(T61*U61))/N61)</f>
        <v/>
      </c>
      <c r="AI61" s="94" t="inlineStr">
        <is>
          <t>En esta entrada se considera valor límite para nieblas de aceite, en caso de interés en otra matriz, indicarla. Utilizar un muestreador que cumpla criterio de fracciones al caudal de uso indicado por el fabricante para cumplir UNE 481. En esta entrada se ha considerado el IOM Sampler (2L/min) que pudiera ser considerado suficiente para las condiciones mínimas generales previstas de muestreo. 
Nieblas de aceite se puede valorar:
* de manera específica (recomendado) como N2430 con MT107; 
*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J61" s="31" t="n">
        <v>15</v>
      </c>
      <c r="AK61" s="88">
        <f>((R61/(T61*AJ61))/O61)</f>
        <v/>
      </c>
      <c r="AL61" s="94" t="inlineStr">
        <is>
          <t>Las condiciones de muestreo generales planteadas por defecto pueden considerarse adecuadas para comparativa con valor límite de corta duración.</t>
        </is>
      </c>
      <c r="AM61" s="11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62" ht="96" customHeight="1">
      <c r="A62" s="13" t="inlineStr">
        <is>
          <t>Materia particulada</t>
        </is>
      </c>
      <c r="B62" s="13" t="inlineStr">
        <is>
          <t>PNT00601 Método interno basado en MTA/MA-014/A11</t>
        </is>
      </c>
      <c r="C62" s="13" t="n"/>
      <c r="D62" s="13" t="inlineStr">
        <is>
          <t xml:space="preserve">Maderas duras y blandas, polvo; Maderas blandas, polvo; </t>
        </is>
      </c>
      <c r="F62" s="26" t="inlineStr">
        <is>
          <t>Otros.</t>
        </is>
      </c>
      <c r="G62" s="26" t="inlineStr">
        <is>
          <t>No.</t>
        </is>
      </c>
      <c r="H62" s="13" t="inlineStr">
        <is>
          <t>Materia particulada - aire (fracción inhalable)-IOM</t>
        </is>
      </c>
      <c r="J62" s="47" t="inlineStr">
        <is>
          <t>MT122</t>
        </is>
      </c>
      <c r="L62" s="13" t="inlineStr">
        <is>
          <t>N2441</t>
        </is>
      </c>
      <c r="M62" s="208" t="n"/>
      <c r="N62" t="n">
        <v>2</v>
      </c>
      <c r="P62" t="inlineStr">
        <is>
          <t>md, fi, v</t>
        </is>
      </c>
      <c r="Q62" t="inlineStr">
        <is>
          <t>Sí, en caso de maderas duras.</t>
        </is>
      </c>
      <c r="R62" s="79" t="n">
        <v>100</v>
      </c>
      <c r="S62" t="inlineStr">
        <is>
          <t>según muestreador</t>
        </is>
      </c>
      <c r="T62" s="31" t="n">
        <v>4</v>
      </c>
      <c r="U62" s="31" t="n">
        <v>480</v>
      </c>
      <c r="V62" s="230">
        <f>R62/(T62*U62)</f>
        <v/>
      </c>
      <c r="W62" s="230">
        <f>V62/N62</f>
        <v/>
      </c>
      <c r="X62" s="31" t="inlineStr">
        <is>
          <t>Según muestreador.</t>
        </is>
      </c>
      <c r="Y62" s="31" t="inlineStr">
        <is>
          <t>No.</t>
        </is>
      </c>
      <c r="AA62" s="71">
        <f>(R62/((0.1*N62)*T62))</f>
        <v/>
      </c>
      <c r="AB62" s="88" t="n"/>
      <c r="AC62" s="88" t="n"/>
      <c r="AD62" s="90" t="n"/>
      <c r="AF62" s="88" t="n"/>
      <c r="AG62" s="88" t="n"/>
      <c r="AH62" s="88">
        <f>((R62/(T62*U62))/N62)</f>
        <v/>
      </c>
      <c r="AI62" s="94" t="inlineStr">
        <is>
          <t>En esta entrada se considera valor límite para madera, en caso de interés en otra matriz, indicarla. 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J62" s="31" t="n">
        <v>15</v>
      </c>
      <c r="AK62" s="88">
        <f>((R62/(T62*AJ62))/O62)</f>
        <v/>
      </c>
      <c r="AL62" s="94" t="inlineStr">
        <is>
          <t>Ausencia de VLA-EC en LEP 2025 para este agente. Sí disponible STEL en Gestis en caso de interés: se sugiere Dinamarca con STEL 2mg/m3, para el que las condiciones de muestreo en función del muestreador utilizado: IOM Sampler no permite realizar la comparativa por volumen insuficiente (1.67);  con Button (IE límite teórico de 0,83) o PGP-GSP3,5 (IE límite tórico de 0,95) no se alcanza &lt;50%STEL, pero al menos permiten realizar la comparativa.</t>
        </is>
      </c>
      <c r="AM62" s="11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63" customFormat="1" s="108">
      <c r="K63" s="205" t="n"/>
      <c r="M63" s="205" t="n"/>
      <c r="R63" s="109" t="n"/>
      <c r="T63" s="109" t="n"/>
      <c r="U63" s="109" t="n"/>
      <c r="V63" s="231" t="n"/>
      <c r="W63" s="231" t="n"/>
      <c r="X63" s="109" t="n"/>
      <c r="Y63" s="109" t="n"/>
      <c r="Z63" s="109" t="n"/>
      <c r="AA63" s="109" t="n"/>
      <c r="AB63" s="109" t="n"/>
      <c r="AC63" s="109" t="n"/>
      <c r="AD63" s="109" t="n"/>
      <c r="AE63" s="109" t="n"/>
      <c r="AF63" s="109" t="n"/>
      <c r="AG63" s="109" t="n"/>
      <c r="AH63" s="109" t="n"/>
      <c r="AI63" s="110" t="n"/>
      <c r="AJ63" s="109" t="n"/>
      <c r="AK63" s="147" t="n"/>
      <c r="AL63" s="110" t="n"/>
      <c r="AM63" s="132" t="n"/>
    </row>
    <row r="64" customFormat="1" s="7">
      <c r="H64" s="7" t="inlineStr">
        <is>
          <t>amianto</t>
        </is>
      </c>
      <c r="K64" s="195" t="n"/>
      <c r="M64" s="195" t="n"/>
      <c r="R64" s="67" t="n"/>
      <c r="T64" s="67" t="n"/>
      <c r="U64" s="67" t="n"/>
      <c r="V64" s="232" t="n"/>
      <c r="W64" s="232" t="n"/>
      <c r="X64" s="67" t="n"/>
      <c r="Y64" s="67" t="n"/>
      <c r="Z64" s="67" t="n"/>
      <c r="AA64" s="67" t="n"/>
      <c r="AB64" s="67" t="n"/>
      <c r="AC64" s="67" t="n"/>
      <c r="AD64" s="67" t="n"/>
      <c r="AE64" s="67" t="n"/>
      <c r="AF64" s="67" t="n"/>
      <c r="AG64" s="67" t="n"/>
      <c r="AH64" s="67" t="n"/>
      <c r="AI64" s="181" t="n"/>
      <c r="AJ64" s="67" t="n"/>
      <c r="AK64" s="100" t="n"/>
      <c r="AL64" s="181" t="n"/>
      <c r="AM64" s="122" t="n"/>
    </row>
    <row r="65" customFormat="1" s="19">
      <c r="H65" s="19" t="inlineStr">
        <is>
          <t>fibras cerámicas refractarias, clasificadas</t>
        </is>
      </c>
      <c r="K65" s="193" t="n"/>
      <c r="M65" s="193" t="n"/>
      <c r="R65" s="35" t="n"/>
      <c r="T65" s="35" t="n"/>
      <c r="U65" s="35" t="n"/>
      <c r="V65" s="233" t="n"/>
      <c r="W65" s="233" t="n"/>
      <c r="X65" s="35" t="n"/>
      <c r="Y65" s="35" t="n"/>
      <c r="Z65" s="35" t="n"/>
      <c r="AA65" s="35" t="n"/>
      <c r="AB65" s="35" t="n"/>
      <c r="AC65" s="35" t="n"/>
      <c r="AD65" s="35" t="n"/>
      <c r="AE65" s="35" t="n"/>
      <c r="AF65" s="35" t="n"/>
      <c r="AG65" s="35" t="n"/>
      <c r="AH65" s="35" t="n"/>
      <c r="AI65" s="226" t="n"/>
      <c r="AJ65" s="35" t="n"/>
      <c r="AK65" s="227" t="n"/>
      <c r="AL65" s="226" t="n"/>
      <c r="AM65" s="120" t="n"/>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9999"/>
    <outlinePr summaryBelow="1" summaryRight="1"/>
    <pageSetUpPr/>
  </sheetPr>
  <dimension ref="A1:AN47"/>
  <sheetViews>
    <sheetView topLeftCell="E1" workbookViewId="0">
      <pane ySplit="1" topLeftCell="A2" activePane="bottomLeft" state="frozen"/>
      <selection activeCell="E1" sqref="E1"/>
      <selection pane="bottomLeft" activeCell="F2" sqref="F2"/>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71.1640625" bestFit="1" customWidth="1" min="5" max="5"/>
    <col width="82.83203125" customWidth="1" min="6" max="7"/>
    <col width="116.83203125" customWidth="1" style="118" min="8" max="8"/>
    <col width="9.33203125" customWidth="1" min="9" max="9"/>
    <col width="10.1640625" customWidth="1" min="10" max="10"/>
    <col width="16" customWidth="1" style="97" min="11" max="11"/>
    <col width="16" customWidth="1" style="71" min="12" max="12"/>
    <col width="16" customWidth="1" style="165" min="13" max="13"/>
    <col width="16" customWidth="1" style="97" min="14" max="14"/>
    <col width="14.5" bestFit="1" customWidth="1" min="15" max="15"/>
    <col width="46.5" bestFit="1" customWidth="1" min="16" max="16"/>
    <col width="35" bestFit="1" customWidth="1" min="17" max="17"/>
    <col hidden="1" width="17.33203125" customWidth="1" style="31" min="18" max="18"/>
    <col width="36.1640625" customWidth="1" min="19" max="19"/>
    <col width="15.6640625" customWidth="1" style="31" min="20" max="20"/>
    <col width="16.33203125" bestFit="1" customWidth="1" min="25" max="25"/>
    <col width="15.33203125" bestFit="1" customWidth="1" style="31" min="26" max="26"/>
    <col width="15.33203125" customWidth="1" style="31" min="27" max="27"/>
    <col width="36.1640625" bestFit="1" customWidth="1" style="31" min="28" max="28"/>
    <col width="36.1640625" customWidth="1" style="31" min="29" max="29"/>
    <col hidden="1" width="21.83203125" customWidth="1" style="31" min="30" max="30"/>
    <col hidden="1" width="23" customWidth="1" style="31" min="31" max="31"/>
    <col hidden="1" width="26.5" customWidth="1" style="31" min="32" max="32"/>
    <col hidden="1" width="23.33203125" customWidth="1" style="31" min="33" max="33"/>
    <col hidden="1" width="17.5" customWidth="1" style="31" min="34" max="34"/>
    <col hidden="1" width="17.83203125" customWidth="1" style="31" min="35" max="35"/>
    <col width="20.5" customWidth="1" style="31" min="36" max="37"/>
    <col width="15.33203125" customWidth="1" style="31" min="38" max="38"/>
    <col width="19.6640625" customWidth="1" style="88" min="39" max="39"/>
    <col width="18.5" customWidth="1" style="88" min="40" max="40"/>
  </cols>
  <sheetData>
    <row r="1" ht="64" customHeight="1">
      <c r="A1" s="1" t="inlineStr">
        <is>
          <t>Descr Conc</t>
        </is>
      </c>
      <c r="B1" s="1" t="inlineStr">
        <is>
          <t>Método</t>
        </is>
      </c>
      <c r="C1" s="1" t="inlineStr">
        <is>
          <t>Sinónimos</t>
        </is>
      </c>
      <c r="D1" s="1" t="inlineStr">
        <is>
          <t>Compuestos</t>
        </is>
      </c>
      <c r="E1" s="1" t="inlineStr">
        <is>
          <t>Screening, descripción</t>
        </is>
      </c>
      <c r="F1" s="1" t="inlineStr">
        <is>
          <t>Condiciones de muestreo como screening para VLA-ED, comentarios</t>
        </is>
      </c>
      <c r="G1" s="1" t="inlineStr">
        <is>
          <t>Condiciones de muestreo como screening para VLA-EC, comentarios</t>
        </is>
      </c>
      <c r="H1" s="117" t="inlineStr">
        <is>
          <t>Comentarios</t>
        </is>
      </c>
      <c r="I1" s="40" t="inlineStr">
        <is>
          <t>CÓDIGO 
prueba</t>
        </is>
      </c>
      <c r="J1" s="40" t="inlineStr">
        <is>
          <t>Conc Fact 
Prueba</t>
        </is>
      </c>
      <c r="K1" s="39" t="inlineStr">
        <is>
          <t>Laboratorio</t>
        </is>
      </c>
      <c r="L1" s="151" t="inlineStr">
        <is>
          <t>Tabla</t>
        </is>
      </c>
      <c r="M1" s="163" t="inlineStr">
        <is>
          <t>Código 
Perfil analítico</t>
        </is>
      </c>
      <c r="N1" s="39" t="inlineStr">
        <is>
          <t>Conc Fact
Perfil</t>
        </is>
      </c>
      <c r="O1" s="39" t="inlineStr">
        <is>
          <t>Caudal método
(L/min)</t>
        </is>
      </c>
      <c r="P1" s="39" t="inlineStr">
        <is>
          <t>Caudal muestreador
(L/min)</t>
        </is>
      </c>
      <c r="Q1" s="39" t="inlineStr">
        <is>
          <t>Método interno basado en</t>
        </is>
      </c>
      <c r="R1" s="39" t="inlineStr">
        <is>
          <t>Caudal preferente
(L/min)</t>
        </is>
      </c>
      <c r="S1" s="39" t="inlineStr">
        <is>
          <t>Caudal alternativo
(L/min)</t>
        </is>
      </c>
      <c r="T1" s="40" t="inlineStr">
        <is>
          <t>LQ 
(µg)</t>
        </is>
      </c>
      <c r="U1" s="39" t="inlineStr">
        <is>
          <t>VLA-ED 
(mg/m3)</t>
        </is>
      </c>
      <c r="V1" s="39" t="inlineStr">
        <is>
          <t>VLA-EC
(mg/m3)</t>
        </is>
      </c>
      <c r="W1" s="39" t="inlineStr">
        <is>
          <t>Gestis TWA (mg/m3)</t>
        </is>
      </c>
      <c r="X1" s="39" t="inlineStr">
        <is>
          <t>Gestis STEL (mg/m3)</t>
        </is>
      </c>
      <c r="Y1" s="39" t="inlineStr">
        <is>
          <t>Gestis
País</t>
        </is>
      </c>
      <c r="Z1" s="39" t="inlineStr">
        <is>
          <t>Caudal asignado
(L/min)</t>
        </is>
      </c>
      <c r="AA1" s="39" t="inlineStr">
        <is>
          <t>tiempo mínimo asignado
(min)</t>
        </is>
      </c>
      <c r="AB1" s="39" t="inlineStr">
        <is>
          <t>tiempo mínimo muestreo (10%VLA-ED)
(min)
(Nota: t=LQ/((0,1*VLAED)*q))</t>
        </is>
      </c>
      <c r="AC1" s="39" t="inlineStr">
        <is>
          <t>tiempo mínimo muestreo (10%TWA)
(min)
(Nota: t=LQ/((0,1*TWA)*q))</t>
        </is>
      </c>
      <c r="AD1" s="39" t="inlineStr">
        <is>
          <t>V mínimo muestreo
(L)
(Vmin=LQ/0,1*VLAED)</t>
        </is>
      </c>
      <c r="AE1" s="39" t="inlineStr">
        <is>
          <t>V mínimo muestreo
(L)
(Vmin=LQ/0,1*TWA)</t>
        </is>
      </c>
      <c r="AF1" s="39" t="inlineStr">
        <is>
          <t>Concentración límite 
para calculadora INSST, LOQ
(mg/m3)
(Como LOQ=LQ/V máx.)</t>
        </is>
      </c>
      <c r="AG1" s="39" t="inlineStr">
        <is>
          <t>V máx. muestreo en 8h
(L)
(V máx.= caudal*480min)</t>
        </is>
      </c>
      <c r="AH1" s="39" t="inlineStr">
        <is>
          <t>IE mínimo teórico con VLA-ED
(=LOQ/VLAED)</t>
        </is>
      </c>
      <c r="AI1" s="39" t="inlineStr">
        <is>
          <t>IE mínimo teórico
con TWA
(=LOQ/TWA)</t>
        </is>
      </c>
      <c r="AJ1" s="39" t="inlineStr">
        <is>
          <t>IE límite teórico para condiciones muestreo asignadas
(=(LQ/(q*t))/VLAED)</t>
        </is>
      </c>
      <c r="AK1" s="39" t="inlineStr">
        <is>
          <t>IE límite teórico para condiciones muestreo asignadas
(=(LQ/(q*t))/TWA)</t>
        </is>
      </c>
      <c r="AL1" s="39" t="inlineStr">
        <is>
          <t>tiempo asignado corta
(min)</t>
        </is>
      </c>
      <c r="AM1" s="145" t="inlineStr">
        <is>
          <t>IE límite teórico para condiciones muestreo asignadas
(=(LQ/(q*t))/VLAEC)</t>
        </is>
      </c>
      <c r="AN1" s="145" t="inlineStr">
        <is>
          <t>IE límite teórico para condiciones muestreo asignadas
(=(LQ/(q*t))/STEL)</t>
        </is>
      </c>
    </row>
    <row r="2" ht="80" customHeight="1">
      <c r="A2" s="2" t="inlineStr">
        <is>
          <t>1 aldehído urgente 8 días</t>
        </is>
      </c>
      <c r="B2" s="2" t="inlineStr">
        <is>
          <t>Método interno basado en método EPA IP-6A, EPA TO-11 y NIOSH 2016 y 2532</t>
        </is>
      </c>
      <c r="C2" s="2" t="inlineStr">
        <is>
          <t>2-Furaldehído</t>
        </is>
      </c>
      <c r="D2" s="2" t="n"/>
      <c r="E2" s="180" t="inlineStr">
        <is>
          <t>SCREENING ALDEHIDOS EN AIRE, muestreo activo (con bomba y tubo).</t>
        </is>
      </c>
      <c r="F2" s="180" t="inlineStr">
        <is>
          <t>Las condiciones de muestreo asociadas al agente más limitante que conforma el screening 0205 están vinculadas a acroleína (N0010), en la presente entrada se consideran las asociadas al formaldehído (N0015) por ser el agente de valoración más habitual.
Condiciones por defecto (0,2L/min y 120min, suponen 20L) se encuentran dentro de rango de método interno basado en NIOSH 2016 y 2532 (1-30L). De manera general, podrían considerarse adecuadas.</t>
        </is>
      </c>
      <c r="G2" s="180" t="inlineStr">
        <is>
          <t>Las condiciones de muestreo asociadas al agente más limitante que conforma el screening 0205 están vinculadas a acroleína (N0010), pero en la presente entrada se consideran las asociadas al formaldehído (N0015) por ser el agente de valoración más habitual.
Condiciones por defecto (0,2L/min y 15min, suponen 3L) se encuentran dentro de rango de método interno basado en NIOSH 2016 y 2532 (1-30L). De manera general, podrían considerarse adecuadas.</t>
        </is>
      </c>
      <c r="H2" s="119" t="inlineStr">
        <is>
          <t>Nota: Formaldehído es un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c r="I2" s="2" t="n"/>
      <c r="J2" s="2" t="inlineStr">
        <is>
          <t>MA173</t>
        </is>
      </c>
      <c r="K2" s="94" t="n"/>
      <c r="L2" s="152" t="n">
        <v>2</v>
      </c>
      <c r="M2" s="164" t="n">
        <v>205</v>
      </c>
      <c r="N2" s="94" t="inlineStr">
        <is>
          <t>MAP46</t>
        </is>
      </c>
      <c r="O2" s="25" t="inlineStr">
        <is>
          <t>0,03-1,5</t>
        </is>
      </c>
      <c r="P2" s="25" t="inlineStr">
        <is>
          <t>0,03-0,6 (MAE10)</t>
        </is>
      </c>
      <c r="Q2" s="27" t="inlineStr">
        <is>
          <t>NIOSH 2016 y NIOSH 2532</t>
        </is>
      </c>
      <c r="R2" s="31" t="n">
        <v>0.2</v>
      </c>
      <c r="S2" s="27" t="inlineStr">
        <is>
          <t>0,6-1,5 (MAE39)</t>
        </is>
      </c>
      <c r="T2" s="75" t="n">
        <v>0.1</v>
      </c>
      <c r="U2" t="n">
        <v>0.37</v>
      </c>
      <c r="V2" s="18" t="n">
        <v>0.74</v>
      </c>
      <c r="W2" s="18" t="n"/>
      <c r="X2" s="18" t="n"/>
      <c r="Y2" s="18" t="n"/>
      <c r="Z2" s="65" t="n">
        <v>0.2</v>
      </c>
      <c r="AA2" s="31" t="n">
        <v>120</v>
      </c>
      <c r="AB2" s="71">
        <f>T2/((0.1*U2)*Z2)</f>
        <v/>
      </c>
      <c r="AC2" s="71">
        <f>T2/(0.1*W2*Z2)</f>
        <v/>
      </c>
      <c r="AD2" s="88">
        <f>T2/(0.1*U2)</f>
        <v/>
      </c>
      <c r="AE2" s="88">
        <f>T2/(0.1*W2)</f>
        <v/>
      </c>
      <c r="AF2" s="90">
        <f>T2/AG2</f>
        <v/>
      </c>
      <c r="AG2" s="31">
        <f>Z2*480</f>
        <v/>
      </c>
      <c r="AH2" s="88">
        <f>AF2/U2</f>
        <v/>
      </c>
      <c r="AI2" s="88">
        <f>AF2/W2</f>
        <v/>
      </c>
      <c r="AJ2" s="88">
        <f>((T2/(Z2*AA2))/U2)</f>
        <v/>
      </c>
      <c r="AK2" s="88">
        <f>((T2/(Z2*AA2))/W2)</f>
        <v/>
      </c>
      <c r="AL2" s="31" t="n">
        <v>15</v>
      </c>
      <c r="AM2" s="88">
        <f>((T2/(Z2*AL2))/V2)</f>
        <v/>
      </c>
      <c r="AN2" s="88">
        <f>((T2/(Z2*AL2))/X2)</f>
        <v/>
      </c>
    </row>
    <row r="3" ht="80" customHeight="1">
      <c r="A3" s="2" t="inlineStr">
        <is>
          <t>1 aldehído (rutina)</t>
        </is>
      </c>
      <c r="B3" s="2" t="inlineStr">
        <is>
          <t>Método interno basado en método EPA IP-6A, EPA TO-11 y NIOSH 2016 y 2532</t>
        </is>
      </c>
      <c r="C3" s="2" t="inlineStr">
        <is>
          <t>2-Furaldehído</t>
        </is>
      </c>
      <c r="D3" s="2" t="n"/>
      <c r="E3" s="180" t="inlineStr">
        <is>
          <t>SCREENING ALDEHIDOS EN AIRE, muestreo activo (con bomba y tubo).</t>
        </is>
      </c>
      <c r="F3" s="180" t="inlineStr">
        <is>
          <t>Las condiciones de muestreo asociadas al agente más limitante que conforma el screening 0205 están vinculadas a acroleína (N0010), en la presente entrada se consideran las asociadas al formaldehído (N0015) por ser el agente de valoración más habitual.
Condiciones por defecto (0,2L/min y 120min, suponen 20L) se encuentran dentro de rango de método interno basado en NIOSH 2016 y 2532 (1-30L). De manera general, podrían considerarse adecuadas.</t>
        </is>
      </c>
      <c r="G3" s="180" t="inlineStr">
        <is>
          <t>Las condiciones de muestreo asociadas al agente más limitante que conforma el screening 0205 están vinculadas a acroleína (N0010), pero en la presente entrada se consideran las asociadas al formaldehído (N0015) por ser el agente de valoración más habitual.
Condiciones por defecto (0,2L/min y 15min, suponen 3L) se encuentran dentro de rango de método interno basado en NIOSH 2016 y 2532 (1-30L). De manera general, podrían considerarse adecuadas.</t>
        </is>
      </c>
      <c r="H3" s="119" t="inlineStr">
        <is>
          <t>Nota: Formaldehído es un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c r="I3" s="2" t="n"/>
      <c r="J3" s="2" t="inlineStr">
        <is>
          <t>MA051</t>
        </is>
      </c>
      <c r="K3" s="94" t="n"/>
      <c r="L3" s="152" t="n">
        <v>2</v>
      </c>
      <c r="M3" s="164" t="n">
        <v>205</v>
      </c>
      <c r="N3" s="94" t="inlineStr">
        <is>
          <t>MAP01</t>
        </is>
      </c>
      <c r="O3" s="25" t="inlineStr">
        <is>
          <t>0,03-1,5</t>
        </is>
      </c>
      <c r="P3" s="25" t="inlineStr">
        <is>
          <t>0,03-0,6 (MAE10)</t>
        </is>
      </c>
      <c r="Q3" s="27" t="inlineStr">
        <is>
          <t>NIOSH 2016 y NIOSH 2532</t>
        </is>
      </c>
      <c r="R3" s="31" t="n">
        <v>0.2</v>
      </c>
      <c r="S3" s="27" t="inlineStr">
        <is>
          <t>0,6-1,5 (MAE39)</t>
        </is>
      </c>
      <c r="T3" s="75" t="n">
        <v>0.1</v>
      </c>
      <c r="U3" t="n">
        <v>0.37</v>
      </c>
      <c r="V3" s="18" t="n">
        <v>0.74</v>
      </c>
      <c r="W3" s="18" t="n"/>
      <c r="X3" s="18" t="n"/>
      <c r="Y3" s="18" t="n"/>
      <c r="Z3" s="65" t="n">
        <v>0.2</v>
      </c>
      <c r="AA3" s="31" t="n">
        <v>120</v>
      </c>
      <c r="AB3" s="71">
        <f>T3/((0.1*U3)*Z3)</f>
        <v/>
      </c>
      <c r="AC3" s="71">
        <f>T3/(0.1*W3*Z3)</f>
        <v/>
      </c>
      <c r="AD3" s="88">
        <f>T3/(0.1*U3)</f>
        <v/>
      </c>
      <c r="AE3" s="88">
        <f>T3/(0.1*W3)</f>
        <v/>
      </c>
      <c r="AF3" s="90">
        <f>T3/AG3</f>
        <v/>
      </c>
      <c r="AG3" s="31">
        <f>Z3*480</f>
        <v/>
      </c>
      <c r="AH3" s="88">
        <f>AF3/U3</f>
        <v/>
      </c>
      <c r="AI3" s="88">
        <f>AF3/W3</f>
        <v/>
      </c>
      <c r="AJ3" s="88">
        <f>((T3/(Z3*AA3))/U3)</f>
        <v/>
      </c>
      <c r="AK3" s="88">
        <f>((T3/(Z3*AA3))/W3)</f>
        <v/>
      </c>
      <c r="AL3" s="31" t="n">
        <v>15</v>
      </c>
      <c r="AM3" s="88">
        <f>((T3/(Z3*AL3))/V3)</f>
        <v/>
      </c>
      <c r="AN3" s="88">
        <f>((T3/(Z3*AL3))/X3)</f>
        <v/>
      </c>
    </row>
    <row r="4" customFormat="1" s="7">
      <c r="E4" s="7" t="inlineStr">
        <is>
          <t>MUESTREOS CON MONITOR PASIVO, ¿HOJA INDEPENDIENTE?</t>
        </is>
      </c>
      <c r="H4" s="122" t="n"/>
      <c r="K4" s="181" t="n"/>
      <c r="L4" s="99" t="n"/>
      <c r="M4" s="177" t="n"/>
      <c r="N4" s="181" t="n"/>
      <c r="R4" s="67" t="n"/>
      <c r="T4" s="67" t="n"/>
      <c r="Z4" s="67" t="n"/>
      <c r="AA4" s="67" t="n"/>
      <c r="AB4" s="99" t="n"/>
      <c r="AC4" s="99" t="n"/>
      <c r="AD4" s="67" t="n"/>
      <c r="AE4" s="67" t="n"/>
      <c r="AF4" s="67" t="n"/>
      <c r="AG4" s="67" t="n"/>
      <c r="AH4" s="67" t="n"/>
      <c r="AI4" s="67" t="n"/>
      <c r="AJ4" s="100" t="n"/>
      <c r="AK4" s="100" t="n"/>
      <c r="AL4" s="67" t="n"/>
      <c r="AM4" s="100" t="n"/>
      <c r="AN4" s="100" t="n"/>
    </row>
    <row r="5" ht="128" customHeight="1">
      <c r="E5" t="inlineStr">
        <is>
          <t>SCREENING VOC´s EN AIRE (disolventes), muestreo activo (con bomba y tubo).</t>
        </is>
      </c>
      <c r="F5" s="41" t="inlineStr">
        <is>
          <t>Al tratarse de un nº pruebas que conforma un perfil analítico muy numeroso (&gt;50AQ diferentes) se consideran unas condiciones de muestreo generales que puedan satisfacer a la mayoría, pero no a todos (p.ej serían insuficientes para: cianuro de vinilo, tetracloruro de carbono, benceno, isoforona). Así, en caso de interés particular en alguno de ellos, es preferible revisar la estrategia para asegurar que cubra nuestra necesidad concreta.
Condiciones de muestreo generales planteadas: 0,2L/min y 120min (24L). Para otras condiciones de interés, valorar nuevas opciones considerando un rango de caudales (0,01-0,2 L/min) y volúmenes (1-30L) definidos en los métodos asociados a los VOC´s particulares.</t>
        </is>
      </c>
      <c r="G5" s="41" t="inlineStr">
        <is>
          <t>Muestreo de 15min en las condiciones de exposición más desfavorables: 0,2L/min y 15min (3L); podrían considerarse adecuadas para la mayoría de los VOC´s que conforman el screening. En cualquier caso, será necesario verificarlo para los VOC´s de interés.</t>
        </is>
      </c>
      <c r="H5" s="119" t="inlineStr">
        <is>
          <t>Nota: Posibilidad de muestreo con monitor pasivo MAE12. Consultar con el LabHigiene en caso de interés. Nota2: Screening de tabla 4 (0208) es compatible con screening de tabla 7 (0220) y podrían determinarse conjuntamente en la misma muestra (considerando mayor coste analítico).</t>
        </is>
      </c>
      <c r="J5" s="2" t="inlineStr">
        <is>
          <t>MA052</t>
        </is>
      </c>
      <c r="K5" s="94" t="n"/>
      <c r="L5" s="152" t="n">
        <v>4</v>
      </c>
      <c r="M5" s="164" t="n">
        <v>208</v>
      </c>
      <c r="N5" s="94" t="inlineStr">
        <is>
          <t>MAP03</t>
        </is>
      </c>
      <c r="O5" s="25" t="inlineStr">
        <is>
          <t>0,01-0,05</t>
        </is>
      </c>
      <c r="P5" s="27" t="inlineStr">
        <is>
          <t>0,01-0,2 (MT044)</t>
        </is>
      </c>
      <c r="Q5" s="27" t="inlineStr">
        <is>
          <t>NIOSH 1400, NIOSH 1500, …</t>
        </is>
      </c>
      <c r="Z5" s="31" t="n">
        <v>0.2</v>
      </c>
      <c r="AA5" s="31" t="n">
        <v>120</v>
      </c>
      <c r="AB5" s="71">
        <f>T5/((0.1*U5)*Z5)</f>
        <v/>
      </c>
      <c r="AC5" s="71">
        <f>T5/(0.1*W5*Z5)</f>
        <v/>
      </c>
      <c r="AJ5" s="88">
        <f>((T5/(Z5*AA5))/U5)</f>
        <v/>
      </c>
      <c r="AK5" s="88">
        <f>((T5/(Z5*AA5))/W5)</f>
        <v/>
      </c>
      <c r="AL5" s="31" t="n">
        <v>15</v>
      </c>
      <c r="AM5" s="88">
        <f>((T5/(Z5*AL5))/V5)</f>
        <v/>
      </c>
      <c r="AN5" s="88">
        <f>((T5/(Z5*AL5))/X5)</f>
        <v/>
      </c>
    </row>
    <row r="6" ht="128" customHeight="1">
      <c r="E6" t="inlineStr">
        <is>
          <t>SCREENING VOC´s EN AIRE (disolventes), muestreo activo (con bomba y tubo).</t>
        </is>
      </c>
      <c r="F6" s="41" t="inlineStr">
        <is>
          <t>Al tratarse de un nº pruebas que conforma un perfil analítico muy numeroso (&gt;50AQ diferentes) se consideran unas condiciones de muestreo generales que puedan satisfacer a la mayoría, pero no a todos (p.ej serían insuficientes para: cianuro de vinilo, tetracloruro de carbono, benceno, isoforona). Así, en caso de interés particular en alguno de ellos, es preferible revisar la estrategia para asegurar que cubra nuestra necesidad concreta.
Condiciones de muestreo generales planteadas: 0,2L/min y 120min (24L). Para otras condiciones de interés, valorar nuevas opciones considerando un rango de caudales (0,01-0,2 L/min) y volúmenes (1-30L) definidos en los métodos asociados a los VOC´s particulares.</t>
        </is>
      </c>
      <c r="G6" s="41" t="inlineStr">
        <is>
          <t>Muestreo de 15min en las condiciones de exposición más desfavorables: 0,2L/min y 15min (3L); podrían considerarse adecuadas para la mayoría de los VOC´s que conforman el screening. En cualquier caso, será necesario verificarlo para los VOC´s de interés.</t>
        </is>
      </c>
      <c r="H6" s="119" t="inlineStr">
        <is>
          <t>Nota: Posibilidad de muestreo con monitor pasivo MAE12. Consultar con el LabHigiene en caso de interés. Nota2: Screening de tabla 4 (0208) es compatible con screening de tabla 7 (0220) y podrían determinarse conjuntamente en la misma muestra (considerando mayor coste analítico).</t>
        </is>
      </c>
      <c r="J6" s="2" t="inlineStr">
        <is>
          <t>MA163</t>
        </is>
      </c>
      <c r="K6" s="94" t="n"/>
      <c r="L6" s="152" t="n">
        <v>4</v>
      </c>
      <c r="M6" s="164" t="n">
        <v>208</v>
      </c>
      <c r="N6" s="94" t="inlineStr">
        <is>
          <t>MAP28</t>
        </is>
      </c>
      <c r="O6" s="25" t="inlineStr">
        <is>
          <t>0,01-0,05</t>
        </is>
      </c>
      <c r="P6" s="27" t="inlineStr">
        <is>
          <t>0,01-0,2 (MT044)</t>
        </is>
      </c>
      <c r="Q6" s="27" t="inlineStr">
        <is>
          <t>NIOSH 1400, NIOSH 1500, …</t>
        </is>
      </c>
      <c r="Z6" s="31" t="n">
        <v>0.2</v>
      </c>
      <c r="AA6" s="31" t="n">
        <v>120</v>
      </c>
      <c r="AB6" s="71">
        <f>T6/((0.1*U6)*Z6)</f>
        <v/>
      </c>
      <c r="AC6" s="71">
        <f>T6/(0.1*W6*Z6)</f>
        <v/>
      </c>
      <c r="AJ6" s="88">
        <f>((T6/(Z6*AA6))/U6)</f>
        <v/>
      </c>
      <c r="AK6" s="88">
        <f>((T6/(Z6*AA6))/W6)</f>
        <v/>
      </c>
      <c r="AL6" s="31" t="n">
        <v>15</v>
      </c>
      <c r="AM6" s="88">
        <f>((T6/(Z6*AL6))/V6)</f>
        <v/>
      </c>
      <c r="AN6" s="88">
        <f>((T6/(Z6*AL6))/X6)</f>
        <v/>
      </c>
    </row>
    <row r="7" customFormat="1" s="7">
      <c r="H7" s="122" t="n"/>
      <c r="K7" s="181" t="n"/>
      <c r="L7" s="99" t="n"/>
      <c r="M7" s="177" t="n"/>
      <c r="N7" s="181" t="n"/>
      <c r="R7" s="67" t="n"/>
      <c r="T7" s="67" t="n"/>
      <c r="Z7" s="67" t="n"/>
      <c r="AA7" s="67" t="n"/>
      <c r="AB7" s="99" t="n"/>
      <c r="AC7" s="99" t="n"/>
      <c r="AD7" s="67" t="n"/>
      <c r="AE7" s="67" t="n"/>
      <c r="AF7" s="67" t="n"/>
      <c r="AG7" s="67" t="n"/>
      <c r="AH7" s="67" t="n"/>
      <c r="AI7" s="67" t="n"/>
      <c r="AJ7" s="100" t="n"/>
      <c r="AK7" s="100" t="n"/>
      <c r="AL7" s="67" t="n"/>
      <c r="AM7" s="100" t="n"/>
      <c r="AN7" s="100" t="n"/>
    </row>
    <row r="8" ht="224" customHeight="1">
      <c r="E8" s="41" t="inlineStr">
        <is>
          <t>SCREEENING VOC´s EN AIRE (hidrocarburos y naftas), muestreo activo (con bomba y tubo).</t>
        </is>
      </c>
      <c r="F8" s="41" t="inlineStr">
        <is>
          <t xml:space="preserve">Una nafta presenta una valoración conjunta, no excluyente, a partir de los compuestos individuales que la conforman (cuantificación individual de cada VOC y estimar la exposición con su valor límite individual correspondiente) y, además, como conjunto (suma de las cuantificaciones particulares en un único resultado analítico que facilita el Laboratorio como nafta y que a su vez es necesario enfrentar a un valor límite particular como mezcla). Aunque se utilice el mismo perfil analítico, según el objetivo del estudio, el foco puede encontrarse en los agentes individuales para los que será necesario fijarse en las condiciones particulares de esos VOC´s (el benceno es el más restrictivo del listado) o en la mezcla conjunta, donde LEP 2025 solamente presenta una única propuesta de valor límite y que a falta de uno más específico (disponible en otras bases de datos, clasificadas por peso molecular o nº carbonos) puede ser adecuado. Las condiciones de muestreo generales planteadas: 0,2L/min y 120min (24L) pueden considerarse adecuadas para la mayor parte de casos, excepto en los que el foco tenga que estar en el benceno (6h30 para 10%VLA-ED, que puede saturar el soporte al exceder ampliamente el volumen máximo fijado en metodología) o se esperen cantidades elevadas de VOC´s (se podría plantear muestreo asignando caudal entre 0,01-0,2L/min, según histórico). </t>
        </is>
      </c>
      <c r="G8" s="41" t="inlineStr">
        <is>
          <t>Las condiciones de muestreo generales planteadas: 0,2L/min y 15min (3L); son suficientes para la mayor parte de los VOC´s individuales y también como conjunto HC/nafta, excepto para el benceno (se llegaría a un índice límite de 0,52; limitación de método sin alternativa en este momento y que tendríamos que asumir).</t>
        </is>
      </c>
      <c r="H8" s="119" t="inlineStr">
        <is>
          <t>Nota: Posibilidad de muestreo con monitor pasivo MAE12. Consultar con el LabHigiene en caso de interés. Nota2: Screening de tabla 7 (0220) es compatible con screening de tabla 4 (0208) y podrían determinarse conjuntamente en la misma muestra (considerando mayor coste analítico). Nota3: Según la nota "j" de LEP 2025, la nafta de petróleo (white spirit) comercializada en España debe tener &lt;0,1% benceno, de manera que no estaría clasificada y el foco tendría que trasladarse a la mezcla de VOC´s y no al benceno en particular.</t>
        </is>
      </c>
      <c r="J8" s="27" t="inlineStr">
        <is>
          <t>MA165</t>
        </is>
      </c>
      <c r="L8" s="71" t="n">
        <v>7</v>
      </c>
      <c r="M8" s="165" t="n">
        <v>220</v>
      </c>
      <c r="N8" s="97" t="inlineStr">
        <is>
          <t>MAP06</t>
        </is>
      </c>
      <c r="O8" s="27" t="inlineStr">
        <is>
          <t>0,01-0,2</t>
        </is>
      </c>
      <c r="P8" s="27" t="inlineStr">
        <is>
          <t>0,01-0,2 (MT044)</t>
        </is>
      </c>
      <c r="Q8" s="27" t="inlineStr">
        <is>
          <t>NIOSH 1550, NIOSH 1551, ...</t>
        </is>
      </c>
      <c r="T8" s="31" t="n">
        <v>100</v>
      </c>
      <c r="U8" t="n">
        <v>290</v>
      </c>
      <c r="V8" t="n">
        <v>580</v>
      </c>
      <c r="Z8" s="31" t="n">
        <v>0.2</v>
      </c>
      <c r="AA8" s="31" t="n">
        <v>120</v>
      </c>
      <c r="AB8" s="71">
        <f>T8/((0.1*U8)*Z8)</f>
        <v/>
      </c>
      <c r="AC8" s="71">
        <f>T8/(0.1*W8*Z8)</f>
        <v/>
      </c>
      <c r="AJ8" s="88">
        <f>((T8/(Z8*AA8))/U8)</f>
        <v/>
      </c>
      <c r="AK8" s="88">
        <f>((T8/(Z8*AA8))/W8)</f>
        <v/>
      </c>
      <c r="AL8" s="31" t="n">
        <v>15</v>
      </c>
      <c r="AM8" s="88">
        <f>((T8/(Z8*AL8))/V8)</f>
        <v/>
      </c>
      <c r="AN8" s="88">
        <f>((T8/(Z8*AL8))/X8)</f>
        <v/>
      </c>
    </row>
    <row r="9" ht="224" customHeight="1">
      <c r="E9" s="41" t="inlineStr">
        <is>
          <t>SCREEENING VOC´s EN AIRE (hidrocarburos y naftas), muestreo activo (con bomba y tubo).</t>
        </is>
      </c>
      <c r="F9" s="41" t="inlineStr">
        <is>
          <t xml:space="preserve">Una nafta presenta una valoración conjunta, no excluyente, a partir de los compuestos individuales que la conforman (cuantificación individual de cada VOC y estimar la exposición con su valor límite individual correspondiente) y, además, como conjunto (suma de las cuantificaciones particulares en un único resultado analítico que facilita el Laboratorio como nafta y que a su vez es necesario enfrentar a un valor límite particular como mezcla). Aunque se utilice el mismo perfil analítico, según el objetivo del estudio, el foco puede encontrarse en los agentes individuales para los que será necesario fijarse en las condiciones particulares de esos VOC´s (el benceno es el más restrictivo del listado) o en la mezcla conjunta, donde LEP 2025 solamente presenta una única propuesta de valor límite y que a falta de uno más específico (disponible en otras bases de datos, clasificadas por peso molecular o nº carbonos) puede ser adecuado. Las condiciones de muestreo generales planteadas: 0,2L/min y 120min (24L) pueden considerarse adecuadas para la mayor parte de casos, excepto en los que el foco tenga que estar en el benceno (6h30 para 10%VLA-ED, que puede saturar el soporte al exceder ampliamente el volumen máximo fijado en metodología) o se esperen cantidades elevadas de VOC´s (se podría plantear muestreo asignando caudal entre 0,01-0,2L/min, según histórico). </t>
        </is>
      </c>
      <c r="G9" s="41" t="inlineStr">
        <is>
          <t>Las condiciones de muestreo generales planteadas: 0,2L/min y 15min (3L); son suficientes para la mayor parte de los VOC´s individuales y también como conjunto HC/nafta, excepto para el benceno (se llegaría a un índice límite de 0,52; limitación de método sin alternativa en este momento y que tendríamos que asumir).</t>
        </is>
      </c>
      <c r="H9" s="119" t="inlineStr">
        <is>
          <t>Nota: Posibilidad de muestreo con monitor pasivo MAE12. Consultar con el LabHigiene en caso de interés. Nota2: Screening de tabla 7 (0220) es compatible con screening de tabla 4 (0208) y podrían determinarse conjuntamente en la misma muestra (considerando mayor coste analítico). Nota3: Según la nota "j" de LEP 2025, la nafta de petróleo (white spirit) comercializada en España debe tener &lt;0,1% benceno, de manera que no estaría clasificada y el foco tendría que trasladarse a la mezcla de VOC´s y no al benceno en particular.</t>
        </is>
      </c>
      <c r="J9" s="27" t="inlineStr">
        <is>
          <t>MA166</t>
        </is>
      </c>
      <c r="L9" s="71" t="n">
        <v>7</v>
      </c>
      <c r="M9" s="165" t="n">
        <v>220</v>
      </c>
      <c r="N9" s="97" t="inlineStr">
        <is>
          <t>MAP30</t>
        </is>
      </c>
      <c r="O9" s="27" t="inlineStr">
        <is>
          <t>0,01-0,2</t>
        </is>
      </c>
      <c r="P9" s="27" t="inlineStr">
        <is>
          <t>0,01-0,2 (MT044)</t>
        </is>
      </c>
      <c r="Q9" s="27" t="inlineStr">
        <is>
          <t>NIOSH 1550, NIOSH 1551, …</t>
        </is>
      </c>
      <c r="T9" s="31" t="n">
        <v>100</v>
      </c>
      <c r="U9" t="n">
        <v>2290</v>
      </c>
      <c r="V9" t="n">
        <v>580</v>
      </c>
      <c r="Z9" s="31" t="n">
        <v>0.2</v>
      </c>
      <c r="AA9" s="31" t="n">
        <v>120</v>
      </c>
      <c r="AB9" s="71">
        <f>T9/((0.1*U9)*Z9)</f>
        <v/>
      </c>
      <c r="AC9" s="71">
        <f>T9/(0.1*W9*Z9)</f>
        <v/>
      </c>
      <c r="AJ9" s="88">
        <f>((T9/(Z9*AA9))/U9)</f>
        <v/>
      </c>
      <c r="AK9" s="88">
        <f>((T9/(Z9*AA9))/W9)</f>
        <v/>
      </c>
      <c r="AL9" s="31" t="n">
        <v>15</v>
      </c>
      <c r="AM9" s="88">
        <f>((T9/(Z9*AL9))/V9)</f>
        <v/>
      </c>
      <c r="AN9" s="88">
        <f>((T9/(Z9*AL9))/X9)</f>
        <v/>
      </c>
    </row>
    <row r="10" customFormat="1" s="7">
      <c r="H10" s="122" t="n"/>
      <c r="K10" s="181" t="n"/>
      <c r="L10" s="99" t="n"/>
      <c r="M10" s="177" t="n"/>
      <c r="N10" s="181" t="n"/>
      <c r="R10" s="67" t="n"/>
      <c r="T10" s="67" t="n"/>
      <c r="Z10" s="67" t="n"/>
      <c r="AA10" s="67" t="n"/>
      <c r="AB10" s="67" t="n"/>
      <c r="AC10" s="67" t="n"/>
      <c r="AD10" s="67" t="n"/>
      <c r="AE10" s="67" t="n"/>
      <c r="AF10" s="67" t="n"/>
      <c r="AG10" s="67" t="n"/>
      <c r="AH10" s="67" t="n"/>
      <c r="AI10" s="67" t="n"/>
      <c r="AJ10" s="67" t="n"/>
      <c r="AK10" s="67" t="n"/>
      <c r="AL10" s="67" t="n"/>
      <c r="AM10" s="100" t="n"/>
      <c r="AN10" s="100" t="n"/>
    </row>
    <row r="11" ht="96" customHeight="1">
      <c r="E11" s="41" t="inlineStr">
        <is>
          <t>SCREENING CETONAS EN AIRE (con tubo CMS), muestreo activo (con bomba y tubo).</t>
        </is>
      </c>
      <c r="F11" s="41" t="inlineStr">
        <is>
          <t>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 Si se quiere ser más conservador de manera general, 0,1L/min y 120min podrían ser igualmente consideradas adecuadas.</t>
        </is>
      </c>
      <c r="G11" s="41" t="inlineStr">
        <is>
          <t>De manera general, las condiciones de muestreo planteadas: 0,2L/min y 15min pueden ser consideradas adecuadas.</t>
        </is>
      </c>
      <c r="H11" s="119" t="inlineStr">
        <is>
          <t>Nota: Las cetonas recogidas en TCA 100/50mg (MT044) presentan una menor recuperación y es necesario aplicar un factor de corrección analítico; mientras que con tubo CMS (MT078) la eficacia de su desorción es mayor, de ahí que se recomiende este soporte MT078 si el foco está puesto de manera específica en alguna de las cetonas incluidas en este perfil analítico. Nota2: Solamente puede solicitarse el perfil analítico completo, en caso de interés en las determinaciones individuales solamente se encuentran disponibles en TCA (MT044). Nota3: Aunque no es opción preferente, el Laboratorio también ofrece la opción alternativa de recoger las cetonas en tubo de gel de silica 100/50mg (MT082).</t>
        </is>
      </c>
      <c r="J11" s="27" t="inlineStr">
        <is>
          <t>PP</t>
        </is>
      </c>
      <c r="L11" s="71" t="n">
        <v>5</v>
      </c>
      <c r="M11" s="165" t="n">
        <v>210</v>
      </c>
      <c r="N11" s="97" t="inlineStr">
        <is>
          <t>MAP04</t>
        </is>
      </c>
      <c r="O11" s="27" t="inlineStr">
        <is>
          <t>0,01-0,2</t>
        </is>
      </c>
      <c r="P11" s="27" t="inlineStr">
        <is>
          <t>0,01-0,2 (MT078)</t>
        </is>
      </c>
      <c r="Q11" s="27" t="inlineStr">
        <is>
          <t>NIOSH 2555, OSHA PV2042</t>
        </is>
      </c>
      <c r="Z11" s="31" t="n">
        <v>0.2</v>
      </c>
      <c r="AA11" s="31" t="n">
        <v>120</v>
      </c>
      <c r="AL11" s="31" t="n">
        <v>15</v>
      </c>
    </row>
    <row r="12" ht="96" customHeight="1">
      <c r="E12" s="41" t="inlineStr">
        <is>
          <t>SCREENING CETONAS EN AIRE (con tubo CMS), muestreo activo (con bomba y tubo).</t>
        </is>
      </c>
      <c r="F12" s="41" t="inlineStr">
        <is>
          <t>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 Si se quiere ser más conservador de manera general, 0,1L/min y 120min podrían ser igualmente consideradas adecuadas.</t>
        </is>
      </c>
      <c r="G12" s="41" t="inlineStr">
        <is>
          <t>De manera general, las condiciones de muestreo planteadas: 0,2L/min y 15min pueden ser consideradas adecuadas.</t>
        </is>
      </c>
      <c r="H12" s="119" t="inlineStr">
        <is>
          <t>Nota: Las cetonas recogidas en TCA 100/50mg (MT044) presentan una menor recuperación y es necesario aplicar un factor de corrección analítico; mientras que con tubo CMS (MT078) la eficacia de su desorción es mayor, de ahí que se recomiende este soporte MT078 si el foco está puesto de manera específica en alguna de las cetonas incluidas en este perfil analítico. Nota2: Solamente puede solicitarse el perfil analítico completo, en caso de interés en las determinaciones individuales solamente se encuentran disponibles en TCA (MT044). Nota3: Aunque no es opción preferente, el Laboratorio también ofrece la opción alternativa de recoger las cetonas en tubo de gel de silica 100/50mg (MT082).</t>
        </is>
      </c>
      <c r="J12" s="27" t="inlineStr">
        <is>
          <t>PP</t>
        </is>
      </c>
      <c r="L12" s="71" t="n">
        <v>5</v>
      </c>
      <c r="M12" s="165" t="n">
        <v>210</v>
      </c>
      <c r="N12" s="97" t="inlineStr">
        <is>
          <t>MAP44</t>
        </is>
      </c>
      <c r="O12" s="27" t="inlineStr">
        <is>
          <t>0,01-0,2</t>
        </is>
      </c>
      <c r="P12" s="27" t="inlineStr">
        <is>
          <t>0,01-0,2 (MT078)</t>
        </is>
      </c>
      <c r="Q12" s="27" t="inlineStr">
        <is>
          <t>NIOSH 2555, OSHA PV2042</t>
        </is>
      </c>
      <c r="Z12" s="31" t="n">
        <v>0.2</v>
      </c>
      <c r="AA12" s="31" t="n">
        <v>120</v>
      </c>
      <c r="AL12" s="31" t="n">
        <v>15</v>
      </c>
    </row>
    <row r="13" customFormat="1" s="7">
      <c r="H13" s="122" t="n"/>
      <c r="K13" s="181" t="n"/>
      <c r="L13" s="99" t="n"/>
      <c r="M13" s="177" t="n"/>
      <c r="N13" s="181" t="n"/>
      <c r="R13" s="67" t="n"/>
      <c r="T13" s="67" t="n"/>
      <c r="Z13" s="67" t="n"/>
      <c r="AA13" s="67" t="n"/>
      <c r="AB13" s="67" t="n"/>
      <c r="AC13" s="67" t="n"/>
      <c r="AD13" s="67" t="n"/>
      <c r="AE13" s="67" t="n"/>
      <c r="AF13" s="67" t="n"/>
      <c r="AG13" s="67" t="n"/>
      <c r="AH13" s="67" t="n"/>
      <c r="AI13" s="67" t="n"/>
      <c r="AJ13" s="67" t="n"/>
      <c r="AK13" s="67" t="n"/>
      <c r="AL13" s="67" t="n"/>
      <c r="AM13" s="100" t="n"/>
      <c r="AN13" s="100" t="n"/>
    </row>
    <row r="14" ht="80" customHeight="1">
      <c r="E14" s="41" t="inlineStr">
        <is>
          <t>SCREENING ACETATOS Y DERIVADOS DEL GLICOL, muestreo activo (con bomba y tubo).</t>
        </is>
      </c>
      <c r="F14" s="41" t="inlineStr">
        <is>
          <t xml:space="preserve">Aunque NIOSH 1403 sugiere un caudal máximo, al estar el interés sobre el perfil analítico es preferible superarlo hasta un máximo de 0,2L/min en caso de esperar cantidades bajas de VOC´s para mejorar las concentraciones límite asociadas. Así, de manera general, se propone: 0,2L/min y 120min; aunque igualmente se podría plantear muestreo asignando caudal entre 0,01-0,2L/min, según histórico disponible. </t>
        </is>
      </c>
      <c r="G14" s="41" t="inlineStr">
        <is>
          <t>De manera general, las condiciones de muestreo planteadas: 0,2L/min y 15min pueden ser consideradas adecuadas (excepto si se pretende poner el foco en 2-etoxietanol y se utiliza el STEL más restrictivo de Gestis en ausencia de VLA-EC español, pues se ancanzaría un índice límite de 0,83).</t>
        </is>
      </c>
      <c r="H14" s="119" t="inlineStr">
        <is>
          <t>Nota: Tabla 6 no compatible con ninguna otra. Aunque tiene el mismo soporte de captación (MT044) presenta otra desorción analítica, incompatible con ningún otro screening o grupos de prueba diferentes a los VOC´s de la propia tabla 6.</t>
        </is>
      </c>
      <c r="J14" s="27" t="inlineStr">
        <is>
          <t>MA205</t>
        </is>
      </c>
      <c r="L14" s="71" t="n">
        <v>6</v>
      </c>
      <c r="M14" s="165" t="n">
        <v>215</v>
      </c>
      <c r="N14" s="97" t="inlineStr">
        <is>
          <t>MAP05</t>
        </is>
      </c>
      <c r="O14" s="27" t="inlineStr">
        <is>
          <t>0,01-0,2</t>
        </is>
      </c>
      <c r="P14" s="27" t="inlineStr">
        <is>
          <t>0,01-0,2 (MT044)</t>
        </is>
      </c>
      <c r="Q14" s="27" t="inlineStr">
        <is>
          <t>NIOSH 1403, OSHA 99, …</t>
        </is>
      </c>
      <c r="Z14" s="31" t="n">
        <v>0.2</v>
      </c>
      <c r="AA14" s="31" t="n">
        <v>120</v>
      </c>
      <c r="AL14" s="31" t="n">
        <v>15</v>
      </c>
    </row>
    <row r="15" ht="80" customHeight="1">
      <c r="E15" s="41" t="inlineStr">
        <is>
          <t>SCREENING ACETATOS Y DERIVADOS DEL GLICOL, muestreo activo (con bomba y tubo).</t>
        </is>
      </c>
      <c r="F15" s="41" t="inlineStr">
        <is>
          <t xml:space="preserve">Aunque NIOSH 1403 sugiere un caudal máximo, al estar el interés sobre el perfil analítico es preferible superarlo hasta un máximo de 0,2L/min en caso de esperar cantidades bajas de VOC´s para mejorar las concentraciones límite asociadas. Así, de manera general, se propone: 0,2L/min y 120min; aunque igualmente se podría plantear muestreo asignando caudal entre 0,01-0,2L/min, según histórico disponible. </t>
        </is>
      </c>
      <c r="G15" s="41" t="inlineStr">
        <is>
          <t>De manera general, las condiciones de muestreo planteadas: 0,2L/min y 15min pueden ser consideradas adecuadas (excepto si se pretende poner el foco en 2-etoxietanol y se utiliza el STEL más restrictivo de Gestis en ausencia de VLA-EC español, pues se ancanzaría un índice límite de 0,83).</t>
        </is>
      </c>
      <c r="H15" s="119" t="inlineStr">
        <is>
          <t>Nota: Tabla 6 no compatible con ninguna otra. Aunque tiene el mismo soporte de captación (MT044) presenta otra desorción analítica, incompatible con ningún otro screening o grupos de prueba diferentes a los VOC´s de la propia tabla 6.</t>
        </is>
      </c>
      <c r="J15" s="27" t="inlineStr">
        <is>
          <t>MA206</t>
        </is>
      </c>
      <c r="L15" s="71" t="n">
        <v>6</v>
      </c>
      <c r="M15" s="165" t="n">
        <v>215</v>
      </c>
      <c r="N15" s="97" t="inlineStr">
        <is>
          <t>MAP53</t>
        </is>
      </c>
      <c r="O15" s="27" t="inlineStr">
        <is>
          <t>0,01-0,2</t>
        </is>
      </c>
      <c r="P15" s="27" t="inlineStr">
        <is>
          <t>0,01-0,2 (MT044)</t>
        </is>
      </c>
      <c r="Q15" s="27" t="inlineStr">
        <is>
          <t>NIOSH 1403, OSHA 99, …</t>
        </is>
      </c>
      <c r="Z15" s="31" t="n">
        <v>0.2</v>
      </c>
      <c r="AA15" s="31" t="n">
        <v>120</v>
      </c>
      <c r="AL15" s="31" t="n">
        <v>15</v>
      </c>
    </row>
    <row r="16" customFormat="1" s="7">
      <c r="H16" s="122" t="n"/>
      <c r="K16" s="181" t="n"/>
      <c r="L16" s="99" t="n"/>
      <c r="M16" s="177" t="n"/>
      <c r="N16" s="181" t="n"/>
      <c r="R16" s="67" t="n"/>
      <c r="T16" s="67" t="n"/>
      <c r="Z16" s="67" t="n"/>
      <c r="AA16" s="67" t="n"/>
      <c r="AB16" s="67" t="n"/>
      <c r="AC16" s="67" t="n"/>
      <c r="AD16" s="67" t="n"/>
      <c r="AE16" s="67" t="n"/>
      <c r="AF16" s="67" t="n"/>
      <c r="AG16" s="67" t="n"/>
      <c r="AH16" s="67" t="n"/>
      <c r="AI16" s="67" t="n"/>
      <c r="AJ16" s="67" t="n"/>
      <c r="AK16" s="67" t="n"/>
      <c r="AL16" s="67" t="n"/>
      <c r="AM16" s="100" t="n"/>
      <c r="AN16" s="100" t="n"/>
    </row>
    <row r="17" ht="48" customHeight="1">
      <c r="E17" s="41" t="inlineStr">
        <is>
          <t>SCREENING GLICOLES EN AIRE, muestreo activo (con bomba y tubo)</t>
        </is>
      </c>
      <c r="F17" s="41" t="inlineStr">
        <is>
          <t>De manera general, 0,5L/min y 120min (60L) puede ser un buen punto de partida si se desconocen las cantidades estimadas y no hay un histórico de resultados asociado al lugar de muestreo. Mientras que si se esperasen cantidades muy bajas se podría plantear el caudal máximo (2L/min y 120min: 240L).</t>
        </is>
      </c>
      <c r="G17" s="41" t="inlineStr">
        <is>
          <t>De manera general, las condiciones de muestreo planteadas: 2L/min y 15min pueden ser consideradas adecuadas.</t>
        </is>
      </c>
      <c r="H17" s="119" t="inlineStr">
        <is>
          <t xml:space="preserve">Nota: Tabla 9 no compatible con ninguna otra. </t>
        </is>
      </c>
      <c r="J17" s="27" t="inlineStr">
        <is>
          <t>MA231</t>
        </is>
      </c>
      <c r="L17" s="71" t="n">
        <v>9</v>
      </c>
      <c r="M17" s="165" t="n">
        <v>225</v>
      </c>
      <c r="N17" s="97" t="inlineStr">
        <is>
          <t>MAP07</t>
        </is>
      </c>
      <c r="O17" s="27" t="inlineStr">
        <is>
          <t>0,5-2</t>
        </is>
      </c>
      <c r="P17" s="27" t="inlineStr">
        <is>
          <t>0,5-2 (MT041)</t>
        </is>
      </c>
      <c r="Q17" s="27" t="inlineStr">
        <is>
          <t>NIOSH 5523</t>
        </is>
      </c>
      <c r="Z17" s="31" t="n">
        <v>0.2</v>
      </c>
      <c r="AA17" s="31" t="n">
        <v>120</v>
      </c>
      <c r="AL17" s="31" t="n">
        <v>15</v>
      </c>
    </row>
    <row r="18" ht="48" customHeight="1">
      <c r="E18" s="41" t="inlineStr">
        <is>
          <t>SCREENING GLICOLES EN AIRE, muestreo activo (con bomba y tubo).</t>
        </is>
      </c>
      <c r="F18" s="41" t="inlineStr">
        <is>
          <t>De manera general, 0,5L/min y 120min (60L) puede ser un buen punto de partida si se desconocen las cantidades estimadas y no hay un histórico de resultados asociado al lugar de muestreo. Mientras que si se esperasen cantidades muy bajas se podría plantear el caudal máximo (2L/min y 120min: 240L).</t>
        </is>
      </c>
      <c r="G18" s="41" t="inlineStr">
        <is>
          <t>De manera general, las condiciones de muestreo planteadas: 2L/min y 15min pueden ser consideradas adecuadas.</t>
        </is>
      </c>
      <c r="H18" s="119" t="inlineStr">
        <is>
          <t xml:space="preserve">Nota: Tabla 9 no compatible con ninguna otra. </t>
        </is>
      </c>
      <c r="J18" s="27" t="inlineStr">
        <is>
          <t>MA232</t>
        </is>
      </c>
      <c r="L18" s="71" t="n">
        <v>9</v>
      </c>
      <c r="M18" s="165" t="n">
        <v>225</v>
      </c>
      <c r="N18" s="97" t="inlineStr">
        <is>
          <t>MAP58</t>
        </is>
      </c>
      <c r="O18" s="27" t="inlineStr">
        <is>
          <t>0,5-2</t>
        </is>
      </c>
      <c r="P18" s="27" t="inlineStr">
        <is>
          <t>0,5-2 (MT041)</t>
        </is>
      </c>
      <c r="Q18" s="27" t="inlineStr">
        <is>
          <t>NIOSH 5523</t>
        </is>
      </c>
      <c r="Z18" s="31" t="n">
        <v>0.2</v>
      </c>
      <c r="AA18" s="31" t="n">
        <v>120</v>
      </c>
      <c r="AL18" s="31" t="n">
        <v>15</v>
      </c>
    </row>
    <row r="19" customFormat="1" s="7">
      <c r="H19" s="122" t="n"/>
      <c r="K19" s="181" t="n"/>
      <c r="L19" s="99" t="n"/>
      <c r="M19" s="177" t="n"/>
      <c r="N19" s="181" t="n"/>
      <c r="R19" s="67" t="n"/>
      <c r="T19" s="67" t="n"/>
      <c r="Z19" s="67" t="n"/>
      <c r="AA19" s="67" t="n"/>
      <c r="AB19" s="67" t="n"/>
      <c r="AC19" s="67" t="n"/>
      <c r="AD19" s="67" t="n"/>
      <c r="AE19" s="67" t="n"/>
      <c r="AF19" s="67" t="n"/>
      <c r="AG19" s="67" t="n"/>
      <c r="AH19" s="67" t="n"/>
      <c r="AI19" s="67" t="n"/>
      <c r="AJ19" s="67" t="n"/>
      <c r="AK19" s="67" t="n"/>
      <c r="AL19" s="67" t="n"/>
      <c r="AM19" s="100" t="n"/>
      <c r="AN19" s="100" t="n"/>
    </row>
    <row r="20" ht="32" customHeight="1">
      <c r="E20" s="41" t="inlineStr">
        <is>
          <t>SCREENING FTALATOS EN AIRE, muestreo activo (con bomba y tubo).</t>
        </is>
      </c>
      <c r="F20" s="41" t="inlineStr">
        <is>
          <t>Las condiciones de muestreo generales planteadas (1L/min y 120min: 240L) son las recomendadas por el método y pueden ser un buen punto de partida si se desconocen las concentraciones estimadas.</t>
        </is>
      </c>
      <c r="G20" s="41" t="inlineStr">
        <is>
          <t>De manera general, las condiciones de muestreo planteadas: 1L/min y 15min pueden ser consideradas adecuadas.</t>
        </is>
      </c>
      <c r="H20" s="119" t="inlineStr">
        <is>
          <t xml:space="preserve">Nota: Tabla 10 no compatible con ninguna otra. </t>
        </is>
      </c>
      <c r="J20" s="27" t="inlineStr">
        <is>
          <t>MA233</t>
        </is>
      </c>
      <c r="L20" s="71" t="n">
        <v>10</v>
      </c>
      <c r="M20" s="165" t="n">
        <v>230</v>
      </c>
      <c r="N20" s="97" t="inlineStr">
        <is>
          <t>MAP08</t>
        </is>
      </c>
      <c r="O20" t="n">
        <v>1</v>
      </c>
      <c r="P20" s="27" t="inlineStr">
        <is>
          <t>1 (MAE15)</t>
        </is>
      </c>
      <c r="Q20" s="27" t="inlineStr">
        <is>
          <t>OSHA 104</t>
        </is>
      </c>
      <c r="Z20" s="31" t="n">
        <v>0.2</v>
      </c>
      <c r="AA20" s="31" t="n">
        <v>120</v>
      </c>
      <c r="AL20" s="31" t="n">
        <v>15</v>
      </c>
    </row>
    <row r="21" ht="32" customHeight="1">
      <c r="E21" s="41" t="inlineStr">
        <is>
          <t>SCREENING FTALATOS EN AIRE, muestreo activo (con bomba y tubo).</t>
        </is>
      </c>
      <c r="F21" s="41" t="inlineStr">
        <is>
          <t>Las condiciones de muestreo generales planteadas (1L/min y 120min: 240L) son las recomendadas por el método y pueden ser un buen punto de partida si se desconocen las concentraciones estimadas.</t>
        </is>
      </c>
      <c r="G21" s="41" t="inlineStr">
        <is>
          <t>De manera general, las condiciones de muestreo planteadas: 1L/min y 15min pueden ser consideradas adecuadas.</t>
        </is>
      </c>
      <c r="H21" s="119" t="inlineStr">
        <is>
          <t xml:space="preserve">Nota: Tabla 10 no compatible con ninguna otra. </t>
        </is>
      </c>
      <c r="J21" s="27" t="inlineStr">
        <is>
          <t>MA234</t>
        </is>
      </c>
      <c r="L21" s="71" t="n">
        <v>10</v>
      </c>
      <c r="M21" s="165" t="n">
        <v>230</v>
      </c>
      <c r="N21" s="97" t="inlineStr">
        <is>
          <t>MAP59</t>
        </is>
      </c>
      <c r="O21" t="n">
        <v>1</v>
      </c>
      <c r="P21" s="27" t="inlineStr">
        <is>
          <t>1 (MAE15)</t>
        </is>
      </c>
      <c r="Q21" s="27" t="inlineStr">
        <is>
          <t>OSHA 104</t>
        </is>
      </c>
      <c r="Z21" s="31" t="n">
        <v>0.2</v>
      </c>
      <c r="AA21" s="31" t="n">
        <v>120</v>
      </c>
      <c r="AL21" s="31" t="n">
        <v>15</v>
      </c>
    </row>
    <row r="22" customFormat="1" s="7">
      <c r="H22" s="122" t="n"/>
      <c r="K22" s="181" t="n"/>
      <c r="L22" s="99" t="n"/>
      <c r="M22" s="177" t="n"/>
      <c r="N22" s="181" t="n"/>
      <c r="R22" s="67" t="n"/>
      <c r="T22" s="67" t="n"/>
      <c r="Z22" s="67" t="n"/>
      <c r="AA22" s="67" t="n"/>
      <c r="AB22" s="67" t="n"/>
      <c r="AC22" s="67" t="n"/>
      <c r="AD22" s="67" t="n"/>
      <c r="AE22" s="67" t="n"/>
      <c r="AF22" s="67" t="n"/>
      <c r="AG22" s="67" t="n"/>
      <c r="AH22" s="67" t="n"/>
      <c r="AI22" s="67" t="n"/>
      <c r="AJ22" s="67" t="n"/>
      <c r="AK22" s="67" t="n"/>
      <c r="AL22" s="67" t="n"/>
      <c r="AM22" s="100" t="n"/>
      <c r="AN22" s="100" t="n"/>
    </row>
    <row r="23" ht="80" customHeight="1">
      <c r="E23" s="41" t="inlineStr">
        <is>
          <t>SCREENING ACRILATOS EN AIRE, muestreo activo (con bomba y tubo).</t>
        </is>
      </c>
      <c r="F23" s="41" t="inlineStr">
        <is>
          <t>De manera general, las condiciones planteadas (0,2L/min y 120min: 24L) superan el volumen máximo establecido en el método NIOSH 1459 (5L),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de manera general, 0,1L/min y 120min podrían ser igualmente consideradas adecuadas.</t>
        </is>
      </c>
      <c r="G23" s="41" t="inlineStr">
        <is>
          <t>De manera general, las condiciones de muestreo planteadas: 0,2L/min y 15min pueden ser consideradas adecuadas para los agentes con VLA-EC vigentes (N0995 y N1000); excepto para N0990 que no lo tiene y al asignar el STEL más restrictivo en Gestis no se alcanza una concentración límite que permita realizar la comparativa (limitación de método) para el que no se ha podido planear alternativa.</t>
        </is>
      </c>
      <c r="H23" s="119" t="inlineStr">
        <is>
          <t xml:space="preserve">Nota: Tabla 11 no compatible con ninguna otra. </t>
        </is>
      </c>
      <c r="J23" s="27" t="inlineStr">
        <is>
          <t>MA235</t>
        </is>
      </c>
      <c r="L23" s="71" t="n">
        <v>11</v>
      </c>
      <c r="M23" s="165" t="n">
        <v>235</v>
      </c>
      <c r="N23" s="97" t="inlineStr">
        <is>
          <t>MAP09</t>
        </is>
      </c>
      <c r="O23" t="inlineStr">
        <is>
          <t>0,01-0,2</t>
        </is>
      </c>
      <c r="P23" s="27" t="inlineStr">
        <is>
          <t>0,01-0,2 (MT053)</t>
        </is>
      </c>
      <c r="Q23" s="27" t="inlineStr">
        <is>
          <t>NIOSH 1450, NIOSH 1459, …</t>
        </is>
      </c>
      <c r="Z23" s="31" t="n">
        <v>0.2</v>
      </c>
      <c r="AA23" s="31" t="n">
        <v>120</v>
      </c>
      <c r="AL23" s="31" t="n">
        <v>15</v>
      </c>
    </row>
    <row r="24" ht="80" customHeight="1">
      <c r="E24" s="41" t="inlineStr">
        <is>
          <t>SCREENING ACRILATOS EN AIRE, muestreo activo (con bomba y tubo).</t>
        </is>
      </c>
      <c r="F24" s="41" t="inlineStr">
        <is>
          <t>De manera general, las condiciones planteadas (0,2L/min y 120min: 24L) superan el volumen máximo establecido en el método NIOSH 1459 (5L),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de manera general, 0,1L/min y 120min podrían ser igualmente consideradas adecuadas.</t>
        </is>
      </c>
      <c r="G24" s="41" t="inlineStr">
        <is>
          <t>De manera general, las condiciones de muestreo planteadas: 0,2L/min y 15min pueden ser consideradas adecuadas para los agentes con VLA-EC vigentes (N0995 y N1000); excepto para N0990 que no lo tiene y al asignar el STEL más restrictivo en Gestis no se alcanza una concentración límite que permita realizar la comparativa (limitación de método) para el que no se ha podido planear alternativa.</t>
        </is>
      </c>
      <c r="H24" s="119" t="inlineStr">
        <is>
          <t xml:space="preserve">Nota: Tabla 11 no compatible con ninguna otra. </t>
        </is>
      </c>
      <c r="J24" s="27" t="inlineStr">
        <is>
          <t>MA236</t>
        </is>
      </c>
      <c r="L24" s="71" t="n">
        <v>11</v>
      </c>
      <c r="M24" s="165" t="n">
        <v>235</v>
      </c>
      <c r="N24" s="97" t="inlineStr">
        <is>
          <t>MAP60</t>
        </is>
      </c>
      <c r="O24" t="inlineStr">
        <is>
          <t>0,01-0,2</t>
        </is>
      </c>
      <c r="P24" s="27" t="inlineStr">
        <is>
          <t>0,01-0,2 (MT053)</t>
        </is>
      </c>
      <c r="Q24" s="27" t="inlineStr">
        <is>
          <t>NIOSH 1450, NIOSH 1459, …</t>
        </is>
      </c>
      <c r="Z24" s="31" t="n">
        <v>0.2</v>
      </c>
      <c r="AA24" s="31" t="n">
        <v>120</v>
      </c>
      <c r="AL24" s="31" t="n">
        <v>15</v>
      </c>
    </row>
    <row r="25" customFormat="1" s="7">
      <c r="H25" s="122" t="n"/>
      <c r="K25" s="181" t="n"/>
      <c r="L25" s="99" t="n"/>
      <c r="M25" s="177" t="n"/>
      <c r="N25" s="181" t="n"/>
      <c r="R25" s="67" t="n"/>
      <c r="T25" s="67" t="n"/>
      <c r="Z25" s="67" t="n"/>
      <c r="AA25" s="67" t="n"/>
      <c r="AB25" s="67" t="n"/>
      <c r="AC25" s="67" t="n"/>
      <c r="AD25" s="67" t="n"/>
      <c r="AE25" s="67" t="n"/>
      <c r="AF25" s="67" t="n"/>
      <c r="AG25" s="67" t="n"/>
      <c r="AH25" s="67" t="n"/>
      <c r="AI25" s="67" t="n"/>
      <c r="AJ25" s="67" t="n"/>
      <c r="AK25" s="67" t="n"/>
      <c r="AL25" s="67" t="n"/>
      <c r="AM25" s="100" t="n"/>
      <c r="AN25" s="100" t="n"/>
    </row>
    <row r="26" ht="96" customHeight="1">
      <c r="E26" s="41" t="inlineStr">
        <is>
          <t>SCREENING HIDROCARBUROS HALOGENADOS, muestreo activo (con bomba y tubo).</t>
        </is>
      </c>
      <c r="F26" s="41" t="inlineStr">
        <is>
          <t>De manera general, las condiciones planteadas (0,2L/min y 120min: 24L) superan el volumen máximo establecido en el método NIOSH 1003 (8L),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en ausencia de históricos, de manera general, 0,1L/min y 120min podrían ser igualmente consideradas adecuadas.</t>
        </is>
      </c>
      <c r="G26" s="41" t="inlineStr">
        <is>
          <t>De manera general, las condiciones de muestreo planteadas: 0,2L/min y 15min pueden ser consideradas adecuadas para los agentes con VLA-EC vigente.</t>
        </is>
      </c>
      <c r="H26" s="118" t="inlineStr">
        <is>
          <t>Nota: Tabla 13 compatible con tablas 4 y 7; de interés en posibles agrupaciones de pruebas.</t>
        </is>
      </c>
      <c r="J26" s="27" t="inlineStr">
        <is>
          <t>MA208</t>
        </is>
      </c>
      <c r="L26" s="71" t="n">
        <v>13</v>
      </c>
      <c r="M26" s="165" t="n">
        <v>245</v>
      </c>
      <c r="N26" s="97" t="inlineStr">
        <is>
          <t>MAP11</t>
        </is>
      </c>
      <c r="O26" t="inlineStr">
        <is>
          <t>0,01-0,2</t>
        </is>
      </c>
      <c r="P26" s="27" t="inlineStr">
        <is>
          <t>0,01-0,2 (MT044)</t>
        </is>
      </c>
      <c r="Q26" s="27" t="inlineStr">
        <is>
          <t>NIOSH 1003, NIOSH 1005, ….</t>
        </is>
      </c>
      <c r="Z26" s="31" t="n">
        <v>0.2</v>
      </c>
      <c r="AA26" s="31" t="n">
        <v>120</v>
      </c>
      <c r="AL26" s="31" t="n">
        <v>15</v>
      </c>
    </row>
    <row r="27" ht="96" customHeight="1">
      <c r="E27" s="41" t="inlineStr">
        <is>
          <t>SCREENING HIDROCARBUROS HALOGENADOS, muestreo activo (con bomba y tubo).</t>
        </is>
      </c>
      <c r="F27" s="41" t="inlineStr">
        <is>
          <t>De manera general, las condiciones planteadas (0,2L/min y 120min: 24L) superan el volumen máximo establecido en el método NIOSH 1003 (8L), aunque pueden ser igualmente de interés en caso de no esperar cantidades elevadas de los agentes que confoman este perfil analítico; de lo contrario sería necesario reducir el caudal de muestreo dentro del rango establecido en el método (0,01-0,2L/min). Si se quiere ser más conservador en ausencia de históricos, de manera general, 0,1L/min y 120min podrían ser igualmente consideradas adecuadas.</t>
        </is>
      </c>
      <c r="G27" s="41" t="inlineStr">
        <is>
          <t>De manera general, las condiciones de muestreo planteadas: 0,2L/min y 15min pueden ser consideradas adecuadas para los agentes con VLA-EC vigente.</t>
        </is>
      </c>
      <c r="H27" s="118" t="inlineStr">
        <is>
          <t>Nota: Tabla 13 compatible con tablas 4 y 7; de interés en posibles agrupaciones de pruebas.</t>
        </is>
      </c>
      <c r="J27" s="27" t="inlineStr">
        <is>
          <t>MA209</t>
        </is>
      </c>
      <c r="L27" s="71" t="n">
        <v>13</v>
      </c>
      <c r="M27" s="165" t="n">
        <v>245</v>
      </c>
      <c r="N27" s="97" t="inlineStr">
        <is>
          <t>MAP55</t>
        </is>
      </c>
      <c r="O27" t="inlineStr">
        <is>
          <t>0,01-0,2</t>
        </is>
      </c>
      <c r="P27" s="27" t="inlineStr">
        <is>
          <t>0,01-0,2 (MT044)</t>
        </is>
      </c>
      <c r="Q27" s="27" t="inlineStr">
        <is>
          <t>NIOSH 1003, NIOSH 1005, ….</t>
        </is>
      </c>
      <c r="Z27" s="31" t="n">
        <v>0.2</v>
      </c>
      <c r="AA27" s="31" t="n">
        <v>120</v>
      </c>
      <c r="AL27" s="31" t="n">
        <v>15</v>
      </c>
    </row>
    <row r="28" customFormat="1" s="7">
      <c r="H28" s="122" t="n"/>
      <c r="K28" s="181" t="n"/>
      <c r="L28" s="99" t="n"/>
      <c r="M28" s="177" t="n"/>
      <c r="N28" s="181" t="n"/>
      <c r="R28" s="67" t="n"/>
      <c r="T28" s="67" t="n"/>
      <c r="Z28" s="67" t="n"/>
      <c r="AA28" s="67" t="n"/>
      <c r="AB28" s="67" t="n"/>
      <c r="AC28" s="67" t="n"/>
      <c r="AD28" s="67" t="n"/>
      <c r="AE28" s="67" t="n"/>
      <c r="AF28" s="67" t="n"/>
      <c r="AG28" s="67" t="n"/>
      <c r="AH28" s="67" t="n"/>
      <c r="AI28" s="67" t="n"/>
      <c r="AJ28" s="67" t="n"/>
      <c r="AK28" s="67" t="n"/>
      <c r="AL28" s="67" t="n"/>
      <c r="AM28" s="100" t="n"/>
      <c r="AN28" s="100" t="n"/>
    </row>
    <row r="29" ht="96" customHeight="1">
      <c r="E29" s="41" t="inlineStr">
        <is>
          <t>SCREENING DIISOCIANATOS EN AIRE, muestreo activo.</t>
        </is>
      </c>
      <c r="F29"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29" s="41" t="inlineStr">
        <is>
          <t>De manera general, las condiciones de muestreo planteadas: 1L/min y 15min pueden ser consideradas adecuadas para los agentes con VLA-EC vigente o STEL.</t>
        </is>
      </c>
      <c r="H29" s="119" t="inlineStr">
        <is>
          <t>Nota: Tabla 15a no compatible con ninguna otra. Nota2: Diisocianatos, pendiente de transposición Directiva 2024/869 con nuevo límite de exposición por grupo funcional y metodología de análisis.</t>
        </is>
      </c>
      <c r="J29" s="27" t="inlineStr">
        <is>
          <t>MA079</t>
        </is>
      </c>
      <c r="L29" s="71" t="inlineStr">
        <is>
          <t>15a</t>
        </is>
      </c>
      <c r="M29" s="165" t="n">
        <v>250</v>
      </c>
      <c r="N29" s="97" t="inlineStr">
        <is>
          <t>MAP12</t>
        </is>
      </c>
      <c r="O29" t="n">
        <v>1</v>
      </c>
      <c r="P29" s="27" t="inlineStr">
        <is>
          <t>1 (MT054)</t>
        </is>
      </c>
      <c r="Q29" s="27" t="inlineStr">
        <is>
          <t>OSHA 5002</t>
        </is>
      </c>
      <c r="Z29" s="31" t="n">
        <v>1</v>
      </c>
      <c r="AA29" s="31" t="n">
        <v>120</v>
      </c>
      <c r="AL29" s="31" t="n">
        <v>15</v>
      </c>
    </row>
    <row r="30" ht="96" customHeight="1">
      <c r="E30" s="41" t="inlineStr">
        <is>
          <t>SCREENING DIISOCIANATOS EN AIRE, muestreo activo.</t>
        </is>
      </c>
      <c r="F30"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0" s="41" t="inlineStr">
        <is>
          <t>De manera general, las condiciones de muestreo planteadas: 1L/min y 15min pueden ser consideradas adecuadas para los agentes con VLA-EC vigente o STEL.</t>
        </is>
      </c>
      <c r="H30" s="119" t="inlineStr">
        <is>
          <t>Nota: Tabla 15a no compatible con ninguna otra. Nota2: Diisocianatos, pendiente de transposición Directiva 2024/869 con nuevo límite de exposición por grupo funcional y metodología de análisis.</t>
        </is>
      </c>
      <c r="J30" s="27" t="inlineStr">
        <is>
          <t>MA185</t>
        </is>
      </c>
      <c r="L30" s="71" t="inlineStr">
        <is>
          <t>15a</t>
        </is>
      </c>
      <c r="M30" s="165" t="n">
        <v>250</v>
      </c>
      <c r="N30" s="97" t="inlineStr">
        <is>
          <t>MAP50</t>
        </is>
      </c>
      <c r="O30" t="n">
        <v>1</v>
      </c>
      <c r="P30" s="27" t="inlineStr">
        <is>
          <t>1 (MT054)</t>
        </is>
      </c>
      <c r="Q30" s="27" t="inlineStr">
        <is>
          <t>OSHA 5002</t>
        </is>
      </c>
      <c r="Z30" s="31" t="n">
        <v>1</v>
      </c>
      <c r="AA30" s="31" t="n">
        <v>120</v>
      </c>
      <c r="AL30" s="31" t="n">
        <v>15</v>
      </c>
    </row>
    <row r="31" customFormat="1" s="7">
      <c r="H31" s="122" t="n"/>
      <c r="K31" s="181" t="n"/>
      <c r="L31" s="99" t="n"/>
      <c r="M31" s="177" t="n"/>
      <c r="N31" s="181" t="n"/>
      <c r="R31" s="67" t="n"/>
      <c r="T31" s="67" t="n"/>
      <c r="Z31" s="67" t="n"/>
      <c r="AA31" s="67" t="n"/>
      <c r="AB31" s="67" t="n"/>
      <c r="AC31" s="67" t="n"/>
      <c r="AD31" s="67" t="n"/>
      <c r="AE31" s="67" t="n"/>
      <c r="AF31" s="67" t="n"/>
      <c r="AG31" s="67" t="n"/>
      <c r="AH31" s="67" t="n"/>
      <c r="AI31" s="67" t="n"/>
      <c r="AJ31" s="67" t="n"/>
      <c r="AK31" s="67" t="n"/>
      <c r="AL31" s="67" t="n"/>
      <c r="AM31" s="100" t="n"/>
      <c r="AN31" s="100" t="n"/>
    </row>
    <row r="32" ht="96" customHeight="1">
      <c r="E32" s="41" t="inlineStr">
        <is>
          <t>SCREENING DIISOCIANATOS DE TOLUENO EN AIRE, muestreo activo.</t>
        </is>
      </c>
      <c r="F32"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2" s="41" t="inlineStr">
        <is>
          <t>De manera general, las condiciones de muestreo planteadas: 1L/min y 15min pueden ser consideradas adecuadas para los agentes con VLA-EC vigente o STEL.</t>
        </is>
      </c>
      <c r="H32" s="119" t="inlineStr">
        <is>
          <t>Nota: Tabla 15b solamente incluye la mezcla de los dos diisocianatos de tolueno (2,4-TDI y 2,6-TDI, también conocido como diisocianato de m-tolilideno). En caso de interés en diisocianatos adicionales, véase tabla 15a.</t>
        </is>
      </c>
      <c r="J32" s="27" t="inlineStr">
        <is>
          <t>MA079</t>
        </is>
      </c>
      <c r="L32" s="71" t="inlineStr">
        <is>
          <t>15b</t>
        </is>
      </c>
      <c r="M32" s="165" t="n">
        <v>251</v>
      </c>
      <c r="N32" s="182" t="inlineStr">
        <is>
          <t xml:space="preserve"> MAR13</t>
        </is>
      </c>
      <c r="O32" t="n">
        <v>1</v>
      </c>
      <c r="P32" s="27" t="inlineStr">
        <is>
          <t>1 (MT054)</t>
        </is>
      </c>
      <c r="Q32" s="27" t="inlineStr">
        <is>
          <t>OSHA 5002</t>
        </is>
      </c>
      <c r="Z32" s="31" t="n">
        <v>1</v>
      </c>
      <c r="AA32" s="31" t="n">
        <v>120</v>
      </c>
      <c r="AL32" s="31" t="n">
        <v>15</v>
      </c>
    </row>
    <row r="33" ht="96" customHeight="1">
      <c r="E33" s="41" t="inlineStr">
        <is>
          <t>SCREENING DIISOCIANATOS DE TOLUENO EN AIRE, muestreo activo.</t>
        </is>
      </c>
      <c r="F33" s="41" t="inlineStr">
        <is>
          <t>De manera general, las condiciones planteadas (1L/min y 120min: 120L) superan el volumen máximo establecido en el método OSHA 5002 (15L), aunque pueden ser igualmente de interés en caso de no esperar cantidades elevadas de los agentes que confoman este perfil analítico y no consumir el reactivo presente en el filtro impregnado para que las muestras sean consideradas aptas para el análisis; de lo contrario sería necesario reducir el tiempo de muestreo al no ser posible modificar el caudal (método establece un caudal fijo de 1L/min).</t>
        </is>
      </c>
      <c r="G33" s="41" t="inlineStr">
        <is>
          <t>De manera general, las condiciones de muestreo planteadas: 1L/min y 15min pueden ser consideradas adecuadas para los agentes con VLA-EC vigente o STEL.</t>
        </is>
      </c>
      <c r="H33" s="119" t="inlineStr">
        <is>
          <t>Nota: Tabla 15b solamente incluye la mezcla de los dos diisocianatos de tolueno (2,4-TDI y 2,6-TDI, también conocido como diisocianato de m-tolilideno). En caso de interés en diisocianatos adicionales, véase tabla 15a.</t>
        </is>
      </c>
      <c r="J33" s="27" t="inlineStr">
        <is>
          <t>MA185</t>
        </is>
      </c>
      <c r="L33" s="71" t="inlineStr">
        <is>
          <t>15b</t>
        </is>
      </c>
      <c r="M33" s="165" t="n">
        <v>251</v>
      </c>
      <c r="N33" s="182" t="inlineStr">
        <is>
          <t xml:space="preserve"> MAR44</t>
        </is>
      </c>
      <c r="O33" t="n">
        <v>1</v>
      </c>
      <c r="P33" s="27" t="inlineStr">
        <is>
          <t>1 (MT054)</t>
        </is>
      </c>
      <c r="Q33" s="27" t="inlineStr">
        <is>
          <t>OSHA 5002</t>
        </is>
      </c>
      <c r="Z33" s="31" t="n">
        <v>1</v>
      </c>
      <c r="AA33" s="31" t="n">
        <v>120</v>
      </c>
      <c r="AL33" s="31" t="n">
        <v>15</v>
      </c>
    </row>
    <row r="34" customFormat="1" s="7">
      <c r="H34" s="122" t="n"/>
      <c r="K34" s="181" t="n"/>
      <c r="L34" s="99" t="n"/>
      <c r="M34" s="177" t="n"/>
      <c r="N34" s="181" t="n"/>
      <c r="R34" s="67" t="n"/>
      <c r="T34" s="67" t="n"/>
      <c r="Z34" s="67" t="n"/>
      <c r="AA34" s="67" t="n"/>
      <c r="AB34" s="67" t="n"/>
      <c r="AC34" s="67" t="n"/>
      <c r="AD34" s="67" t="n"/>
      <c r="AE34" s="67" t="n"/>
      <c r="AF34" s="67" t="n"/>
      <c r="AG34" s="67" t="n"/>
      <c r="AH34" s="67" t="n"/>
      <c r="AI34" s="67" t="n"/>
      <c r="AJ34" s="67" t="n"/>
      <c r="AK34" s="67" t="n"/>
      <c r="AL34" s="67" t="n"/>
      <c r="AM34" s="100" t="n"/>
      <c r="AN34" s="100" t="n"/>
    </row>
    <row r="35" ht="112" customHeight="1">
      <c r="E35" s="41" t="inlineStr">
        <is>
          <t>SCREENING GASES ANESTESICOS HALOGENADOS EN AIRE, muestreo activo (con bomba y tubo).</t>
        </is>
      </c>
      <c r="F35" s="41" t="inlineStr">
        <is>
          <t>De manera general, las condiciones planteadas (0,05L/min y 120min, 6L) pueden considerarse adecuadas al encontrarse dentro de rango de método (12L). En cualquier caso, el tiempo de muestreo suele ir condicionado al tipo de intervención programada y se recomienda considerarlo completo (si este tiempo de exposición fuese muy largo utilizando muestras consecutivas para cubrir la totalidad del tiempo de intervención de interés; o si fuese muy corto, valorar agrupar en la misma muestra varias intervenciones cortas). De los agentes considerados en este perfil analítico es el isoflurane el más limitante en cuanto a condiciones de muestreo (condiciones particulares disponibles para cada agente particular).</t>
        </is>
      </c>
      <c r="G35" s="41" t="inlineStr">
        <is>
          <t>De manera general, las condiciones de muestreo planteadas: 0,05L/min y 15min pueden ser consideradas adecuadas para los agentes con VLA-EC vigente o STEL.</t>
        </is>
      </c>
      <c r="H35" s="119" t="inlineStr">
        <is>
          <t>Nota: Posibilidad de muestreo alternativo con monitor pasivo SKC 575 (MT045). Nota2: Muestreo pasivo con MT045 es el recomendado por defecto para estos agentes porque resulta de especial interés en entorno sanitario y/o quirúrgico al ser considerado menos invasivo. Nota3: Consultar con el Laboratorio la necesidad de remitir alícuota del agente anestésico junto a las muestras para ser utilizado como patrón analítico interno en cada envío particular.</t>
        </is>
      </c>
      <c r="J35" s="27" t="inlineStr">
        <is>
          <t>MA063</t>
        </is>
      </c>
      <c r="L35" s="71" t="n">
        <v>16</v>
      </c>
      <c r="M35" s="165" t="n">
        <v>255</v>
      </c>
      <c r="N35" s="97" t="inlineStr">
        <is>
          <t>MAP13</t>
        </is>
      </c>
      <c r="O35" t="n">
        <v>0.05</v>
      </c>
      <c r="P35" s="27" t="inlineStr">
        <is>
          <t>0,05 (MT053)</t>
        </is>
      </c>
      <c r="Q35" s="27" t="inlineStr">
        <is>
          <t>OSHA 103, OSHA 106, …</t>
        </is>
      </c>
      <c r="Z35" s="31" t="n">
        <v>0.05</v>
      </c>
      <c r="AA35" s="31" t="n">
        <v>120</v>
      </c>
      <c r="AL35" s="31" t="n">
        <v>15</v>
      </c>
    </row>
    <row r="36" ht="112" customHeight="1">
      <c r="E36" s="41" t="inlineStr">
        <is>
          <t>SCREENING GASES ANESTESICOS HALOGENADOS EN AIRE, muestreo activo (con bomba y tubo).</t>
        </is>
      </c>
      <c r="F36" s="41" t="inlineStr">
        <is>
          <t>De manera general, las condiciones planteadas (0,05L/min y 120min, 6L) pueden considerarse adecuadas al encontrarse dentro de rango de método (12L). En cualquier caso, el tiempo de muestreo suele ir condicionado al tipo de intervención programada y se recomienda considerarlo completo (si este tiempo de exposición fuese muy largo utilizando muestras consecutivas para cubrir la totalidad del tiempo de intervención de interés; o si fuese muy corto, valorar agrupar en la misma muestra varias intervenciones cortas). De los agentes considerados en este perfil analítico es el isoflurane el más limitante en cuanto a condiciones de muestreo (condiciones particulares disponibles para cada agente particular).</t>
        </is>
      </c>
      <c r="G36" s="41" t="inlineStr">
        <is>
          <t>De manera general, las condiciones de muestreo planteadas: 0,05L/min y 15min pueden ser consideradas adecuadas para los agentes con VLA-EC vigente o STEL.</t>
        </is>
      </c>
      <c r="H36" s="119" t="inlineStr">
        <is>
          <t>Nota: Posibilidad de muestreo alternativo con monitor pasivo SKC 575 (MT045). Nota2: Muestreo pasivo con MT045 es el recomendado por defecto para estos agentes porque resulta de especial interés en entorno sanitario y/o quirúrgico al ser considerado menos invasivo. Nota3: Consultar con el Laboratorio la necesidad de remitir alícuota del agente anestésico junto a las muestras para ser utilizado como patrón analítico interno en cada envío particular.</t>
        </is>
      </c>
      <c r="J36" s="27" t="inlineStr">
        <is>
          <t>MA212</t>
        </is>
      </c>
      <c r="L36" s="71" t="n">
        <v>16</v>
      </c>
      <c r="M36" s="165" t="n">
        <v>255</v>
      </c>
      <c r="N36" s="97" t="inlineStr">
        <is>
          <t>MAP57</t>
        </is>
      </c>
      <c r="O36" t="n">
        <v>0.05</v>
      </c>
      <c r="P36" s="27" t="inlineStr">
        <is>
          <t>0,05 (MT053)</t>
        </is>
      </c>
      <c r="Q36" s="27" t="inlineStr">
        <is>
          <t>OSHA 103, OSHA 106, …</t>
        </is>
      </c>
      <c r="Z36" s="31" t="n">
        <v>0.05</v>
      </c>
      <c r="AA36" s="31" t="n">
        <v>120</v>
      </c>
      <c r="AL36" s="31" t="n">
        <v>15</v>
      </c>
    </row>
    <row r="37" customFormat="1" s="7">
      <c r="H37" s="122" t="n"/>
      <c r="K37" s="181" t="n"/>
      <c r="L37" s="99" t="n"/>
      <c r="M37" s="177" t="n"/>
      <c r="N37" s="181" t="n"/>
      <c r="R37" s="67" t="n"/>
      <c r="T37" s="67" t="n"/>
      <c r="Z37" s="67" t="n"/>
      <c r="AA37" s="67" t="n"/>
      <c r="AB37" s="67" t="n"/>
      <c r="AC37" s="67" t="n"/>
      <c r="AD37" s="67" t="n"/>
      <c r="AE37" s="67" t="n"/>
      <c r="AF37" s="67" t="n"/>
      <c r="AG37" s="67" t="n"/>
      <c r="AH37" s="67" t="n"/>
      <c r="AI37" s="67" t="n"/>
      <c r="AJ37" s="67" t="n"/>
      <c r="AK37" s="67" t="n"/>
      <c r="AL37" s="67" t="n"/>
      <c r="AM37" s="100" t="n"/>
      <c r="AN37" s="100" t="n"/>
    </row>
    <row r="38" ht="96" customHeight="1">
      <c r="E38" s="41" t="inlineStr">
        <is>
          <t>SCREENING HIDROCARBUROS AROMATICOS POLICLICOS (PAHs) EN AIRE, muestreo activo.</t>
        </is>
      </c>
      <c r="F38" s="41" t="inlineStr">
        <is>
          <t>NIOSH 5515 establece unas condiciones de muestreo generales: 2L/min y 200-100L; compatibles con las planteadas por defecto: 2L/min y 120min (240L). En caso de interés particular en la valoración de benzo(a)pireno (N1330) es necesario recoger el mayor volumen de aire posible porque las concentraciones límite asociadas al %TWA se alcanzarían en 714min para 10%TWA y 71min para 100%TWA (disponible esta valoración particular para cada agente, consultar en caso de interés individual).</t>
        </is>
      </c>
      <c r="G38" s="41" t="inlineStr">
        <is>
          <t>En el caso particular del benzo(a)pireno (N1330), las condiciones de muestreo establecidas: 2L/min y 15min, no permiten alcanzar &lt;50%STEL (limitación analítica, sin alternativa en este momento).</t>
        </is>
      </c>
      <c r="H38" s="119" t="inlineStr">
        <is>
          <t>Nota: Solamente disponible como perfil analítico, no como pruebas individuales. En caso de interés en una sola prueba es necesario solicitar el screening completo. Nota2: Varios de los agentes químicos que conforman el perfil analítico no disponen de valor límite activo en LEP ni Gestis, de manera que será necesario revisar si en la FDS del producto de interés a valorar incluye información adicional específica al respecto. Nota3: NIOSH 5515 sugiere un tren de muestreo con tubo y cassette, pero este conjunto genera una pérdida de carga muy grande y puede provocar que la bomba personal no la soporte impidiendo el muestreo; de manera que se asigna como alternativa recomendada el uso de tubos OVS-2 (MAE15) de comportamiento semejante y menor pérdida de carga.</t>
        </is>
      </c>
      <c r="J38" s="27" t="inlineStr">
        <is>
          <t>PP</t>
        </is>
      </c>
      <c r="L38" s="71" t="n">
        <v>17</v>
      </c>
      <c r="M38" s="165" t="n">
        <v>260</v>
      </c>
      <c r="N38" s="97" t="inlineStr">
        <is>
          <t>MAP14</t>
        </is>
      </c>
      <c r="O38" t="n">
        <v>2</v>
      </c>
      <c r="P38" s="27" t="inlineStr">
        <is>
          <t>2 (MAE15)</t>
        </is>
      </c>
    </row>
    <row r="39" customFormat="1" s="7">
      <c r="H39" s="122" t="n"/>
      <c r="K39" s="181" t="n"/>
      <c r="L39" s="99" t="n"/>
      <c r="M39" s="177" t="n"/>
      <c r="N39" s="181" t="n"/>
      <c r="R39" s="67" t="n"/>
      <c r="T39" s="67" t="n"/>
      <c r="Z39" s="67" t="n"/>
      <c r="AA39" s="67" t="n"/>
      <c r="AB39" s="67" t="n"/>
      <c r="AC39" s="67" t="n"/>
      <c r="AD39" s="67" t="n"/>
      <c r="AE39" s="67" t="n"/>
      <c r="AF39" s="67" t="n"/>
      <c r="AG39" s="67" t="n"/>
      <c r="AH39" s="67" t="n"/>
      <c r="AI39" s="67" t="n"/>
      <c r="AJ39" s="67" t="n"/>
      <c r="AK39" s="67" t="n"/>
      <c r="AL39" s="67" t="n"/>
      <c r="AM39" s="100" t="n"/>
      <c r="AN39" s="100" t="n"/>
    </row>
    <row r="40" ht="112" customHeight="1">
      <c r="E40" s="41" t="inlineStr">
        <is>
          <t>SCREENING 10 METALES (Al, Cd, Zn, Co, Cu, Cr, Fe, Mn, Ni, Pb) EN AIRE, como fracción inhalable insoluble (FII).</t>
        </is>
      </c>
      <c r="F40" s="114" t="inlineStr">
        <is>
          <t>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las FRI para Cu y Ni que necesitarían volúmenes mucho mayores para alcanzar &lt;10%VLA-ED.</t>
        </is>
      </c>
      <c r="G40" s="41" t="inlineStr">
        <is>
          <t>En este listado cerrado de 10 metales solamente disponen de valor límite de corta vigente el Zn (FII y FRI)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0" s="119" t="inlineStr">
        <is>
          <t xml:space="preserve">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t>
        </is>
      </c>
      <c r="M40" s="165" t="n">
        <v>265</v>
      </c>
      <c r="N40" s="97" t="inlineStr">
        <is>
          <t>MAP15</t>
        </is>
      </c>
      <c r="P40" s="27" t="inlineStr">
        <is>
          <t>2 (IOM Sampler)</t>
        </is>
      </c>
      <c r="Z40" s="31" t="n">
        <v>2</v>
      </c>
      <c r="AA40" s="31" t="n">
        <v>120</v>
      </c>
      <c r="AL40" s="31" t="n">
        <v>15</v>
      </c>
    </row>
    <row r="41" ht="112" customHeight="1">
      <c r="E41" s="41" t="inlineStr">
        <is>
          <t>SCREENING 10 METALES (Al, Cd, Zn, Co, Cu, Cr, Fe, Mn, Ni, Pb) EN AIRE, como fracción inhalable insoluble (FII).</t>
        </is>
      </c>
      <c r="F41" s="114" t="inlineStr">
        <is>
          <t>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las FRI para Cu y Ni que necesitarían volúmenes mucho mayores para alcanzar &lt;10%VLA-ED.</t>
        </is>
      </c>
      <c r="G41" s="41" t="inlineStr">
        <is>
          <t>En este listado cerrado de 10 metales solamente disponen de valor límite de corta vigente el Zn (FII y FRI)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1" s="119" t="inlineStr">
        <is>
          <t xml:space="preserve">Este listado de metales es cerrado y conviven 10 metales con diferente fracción asociada a valor límite vigente: FII (Zn, Co, Cr, Fe, Mn, Ni, Pb); FRI (Al, Cd, Zn, Cu, Mn, Ni); FIS (Fe). Como la estrategia está planteada para FII será necesario asumir la sobrecuantificación de resultados para comparativa como FRI o FIS, o directamente descartar este screening y plantear grupos de pruebas con las fracciones específicas asociadas (UNE 481). </t>
        </is>
      </c>
      <c r="M41" s="165" t="n">
        <v>265</v>
      </c>
      <c r="N41" s="97" t="inlineStr">
        <is>
          <t>MAP62</t>
        </is>
      </c>
      <c r="P41" s="27" t="inlineStr">
        <is>
          <t>2 (IOM Sampler)</t>
        </is>
      </c>
      <c r="Z41" s="31" t="n">
        <v>2</v>
      </c>
      <c r="AA41" s="31" t="n">
        <v>120</v>
      </c>
      <c r="AL41" s="31" t="n">
        <v>15</v>
      </c>
    </row>
    <row r="42" customFormat="1" s="7">
      <c r="H42" s="122" t="n"/>
      <c r="K42" s="181" t="n"/>
      <c r="L42" s="99" t="n"/>
      <c r="M42" s="177" t="n"/>
      <c r="N42" s="181" t="n"/>
      <c r="R42" s="67" t="n"/>
      <c r="T42" s="67" t="n"/>
      <c r="Z42" s="67" t="n"/>
      <c r="AA42" s="67" t="n"/>
      <c r="AB42" s="67" t="n"/>
      <c r="AC42" s="67" t="n"/>
      <c r="AD42" s="67" t="n"/>
      <c r="AE42" s="67" t="n"/>
      <c r="AF42" s="67" t="n"/>
      <c r="AG42" s="67" t="n"/>
      <c r="AH42" s="67" t="n"/>
      <c r="AI42" s="67" t="n"/>
      <c r="AJ42" s="67" t="n"/>
      <c r="AK42" s="67" t="n"/>
      <c r="AL42" s="67" t="n"/>
      <c r="AM42" s="100" t="n"/>
      <c r="AN42" s="100" t="n"/>
    </row>
    <row r="43" ht="128" customHeight="1">
      <c r="E43" s="41" t="inlineStr">
        <is>
          <t>SCREENING 25 METALES (Al, Sb, As, Ba, Be, B, Cd, Ca, Zn, Co, Cu, Cr, Sn, Fe, Mg, Mn, Mo, Ni, Ag, Pb, K, Se, Na, Tl, V) EN AIRE, como fracción inhalable insoluble (FII).</t>
        </is>
      </c>
      <c r="F43" s="41" t="inlineStr">
        <is>
          <t>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 FII de K que es inasumible por limitación técnica (véase N2175 en pruebas individuales para más información), Be (125min) u otras FRI para Cu y Ni que necesitarían volúmenes mucho mayores para alcanzar &lt;10%VLA-ED.</t>
        </is>
      </c>
      <c r="G43" s="41" t="inlineStr">
        <is>
          <t>En este listado cerrado de 25 metales solamente disponen de valor límite de corta vigente el Zn (FII y FRI), B (FII asociado a ácido bórico y algún otro agente específico), Ca (FRI), Sn (como compuestos orgánicos), V (FII)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3" s="119" t="inlineStr">
        <is>
          <t xml:space="preserve">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t>
        </is>
      </c>
      <c r="M43" s="165" t="n">
        <v>270</v>
      </c>
      <c r="N43" s="97" t="inlineStr">
        <is>
          <t>MAP16</t>
        </is>
      </c>
      <c r="P43" t="inlineStr">
        <is>
          <t>2 (IOM Sampler)</t>
        </is>
      </c>
      <c r="Z43" s="31" t="n">
        <v>2</v>
      </c>
      <c r="AA43" s="31" t="n">
        <v>120</v>
      </c>
      <c r="AL43" s="31" t="n">
        <v>15</v>
      </c>
    </row>
    <row r="44" ht="128" customHeight="1">
      <c r="E44" s="41" t="inlineStr">
        <is>
          <t>SCREENING 25 METALES (Al, Sb, As, Ba, Be, B, Cd, Ca, Zn, Co, Cu, Cr, Sn, Fe, Mg, Mn, Mo, Ni, Ag, Pb, K, Se, Na, Tl, V) EN AIRE, como fracción inhalable insoluble (FII).</t>
        </is>
      </c>
      <c r="F44" s="41" t="inlineStr">
        <is>
          <t>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Las condiciones planteadas por defecto (2L/min con IOM Sampler y 120min) pueden ser consideradas suficientes para la mayor parte de metales, a excepción de la FII de K que es inasumible por limitación técnica (véase N2175 en pruebas individuales para más información), Be (125min) u otras FRI para Cu y Ni que necesitarían volúmenes mucho mayores para alcanzar &lt;10%VLA-ED.</t>
        </is>
      </c>
      <c r="G44" s="41" t="inlineStr">
        <is>
          <t>En este listado cerrado de 25 metales solamente disponen de valor límite de corta vigente el Zn (FII y FRI), B (FII asociado a ácido bórico y algún otro agente específico), Ca (FRI), Sn (como compuestos orgánicos), V (FII) y un compuesto específico de hierro (pentacarbonilo); para los que las condiciones generales planteadas por defecto (2L/min con IOM Sampler y 15min) pueden considerarse adecuadas. En caso de interés particular en la valoración específica de corta duración sin VLA-EC vigente se recomienda la consulta de STEL en Gestis para ese metal o agente químico asociado.</t>
        </is>
      </c>
      <c r="H44" s="119" t="inlineStr">
        <is>
          <t xml:space="preserve">Este listado de metales es cerrado y conviven 25 metales con diferente fracción asociada a valor límite vigente: FII, FRI, FIS... Como la estrategia está planteada para FII será necesario asumir la sobrecuantificación de resultados para comparativa como FRI o FIS, o directamente descartar este screening y plantear grupos de pruebas con las fracciones específicas asociadas (UNE 481). </t>
        </is>
      </c>
      <c r="M44" s="165" t="n">
        <v>270</v>
      </c>
      <c r="N44" s="97" t="inlineStr">
        <is>
          <t>MAP63</t>
        </is>
      </c>
      <c r="P44" t="inlineStr">
        <is>
          <t>2 (IOM Sampler)</t>
        </is>
      </c>
      <c r="Z44" s="31" t="n">
        <v>2</v>
      </c>
      <c r="AA44" s="31" t="n">
        <v>120</v>
      </c>
      <c r="AL44" s="31" t="n">
        <v>15</v>
      </c>
    </row>
    <row r="45" customFormat="1" s="7">
      <c r="F45" s="7" t="inlineStr">
        <is>
          <t xml:space="preserve"> </t>
        </is>
      </c>
      <c r="H45" s="122" t="n"/>
      <c r="K45" s="181" t="n"/>
      <c r="L45" s="99" t="n"/>
      <c r="M45" s="177" t="n"/>
      <c r="N45" s="181" t="n"/>
      <c r="R45" s="67" t="n"/>
      <c r="T45" s="67" t="n"/>
      <c r="Z45" s="67" t="n"/>
      <c r="AA45" s="67" t="n"/>
      <c r="AB45" s="67" t="n"/>
      <c r="AC45" s="67" t="n"/>
      <c r="AD45" s="67" t="n"/>
      <c r="AE45" s="67" t="n"/>
      <c r="AF45" s="67" t="n"/>
      <c r="AG45" s="67" t="n"/>
      <c r="AH45" s="67" t="n"/>
      <c r="AI45" s="67" t="n"/>
      <c r="AJ45" s="67" t="n"/>
      <c r="AK45" s="67" t="n"/>
      <c r="AL45" s="67" t="n"/>
      <c r="AM45" s="100" t="n"/>
      <c r="AN45" s="100" t="n"/>
    </row>
    <row r="46" ht="144" customFormat="1" customHeight="1" s="184">
      <c r="E46" s="183" t="inlineStr">
        <is>
          <t>Screening de metales FRI (Al, Cd, Ca, Cu, Mn, Mo, Ni, V, Zn), como fracción respirable insoluble.</t>
        </is>
      </c>
      <c r="F46" s="183" t="inlineStr">
        <is>
          <t>Aunque varios de estos metales disponen de FII, en este caso el interés se centra en FRI y es necesario utilizar un muestreador que cumpla este criterio de fracciones (UNE 481). A efectos de cálculo, en esta entrada se ha considerado el ciclón SKC (3L/min); en caso de interés en otros modelos de muestreador sería necesario recalcular en base a su caudal asignado. De este grupo de metales, cobre y níquel son los más limitantes respecto a las condiciones mínimas de muestreo para alcanzar una concentración límite &lt;10%VLA-ED, siendo solamente viable el muestreo con GK2.69 a 4,2L/min con un tiempo mínimo de 120min (2h); mientras que para el resto de metales del listado, las condiciones planteadas por defecto (3L/min y 120min) podrían ser consideradas adecuadas. En cualquier caso, verificar las condiciones de interés para el caso de estudio particular a realizar.</t>
        </is>
      </c>
      <c r="G46" s="183" t="inlineStr">
        <is>
          <t>El cobre vuelve a ser el metal más limitante de este perfil y para él solamente posible la toma de muestra con GK2.69, pues el resto de muestreadores de fracción respirable habituales no recogen volumen suficiente para poder comparar con &lt;50%STEL. Para el resto de metales del perfil, las condiciones de muestreo planteadas (3L/min y 15min) pueden ser consideradas adecuadas. En cualquier caso, verificar las condiciones de interés para el caso de estudio particular a realizar.</t>
        </is>
      </c>
      <c r="H46" s="185" t="inlineStr">
        <is>
          <t>Propuesta de screening enviada a ECH para dar de alta. Mientras no disponga de codificación específica propia podría asimilarse a un grupo de pruebas de 9 metales solicitándose de manera individual cada uno de ellos en la misma muestra (RFMAR84 a efectos de coste ECH para presupuesto).</t>
        </is>
      </c>
      <c r="K46" s="186" t="n"/>
      <c r="L46" s="187" t="n"/>
      <c r="M46" s="188" t="n"/>
      <c r="N46" s="186" t="inlineStr">
        <is>
          <t>RFMAR84</t>
        </is>
      </c>
      <c r="R46" s="189" t="n"/>
      <c r="T46" s="189" t="n"/>
      <c r="Z46" s="189" t="n"/>
      <c r="AA46" s="189" t="n">
        <v>120</v>
      </c>
      <c r="AB46" s="189" t="n"/>
      <c r="AC46" s="189" t="n"/>
      <c r="AD46" s="189" t="n"/>
      <c r="AE46" s="189" t="n"/>
      <c r="AF46" s="189" t="n"/>
      <c r="AG46" s="189" t="n"/>
      <c r="AH46" s="189" t="n"/>
      <c r="AI46" s="189" t="n"/>
      <c r="AJ46" s="189" t="n"/>
      <c r="AK46" s="189" t="n"/>
      <c r="AL46" s="189" t="n">
        <v>15</v>
      </c>
      <c r="AM46" s="190" t="n"/>
      <c r="AN46" s="190" t="n"/>
    </row>
    <row r="47" customFormat="1" s="7">
      <c r="H47" s="122" t="n"/>
      <c r="K47" s="181" t="n"/>
      <c r="L47" s="99" t="n"/>
      <c r="M47" s="177" t="n"/>
      <c r="N47" s="181" t="n"/>
      <c r="R47" s="67" t="n"/>
      <c r="T47" s="67" t="n"/>
      <c r="Z47" s="67" t="n"/>
      <c r="AA47" s="67" t="n"/>
      <c r="AB47" s="67" t="n"/>
      <c r="AC47" s="67" t="n"/>
      <c r="AD47" s="67" t="n"/>
      <c r="AE47" s="67" t="n"/>
      <c r="AF47" s="67" t="n"/>
      <c r="AG47" s="67" t="n"/>
      <c r="AH47" s="67" t="n"/>
      <c r="AI47" s="67" t="n"/>
      <c r="AJ47" s="67" t="n"/>
      <c r="AK47" s="67" t="n"/>
      <c r="AL47" s="67" t="n"/>
      <c r="AM47" s="100" t="n"/>
      <c r="AN47" s="100" t="n"/>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F15:J22"/>
  <sheetViews>
    <sheetView workbookViewId="0">
      <selection activeCell="F23" sqref="F23"/>
    </sheetView>
  </sheetViews>
  <sheetFormatPr baseColWidth="10" defaultColWidth="11.5" defaultRowHeight="15"/>
  <cols>
    <col width="4.33203125" customWidth="1" min="9" max="9"/>
    <col width="36.5" customWidth="1" min="10" max="10"/>
  </cols>
  <sheetData>
    <row r="15" ht="48" customHeight="1">
      <c r="F15" s="113" t="inlineStr">
        <is>
          <t>LQ
(ug)</t>
        </is>
      </c>
      <c r="G15" s="113" t="inlineStr">
        <is>
          <t>VLA-ED
(mg/m3)</t>
        </is>
      </c>
      <c r="H15" s="113" t="inlineStr">
        <is>
          <t>q
(L/min)</t>
        </is>
      </c>
      <c r="J15" s="39" t="inlineStr">
        <is>
          <t>tiempo mínimo muestreo (10%VLA-ED)
(min)
(Nota: t=LQ/((0,1*VLAED)*q))</t>
        </is>
      </c>
    </row>
    <row r="16">
      <c r="F16" s="31" t="n">
        <v>10</v>
      </c>
      <c r="G16" s="31" t="n">
        <v>20</v>
      </c>
      <c r="H16" s="31" t="n">
        <v>0.01</v>
      </c>
      <c r="J16">
        <f>F16/((0.1*G16)*H16)</f>
        <v/>
      </c>
    </row>
    <row r="17">
      <c r="F17" t="n">
        <v>10</v>
      </c>
      <c r="G17" t="n">
        <v>20</v>
      </c>
      <c r="H17" t="n">
        <v>0.4</v>
      </c>
      <c r="J17">
        <f>F17/((0.1*G17)*H17)</f>
        <v/>
      </c>
    </row>
    <row r="18">
      <c r="F18" t="n">
        <v>13.1</v>
      </c>
      <c r="G18" t="n">
        <v>1</v>
      </c>
      <c r="H18" t="n">
        <v>0.1</v>
      </c>
      <c r="J18">
        <f>F18/((0.1*G18)*H18)</f>
        <v/>
      </c>
    </row>
    <row r="22" ht="48" customHeight="1">
      <c r="F22" s="113" t="inlineStr">
        <is>
          <t>LQ
(ug)</t>
        </is>
      </c>
      <c r="G22" s="113" t="inlineStr">
        <is>
          <t>VLA-EC
(mg/m3)</t>
        </is>
      </c>
      <c r="H22" s="113" t="inlineStr">
        <is>
          <t>q
(L/min)</t>
        </is>
      </c>
      <c r="J22" s="113" t="inlineStr">
        <is>
          <t>IE límite teórico para condiciones muestreo asignadas
(=(LQ/(q*t))/VLAEC)</t>
        </is>
      </c>
    </row>
  </sheetData>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AO853"/>
  <sheetViews>
    <sheetView topLeftCell="E1" workbookViewId="0">
      <pane ySplit="1" topLeftCell="A4" activePane="bottomLeft" state="frozen"/>
      <selection activeCell="E1" sqref="E1"/>
      <selection pane="bottomLeft" activeCell="E8" sqref="E8"/>
    </sheetView>
  </sheetViews>
  <sheetFormatPr baseColWidth="10" defaultColWidth="9.1640625" defaultRowHeight="15"/>
  <cols>
    <col hidden="1" width="60.5" customWidth="1" min="1" max="1"/>
    <col hidden="1" width="92.33203125" customWidth="1" min="2" max="2"/>
    <col hidden="1" width="23.6640625" customWidth="1" min="3" max="3"/>
    <col hidden="1" width="255.6640625" customWidth="1" min="4" max="4"/>
    <col width="11.6640625" customWidth="1" min="5" max="5"/>
    <col width="59.5" bestFit="1" customWidth="1" min="6" max="6"/>
    <col width="9.33203125" customWidth="1" min="7" max="7"/>
    <col width="10.1640625" customWidth="1" min="8" max="8"/>
    <col width="16" customWidth="1" style="97" min="9" max="9"/>
    <col width="16" customWidth="1" style="71" min="10" max="10"/>
    <col width="16" customWidth="1" style="165" min="11" max="11"/>
    <col width="16" customWidth="1" style="97" min="12" max="12"/>
    <col width="14.5" bestFit="1" customWidth="1" min="13" max="13"/>
    <col width="46.5" bestFit="1" customWidth="1" min="14" max="14"/>
    <col width="35" bestFit="1" customWidth="1" min="15" max="15"/>
    <col hidden="1" width="17.33203125" customWidth="1" style="31" min="16" max="16"/>
    <col width="36.1640625" customWidth="1" min="17" max="17"/>
    <col width="15.6640625" customWidth="1" style="31" min="18" max="18"/>
    <col width="16.33203125" bestFit="1" customWidth="1" min="23" max="23"/>
    <col width="15.33203125" bestFit="1" customWidth="1" style="31" min="24" max="24"/>
    <col width="15.33203125" customWidth="1" style="31" min="25" max="25"/>
    <col width="36.1640625" bestFit="1" customWidth="1" style="31" min="26" max="26"/>
    <col width="36.1640625" customWidth="1" style="31" min="27" max="27"/>
    <col hidden="1" width="21.83203125" customWidth="1" style="31" min="28" max="28"/>
    <col hidden="1" width="23" customWidth="1" style="31" min="29" max="29"/>
    <col hidden="1" width="26.5" customWidth="1" style="31" min="30" max="30"/>
    <col hidden="1" width="23.33203125" customWidth="1" style="31" min="31" max="31"/>
    <col hidden="1" width="17.5" customWidth="1" style="31" min="32" max="32"/>
    <col hidden="1" width="17.83203125" customWidth="1" style="31" min="33" max="33"/>
    <col width="20.5" customWidth="1" style="31" min="34" max="35"/>
    <col width="123" customWidth="1" style="97" min="36" max="36"/>
    <col width="15.33203125" customWidth="1" style="31" min="37" max="37"/>
    <col width="19.6640625" customWidth="1" style="88" min="38" max="38"/>
    <col width="18.5" customWidth="1" style="88" min="39" max="39"/>
    <col width="93.5" customWidth="1" style="97" min="40" max="40"/>
    <col width="116.83203125" customWidth="1" style="118" min="41" max="41"/>
  </cols>
  <sheetData>
    <row r="1" ht="64" customHeight="1">
      <c r="A1" s="1" t="inlineStr">
        <is>
          <t>Descr Conc</t>
        </is>
      </c>
      <c r="B1" s="1" t="inlineStr">
        <is>
          <t>Método</t>
        </is>
      </c>
      <c r="C1" s="1" t="inlineStr">
        <is>
          <t>Sinónimos</t>
        </is>
      </c>
      <c r="D1" s="1" t="inlineStr">
        <is>
          <t>Compuestos</t>
        </is>
      </c>
      <c r="E1" s="3" t="inlineStr">
        <is>
          <t>CAS</t>
        </is>
      </c>
      <c r="F1" s="1" t="inlineStr">
        <is>
          <t>Consulta Pruebas Activas.Tab Pruebas Industria.Descripción</t>
        </is>
      </c>
      <c r="G1" s="40" t="inlineStr">
        <is>
          <t>CÓDIGO 
prueba</t>
        </is>
      </c>
      <c r="H1" s="40" t="inlineStr">
        <is>
          <t>Conc Fact 
Prueba</t>
        </is>
      </c>
      <c r="I1" s="39" t="inlineStr">
        <is>
          <t>Laboratorio</t>
        </is>
      </c>
      <c r="J1" s="151" t="inlineStr">
        <is>
          <t>Tabla</t>
        </is>
      </c>
      <c r="K1" s="163" t="inlineStr">
        <is>
          <t>Código 
Perfil analítico</t>
        </is>
      </c>
      <c r="L1" s="39" t="inlineStr">
        <is>
          <t>Conc Fact
Perfil</t>
        </is>
      </c>
      <c r="M1" s="39" t="inlineStr">
        <is>
          <t>Caudal método
(L/min)</t>
        </is>
      </c>
      <c r="N1" s="39" t="inlineStr">
        <is>
          <t>Caudal muestreador
(L/min)</t>
        </is>
      </c>
      <c r="O1" s="39" t="inlineStr">
        <is>
          <t>Método interno basado en</t>
        </is>
      </c>
      <c r="P1" s="39" t="inlineStr">
        <is>
          <t>Caudal preferente
(L/min)</t>
        </is>
      </c>
      <c r="Q1" s="39" t="inlineStr">
        <is>
          <t>Caudal alternativo
(L/min)</t>
        </is>
      </c>
      <c r="R1" s="40" t="inlineStr">
        <is>
          <t>LQ 
(µg)</t>
        </is>
      </c>
      <c r="S1" s="39" t="inlineStr">
        <is>
          <t>VLA-ED 
(mg/m3)</t>
        </is>
      </c>
      <c r="T1" s="39" t="inlineStr">
        <is>
          <t>VLA-EC
(mg/m3)</t>
        </is>
      </c>
      <c r="U1" s="39" t="inlineStr">
        <is>
          <t>Gestis TWA (mg/m3)</t>
        </is>
      </c>
      <c r="V1" s="39" t="inlineStr">
        <is>
          <t>Gestis STEL (mg/m3)</t>
        </is>
      </c>
      <c r="W1" s="39" t="inlineStr">
        <is>
          <t>Gestis
País</t>
        </is>
      </c>
      <c r="X1" s="39" t="inlineStr">
        <is>
          <t>Caudal asignado
(L/min)</t>
        </is>
      </c>
      <c r="Y1" s="39" t="inlineStr">
        <is>
          <t>tiempo mínimo asignado
(min)</t>
        </is>
      </c>
      <c r="Z1" s="39" t="inlineStr">
        <is>
          <t>tiempo mínimo muestreo (10%VLA-ED)
(min)
(Nota: t=LQ/((0,1*VLAED)*q))</t>
        </is>
      </c>
      <c r="AA1" s="39" t="inlineStr">
        <is>
          <t>tiempo mínimo muestreo (10%TWA)
(min)
(Nota: t=LQ/((0,1*TWA)*q))</t>
        </is>
      </c>
      <c r="AB1" s="39" t="inlineStr">
        <is>
          <t>V mínimo muestreo
(L)
(Vmin=LQ/0,1*VLAED)</t>
        </is>
      </c>
      <c r="AC1" s="39" t="inlineStr">
        <is>
          <t>V mínimo muestreo
(L)
(Vmin=LQ/0,1*TWA)</t>
        </is>
      </c>
      <c r="AD1" s="39" t="inlineStr">
        <is>
          <t>Concentración límite 
para calculadora INSST, LOQ
(mg/m3)
(Como LOQ=LQ/V máx.)</t>
        </is>
      </c>
      <c r="AE1" s="39" t="inlineStr">
        <is>
          <t>V máx. muestreo en 8h
(L)
(V máx.= caudal*480min)</t>
        </is>
      </c>
      <c r="AF1" s="39" t="inlineStr">
        <is>
          <t>IE mínimo teórico con VLA-ED
(=LOQ/VLAED)</t>
        </is>
      </c>
      <c r="AG1" s="39" t="inlineStr">
        <is>
          <t>IE mínimo teórico
con TWA
(=LOQ/TWA)</t>
        </is>
      </c>
      <c r="AH1" s="39" t="inlineStr">
        <is>
          <t>IE límite teórico para condiciones muestreo asignadas
(=(LQ/(q*t))/VLAED)</t>
        </is>
      </c>
      <c r="AI1" s="39" t="inlineStr">
        <is>
          <t>IE límite teórico para condiciones muestreo asignadas
(=(LQ/(q*t))/TWA)</t>
        </is>
      </c>
      <c r="AJ1" s="39" t="inlineStr">
        <is>
          <t>Muestreo mínimo de 2h (UNE 689), comentarios</t>
        </is>
      </c>
      <c r="AK1" s="39" t="inlineStr">
        <is>
          <t>tiempo asignado corta
(min)</t>
        </is>
      </c>
      <c r="AL1" s="145" t="inlineStr">
        <is>
          <t>IE límite teórico para condiciones muestreo asignadas
(=(LQ/(q*t))/VLAEC)</t>
        </is>
      </c>
      <c r="AM1" s="145" t="inlineStr">
        <is>
          <t>IE límite teórico para condiciones muestreo asignadas
(=(LQ/(q*t))/STEL)</t>
        </is>
      </c>
      <c r="AN1" s="39" t="inlineStr">
        <is>
          <t>Muestreo 15min en condiciones más desfavorables (UNE 689), comentarios</t>
        </is>
      </c>
      <c r="AO1" s="117" t="inlineStr">
        <is>
          <t>Comentarios</t>
        </is>
      </c>
    </row>
    <row r="2" ht="32" customHeight="1">
      <c r="A2" s="2" t="inlineStr">
        <is>
          <t>1 aldehído urgente 8 días</t>
        </is>
      </c>
      <c r="B2" s="2" t="inlineStr">
        <is>
          <t>Método interno basado en método EPA IP-6A, EPA TO-11 y NIOSH 2016 y 2532</t>
        </is>
      </c>
      <c r="C2" s="2" t="inlineStr">
        <is>
          <t>2-Furaldehído</t>
        </is>
      </c>
      <c r="D2" s="2" t="n"/>
      <c r="E2" t="inlineStr">
        <is>
          <t>98-01-1</t>
        </is>
      </c>
      <c r="F2" s="2" t="inlineStr">
        <is>
          <t>Furfural - aire</t>
        </is>
      </c>
      <c r="G2" s="2" t="inlineStr">
        <is>
          <t>N0000</t>
        </is>
      </c>
      <c r="H2" s="2" t="inlineStr">
        <is>
          <t>MA173</t>
        </is>
      </c>
      <c r="I2" s="94" t="n"/>
      <c r="J2" s="152" t="n">
        <v>2</v>
      </c>
      <c r="K2" s="164" t="n">
        <v>205</v>
      </c>
      <c r="L2" s="94" t="inlineStr">
        <is>
          <t>MAP46</t>
        </is>
      </c>
      <c r="M2" s="25" t="inlineStr">
        <is>
          <t>0,03-1,5</t>
        </is>
      </c>
      <c r="N2" s="25" t="inlineStr">
        <is>
          <t>0,03-0,6 (MAE10)</t>
        </is>
      </c>
      <c r="O2" s="27" t="inlineStr">
        <is>
          <t>NIOSH 2016</t>
        </is>
      </c>
      <c r="P2" s="31" t="n">
        <v>0.2</v>
      </c>
      <c r="Q2" s="27" t="inlineStr">
        <is>
          <t>0,6-1,5 (MAE39)</t>
        </is>
      </c>
      <c r="R2" s="75" t="n">
        <v>0.1</v>
      </c>
      <c r="S2" t="n">
        <v>8</v>
      </c>
      <c r="U2" t="n">
        <v>8</v>
      </c>
      <c r="V2" s="18" t="n">
        <v>20</v>
      </c>
      <c r="W2" t="inlineStr">
        <is>
          <t>UK</t>
        </is>
      </c>
      <c r="X2" s="31" t="n">
        <v>0.1</v>
      </c>
      <c r="Y2" s="31" t="n">
        <v>120</v>
      </c>
      <c r="Z2" s="71">
        <f>R2/((0.1*S2)*X2)</f>
        <v/>
      </c>
      <c r="AA2" s="71">
        <f>R2/(0.1*U2*X2)</f>
        <v/>
      </c>
      <c r="AB2" s="88">
        <f>R2/(0.1*S2)</f>
        <v/>
      </c>
      <c r="AC2" s="88">
        <f>R2/(0.1*U2)</f>
        <v/>
      </c>
      <c r="AD2" s="90">
        <f>R2/AE2</f>
        <v/>
      </c>
      <c r="AE2" s="31">
        <f>X2*480</f>
        <v/>
      </c>
      <c r="AF2" s="88">
        <f>AD2/S2</f>
        <v/>
      </c>
      <c r="AG2" s="88">
        <f>AD2/U2</f>
        <v/>
      </c>
      <c r="AH2" s="88">
        <f>((R2/(X2*Y2))/S2)</f>
        <v/>
      </c>
      <c r="AI2" s="88">
        <f>((R2/(X2*Y2))/U2)</f>
        <v/>
      </c>
      <c r="AJ2"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K2" s="31" t="n">
        <v>15</v>
      </c>
      <c r="AL2" s="88">
        <f>((R2/(X2*AK2))/T2)</f>
        <v/>
      </c>
      <c r="AM2" s="88">
        <f>((R2/(X2*AK2))/V2)</f>
        <v/>
      </c>
      <c r="AN2" s="94" t="inlineStr">
        <is>
          <t>Condiciones de muestreo generales planteadas por defecto, pueden considerarse adecudadas para comparativa con valor límite de corta duración.</t>
        </is>
      </c>
    </row>
    <row r="3" ht="32" customHeight="1">
      <c r="A3" s="2" t="inlineStr">
        <is>
          <t>1 aldehído (rutina)</t>
        </is>
      </c>
      <c r="B3" s="2" t="inlineStr">
        <is>
          <t>Método interno basado en método EPA IP-6A, EPA TO-11 y NIOSH 2016 y 2532</t>
        </is>
      </c>
      <c r="C3" s="2" t="inlineStr">
        <is>
          <t>2-Furaldehído</t>
        </is>
      </c>
      <c r="D3" s="2" t="n"/>
      <c r="E3" t="inlineStr">
        <is>
          <t>98-01-1</t>
        </is>
      </c>
      <c r="F3" s="2" t="inlineStr">
        <is>
          <t>Furfural - aire</t>
        </is>
      </c>
      <c r="G3" s="2" t="inlineStr">
        <is>
          <t>N0000</t>
        </is>
      </c>
      <c r="H3" s="2" t="inlineStr">
        <is>
          <t>MA051</t>
        </is>
      </c>
      <c r="I3" s="94" t="n"/>
      <c r="J3" s="152" t="n">
        <v>2</v>
      </c>
      <c r="K3" s="164" t="n">
        <v>205</v>
      </c>
      <c r="L3" s="94" t="inlineStr">
        <is>
          <t>MAP01</t>
        </is>
      </c>
      <c r="M3" s="25" t="inlineStr">
        <is>
          <t>0,03-1,5</t>
        </is>
      </c>
      <c r="N3" s="25" t="inlineStr">
        <is>
          <t>0,03-0,6 (MAE10)</t>
        </is>
      </c>
      <c r="O3" s="27" t="inlineStr">
        <is>
          <t>NIOSH 2016</t>
        </is>
      </c>
      <c r="P3" s="31" t="n">
        <v>0.2</v>
      </c>
      <c r="Q3" s="27" t="inlineStr">
        <is>
          <t>0,6-1,5 (MAE39)</t>
        </is>
      </c>
      <c r="R3" s="75" t="n">
        <v>0.1</v>
      </c>
      <c r="S3" t="n">
        <v>8</v>
      </c>
      <c r="U3" t="n">
        <v>8</v>
      </c>
      <c r="V3" s="18" t="n">
        <v>20</v>
      </c>
      <c r="W3" t="inlineStr">
        <is>
          <t>UK</t>
        </is>
      </c>
      <c r="X3" s="65" t="n">
        <v>0.1</v>
      </c>
      <c r="Y3" s="31" t="n">
        <v>120</v>
      </c>
      <c r="Z3" s="71">
        <f>R3/((0.1*S3)*X3)</f>
        <v/>
      </c>
      <c r="AA3" s="71">
        <f>R3/(0.1*U3*X3)</f>
        <v/>
      </c>
      <c r="AB3" s="88">
        <f>R3/(0.1*S3)</f>
        <v/>
      </c>
      <c r="AC3" s="88">
        <f>R3/(0.1*U3)</f>
        <v/>
      </c>
      <c r="AD3" s="90">
        <f>R3/AE3</f>
        <v/>
      </c>
      <c r="AE3" s="31">
        <f>X3*480</f>
        <v/>
      </c>
      <c r="AF3" s="88">
        <f>AD3/S3</f>
        <v/>
      </c>
      <c r="AG3" s="88">
        <f>AD3/U3</f>
        <v/>
      </c>
      <c r="AH3" s="88">
        <f>((R3/(X3*Y3))/S3)</f>
        <v/>
      </c>
      <c r="AI3" s="88">
        <f>((R3/(X3*Y3))/U3)</f>
        <v/>
      </c>
      <c r="AJ3" s="94" t="inlineStr">
        <is>
          <t>2h a 0,2L/min (caudal recomendado en MTA/MA-062/A23) suponen 24L que pueden saturar el tubo; para 2h y una única muestra es preferible rebajar el caudal a 0,1L/min (NIOSH 2016) y recoger 12L; o incluso a caudales más bajos (0,05L/min y 6L) si se prevén cuantificaciones significativas.</t>
        </is>
      </c>
      <c r="AK3" s="31" t="n">
        <v>15</v>
      </c>
      <c r="AL3" s="88">
        <f>((R3/(X3*AK3))/T3)</f>
        <v/>
      </c>
      <c r="AM3" s="88">
        <f>((R3/(X3*AK3))/V3)</f>
        <v/>
      </c>
      <c r="AN3" s="94" t="inlineStr">
        <is>
          <t>Condiciones de muestreo generales planteadas por defecto, pueden considerarse adecudadas para comparativa con valor límite de corta duración.</t>
        </is>
      </c>
    </row>
    <row r="4" ht="48" customHeight="1">
      <c r="A4" s="2" t="inlineStr">
        <is>
          <t>1 aldehído (rutina)</t>
        </is>
      </c>
      <c r="B4" s="2" t="inlineStr">
        <is>
          <t>Método interno basado en método EPA IP-6A, EPA TO-11 y NIOSH 2016 y 2532</t>
        </is>
      </c>
      <c r="C4" s="2" t="inlineStr">
        <is>
          <t>Ácido acético aldehído; Etanal</t>
        </is>
      </c>
      <c r="D4" s="2" t="n"/>
      <c r="E4" t="inlineStr">
        <is>
          <t>75-07-0</t>
        </is>
      </c>
      <c r="F4" s="2" t="inlineStr">
        <is>
          <t>Acetaldehído - aire</t>
        </is>
      </c>
      <c r="G4" s="2" t="inlineStr">
        <is>
          <t>N0005</t>
        </is>
      </c>
      <c r="H4" s="2" t="inlineStr">
        <is>
          <t>MA051</t>
        </is>
      </c>
      <c r="I4" s="94" t="n"/>
      <c r="J4" s="152" t="n">
        <v>2</v>
      </c>
      <c r="K4" s="164" t="n">
        <v>205</v>
      </c>
      <c r="L4" s="94" t="inlineStr">
        <is>
          <t>MAP01</t>
        </is>
      </c>
      <c r="M4" s="25" t="inlineStr">
        <is>
          <t>0,03-1,5</t>
        </is>
      </c>
      <c r="N4" s="25" t="inlineStr">
        <is>
          <t>0,03-0,6 (MAE10)</t>
        </is>
      </c>
      <c r="O4" s="27" t="inlineStr">
        <is>
          <t>NIOSH 2016</t>
        </is>
      </c>
      <c r="P4" s="31" t="n">
        <v>0.2</v>
      </c>
      <c r="Q4" s="27" t="inlineStr">
        <is>
          <t>0,6-1,5 (MAE39)</t>
        </is>
      </c>
      <c r="R4" s="75" t="n">
        <v>0.1</v>
      </c>
      <c r="T4" t="n">
        <v>46</v>
      </c>
      <c r="U4" t="n">
        <v>37</v>
      </c>
      <c r="W4" t="inlineStr">
        <is>
          <t>UK</t>
        </is>
      </c>
      <c r="X4" s="65" t="n">
        <v>0.2</v>
      </c>
      <c r="Y4" s="31" t="n">
        <v>120</v>
      </c>
      <c r="Z4" s="71">
        <f>R4/((0.1*S4)*X4)</f>
        <v/>
      </c>
      <c r="AA4" s="71">
        <f>R4/(0.1*U4*X4)</f>
        <v/>
      </c>
      <c r="AB4" s="88">
        <f>R4/(0.1*S4)</f>
        <v/>
      </c>
      <c r="AC4" s="88">
        <f>R4/(0.1*U4)</f>
        <v/>
      </c>
      <c r="AD4" s="90">
        <f>R4/AE4</f>
        <v/>
      </c>
      <c r="AE4" s="31">
        <f>X4*480</f>
        <v/>
      </c>
      <c r="AF4" s="88">
        <f>AD4/S4</f>
        <v/>
      </c>
      <c r="AG4" s="88">
        <f>AD4/U4</f>
        <v/>
      </c>
      <c r="AH4" s="88">
        <f>((R4/(X4*Y4))/S4)</f>
        <v/>
      </c>
      <c r="AI4" s="88">
        <f>((R4/(X4*Y4))/U4)</f>
        <v/>
      </c>
      <c r="AJ4" s="94" t="inlineStr">
        <is>
          <t>LEP 2024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K4" s="31" t="n">
        <v>15</v>
      </c>
      <c r="AL4" s="88">
        <f>((R4/(X4*AK4))/T4)</f>
        <v/>
      </c>
      <c r="AM4" s="88">
        <f>((R4/(X4*AK4))/V4)</f>
        <v/>
      </c>
      <c r="AN4" s="94" t="inlineStr">
        <is>
          <t>Condiciones de muestreo generales planteadas por defecto, pueden considerarse adecudadas para comparativa con valor límite de corta duración.</t>
        </is>
      </c>
      <c r="AO4" s="119" t="inlineStr">
        <is>
          <t>Nota: LEP 2024 solamente ofrece valor límite de corta duración. Se informa el TWA de UK (más restrictivo de los disponibles), por si resultase de interés.</t>
        </is>
      </c>
    </row>
    <row r="5" ht="48" customHeight="1">
      <c r="A5" s="2" t="inlineStr">
        <is>
          <t>1 aldehído urgente 8 días</t>
        </is>
      </c>
      <c r="B5" s="2" t="inlineStr">
        <is>
          <t>Método interno basado en método EPA IP-6A, EPA TO-11 y NIOSH 2016 y 2532</t>
        </is>
      </c>
      <c r="C5" s="2" t="inlineStr">
        <is>
          <t>Ácido acético aldehído; Etanal</t>
        </is>
      </c>
      <c r="D5" s="2" t="n"/>
      <c r="E5" t="inlineStr">
        <is>
          <t>75-07-0</t>
        </is>
      </c>
      <c r="F5" s="2" t="inlineStr">
        <is>
          <t>Acetaldehído - aire</t>
        </is>
      </c>
      <c r="G5" s="2" t="inlineStr">
        <is>
          <t>N0005</t>
        </is>
      </c>
      <c r="H5" s="2" t="inlineStr">
        <is>
          <t>MA173</t>
        </is>
      </c>
      <c r="I5" s="94" t="n"/>
      <c r="J5" s="152" t="n">
        <v>2</v>
      </c>
      <c r="K5" s="164" t="n">
        <v>205</v>
      </c>
      <c r="L5" s="94" t="inlineStr">
        <is>
          <t>MAP46</t>
        </is>
      </c>
      <c r="M5" s="25" t="inlineStr">
        <is>
          <t>0,03-1,5</t>
        </is>
      </c>
      <c r="N5" s="25" t="inlineStr">
        <is>
          <t>0,03-0,6 (MAE10)</t>
        </is>
      </c>
      <c r="O5" s="27" t="inlineStr">
        <is>
          <t>NIOSH 2016</t>
        </is>
      </c>
      <c r="P5" s="31" t="n">
        <v>0.2</v>
      </c>
      <c r="Q5" s="27" t="inlineStr">
        <is>
          <t>0,6-1,5 (MAE39)</t>
        </is>
      </c>
      <c r="R5" s="75" t="n">
        <v>0.1</v>
      </c>
      <c r="T5" t="n">
        <v>46</v>
      </c>
      <c r="U5" t="n">
        <v>37</v>
      </c>
      <c r="W5" t="inlineStr">
        <is>
          <t>UK</t>
        </is>
      </c>
      <c r="X5" s="65" t="n">
        <v>0.2</v>
      </c>
      <c r="Y5" s="31" t="n">
        <v>120</v>
      </c>
      <c r="Z5" s="71">
        <f>R5/((0.1*S5)*X5)</f>
        <v/>
      </c>
      <c r="AA5" s="71">
        <f>R5/(0.1*U5*X5)</f>
        <v/>
      </c>
      <c r="AB5" s="88">
        <f>R5/(0.1*S5)</f>
        <v/>
      </c>
      <c r="AC5" s="88">
        <f>R5/(0.1*U5)</f>
        <v/>
      </c>
      <c r="AD5" s="90">
        <f>R5/AE5</f>
        <v/>
      </c>
      <c r="AE5" s="31">
        <f>X5*480</f>
        <v/>
      </c>
      <c r="AF5" s="88">
        <f>AD5/S5</f>
        <v/>
      </c>
      <c r="AG5" s="88">
        <f>AD5/U5</f>
        <v/>
      </c>
      <c r="AH5" s="88">
        <f>((R5/(X5*Y5))/S5)</f>
        <v/>
      </c>
      <c r="AI5" s="88">
        <f>((R5/(X5*Y5))/U5)</f>
        <v/>
      </c>
      <c r="AJ5" s="94" t="inlineStr">
        <is>
          <t>LEP 2024 solamente VLA-EC (ver hoja específica). Por si resultase de interés, se ofrece la posibilidad de larga con TWA inglés (más restrictivo en Gestis): 2h a 0,2L/min (caudal recomendado en MTA/MA-062/A23) suponen 24L que pueden saturar el tubo; para 2h y una única muestra es preferible rebajar el caudal a 0,1L/min (NIOSH 2016) y recoger 12L.</t>
        </is>
      </c>
      <c r="AK5" s="31" t="n">
        <v>15</v>
      </c>
      <c r="AL5" s="88">
        <f>((R5/(X5*AK5))/T5)</f>
        <v/>
      </c>
      <c r="AM5" s="88">
        <f>((R5/(X5*AK5))/V5)</f>
        <v/>
      </c>
      <c r="AN5" s="94" t="inlineStr">
        <is>
          <t>Condiciones de muestreo generales planteadas por defecto, pueden considerarse adecudadas para comparativa con valor límite de corta duración.</t>
        </is>
      </c>
      <c r="AO5" s="119" t="inlineStr">
        <is>
          <t>Nota: LEP 2024 solamente ofrece valor límite de corta duración. Se informa el TWA de UK (más restrictivo de los disponibles), por si resultase de interés.</t>
        </is>
      </c>
    </row>
    <row r="6" ht="32" customHeight="1">
      <c r="A6" s="2" t="inlineStr">
        <is>
          <t>1 aldehído (rutina)</t>
        </is>
      </c>
      <c r="B6" s="2" t="inlineStr">
        <is>
          <t>Método interno basado en método EPA IP-6A, EPA TO-11 y NIOSH 2016 y 2532</t>
        </is>
      </c>
      <c r="C6" s="2" t="n"/>
      <c r="D6" s="2" t="n"/>
      <c r="E6" t="inlineStr">
        <is>
          <t>107-02-8</t>
        </is>
      </c>
      <c r="F6" s="2" t="inlineStr">
        <is>
          <t>Acroleína - aire</t>
        </is>
      </c>
      <c r="G6" s="2" t="inlineStr">
        <is>
          <t>N0010</t>
        </is>
      </c>
      <c r="H6" s="2" t="inlineStr">
        <is>
          <t>MA051</t>
        </is>
      </c>
      <c r="I6" s="94" t="n"/>
      <c r="J6" s="152" t="n">
        <v>2</v>
      </c>
      <c r="K6" s="164" t="n">
        <v>205</v>
      </c>
      <c r="L6" s="94" t="inlineStr">
        <is>
          <t>MAP01</t>
        </is>
      </c>
      <c r="M6" s="25" t="inlineStr">
        <is>
          <t>0,03-1,5</t>
        </is>
      </c>
      <c r="N6" s="25" t="inlineStr">
        <is>
          <t>0,03-0,6 (MAE10)</t>
        </is>
      </c>
      <c r="O6" s="27" t="inlineStr">
        <is>
          <t>NIOSH 2016</t>
        </is>
      </c>
      <c r="P6" s="31" t="n">
        <v>0.2</v>
      </c>
      <c r="Q6" s="27" t="inlineStr">
        <is>
          <t>0,6-1,5 (MAE39)</t>
        </is>
      </c>
      <c r="R6" s="75" t="n">
        <v>0.1</v>
      </c>
      <c r="S6" t="n">
        <v>0.05</v>
      </c>
      <c r="T6" s="18" t="n">
        <v>0.12</v>
      </c>
      <c r="U6" s="18" t="n"/>
      <c r="V6" s="18" t="n"/>
      <c r="W6" s="18" t="n"/>
      <c r="X6" s="65" t="n">
        <v>0.2</v>
      </c>
      <c r="Y6" s="31" t="n">
        <v>120</v>
      </c>
      <c r="Z6" s="71">
        <f>R6/((0.1*S6)*X6)</f>
        <v/>
      </c>
      <c r="AA6" s="71">
        <f>R6/(0.1*U6*X6)</f>
        <v/>
      </c>
      <c r="AB6" s="88">
        <f>R6/(0.1*S6)</f>
        <v/>
      </c>
      <c r="AC6" s="88">
        <f>R6/(0.1*U6)</f>
        <v/>
      </c>
      <c r="AD6" s="90">
        <f>R6/AE6</f>
        <v/>
      </c>
      <c r="AE6" s="31">
        <f>X6*480</f>
        <v/>
      </c>
      <c r="AF6" s="88">
        <f>AD6/S6</f>
        <v/>
      </c>
      <c r="AG6" s="88">
        <f>AD6/U6</f>
        <v/>
      </c>
      <c r="AH6" s="88">
        <f>((R6/(X6*Y6))/S6)</f>
        <v/>
      </c>
      <c r="AI6" s="88">
        <f>((R6/(X6*Y6))/U6)</f>
        <v/>
      </c>
      <c r="AJ6" s="94" t="inlineStr">
        <is>
          <t>Condiciones por defecto (0,2L/min y 120min, suponen 20L) se encuentran dentro de rango de método interno basado en NIOSH 2016 y 2532 (1-30L). De manera general, podrían considerarse adecuadas.</t>
        </is>
      </c>
      <c r="AK6" s="31" t="n">
        <v>15</v>
      </c>
      <c r="AL6" s="88">
        <f>((R6/(X6*AK6))/T6)</f>
        <v/>
      </c>
      <c r="AM6" s="88">
        <f>((R6/(X6*AK6))/V6)</f>
        <v/>
      </c>
      <c r="AN6" s="94" t="inlineStr">
        <is>
          <t>Condiciones de muestreo generales planteadas por defecto, pueden considerarse adecudadas para comparativa con valor límite de corta duración.</t>
        </is>
      </c>
    </row>
    <row r="7" ht="32" customHeight="1">
      <c r="A7" s="2" t="inlineStr">
        <is>
          <t>1 aldehído urgente 8 días</t>
        </is>
      </c>
      <c r="B7" s="2" t="inlineStr">
        <is>
          <t>Método interno basado en método EPA IP-6A, EPA TO-11 y NIOSH 2016 y 2532</t>
        </is>
      </c>
      <c r="C7" s="2" t="n"/>
      <c r="D7" s="2" t="n"/>
      <c r="E7" t="inlineStr">
        <is>
          <t>107-02-8</t>
        </is>
      </c>
      <c r="F7" s="2" t="inlineStr">
        <is>
          <t>Acroleína - aire</t>
        </is>
      </c>
      <c r="G7" s="2" t="inlineStr">
        <is>
          <t>N0010</t>
        </is>
      </c>
      <c r="H7" s="2" t="inlineStr">
        <is>
          <t>MA173</t>
        </is>
      </c>
      <c r="I7" s="94" t="n"/>
      <c r="J7" s="152" t="n">
        <v>2</v>
      </c>
      <c r="K7" s="164" t="n">
        <v>205</v>
      </c>
      <c r="L7" s="94" t="inlineStr">
        <is>
          <t>MAP46</t>
        </is>
      </c>
      <c r="M7" s="25" t="inlineStr">
        <is>
          <t>0,03-1,5</t>
        </is>
      </c>
      <c r="N7" s="25" t="inlineStr">
        <is>
          <t>0,03-0,6 (MAE10)</t>
        </is>
      </c>
      <c r="O7" s="27" t="inlineStr">
        <is>
          <t>NIOSH 2016</t>
        </is>
      </c>
      <c r="P7" s="31" t="n">
        <v>0.2</v>
      </c>
      <c r="Q7" s="27" t="inlineStr">
        <is>
          <t>0,6-1,5 (MAE39)</t>
        </is>
      </c>
      <c r="R7" s="75" t="n">
        <v>0.1</v>
      </c>
      <c r="S7" t="n">
        <v>0.05</v>
      </c>
      <c r="T7" s="18" t="n">
        <v>0.12</v>
      </c>
      <c r="U7" s="18" t="n"/>
      <c r="V7" s="18" t="n"/>
      <c r="W7" s="18" t="n"/>
      <c r="X7" s="65" t="n">
        <v>0.2</v>
      </c>
      <c r="Y7" s="31" t="n">
        <v>120</v>
      </c>
      <c r="Z7" s="71">
        <f>R7/((0.1*S7)*X7)</f>
        <v/>
      </c>
      <c r="AA7" s="71">
        <f>R7/(0.1*U7*X7)</f>
        <v/>
      </c>
      <c r="AB7" s="88">
        <f>R7/(0.1*S7)</f>
        <v/>
      </c>
      <c r="AC7" s="88">
        <f>R7/(0.1*U7)</f>
        <v/>
      </c>
      <c r="AD7" s="90">
        <f>R7/AE7</f>
        <v/>
      </c>
      <c r="AE7" s="31">
        <f>X7*480</f>
        <v/>
      </c>
      <c r="AF7" s="88">
        <f>AD7/S7</f>
        <v/>
      </c>
      <c r="AG7" s="88">
        <f>AD7/U7</f>
        <v/>
      </c>
      <c r="AH7" s="88">
        <f>((R7/(X7*Y7))/S7)</f>
        <v/>
      </c>
      <c r="AI7" s="88">
        <f>((R7/(X7*Y7))/U7)</f>
        <v/>
      </c>
      <c r="AJ7" s="94" t="inlineStr">
        <is>
          <t>Condiciones por defecto (0,2L/min y 120min, suponen 20L) se encuentran dentro de rango de método interno basado en NIOSH 2016 y 2532 (1-30L). De manera general, podrían considerarse adecuadas.</t>
        </is>
      </c>
      <c r="AK7" s="31" t="n">
        <v>15</v>
      </c>
      <c r="AL7" s="88">
        <f>((R7/(X7*AK7))/T7)</f>
        <v/>
      </c>
      <c r="AM7" s="88">
        <f>((R7/(X7*AK7))/V7)</f>
        <v/>
      </c>
      <c r="AN7" s="94" t="inlineStr">
        <is>
          <t>Condiciones de muestreo generales planteadas por defecto, pueden considerarse adecudadas para comparativa con valor límite de corta duración.</t>
        </is>
      </c>
    </row>
    <row r="8" ht="48" customHeight="1">
      <c r="A8" s="2" t="inlineStr">
        <is>
          <t>1 aldehído urgente 8 días</t>
        </is>
      </c>
      <c r="B8" s="2" t="inlineStr">
        <is>
          <t>Método interno basado en método EPA IP-6A, EPA TO-11 y NIOSH 2016 y 2532</t>
        </is>
      </c>
      <c r="C8" s="2" t="inlineStr">
        <is>
          <t>Formol; Metanal; HCHO; Formalina (HCHO 30 a 60% w/v)</t>
        </is>
      </c>
      <c r="D8" s="2" t="n"/>
      <c r="E8" t="inlineStr">
        <is>
          <t>50-00-0</t>
        </is>
      </c>
      <c r="F8" s="2" t="inlineStr">
        <is>
          <t>Formaldehído - aire</t>
        </is>
      </c>
      <c r="G8" s="2" t="inlineStr">
        <is>
          <t>N0015</t>
        </is>
      </c>
      <c r="H8" s="2" t="inlineStr">
        <is>
          <t>MA173</t>
        </is>
      </c>
      <c r="I8" s="94" t="n"/>
      <c r="J8" s="152" t="n">
        <v>2</v>
      </c>
      <c r="K8" s="164" t="n">
        <v>205</v>
      </c>
      <c r="L8" s="94" t="inlineStr">
        <is>
          <t>MAP46</t>
        </is>
      </c>
      <c r="M8" s="25" t="inlineStr">
        <is>
          <t>0,03-1,5</t>
        </is>
      </c>
      <c r="N8" s="25" t="inlineStr">
        <is>
          <t>0,03-0,6 (MAE10)</t>
        </is>
      </c>
      <c r="O8" s="27" t="inlineStr">
        <is>
          <t>NIOSH 2016</t>
        </is>
      </c>
      <c r="P8" s="31" t="n">
        <v>0.2</v>
      </c>
      <c r="Q8" s="27" t="inlineStr">
        <is>
          <t>0,6-1,5 (MAE39)</t>
        </is>
      </c>
      <c r="R8" s="75" t="n">
        <v>0.1</v>
      </c>
      <c r="S8" t="n">
        <v>0.37</v>
      </c>
      <c r="T8" s="18" t="n">
        <v>0.74</v>
      </c>
      <c r="U8" s="18" t="n"/>
      <c r="V8" s="18" t="n"/>
      <c r="W8" s="18" t="n"/>
      <c r="X8" s="65" t="n">
        <v>0.2</v>
      </c>
      <c r="Y8" s="31" t="n">
        <v>120</v>
      </c>
      <c r="Z8" s="71">
        <f>R8/((0.1*S8)*X8)</f>
        <v/>
      </c>
      <c r="AA8" s="71">
        <f>R8/(0.1*U8*X8)</f>
        <v/>
      </c>
      <c r="AB8" s="88">
        <f>R8/(0.1*S8)</f>
        <v/>
      </c>
      <c r="AC8" s="88">
        <f>R8/(0.1*U8)</f>
        <v/>
      </c>
      <c r="AD8" s="90">
        <f>R8/AE8</f>
        <v/>
      </c>
      <c r="AE8" s="31">
        <f>X8*480</f>
        <v/>
      </c>
      <c r="AF8" s="88">
        <f>AD8/S8</f>
        <v/>
      </c>
      <c r="AG8" s="88">
        <f>AD8/U8</f>
        <v/>
      </c>
      <c r="AH8" s="88">
        <f>((R8/(X8*Y8))/S8)</f>
        <v/>
      </c>
      <c r="AI8" s="88">
        <f>((R8/(X8*Y8))/U8)</f>
        <v/>
      </c>
      <c r="AJ8" s="94" t="inlineStr">
        <is>
          <t>Condiciones por defecto (0,2L/min y 120min, suponen 20L) se encuentran dentro de rango de método interno basado en NIOSH 2016 y 2532 (1-30L). De manera general, podrían considerarse adecuadas.</t>
        </is>
      </c>
      <c r="AK8" s="31" t="n">
        <v>15</v>
      </c>
      <c r="AL8" s="88">
        <f>((R8/(X8*AK8))/T8)</f>
        <v/>
      </c>
      <c r="AM8" s="88">
        <f>((R8/(X8*AK8))/V8)</f>
        <v/>
      </c>
      <c r="AN8" s="94" t="inlineStr">
        <is>
          <t>Condiciones de muestreo generales planteadas por defecto, pueden considerarse adecudadas para comparativa con valor límite de corta duración.</t>
        </is>
      </c>
      <c r="AO8"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9" ht="48" customHeight="1">
      <c r="A9" s="2" t="inlineStr">
        <is>
          <t>1 aldehído (rutina)</t>
        </is>
      </c>
      <c r="B9" s="2" t="inlineStr">
        <is>
          <t>Método interno basado en método EPA IP-6A, EPA TO-11 y NIOSH 2016 y 2532</t>
        </is>
      </c>
      <c r="C9" s="2" t="inlineStr">
        <is>
          <t>Formol; Metanal; HCHO; Formalina (HCHO 30 a 60% w/v)</t>
        </is>
      </c>
      <c r="D9" s="2" t="n"/>
      <c r="E9" t="inlineStr">
        <is>
          <t>50-00-0</t>
        </is>
      </c>
      <c r="F9" s="2" t="inlineStr">
        <is>
          <t>Formaldehído - aire</t>
        </is>
      </c>
      <c r="G9" s="2" t="inlineStr">
        <is>
          <t>N0015</t>
        </is>
      </c>
      <c r="H9" s="2" t="inlineStr">
        <is>
          <t>MA051</t>
        </is>
      </c>
      <c r="I9" s="94" t="n"/>
      <c r="J9" s="152" t="n">
        <v>2</v>
      </c>
      <c r="K9" s="164" t="n">
        <v>205</v>
      </c>
      <c r="L9" s="94" t="inlineStr">
        <is>
          <t>MAP01</t>
        </is>
      </c>
      <c r="M9" s="25" t="inlineStr">
        <is>
          <t>0,03-1,5</t>
        </is>
      </c>
      <c r="N9" s="25" t="inlineStr">
        <is>
          <t>0,03-0,6 (MAE10)</t>
        </is>
      </c>
      <c r="O9" s="27" t="inlineStr">
        <is>
          <t>NIOSH 2016</t>
        </is>
      </c>
      <c r="P9" s="31" t="n">
        <v>0.2</v>
      </c>
      <c r="Q9" s="27" t="inlineStr">
        <is>
          <t>0,6-1,5 (MAE39)</t>
        </is>
      </c>
      <c r="R9" s="75" t="n">
        <v>0.1</v>
      </c>
      <c r="S9" t="n">
        <v>0.37</v>
      </c>
      <c r="T9" s="18" t="n">
        <v>0.74</v>
      </c>
      <c r="U9" s="18" t="n"/>
      <c r="V9" s="18" t="n"/>
      <c r="W9" s="18" t="n"/>
      <c r="X9" s="65" t="n">
        <v>0.2</v>
      </c>
      <c r="Y9" s="31" t="n">
        <v>120</v>
      </c>
      <c r="Z9" s="71">
        <f>R9/((0.1*S9)*X9)</f>
        <v/>
      </c>
      <c r="AA9" s="71">
        <f>R9/(0.1*U9*X9)</f>
        <v/>
      </c>
      <c r="AB9" s="88">
        <f>R9/(0.1*S9)</f>
        <v/>
      </c>
      <c r="AC9" s="88">
        <f>R9/(0.1*U9)</f>
        <v/>
      </c>
      <c r="AD9" s="90">
        <f>R9/AE9</f>
        <v/>
      </c>
      <c r="AE9" s="31">
        <f>X9*480</f>
        <v/>
      </c>
      <c r="AF9" s="88">
        <f>AD9/S9</f>
        <v/>
      </c>
      <c r="AG9" s="88">
        <f>AD9/U9</f>
        <v/>
      </c>
      <c r="AH9" s="88">
        <f>((R9/(X9*Y9))/S9)</f>
        <v/>
      </c>
      <c r="AI9" s="88">
        <f>((R9/(X9*Y9))/U9)</f>
        <v/>
      </c>
      <c r="AJ9" s="94" t="inlineStr">
        <is>
          <t>Condiciones por defecto (0,2L/min y 120min, suponen 20L) se encuentran dentro de rango de método interno basado en NIOSH 2016 y 2532 (1-30L). De manera general, podrían considerarse adecuadas.</t>
        </is>
      </c>
      <c r="AK9" s="31" t="n">
        <v>15</v>
      </c>
      <c r="AL9" s="88">
        <f>((R9/(X9*AK9))/T9)</f>
        <v/>
      </c>
      <c r="AM9" s="88">
        <f>((R9/(X9*AK9))/V9)</f>
        <v/>
      </c>
      <c r="AN9" s="94" t="inlineStr">
        <is>
          <t>Condiciones de muestreo generales planteadas por defecto, pueden considerarse adecudadas para comparativa con valor límite de corta duración.</t>
        </is>
      </c>
      <c r="AO9" s="119" t="inlineStr">
        <is>
          <t>Nota: Agente afectado por RD 612/2024, ya se considera valor límite propuesto en esta entrada. Nota2: Utilizar método activo siempre que se valore formalina (mezcla de formaldehído con alcohol metílico). Nota3: En caso de interés en caudales &gt;0,6L/min (hasta 1,5L/min) utilizar tubo MAE39 en lugar de MAE10. Nota4: Posibilidad de muestreo con monitor pasivo (MT111); no apto para formalina.</t>
        </is>
      </c>
    </row>
    <row r="10" ht="32" customHeight="1">
      <c r="A10" s="2" t="inlineStr">
        <is>
          <t>1 aldehído (rutina)</t>
        </is>
      </c>
      <c r="B10" s="2" t="inlineStr">
        <is>
          <t>Método interno basado en método EPA IP-6A, EPA TO-11 y NIOSH 2016 y 2532</t>
        </is>
      </c>
      <c r="C10" s="2" t="n"/>
      <c r="D10" s="2" t="n"/>
      <c r="E10" t="inlineStr">
        <is>
          <t>100-52-7</t>
        </is>
      </c>
      <c r="F10" s="2" t="inlineStr">
        <is>
          <t>Benzaldehído - aire</t>
        </is>
      </c>
      <c r="G10" s="2" t="inlineStr">
        <is>
          <t>N0017</t>
        </is>
      </c>
      <c r="H10" s="2" t="inlineStr">
        <is>
          <t>MA051</t>
        </is>
      </c>
      <c r="I10" s="94" t="n"/>
      <c r="J10" s="152" t="n">
        <v>2</v>
      </c>
      <c r="K10" s="164" t="n">
        <v>205</v>
      </c>
      <c r="L10" s="94" t="inlineStr">
        <is>
          <t>MAP01</t>
        </is>
      </c>
      <c r="M10" s="25" t="inlineStr">
        <is>
          <t>0,03-1,5</t>
        </is>
      </c>
      <c r="N10" s="25" t="inlineStr">
        <is>
          <t>0,03-0,6 (MAE10)</t>
        </is>
      </c>
      <c r="O10" s="27" t="inlineStr">
        <is>
          <t>NIOSH 2016</t>
        </is>
      </c>
      <c r="P10" s="31" t="n">
        <v>0.2</v>
      </c>
      <c r="Q10" s="27" t="inlineStr">
        <is>
          <t>0,6-1,5 (MAE39)</t>
        </is>
      </c>
      <c r="R10" s="75" t="n">
        <v>0.1</v>
      </c>
      <c r="U10" t="n">
        <v>4.4</v>
      </c>
      <c r="V10" t="n">
        <v>17.4</v>
      </c>
      <c r="W10" t="inlineStr">
        <is>
          <t>Finlandia</t>
        </is>
      </c>
      <c r="X10" s="65" t="n">
        <v>0.2</v>
      </c>
      <c r="Y10" s="31" t="n">
        <v>120</v>
      </c>
      <c r="Z10" s="71">
        <f>R10/((0.1*S10)*X10)</f>
        <v/>
      </c>
      <c r="AA10" s="71">
        <f>R10/(0.1*U10*X10)</f>
        <v/>
      </c>
      <c r="AB10" s="88">
        <f>R10/(0.1*S10)</f>
        <v/>
      </c>
      <c r="AC10" s="88">
        <f>R10/(0.1*U10)</f>
        <v/>
      </c>
      <c r="AD10" s="90">
        <f>R10/AE10</f>
        <v/>
      </c>
      <c r="AE10" s="31">
        <f>X10*480</f>
        <v/>
      </c>
      <c r="AF10" s="88">
        <f>AD10/S10</f>
        <v/>
      </c>
      <c r="AG10" s="88">
        <f>AD10/U10</f>
        <v/>
      </c>
      <c r="AH10" s="88">
        <f>((R10/(X10*Y10))/S10)</f>
        <v/>
      </c>
      <c r="AI10" s="88">
        <f>((R10/(X10*Y10))/U10)</f>
        <v/>
      </c>
      <c r="AJ10" s="94" t="inlineStr">
        <is>
          <t>Condiciones por defecto (0,2L/min y 120min, suponen 20L) se encuentran dentro de rango de método interno basado en NIOSH 2016 y 2532 (1-30L). De manera general, podrían considerarse adecuadas.</t>
        </is>
      </c>
      <c r="AK10" s="31" t="n">
        <v>15</v>
      </c>
      <c r="AL10" s="88">
        <f>((R10/(X10*AK10))/T10)</f>
        <v/>
      </c>
      <c r="AM10" s="88">
        <f>((R10/(X10*AK10))/V10)</f>
        <v/>
      </c>
      <c r="AN10" s="94" t="inlineStr">
        <is>
          <t>Condiciones de muestreo generales planteadas por defecto, pueden considerarse adecudadas para comparativa con valor límite de corta duración.</t>
        </is>
      </c>
      <c r="AO10" s="119" t="inlineStr">
        <is>
          <t>Nota: LEP 2024 no incluye valor límite para este agente. Se informa en esta entrada el valor disponible en Gestis para Finlandia, por ser el más restrictivo.</t>
        </is>
      </c>
    </row>
    <row r="11" ht="32" customHeight="1">
      <c r="A11" s="2" t="inlineStr">
        <is>
          <t>1 aldehído urgente 8 días</t>
        </is>
      </c>
      <c r="B11" s="2" t="inlineStr">
        <is>
          <t>Método interno basado en método EPA IP-6A, EPA TO-11 y NIOSH 2016 y 2532</t>
        </is>
      </c>
      <c r="C11" s="2" t="n"/>
      <c r="D11" s="2" t="n"/>
      <c r="E11" t="inlineStr">
        <is>
          <t>100-52-7</t>
        </is>
      </c>
      <c r="F11" s="2" t="inlineStr">
        <is>
          <t>Benzaldehído - aire</t>
        </is>
      </c>
      <c r="G11" s="2" t="inlineStr">
        <is>
          <t>N0017</t>
        </is>
      </c>
      <c r="H11" s="2" t="inlineStr">
        <is>
          <t>MA173</t>
        </is>
      </c>
      <c r="I11" s="94" t="n"/>
      <c r="J11" s="152" t="n">
        <v>2</v>
      </c>
      <c r="K11" s="164" t="n">
        <v>205</v>
      </c>
      <c r="L11" s="94" t="inlineStr">
        <is>
          <t>MAP46</t>
        </is>
      </c>
      <c r="M11" s="25" t="inlineStr">
        <is>
          <t>0,03-1,5</t>
        </is>
      </c>
      <c r="N11" s="25" t="inlineStr">
        <is>
          <t>0,03-0,6 (MAE10)</t>
        </is>
      </c>
      <c r="O11" s="27" t="inlineStr">
        <is>
          <t>NIOSH 2016</t>
        </is>
      </c>
      <c r="P11" s="31" t="n">
        <v>0.2</v>
      </c>
      <c r="Q11" s="27" t="inlineStr">
        <is>
          <t>0,6-1,5 (MAE39)</t>
        </is>
      </c>
      <c r="R11" s="75" t="n">
        <v>0.1</v>
      </c>
      <c r="U11" t="n">
        <v>4.4</v>
      </c>
      <c r="V11" t="n">
        <v>17.4</v>
      </c>
      <c r="W11" t="inlineStr">
        <is>
          <t>Finlandia</t>
        </is>
      </c>
      <c r="X11" s="65" t="n">
        <v>0.2</v>
      </c>
      <c r="Y11" s="31" t="n">
        <v>120</v>
      </c>
      <c r="Z11" s="71">
        <f>R11/((0.1*S11)*X11)</f>
        <v/>
      </c>
      <c r="AA11" s="71">
        <f>R11/(0.1*U11*X11)</f>
        <v/>
      </c>
      <c r="AB11" s="88">
        <f>R11/(0.1*S11)</f>
        <v/>
      </c>
      <c r="AC11" s="88">
        <f>R11/(0.1*U11)</f>
        <v/>
      </c>
      <c r="AD11" s="90">
        <f>R11/AE11</f>
        <v/>
      </c>
      <c r="AE11" s="31">
        <f>X11*480</f>
        <v/>
      </c>
      <c r="AF11" s="88">
        <f>AD11/S11</f>
        <v/>
      </c>
      <c r="AG11" s="88">
        <f>AD11/U11</f>
        <v/>
      </c>
      <c r="AH11" s="88">
        <f>((R11/(X11*Y11))/S11)</f>
        <v/>
      </c>
      <c r="AI11" s="88">
        <f>((R11/(X11*Y11))/U11)</f>
        <v/>
      </c>
      <c r="AJ11" s="94" t="inlineStr">
        <is>
          <t>Condiciones por defecto (0,2L/min y 120min, suponen 20L) se encuentran dentro de rango de método interno basado en NIOSH 2016 y 2532 (1-30L). De manera general, podrían considerarse adecuadas.</t>
        </is>
      </c>
      <c r="AK11" s="31" t="n">
        <v>15</v>
      </c>
      <c r="AL11" s="88">
        <f>((R11/(X11*AK11))/T11)</f>
        <v/>
      </c>
      <c r="AM11" s="88">
        <f>((R11/(X11*AK11))/V11)</f>
        <v/>
      </c>
      <c r="AN11" s="94" t="inlineStr">
        <is>
          <t>Condiciones de muestreo generales planteadas por defecto, pueden considerarse adecudadas para comparativa con valor límite de corta duración.</t>
        </is>
      </c>
      <c r="AO11" s="119" t="inlineStr">
        <is>
          <t>Nota: LEP 2024 no incluye valor límite para este agente. Se informa en esta entrada el valor disponible en Gestis para Finlandia, por ser el más restrictivo.</t>
        </is>
      </c>
    </row>
    <row r="12" ht="32" customHeight="1">
      <c r="A12" s="2" t="inlineStr">
        <is>
          <t>1 aldehído urgente 8 días</t>
        </is>
      </c>
      <c r="B12" s="2" t="inlineStr">
        <is>
          <t>Método interno basado en método EPA IP-6A, EPA TO-11 y NIOSH 2016 y 2532</t>
        </is>
      </c>
      <c r="C12" s="2" t="inlineStr">
        <is>
          <t>Ácido glutárico dialdehído; 1,5-pentanodial; glutaral; 1,3-diformilpropano</t>
        </is>
      </c>
      <c r="D12" s="2" t="n"/>
      <c r="E12" t="inlineStr">
        <is>
          <t>111-30-8</t>
        </is>
      </c>
      <c r="F12" s="2" t="inlineStr">
        <is>
          <t>Glutaraldehído - aire</t>
        </is>
      </c>
      <c r="G12" s="2" t="inlineStr">
        <is>
          <t>N0020</t>
        </is>
      </c>
      <c r="H12" s="2" t="inlineStr">
        <is>
          <t>MA173</t>
        </is>
      </c>
      <c r="I12" s="94" t="n"/>
      <c r="J12" s="152" t="n">
        <v>2</v>
      </c>
      <c r="K12" s="164" t="n">
        <v>205</v>
      </c>
      <c r="L12" s="94" t="inlineStr">
        <is>
          <t>MAP46</t>
        </is>
      </c>
      <c r="M12" s="25" t="inlineStr">
        <is>
          <t>0,03-0,5</t>
        </is>
      </c>
      <c r="N12" s="25" t="inlineStr">
        <is>
          <t>0,03-0,5 (MAE10)</t>
        </is>
      </c>
      <c r="O12" s="27" t="inlineStr">
        <is>
          <t>NIOSH 2532</t>
        </is>
      </c>
      <c r="P12" s="31" t="n">
        <v>0.2</v>
      </c>
      <c r="R12" s="75" t="n">
        <v>0.1</v>
      </c>
      <c r="T12" s="18" t="n">
        <v>0.2</v>
      </c>
      <c r="U12" t="n">
        <v>0.2</v>
      </c>
      <c r="V12" t="n">
        <v>0.2</v>
      </c>
      <c r="W12" t="inlineStr">
        <is>
          <t>UK</t>
        </is>
      </c>
      <c r="X12" s="31" t="n">
        <v>0.2</v>
      </c>
      <c r="Y12" s="31" t="n">
        <v>120</v>
      </c>
      <c r="Z12" s="71">
        <f>R12/((0.1*S12)*X12)</f>
        <v/>
      </c>
      <c r="AA12" s="71">
        <f>R12/(0.1*U12*X12)</f>
        <v/>
      </c>
      <c r="AB12" s="88">
        <f>R12/(0.1*S12)</f>
        <v/>
      </c>
      <c r="AC12" s="88">
        <f>R12/(0.1*U12)</f>
        <v/>
      </c>
      <c r="AD12" s="90">
        <f>R12/AE12</f>
        <v/>
      </c>
      <c r="AE12" s="31">
        <f>X12*480</f>
        <v/>
      </c>
      <c r="AF12" s="88">
        <f>AD12/S12</f>
        <v/>
      </c>
      <c r="AG12" s="88">
        <f>AD12/U12</f>
        <v/>
      </c>
      <c r="AH12" s="88">
        <f>((R12/(X12*Y12))/S12)</f>
        <v/>
      </c>
      <c r="AI12" s="88">
        <f>((R12/(X12*Y12))/U12)</f>
        <v/>
      </c>
      <c r="AJ12" s="94" t="inlineStr">
        <is>
          <t xml:space="preserve">Condiciones por defecto (0,2L/min y 120min, suponen 20L) se encuentran dentro de rango de método interno basado en NIOSH 2532 (1-30L). De manera general, podrían considerarse adecuadas. </t>
        </is>
      </c>
      <c r="AK12" s="31" t="n">
        <v>15</v>
      </c>
      <c r="AL12" s="88">
        <f>((R12/(X12*AK12))/T12)</f>
        <v/>
      </c>
      <c r="AM12" s="88">
        <f>((R12/(X12*AK12))/V12)</f>
        <v/>
      </c>
      <c r="AN12" s="94" t="inlineStr">
        <is>
          <t>Condiciones de muestreo generales planteadas por defecto, pueden considerarse adecudadas para comparativa con valor límite de corta duración.</t>
        </is>
      </c>
      <c r="AO12" s="118" t="inlineStr">
        <is>
          <t>Nota: LEP 2024 solamente incluye VLA-EC para este agente. Se informa TWA de UK disponible en Gestis por ser el más restrictivo.</t>
        </is>
      </c>
    </row>
    <row r="13" ht="32" customHeight="1">
      <c r="A13" s="2" t="inlineStr">
        <is>
          <t>1 aldehído (rutina)</t>
        </is>
      </c>
      <c r="B13" s="2" t="inlineStr">
        <is>
          <t>Método interno basado en método EPA IP-6A, EPA TO-11 y NIOSH 2016 y 2532</t>
        </is>
      </c>
      <c r="C13" s="2" t="inlineStr">
        <is>
          <t>Ácido glutárico dialdehído; 1,5-pentanodial; glutaral; 1,3-diformilpropano</t>
        </is>
      </c>
      <c r="D13" s="2" t="n"/>
      <c r="E13" t="inlineStr">
        <is>
          <t>111-30-8</t>
        </is>
      </c>
      <c r="F13" s="2" t="inlineStr">
        <is>
          <t>Glutaraldehído - aire</t>
        </is>
      </c>
      <c r="G13" s="2" t="inlineStr">
        <is>
          <t>N0020</t>
        </is>
      </c>
      <c r="H13" s="2" t="inlineStr">
        <is>
          <t>MA051</t>
        </is>
      </c>
      <c r="I13" s="94" t="n"/>
      <c r="J13" s="152" t="n">
        <v>2</v>
      </c>
      <c r="K13" s="164" t="n">
        <v>205</v>
      </c>
      <c r="L13" s="94" t="inlineStr">
        <is>
          <t>MAP01</t>
        </is>
      </c>
      <c r="M13" s="25" t="inlineStr">
        <is>
          <t>0,03-0,5</t>
        </is>
      </c>
      <c r="N13" s="25" t="inlineStr">
        <is>
          <t>0,03-0,5 (MAE10)</t>
        </is>
      </c>
      <c r="O13" s="27" t="inlineStr">
        <is>
          <t>NIOSH 2532</t>
        </is>
      </c>
      <c r="P13" s="31" t="n">
        <v>0.2</v>
      </c>
      <c r="R13" s="75" t="n">
        <v>0.1</v>
      </c>
      <c r="T13" s="18" t="n">
        <v>0.2</v>
      </c>
      <c r="U13" t="n">
        <v>0.2</v>
      </c>
      <c r="V13" t="n">
        <v>0.2</v>
      </c>
      <c r="W13" t="inlineStr">
        <is>
          <t>UK</t>
        </is>
      </c>
      <c r="X13" s="31" t="n">
        <v>0.2</v>
      </c>
      <c r="Y13" s="31" t="n">
        <v>120</v>
      </c>
      <c r="Z13" s="71">
        <f>R13/((0.1*S13)*X13)</f>
        <v/>
      </c>
      <c r="AA13" s="71">
        <f>R13/(0.1*U13*X13)</f>
        <v/>
      </c>
      <c r="AB13" s="88">
        <f>R13/(0.1*S13)</f>
        <v/>
      </c>
      <c r="AC13" s="88">
        <f>R13/(0.1*U13)</f>
        <v/>
      </c>
      <c r="AD13" s="90">
        <f>R13/AE13</f>
        <v/>
      </c>
      <c r="AE13" s="31">
        <f>X13*480</f>
        <v/>
      </c>
      <c r="AF13" s="88">
        <f>AD13/S13</f>
        <v/>
      </c>
      <c r="AG13" s="88">
        <f>AD13/U13</f>
        <v/>
      </c>
      <c r="AH13" s="88">
        <f>((R13/(X13*Y13))/S13)</f>
        <v/>
      </c>
      <c r="AI13" s="88">
        <f>((R13/(X13*Y13))/U13)</f>
        <v/>
      </c>
      <c r="AJ13" s="94" t="inlineStr">
        <is>
          <t>Condiciones por defecto (0,2L/min y 120min, suponen 20L) se encuentran dentro de rango de método interno basado en NIOSH 2532 (1-30L). De manera general, podrían considerarse adecuadas.</t>
        </is>
      </c>
      <c r="AK13" s="31" t="n">
        <v>15</v>
      </c>
      <c r="AL13" s="88">
        <f>((R13/(X13*AK13))/T13)</f>
        <v/>
      </c>
      <c r="AM13" s="88">
        <f>((R13/(X13*AK13))/V13)</f>
        <v/>
      </c>
      <c r="AN13" s="94" t="inlineStr">
        <is>
          <t>Condiciones de muestreo generales planteadas por defecto, pueden considerarse adecudadas para comparativa con valor límite de corta duración.</t>
        </is>
      </c>
      <c r="AO13" s="118" t="inlineStr">
        <is>
          <t>Nota: LEP 2024 solamente incluye VLA-EC para este agente. Se informa TWA de UK disponible en Gestis por ser el más restrictivo.</t>
        </is>
      </c>
    </row>
    <row r="14" ht="64" customHeight="1">
      <c r="A14" s="2" t="inlineStr">
        <is>
          <t>5-Cloro-2-metil-4-isotiazolin-</t>
        </is>
      </c>
      <c r="B14" s="2" t="inlineStr">
        <is>
          <t>Método interno Basado en OSHA CSI</t>
        </is>
      </c>
      <c r="C14" s="2" t="inlineStr">
        <is>
          <t>Kathon; Isotiazolona</t>
        </is>
      </c>
      <c r="D14" s="2" t="n"/>
      <c r="E14" t="inlineStr">
        <is>
          <t>26172-55-4</t>
        </is>
      </c>
      <c r="F14" s="2" t="inlineStr">
        <is>
          <t>5-Cloro-2-metil-4-isotiazolin-3-ona</t>
        </is>
      </c>
      <c r="G14" s="2" t="inlineStr">
        <is>
          <t>N0025</t>
        </is>
      </c>
      <c r="H14" s="2" t="inlineStr">
        <is>
          <t>MA142</t>
        </is>
      </c>
      <c r="I14" s="94" t="n"/>
      <c r="J14" s="152" t="n"/>
      <c r="K14" s="164" t="n"/>
      <c r="L14" s="94" t="n"/>
      <c r="N14" s="25" t="inlineStr">
        <is>
          <t>2 (IOM Sampler con PVC, MT125)</t>
        </is>
      </c>
      <c r="O14" s="27" t="inlineStr">
        <is>
          <t>OSHA CSI</t>
        </is>
      </c>
      <c r="P14" s="31" t="n">
        <v>2</v>
      </c>
      <c r="Q14" t="inlineStr">
        <is>
          <t>F.I: 4 (Button); 3,5 (PGP-GSP 3,5)</t>
        </is>
      </c>
      <c r="R14" s="75" t="n">
        <v>10</v>
      </c>
      <c r="U14" t="n">
        <v>0.4</v>
      </c>
      <c r="V14" t="n">
        <v>0.4</v>
      </c>
      <c r="W14" t="inlineStr">
        <is>
          <t>Alemania</t>
        </is>
      </c>
      <c r="X14" s="65" t="n">
        <v>2</v>
      </c>
      <c r="Y14" s="31" t="n">
        <v>120</v>
      </c>
      <c r="Z14" s="71">
        <f>R14/((0.1*S14)*X14)</f>
        <v/>
      </c>
      <c r="AA14" s="71">
        <f>R14/(0.1*U14*X14)</f>
        <v/>
      </c>
      <c r="AB14" s="88">
        <f>R14/(0.1*S14)</f>
        <v/>
      </c>
      <c r="AC14" s="88">
        <f>R14/(0.1*U14)</f>
        <v/>
      </c>
      <c r="AD14" s="90">
        <f>R14/AE14</f>
        <v/>
      </c>
      <c r="AE14" s="31">
        <f>X14*480</f>
        <v/>
      </c>
      <c r="AF14" s="88">
        <f>AD14/S14</f>
        <v/>
      </c>
      <c r="AG14" s="88">
        <f>AD14/U14</f>
        <v/>
      </c>
      <c r="AH14" s="88">
        <f>((R14/(X14*Y14))/S14)</f>
        <v/>
      </c>
      <c r="AI14" s="102">
        <f>((R14/(X14*Y14))/U14)</f>
        <v/>
      </c>
      <c r="AJ14" s="94" t="inlineStr">
        <is>
          <t>Agente a recoger con muestreador de fracción inhalable. En casos de exposiciones &lt;2h no utilizar IOM Sampler porque índice asociado sería &gt;0,1 (buscar muestreadores alternativos a mayor caudal). En caso de muestreo con IOM Sampler superar siempre los 120min de muestreo.</t>
        </is>
      </c>
      <c r="AK14" s="31" t="n">
        <v>15</v>
      </c>
      <c r="AL14" s="88">
        <f>((R14/(X14*AK14))/T14)</f>
        <v/>
      </c>
      <c r="AM14" s="88">
        <f>((R14/(X14*AK14))/V14)</f>
        <v/>
      </c>
      <c r="AN14" s="94" t="inlineStr">
        <is>
          <t>El muestreo con IOM Sampler no recoge volumen mínimo suficiente para alcanzar una concentración límite &lt;50%VLA-EC. Es necesario realizar la toma de muestra con muestreadores a caudales superiores: Button (4L/min e IE límite teórico de 0,42) o PGP-GSP-3,5 (3,5L/min e IE límite teórico de 0,48). En la medida de lo posible, según disponibilidad de muestreador, es preferible button a PGP.</t>
        </is>
      </c>
      <c r="AO14" s="119" t="inlineStr">
        <is>
          <t>Nota: LEP 2024 no incluye valor límite para este agente. Se informa en esta entrada el valor disponible en Gestis para Alemania, por estar asociado a la fracción inhalable de manera explícita.</t>
        </is>
      </c>
    </row>
    <row r="15" ht="32" customHeight="1">
      <c r="A15" s="2" t="inlineStr">
        <is>
          <t>Consultar precio con Gerencia Industria</t>
        </is>
      </c>
      <c r="B15" s="2" t="inlineStr">
        <is>
          <t>Método interno Basado en OSHA PV2089 OSHA PV2088</t>
        </is>
      </c>
      <c r="C15" s="2" t="n"/>
      <c r="D15" s="2" t="inlineStr">
        <is>
          <t>Bifenilos Policlorados; PCBs</t>
        </is>
      </c>
      <c r="E15" t="inlineStr">
        <is>
          <t>53469-21-9</t>
        </is>
      </c>
      <c r="F15" s="2" t="inlineStr">
        <is>
          <t>PCB 1242 - aire</t>
        </is>
      </c>
      <c r="G15" s="2" t="inlineStr">
        <is>
          <t>N0031</t>
        </is>
      </c>
      <c r="H15" s="2" t="inlineStr">
        <is>
          <t>PCG</t>
        </is>
      </c>
      <c r="I15" s="94" t="n"/>
      <c r="J15" s="152" t="n"/>
      <c r="K15" s="164" t="n">
        <v>300</v>
      </c>
      <c r="L15" s="94" t="inlineStr">
        <is>
          <t>MA124</t>
        </is>
      </c>
      <c r="M15" t="n">
        <v>1</v>
      </c>
      <c r="N15" t="inlineStr">
        <is>
          <t>1 (MAE15)</t>
        </is>
      </c>
      <c r="O15" s="27" t="inlineStr">
        <is>
          <t>OSHA PV2089</t>
        </is>
      </c>
      <c r="P15" s="31" t="n">
        <v>1</v>
      </c>
      <c r="R15" s="75" t="n">
        <v>0.5</v>
      </c>
      <c r="S15" s="18" t="n">
        <v>1.1</v>
      </c>
      <c r="U15" t="n">
        <v>1</v>
      </c>
      <c r="V15" s="18" t="n">
        <v>2</v>
      </c>
      <c r="W15" t="inlineStr">
        <is>
          <t>Australia</t>
        </is>
      </c>
      <c r="X15" s="31" t="n">
        <v>1</v>
      </c>
      <c r="Y15" s="31" t="n">
        <v>120</v>
      </c>
      <c r="Z15" s="71">
        <f>R15/((0.1*S15)*X15)</f>
        <v/>
      </c>
      <c r="AA15" s="71">
        <f>R15/(0.1*U15*X15)</f>
        <v/>
      </c>
      <c r="AB15" s="88">
        <f>R15/(0.1*S15)</f>
        <v/>
      </c>
      <c r="AC15" s="88">
        <f>R15/(0.1*U15)</f>
        <v/>
      </c>
      <c r="AD15" s="90">
        <f>R15/AE15</f>
        <v/>
      </c>
      <c r="AE15" s="31">
        <f>X15*480</f>
        <v/>
      </c>
      <c r="AF15" s="88">
        <f>AD15/S15</f>
        <v/>
      </c>
      <c r="AG15" s="88">
        <f>AD15/U15</f>
        <v/>
      </c>
      <c r="AH15" s="88">
        <f>((R15/(X15*Y15))/S15)</f>
        <v/>
      </c>
      <c r="AI15" s="88">
        <f>((R15/(X15*Y15))/U15)</f>
        <v/>
      </c>
      <c r="AJ15" s="94" t="inlineStr">
        <is>
          <t>Consultar con el Laboratorio la disponibilidad de este ensayo como prueba y/o perfil. En caso afirmativo, OSHA PV2089 sugiere 1L/min y 60L; pero si no se esperan cantidades muy elevadas el muestreo con única muestra de 120min debiera resultar viable.</t>
        </is>
      </c>
      <c r="AK15" s="31" t="n">
        <v>15</v>
      </c>
      <c r="AL15" s="88">
        <f>((R15/(X15*AK15))/T15)</f>
        <v/>
      </c>
      <c r="AM15" s="88">
        <f>((R15/(X15*AK15))/V15)</f>
        <v/>
      </c>
      <c r="AN15" s="94" t="inlineStr">
        <is>
          <t>Condiciones de muestreo generales planteadas por defecto, pueden considerarse adecudadas para comparativa con valor límite de corta duración.</t>
        </is>
      </c>
    </row>
    <row r="16" ht="32" customHeight="1">
      <c r="A16" s="2" t="inlineStr">
        <is>
          <t>Consultar precio con Gerencia Industria</t>
        </is>
      </c>
      <c r="B16" s="2" t="inlineStr">
        <is>
          <t>Método interno Basado en OSHA PV2089 OSHA PV2088</t>
        </is>
      </c>
      <c r="C16" s="2" t="n"/>
      <c r="D16" s="2" t="inlineStr">
        <is>
          <t>Bifenilos Policlorados; PCBs</t>
        </is>
      </c>
      <c r="E16" t="inlineStr">
        <is>
          <t>11097-69-1</t>
        </is>
      </c>
      <c r="F16" s="2" t="inlineStr">
        <is>
          <t>PCB 1254 - aire</t>
        </is>
      </c>
      <c r="G16" s="2" t="inlineStr">
        <is>
          <t>N0032</t>
        </is>
      </c>
      <c r="H16" s="2" t="inlineStr">
        <is>
          <t>PCG</t>
        </is>
      </c>
      <c r="I16" s="94" t="n"/>
      <c r="J16" s="152" t="n"/>
      <c r="K16" s="164" t="n">
        <v>300</v>
      </c>
      <c r="L16" s="94" t="inlineStr">
        <is>
          <t>MA124</t>
        </is>
      </c>
      <c r="M16" t="n">
        <v>1</v>
      </c>
      <c r="N16" t="inlineStr">
        <is>
          <t>1 (MAE15)</t>
        </is>
      </c>
      <c r="O16" s="27" t="inlineStr">
        <is>
          <t>OSHA PV2088</t>
        </is>
      </c>
      <c r="P16" s="31" t="n">
        <v>1</v>
      </c>
      <c r="R16" s="75" t="n">
        <v>0.5</v>
      </c>
      <c r="S16" s="18" t="n">
        <v>0.7</v>
      </c>
      <c r="U16" t="n">
        <v>0.5</v>
      </c>
      <c r="V16" s="18" t="n">
        <v>1</v>
      </c>
      <c r="W16" t="inlineStr">
        <is>
          <t>Australia</t>
        </is>
      </c>
      <c r="X16" s="31" t="n">
        <v>1</v>
      </c>
      <c r="Y16" s="31" t="n">
        <v>120</v>
      </c>
      <c r="Z16" s="71">
        <f>R16/((0.1*S16)*X16)</f>
        <v/>
      </c>
      <c r="AA16" s="71">
        <f>R16/(0.1*U16*X16)</f>
        <v/>
      </c>
      <c r="AB16" s="88">
        <f>R16/(0.1*S16)</f>
        <v/>
      </c>
      <c r="AC16" s="88">
        <f>R16/(0.1*U16)</f>
        <v/>
      </c>
      <c r="AD16" s="90">
        <f>R16/AE16</f>
        <v/>
      </c>
      <c r="AE16" s="31">
        <f>X16*480</f>
        <v/>
      </c>
      <c r="AF16" s="88">
        <f>AD16/S16</f>
        <v/>
      </c>
      <c r="AG16" s="88">
        <f>AD16/U16</f>
        <v/>
      </c>
      <c r="AH16" s="88">
        <f>((R16/(X16*Y16))/S16)</f>
        <v/>
      </c>
      <c r="AI16" s="88">
        <f>((R16/(X16*Y16))/U16)</f>
        <v/>
      </c>
      <c r="AJ16" s="94" t="inlineStr">
        <is>
          <t>Consultar con el Laboratorio la disponibilidad de este ensayo como prueba y/o perfil. En caso afirmativo, OSHA PV2089 sugiere 1L/min y 60L; pero si no se esperan cantidades muy elevadas el muestreo con única muestra de 120min debiera resultar viable.</t>
        </is>
      </c>
      <c r="AK16" s="31" t="n">
        <v>15</v>
      </c>
      <c r="AL16" s="88">
        <f>((R16/(X16*AK16))/T16)</f>
        <v/>
      </c>
      <c r="AM16" s="88">
        <f>((R16/(X16*AK16))/V16)</f>
        <v/>
      </c>
      <c r="AN16" s="94" t="inlineStr">
        <is>
          <t>Condiciones de muestreo generales planteadas por defecto, pueden considerarse adecudadas para comparativa con valor límite de corta duración.</t>
        </is>
      </c>
    </row>
    <row r="17" ht="32" customHeight="1">
      <c r="A17" s="2" t="inlineStr">
        <is>
          <t>1 Acetato/deriv.glicol (rutina)</t>
        </is>
      </c>
      <c r="B17" s="2" t="inlineStr">
        <is>
          <t>Método interno Basado en MTA/MA-017/A89,MTA/MA-024/A92,INSHT324-1-A/99</t>
        </is>
      </c>
      <c r="C17" s="2" t="n"/>
      <c r="D17" s="2" t="n"/>
      <c r="E17" t="inlineStr">
        <is>
          <t>7397-62-8</t>
        </is>
      </c>
      <c r="F17" s="2" t="inlineStr">
        <is>
          <t>Glicolato de butilo - aire</t>
        </is>
      </c>
      <c r="G17" s="2" t="inlineStr">
        <is>
          <t>N0035</t>
        </is>
      </c>
      <c r="H17" s="2" t="inlineStr">
        <is>
          <t>MA205</t>
        </is>
      </c>
      <c r="J17" s="71" t="n">
        <v>6</v>
      </c>
      <c r="K17" s="165" t="n">
        <v>215</v>
      </c>
      <c r="L17" s="179" t="inlineStr">
        <is>
          <t>MAP05</t>
        </is>
      </c>
      <c r="N17" s="27" t="inlineStr">
        <is>
          <t>0,01-0,2 (MT044)</t>
        </is>
      </c>
      <c r="O17" s="27" t="inlineStr">
        <is>
          <t xml:space="preserve">MTA/MA-017/A89; MTA/MA-024/A92; </t>
        </is>
      </c>
      <c r="P17" s="31" t="n">
        <v>0.1</v>
      </c>
      <c r="R17" s="75" t="n">
        <v>10</v>
      </c>
      <c r="X17" s="31" t="n">
        <v>0.1</v>
      </c>
      <c r="Y17" s="31" t="n">
        <v>120</v>
      </c>
      <c r="Z17" s="71">
        <f>R17/((0.1*S17)*X17)</f>
        <v/>
      </c>
      <c r="AA17" s="71">
        <f>R17/(0.1*U17*X17)</f>
        <v/>
      </c>
      <c r="AB17" s="88">
        <f>R17/(0.1*S17)</f>
        <v/>
      </c>
      <c r="AC17" s="88">
        <f>R17/(0.1*U17)</f>
        <v/>
      </c>
      <c r="AD17" s="90">
        <f>R17/AE17</f>
        <v/>
      </c>
      <c r="AE17" s="31">
        <f>X17*480</f>
        <v/>
      </c>
      <c r="AF17" s="88">
        <f>AD17/S17</f>
        <v/>
      </c>
      <c r="AG17" s="88">
        <f>AD17/U17</f>
        <v/>
      </c>
      <c r="AH17" s="88">
        <f>((R17/(X17*Y17))/S17)</f>
        <v/>
      </c>
      <c r="AI17" s="88">
        <f>((R17/(X17*Y17))/U17)</f>
        <v/>
      </c>
      <c r="AJ17" t="inlineStr">
        <is>
          <t>No se ha localizado valor límite para este agente, revisar la FDS del producto por si ofrece información particular adicional.</t>
        </is>
      </c>
      <c r="AK17" s="31" t="n">
        <v>15</v>
      </c>
      <c r="AL17" s="88">
        <f>((R17/(X17*AK17))/T17)</f>
        <v/>
      </c>
      <c r="AM17" s="88">
        <f>((R17/(X17*AK17))/V17)</f>
        <v/>
      </c>
      <c r="AN17" s="41" t="inlineStr">
        <is>
          <t>No se ha localizado posible valor límite de corta duración para este agente, revisar la FDS del producto por si ofrece información particular adicional.</t>
        </is>
      </c>
      <c r="AO17" s="118" t="inlineStr">
        <is>
          <t>Nota: No se ha localizado valor límite para este agente, revisar la FDS del producto por si ofrece información particular adicional.</t>
        </is>
      </c>
    </row>
    <row r="18" ht="32" customHeight="1">
      <c r="A18" s="2" t="inlineStr">
        <is>
          <t>1 Acetato/deriv.glicol urgente 8 días</t>
        </is>
      </c>
      <c r="B18" s="2" t="inlineStr">
        <is>
          <t>Método interno Basado en MTA/MA-017/A89,MTA/MA-024/A92,INSHT324-1-A/99</t>
        </is>
      </c>
      <c r="C18" s="2" t="n"/>
      <c r="D18" s="2" t="n"/>
      <c r="E18" t="inlineStr">
        <is>
          <t>7397-62-8</t>
        </is>
      </c>
      <c r="F18" s="2" t="inlineStr">
        <is>
          <t>Glicolato de butilo - aire</t>
        </is>
      </c>
      <c r="G18" s="2" t="inlineStr">
        <is>
          <t>N0035</t>
        </is>
      </c>
      <c r="H18" s="2" t="inlineStr">
        <is>
          <t>MA206</t>
        </is>
      </c>
      <c r="J18" s="71" t="n">
        <v>6</v>
      </c>
      <c r="K18" s="165" t="n">
        <v>215</v>
      </c>
      <c r="L18" s="179" t="inlineStr">
        <is>
          <t>MAP53</t>
        </is>
      </c>
      <c r="N18" s="27" t="inlineStr">
        <is>
          <t>0,01-0,2 (MT044)</t>
        </is>
      </c>
      <c r="O18" s="27" t="inlineStr">
        <is>
          <t xml:space="preserve">MTA/MA-017/A89; MTA/MA-024/A92; </t>
        </is>
      </c>
      <c r="P18" s="31" t="n">
        <v>0.1</v>
      </c>
      <c r="R18" s="75" t="n">
        <v>10</v>
      </c>
      <c r="X18" s="31" t="n">
        <v>0.1</v>
      </c>
      <c r="Y18" s="31" t="n">
        <v>120</v>
      </c>
      <c r="Z18" s="71">
        <f>R18/((0.1*S18)*X18)</f>
        <v/>
      </c>
      <c r="AA18" s="71">
        <f>R18/(0.1*U18*X18)</f>
        <v/>
      </c>
      <c r="AB18" s="88">
        <f>R18/(0.1*S18)</f>
        <v/>
      </c>
      <c r="AC18" s="88">
        <f>R18/(0.1*U18)</f>
        <v/>
      </c>
      <c r="AD18" s="90">
        <f>R18/AE18</f>
        <v/>
      </c>
      <c r="AE18" s="31">
        <f>X18*480</f>
        <v/>
      </c>
      <c r="AF18" s="88">
        <f>AD18/S18</f>
        <v/>
      </c>
      <c r="AG18" s="88">
        <f>AD18/U18</f>
        <v/>
      </c>
      <c r="AH18" s="88">
        <f>((R18/(X18*Y18))/S18)</f>
        <v/>
      </c>
      <c r="AI18" s="88">
        <f>((R18/(X18*Y18))/U18)</f>
        <v/>
      </c>
      <c r="AJ18" t="inlineStr">
        <is>
          <t>No se ha localizado valor límite para este agente, revisar la FDS del producto por si ofrece información particular adicional.</t>
        </is>
      </c>
      <c r="AK18" s="31" t="n">
        <v>15</v>
      </c>
      <c r="AL18" s="88">
        <f>((R18/(X18*AK18))/T18)</f>
        <v/>
      </c>
      <c r="AM18" s="88">
        <f>((R18/(X18*AK18))/V18)</f>
        <v/>
      </c>
      <c r="AN18" s="41" t="inlineStr">
        <is>
          <t>No se ha localizado posible valor límite de corta duración para este agente, revisar la FDS del producto por si ofrece información particular adicional.</t>
        </is>
      </c>
      <c r="AO18" s="118" t="inlineStr">
        <is>
          <t>Nota: No se ha localizado valor límite para este agente, revisar la FDS del producto por si ofrece información particular adicional.</t>
        </is>
      </c>
    </row>
    <row r="19" ht="32" customHeight="1">
      <c r="A19" s="2" t="inlineStr">
        <is>
          <t>1 ácido inorgánico (rutina)</t>
        </is>
      </c>
      <c r="B19" s="2" t="inlineStr">
        <is>
          <t>QI-MA-0200 (basado en Metodo NIOSH 7903 y MTA/MA-019/A90)</t>
        </is>
      </c>
      <c r="C19" s="2" t="inlineStr">
        <is>
          <t>HNO3</t>
        </is>
      </c>
      <c r="D19" s="2" t="n"/>
      <c r="E19" t="inlineStr">
        <is>
          <t>7697-37-2</t>
        </is>
      </c>
      <c r="F19" s="2" t="inlineStr">
        <is>
          <t>Ácido nítrico - aire</t>
        </is>
      </c>
      <c r="G19" s="2" t="inlineStr">
        <is>
          <t>N0040</t>
        </is>
      </c>
      <c r="H19" s="2" t="inlineStr">
        <is>
          <t>MA178</t>
        </is>
      </c>
      <c r="I19" s="94" t="n"/>
      <c r="J19" s="152" t="inlineStr">
        <is>
          <t>1a</t>
        </is>
      </c>
      <c r="K19" s="164" t="inlineStr">
        <is>
          <t>367N</t>
        </is>
      </c>
      <c r="L19" s="94" t="inlineStr">
        <is>
          <t>RFMAR01</t>
        </is>
      </c>
      <c r="M19" s="25" t="inlineStr">
        <is>
          <t>0,2-0,5</t>
        </is>
      </c>
      <c r="N19" s="27" t="inlineStr">
        <is>
          <t>0,2-0,5 (MT040)</t>
        </is>
      </c>
      <c r="O19" s="27" t="inlineStr">
        <is>
          <t>MTA/MA-019/A90</t>
        </is>
      </c>
      <c r="P19" s="31" t="n">
        <v>0.5</v>
      </c>
      <c r="R19" s="75" t="n">
        <v>10</v>
      </c>
      <c r="T19" t="n">
        <v>2.6</v>
      </c>
      <c r="U19" t="n">
        <v>1.3</v>
      </c>
      <c r="V19" s="18" t="n">
        <v>2.6</v>
      </c>
      <c r="W19" t="inlineStr">
        <is>
          <t>Suecia</t>
        </is>
      </c>
      <c r="X19" s="65" t="n">
        <v>0.5</v>
      </c>
      <c r="Y19" s="31" t="n">
        <v>120</v>
      </c>
      <c r="Z19" s="71">
        <f>R19/((0.1*S19)*X19)</f>
        <v/>
      </c>
      <c r="AA19" s="71">
        <f>R19/(0.1*U19*X19)</f>
        <v/>
      </c>
      <c r="AB19" s="88">
        <f>R19/(0.1*S19)</f>
        <v/>
      </c>
      <c r="AC19" s="88">
        <f>R19/(0.1*U19)</f>
        <v/>
      </c>
      <c r="AD19" s="90">
        <f>R19/AE19</f>
        <v/>
      </c>
      <c r="AE19" s="31">
        <f>X19*480</f>
        <v/>
      </c>
      <c r="AF19" s="88">
        <f>AD19/S19</f>
        <v/>
      </c>
      <c r="AG19" s="88">
        <f>AD19/U19</f>
        <v/>
      </c>
      <c r="AH19" s="88">
        <f>((R19/(X19*Y19))/S19)</f>
        <v/>
      </c>
      <c r="AI19" s="102">
        <f>((R19/(X19*Y19))/U19)</f>
        <v/>
      </c>
      <c r="AJ19" s="94" t="inlineStr">
        <is>
          <t>En esta valoración se ha considerado TWA de Suecia en Gestis al no existir VLA-ED español para este agente. En cualquier caso, es necesario superar los 154min a 0,5L/min para que la concentración límite sea &lt;10% TWA.</t>
        </is>
      </c>
      <c r="AK19" s="31" t="n">
        <v>15</v>
      </c>
      <c r="AL19" s="88">
        <f>((R19/(X19*AK19))/T19)</f>
        <v/>
      </c>
      <c r="AM19" s="88">
        <f>((R19/(X19*AK19))/V19)</f>
        <v/>
      </c>
      <c r="AN19" s="94" t="inlineStr">
        <is>
          <t>Las condiciones de muestreo máximas consideradas por el método no son suficientes para alcanzar concentraciones límite &lt;50%VLA-EC. En cualquier caso, sí permiten realizar la comparativa respecto a VLA-EC.</t>
        </is>
      </c>
      <c r="AO19" s="119" t="inlineStr">
        <is>
          <t>Nota: LEP 2024 solamente incluye VLA-EC para este agente. Se informa TWA de Suecia disponible en Gestis por ser el más restrictivo.</t>
        </is>
      </c>
    </row>
    <row r="20" ht="32" customHeight="1">
      <c r="A20" s="2" t="inlineStr">
        <is>
          <t>1 ácido inorgánico urgente 8 días</t>
        </is>
      </c>
      <c r="B20" s="2" t="inlineStr">
        <is>
          <t>QI-MA-0200 (basado en Metodo NIOSH 7903 y MTA/MA-019/A90)</t>
        </is>
      </c>
      <c r="C20" s="2" t="inlineStr">
        <is>
          <t>HNO3</t>
        </is>
      </c>
      <c r="D20" s="2" t="n"/>
      <c r="E20" t="inlineStr">
        <is>
          <t>7697-37-2</t>
        </is>
      </c>
      <c r="F20" s="2" t="inlineStr">
        <is>
          <t>Ácido nítrico - aire</t>
        </is>
      </c>
      <c r="G20" s="2" t="inlineStr">
        <is>
          <t>N0040</t>
        </is>
      </c>
      <c r="H20" s="2" t="inlineStr">
        <is>
          <t>MA179</t>
        </is>
      </c>
      <c r="I20" s="94" t="n"/>
      <c r="J20" s="152" t="inlineStr">
        <is>
          <t>1a</t>
        </is>
      </c>
      <c r="K20" s="164" t="inlineStr">
        <is>
          <t>367N</t>
        </is>
      </c>
      <c r="L20" s="94" t="inlineStr">
        <is>
          <t>RFMAR42</t>
        </is>
      </c>
      <c r="M20" s="25" t="inlineStr">
        <is>
          <t>0,2-0,5</t>
        </is>
      </c>
      <c r="N20" s="27" t="inlineStr">
        <is>
          <t>0,2-0,5 (MT040)</t>
        </is>
      </c>
      <c r="O20" s="27" t="inlineStr">
        <is>
          <t>MTA/MA-019/A90</t>
        </is>
      </c>
      <c r="P20" s="31" t="n">
        <v>0.5</v>
      </c>
      <c r="R20" s="75" t="n">
        <v>10</v>
      </c>
      <c r="T20" t="n">
        <v>2.6</v>
      </c>
      <c r="U20" t="n">
        <v>1.3</v>
      </c>
      <c r="V20" s="18" t="n">
        <v>2.6</v>
      </c>
      <c r="W20" t="inlineStr">
        <is>
          <t>Suecia</t>
        </is>
      </c>
      <c r="X20" s="65" t="n">
        <v>0.5</v>
      </c>
      <c r="Y20" s="31" t="n">
        <v>120</v>
      </c>
      <c r="Z20" s="71">
        <f>R20/((0.1*S20)*X20)</f>
        <v/>
      </c>
      <c r="AA20" s="71">
        <f>R20/(0.1*U20*X20)</f>
        <v/>
      </c>
      <c r="AB20" s="88">
        <f>R20/(0.1*S20)</f>
        <v/>
      </c>
      <c r="AC20" s="88">
        <f>R20/(0.1*U20)</f>
        <v/>
      </c>
      <c r="AD20" s="90">
        <f>R20/AE20</f>
        <v/>
      </c>
      <c r="AE20" s="31">
        <f>X20*480</f>
        <v/>
      </c>
      <c r="AF20" s="88">
        <f>AD20/S20</f>
        <v/>
      </c>
      <c r="AG20" s="88">
        <f>AD20/U20</f>
        <v/>
      </c>
      <c r="AH20" s="88">
        <f>((R20/(X20*Y20))/S20)</f>
        <v/>
      </c>
      <c r="AI20" s="102">
        <f>((R20/(X20*Y20))/U20)</f>
        <v/>
      </c>
      <c r="AJ20" s="94" t="inlineStr">
        <is>
          <t>En esta valoración se ha considerado TWA de Suecia en Gestis al no existir VLA-ED español para este agente. En cualquier caso, es necesario superar los 154min a 0,5L/min para que la concentración límite sea &lt;10% TWA.</t>
        </is>
      </c>
      <c r="AK20" s="31" t="n">
        <v>15</v>
      </c>
      <c r="AL20" s="88">
        <f>((R20/(X20*AK20))/T20)</f>
        <v/>
      </c>
      <c r="AM20" s="88">
        <f>((R20/(X20*AK20))/V20)</f>
        <v/>
      </c>
      <c r="AN20" s="94" t="inlineStr">
        <is>
          <t>Las condiciones de muestreo máximas consideradas por el método no son suficientes para alcanzar concentraciones límite &lt;50%VLA-EC. En cualquier caso, sí permiten realizar la comparativa respecto a VLA-EC.</t>
        </is>
      </c>
      <c r="AO20" s="119" t="inlineStr">
        <is>
          <t>Nota: LEP 2024 solamente incluye VLA-EC para este agente. Se informa TWA de Suecia disponible en Gestis por ser el más restrictivo.</t>
        </is>
      </c>
    </row>
    <row r="21" ht="32" customHeight="1">
      <c r="A21" s="2" t="inlineStr">
        <is>
          <t>Ácido inorgánico fracción inhalable</t>
        </is>
      </c>
      <c r="B21" s="2" t="inlineStr">
        <is>
          <t>QI-MA-0200 (basado en MTA/MA-060/A05)</t>
        </is>
      </c>
      <c r="C21" s="2" t="inlineStr">
        <is>
          <t>H3PO4; Ácido fosfórico</t>
        </is>
      </c>
      <c r="D21" s="2" t="n"/>
      <c r="E21" t="inlineStr">
        <is>
          <t>7664-38-2</t>
        </is>
      </c>
      <c r="F21" s="2" t="inlineStr">
        <is>
          <t>Ácido ortosfosfórico (fracción inhalable) - aire</t>
        </is>
      </c>
      <c r="G21" s="2" t="inlineStr">
        <is>
          <t>N0045</t>
        </is>
      </c>
      <c r="H21" s="2" t="inlineStr">
        <is>
          <t>MA382</t>
        </is>
      </c>
      <c r="I21" s="93" t="n"/>
      <c r="J21" s="71" t="inlineStr">
        <is>
          <t>1b</t>
        </is>
      </c>
      <c r="K21" s="165" t="inlineStr">
        <is>
          <t>368N</t>
        </is>
      </c>
      <c r="L21" s="93" t="inlineStr">
        <is>
          <t>RFMAR01</t>
        </is>
      </c>
      <c r="M21" t="n">
        <v>2</v>
      </c>
      <c r="N21" s="27" t="inlineStr">
        <is>
          <t>2 (IOM Sampler con PVC, MT125)</t>
        </is>
      </c>
      <c r="O21" s="27" t="inlineStr">
        <is>
          <t>MTA/MA-060/A05</t>
        </is>
      </c>
      <c r="P21" s="31" t="n">
        <v>2</v>
      </c>
      <c r="Q21" t="inlineStr">
        <is>
          <t>F.I: 4 (Button); 3,5 (PGP-GSP 3,5)</t>
        </is>
      </c>
      <c r="R21" s="75" t="n">
        <v>10</v>
      </c>
      <c r="S21" t="n">
        <v>1</v>
      </c>
      <c r="T21" t="n">
        <v>2</v>
      </c>
      <c r="X21" s="31" t="n">
        <v>2</v>
      </c>
      <c r="Y21" s="31" t="n">
        <v>120</v>
      </c>
      <c r="Z21" s="71">
        <f>R21/((0.1*S21)*X21)</f>
        <v/>
      </c>
      <c r="AA21" s="71">
        <f>R21/(0.1*U21*X21)</f>
        <v/>
      </c>
      <c r="AB21" s="88">
        <f>R21/(0.1*S21)</f>
        <v/>
      </c>
      <c r="AC21" s="88">
        <f>R21/(0.1*U21)</f>
        <v/>
      </c>
      <c r="AD21" s="90">
        <f>R21/AE21</f>
        <v/>
      </c>
      <c r="AE21" s="31">
        <f>X21*480</f>
        <v/>
      </c>
      <c r="AF21" s="88">
        <f>AD21/S21</f>
        <v/>
      </c>
      <c r="AG21" s="88">
        <f>AD21/U21</f>
        <v/>
      </c>
      <c r="AH21" s="88">
        <f>((R21/(X21*Y21))/S21)</f>
        <v/>
      </c>
      <c r="AI21" s="88">
        <f>((R21/(X21*Y21))/U21)</f>
        <v/>
      </c>
      <c r="AJ21" s="93" t="inlineStr">
        <is>
          <t>Condiciones por defecto (2L/min con IOM Sampler y 120min), de manera general, pueden considerarse adecuadas.</t>
        </is>
      </c>
      <c r="AK21" s="31" t="n">
        <v>15</v>
      </c>
      <c r="AL21" s="88">
        <f>((R21/(X21*AK21))/T21)</f>
        <v/>
      </c>
      <c r="AM21" s="88">
        <f>((R21/(X21*AK21))/V21)</f>
        <v/>
      </c>
      <c r="AN21" s="94" t="inlineStr">
        <is>
          <t>Condiciones de muestreo generales planteadas por defecto, pueden considerarse adecudadas para comparativa con valor límite de corta duración.</t>
        </is>
      </c>
    </row>
    <row r="22" ht="32" customHeight="1">
      <c r="A22" s="2" t="inlineStr">
        <is>
          <t>8 días</t>
        </is>
      </c>
      <c r="B22" s="2" t="inlineStr">
        <is>
          <t>Método interno Basado en MTA/MA-019/A90(NIOSH7903)</t>
        </is>
      </c>
      <c r="C22" s="2" t="inlineStr">
        <is>
          <t>Bromuro de hidrógeno; HBr</t>
        </is>
      </c>
      <c r="D22" s="2" t="n"/>
      <c r="E22" t="inlineStr">
        <is>
          <t>10035-10-6</t>
        </is>
      </c>
      <c r="F22" s="2" t="inlineStr">
        <is>
          <t>Ácido bromhídrico - aire</t>
        </is>
      </c>
      <c r="G22" s="2" t="inlineStr">
        <is>
          <t>N0055</t>
        </is>
      </c>
      <c r="H22" s="2" t="inlineStr">
        <is>
          <t>MA181</t>
        </is>
      </c>
      <c r="I22" s="94" t="n"/>
      <c r="J22" s="152" t="n"/>
      <c r="K22" s="164" t="n"/>
      <c r="L22" s="94" t="n"/>
      <c r="M22" s="25" t="inlineStr">
        <is>
          <t>0,2-0,5</t>
        </is>
      </c>
      <c r="N22" s="27" t="inlineStr">
        <is>
          <t>0,2-0,5 (MT040)</t>
        </is>
      </c>
      <c r="O22" s="27" t="inlineStr">
        <is>
          <t>MTA/MA-019/A90</t>
        </is>
      </c>
      <c r="P22" s="31" t="n">
        <v>0.5</v>
      </c>
      <c r="R22" s="75" t="n">
        <v>10</v>
      </c>
      <c r="T22" t="n">
        <v>7</v>
      </c>
      <c r="U22" s="18" t="n">
        <v>3.5</v>
      </c>
      <c r="V22" s="18" t="n">
        <v>7</v>
      </c>
      <c r="W22" t="inlineStr">
        <is>
          <t>Suecia</t>
        </is>
      </c>
      <c r="X22" s="31" t="n">
        <v>0.5</v>
      </c>
      <c r="Y22" s="31" t="n">
        <v>120</v>
      </c>
      <c r="Z22" s="71">
        <f>R22/((0.1*S22)*X22)</f>
        <v/>
      </c>
      <c r="AA22" s="71">
        <f>R22/(0.1*U22*X22)</f>
        <v/>
      </c>
      <c r="AB22" s="88">
        <f>R22/(0.1*S22)</f>
        <v/>
      </c>
      <c r="AC22" s="88">
        <f>R22/(0.1*U22)</f>
        <v/>
      </c>
      <c r="AD22" s="90">
        <f>R22/AE22</f>
        <v/>
      </c>
      <c r="AE22" s="31">
        <f>X22*480</f>
        <v/>
      </c>
      <c r="AF22" s="88">
        <f>AD22/S22</f>
        <v/>
      </c>
      <c r="AG22" s="88">
        <f>AD22/U22</f>
        <v/>
      </c>
      <c r="AH22" s="88">
        <f>((R22/(X22*Y22))/S22)</f>
        <v/>
      </c>
      <c r="AI22" s="88">
        <f>((R22/(X22*Y22))/U22)</f>
        <v/>
      </c>
      <c r="AJ22"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K22" s="31" t="n">
        <v>15</v>
      </c>
      <c r="AL22" s="88">
        <f>((R22/(X22*AK22))/T22)</f>
        <v/>
      </c>
      <c r="AM22" s="88">
        <f>((R22/(X22*AK22))/V22)</f>
        <v/>
      </c>
      <c r="AN22" s="94" t="inlineStr">
        <is>
          <t>Condiciones de muestreo generales planteadas por defecto, pueden considerarse adecudadas para comparativa con valor límite de corta duración.</t>
        </is>
      </c>
      <c r="AO22" s="119" t="inlineStr">
        <is>
          <t>Nota: LEP 2024 solamente incluye VLA-EC para este agente. Se informa TWA de Suecia en Gestis al coincidir STEL con VLA-EC y ser TWA más restrictivo del listado.</t>
        </is>
      </c>
    </row>
    <row r="23" ht="32" customHeight="1">
      <c r="A23" s="2" t="inlineStr">
        <is>
          <t>Ácido bromhídrico</t>
        </is>
      </c>
      <c r="B23" s="2" t="inlineStr">
        <is>
          <t>Método interno Basado en MTA/MA-019/A90(NIOSH7903)</t>
        </is>
      </c>
      <c r="C23" s="2" t="inlineStr">
        <is>
          <t>Bromuro de hidrógeno; HBr</t>
        </is>
      </c>
      <c r="D23" s="2" t="n"/>
      <c r="E23" t="inlineStr">
        <is>
          <t>10035-10-6</t>
        </is>
      </c>
      <c r="F23" s="2" t="inlineStr">
        <is>
          <t>Ácido bromhídrico - aire</t>
        </is>
      </c>
      <c r="G23" s="2" t="inlineStr">
        <is>
          <t>N0055</t>
        </is>
      </c>
      <c r="H23" s="2" t="inlineStr">
        <is>
          <t>MA160</t>
        </is>
      </c>
      <c r="I23" s="94" t="n"/>
      <c r="J23" s="152" t="n"/>
      <c r="K23" s="164" t="n"/>
      <c r="L23" s="94" t="n"/>
      <c r="M23" s="25" t="inlineStr">
        <is>
          <t>0,2-0,5</t>
        </is>
      </c>
      <c r="N23" s="27" t="inlineStr">
        <is>
          <t>0,2-0,5 (MT040)</t>
        </is>
      </c>
      <c r="O23" s="27" t="inlineStr">
        <is>
          <t>MTA/MA-019/A90</t>
        </is>
      </c>
      <c r="P23" s="31" t="n">
        <v>0.5</v>
      </c>
      <c r="R23" s="75" t="n">
        <v>10</v>
      </c>
      <c r="T23" t="n">
        <v>7</v>
      </c>
      <c r="U23" s="18" t="n">
        <v>3.5</v>
      </c>
      <c r="V23" s="18" t="n">
        <v>7</v>
      </c>
      <c r="W23" t="inlineStr">
        <is>
          <t>Suecia</t>
        </is>
      </c>
      <c r="X23" s="31" t="n">
        <v>0.5</v>
      </c>
      <c r="Y23" s="31" t="n">
        <v>120</v>
      </c>
      <c r="Z23" s="71">
        <f>R23/((0.1*S23)*X23)</f>
        <v/>
      </c>
      <c r="AA23" s="71">
        <f>R23/(0.1*U23*X23)</f>
        <v/>
      </c>
      <c r="AB23" s="88">
        <f>R23/(0.1*S23)</f>
        <v/>
      </c>
      <c r="AC23" s="88">
        <f>R23/(0.1*U23)</f>
        <v/>
      </c>
      <c r="AD23" s="90">
        <f>R23/AE23</f>
        <v/>
      </c>
      <c r="AE23" s="31">
        <f>X23*480</f>
        <v/>
      </c>
      <c r="AF23" s="88">
        <f>AD23/S23</f>
        <v/>
      </c>
      <c r="AG23" s="88">
        <f>AD23/U23</f>
        <v/>
      </c>
      <c r="AH23" s="88">
        <f>((R23/(X23*Y23))/S23)</f>
        <v/>
      </c>
      <c r="AI23" s="88">
        <f>((R23/(X23*Y23))/U23)</f>
        <v/>
      </c>
      <c r="AJ23" s="94" t="inlineStr">
        <is>
          <t>Condiciones por defecto (caudal máximo del método a 0,5L/min y 120min), de manera general, podrían considerarse adecuadas. Con caudal mínimo de método (0,2L/min) no se alcanzaría una concentración límite &lt;10%TWA, sería necesario ampliar caudal o tiempo de muestreo.</t>
        </is>
      </c>
      <c r="AK23" s="31" t="n">
        <v>15</v>
      </c>
      <c r="AL23" s="88">
        <f>((R23/(X23*AK23))/T23)</f>
        <v/>
      </c>
      <c r="AM23" s="88">
        <f>((R23/(X23*AK23))/V23)</f>
        <v/>
      </c>
      <c r="AN23" s="94" t="inlineStr">
        <is>
          <t>Condiciones de muestreo generales planteadas por defecto, pueden considerarse adecudadas para comparativa con valor límite de corta duración.</t>
        </is>
      </c>
      <c r="AO23" s="119" t="inlineStr">
        <is>
          <t>Nota: LEP 2024 solamente incluye VLA-EC para este agente. Se informa TWA de Suecia en Gestis al coincidir STEL con VLA-EC y ser TWA más restrictivo del listado.</t>
        </is>
      </c>
    </row>
    <row r="24" ht="32" customHeight="1">
      <c r="A24" s="2" t="inlineStr">
        <is>
          <t>1 ácido inorgánico (rutina)</t>
        </is>
      </c>
      <c r="B24" s="2" t="inlineStr">
        <is>
          <t>QI-MA-0200 (basado en Metodo NIOSH 7903 y MTA/MA-019/A90)</t>
        </is>
      </c>
      <c r="C24" s="2" t="inlineStr">
        <is>
          <t>Cloruro de hidrógeno; HBr</t>
        </is>
      </c>
      <c r="D24" s="2" t="n"/>
      <c r="E24" t="inlineStr">
        <is>
          <t>7647-01-0</t>
        </is>
      </c>
      <c r="F24" s="2" t="inlineStr">
        <is>
          <t>Ácido clorhídrico - aire</t>
        </is>
      </c>
      <c r="G24" s="2" t="inlineStr">
        <is>
          <t>N0060</t>
        </is>
      </c>
      <c r="H24" s="2" t="inlineStr">
        <is>
          <t>MA178</t>
        </is>
      </c>
      <c r="I24" s="94" t="n"/>
      <c r="J24" s="152" t="inlineStr">
        <is>
          <t>1a</t>
        </is>
      </c>
      <c r="K24" s="164" t="inlineStr">
        <is>
          <t>367N</t>
        </is>
      </c>
      <c r="L24" s="94" t="inlineStr">
        <is>
          <t>RFMAR01</t>
        </is>
      </c>
      <c r="M24" s="25" t="inlineStr">
        <is>
          <t>0,2-0,5</t>
        </is>
      </c>
      <c r="N24" s="27" t="inlineStr">
        <is>
          <t>0,2-0,5 (MT040)</t>
        </is>
      </c>
      <c r="O24" s="27" t="inlineStr">
        <is>
          <t>MTA/MA-019/A90</t>
        </is>
      </c>
      <c r="P24" s="31" t="n">
        <v>0.5</v>
      </c>
      <c r="R24" s="75" t="n">
        <v>10</v>
      </c>
      <c r="S24" t="n">
        <v>7.6</v>
      </c>
      <c r="T24" s="18" t="n">
        <v>15</v>
      </c>
      <c r="X24" s="31" t="n">
        <v>0.5</v>
      </c>
      <c r="Y24" s="31" t="n">
        <v>120</v>
      </c>
      <c r="Z24" s="71">
        <f>R24/((0.1*S24)*X24)</f>
        <v/>
      </c>
      <c r="AA24" s="71">
        <f>R24/(0.1*U24*X24)</f>
        <v/>
      </c>
      <c r="AB24" s="88">
        <f>R24/(0.1*S24)</f>
        <v/>
      </c>
      <c r="AC24" s="88">
        <f>R24/(0.1*U24)</f>
        <v/>
      </c>
      <c r="AD24" s="90">
        <f>R24/AE24</f>
        <v/>
      </c>
      <c r="AE24" s="31">
        <f>X24*480</f>
        <v/>
      </c>
      <c r="AF24" s="88">
        <f>AD24/S24</f>
        <v/>
      </c>
      <c r="AG24" s="88">
        <f>AD24/U24</f>
        <v/>
      </c>
      <c r="AH24" s="88">
        <f>((R24/(X24*Y24))/S24)</f>
        <v/>
      </c>
      <c r="AI24" s="88">
        <f>((R24/(X24*Y24))/U24)</f>
        <v/>
      </c>
      <c r="AJ24" s="94" t="inlineStr">
        <is>
          <t>Condiciones por defecto (caudal máximo del método a 0,5L/min y 120min), de manera general, podrían considerarse adecuadas. Con caudal mínimo de método (0,2L/min) también se alcanzaría una concentración límite &lt;10%VLA-ED.</t>
        </is>
      </c>
      <c r="AK24" s="31" t="n">
        <v>15</v>
      </c>
      <c r="AL24" s="88">
        <f>((R24/(X24*AK24))/T24)</f>
        <v/>
      </c>
      <c r="AM24" s="88">
        <f>((R24/(X24*AK24))/V24)</f>
        <v/>
      </c>
      <c r="AN24" s="94" t="inlineStr">
        <is>
          <t>Condiciones de muestreo generales planteadas por defecto, pueden considerarse adecudadas para comparativa con valor límite de corta duración.</t>
        </is>
      </c>
    </row>
    <row r="25" ht="32" customHeight="1">
      <c r="A25" s="2" t="inlineStr">
        <is>
          <t>1 ácido inorgánico urgente 8 días</t>
        </is>
      </c>
      <c r="B25" s="2" t="inlineStr">
        <is>
          <t>QI-MA-0200 (basado en Metodo NIOSH 7903 y MTA/MA-019/A90)</t>
        </is>
      </c>
      <c r="C25" s="2" t="inlineStr">
        <is>
          <t>Cloruro de hidrógeno; HBr</t>
        </is>
      </c>
      <c r="D25" s="2" t="n"/>
      <c r="E25" t="inlineStr">
        <is>
          <t>7647-01-0</t>
        </is>
      </c>
      <c r="F25" s="2" t="inlineStr">
        <is>
          <t>Ácido clorhídrico - aire</t>
        </is>
      </c>
      <c r="G25" s="2" t="inlineStr">
        <is>
          <t>N0060</t>
        </is>
      </c>
      <c r="H25" s="2" t="inlineStr">
        <is>
          <t>MA179</t>
        </is>
      </c>
      <c r="I25" s="94" t="n"/>
      <c r="J25" s="152" t="inlineStr">
        <is>
          <t>1a</t>
        </is>
      </c>
      <c r="K25" s="164" t="inlineStr">
        <is>
          <t>367N</t>
        </is>
      </c>
      <c r="L25" s="94" t="inlineStr">
        <is>
          <t>RFMAR42</t>
        </is>
      </c>
      <c r="M25" s="25" t="inlineStr">
        <is>
          <t>0,2-0,5</t>
        </is>
      </c>
      <c r="N25" s="27" t="inlineStr">
        <is>
          <t>0,2-0,5 (MT040)</t>
        </is>
      </c>
      <c r="O25" s="27" t="inlineStr">
        <is>
          <t>MTA/MA-019/A90</t>
        </is>
      </c>
      <c r="P25" s="31" t="n">
        <v>0.5</v>
      </c>
      <c r="R25" s="75" t="n">
        <v>10</v>
      </c>
      <c r="S25" t="n">
        <v>7.6</v>
      </c>
      <c r="T25" s="18" t="n">
        <v>15</v>
      </c>
      <c r="X25" s="31" t="n">
        <v>0.5</v>
      </c>
      <c r="Y25" s="31" t="n">
        <v>120</v>
      </c>
      <c r="Z25" s="71">
        <f>R25/((0.1*S25)*X25)</f>
        <v/>
      </c>
      <c r="AA25" s="71">
        <f>R25/(0.1*U25*X25)</f>
        <v/>
      </c>
      <c r="AB25" s="88">
        <f>R25/(0.1*S25)</f>
        <v/>
      </c>
      <c r="AC25" s="88">
        <f>R25/(0.1*U25)</f>
        <v/>
      </c>
      <c r="AD25" s="90">
        <f>R25/AE25</f>
        <v/>
      </c>
      <c r="AE25" s="31">
        <f>X25*480</f>
        <v/>
      </c>
      <c r="AF25" s="88">
        <f>AD25/S25</f>
        <v/>
      </c>
      <c r="AG25" s="88">
        <f>AD25/U25</f>
        <v/>
      </c>
      <c r="AH25" s="88">
        <f>((R25/(X25*Y25))/S25)</f>
        <v/>
      </c>
      <c r="AI25" s="88">
        <f>((R25/(X25*Y25))/U25)</f>
        <v/>
      </c>
      <c r="AJ25" s="94" t="inlineStr">
        <is>
          <t>Condiciones por defecto (caudal máximo del método a 0,5L/min y 120min), de manera general, podrían considerarse adecuadas. Con caudal mínimo de método (0,2L/min) también se alcanzaría una concentración límite &lt;10%VLA-ED.</t>
        </is>
      </c>
      <c r="AK25" s="31" t="n">
        <v>15</v>
      </c>
      <c r="AL25" s="88">
        <f>((R25/(X25*AK25))/T25)</f>
        <v/>
      </c>
      <c r="AM25" s="88">
        <f>((R25/(X25*AK25))/V25)</f>
        <v/>
      </c>
      <c r="AN25" s="94" t="inlineStr">
        <is>
          <t>Condiciones de muestreo generales planteadas por defecto, pueden considerarse adecudadas para comparativa con valor límite de corta duración.</t>
        </is>
      </c>
    </row>
    <row r="26" ht="32" customHeight="1">
      <c r="A26" s="2" t="inlineStr">
        <is>
          <t>urgente 8 días</t>
        </is>
      </c>
      <c r="B26" s="2" t="inlineStr">
        <is>
          <t>Método interno basado en MTA/MA-019/A90 (PNT00600)</t>
        </is>
      </c>
      <c r="C26" s="2" t="inlineStr">
        <is>
          <t>Fluoruro de hidrógeno; HF</t>
        </is>
      </c>
      <c r="D26" s="2" t="n"/>
      <c r="E26" t="inlineStr">
        <is>
          <t>7664-39-3</t>
        </is>
      </c>
      <c r="F26" s="2" t="inlineStr">
        <is>
          <t>Ácido fluorhídrico - aire</t>
        </is>
      </c>
      <c r="G26" s="2" t="inlineStr">
        <is>
          <t>N0065</t>
        </is>
      </c>
      <c r="H26" s="2" t="inlineStr">
        <is>
          <t>MA180</t>
        </is>
      </c>
      <c r="I26" s="94" t="n"/>
      <c r="J26" s="152" t="n"/>
      <c r="K26" s="164" t="n"/>
      <c r="L26" s="94" t="n"/>
      <c r="M26" s="25" t="inlineStr">
        <is>
          <t>0,2-0,3</t>
        </is>
      </c>
      <c r="N26" s="27" t="inlineStr">
        <is>
          <t>0,2-0,3 (MT040)</t>
        </is>
      </c>
      <c r="O26" s="27" t="inlineStr">
        <is>
          <t>MTA/MA-019/A90</t>
        </is>
      </c>
      <c r="P26" s="31" t="n">
        <v>0.3</v>
      </c>
      <c r="R26" s="75" t="n">
        <v>10</v>
      </c>
      <c r="S26" t="n">
        <v>1.5</v>
      </c>
      <c r="T26" s="18" t="n">
        <v>2.5</v>
      </c>
      <c r="X26" s="31" t="n">
        <v>0.3</v>
      </c>
      <c r="Y26" s="31" t="n">
        <v>120</v>
      </c>
      <c r="Z26" s="72">
        <f>R26/((0.1*S26)*X26)</f>
        <v/>
      </c>
      <c r="AA26" s="71">
        <f>R26/(0.1*U26*X26)</f>
        <v/>
      </c>
      <c r="AB26" s="88">
        <f>R26/(0.1*S26)</f>
        <v/>
      </c>
      <c r="AC26" s="88">
        <f>R26/(0.1*U26)</f>
        <v/>
      </c>
      <c r="AD26" s="90">
        <f>R26/AE26</f>
        <v/>
      </c>
      <c r="AE26" s="31">
        <f>X26*480</f>
        <v/>
      </c>
      <c r="AF26" s="88">
        <f>AD26/S26</f>
        <v/>
      </c>
      <c r="AG26" s="88">
        <f>AD26/U26</f>
        <v/>
      </c>
      <c r="AH26" s="102">
        <f>((R26/(X26*Y26))/S26)</f>
        <v/>
      </c>
      <c r="AI26" s="88">
        <f>((R26/(X26*Y26))/U26)</f>
        <v/>
      </c>
      <c r="AJ26" s="94" t="inlineStr">
        <is>
          <t>MTA/MA-019/A90 indica un caudal 0,2-0,3 para HF, de manera que es necesario superar el tiempo mínimo de muestreo en cualquier caso (222min a 0,3L/min; 333min a 0,2L/min).</t>
        </is>
      </c>
      <c r="AK26" s="31" t="n">
        <v>15</v>
      </c>
      <c r="AL26" s="88">
        <f>((R26/(X26*AK26))/T26)</f>
        <v/>
      </c>
      <c r="AM26" s="88">
        <f>((R26/(X26*AK26))/V26)</f>
        <v/>
      </c>
      <c r="AN26" s="94" t="inlineStr">
        <is>
          <t>Las condiciones de muestreo máximas consideradas por el método no son suficientes para alcanzar concentraciones límite &lt;50%VLA-EC. En cualquier caso, sí permiten realizar la comparativa respecto a VLA-EC.</t>
        </is>
      </c>
    </row>
    <row r="27" ht="32" customHeight="1">
      <c r="A27" s="2" t="inlineStr">
        <is>
          <t>Ácido inorgánico (rutina)</t>
        </is>
      </c>
      <c r="B27" s="2" t="inlineStr">
        <is>
          <t>Método interno basado en MTA/MA-019/A90 (PNT00600)</t>
        </is>
      </c>
      <c r="C27" s="2" t="inlineStr">
        <is>
          <t>Fluoruro de hidrógeno; HF</t>
        </is>
      </c>
      <c r="D27" s="2" t="n"/>
      <c r="E27" t="inlineStr">
        <is>
          <t>7664-39-3</t>
        </is>
      </c>
      <c r="F27" s="2" t="inlineStr">
        <is>
          <t>Ácido fluorhídrico - aire</t>
        </is>
      </c>
      <c r="G27" s="2" t="inlineStr">
        <is>
          <t>N0065</t>
        </is>
      </c>
      <c r="H27" s="2" t="inlineStr">
        <is>
          <t>MA061</t>
        </is>
      </c>
      <c r="I27" s="94" t="n"/>
      <c r="J27" s="152" t="n"/>
      <c r="K27" s="164" t="n"/>
      <c r="L27" s="94" t="n"/>
      <c r="M27" s="25" t="inlineStr">
        <is>
          <t>0,2-0,3</t>
        </is>
      </c>
      <c r="N27" s="27" t="inlineStr">
        <is>
          <t>0,2-0,3 (MT040)</t>
        </is>
      </c>
      <c r="O27" s="27" t="inlineStr">
        <is>
          <t>MTA/MA-019/A90</t>
        </is>
      </c>
      <c r="P27" s="31" t="n">
        <v>0.3</v>
      </c>
      <c r="R27" s="75" t="n">
        <v>10</v>
      </c>
      <c r="S27" t="n">
        <v>1.5</v>
      </c>
      <c r="T27" s="18" t="n">
        <v>2.5</v>
      </c>
      <c r="X27" s="31" t="n">
        <v>0.3</v>
      </c>
      <c r="Y27" s="31" t="n">
        <v>120</v>
      </c>
      <c r="Z27" s="72">
        <f>R27/((0.1*S27)*X27)</f>
        <v/>
      </c>
      <c r="AA27" s="71">
        <f>R27/(0.1*U27*X27)</f>
        <v/>
      </c>
      <c r="AB27" s="88">
        <f>R27/(0.1*S27)</f>
        <v/>
      </c>
      <c r="AC27" s="88">
        <f>R27/(0.1*U27)</f>
        <v/>
      </c>
      <c r="AD27" s="90">
        <f>R27/AE27</f>
        <v/>
      </c>
      <c r="AE27" s="31">
        <f>X27*480</f>
        <v/>
      </c>
      <c r="AF27" s="88">
        <f>AD27/S27</f>
        <v/>
      </c>
      <c r="AG27" s="88">
        <f>AD27/U27</f>
        <v/>
      </c>
      <c r="AH27" s="102">
        <f>((R27/(X27*Y27))/S27)</f>
        <v/>
      </c>
      <c r="AI27" s="88">
        <f>((R27/(X27*Y27))/U27)</f>
        <v/>
      </c>
      <c r="AJ27" s="94" t="inlineStr">
        <is>
          <t>MTA/MA-019/A90 indica un caudal 0,2-0,3 para HF, de manera que es necesario superar el tiempo mínimo de muestreo en cualquier caso (222min a 0,3L/min; 333min a 0,2L/min).</t>
        </is>
      </c>
      <c r="AK27" s="31" t="n">
        <v>15</v>
      </c>
      <c r="AL27" s="88">
        <f>((R27/(X27*AK27))/T27)</f>
        <v/>
      </c>
      <c r="AM27" s="88">
        <f>((R27/(X27*AK27))/V27)</f>
        <v/>
      </c>
      <c r="AN27" s="94" t="inlineStr">
        <is>
          <t>Las condiciones de muestreo máximas consideradas por el método no son suficientes para alcanzar concentraciones límite &lt;50%VLA-EC. En cualquier caso, sí permiten realizar la comparativa respecto a VLA-EC.</t>
        </is>
      </c>
    </row>
    <row r="28" ht="32" customHeight="1">
      <c r="A28" s="2" t="inlineStr">
        <is>
          <t>Ácido perclórico</t>
        </is>
      </c>
      <c r="B28" s="2" t="inlineStr">
        <is>
          <t>Método interno Basado en el método OSHA ID-115SG (No Validado)</t>
        </is>
      </c>
      <c r="C28" s="2" t="n"/>
      <c r="D28" s="2" t="n"/>
      <c r="E28" t="inlineStr">
        <is>
          <t>7601-90-3</t>
        </is>
      </c>
      <c r="F28" s="2" t="inlineStr">
        <is>
          <t>Ácido perclórico - aire</t>
        </is>
      </c>
      <c r="G28" s="2" t="inlineStr">
        <is>
          <t>N0066</t>
        </is>
      </c>
      <c r="H28" s="2" t="inlineStr">
        <is>
          <t>MA339</t>
        </is>
      </c>
      <c r="I28" s="94" t="n"/>
      <c r="J28" s="152" t="n"/>
      <c r="K28" s="164" t="n"/>
      <c r="L28" s="94" t="n"/>
      <c r="M28" s="25" t="inlineStr">
        <is>
          <t>0,05-0,5</t>
        </is>
      </c>
      <c r="N28" s="27" t="inlineStr">
        <is>
          <t>0,05-0,5 (MT083 con impinger)</t>
        </is>
      </c>
      <c r="O28" s="27" t="inlineStr">
        <is>
          <t>OSHA ID-115SG</t>
        </is>
      </c>
      <c r="P28" s="31" t="n">
        <v>0.5</v>
      </c>
      <c r="R28" s="75" t="n">
        <v>1</v>
      </c>
      <c r="U28" t="n">
        <v>1</v>
      </c>
      <c r="V28" t="n">
        <v>3</v>
      </c>
      <c r="W28" t="inlineStr">
        <is>
          <t>Polonia</t>
        </is>
      </c>
      <c r="X28" s="31" t="n">
        <v>0.5</v>
      </c>
      <c r="Y28" s="31" t="n">
        <v>120</v>
      </c>
      <c r="Z28" s="71">
        <f>R28/((0.1*S28)*X28)</f>
        <v/>
      </c>
      <c r="AA28" s="71">
        <f>R28/(0.1*U28*X28)</f>
        <v/>
      </c>
      <c r="AB28" s="88">
        <f>R28/(0.1*S28)</f>
        <v/>
      </c>
      <c r="AC28" s="88">
        <f>R28/(0.1*U28)</f>
        <v/>
      </c>
      <c r="AD28" s="90">
        <f>R28/AE28</f>
        <v/>
      </c>
      <c r="AE28" s="31">
        <f>X28*480</f>
        <v/>
      </c>
      <c r="AF28" s="88">
        <f>AD28/S28</f>
        <v/>
      </c>
      <c r="AG28" s="88">
        <f>AD28/U28</f>
        <v/>
      </c>
      <c r="AH28" s="88">
        <f>((R28/(X28*Y28))/S28)</f>
        <v/>
      </c>
      <c r="AI28" s="88">
        <f>((R28/(X28*Y28))/U28)</f>
        <v/>
      </c>
      <c r="AJ28"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K28" s="31" t="n">
        <v>15</v>
      </c>
      <c r="AL28" s="88">
        <f>((R28/(X28*AK28))/T28)</f>
        <v/>
      </c>
      <c r="AM28" s="88">
        <f>((R28/(X28*AK28))/V28)</f>
        <v/>
      </c>
      <c r="AN28" s="94" t="inlineStr">
        <is>
          <t>Condiciones de muestreo generales planteadas por defecto, pueden considerarse adecudadas para comparativa con valor límite de corta duración.</t>
        </is>
      </c>
      <c r="AO28" s="118" t="inlineStr">
        <is>
          <t>Nota: LEP 2024 no incluye valores límite para este agente. Se informa TWA y STEL de Polonia, al ser el único disponible en Gestis.</t>
        </is>
      </c>
    </row>
    <row r="29" ht="32" customHeight="1">
      <c r="A29" s="2" t="inlineStr">
        <is>
          <t>urgente 8 días</t>
        </is>
      </c>
      <c r="B29" s="2" t="inlineStr">
        <is>
          <t>Método interno Basado en el método OSHA ID-115SG (No Validado)</t>
        </is>
      </c>
      <c r="C29" s="2" t="n"/>
      <c r="D29" s="2" t="n"/>
      <c r="E29" t="inlineStr">
        <is>
          <t>7601-90-3</t>
        </is>
      </c>
      <c r="F29" s="2" t="inlineStr">
        <is>
          <t>Ácido perclórico - aire</t>
        </is>
      </c>
      <c r="G29" s="2" t="inlineStr">
        <is>
          <t>N0066</t>
        </is>
      </c>
      <c r="H29" s="2" t="inlineStr">
        <is>
          <t>MA340</t>
        </is>
      </c>
      <c r="I29" s="94" t="n"/>
      <c r="J29" s="152" t="n"/>
      <c r="K29" s="164" t="n"/>
      <c r="L29" s="94" t="n"/>
      <c r="M29" s="25" t="inlineStr">
        <is>
          <t>0,05-0,5</t>
        </is>
      </c>
      <c r="N29" s="27" t="inlineStr">
        <is>
          <t>0,05-0,5 (MT083 con impinger)</t>
        </is>
      </c>
      <c r="O29" s="27" t="inlineStr">
        <is>
          <t>OSHA ID-115SG</t>
        </is>
      </c>
      <c r="P29" s="31" t="n">
        <v>0.5</v>
      </c>
      <c r="R29" s="75" t="n">
        <v>1</v>
      </c>
      <c r="U29" t="n">
        <v>1</v>
      </c>
      <c r="V29" t="n">
        <v>3</v>
      </c>
      <c r="W29" t="inlineStr">
        <is>
          <t>Polonia</t>
        </is>
      </c>
      <c r="X29" s="31" t="n">
        <v>0.5</v>
      </c>
      <c r="Y29" s="31" t="n">
        <v>120</v>
      </c>
      <c r="Z29" s="71">
        <f>R29/((0.1*S29)*X29)</f>
        <v/>
      </c>
      <c r="AA29" s="71">
        <f>R29/(0.1*U29*X29)</f>
        <v/>
      </c>
      <c r="AB29" s="88">
        <f>R29/(0.1*S29)</f>
        <v/>
      </c>
      <c r="AC29" s="88">
        <f>R29/(0.1*U29)</f>
        <v/>
      </c>
      <c r="AD29" s="90">
        <f>R29/AE29</f>
        <v/>
      </c>
      <c r="AE29" s="31">
        <f>X29*480</f>
        <v/>
      </c>
      <c r="AF29" s="88">
        <f>AD29/S29</f>
        <v/>
      </c>
      <c r="AG29" s="88">
        <f>AD29/U29</f>
        <v/>
      </c>
      <c r="AH29" s="88">
        <f>((R29/(X29*Y29))/S29)</f>
        <v/>
      </c>
      <c r="AI29" s="88">
        <f>((R29/(X29*Y29))/U29)</f>
        <v/>
      </c>
      <c r="AJ29" s="94" t="inlineStr">
        <is>
          <t>Condiciones por defecto (caudal máximo del método a 0,5L/min y 120min), de manera general, podrían considerarse adecuadas. Con caudal mínimo de método (0,05L/min) no se alcanzaría una concentración límite &lt;10%TWA, sería necesario ampliar caudal o tiempo de muestreo.</t>
        </is>
      </c>
      <c r="AK29" s="31" t="n">
        <v>15</v>
      </c>
      <c r="AL29" s="88">
        <f>((R29/(X29*AK29))/T29)</f>
        <v/>
      </c>
      <c r="AM29" s="88">
        <f>((R29/(X29*AK29))/V29)</f>
        <v/>
      </c>
      <c r="AN29" s="94" t="inlineStr">
        <is>
          <t>Condiciones de muestreo generales planteadas por defecto, pueden considerarse adecudadas para comparativa con valor límite de corta duración.</t>
        </is>
      </c>
      <c r="AO29" s="118" t="inlineStr">
        <is>
          <t>Nota: LEP 2024 no incluye valores límite para este agente. Se informa TWA y STEL de Polonia, al ser el único disponible en Gestis.</t>
        </is>
      </c>
    </row>
    <row r="30" ht="48" customHeight="1">
      <c r="A30" s="2" t="inlineStr">
        <is>
          <t>Ácido inorgánico fracción inhalable</t>
        </is>
      </c>
      <c r="B30" s="2" t="inlineStr">
        <is>
          <t>QI-MA-0200 (basado en MTA/MA-060/A05)</t>
        </is>
      </c>
      <c r="C30" s="2" t="inlineStr">
        <is>
          <t>H2SO4</t>
        </is>
      </c>
      <c r="D30" s="2" t="n"/>
      <c r="E30" t="inlineStr">
        <is>
          <t>7664-93-9</t>
        </is>
      </c>
      <c r="F30" s="2" t="inlineStr">
        <is>
          <t>Nieblas de ácido sulfúrico (fracción inhalable) - aire</t>
        </is>
      </c>
      <c r="G30" s="2" t="inlineStr">
        <is>
          <t>N0067</t>
        </is>
      </c>
      <c r="H30" s="2" t="inlineStr">
        <is>
          <t>MA382</t>
        </is>
      </c>
      <c r="I30" s="94" t="n"/>
      <c r="J30" s="152" t="inlineStr">
        <is>
          <t>1b</t>
        </is>
      </c>
      <c r="K30" s="164" t="inlineStr">
        <is>
          <t>368N</t>
        </is>
      </c>
      <c r="L30" s="94" t="inlineStr">
        <is>
          <t>RFMAR01</t>
        </is>
      </c>
      <c r="M30" t="n">
        <v>2</v>
      </c>
      <c r="N30" s="27" t="inlineStr">
        <is>
          <t>2 (IOM Sampler con PVC, MT125)</t>
        </is>
      </c>
      <c r="O30" s="27" t="inlineStr">
        <is>
          <t>MTA/MA-060/A05</t>
        </is>
      </c>
      <c r="P30" s="31" t="n">
        <v>2</v>
      </c>
      <c r="Q30" t="inlineStr">
        <is>
          <t>F.I: 4 (Button); 3,5 (PGP-GSP 3,5)</t>
        </is>
      </c>
      <c r="R30" s="75" t="n">
        <v>1</v>
      </c>
      <c r="S30" s="18" t="n">
        <v>0.05</v>
      </c>
      <c r="U30" t="n">
        <v>0.05</v>
      </c>
      <c r="V30" s="18" t="n">
        <v>0.1</v>
      </c>
      <c r="W30" t="inlineStr">
        <is>
          <t>Finlandia</t>
        </is>
      </c>
      <c r="X30" s="31" t="n">
        <v>2</v>
      </c>
      <c r="Y30" s="31" t="n">
        <v>120</v>
      </c>
      <c r="Z30" s="71">
        <f>R30/((0.1*S30)*X30)</f>
        <v/>
      </c>
      <c r="AA30" s="71">
        <f>R30/(0.1*U30*X30)</f>
        <v/>
      </c>
      <c r="AB30" s="88">
        <f>R30/(0.1*S30)</f>
        <v/>
      </c>
      <c r="AC30" s="88">
        <f>R30/(0.1*U30)</f>
        <v/>
      </c>
      <c r="AD30" s="90">
        <f>R30/AE30</f>
        <v/>
      </c>
      <c r="AE30" s="31">
        <f>X30*480</f>
        <v/>
      </c>
      <c r="AF30" s="88">
        <f>AD30/S30</f>
        <v/>
      </c>
      <c r="AG30" s="88">
        <f>AD30/U30</f>
        <v/>
      </c>
      <c r="AH30" s="88">
        <f>((R30/(X30*Y30))/S30)</f>
        <v/>
      </c>
      <c r="AI30" s="88">
        <f>((R30/(X30*Y30))/U30)</f>
        <v/>
      </c>
      <c r="AJ30" s="94" t="inlineStr">
        <is>
          <t>Agente a recoger con muestreador de fracción inhalable. Las condiciones de muestreo planteadas por defecto con IOM sampler (2L/min y 120min) podrían considerarse adecuadas. En cualquier caso, para exposiciones &lt;120min es preferible utilizar otros muestreadores de mayor caudal (sería necesario verificar la concentración límite en función del tiempo disponible y muestreador a utilizar).</t>
        </is>
      </c>
      <c r="AK30" s="31" t="n">
        <v>15</v>
      </c>
      <c r="AL30" s="88">
        <f>((R30/(X30*AK30))/T30)</f>
        <v/>
      </c>
      <c r="AM30" s="88">
        <f>((R30/(X30*AK30))/V30)</f>
        <v/>
      </c>
      <c r="AN30" s="94" t="inlineStr">
        <is>
          <t>Condiciones de muestreo generales planteadas por defecto, pueden considerarse adecudadas para comparativa con valor límite de corta duración.</t>
        </is>
      </c>
    </row>
    <row r="31" ht="96" customHeight="1">
      <c r="A31" s="2" t="inlineStr">
        <is>
          <t>Vapores de vulcanización</t>
        </is>
      </c>
      <c r="B31" s="2" t="inlineStr">
        <is>
          <t>Método interno Basado en MDHS47/3</t>
        </is>
      </c>
      <c r="C31" s="2" t="n"/>
      <c r="D31" s="2" t="inlineStr">
        <is>
          <t>FSC</t>
        </is>
      </c>
      <c r="F31" s="2" t="inlineStr">
        <is>
          <t>Vapores de vulcanización (Fracción soluble en ciclohexano) - aire</t>
        </is>
      </c>
      <c r="G31" s="2" t="inlineStr">
        <is>
          <t>N0070</t>
        </is>
      </c>
      <c r="H31" s="2" t="inlineStr">
        <is>
          <t>MA143</t>
        </is>
      </c>
      <c r="I31" s="94" t="n"/>
      <c r="J31" s="152" t="n"/>
      <c r="K31" s="164" t="n"/>
      <c r="L31" s="94" t="n"/>
      <c r="M31" t="n">
        <v>2</v>
      </c>
      <c r="N31" s="27" t="inlineStr">
        <is>
          <t>2 (IOM Sampler con FV soxhlet, MT109)</t>
        </is>
      </c>
      <c r="O31" s="27" t="inlineStr">
        <is>
          <t>MDHS 47/3</t>
        </is>
      </c>
      <c r="P31" s="31" t="n">
        <v>2</v>
      </c>
      <c r="Q31" t="inlineStr">
        <is>
          <t>F.I: 4 (Button); 3,5 (PGP-GSP 3,5)</t>
        </is>
      </c>
      <c r="R31" s="75" t="n">
        <v>100</v>
      </c>
      <c r="U31" t="n">
        <v>0.6</v>
      </c>
      <c r="W31" t="inlineStr">
        <is>
          <t>UK (FSC)</t>
        </is>
      </c>
      <c r="X31" s="31" t="n">
        <v>2</v>
      </c>
      <c r="Y31" s="31" t="n">
        <v>120</v>
      </c>
      <c r="Z31" s="71">
        <f>R31/((0.1*S31)*X31)</f>
        <v/>
      </c>
      <c r="AA31" s="73">
        <f>R31/(0.1*U31*X31)</f>
        <v/>
      </c>
      <c r="AB31" s="88">
        <f>R31/(0.1*S31)</f>
        <v/>
      </c>
      <c r="AC31" s="88">
        <f>R31/(0.1*U31)</f>
        <v/>
      </c>
      <c r="AD31" s="90">
        <f>R31/AE31</f>
        <v/>
      </c>
      <c r="AE31" s="31">
        <f>X31*480</f>
        <v/>
      </c>
      <c r="AF31" s="88">
        <f>AD31/S31</f>
        <v/>
      </c>
      <c r="AG31" s="88">
        <f>AD31/U31</f>
        <v/>
      </c>
      <c r="AH31" s="88">
        <f>((R31/(X31*Y31))/S31)</f>
        <v/>
      </c>
      <c r="AI31" s="102">
        <f>((R31/(X31*Y31))/U31)</f>
        <v/>
      </c>
      <c r="AJ31" s="94" t="inlineStr">
        <is>
          <t xml:space="preserve">En esta entrada se asume la implicación de un proceso térmico asociado a la vulcanización y el uso de TWA inglés disponible en Gestis para "rubber fume" de 0,6mg/m3. Condiciones por defecto (IOM Sampler a 2L/min y 120min) son insuficientes, es necesario ampliar el tiempo de muestreo al máximo e incluso valorar la posibilidad de utilizar muestreadores a mayor caudal (para esta opción sería necesario confirmar con el Laboratorio la disponibilidad de MT109 para button o PGP). En caso de interés en obtener el dato de la gravimetría previa al resultado tras la FSC, entonces solicitar de manera adicional N2441 además de N0070. // Si solamente se encuentra implicado un proceso mecánico, utilizar TWA inglés en Gestis para (rubber process dust: 6mg/m3) y gravimetría (véase opción en N2441).  </t>
        </is>
      </c>
      <c r="AK31" s="31" t="n">
        <v>15</v>
      </c>
      <c r="AL31" s="88">
        <f>((R31/(X31*AK31))/T31)</f>
        <v/>
      </c>
      <c r="AM31" s="88">
        <f>((R31/(X31*AK31))/V31)</f>
        <v/>
      </c>
      <c r="AN31" s="41" t="inlineStr">
        <is>
          <t>No se ha localizado posible valor límite de corta duración para este agente, revisar la FDS del producto por si ofrece información particular adicional.</t>
        </is>
      </c>
      <c r="AO31" s="119" t="inlineStr">
        <is>
          <t>NOTA: Si solo se realizan procesos mecánicos (corte, pulido…) que no impliquen vulcanizado (proceso térmico) la valoración únicamente como Gravimetría (N2441) puede ser suficiente. El análisis N0070 solamente incluye la Fracción Soluble en Ciclohexano (FSC). En caso de interés en realizar ambos ensayos en la misma muestra solicitar ambos códigos de análisis (N2441 + N0070) en la solicitud de análisis correspondiente. Nota2: LEP 2024 no incluye valores límite para vapores de vulcanización; se informa TWA inglés (rubber fume) en Gestis al estar asociado de manera explícita a FSC. Nota3: Entrada particular en Gestis como (Rubber process dust: TWA de 6mg/m3 de UK) para valoración de polvo generado por proceso mecánico y no estar implicado un proceso térmico.</t>
        </is>
      </c>
    </row>
    <row r="32" ht="32" customHeight="1">
      <c r="A32" s="13" t="inlineStr">
        <is>
          <t>1 VOC extra especial (rutina)</t>
        </is>
      </c>
      <c r="B32" s="13" t="inlineStr">
        <is>
          <t>Método interno basado en QC ES01 BCM 002 C/6.01</t>
        </is>
      </c>
      <c r="C32" s="13" t="n"/>
      <c r="D32" s="13" t="n"/>
      <c r="E32" t="inlineStr">
        <is>
          <t>90357-06-5</t>
        </is>
      </c>
      <c r="F32" s="13" t="inlineStr">
        <is>
          <t>Bicalutamida - aire</t>
        </is>
      </c>
      <c r="G32" s="13" t="inlineStr">
        <is>
          <t>N0075</t>
        </is>
      </c>
      <c r="H32" s="13" t="inlineStr">
        <is>
          <t>MA078</t>
        </is>
      </c>
      <c r="R32" s="79" t="n">
        <v>0.5</v>
      </c>
      <c r="Y32" s="31" t="n">
        <v>120</v>
      </c>
      <c r="Z32" s="71">
        <f>R32/((0.1*S32)*X32)</f>
        <v/>
      </c>
      <c r="AA32" s="71">
        <f>R32/(0.1*U32*X32)</f>
        <v/>
      </c>
      <c r="AB32" s="88">
        <f>R32/(0.1*S32)</f>
        <v/>
      </c>
      <c r="AC32" s="88">
        <f>R32/(0.1*U32)</f>
        <v/>
      </c>
      <c r="AD32" s="90">
        <f>R32/AE32</f>
        <v/>
      </c>
      <c r="AE32" s="31">
        <f>X32*480</f>
        <v/>
      </c>
      <c r="AF32" s="88">
        <f>AD32/S32</f>
        <v/>
      </c>
      <c r="AG32" s="88">
        <f>AD32/U32</f>
        <v/>
      </c>
      <c r="AH32" s="88">
        <f>((R32/(X32*Y32))/S32)</f>
        <v/>
      </c>
      <c r="AI32" s="88">
        <f>((R32/(X32*Y32))/U32)</f>
        <v/>
      </c>
      <c r="AJ32" t="inlineStr">
        <is>
          <t>No se ha localizado valor límite para este agente, revisar la FDS del producto por si ofrece información particular adicional.</t>
        </is>
      </c>
      <c r="AK32" s="31" t="n">
        <v>15</v>
      </c>
      <c r="AL32" s="88">
        <f>((R32/(X32*AK32))/T32)</f>
        <v/>
      </c>
      <c r="AM32" s="88">
        <f>((R32/(X32*AK32))/V32)</f>
        <v/>
      </c>
      <c r="AN32" s="41" t="inlineStr">
        <is>
          <t>No se ha localizado posible valor límite de corta duración para este agente, revisar la FDS del producto por si ofrece información particular adicional.</t>
        </is>
      </c>
      <c r="AO32" s="118" t="inlineStr">
        <is>
          <t>Nota: No se ha localizado valor límite para este agente, revisar la FDS del producto por si ofrece información particular adicional.</t>
        </is>
      </c>
    </row>
    <row r="33" ht="32" customHeight="1">
      <c r="A33" s="13" t="inlineStr">
        <is>
          <t>Bicalutamida en aire</t>
        </is>
      </c>
      <c r="B33" s="13" t="inlineStr">
        <is>
          <t>Método inetrno basado en QC ES01 BCM 002 C/6.01</t>
        </is>
      </c>
      <c r="C33" s="13" t="n"/>
      <c r="D33" s="13" t="n"/>
      <c r="E33" t="inlineStr">
        <is>
          <t>90357-06-5</t>
        </is>
      </c>
      <c r="F33" s="13" t="inlineStr">
        <is>
          <t>Bicalutamida - aire</t>
        </is>
      </c>
      <c r="G33" s="13" t="inlineStr">
        <is>
          <t>N0075</t>
        </is>
      </c>
      <c r="H33" s="13" t="inlineStr">
        <is>
          <t>MA144</t>
        </is>
      </c>
      <c r="R33" s="79" t="n">
        <v>0.5</v>
      </c>
      <c r="Y33" s="31" t="n">
        <v>120</v>
      </c>
      <c r="Z33" s="71">
        <f>R33/((0.1*S33)*X33)</f>
        <v/>
      </c>
      <c r="AA33" s="71">
        <f>R33/(0.1*U33*X33)</f>
        <v/>
      </c>
      <c r="AB33" s="88">
        <f>R33/(0.1*S33)</f>
        <v/>
      </c>
      <c r="AC33" s="88">
        <f>R33/(0.1*U33)</f>
        <v/>
      </c>
      <c r="AD33" s="90">
        <f>R33/AE33</f>
        <v/>
      </c>
      <c r="AE33" s="31">
        <f>X33*480</f>
        <v/>
      </c>
      <c r="AF33" s="88">
        <f>AD33/S33</f>
        <v/>
      </c>
      <c r="AG33" s="88">
        <f>AD33/U33</f>
        <v/>
      </c>
      <c r="AH33" s="88">
        <f>((R33/(X33*Y33))/S33)</f>
        <v/>
      </c>
      <c r="AI33" s="88">
        <f>((R33/(X33*Y33))/U33)</f>
        <v/>
      </c>
      <c r="AJ33" t="inlineStr">
        <is>
          <t>No se ha localizado valor límite para este agente, revisar la FDS del producto por si ofrece información particular adicional.</t>
        </is>
      </c>
      <c r="AK33" s="31" t="n">
        <v>15</v>
      </c>
      <c r="AL33" s="88">
        <f>((R33/(X33*AK33))/T33)</f>
        <v/>
      </c>
      <c r="AM33" s="88">
        <f>((R33/(X33*AK33))/V33)</f>
        <v/>
      </c>
      <c r="AN33" s="41" t="inlineStr">
        <is>
          <t>No se ha localizado posible valor límite de corta duración para este agente, revisar la FDS del producto por si ofrece información particular adicional.</t>
        </is>
      </c>
      <c r="AO33" s="118" t="inlineStr">
        <is>
          <t>Nota: No se ha localizado valor límite para este agente, revisar la FDS del producto por si ofrece información particular adicional.</t>
        </is>
      </c>
    </row>
    <row r="34" customFormat="1" s="19">
      <c r="A34" s="20" t="inlineStr">
        <is>
          <t>Bromuro de Ipratropio - aire</t>
        </is>
      </c>
      <c r="B34" s="20" t="inlineStr">
        <is>
          <t>IT-63</t>
        </is>
      </c>
      <c r="C34" s="20" t="n"/>
      <c r="D34" s="20" t="n"/>
      <c r="F34" s="20" t="inlineStr">
        <is>
          <t>Bromuro de Ipratropio - aire</t>
        </is>
      </c>
      <c r="G34" s="20" t="inlineStr">
        <is>
          <t>N0076</t>
        </is>
      </c>
      <c r="H34" s="20" t="inlineStr">
        <is>
          <t>MA439</t>
        </is>
      </c>
      <c r="I34" s="107" t="n"/>
      <c r="J34" s="153" t="n"/>
      <c r="K34" s="166" t="n"/>
      <c r="L34" s="107" t="n"/>
      <c r="P34" s="35" t="n"/>
      <c r="R34" s="76" t="n">
        <v>0.01</v>
      </c>
      <c r="X34" s="35" t="n"/>
      <c r="Y34" s="31" t="n">
        <v>120</v>
      </c>
      <c r="Z34" s="71">
        <f>R34/((0.1*S34)*X34)</f>
        <v/>
      </c>
      <c r="AA34" s="71">
        <f>R34/(0.1*U34*X34)</f>
        <v/>
      </c>
      <c r="AB34" s="88">
        <f>R34/(0.1*S34)</f>
        <v/>
      </c>
      <c r="AC34" s="88">
        <f>R34/(0.1*U34)</f>
        <v/>
      </c>
      <c r="AD34" s="90">
        <f>R34/AE34</f>
        <v/>
      </c>
      <c r="AE34" s="31">
        <f>X34*480</f>
        <v/>
      </c>
      <c r="AF34" s="88">
        <f>AD34/S34</f>
        <v/>
      </c>
      <c r="AG34" s="88">
        <f>AD34/U34</f>
        <v/>
      </c>
      <c r="AH34" s="88">
        <f>((R34/(X34*Y34))/S34)</f>
        <v/>
      </c>
      <c r="AI34" s="88">
        <f>((R34/(X34*Y34))/U34)</f>
        <v/>
      </c>
      <c r="AJ34" s="107" t="n"/>
      <c r="AK34" s="31" t="n">
        <v>15</v>
      </c>
      <c r="AL34" s="88">
        <f>((R34/(X34*AK34))/T34)</f>
        <v/>
      </c>
      <c r="AM34" s="88">
        <f>((R34/(X34*AK34))/V34)</f>
        <v/>
      </c>
      <c r="AN34" s="107" t="n"/>
      <c r="AO34" s="120" t="inlineStr">
        <is>
          <t>Nota: No se ha localizado valor límite para este agente, revisar la FDS del producto por si ofrece información particular adicional.</t>
        </is>
      </c>
    </row>
    <row r="35" customFormat="1" s="19">
      <c r="A35" s="20" t="inlineStr">
        <is>
          <t>Budesonida - aire</t>
        </is>
      </c>
      <c r="B35" s="20" t="inlineStr">
        <is>
          <t>IT-63</t>
        </is>
      </c>
      <c r="C35" s="20" t="n"/>
      <c r="D35" s="20" t="n"/>
      <c r="F35" s="20" t="inlineStr">
        <is>
          <t>Budesonida - aire</t>
        </is>
      </c>
      <c r="G35" s="20" t="inlineStr">
        <is>
          <t>N0077</t>
        </is>
      </c>
      <c r="H35" s="20" t="inlineStr">
        <is>
          <t>MA440</t>
        </is>
      </c>
      <c r="I35" s="107" t="n"/>
      <c r="J35" s="153" t="n"/>
      <c r="K35" s="166" t="n"/>
      <c r="L35" s="107" t="n"/>
      <c r="P35" s="35" t="n"/>
      <c r="R35" s="76" t="n">
        <v>0.01</v>
      </c>
      <c r="X35" s="35" t="n"/>
      <c r="Y35" s="31" t="n">
        <v>120</v>
      </c>
      <c r="Z35" s="71">
        <f>R35/((0.1*S35)*X35)</f>
        <v/>
      </c>
      <c r="AA35" s="71">
        <f>R35/(0.1*U35*X35)</f>
        <v/>
      </c>
      <c r="AB35" s="88">
        <f>R35/(0.1*S35)</f>
        <v/>
      </c>
      <c r="AC35" s="88">
        <f>R35/(0.1*U35)</f>
        <v/>
      </c>
      <c r="AD35" s="90">
        <f>R35/AE35</f>
        <v/>
      </c>
      <c r="AE35" s="31">
        <f>X35*480</f>
        <v/>
      </c>
      <c r="AF35" s="88">
        <f>AD35/S35</f>
        <v/>
      </c>
      <c r="AG35" s="88">
        <f>AD35/U35</f>
        <v/>
      </c>
      <c r="AH35" s="88">
        <f>((R35/(X35*Y35))/S35)</f>
        <v/>
      </c>
      <c r="AI35" s="88">
        <f>((R35/(X35*Y35))/U35)</f>
        <v/>
      </c>
      <c r="AJ35" s="107" t="n"/>
      <c r="AK35" s="31" t="n">
        <v>15</v>
      </c>
      <c r="AL35" s="88">
        <f>((R35/(X35*AK35))/T35)</f>
        <v/>
      </c>
      <c r="AM35" s="88">
        <f>((R35/(X35*AK35))/V35)</f>
        <v/>
      </c>
      <c r="AN35" s="107" t="n"/>
      <c r="AO35" s="120" t="inlineStr">
        <is>
          <t>Nota: No se ha localizado valor límite para este agente, revisar la FDS del producto por si ofrece información particular adicional.</t>
        </is>
      </c>
    </row>
    <row r="36" ht="32" customHeight="1">
      <c r="A36" s="2" t="inlineStr">
        <is>
          <t>1 VOC urgente 8 días</t>
        </is>
      </c>
      <c r="B36" s="2" t="inlineStr">
        <is>
          <t>Método interno Basado en NIOSH 1010</t>
        </is>
      </c>
      <c r="C36" s="2" t="inlineStr">
        <is>
          <t>1-cloro-2,3-epoxipropano; Óxido de cloropropileno; Clorometiloxirano</t>
        </is>
      </c>
      <c r="D36" s="2" t="n"/>
      <c r="E36" t="inlineStr">
        <is>
          <t>106-89-8</t>
        </is>
      </c>
      <c r="F36" s="2" t="inlineStr">
        <is>
          <t>Epiclorhidrina - aire</t>
        </is>
      </c>
      <c r="G36" s="2" t="inlineStr">
        <is>
          <t>N0085</t>
        </is>
      </c>
      <c r="H36" s="2" t="inlineStr">
        <is>
          <t>MA194</t>
        </is>
      </c>
      <c r="I36" s="94" t="n"/>
      <c r="J36" s="152" t="n"/>
      <c r="K36" s="164" t="n"/>
      <c r="L36" s="94" t="n"/>
      <c r="M36" s="25" t="inlineStr">
        <is>
          <t>0,01-0,2</t>
        </is>
      </c>
      <c r="N36" s="25" t="inlineStr">
        <is>
          <t>0,01-0,2 (MT044)</t>
        </is>
      </c>
      <c r="O36" s="27" t="inlineStr">
        <is>
          <t>NIOSH 1010</t>
        </is>
      </c>
      <c r="P36" s="31" t="n">
        <v>0.2</v>
      </c>
      <c r="R36" s="75" t="n">
        <v>2</v>
      </c>
      <c r="S36" t="n">
        <v>1.9</v>
      </c>
      <c r="U36" s="18" t="n">
        <v>1.9</v>
      </c>
      <c r="V36" s="18" t="n">
        <v>5.8</v>
      </c>
      <c r="W36" t="inlineStr">
        <is>
          <t>UK</t>
        </is>
      </c>
      <c r="X36" s="31" t="n">
        <v>0.2</v>
      </c>
      <c r="Y36" s="31" t="n">
        <v>120</v>
      </c>
      <c r="Z36" s="71">
        <f>R36/((0.1*S36)*X36)</f>
        <v/>
      </c>
      <c r="AA36" s="71">
        <f>R36/(0.1*U36*X36)</f>
        <v/>
      </c>
      <c r="AB36" s="88">
        <f>R36/(0.1*S36)</f>
        <v/>
      </c>
      <c r="AC36" s="88">
        <f>R36/(0.1*U36)</f>
        <v/>
      </c>
      <c r="AD36" s="90">
        <f>R36/AE36</f>
        <v/>
      </c>
      <c r="AE36" s="31">
        <f>X36*480</f>
        <v/>
      </c>
      <c r="AF36" s="88">
        <f>AD36/S36</f>
        <v/>
      </c>
      <c r="AG36" s="88">
        <f>AD36/U36</f>
        <v/>
      </c>
      <c r="AH36" s="88">
        <f>((R36/(X36*Y36))/S36)</f>
        <v/>
      </c>
      <c r="AI36" s="88">
        <f>((R36/(X36*Y36))/U36)</f>
        <v/>
      </c>
      <c r="AJ36"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36" s="31" t="n">
        <v>15</v>
      </c>
      <c r="AL36" s="88">
        <f>((R36/(X36*AK36))/T36)</f>
        <v/>
      </c>
      <c r="AM36" s="88">
        <f>((R36/(X36*AK36))/V36)</f>
        <v/>
      </c>
      <c r="AN36" s="94" t="inlineStr">
        <is>
          <t>Condiciones de muestreo generales planteadas por defecto, pueden considerarse adecudadas para comparativa con valor límite de corta duración.</t>
        </is>
      </c>
      <c r="AO36" s="118" t="inlineStr">
        <is>
          <t xml:space="preserve"> Nota: Agente afectado por RD 612/2024, ya se considera valor límite propuesto en esta entrada.</t>
        </is>
      </c>
    </row>
    <row r="37" ht="32" customHeight="1">
      <c r="A37" s="2" t="inlineStr">
        <is>
          <t>Epiclorhidrina</t>
        </is>
      </c>
      <c r="B37" s="2" t="inlineStr">
        <is>
          <t>Método interno Basado en NIOSH 1010</t>
        </is>
      </c>
      <c r="C37" s="2" t="inlineStr">
        <is>
          <t>1-cloro-2,3-epoxipropano; Óxido de cloropropileno; Clorometiloxirano</t>
        </is>
      </c>
      <c r="D37" s="2" t="n"/>
      <c r="E37" t="inlineStr">
        <is>
          <t>106-89-8</t>
        </is>
      </c>
      <c r="F37" s="2" t="inlineStr">
        <is>
          <t>Epiclorhidrina - aire</t>
        </is>
      </c>
      <c r="G37" s="2" t="inlineStr">
        <is>
          <t>N0085</t>
        </is>
      </c>
      <c r="H37" s="2" t="inlineStr">
        <is>
          <t>MA220</t>
        </is>
      </c>
      <c r="I37" s="94" t="n"/>
      <c r="J37" s="152" t="n"/>
      <c r="K37" s="164" t="n"/>
      <c r="L37" s="94" t="n"/>
      <c r="M37" s="25" t="inlineStr">
        <is>
          <t>0,01-0,2</t>
        </is>
      </c>
      <c r="N37" s="25" t="inlineStr">
        <is>
          <t>0,01-0,2 (MT044)</t>
        </is>
      </c>
      <c r="O37" s="27" t="inlineStr">
        <is>
          <t>NIOSH 1010</t>
        </is>
      </c>
      <c r="P37" s="31" t="n">
        <v>0.2</v>
      </c>
      <c r="R37" s="75" t="n">
        <v>2</v>
      </c>
      <c r="S37" t="n">
        <v>1.9</v>
      </c>
      <c r="U37" s="18" t="n">
        <v>1.9</v>
      </c>
      <c r="V37" s="18" t="n">
        <v>5.8</v>
      </c>
      <c r="W37" t="inlineStr">
        <is>
          <t>UK</t>
        </is>
      </c>
      <c r="X37" s="31" t="n">
        <v>0.2</v>
      </c>
      <c r="Y37" s="31" t="n">
        <v>120</v>
      </c>
      <c r="Z37" s="71">
        <f>R37/((0.1*S37)*X37)</f>
        <v/>
      </c>
      <c r="AA37" s="71">
        <f>R37/(0.1*U37*X37)</f>
        <v/>
      </c>
      <c r="AB37" s="88">
        <f>R37/(0.1*S37)</f>
        <v/>
      </c>
      <c r="AC37" s="88">
        <f>R37/(0.1*U37)</f>
        <v/>
      </c>
      <c r="AD37" s="90">
        <f>R37/AE37</f>
        <v/>
      </c>
      <c r="AE37" s="31">
        <f>X37*480</f>
        <v/>
      </c>
      <c r="AF37" s="88">
        <f>AD37/S37</f>
        <v/>
      </c>
      <c r="AG37" s="88">
        <f>AD37/U37</f>
        <v/>
      </c>
      <c r="AH37" s="88">
        <f>((R37/(X37*Y37))/S37)</f>
        <v/>
      </c>
      <c r="AI37" s="88">
        <f>((R37/(X37*Y37))/U37)</f>
        <v/>
      </c>
      <c r="AJ37"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37" s="31" t="n">
        <v>15</v>
      </c>
      <c r="AL37" s="88">
        <f>((R37/(X37*AK37))/T37)</f>
        <v/>
      </c>
      <c r="AM37" s="88">
        <f>((R37/(X37*AK37))/V37)</f>
        <v/>
      </c>
      <c r="AN37" s="94" t="inlineStr">
        <is>
          <t>Condiciones de muestreo generales planteadas por defecto, pueden considerarse adecudadas para comparativa con valor límite de corta duración.</t>
        </is>
      </c>
      <c r="AO37" s="118" t="inlineStr">
        <is>
          <t xml:space="preserve"> Nota: Agente afectado por RD 612/2024, ya se considera valor límite propuesto en esta entrada.</t>
        </is>
      </c>
    </row>
    <row r="38" ht="32" customHeight="1">
      <c r="A38" s="2" t="inlineStr">
        <is>
          <t>Acetofenona</t>
        </is>
      </c>
      <c r="B38" s="2" t="inlineStr">
        <is>
          <t>Método interno Basado en OHA PV 2003</t>
        </is>
      </c>
      <c r="C38" s="2" t="inlineStr">
        <is>
          <t>Acetilbenceno; Alfa-acetofenona</t>
        </is>
      </c>
      <c r="D38" s="2" t="n"/>
      <c r="E38" t="inlineStr">
        <is>
          <t>98-86-2</t>
        </is>
      </c>
      <c r="F38" s="2" t="inlineStr">
        <is>
          <t>Acetofenona - aire</t>
        </is>
      </c>
      <c r="G38" s="2" t="inlineStr">
        <is>
          <t>N0090</t>
        </is>
      </c>
      <c r="H38" s="2" t="inlineStr">
        <is>
          <t>MA216</t>
        </is>
      </c>
      <c r="I38" s="93" t="n"/>
      <c r="L38" s="93" t="n"/>
      <c r="M38" t="n">
        <v>0.1</v>
      </c>
      <c r="N38" s="26" t="inlineStr">
        <is>
          <t>0,1 (MT044)</t>
        </is>
      </c>
      <c r="O38" s="27" t="inlineStr">
        <is>
          <t>OSHA PV2003</t>
        </is>
      </c>
      <c r="P38" s="31" t="n">
        <v>0.1</v>
      </c>
      <c r="R38" s="75" t="n">
        <v>10</v>
      </c>
      <c r="S38" s="18" t="n">
        <v>50</v>
      </c>
      <c r="U38" t="n">
        <v>50</v>
      </c>
      <c r="V38" s="18" t="n">
        <v>100</v>
      </c>
      <c r="W38" t="inlineStr">
        <is>
          <t>Polonia</t>
        </is>
      </c>
      <c r="X38" s="31" t="n">
        <v>0.1</v>
      </c>
      <c r="Y38" s="31" t="n">
        <v>120</v>
      </c>
      <c r="Z38" s="71">
        <f>R38/((0.1*S38)*X38)</f>
        <v/>
      </c>
      <c r="AA38" s="71">
        <f>R38/(0.1*U38*X38)</f>
        <v/>
      </c>
      <c r="AB38" s="88">
        <f>R38/(0.1*S38)</f>
        <v/>
      </c>
      <c r="AC38" s="88">
        <f>R38/(0.1*U38)</f>
        <v/>
      </c>
      <c r="AD38" s="90">
        <f>R38/AE38</f>
        <v/>
      </c>
      <c r="AE38" s="31">
        <f>X38*480</f>
        <v/>
      </c>
      <c r="AF38" s="88">
        <f>AD38/S38</f>
        <v/>
      </c>
      <c r="AG38" s="88">
        <f>AD38/U38</f>
        <v/>
      </c>
      <c r="AH38" s="88">
        <f>((R38/(X38*Y38))/S38)</f>
        <v/>
      </c>
      <c r="AI38" s="88">
        <f>((R38/(X38*Y38))/U38)</f>
        <v/>
      </c>
      <c r="AJ38" s="93" t="inlineStr">
        <is>
          <t xml:space="preserve">Condiciones por defecto (caudal único del método a 0,1L/min y 120min), de manera general, podrían considerarse adecuadas. </t>
        </is>
      </c>
      <c r="AK38" s="31" t="n">
        <v>15</v>
      </c>
      <c r="AL38" s="88">
        <f>((R38/(X38*AK38))/T38)</f>
        <v/>
      </c>
      <c r="AM38" s="88">
        <f>((R38/(X38*AK38))/V38)</f>
        <v/>
      </c>
      <c r="AN38" s="94" t="inlineStr">
        <is>
          <t>Condiciones de muestreo generales planteadas por defecto, pueden considerarse adecudadas para comparativa con valor límite de corta duración.</t>
        </is>
      </c>
    </row>
    <row r="39" ht="32" customHeight="1">
      <c r="A39" s="2" t="inlineStr">
        <is>
          <t>1 VOC urgente 8 días</t>
        </is>
      </c>
      <c r="B39" s="2" t="inlineStr">
        <is>
          <t>Método interno Basado en OHA PV 2003</t>
        </is>
      </c>
      <c r="C39" s="2" t="inlineStr">
        <is>
          <t>Acetilbenceno; Alfa-acetofenona</t>
        </is>
      </c>
      <c r="D39" s="2" t="n"/>
      <c r="E39" t="inlineStr">
        <is>
          <t>98-86-2</t>
        </is>
      </c>
      <c r="F39" s="2" t="inlineStr">
        <is>
          <t>Acetofenona - aire</t>
        </is>
      </c>
      <c r="G39" s="2" t="inlineStr">
        <is>
          <t>N0090</t>
        </is>
      </c>
      <c r="H39" s="2" t="inlineStr">
        <is>
          <t>MA194</t>
        </is>
      </c>
      <c r="I39" s="93" t="n"/>
      <c r="L39" s="93" t="n"/>
      <c r="M39" t="n">
        <v>0.1</v>
      </c>
      <c r="N39" s="26" t="inlineStr">
        <is>
          <t>0,1 (MT044)</t>
        </is>
      </c>
      <c r="O39" s="27" t="inlineStr">
        <is>
          <t>OSHA PV2003</t>
        </is>
      </c>
      <c r="P39" s="31" t="n">
        <v>0.1</v>
      </c>
      <c r="R39" s="75" t="n">
        <v>10</v>
      </c>
      <c r="S39" s="18" t="n">
        <v>50</v>
      </c>
      <c r="U39" t="n">
        <v>50</v>
      </c>
      <c r="V39" s="18" t="n">
        <v>100</v>
      </c>
      <c r="W39" t="inlineStr">
        <is>
          <t>Polonia</t>
        </is>
      </c>
      <c r="X39" s="31" t="n">
        <v>0.1</v>
      </c>
      <c r="Y39" s="31" t="n">
        <v>120</v>
      </c>
      <c r="Z39" s="71">
        <f>R39/((0.1*S39)*X39)</f>
        <v/>
      </c>
      <c r="AA39" s="71">
        <f>R39/(0.1*U39*X39)</f>
        <v/>
      </c>
      <c r="AB39" s="88">
        <f>R39/(0.1*S39)</f>
        <v/>
      </c>
      <c r="AC39" s="88">
        <f>R39/(0.1*U39)</f>
        <v/>
      </c>
      <c r="AD39" s="90">
        <f>R39/AE39</f>
        <v/>
      </c>
      <c r="AE39" s="31">
        <f>X39*480</f>
        <v/>
      </c>
      <c r="AF39" s="88">
        <f>AD39/S39</f>
        <v/>
      </c>
      <c r="AG39" s="88">
        <f>AD39/U39</f>
        <v/>
      </c>
      <c r="AH39" s="88">
        <f>((R39/(X39*Y39))/S39)</f>
        <v/>
      </c>
      <c r="AI39" s="88">
        <f>((R39/(X39*Y39))/U39)</f>
        <v/>
      </c>
      <c r="AJ39" s="93" t="inlineStr">
        <is>
          <t xml:space="preserve">Condiciones por defecto (caudal único del método a 0,1L/min y 120min), de manera general, podrían considerarse adecuadas. </t>
        </is>
      </c>
      <c r="AK39" s="31" t="n">
        <v>15</v>
      </c>
      <c r="AL39" s="88">
        <f>((R39/(X39*AK39))/T39)</f>
        <v/>
      </c>
      <c r="AM39" s="88">
        <f>((R39/(X39*AK39))/V39)</f>
        <v/>
      </c>
      <c r="AN39" s="94" t="inlineStr">
        <is>
          <t>Condiciones de muestreo generales planteadas por defecto, pueden considerarse adecudadas para comparativa con valor límite de corta duración.</t>
        </is>
      </c>
    </row>
    <row r="40" ht="32" customHeight="1">
      <c r="A40" s="2" t="inlineStr">
        <is>
          <t>Alcanfor</t>
        </is>
      </c>
      <c r="B40" s="2" t="inlineStr">
        <is>
          <t>Método interno Basado en NIOSH 1301</t>
        </is>
      </c>
      <c r="C40" s="2" t="inlineStr">
        <is>
          <t>Camphor</t>
        </is>
      </c>
      <c r="D40" s="2" t="n"/>
      <c r="E40" t="inlineStr">
        <is>
          <t>76-22-2</t>
        </is>
      </c>
      <c r="F40" s="2" t="inlineStr">
        <is>
          <t>Alcanfor - aire</t>
        </is>
      </c>
      <c r="G40" s="2" t="inlineStr">
        <is>
          <t>N0095</t>
        </is>
      </c>
      <c r="H40" s="2" t="inlineStr">
        <is>
          <t>MA217</t>
        </is>
      </c>
      <c r="I40" s="94" t="n"/>
      <c r="J40" s="152" t="n"/>
      <c r="K40" s="164" t="n"/>
      <c r="L40" s="94" t="n"/>
      <c r="M40" s="25" t="inlineStr">
        <is>
          <t>0,01-0,2</t>
        </is>
      </c>
      <c r="N40" s="27" t="inlineStr">
        <is>
          <t>0,01-0,2 (MT044)</t>
        </is>
      </c>
      <c r="O40" s="27" t="inlineStr">
        <is>
          <t>NIOSH 1301</t>
        </is>
      </c>
      <c r="P40" s="31" t="n">
        <v>0.2</v>
      </c>
      <c r="R40" s="75" t="n">
        <v>10</v>
      </c>
      <c r="S40" t="n">
        <v>13</v>
      </c>
      <c r="T40" s="18" t="n">
        <v>19</v>
      </c>
      <c r="X40" s="31" t="n">
        <v>0.2</v>
      </c>
      <c r="Y40" s="31" t="n">
        <v>120</v>
      </c>
      <c r="Z40" s="71">
        <f>R40/((0.1*S40)*X40)</f>
        <v/>
      </c>
      <c r="AA40" s="71">
        <f>R40/(0.1*U40*X40)</f>
        <v/>
      </c>
      <c r="AB40" s="88">
        <f>R40/(0.1*S40)</f>
        <v/>
      </c>
      <c r="AC40" s="88">
        <f>R40/(0.1*U40)</f>
        <v/>
      </c>
      <c r="AD40" s="90">
        <f>R40/AE40</f>
        <v/>
      </c>
      <c r="AE40" s="31">
        <f>X40*480</f>
        <v/>
      </c>
      <c r="AF40" s="88">
        <f>AD40/S40</f>
        <v/>
      </c>
      <c r="AG40" s="88">
        <f>AD40/U40</f>
        <v/>
      </c>
      <c r="AH40" s="88">
        <f>((R40/(X40*Y40))/S40)</f>
        <v/>
      </c>
      <c r="AI40" s="88">
        <f>((R40/(X40*Y40))/U40)</f>
        <v/>
      </c>
      <c r="AJ40"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0" s="31" t="n">
        <v>15</v>
      </c>
      <c r="AL40" s="88">
        <f>((R40/(X40*AK40))/T40)</f>
        <v/>
      </c>
      <c r="AM40" s="88">
        <f>((R40/(X40*AK40))/V40)</f>
        <v/>
      </c>
      <c r="AN40" s="94" t="inlineStr">
        <is>
          <t>Condiciones de muestreo generales planteadas por defecto, pueden considerarse adecudadas para comparativa con valor límite de corta duración.</t>
        </is>
      </c>
    </row>
    <row r="41" ht="32" customHeight="1">
      <c r="A41" s="2" t="inlineStr">
        <is>
          <t>1 VOC urgente 8 días</t>
        </is>
      </c>
      <c r="B41" s="2" t="inlineStr">
        <is>
          <t>Método interno Basado en NIOSH 1301</t>
        </is>
      </c>
      <c r="C41" s="2" t="inlineStr">
        <is>
          <t>Camphor</t>
        </is>
      </c>
      <c r="D41" s="2" t="n"/>
      <c r="E41" t="inlineStr">
        <is>
          <t>76-22-2</t>
        </is>
      </c>
      <c r="F41" s="2" t="inlineStr">
        <is>
          <t>Alcanfor - aire</t>
        </is>
      </c>
      <c r="G41" s="2" t="inlineStr">
        <is>
          <t>N0095</t>
        </is>
      </c>
      <c r="H41" s="2" t="inlineStr">
        <is>
          <t>MA194</t>
        </is>
      </c>
      <c r="I41" s="94" t="n"/>
      <c r="J41" s="152" t="n"/>
      <c r="K41" s="164" t="n"/>
      <c r="L41" s="94" t="n"/>
      <c r="M41" s="25" t="inlineStr">
        <is>
          <t>0,01-0,2</t>
        </is>
      </c>
      <c r="N41" s="27" t="inlineStr">
        <is>
          <t>0,01-0,2 (MT044)</t>
        </is>
      </c>
      <c r="O41" s="27" t="inlineStr">
        <is>
          <t>NIOSH 1301</t>
        </is>
      </c>
      <c r="P41" s="31" t="n">
        <v>0.2</v>
      </c>
      <c r="R41" s="75" t="n">
        <v>10</v>
      </c>
      <c r="S41" t="n">
        <v>13</v>
      </c>
      <c r="T41" s="18" t="n">
        <v>19</v>
      </c>
      <c r="X41" s="31" t="n">
        <v>0.2</v>
      </c>
      <c r="Y41" s="31" t="n">
        <v>120</v>
      </c>
      <c r="Z41" s="71">
        <f>R41/((0.1*S41)*X41)</f>
        <v/>
      </c>
      <c r="AA41" s="71">
        <f>R41/(0.1*U41*X41)</f>
        <v/>
      </c>
      <c r="AB41" s="88">
        <f>R41/(0.1*S41)</f>
        <v/>
      </c>
      <c r="AC41" s="88">
        <f>R41/(0.1*U41)</f>
        <v/>
      </c>
      <c r="AD41" s="90">
        <f>R41/AE41</f>
        <v/>
      </c>
      <c r="AE41" s="31">
        <f>X41*480</f>
        <v/>
      </c>
      <c r="AF41" s="88">
        <f>AD41/S41</f>
        <v/>
      </c>
      <c r="AG41" s="88">
        <f>AD41/U41</f>
        <v/>
      </c>
      <c r="AH41" s="88">
        <f>((R41/(X41*Y41))/S41)</f>
        <v/>
      </c>
      <c r="AI41" s="88">
        <f>((R41/(X41*Y41))/U41)</f>
        <v/>
      </c>
      <c r="AJ41"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1" s="31" t="n">
        <v>15</v>
      </c>
      <c r="AL41" s="88">
        <f>((R41/(X41*AK41))/T41)</f>
        <v/>
      </c>
      <c r="AM41" s="88">
        <f>((R41/(X41*AK41))/V41)</f>
        <v/>
      </c>
      <c r="AN41" s="94" t="inlineStr">
        <is>
          <t>Condiciones de muestreo generales planteadas por defecto, pueden considerarse adecudadas para comparativa con valor límite de corta duración.</t>
        </is>
      </c>
    </row>
    <row r="42" ht="32" customHeight="1">
      <c r="A42" s="2" t="inlineStr">
        <is>
          <t>Alcohol alílico</t>
        </is>
      </c>
      <c r="B42" s="2" t="inlineStr">
        <is>
          <t>Método interno Basado en NIOSH 1402</t>
        </is>
      </c>
      <c r="C42" s="2" t="inlineStr">
        <is>
          <t>2-propen-1-ol; 2-propenol; Vinil carbinol</t>
        </is>
      </c>
      <c r="D42" s="2" t="n"/>
      <c r="E42" t="inlineStr">
        <is>
          <t>107-18-6</t>
        </is>
      </c>
      <c r="F42" s="2" t="inlineStr">
        <is>
          <t>Alcohol Alílico - aire</t>
        </is>
      </c>
      <c r="G42" s="2" t="inlineStr">
        <is>
          <t>N0100</t>
        </is>
      </c>
      <c r="H42" s="2" t="inlineStr">
        <is>
          <t>MA218</t>
        </is>
      </c>
      <c r="I42" s="94" t="n"/>
      <c r="J42" s="152" t="n"/>
      <c r="K42" s="164" t="n"/>
      <c r="L42" s="94" t="n"/>
      <c r="M42" s="25" t="inlineStr">
        <is>
          <t>0,01-0,2</t>
        </is>
      </c>
      <c r="N42" s="27" t="inlineStr">
        <is>
          <t>0,01-0,2 (MT044)</t>
        </is>
      </c>
      <c r="O42" s="27" t="inlineStr">
        <is>
          <t>NIOSH 1402</t>
        </is>
      </c>
      <c r="P42" s="31" t="n">
        <v>0.2</v>
      </c>
      <c r="R42" s="75" t="n">
        <v>1</v>
      </c>
      <c r="S42" t="n">
        <v>5</v>
      </c>
      <c r="T42" s="18" t="n">
        <v>12</v>
      </c>
      <c r="X42" s="31" t="n">
        <v>0.2</v>
      </c>
      <c r="Y42" s="31" t="n">
        <v>120</v>
      </c>
      <c r="Z42" s="71">
        <f>R42/((0.1*S42)*X42)</f>
        <v/>
      </c>
      <c r="AA42" s="71">
        <f>R42/(0.1*U42*X42)</f>
        <v/>
      </c>
      <c r="AB42" s="88">
        <f>R42/(0.1*S42)</f>
        <v/>
      </c>
      <c r="AC42" s="88">
        <f>R42/(0.1*U42)</f>
        <v/>
      </c>
      <c r="AD42" s="90">
        <f>R42/AE42</f>
        <v/>
      </c>
      <c r="AE42" s="31">
        <f>X42*480</f>
        <v/>
      </c>
      <c r="AF42" s="88">
        <f>AD42/S42</f>
        <v/>
      </c>
      <c r="AG42" s="88">
        <f>AD42/U42</f>
        <v/>
      </c>
      <c r="AH42" s="88">
        <f>((R42/(X42*Y42))/S42)</f>
        <v/>
      </c>
      <c r="AI42" s="88">
        <f>((R42/(X42*Y42))/U42)</f>
        <v/>
      </c>
      <c r="AJ42"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2" s="31" t="n">
        <v>15</v>
      </c>
      <c r="AL42" s="88">
        <f>((R42/(X42*AK42))/T42)</f>
        <v/>
      </c>
      <c r="AM42" s="88">
        <f>((R42/(X42*AK42))/V42)</f>
        <v/>
      </c>
      <c r="AN42" s="94" t="inlineStr">
        <is>
          <t>Condiciones de muestreo generales planteadas por defecto, pueden considerarse adecudadas para comparativa con valor límite de corta duración.</t>
        </is>
      </c>
    </row>
    <row r="43" ht="32" customHeight="1">
      <c r="A43" s="2" t="inlineStr">
        <is>
          <t>1 VOC urgente 8 días</t>
        </is>
      </c>
      <c r="B43" s="2" t="inlineStr">
        <is>
          <t>Método interno Basado en NIOSH 1402</t>
        </is>
      </c>
      <c r="C43" s="2" t="inlineStr">
        <is>
          <t>2-propen-1-ol; 2-propenol; Vinil carbinol</t>
        </is>
      </c>
      <c r="D43" s="2" t="n"/>
      <c r="E43" t="inlineStr">
        <is>
          <t>107-18-6</t>
        </is>
      </c>
      <c r="F43" s="2" t="inlineStr">
        <is>
          <t>Alcohol Alílico - aire</t>
        </is>
      </c>
      <c r="G43" s="2" t="inlineStr">
        <is>
          <t>N0100</t>
        </is>
      </c>
      <c r="H43" s="2" t="inlineStr">
        <is>
          <t>MA194</t>
        </is>
      </c>
      <c r="I43" s="94" t="n"/>
      <c r="J43" s="152" t="n"/>
      <c r="K43" s="164" t="n"/>
      <c r="L43" s="94" t="n"/>
      <c r="M43" s="25" t="inlineStr">
        <is>
          <t>0,01-0,2</t>
        </is>
      </c>
      <c r="N43" s="27" t="inlineStr">
        <is>
          <t>0,01-0,2 (MT044)</t>
        </is>
      </c>
      <c r="O43" s="27" t="inlineStr">
        <is>
          <t>NIOSH 1402</t>
        </is>
      </c>
      <c r="P43" s="31" t="n">
        <v>0.2</v>
      </c>
      <c r="R43" s="75" t="n">
        <v>1</v>
      </c>
      <c r="S43" t="n">
        <v>5</v>
      </c>
      <c r="T43" s="18" t="n">
        <v>12</v>
      </c>
      <c r="X43" s="31" t="n">
        <v>0.2</v>
      </c>
      <c r="Y43" s="31" t="n">
        <v>120</v>
      </c>
      <c r="Z43" s="71">
        <f>R43/((0.1*S43)*X43)</f>
        <v/>
      </c>
      <c r="AA43" s="71">
        <f>R43/(0.1*U43*X43)</f>
        <v/>
      </c>
      <c r="AB43" s="88">
        <f>R43/(0.1*S43)</f>
        <v/>
      </c>
      <c r="AC43" s="88">
        <f>R43/(0.1*U43)</f>
        <v/>
      </c>
      <c r="AD43" s="90">
        <f>R43/AE43</f>
        <v/>
      </c>
      <c r="AE43" s="31">
        <f>X43*480</f>
        <v/>
      </c>
      <c r="AF43" s="88">
        <f>AD43/S43</f>
        <v/>
      </c>
      <c r="AG43" s="88">
        <f>AD43/U43</f>
        <v/>
      </c>
      <c r="AH43" s="88">
        <f>((R43/(X43*Y43))/S43)</f>
        <v/>
      </c>
      <c r="AI43" s="88">
        <f>((R43/(X43*Y43))/U43)</f>
        <v/>
      </c>
      <c r="AJ43" s="94" t="inlineStr">
        <is>
          <t>Condiciones por defecto (caudal máximo del método a 0,2L/min y 120min), de manera general, podrían considerarse adecuadas. Con caudal mínimo de método (0,01L/min) no se alcanzaría una concentración límite &lt;10%VLA-ED, sería necesario ampliar caudal o tiempo de muestreo.</t>
        </is>
      </c>
      <c r="AK43" s="31" t="n">
        <v>15</v>
      </c>
      <c r="AL43" s="88">
        <f>((R43/(X43*AK43))/T43)</f>
        <v/>
      </c>
      <c r="AM43" s="88">
        <f>((R43/(X43*AK43))/V43)</f>
        <v/>
      </c>
      <c r="AN43" s="94" t="inlineStr">
        <is>
          <t>Condiciones de muestreo generales planteadas por defecto, pueden considerarse adecudadas para comparativa con valor límite de corta duración.</t>
        </is>
      </c>
    </row>
    <row r="44" ht="64" customHeight="1">
      <c r="A44" s="2" t="inlineStr">
        <is>
          <t>Arsina en aire</t>
        </is>
      </c>
      <c r="B44" s="2" t="inlineStr">
        <is>
          <t>Método interno basado en NIOSH 6001 y EPA 6020</t>
        </is>
      </c>
      <c r="C44" s="2" t="n"/>
      <c r="D44" s="2" t="n"/>
      <c r="E44" t="inlineStr">
        <is>
          <t>7784-42-1</t>
        </is>
      </c>
      <c r="F44" s="2" t="inlineStr">
        <is>
          <t>Arsina - aire</t>
        </is>
      </c>
      <c r="G44" s="2" t="inlineStr">
        <is>
          <t>N0101</t>
        </is>
      </c>
      <c r="H44" s="2" t="inlineStr">
        <is>
          <t>MA373</t>
        </is>
      </c>
      <c r="I44" s="94" t="n"/>
      <c r="J44" s="152" t="n"/>
      <c r="K44" s="164" t="n"/>
      <c r="L44" s="94" t="n"/>
      <c r="M44" s="25" t="inlineStr">
        <is>
          <t>0,01-0,2</t>
        </is>
      </c>
      <c r="N44" s="27" t="inlineStr">
        <is>
          <t>0,01-0,2 (MT044)</t>
        </is>
      </c>
      <c r="O44" s="27" t="inlineStr">
        <is>
          <t>NIOSH 6001</t>
        </is>
      </c>
      <c r="P44" s="31" t="n">
        <v>0.2</v>
      </c>
      <c r="R44" s="75" t="n">
        <v>0.1</v>
      </c>
      <c r="S44" t="n">
        <v>0.016</v>
      </c>
      <c r="U44" s="18" t="n">
        <v>0.016</v>
      </c>
      <c r="V44" s="18" t="n">
        <v>0.128</v>
      </c>
      <c r="W44" t="inlineStr">
        <is>
          <t>Alemania</t>
        </is>
      </c>
      <c r="X44" s="31" t="n">
        <v>0.2</v>
      </c>
      <c r="Y44" s="31" t="n">
        <v>120</v>
      </c>
      <c r="Z44" s="72">
        <f>R44/((0.1*S44)*X44)</f>
        <v/>
      </c>
      <c r="AA44" s="71">
        <f>R44/(0.1*U44*X44)</f>
        <v/>
      </c>
      <c r="AB44" s="88">
        <f>R44/(0.1*S44)</f>
        <v/>
      </c>
      <c r="AC44" s="88">
        <f>R44/(0.1*U44)</f>
        <v/>
      </c>
      <c r="AD44" s="90">
        <f>R44/AE44</f>
        <v/>
      </c>
      <c r="AE44" s="31">
        <f>X44*480</f>
        <v/>
      </c>
      <c r="AF44" s="88">
        <f>AD44/S44</f>
        <v/>
      </c>
      <c r="AG44" s="88">
        <f>AD44/U44</f>
        <v/>
      </c>
      <c r="AH44" s="102">
        <f>((R44/(X44*Y44))/S44)</f>
        <v/>
      </c>
      <c r="AI44" s="88">
        <f>((R44/(X44*Y44))/U44)</f>
        <v/>
      </c>
      <c r="AJ44" s="94" t="inlineStr">
        <is>
          <t>Utilizar caudales máximos. Condiciones por defecto (caudal máximo del método a 0,2L/min y 120min) no son adecuadas, dado el VLA-ED tan bajo del agente. Para alcanzar una concentración límite &lt;10%VLA-ED es necesario un tiempo de muestreo de 5h15 (&gt;313min), lo cual supone un alto riesgo de colmatación con TCA 100/50mg (MT044), excepto en entornos de trabajo muy "limpios". Se recomienda revisar estrategia de muestreo en base a resultados históricos del puesto de trabajo de interés a valorar.</t>
        </is>
      </c>
      <c r="AK44" s="31" t="n">
        <v>15</v>
      </c>
      <c r="AL44" s="88">
        <f>((R44/(X44*AK44))/T44)</f>
        <v/>
      </c>
      <c r="AM44" s="88">
        <f>((R44/(X44*AK44))/V44)</f>
        <v/>
      </c>
      <c r="AN44" s="94" t="inlineStr">
        <is>
          <t>Condiciones de muestreo generales planteadas por defecto, pueden considerarse adecudadas para comparativa con valor límite de corta duración.</t>
        </is>
      </c>
    </row>
    <row r="45" customFormat="1" s="21">
      <c r="A45" s="22" t="inlineStr">
        <is>
          <t>1 VOC urgente 8 días</t>
        </is>
      </c>
      <c r="B45" s="22" t="inlineStr"/>
      <c r="C45" s="22" t="n"/>
      <c r="D45" s="22" t="n"/>
      <c r="E45" s="21" t="inlineStr">
        <is>
          <t>67-56-1</t>
        </is>
      </c>
      <c r="F45" s="22" t="inlineStr">
        <is>
          <t>Alcohol metílico - aire</t>
        </is>
      </c>
      <c r="G45" s="22" t="inlineStr">
        <is>
          <t>N0105</t>
        </is>
      </c>
      <c r="H45" s="22" t="inlineStr">
        <is>
          <t>MA194</t>
        </is>
      </c>
      <c r="I45" s="107" t="n"/>
      <c r="J45" s="153" t="n"/>
      <c r="K45" s="166" t="n"/>
      <c r="L45" s="107" t="n"/>
      <c r="P45" s="66" t="n"/>
      <c r="R45" s="77" t="inlineStr"/>
      <c r="X45" s="66" t="n"/>
      <c r="Y45" s="31" t="n">
        <v>120</v>
      </c>
      <c r="Z45" s="71">
        <f>R45/((0.1*S45)*X45)</f>
        <v/>
      </c>
      <c r="AA45" s="71">
        <f>R45/(0.1*U45*X45)</f>
        <v/>
      </c>
      <c r="AB45" s="88">
        <f>R45/(0.1*S45)</f>
        <v/>
      </c>
      <c r="AC45" s="88">
        <f>R45/(0.1*U45)</f>
        <v/>
      </c>
      <c r="AD45" s="90">
        <f>R45/AE45</f>
        <v/>
      </c>
      <c r="AE45" s="31">
        <f>X45*480</f>
        <v/>
      </c>
      <c r="AF45" s="88">
        <f>AD45/S45</f>
        <v/>
      </c>
      <c r="AG45" s="88">
        <f>AD45/U45</f>
        <v/>
      </c>
      <c r="AH45" s="88">
        <f>((R45/(X45*Y45))/S45)</f>
        <v/>
      </c>
      <c r="AI45" s="88">
        <f>((R45/(X45*Y45))/U45)</f>
        <v/>
      </c>
      <c r="AJ45" s="107" t="n"/>
      <c r="AK45" s="31" t="n">
        <v>15</v>
      </c>
      <c r="AL45" s="88">
        <f>((R45/(X45*AK45))/T45)</f>
        <v/>
      </c>
      <c r="AM45" s="88">
        <f>((R45/(X45*AK45))/V45)</f>
        <v/>
      </c>
      <c r="AN45" s="107" t="n"/>
      <c r="AO45" s="121" t="n"/>
    </row>
    <row r="46" customFormat="1" s="21">
      <c r="A46" s="22" t="inlineStr">
        <is>
          <t>Alcohol metílico</t>
        </is>
      </c>
      <c r="B46" s="22" t="inlineStr"/>
      <c r="C46" s="22" t="n"/>
      <c r="D46" s="22" t="n"/>
      <c r="E46" s="21" t="inlineStr">
        <is>
          <t>67-56-1</t>
        </is>
      </c>
      <c r="F46" s="22" t="inlineStr">
        <is>
          <t>Alcohol metílico - aire</t>
        </is>
      </c>
      <c r="G46" s="22" t="inlineStr">
        <is>
          <t>N0105</t>
        </is>
      </c>
      <c r="H46" s="22" t="inlineStr">
        <is>
          <t>MA219</t>
        </is>
      </c>
      <c r="I46" s="107" t="n"/>
      <c r="J46" s="153" t="n"/>
      <c r="K46" s="166" t="n"/>
      <c r="L46" s="107" t="n"/>
      <c r="P46" s="66" t="n"/>
      <c r="R46" s="77" t="inlineStr"/>
      <c r="X46" s="66" t="n"/>
      <c r="Y46" s="31" t="n">
        <v>120</v>
      </c>
      <c r="Z46" s="71">
        <f>R46/((0.1*S46)*X46)</f>
        <v/>
      </c>
      <c r="AA46" s="71">
        <f>R46/(0.1*U46*X46)</f>
        <v/>
      </c>
      <c r="AB46" s="88">
        <f>R46/(0.1*S46)</f>
        <v/>
      </c>
      <c r="AC46" s="88">
        <f>R46/(0.1*U46)</f>
        <v/>
      </c>
      <c r="AD46" s="90">
        <f>R46/AE46</f>
        <v/>
      </c>
      <c r="AE46" s="31">
        <f>X46*480</f>
        <v/>
      </c>
      <c r="AF46" s="88">
        <f>AD46/S46</f>
        <v/>
      </c>
      <c r="AG46" s="88">
        <f>AD46/U46</f>
        <v/>
      </c>
      <c r="AH46" s="88">
        <f>((R46/(X46*Y46))/S46)</f>
        <v/>
      </c>
      <c r="AI46" s="88">
        <f>((R46/(X46*Y46))/U46)</f>
        <v/>
      </c>
      <c r="AJ46" s="107" t="n"/>
      <c r="AK46" s="31" t="n">
        <v>15</v>
      </c>
      <c r="AL46" s="88">
        <f>((R46/(X46*AK46))/T46)</f>
        <v/>
      </c>
      <c r="AM46" s="88">
        <f>((R46/(X46*AK46))/V46)</f>
        <v/>
      </c>
      <c r="AN46" s="107" t="n"/>
      <c r="AO46" s="121" t="n"/>
    </row>
    <row r="47" ht="48" customHeight="1">
      <c r="A47" s="2" t="inlineStr">
        <is>
          <t>VOC especial urgente 8 días</t>
        </is>
      </c>
      <c r="B47" s="2" t="inlineStr">
        <is>
          <t>Método interno Basado en OSHA 88</t>
        </is>
      </c>
      <c r="C47" s="2" t="inlineStr">
        <is>
          <t>Metiloxirano</t>
        </is>
      </c>
      <c r="D47" s="2" t="n"/>
      <c r="E47" t="inlineStr">
        <is>
          <t>75-56-9</t>
        </is>
      </c>
      <c r="F47" s="2" t="inlineStr">
        <is>
          <t>Óxido de propileno - aire</t>
        </is>
      </c>
      <c r="G47" s="2" t="inlineStr">
        <is>
          <t>N0106</t>
        </is>
      </c>
      <c r="H47" s="2" t="inlineStr">
        <is>
          <t>MA227</t>
        </is>
      </c>
      <c r="I47" s="94" t="n"/>
      <c r="J47" s="152" t="n"/>
      <c r="K47" s="164" t="n"/>
      <c r="L47" s="94" t="n"/>
      <c r="M47" t="n">
        <v>0.1</v>
      </c>
      <c r="N47" s="27" t="inlineStr">
        <is>
          <t>0,1 (MT053)</t>
        </is>
      </c>
      <c r="O47" s="27" t="inlineStr">
        <is>
          <t>OSHA 88</t>
        </is>
      </c>
      <c r="P47" s="31" t="n">
        <v>0.1</v>
      </c>
      <c r="R47" s="75" t="n">
        <v>1.5</v>
      </c>
      <c r="S47" s="18" t="n">
        <v>2.4</v>
      </c>
      <c r="U47" t="n">
        <v>2.4</v>
      </c>
      <c r="V47" s="18" t="n">
        <v>4.8</v>
      </c>
      <c r="W47" t="inlineStr">
        <is>
          <t>Dinamarca</t>
        </is>
      </c>
      <c r="X47" s="31" t="n">
        <v>0.1</v>
      </c>
      <c r="Y47" s="31" t="n">
        <v>120</v>
      </c>
      <c r="Z47" s="71">
        <f>R47/((0.1*S47)*X47)</f>
        <v/>
      </c>
      <c r="AA47" s="71">
        <f>R47/(0.1*U47*X47)</f>
        <v/>
      </c>
      <c r="AB47" s="88">
        <f>R47/(0.1*S47)</f>
        <v/>
      </c>
      <c r="AC47" s="88">
        <f>R47/(0.1*U47)</f>
        <v/>
      </c>
      <c r="AD47" s="90">
        <f>R47/AE47</f>
        <v/>
      </c>
      <c r="AE47" s="31">
        <f>X47*480</f>
        <v/>
      </c>
      <c r="AF47" s="88">
        <f>AD47/S47</f>
        <v/>
      </c>
      <c r="AG47" s="88">
        <f>AD47/U47</f>
        <v/>
      </c>
      <c r="AH47" s="88">
        <f>((R47/(X47*Y47))/S47)</f>
        <v/>
      </c>
      <c r="AI47" s="88">
        <f>((R47/(X47*Y47))/U47)</f>
        <v/>
      </c>
      <c r="AJ47"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47" s="31" t="n">
        <v>15</v>
      </c>
      <c r="AL47" s="88">
        <f>((R47/(X47*AK47))/T47)</f>
        <v/>
      </c>
      <c r="AM47" s="88">
        <f>((R47/(X47*AK47))/V47)</f>
        <v/>
      </c>
      <c r="AN47" s="94" t="inlineStr">
        <is>
          <t>Condiciones de muestreo generales planteadas por defecto, pueden considerarse adecudadas para comparativa con valor límite de corta duración.</t>
        </is>
      </c>
      <c r="AO47" s="118" t="inlineStr">
        <is>
          <t>Nota: Agente afectado por RD 612/2024, en esta entrada ya se considera el valor límite propuesto.</t>
        </is>
      </c>
    </row>
    <row r="48" ht="48" customHeight="1">
      <c r="A48" s="2" t="inlineStr">
        <is>
          <t>VOC especial (rutina)</t>
        </is>
      </c>
      <c r="B48" s="2" t="inlineStr">
        <is>
          <t>Método interno Basado en OSHA 88</t>
        </is>
      </c>
      <c r="C48" s="2" t="inlineStr">
        <is>
          <t>Metiloxirano</t>
        </is>
      </c>
      <c r="D48" s="2" t="n"/>
      <c r="E48" t="inlineStr">
        <is>
          <t>75-56-9</t>
        </is>
      </c>
      <c r="F48" s="2" t="inlineStr">
        <is>
          <t>Óxido de propileno - aire</t>
        </is>
      </c>
      <c r="G48" s="2" t="inlineStr">
        <is>
          <t>N0106</t>
        </is>
      </c>
      <c r="H48" s="2" t="inlineStr">
        <is>
          <t>MA062</t>
        </is>
      </c>
      <c r="I48" s="94" t="n"/>
      <c r="J48" s="152" t="n"/>
      <c r="K48" s="164" t="n"/>
      <c r="L48" s="94" t="n"/>
      <c r="M48" t="n">
        <v>0.1</v>
      </c>
      <c r="N48" s="27" t="inlineStr">
        <is>
          <t>0,1 (MT053)</t>
        </is>
      </c>
      <c r="O48" s="27" t="inlineStr">
        <is>
          <t>OSHA 88</t>
        </is>
      </c>
      <c r="P48" s="31" t="n">
        <v>0.1</v>
      </c>
      <c r="R48" s="75" t="n">
        <v>1.5</v>
      </c>
      <c r="S48" s="18" t="n">
        <v>2.4</v>
      </c>
      <c r="U48" t="n">
        <v>2.4</v>
      </c>
      <c r="V48" s="18" t="n">
        <v>4.8</v>
      </c>
      <c r="W48" t="inlineStr">
        <is>
          <t>Dinamarca</t>
        </is>
      </c>
      <c r="X48" s="31" t="n">
        <v>0.1</v>
      </c>
      <c r="Y48" s="31" t="n">
        <v>120</v>
      </c>
      <c r="Z48" s="71">
        <f>R48/((0.1*S48)*X48)</f>
        <v/>
      </c>
      <c r="AA48" s="71">
        <f>R48/(0.1*U48*X48)</f>
        <v/>
      </c>
      <c r="AB48" s="88">
        <f>R48/(0.1*S48)</f>
        <v/>
      </c>
      <c r="AC48" s="88">
        <f>R48/(0.1*U48)</f>
        <v/>
      </c>
      <c r="AD48" s="90">
        <f>R48/AE48</f>
        <v/>
      </c>
      <c r="AE48" s="31">
        <f>X48*480</f>
        <v/>
      </c>
      <c r="AF48" s="88">
        <f>AD48/S48</f>
        <v/>
      </c>
      <c r="AG48" s="88">
        <f>AD48/U48</f>
        <v/>
      </c>
      <c r="AH48" s="88">
        <f>((R48/(X48*Y48))/S48)</f>
        <v/>
      </c>
      <c r="AI48" s="88">
        <f>((R48/(X48*Y48))/U48)</f>
        <v/>
      </c>
      <c r="AJ48" s="94" t="inlineStr">
        <is>
          <t>OSHA-88 sugiere como condiciones de muestreo fijas: 0,1L/min y 5L con MT053; lo cual supone cerca de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48" s="31" t="n">
        <v>15</v>
      </c>
      <c r="AL48" s="88">
        <f>((R48/(X48*AK48))/T48)</f>
        <v/>
      </c>
      <c r="AM48" s="88">
        <f>((R48/(X48*AK48))/V48)</f>
        <v/>
      </c>
      <c r="AN48" s="94" t="inlineStr">
        <is>
          <t>Condiciones de muestreo generales planteadas por defecto, pueden considerarse adecudadas para comparativa con valor límite de corta duración.</t>
        </is>
      </c>
      <c r="AO48" s="118" t="inlineStr">
        <is>
          <t>Nota: Agente afectado por RD 612/2024, en esta entrada ya se considera el valor límite propuesto.</t>
        </is>
      </c>
    </row>
    <row r="49" ht="48" customHeight="1">
      <c r="A49" s="2" t="inlineStr">
        <is>
          <t>VOC especial urgente 8 días</t>
        </is>
      </c>
      <c r="B49" s="2" t="inlineStr">
        <is>
          <t>Método interno Basado en NIOSH 5034</t>
        </is>
      </c>
      <c r="C49" s="2" t="inlineStr">
        <is>
          <t>Tributil éster del ácido fosfórico; Tri-n-butil fosfato; TBP; Celluphos 4; Phosphoric acid, tributil ester; Tri-n-butil phosphate; Tributilfosfato; Fosfato de n-butilo</t>
        </is>
      </c>
      <c r="D49" s="2" t="n"/>
      <c r="E49" t="inlineStr">
        <is>
          <t>126-73-8</t>
        </is>
      </c>
      <c r="F49" s="2" t="inlineStr">
        <is>
          <t>Fosfato de tributilo - aire</t>
        </is>
      </c>
      <c r="G49" s="2" t="inlineStr">
        <is>
          <t>N0107</t>
        </is>
      </c>
      <c r="H49" s="2" t="inlineStr">
        <is>
          <t>MA227</t>
        </is>
      </c>
      <c r="I49" s="94" t="n"/>
      <c r="J49" s="152" t="n"/>
      <c r="K49" s="164" t="n"/>
      <c r="L49" s="94" t="n"/>
      <c r="M49" s="42" t="inlineStr">
        <is>
          <t>1,0-3,0</t>
        </is>
      </c>
      <c r="N49" s="27" t="inlineStr">
        <is>
          <t>2 (2*MT117)</t>
        </is>
      </c>
      <c r="O49" s="27" t="inlineStr">
        <is>
          <t>NIOSH 5034</t>
        </is>
      </c>
      <c r="P49" s="31" t="n">
        <v>2</v>
      </c>
      <c r="R49" s="75" t="n">
        <v>5</v>
      </c>
      <c r="S49" t="n">
        <v>2.2</v>
      </c>
      <c r="U49" s="18" t="n">
        <v>2.5</v>
      </c>
      <c r="V49" s="18" t="n">
        <v>5</v>
      </c>
      <c r="W49" t="inlineStr">
        <is>
          <t>Dinamarca</t>
        </is>
      </c>
      <c r="X49" s="31" t="n">
        <v>2</v>
      </c>
      <c r="Y49" s="31" t="n">
        <v>120</v>
      </c>
      <c r="Z49" s="71">
        <f>R49/((0.1*S49)*X49)</f>
        <v/>
      </c>
      <c r="AA49" s="71">
        <f>R49/(0.1*U49*X49)</f>
        <v/>
      </c>
      <c r="AB49" s="88">
        <f>R49/(0.1*S49)</f>
        <v/>
      </c>
      <c r="AC49" s="88">
        <f>R49/(0.1*U49)</f>
        <v/>
      </c>
      <c r="AD49" s="90">
        <f>R49/AE49</f>
        <v/>
      </c>
      <c r="AE49" s="31">
        <f>X49*480</f>
        <v/>
      </c>
      <c r="AF49" s="88">
        <f>AD49/S49</f>
        <v/>
      </c>
      <c r="AG49" s="88">
        <f>AD49/U49</f>
        <v/>
      </c>
      <c r="AH49" s="88">
        <f>((R49/(X49*Y49))/S49)</f>
        <v/>
      </c>
      <c r="AI49" s="88">
        <f>((R49/(X49*Y49))/U49)</f>
        <v/>
      </c>
      <c r="AJ49"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K49" s="31" t="n">
        <v>15</v>
      </c>
      <c r="AL49" s="88">
        <f>((R49/(X49*AK49))/T49)</f>
        <v/>
      </c>
      <c r="AM49" s="88">
        <f>((R49/(X49*AK49))/V49)</f>
        <v/>
      </c>
      <c r="AN49" s="94" t="inlineStr">
        <is>
          <t>Condiciones de muestreo generales planteadas por defecto, pueden considerarse adecudadas para comparativa con valor límite de corta duración.</t>
        </is>
      </c>
      <c r="AO49" s="118" t="inlineStr">
        <is>
          <t>Nota: se utilizan 2 EDC en serie, verificar que la bomba soporta la pérdida de carga para el caudal de interés.</t>
        </is>
      </c>
    </row>
    <row r="50" ht="48" customHeight="1">
      <c r="A50" s="2" t="inlineStr">
        <is>
          <t>VOC especial (rutina)</t>
        </is>
      </c>
      <c r="B50" s="2" t="inlineStr">
        <is>
          <t>Método interno Basado en NIOSH 5034</t>
        </is>
      </c>
      <c r="C50" s="2" t="inlineStr">
        <is>
          <t>Tributil éster del ácido fosfórico; Tri-n-butil fosfato; TBP; Celluphos 4; Phosphoric acid, tributil ester; Tri-n-butil phosphate; Tributilfosfato; Fosfato de n-butilo</t>
        </is>
      </c>
      <c r="D50" s="2" t="n"/>
      <c r="E50" t="inlineStr">
        <is>
          <t>126-73-8</t>
        </is>
      </c>
      <c r="F50" s="2" t="inlineStr">
        <is>
          <t>Fosfato de tributilo - aire</t>
        </is>
      </c>
      <c r="G50" s="2" t="inlineStr">
        <is>
          <t>N0107</t>
        </is>
      </c>
      <c r="H50" s="2" t="inlineStr">
        <is>
          <t>MA062</t>
        </is>
      </c>
      <c r="I50" s="94" t="n"/>
      <c r="J50" s="152" t="n"/>
      <c r="K50" s="164" t="n"/>
      <c r="L50" s="94" t="n"/>
      <c r="M50" s="42" t="inlineStr">
        <is>
          <t>1,0-3,0</t>
        </is>
      </c>
      <c r="N50" s="27" t="inlineStr">
        <is>
          <t>2 (2*MT117)</t>
        </is>
      </c>
      <c r="O50" s="27" t="inlineStr">
        <is>
          <t>NIOSH 5034</t>
        </is>
      </c>
      <c r="P50" s="31" t="n">
        <v>2</v>
      </c>
      <c r="R50" s="75" t="n">
        <v>5</v>
      </c>
      <c r="S50" t="n">
        <v>2.2</v>
      </c>
      <c r="U50" s="18" t="n">
        <v>2.5</v>
      </c>
      <c r="V50" s="18" t="n">
        <v>5</v>
      </c>
      <c r="W50" t="inlineStr">
        <is>
          <t>Dinamarca</t>
        </is>
      </c>
      <c r="X50" s="31" t="n">
        <v>2</v>
      </c>
      <c r="Y50" s="31" t="n">
        <v>120</v>
      </c>
      <c r="Z50" s="71">
        <f>R50/((0.1*S50)*X50)</f>
        <v/>
      </c>
      <c r="AA50" s="71">
        <f>R50/(0.1*U50*X50)</f>
        <v/>
      </c>
      <c r="AB50" s="88">
        <f>R50/(0.1*S50)</f>
        <v/>
      </c>
      <c r="AC50" s="88">
        <f>R50/(0.1*U50)</f>
        <v/>
      </c>
      <c r="AD50" s="90">
        <f>R50/AE50</f>
        <v/>
      </c>
      <c r="AE50" s="31">
        <f>X50*480</f>
        <v/>
      </c>
      <c r="AF50" s="88">
        <f>AD50/S50</f>
        <v/>
      </c>
      <c r="AG50" s="88">
        <f>AD50/U50</f>
        <v/>
      </c>
      <c r="AH50" s="88">
        <f>((R50/(X50*Y50))/S50)</f>
        <v/>
      </c>
      <c r="AI50" s="88">
        <f>((R50/(X50*Y50))/U50)</f>
        <v/>
      </c>
      <c r="AJ50" s="94" t="inlineStr">
        <is>
          <t>NIOSH 5034 sugiere utilizar 2 cassettes con EDC en serie, con caudal entre 1-3L. Este montaje puede suponer una pérdida de carga significativa de la bomba y se recomienda no sobrepasar los 2L/min. A este caudal de 2L/min sugerido, y 120min, las condiciones de muestreo generales planteadas podrían considerarse adecuadas.</t>
        </is>
      </c>
      <c r="AK50" s="31" t="n">
        <v>15</v>
      </c>
      <c r="AL50" s="88">
        <f>((R50/(X50*AK50))/T50)</f>
        <v/>
      </c>
      <c r="AM50" s="88">
        <f>((R50/(X50*AK50))/V50)</f>
        <v/>
      </c>
      <c r="AN50" s="94" t="inlineStr">
        <is>
          <t>Condiciones de muestreo generales planteadas por defecto, pueden considerarse adecudadas para comparativa con valor límite de corta duración.</t>
        </is>
      </c>
      <c r="AO50" s="118" t="inlineStr">
        <is>
          <t>Nota: se utilizan 2 EDC en serie, verificar que la bomba soporta la pérdida de carga para el caudal de interés.</t>
        </is>
      </c>
    </row>
    <row r="51" ht="48" customHeight="1">
      <c r="A51" s="2" t="inlineStr">
        <is>
          <t>VOC especial urgente 8 días</t>
        </is>
      </c>
      <c r="B51" s="2" t="inlineStr">
        <is>
          <t>Método interno Basado en OSHA PV2041</t>
        </is>
      </c>
      <c r="C51" s="2" t="inlineStr">
        <is>
          <t>Meteonato de metilo; Metil formiato</t>
        </is>
      </c>
      <c r="D51" s="2" t="n"/>
      <c r="E51" t="inlineStr">
        <is>
          <t>107-31-3</t>
        </is>
      </c>
      <c r="F51" s="2" t="inlineStr">
        <is>
          <t>Metil formiato - aire</t>
        </is>
      </c>
      <c r="G51" s="2" t="inlineStr">
        <is>
          <t>N0108</t>
        </is>
      </c>
      <c r="H51" s="2" t="inlineStr">
        <is>
          <t>MA227</t>
        </is>
      </c>
      <c r="I51" s="94" t="n"/>
      <c r="J51" s="152" t="n"/>
      <c r="K51" s="164" t="n"/>
      <c r="L51" s="94" t="n"/>
      <c r="M51" t="n">
        <v>0.05</v>
      </c>
      <c r="N51" s="27" t="inlineStr">
        <is>
          <t>0,05 (MT053)</t>
        </is>
      </c>
      <c r="O51" s="27" t="inlineStr">
        <is>
          <t>OSHA PV2041</t>
        </is>
      </c>
      <c r="P51" s="31" t="n">
        <v>0.05</v>
      </c>
      <c r="R51" s="75" t="n">
        <v>25</v>
      </c>
      <c r="S51" s="18" t="n">
        <v>125</v>
      </c>
      <c r="T51" t="n">
        <v>250</v>
      </c>
      <c r="X51" s="31" t="n">
        <v>0.05</v>
      </c>
      <c r="Y51" s="31" t="n">
        <v>120</v>
      </c>
      <c r="Z51" s="71">
        <f>R51/((0.1*S51)*X51)</f>
        <v/>
      </c>
      <c r="AA51" s="71">
        <f>R51/(0.1*U51*X51)</f>
        <v/>
      </c>
      <c r="AB51" s="88">
        <f>R51/(0.1*S51)</f>
        <v/>
      </c>
      <c r="AC51" s="88">
        <f>R51/(0.1*U51)</f>
        <v/>
      </c>
      <c r="AD51" s="90">
        <f>R51/AE51</f>
        <v/>
      </c>
      <c r="AE51" s="31">
        <f>X51*480</f>
        <v/>
      </c>
      <c r="AF51" s="88">
        <f>AD51/S51</f>
        <v/>
      </c>
      <c r="AG51" s="88">
        <f>AD51/U51</f>
        <v/>
      </c>
      <c r="AH51" s="88">
        <f>((R51/(X51*Y51))/S51)</f>
        <v/>
      </c>
      <c r="AI51" s="88">
        <f>((R51/(X51*Y51))/U51)</f>
        <v/>
      </c>
      <c r="AJ51"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51" s="31" t="n">
        <v>15</v>
      </c>
      <c r="AL51" s="88">
        <f>((R51/(X51*AK51))/T51)</f>
        <v/>
      </c>
      <c r="AM51" s="88">
        <f>((R51/(X51*AK51))/V51)</f>
        <v/>
      </c>
      <c r="AN51" s="94" t="inlineStr">
        <is>
          <t>Condiciones de muestreo generales planteadas por defecto, pueden considerarse adecudadas para comparativa con valor límite de corta duración.</t>
        </is>
      </c>
    </row>
    <row r="52" ht="48" customHeight="1">
      <c r="A52" s="2" t="inlineStr">
        <is>
          <t>VOC especial (rutina)</t>
        </is>
      </c>
      <c r="B52" s="2" t="inlineStr">
        <is>
          <t>Método interno Basado en OSHA PV2041</t>
        </is>
      </c>
      <c r="C52" s="2" t="inlineStr">
        <is>
          <t>Meteonato de metilo; Metil formiato</t>
        </is>
      </c>
      <c r="D52" s="2" t="n"/>
      <c r="E52" t="inlineStr">
        <is>
          <t>107-31-3</t>
        </is>
      </c>
      <c r="F52" s="2" t="inlineStr">
        <is>
          <t>Metil formiato - aire</t>
        </is>
      </c>
      <c r="G52" s="2" t="inlineStr">
        <is>
          <t>N0108</t>
        </is>
      </c>
      <c r="H52" s="2" t="inlineStr">
        <is>
          <t>MA062</t>
        </is>
      </c>
      <c r="I52" s="94" t="n"/>
      <c r="J52" s="152" t="n"/>
      <c r="K52" s="164" t="n"/>
      <c r="L52" s="94" t="n"/>
      <c r="M52" t="n">
        <v>0.05</v>
      </c>
      <c r="N52" s="27" t="inlineStr">
        <is>
          <t>0,05 (MT053)</t>
        </is>
      </c>
      <c r="O52" s="27" t="inlineStr">
        <is>
          <t>OSHA PV2041</t>
        </is>
      </c>
      <c r="P52" s="31" t="n">
        <v>0.05</v>
      </c>
      <c r="R52" s="75" t="n">
        <v>25</v>
      </c>
      <c r="S52" s="18" t="n">
        <v>125</v>
      </c>
      <c r="T52" t="n">
        <v>250</v>
      </c>
      <c r="X52" s="31" t="n">
        <v>0.05</v>
      </c>
      <c r="Y52" s="31" t="n">
        <v>120</v>
      </c>
      <c r="Z52" s="71">
        <f>R52/((0.1*S52)*X52)</f>
        <v/>
      </c>
      <c r="AA52" s="71">
        <f>R52/(0.1*U52*X52)</f>
        <v/>
      </c>
      <c r="AB52" s="88">
        <f>R52/(0.1*S52)</f>
        <v/>
      </c>
      <c r="AC52" s="88">
        <f>R52/(0.1*U52)</f>
        <v/>
      </c>
      <c r="AD52" s="90">
        <f>R52/AE52</f>
        <v/>
      </c>
      <c r="AE52" s="31">
        <f>X52*480</f>
        <v/>
      </c>
      <c r="AF52" s="88">
        <f>AD52/S52</f>
        <v/>
      </c>
      <c r="AG52" s="88">
        <f>AD52/U52</f>
        <v/>
      </c>
      <c r="AH52" s="88">
        <f>((R52/(X52*Y52))/S52)</f>
        <v/>
      </c>
      <c r="AI52" s="88">
        <f>((R52/(X52*Y52))/U52)</f>
        <v/>
      </c>
      <c r="AJ52" s="94" t="inlineStr">
        <is>
          <t>OSHA PV2041 sugiere como condiciones de muestreo fijas: 0,05L/min y 3L con MT053; lo cual supone 1h de muestreo. 120min implicaría superar el doble de volumen de muestreo recomendado en el método. Si disponemos de históricos de resultados "bajos" en ese puesto se podría intentar aumentar el volumen recogido; pero si no disponemos de esta info es preferible plantear muestras consecutivas de 1h como máximo.</t>
        </is>
      </c>
      <c r="AK52" s="31" t="n">
        <v>15</v>
      </c>
      <c r="AL52" s="88">
        <f>((R52/(X52*AK52))/T52)</f>
        <v/>
      </c>
      <c r="AM52" s="88">
        <f>((R52/(X52*AK52))/V52)</f>
        <v/>
      </c>
      <c r="AN52" s="94" t="inlineStr">
        <is>
          <t>Condiciones de muestreo generales planteadas por defecto, pueden considerarse adecudadas para comparativa con valor límite de corta duración.</t>
        </is>
      </c>
    </row>
    <row r="53" ht="32" customFormat="1" customHeight="1" s="7">
      <c r="A53" s="8" t="n"/>
      <c r="B53" s="8" t="inlineStr">
        <is>
          <t>Método interno basado en NIOSH 2005</t>
        </is>
      </c>
      <c r="C53" s="8" t="n"/>
      <c r="D53" s="8" t="n"/>
      <c r="E53" s="7" t="inlineStr">
        <is>
          <t>98-95-3</t>
        </is>
      </c>
      <c r="F53" s="8" t="inlineStr">
        <is>
          <t>Nitrobenceno - aire</t>
        </is>
      </c>
      <c r="G53" s="8" t="inlineStr">
        <is>
          <t>N0109</t>
        </is>
      </c>
      <c r="H53" s="8" t="inlineStr">
        <is>
          <t>PCG</t>
        </is>
      </c>
      <c r="I53" s="111" t="n"/>
      <c r="J53" s="154" t="n"/>
      <c r="K53" s="167" t="n"/>
      <c r="L53" s="111" t="n"/>
      <c r="M53" s="7" t="inlineStr">
        <is>
          <t>0,01-1</t>
        </is>
      </c>
      <c r="N53" s="7" t="inlineStr">
        <is>
          <t>0,01-1 (MT082)</t>
        </is>
      </c>
      <c r="O53" s="7" t="inlineStr">
        <is>
          <t>NIOSH 2005</t>
        </is>
      </c>
      <c r="P53" s="67" t="n">
        <v>0.5</v>
      </c>
      <c r="R53" s="78" t="n">
        <v>1</v>
      </c>
      <c r="S53" s="7" t="n">
        <v>1</v>
      </c>
      <c r="U53" s="7" t="n">
        <v>1</v>
      </c>
      <c r="V53" s="7" t="n">
        <v>2</v>
      </c>
      <c r="W53" s="7" t="inlineStr">
        <is>
          <t>Dinamarca</t>
        </is>
      </c>
      <c r="X53" s="67" t="n">
        <v>0.5</v>
      </c>
      <c r="Y53" s="31" t="n">
        <v>120</v>
      </c>
      <c r="Z53" s="71">
        <f>R53/((0.1*S53)*X53)</f>
        <v/>
      </c>
      <c r="AA53" s="71">
        <f>R53/(0.1*U53*X53)</f>
        <v/>
      </c>
      <c r="AB53" s="88">
        <f>R53/(0.1*S53)</f>
        <v/>
      </c>
      <c r="AC53" s="88">
        <f>R53/(0.1*U53)</f>
        <v/>
      </c>
      <c r="AD53" s="90">
        <f>R53/AE53</f>
        <v/>
      </c>
      <c r="AE53" s="31">
        <f>X53*480</f>
        <v/>
      </c>
      <c r="AF53" s="88">
        <f>AD53/S53</f>
        <v/>
      </c>
      <c r="AG53" s="88">
        <f>AD53/U53</f>
        <v/>
      </c>
      <c r="AH53" s="88">
        <f>((R53/(X53*Y53))/S53)</f>
        <v/>
      </c>
      <c r="AI53" s="88">
        <f>((R53/(X53*Y53))/U53)</f>
        <v/>
      </c>
      <c r="AJ53" s="111" t="inlineStr">
        <is>
          <t>NIOSH 2005 sugiere un rango de caudales entre 0,01-1L/min con TSG 150/75mg (MT082) y un volumen entre 10-150L. Las condiciones de muestreo generales planteadas en esta entrada (0,5L/min y 120min), podrían ser consideradas adecuadas.</t>
        </is>
      </c>
      <c r="AK53" s="31" t="n">
        <v>15</v>
      </c>
      <c r="AL53" s="88">
        <f>((R53/(X53*AK53))/T53)</f>
        <v/>
      </c>
      <c r="AM53" s="88">
        <f>((R53/(X53*AK53))/V53)</f>
        <v/>
      </c>
      <c r="AN53" s="111" t="inlineStr">
        <is>
          <t>Condiciones de muestreo generales planteadas por defecto, pueden considerarse adecudadas para comparativa con valor límite de corta duración.</t>
        </is>
      </c>
      <c r="AO53" s="122" t="inlineStr">
        <is>
          <t>Nota: Agente afectado por RD 612/2024, ya se considera valor límite propuesto en esta entrada.</t>
        </is>
      </c>
    </row>
    <row r="54" ht="80" customHeight="1">
      <c r="A54" s="2" t="inlineStr">
        <is>
          <t>Ciclohexanol</t>
        </is>
      </c>
      <c r="B54" s="2" t="inlineStr">
        <is>
          <t>Método interno Basado en NIOSH 1402</t>
        </is>
      </c>
      <c r="C54" s="2" t="inlineStr">
        <is>
          <t>Hexalin; Hidralin; Hidroxiciclohexano; Anol</t>
        </is>
      </c>
      <c r="D54" s="2" t="n"/>
      <c r="E54" t="inlineStr">
        <is>
          <t>108-93-0</t>
        </is>
      </c>
      <c r="F54" s="2" t="inlineStr">
        <is>
          <t>Ciclohexanol - aire</t>
        </is>
      </c>
      <c r="G54" s="2" t="inlineStr">
        <is>
          <t>N0110</t>
        </is>
      </c>
      <c r="H54" s="2" t="inlineStr">
        <is>
          <t>MA221</t>
        </is>
      </c>
      <c r="I54" s="94" t="n"/>
      <c r="J54" s="152" t="n"/>
      <c r="K54" s="164" t="n"/>
      <c r="L54" s="94" t="n"/>
      <c r="M54" s="25" t="inlineStr">
        <is>
          <t>0,01-0,2</t>
        </is>
      </c>
      <c r="N54" s="27" t="inlineStr">
        <is>
          <t>0,01-0,2 (MT044)</t>
        </is>
      </c>
      <c r="O54" s="27" t="inlineStr">
        <is>
          <t>NIOSH 1402</t>
        </is>
      </c>
      <c r="P54" s="31" t="n">
        <v>0.05</v>
      </c>
      <c r="R54" s="75" t="n">
        <v>10</v>
      </c>
      <c r="S54" t="n">
        <v>208</v>
      </c>
      <c r="U54" s="18" t="n">
        <v>200</v>
      </c>
      <c r="V54" s="18" t="n">
        <v>200</v>
      </c>
      <c r="W54" t="inlineStr">
        <is>
          <t>Suiza</t>
        </is>
      </c>
      <c r="X54" s="31" t="n">
        <v>0.05</v>
      </c>
      <c r="Y54" s="31" t="n">
        <v>120</v>
      </c>
      <c r="Z54" s="71">
        <f>R54/((0.1*S54)*X54)</f>
        <v/>
      </c>
      <c r="AA54" s="71">
        <f>R54/(0.1*U54*X54)</f>
        <v/>
      </c>
      <c r="AB54" s="88">
        <f>R54/(0.1*S54)</f>
        <v/>
      </c>
      <c r="AC54" s="88">
        <f>R54/(0.1*U54)</f>
        <v/>
      </c>
      <c r="AD54" s="90">
        <f>R54/AE54</f>
        <v/>
      </c>
      <c r="AE54" s="31">
        <f>X54*480</f>
        <v/>
      </c>
      <c r="AF54" s="88">
        <f>AD54/S54</f>
        <v/>
      </c>
      <c r="AG54" s="88">
        <f>AD54/U54</f>
        <v/>
      </c>
      <c r="AH54" s="88">
        <f>((R54/(X54*Y54))/S54)</f>
        <v/>
      </c>
      <c r="AI54" s="88">
        <f>((R54/(X54*Y54))/U54)</f>
        <v/>
      </c>
      <c r="AJ54"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K54" s="31" t="n">
        <v>15</v>
      </c>
      <c r="AL54" s="88">
        <f>((R54/(X54*AK54))/T54)</f>
        <v/>
      </c>
      <c r="AM54" s="88">
        <f>((R54/(X54*AK54))/V54)</f>
        <v/>
      </c>
      <c r="AN54" s="94" t="inlineStr">
        <is>
          <t>Condiciones de muestreo generales planteadas por defecto, pueden considerarse adecudadas para comparativa con valor límite de corta duración.</t>
        </is>
      </c>
      <c r="AO54" s="119" t="inlineStr">
        <is>
          <t xml:space="preserve">
</t>
        </is>
      </c>
    </row>
    <row r="55" ht="80" customHeight="1">
      <c r="A55" s="2" t="inlineStr">
        <is>
          <t>1 VOC urgente 8 días</t>
        </is>
      </c>
      <c r="B55" s="2" t="inlineStr">
        <is>
          <t>Método interno Basado en NIOSH 1402</t>
        </is>
      </c>
      <c r="C55" s="2" t="inlineStr">
        <is>
          <t>Hexalin; Hidralin; Hidroxiciclohexano; Anol</t>
        </is>
      </c>
      <c r="D55" s="2" t="n"/>
      <c r="E55" t="inlineStr">
        <is>
          <t>108-93-0</t>
        </is>
      </c>
      <c r="F55" s="2" t="inlineStr">
        <is>
          <t>Ciclohexanol - aire</t>
        </is>
      </c>
      <c r="G55" s="2" t="inlineStr">
        <is>
          <t>N0110</t>
        </is>
      </c>
      <c r="H55" s="2" t="inlineStr">
        <is>
          <t>MA194</t>
        </is>
      </c>
      <c r="I55" s="94" t="n"/>
      <c r="J55" s="152" t="n"/>
      <c r="K55" s="164" t="n"/>
      <c r="L55" s="94" t="n"/>
      <c r="M55" s="25" t="inlineStr">
        <is>
          <t>0,01-0,2</t>
        </is>
      </c>
      <c r="N55" s="27" t="inlineStr">
        <is>
          <t>0,01-0,2 (MT044)</t>
        </is>
      </c>
      <c r="O55" s="27" t="inlineStr">
        <is>
          <t>NIOSH 1402</t>
        </is>
      </c>
      <c r="P55" s="31" t="n">
        <v>0.05</v>
      </c>
      <c r="R55" s="75" t="n">
        <v>10</v>
      </c>
      <c r="S55" t="n">
        <v>208</v>
      </c>
      <c r="U55" s="18" t="n">
        <v>200</v>
      </c>
      <c r="V55" s="18" t="n">
        <v>200</v>
      </c>
      <c r="W55" t="inlineStr">
        <is>
          <t>Suiza</t>
        </is>
      </c>
      <c r="X55" s="31" t="n">
        <v>0.05</v>
      </c>
      <c r="Y55" s="31" t="n">
        <v>120</v>
      </c>
      <c r="Z55" s="71">
        <f>R55/((0.1*S55)*X55)</f>
        <v/>
      </c>
      <c r="AA55" s="71">
        <f>R55/(0.1*U55*X55)</f>
        <v/>
      </c>
      <c r="AB55" s="88">
        <f>R55/(0.1*S55)</f>
        <v/>
      </c>
      <c r="AC55" s="88">
        <f>R55/(0.1*U55)</f>
        <v/>
      </c>
      <c r="AD55" s="90">
        <f>R55/AE55</f>
        <v/>
      </c>
      <c r="AE55" s="31">
        <f>X55*480</f>
        <v/>
      </c>
      <c r="AF55" s="88">
        <f>AD55/S55</f>
        <v/>
      </c>
      <c r="AG55" s="88">
        <f>AD55/U55</f>
        <v/>
      </c>
      <c r="AH55" s="88">
        <f>((R55/(X55*Y55))/S55)</f>
        <v/>
      </c>
      <c r="AI55" s="88">
        <f>((R55/(X55*Y55))/U55)</f>
        <v/>
      </c>
      <c r="AJ55" s="94" t="inlineStr">
        <is>
          <t>NIOSH 1402 sugiere un rango de caudales de 0,01-0,2L/min y 1-10L con MT044. Las condiciones máximas de caudal (0,2L/min) y 120min excederían el volumen máximo sugerido por el método (24L frente al rango 1-10L), de manera que solamente se recomendaría utilizar estas condiciones en caso de disponer de resultados históricos "bajos" en este puesto o exposiciones más cortas. De manera general se recomienda reducir el caudal de muestreo, por ejemplo a 0,05L/min. El caudal mínimo del método (0,01L/min) también permitiría alcanzar una concentración límite &lt;10%VLA. Este VOC al muestrearse de manera independiente (no es compatible con otros) puede facilitarnos la estrategia.</t>
        </is>
      </c>
      <c r="AK55" s="31" t="n">
        <v>15</v>
      </c>
      <c r="AL55" s="88">
        <f>((R55/(X55*AK55))/T55)</f>
        <v/>
      </c>
      <c r="AM55" s="88">
        <f>((R55/(X55*AK55))/V55)</f>
        <v/>
      </c>
      <c r="AN55" s="94" t="inlineStr">
        <is>
          <t>Condiciones de muestreo generales planteadas por defecto, pueden considerarse adecudadas para comparativa con valor límite de corta duración.</t>
        </is>
      </c>
    </row>
    <row r="56" ht="64" customHeight="1">
      <c r="A56" s="2" t="inlineStr">
        <is>
          <t>Cloruro de bencilo</t>
        </is>
      </c>
      <c r="B56" s="2" t="inlineStr">
        <is>
          <t>Método interno Basado en MTA/MA-053/A02 (NIOSH 1003)</t>
        </is>
      </c>
      <c r="C56" s="2" t="n"/>
      <c r="D56" s="2" t="n"/>
      <c r="E56" t="inlineStr">
        <is>
          <t>100-44-7</t>
        </is>
      </c>
      <c r="F56" s="2" t="inlineStr">
        <is>
          <t>Cloruro de bencilo - aire</t>
        </is>
      </c>
      <c r="G56" s="2" t="inlineStr">
        <is>
          <t>N0115</t>
        </is>
      </c>
      <c r="H56" s="2" t="inlineStr">
        <is>
          <t>MA222</t>
        </is>
      </c>
      <c r="I56" s="94" t="n"/>
      <c r="J56" s="152" t="n"/>
      <c r="K56" s="164" t="n"/>
      <c r="L56" s="94" t="n"/>
      <c r="M56" s="25" t="inlineStr">
        <is>
          <t>0,01-0,2</t>
        </is>
      </c>
      <c r="N56" s="27" t="inlineStr">
        <is>
          <t>0,01-0,2 (MT044)</t>
        </is>
      </c>
      <c r="O56" s="27" t="inlineStr">
        <is>
          <t>NIOSH 1003</t>
        </is>
      </c>
      <c r="P56" s="31" t="n">
        <v>0.2</v>
      </c>
      <c r="R56" s="75" t="n">
        <v>1</v>
      </c>
      <c r="S56" t="n">
        <v>5.3</v>
      </c>
      <c r="U56" s="18" t="n">
        <v>5</v>
      </c>
      <c r="V56" s="18" t="n">
        <v>5</v>
      </c>
      <c r="W56" t="inlineStr">
        <is>
          <t>Dinamarca</t>
        </is>
      </c>
      <c r="X56" s="31" t="n">
        <v>0.2</v>
      </c>
      <c r="Y56" s="31" t="n">
        <v>120</v>
      </c>
      <c r="Z56" s="71">
        <f>R56/((0.1*S56)*X56)</f>
        <v/>
      </c>
      <c r="AA56" s="71">
        <f>R56/(0.1*U56*X56)</f>
        <v/>
      </c>
      <c r="AB56" s="88">
        <f>R56/(0.1*S56)</f>
        <v/>
      </c>
      <c r="AC56" s="88">
        <f>R56/(0.1*U56)</f>
        <v/>
      </c>
      <c r="AD56" s="90">
        <f>R56/AE56</f>
        <v/>
      </c>
      <c r="AE56" s="31">
        <f>X56*480</f>
        <v/>
      </c>
      <c r="AF56" s="88">
        <f>AD56/S56</f>
        <v/>
      </c>
      <c r="AG56" s="88">
        <f>AD56/U56</f>
        <v/>
      </c>
      <c r="AH56" s="88">
        <f>((R56/(X56*Y56))/S56)</f>
        <v/>
      </c>
      <c r="AI56" s="88">
        <f>((R56/(X56*Y56))/U56)</f>
        <v/>
      </c>
      <c r="AJ56"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K56" s="31" t="n">
        <v>15</v>
      </c>
      <c r="AL56" s="88">
        <f>((R56/(X56*AK56))/T56)</f>
        <v/>
      </c>
      <c r="AM56" s="88">
        <f>((R56/(X56*AK56))/V56)</f>
        <v/>
      </c>
      <c r="AN56" s="94" t="inlineStr">
        <is>
          <t>Condiciones de muestreo generales planteadas por defecto, pueden considerarse adecudadas para comparativa con valor límite de corta duración.</t>
        </is>
      </c>
    </row>
    <row r="57" ht="64" customHeight="1">
      <c r="A57" s="2" t="inlineStr">
        <is>
          <t>1 VOC urgente 8 días</t>
        </is>
      </c>
      <c r="B57" s="2" t="inlineStr">
        <is>
          <t>Método interno Basado en MTA/MA-053/A02 (NIOSH 1003)</t>
        </is>
      </c>
      <c r="C57" s="2" t="n"/>
      <c r="D57" s="2" t="n"/>
      <c r="E57" t="inlineStr">
        <is>
          <t>100-44-7</t>
        </is>
      </c>
      <c r="F57" s="2" t="inlineStr">
        <is>
          <t>Cloruro de bencilo - aire</t>
        </is>
      </c>
      <c r="G57" s="2" t="inlineStr">
        <is>
          <t>N0115</t>
        </is>
      </c>
      <c r="H57" s="2" t="inlineStr">
        <is>
          <t>MA194</t>
        </is>
      </c>
      <c r="I57" s="94" t="n"/>
      <c r="J57" s="152" t="n"/>
      <c r="K57" s="164" t="n"/>
      <c r="L57" s="94" t="n"/>
      <c r="M57" s="25" t="inlineStr">
        <is>
          <t>0,01-0,2</t>
        </is>
      </c>
      <c r="N57" s="27" t="inlineStr">
        <is>
          <t>0,01-0,2 (MT044)</t>
        </is>
      </c>
      <c r="O57" s="27" t="inlineStr">
        <is>
          <t>NIOSH 1003</t>
        </is>
      </c>
      <c r="P57" s="31" t="n">
        <v>0.2</v>
      </c>
      <c r="R57" s="75" t="n">
        <v>1</v>
      </c>
      <c r="S57" t="n">
        <v>5.3</v>
      </c>
      <c r="U57" s="18" t="n">
        <v>5</v>
      </c>
      <c r="V57" s="18" t="n">
        <v>5</v>
      </c>
      <c r="W57" t="inlineStr">
        <is>
          <t>Dinamarca</t>
        </is>
      </c>
      <c r="X57" s="31" t="n">
        <v>0.2</v>
      </c>
      <c r="Y57" s="31" t="n">
        <v>120</v>
      </c>
      <c r="Z57" s="71">
        <f>R57/((0.1*S57)*X57)</f>
        <v/>
      </c>
      <c r="AA57" s="71">
        <f>R57/(0.1*U57*X57)</f>
        <v/>
      </c>
      <c r="AB57" s="88">
        <f>R57/(0.1*S57)</f>
        <v/>
      </c>
      <c r="AC57" s="88">
        <f>R57/(0.1*U57)</f>
        <v/>
      </c>
      <c r="AD57" s="90">
        <f>R57/AE57</f>
        <v/>
      </c>
      <c r="AE57" s="31">
        <f>X57*480</f>
        <v/>
      </c>
      <c r="AF57" s="88">
        <f>AD57/S57</f>
        <v/>
      </c>
      <c r="AG57" s="88">
        <f>AD57/U57</f>
        <v/>
      </c>
      <c r="AH57" s="88">
        <f>((R57/(X57*Y57))/S57)</f>
        <v/>
      </c>
      <c r="AI57" s="88">
        <f>((R57/(X57*Y57))/U57)</f>
        <v/>
      </c>
      <c r="AJ57" s="94" t="inlineStr">
        <is>
          <t>NIOSH 1003 sugiere un rango de caudales 0,01-0,2L/min y 6-50L de volumen. Las condiciones generales planteadas en esta entrada (0,2L/min y 120min) suponen un volumen de 24L, que puede considerarse adecuado según requisitos de método. El caudal mínimo de método supondría superar las 3h de muestreo con una única muestra para alcanzar una concentración límite &lt;10%VLA-ED. Este VOC al muestrearse de manera independiente (no es compatible con otros) puede facilitarnos la estrategia.</t>
        </is>
      </c>
      <c r="AK57" s="31" t="n">
        <v>15</v>
      </c>
      <c r="AL57" s="88">
        <f>((R57/(X57*AK57))/T57)</f>
        <v/>
      </c>
      <c r="AM57" s="88">
        <f>((R57/(X57*AK57))/V57)</f>
        <v/>
      </c>
      <c r="AN57" s="94" t="inlineStr">
        <is>
          <t>Condiciones de muestreo generales planteadas por defecto, pueden considerarse adecudadas para comparativa con valor límite de corta duración.</t>
        </is>
      </c>
    </row>
    <row r="58" ht="80" customHeight="1">
      <c r="A58" s="13" t="inlineStr">
        <is>
          <t>1 VOC urgente 8 días</t>
        </is>
      </c>
      <c r="B58" s="13" t="inlineStr">
        <is>
          <t>PNT00061</t>
        </is>
      </c>
      <c r="C58" s="13" t="inlineStr">
        <is>
          <t>Éter dietílico; Éter etílico</t>
        </is>
      </c>
      <c r="D58" s="13" t="n"/>
      <c r="E58" t="inlineStr">
        <is>
          <t>60-29-7</t>
        </is>
      </c>
      <c r="F58" s="13" t="inlineStr">
        <is>
          <t>Dietiléter - aire</t>
        </is>
      </c>
      <c r="G58" s="13" t="inlineStr">
        <is>
          <t>N0120</t>
        </is>
      </c>
      <c r="H58" s="13" t="inlineStr">
        <is>
          <t>MA163</t>
        </is>
      </c>
      <c r="I58" s="94" t="n"/>
      <c r="J58" s="152" t="n">
        <v>4</v>
      </c>
      <c r="K58" s="164" t="n">
        <v>208</v>
      </c>
      <c r="L58" s="94" t="inlineStr">
        <is>
          <t>MAP28</t>
        </is>
      </c>
      <c r="M58" t="inlineStr">
        <is>
          <t>0,01-0,2</t>
        </is>
      </c>
      <c r="N58" s="45" t="inlineStr">
        <is>
          <t>0,01-0,2 (MT044)</t>
        </is>
      </c>
      <c r="O58" s="45" t="inlineStr">
        <is>
          <t>NIOSH 1610</t>
        </is>
      </c>
      <c r="P58" s="31" t="n">
        <v>0.2</v>
      </c>
      <c r="R58" s="79" t="n">
        <v>15</v>
      </c>
      <c r="S58" t="n">
        <v>308</v>
      </c>
      <c r="T58" t="n">
        <v>616</v>
      </c>
      <c r="X58" s="31" t="n">
        <v>0.2</v>
      </c>
      <c r="Y58" s="31" t="n">
        <v>120</v>
      </c>
      <c r="Z58" s="71">
        <f>R58/((0.1*S58)*X58)</f>
        <v/>
      </c>
      <c r="AA58" s="71">
        <f>R58/(0.1*U58*X58)</f>
        <v/>
      </c>
      <c r="AB58" s="88">
        <f>R58/(0.1*S58)</f>
        <v/>
      </c>
      <c r="AC58" s="88">
        <f>R58/(0.1*U58)</f>
        <v/>
      </c>
      <c r="AD58" s="90">
        <f>R58/AE58</f>
        <v/>
      </c>
      <c r="AE58" s="31">
        <f>X58*480</f>
        <v/>
      </c>
      <c r="AF58" s="88">
        <f>AD58/S58</f>
        <v/>
      </c>
      <c r="AG58" s="88">
        <f>AD58/U58</f>
        <v/>
      </c>
      <c r="AH58" s="88">
        <f>((R58/(X58*Y58))/S58)</f>
        <v/>
      </c>
      <c r="AI58" s="88">
        <f>((R58/(X58*Y58))/U58)</f>
        <v/>
      </c>
      <c r="AJ58"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K58" s="31" t="n">
        <v>15</v>
      </c>
      <c r="AL58" s="88">
        <f>((R58/(X58*AK58))/T58)</f>
        <v/>
      </c>
      <c r="AM58" s="88">
        <f>((R58/(X58*AK58))/V58)</f>
        <v/>
      </c>
      <c r="AN58" s="94" t="inlineStr">
        <is>
          <t>Condiciones de muestreo generales planteadas por defecto, pueden considerarse adecudadas para comparativa con valor límite de corta duración.</t>
        </is>
      </c>
    </row>
    <row r="59" ht="80" customHeight="1">
      <c r="A59" s="13" t="inlineStr">
        <is>
          <t>1 VOC o Compuesto Orgánico Volátil (rutina)</t>
        </is>
      </c>
      <c r="B59" s="13" t="inlineStr">
        <is>
          <t>PNT00061</t>
        </is>
      </c>
      <c r="C59" s="13" t="inlineStr">
        <is>
          <t>Éter dietílico; Éter etílico</t>
        </is>
      </c>
      <c r="D59" s="13" t="n"/>
      <c r="E59" t="inlineStr">
        <is>
          <t>60-29-7</t>
        </is>
      </c>
      <c r="F59" s="13" t="inlineStr">
        <is>
          <t>Dietiléter - aire</t>
        </is>
      </c>
      <c r="G59" s="13" t="inlineStr">
        <is>
          <t>N0120</t>
        </is>
      </c>
      <c r="H59" s="13" t="inlineStr">
        <is>
          <t>MA052</t>
        </is>
      </c>
      <c r="I59" s="94" t="n"/>
      <c r="J59" s="152" t="n">
        <v>4</v>
      </c>
      <c r="K59" s="164" t="n">
        <v>208</v>
      </c>
      <c r="L59" s="94" t="inlineStr">
        <is>
          <t>MAP03</t>
        </is>
      </c>
      <c r="M59" t="inlineStr">
        <is>
          <t>0,01-0,2</t>
        </is>
      </c>
      <c r="N59" s="45" t="inlineStr">
        <is>
          <t>0,01-0,2 (MT044)</t>
        </is>
      </c>
      <c r="O59" s="45" t="inlineStr">
        <is>
          <t>NIOSH 1610</t>
        </is>
      </c>
      <c r="P59" s="31" t="n">
        <v>0.2</v>
      </c>
      <c r="R59" s="79" t="n">
        <v>15</v>
      </c>
      <c r="S59" t="n">
        <v>308</v>
      </c>
      <c r="T59" t="n">
        <v>616</v>
      </c>
      <c r="X59" s="31" t="n">
        <v>0.2</v>
      </c>
      <c r="Y59" s="31" t="n">
        <v>120</v>
      </c>
      <c r="Z59" s="71">
        <f>R59/((0.1*S59)*X59)</f>
        <v/>
      </c>
      <c r="AA59" s="71">
        <f>R59/(0.1*U59*X59)</f>
        <v/>
      </c>
      <c r="AB59" s="88">
        <f>R59/(0.1*S59)</f>
        <v/>
      </c>
      <c r="AC59" s="88">
        <f>R59/(0.1*U59)</f>
        <v/>
      </c>
      <c r="AD59" s="90">
        <f>R59/AE59</f>
        <v/>
      </c>
      <c r="AE59" s="31">
        <f>X59*480</f>
        <v/>
      </c>
      <c r="AF59" s="88">
        <f>AD59/S59</f>
        <v/>
      </c>
      <c r="AG59" s="88">
        <f>AD59/U59</f>
        <v/>
      </c>
      <c r="AH59" s="88">
        <f>((R59/(X59*Y59))/S59)</f>
        <v/>
      </c>
      <c r="AI59" s="88">
        <f>((R59/(X59*Y59))/U59)</f>
        <v/>
      </c>
      <c r="AJ59" s="94" t="inlineStr">
        <is>
          <t>NIOSH 1610 sugiere un rango de caudales 0,01-0,2L/min y 0,25-3L de volumen. Las condiciones generales planteadas en esta entrada (0,2L/min y 120min) suponen un volumen de 24L, que supera ampliamente los requisitos de método y solamente sería de interés en casos de esperar cuantificaciones muy bajas de este y otros VOC´s. El caudal mínimo de método (0,01L/min) supondría superar 49min de muestreo con una única muestra para alcanzar una concentración límite &lt;10%VLA-ED.
VOC de tabla 4, compatible con otros VOC´s.</t>
        </is>
      </c>
      <c r="AK59" s="31" t="n">
        <v>15</v>
      </c>
      <c r="AL59" s="88">
        <f>((R59/(X59*AK59))/T59)</f>
        <v/>
      </c>
      <c r="AM59" s="88">
        <f>((R59/(X59*AK59))/V59)</f>
        <v/>
      </c>
      <c r="AN59" s="94" t="inlineStr">
        <is>
          <t>Condiciones de muestreo generales planteadas por defecto, pueden considerarse adecudadas para comparativa con valor límite de corta duración.</t>
        </is>
      </c>
    </row>
    <row r="60" ht="80" customHeight="1">
      <c r="A60" s="2" t="inlineStr">
        <is>
          <t>8 días</t>
        </is>
      </c>
      <c r="B60" s="2" t="inlineStr">
        <is>
          <t>Método interno Basado en MTA/MA-048/A01 (NIOSH 1616)</t>
        </is>
      </c>
      <c r="C60" s="2" t="inlineStr">
        <is>
          <t>EBG; 1,2-epoxy-3-butoxypropane n-Butil glicidil eter; Butoxymethyloxirane; BGE</t>
        </is>
      </c>
      <c r="D60" s="2" t="n"/>
      <c r="E60" s="6" t="inlineStr">
        <is>
          <t xml:space="preserve"> 2426-08-6</t>
        </is>
      </c>
      <c r="F60" s="2" t="inlineStr">
        <is>
          <t>Éter n-butilglicidílico - aire</t>
        </is>
      </c>
      <c r="G60" s="2" t="inlineStr">
        <is>
          <t>N0125</t>
        </is>
      </c>
      <c r="H60" s="2" t="inlineStr">
        <is>
          <t>MA276</t>
        </is>
      </c>
      <c r="I60" s="94" t="n"/>
      <c r="J60" s="152" t="n"/>
      <c r="K60" s="164" t="n"/>
      <c r="L60" s="94" t="n"/>
      <c r="M60" s="25" t="inlineStr">
        <is>
          <t>0,01-0,2</t>
        </is>
      </c>
      <c r="N60" s="27" t="inlineStr">
        <is>
          <t>0,01-0,2 (MT044)</t>
        </is>
      </c>
      <c r="O60" s="27" t="inlineStr">
        <is>
          <t>NIOSH 1616</t>
        </is>
      </c>
      <c r="P60" s="31" t="n">
        <v>0.2</v>
      </c>
      <c r="R60" s="75" t="n">
        <v>10</v>
      </c>
      <c r="S60" t="n">
        <v>16</v>
      </c>
      <c r="U60" s="18" t="n">
        <v>30</v>
      </c>
      <c r="V60" s="18" t="n">
        <v>60</v>
      </c>
      <c r="W60" s="18" t="inlineStr">
        <is>
          <t>Dinamarca</t>
        </is>
      </c>
      <c r="X60" s="31" t="n">
        <v>0.2</v>
      </c>
      <c r="Y60" s="31" t="n">
        <v>120</v>
      </c>
      <c r="Z60" s="71">
        <f>R60/((0.1*S60)*X60)</f>
        <v/>
      </c>
      <c r="AA60" s="71">
        <f>R60/(0.1*U60*X60)</f>
        <v/>
      </c>
      <c r="AB60" s="88">
        <f>R60/(0.1*S60)</f>
        <v/>
      </c>
      <c r="AC60" s="88">
        <f>R60/(0.1*U60)</f>
        <v/>
      </c>
      <c r="AD60" s="90">
        <f>R60/AE60</f>
        <v/>
      </c>
      <c r="AE60" s="31">
        <f>X60*480</f>
        <v/>
      </c>
      <c r="AF60" s="88">
        <f>AD60/S60</f>
        <v/>
      </c>
      <c r="AG60" s="88">
        <f>AD60/U60</f>
        <v/>
      </c>
      <c r="AH60" s="88">
        <f>((R60/(X60*Y60))/S60)</f>
        <v/>
      </c>
      <c r="AI60" s="88">
        <f>((R60/(X60*Y60))/U60)</f>
        <v/>
      </c>
      <c r="AJ60"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K60" s="31" t="n">
        <v>15</v>
      </c>
      <c r="AL60" s="88">
        <f>((R60/(X60*AK60))/T60)</f>
        <v/>
      </c>
      <c r="AM60" s="88">
        <f>((R60/(X60*AK60))/V60)</f>
        <v/>
      </c>
      <c r="AN60" s="94" t="inlineStr">
        <is>
          <t>Condiciones de muestreo generales planteadas por defecto, pueden considerarse adecudadas para comparativa con valor límite de corta duración.</t>
        </is>
      </c>
    </row>
    <row r="61" ht="80" customHeight="1">
      <c r="A61" s="2" t="inlineStr">
        <is>
          <t>Éter n-butilglicidílico</t>
        </is>
      </c>
      <c r="B61" s="2" t="inlineStr">
        <is>
          <t>Método interno Basado en MTA/MA-048/A01 (NIOSH 1616)</t>
        </is>
      </c>
      <c r="C61" s="2" t="inlineStr">
        <is>
          <t>EBG; 1,2-epoxy-3-butoxypropane n-Butil glicidil eter; Butoxymethyloxirane; BGE</t>
        </is>
      </c>
      <c r="D61" s="2" t="n"/>
      <c r="E61" t="inlineStr">
        <is>
          <t xml:space="preserve"> 2426-08-6</t>
        </is>
      </c>
      <c r="F61" s="2" t="inlineStr">
        <is>
          <t>Éter n-butilglicidílico - aire</t>
        </is>
      </c>
      <c r="G61" s="2" t="inlineStr">
        <is>
          <t>N0125</t>
        </is>
      </c>
      <c r="H61" s="2" t="inlineStr">
        <is>
          <t>MA229</t>
        </is>
      </c>
      <c r="I61" s="94" t="n"/>
      <c r="J61" s="152" t="n"/>
      <c r="K61" s="164" t="n"/>
      <c r="L61" s="94" t="n"/>
      <c r="M61" s="25" t="inlineStr">
        <is>
          <t>0,01-0,2</t>
        </is>
      </c>
      <c r="N61" s="27" t="inlineStr">
        <is>
          <t>0,01-0,2 (MT044)</t>
        </is>
      </c>
      <c r="O61" s="27" t="inlineStr">
        <is>
          <t>NIOSH 1616</t>
        </is>
      </c>
      <c r="P61" s="31" t="n">
        <v>0.2</v>
      </c>
      <c r="R61" s="75" t="n">
        <v>10</v>
      </c>
      <c r="S61" t="n">
        <v>16</v>
      </c>
      <c r="U61" s="18" t="n">
        <v>30</v>
      </c>
      <c r="V61" s="18" t="n">
        <v>60</v>
      </c>
      <c r="W61" s="18" t="inlineStr">
        <is>
          <t>Dinamarca</t>
        </is>
      </c>
      <c r="X61" s="31" t="n">
        <v>0.2</v>
      </c>
      <c r="Y61" s="31" t="n">
        <v>120</v>
      </c>
      <c r="Z61" s="71">
        <f>R61/((0.1*S61)*X61)</f>
        <v/>
      </c>
      <c r="AA61" s="71">
        <f>R61/(0.1*U61*X61)</f>
        <v/>
      </c>
      <c r="AB61" s="88">
        <f>R61/(0.1*S61)</f>
        <v/>
      </c>
      <c r="AC61" s="88">
        <f>R61/(0.1*U61)</f>
        <v/>
      </c>
      <c r="AD61" s="90">
        <f>R61/AE61</f>
        <v/>
      </c>
      <c r="AE61" s="31">
        <f>X61*480</f>
        <v/>
      </c>
      <c r="AF61" s="88">
        <f>AD61/S61</f>
        <v/>
      </c>
      <c r="AG61" s="88">
        <f>AD61/U61</f>
        <v/>
      </c>
      <c r="AH61" s="88">
        <f>((R61/(X61*Y61))/S61)</f>
        <v/>
      </c>
      <c r="AI61" s="88">
        <f>((R61/(X61*Y61))/U61)</f>
        <v/>
      </c>
      <c r="AJ61" s="94" t="inlineStr">
        <is>
          <t>NIOSH 1616 sugiere un rango de caudales 0,01-0,2L/min y 15-30L de volumen. Las condiciones generales planteadas en esta entrada (0,2L/min y 120min) suponen un volumen de 24L, que puede considerarse adecuado según requisitos de método. El caudal mínimo de método (0,01L/min) supondría superar las 10h de muestreo con una única muestra para alcanzar una concentración límite &lt;10%VLA-ED; lo cual no es viable y solamente tendría interés en casos de esperar cuantificaciones muy altas de este y otros VOC´s porque aunque se muestrea de manera independiente, se recoge en TCA 100/50mg (MT044) que no es específico para este VOC. Análisis individual.</t>
        </is>
      </c>
      <c r="AK61" s="31" t="n">
        <v>15</v>
      </c>
      <c r="AL61" s="88">
        <f>((R61/(X61*AK61))/T61)</f>
        <v/>
      </c>
      <c r="AM61" s="88">
        <f>((R61/(X61*AK61))/V61)</f>
        <v/>
      </c>
      <c r="AN61" s="94" t="inlineStr">
        <is>
          <t>Condiciones de muestreo generales planteadas por defecto, pueden considerarse adecudadas para comparativa con valor límite de corta duración.</t>
        </is>
      </c>
    </row>
    <row r="62" ht="32" customHeight="1">
      <c r="A62" s="13" t="inlineStr">
        <is>
          <t>1 Etanolamina (rutina)</t>
        </is>
      </c>
      <c r="B62" s="13" t="n"/>
      <c r="C62" s="13" t="n"/>
      <c r="D62" s="13" t="n"/>
      <c r="E62" t="inlineStr">
        <is>
          <t>108-01-0</t>
        </is>
      </c>
      <c r="F62" s="13" t="inlineStr">
        <is>
          <t>Dimetilaminoetanol</t>
        </is>
      </c>
      <c r="G62" s="13" t="inlineStr">
        <is>
          <t>N0126</t>
        </is>
      </c>
      <c r="H62" s="13" t="inlineStr">
        <is>
          <t>MA237</t>
        </is>
      </c>
      <c r="I62" s="94" t="n"/>
      <c r="J62" s="152" t="n"/>
      <c r="K62" s="164" t="n"/>
      <c r="L62" s="94" t="n"/>
      <c r="N62" t="inlineStr">
        <is>
          <t>0,1 (QE102)</t>
        </is>
      </c>
      <c r="P62" s="31" t="n">
        <v>0.1</v>
      </c>
      <c r="R62" s="79" t="n">
        <v>5</v>
      </c>
      <c r="U62" t="n">
        <v>7.4</v>
      </c>
      <c r="V62" t="n">
        <v>22</v>
      </c>
      <c r="W62" t="inlineStr">
        <is>
          <t>UK</t>
        </is>
      </c>
      <c r="X62" s="31" t="n">
        <v>0.1</v>
      </c>
      <c r="Y62" s="31" t="n">
        <v>120</v>
      </c>
      <c r="Z62" s="71">
        <f>R62/((0.1*S62)*X62)</f>
        <v/>
      </c>
      <c r="AA62" s="71">
        <f>R62/(0.1*U62*X62)</f>
        <v/>
      </c>
      <c r="AB62" s="88">
        <f>R62/(0.1*S62)</f>
        <v/>
      </c>
      <c r="AC62" s="88">
        <f>R62/(0.1*U62)</f>
        <v/>
      </c>
      <c r="AD62" s="90">
        <f>R62/AE62</f>
        <v/>
      </c>
      <c r="AE62" s="31">
        <f>X62*480</f>
        <v/>
      </c>
      <c r="AF62" s="88">
        <f>AD62/S62</f>
        <v/>
      </c>
      <c r="AG62" s="88">
        <f>AD62/U62</f>
        <v/>
      </c>
      <c r="AH62" s="88">
        <f>((R62/(X62*Y62))/S62)</f>
        <v/>
      </c>
      <c r="AI62" s="88">
        <f>((R62/(X62*Y62))/U62)</f>
        <v/>
      </c>
      <c r="AJ62" s="94" t="inlineStr">
        <is>
          <t>Análisis individual, con ensayo en revisión (tipo de etanolamina). Al caudal de muestreo sugerido (0,1L/min) se necesita superar 1h10 para alcanzar 10% valor límite (TWA inglés al no encontrarse VLA en LEP 2024 para este agente).</t>
        </is>
      </c>
      <c r="AK62" s="31" t="n">
        <v>15</v>
      </c>
      <c r="AL62" s="88">
        <f>((R62/(X62*AK62))/T62)</f>
        <v/>
      </c>
      <c r="AM62" s="88">
        <f>((R62/(X62*AK62))/V62)</f>
        <v/>
      </c>
      <c r="AN62" s="94" t="inlineStr">
        <is>
          <t>Condiciones de muestreo generales planteadas por defecto, pueden considerarse adecudadas para comparativa con valor límite de corta duración.</t>
        </is>
      </c>
      <c r="AO62" s="118" t="inlineStr">
        <is>
          <t>Nota: tipo de etanolamina, ensayo en revisión.</t>
        </is>
      </c>
    </row>
    <row r="63" ht="48" customHeight="1">
      <c r="A63" s="2" t="inlineStr">
        <is>
          <t>Diciclopentadieno</t>
        </is>
      </c>
      <c r="B63" s="2" t="inlineStr">
        <is>
          <t>Método interno Basado en OSHA CSI</t>
        </is>
      </c>
      <c r="C63" s="2" t="inlineStr">
        <is>
          <t>Biciclopentadieno; 1,3-Ciclopentadieno; DCPD</t>
        </is>
      </c>
      <c r="D63" s="2" t="n"/>
      <c r="E63" t="inlineStr">
        <is>
          <t>77-73-6</t>
        </is>
      </c>
      <c r="F63" s="2" t="inlineStr">
        <is>
          <t>Diciclopentadieno - aire</t>
        </is>
      </c>
      <c r="G63" s="2" t="inlineStr">
        <is>
          <t>N0127</t>
        </is>
      </c>
      <c r="H63" s="2" t="inlineStr">
        <is>
          <t>MA314</t>
        </is>
      </c>
      <c r="I63" s="94" t="n"/>
      <c r="J63" s="152" t="n"/>
      <c r="K63" s="164" t="n"/>
      <c r="L63" s="94" t="n"/>
      <c r="N63" s="26" t="inlineStr">
        <is>
          <t>0,1 (MT044)</t>
        </is>
      </c>
      <c r="O63" s="27" t="inlineStr">
        <is>
          <t>OSHA PV2098</t>
        </is>
      </c>
      <c r="P63" s="31" t="n">
        <v>0.1</v>
      </c>
      <c r="R63" s="75" t="n">
        <v>20</v>
      </c>
      <c r="U63" t="n">
        <v>2.7</v>
      </c>
      <c r="V63" s="18" t="n">
        <v>2.7</v>
      </c>
      <c r="W63" t="inlineStr">
        <is>
          <t>Alemania</t>
        </is>
      </c>
      <c r="X63" s="31" t="n">
        <v>0.1</v>
      </c>
      <c r="Y63" s="31" t="n">
        <v>120</v>
      </c>
      <c r="Z63" s="71">
        <f>R63/((0.1*S63)*X63)</f>
        <v/>
      </c>
      <c r="AA63" s="71">
        <f>R63/(0.1*U63*X63)</f>
        <v/>
      </c>
      <c r="AB63" s="88">
        <f>R63/(0.1*S63)</f>
        <v/>
      </c>
      <c r="AC63" s="88">
        <f>R63/(0.1*U63)</f>
        <v/>
      </c>
      <c r="AD63" s="90">
        <f>R63/AE63</f>
        <v/>
      </c>
      <c r="AE63" s="31">
        <f>X63*480</f>
        <v/>
      </c>
      <c r="AF63" s="88">
        <f>AD63/S63</f>
        <v/>
      </c>
      <c r="AG63" s="88">
        <f>AD63/U63</f>
        <v/>
      </c>
      <c r="AH63" s="88">
        <f>((R63/(X63*Y63))/S63)</f>
        <v/>
      </c>
      <c r="AI63" s="88">
        <f>((R63/(X63*Y63))/U63)</f>
        <v/>
      </c>
      <c r="AJ63" s="94" t="inlineStr">
        <is>
          <t>Análisis individual. Al caudal de muestreo sugerido (0,1L/min) se necesita superar 1h15 para alcanzar 10% valor límite (en LEP 2024 solamente se encuentra VLA-ED en ppm; utilizamos el equivalente UK en mg/m3).</t>
        </is>
      </c>
      <c r="AK63" s="31" t="n">
        <v>15</v>
      </c>
      <c r="AL63" s="88">
        <f>((R63/(X63*AK63))/T63)</f>
        <v/>
      </c>
      <c r="AM63" s="88">
        <f>((R63/(X63*AK63))/V63)</f>
        <v/>
      </c>
      <c r="AN6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63" s="118" t="inlineStr">
        <is>
          <t>Nota: VLA-ED español en ppm. Utilizamos el equivalente UK en mg/m3.</t>
        </is>
      </c>
    </row>
    <row r="64" ht="48" customHeight="1">
      <c r="A64" s="2" t="inlineStr">
        <is>
          <t>Diciclopentadieno 8 días</t>
        </is>
      </c>
      <c r="B64" s="2" t="inlineStr">
        <is>
          <t>Método interno Basado en OSHA CSI</t>
        </is>
      </c>
      <c r="C64" s="2" t="inlineStr">
        <is>
          <t>Biciclopentadieno; 1,3-Ciclopentadieno; DCPD</t>
        </is>
      </c>
      <c r="D64" s="2" t="n"/>
      <c r="E64" t="inlineStr">
        <is>
          <t>77-73-6</t>
        </is>
      </c>
      <c r="F64" s="2" t="inlineStr">
        <is>
          <t>Diciclopentadieno - aire</t>
        </is>
      </c>
      <c r="G64" s="2" t="inlineStr">
        <is>
          <t>N0127</t>
        </is>
      </c>
      <c r="H64" s="2" t="inlineStr">
        <is>
          <t>MA315</t>
        </is>
      </c>
      <c r="I64" s="94" t="n"/>
      <c r="J64" s="152" t="n"/>
      <c r="K64" s="164" t="n"/>
      <c r="L64" s="94" t="n"/>
      <c r="N64" s="27" t="inlineStr">
        <is>
          <t>0,1 (MT044)</t>
        </is>
      </c>
      <c r="O64" s="27" t="inlineStr">
        <is>
          <t>OSHA PV2098</t>
        </is>
      </c>
      <c r="P64" s="65" t="n">
        <v>0.1</v>
      </c>
      <c r="R64" s="75" t="n">
        <v>20</v>
      </c>
      <c r="U64" t="n">
        <v>2.7</v>
      </c>
      <c r="V64" s="18" t="n">
        <v>2.7</v>
      </c>
      <c r="W64" t="inlineStr">
        <is>
          <t>Alemania</t>
        </is>
      </c>
      <c r="X64" s="65" t="n">
        <v>0.1</v>
      </c>
      <c r="Y64" s="31" t="n">
        <v>120</v>
      </c>
      <c r="Z64" s="71">
        <f>R64/((0.1*S64)*X64)</f>
        <v/>
      </c>
      <c r="AA64" s="71">
        <f>R64/(0.1*U64*X64)</f>
        <v/>
      </c>
      <c r="AB64" s="88">
        <f>R64/(0.1*S64)</f>
        <v/>
      </c>
      <c r="AC64" s="88">
        <f>R64/(0.1*U64)</f>
        <v/>
      </c>
      <c r="AD64" s="90">
        <f>R64/AE64</f>
        <v/>
      </c>
      <c r="AE64" s="31">
        <f>X64*480</f>
        <v/>
      </c>
      <c r="AF64" s="88">
        <f>AD64/S64</f>
        <v/>
      </c>
      <c r="AG64" s="88">
        <f>AD64/U64</f>
        <v/>
      </c>
      <c r="AH64" s="88">
        <f>((R64/(X64*Y64))/S64)</f>
        <v/>
      </c>
      <c r="AI64" s="88">
        <f>((R64/(X64*Y64))/U64)</f>
        <v/>
      </c>
      <c r="AJ64" s="94" t="inlineStr">
        <is>
          <t>Análisis individual. Al caudal de muestreo sugerido (0,1L/min) se necesita superar 1h15 para alcanzar 10% valor límite (en LEP 2024 solamente se encuentra VLA-ED en ppm; utilizamos el equivalente UK en mg/m3).</t>
        </is>
      </c>
      <c r="AK64" s="31" t="n">
        <v>15</v>
      </c>
      <c r="AL64" s="88">
        <f>((R64/(X64*AK64))/T64)</f>
        <v/>
      </c>
      <c r="AM64" s="88">
        <f>((R64/(X64*AK64))/V64)</f>
        <v/>
      </c>
      <c r="AN6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64" s="118" t="inlineStr">
        <is>
          <t>Nota: VLA-ED español en ppm. Utilizamos el equivalente UK en mg/m3.</t>
        </is>
      </c>
    </row>
    <row r="65" ht="64" customHeight="1">
      <c r="A65" s="13" t="inlineStr">
        <is>
          <t>Fenol</t>
        </is>
      </c>
      <c r="B65" s="13" t="inlineStr">
        <is>
          <t>Método interno Basado en NIOSH 2546</t>
        </is>
      </c>
      <c r="C65" s="13" t="inlineStr">
        <is>
          <t>Hidroxibenceno; Ácido carbólico</t>
        </is>
      </c>
      <c r="D65" s="13" t="n"/>
      <c r="E65" t="inlineStr">
        <is>
          <t>108-95-2</t>
        </is>
      </c>
      <c r="F65" s="13" t="inlineStr">
        <is>
          <t>Fenol - aire</t>
        </is>
      </c>
      <c r="G65" s="13" t="inlineStr">
        <is>
          <t>N0130</t>
        </is>
      </c>
      <c r="H65" s="13" t="inlineStr">
        <is>
          <t>MA223</t>
        </is>
      </c>
      <c r="I65" s="94" t="n"/>
      <c r="J65" s="152" t="n"/>
      <c r="K65" s="164" t="n"/>
      <c r="L65" s="94" t="n"/>
      <c r="M65" t="inlineStr">
        <is>
          <t>0,01-0,1</t>
        </is>
      </c>
      <c r="N65" t="inlineStr">
        <is>
          <t>0,01-0,1 (MT076)</t>
        </is>
      </c>
      <c r="O65" t="inlineStr">
        <is>
          <t>NIOSH 2546</t>
        </is>
      </c>
      <c r="P65" s="31" t="n">
        <v>0.1</v>
      </c>
      <c r="R65" s="79" t="n">
        <v>2.5</v>
      </c>
      <c r="S65" t="n">
        <v>8</v>
      </c>
      <c r="T65" t="n">
        <v>16</v>
      </c>
      <c r="X65" s="31" t="n">
        <v>0.1</v>
      </c>
      <c r="Y65" s="31" t="n">
        <v>120</v>
      </c>
      <c r="Z65" s="71">
        <f>R65/((0.1*S65)*X65)</f>
        <v/>
      </c>
      <c r="AA65" s="71">
        <f>R65/(0.1*U65*X65)</f>
        <v/>
      </c>
      <c r="AB65" s="88">
        <f>R65/(0.1*S65)</f>
        <v/>
      </c>
      <c r="AC65" s="88">
        <f>R65/(0.1*U65)</f>
        <v/>
      </c>
      <c r="AD65" s="90">
        <f>R65/AE65</f>
        <v/>
      </c>
      <c r="AE65" s="31">
        <f>X65*480</f>
        <v/>
      </c>
      <c r="AF65" s="88">
        <f>AD65/S65</f>
        <v/>
      </c>
      <c r="AG65" s="88">
        <f>AD65/U65</f>
        <v/>
      </c>
      <c r="AH65" s="88">
        <f>((R65/(X65*Y65))/S65)</f>
        <v/>
      </c>
      <c r="AI65" s="88">
        <f>((R65/(X65*Y65))/U65)</f>
        <v/>
      </c>
      <c r="AJ65"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K65" s="31" t="n">
        <v>15</v>
      </c>
      <c r="AL65" s="88">
        <f>((R65/(X65*AK65))/T65)</f>
        <v/>
      </c>
      <c r="AM65" s="88">
        <f>((R65/(X65*AK65))/V65)</f>
        <v/>
      </c>
      <c r="AN65" s="94" t="inlineStr">
        <is>
          <t>Condiciones de muestreo generales planteadas por defecto, pueden considerarse adecudadas para comparativa con valor límite de corta duración.</t>
        </is>
      </c>
    </row>
    <row r="66" ht="64" customHeight="1">
      <c r="A66" s="13" t="inlineStr">
        <is>
          <t>1 VOC urgente 8 días</t>
        </is>
      </c>
      <c r="B66" s="13" t="inlineStr">
        <is>
          <t>Método interno Basado en NIOSH 2546</t>
        </is>
      </c>
      <c r="C66" s="13" t="inlineStr">
        <is>
          <t>Hidroxibenceno; Ácido carbólico</t>
        </is>
      </c>
      <c r="D66" s="13" t="n"/>
      <c r="E66" t="inlineStr">
        <is>
          <t>108-95-2</t>
        </is>
      </c>
      <c r="F66" s="13" t="inlineStr">
        <is>
          <t>Fenol - aire</t>
        </is>
      </c>
      <c r="G66" s="13" t="inlineStr">
        <is>
          <t>N0130</t>
        </is>
      </c>
      <c r="H66" s="13" t="inlineStr">
        <is>
          <t>MA194</t>
        </is>
      </c>
      <c r="I66" s="94" t="n"/>
      <c r="J66" s="152" t="n"/>
      <c r="K66" s="164" t="n"/>
      <c r="L66" s="94" t="n"/>
      <c r="M66" t="inlineStr">
        <is>
          <t>0,01-0,1</t>
        </is>
      </c>
      <c r="N66" t="inlineStr">
        <is>
          <t>0,01-0,1 (MT076)</t>
        </is>
      </c>
      <c r="O66" t="inlineStr">
        <is>
          <t>NIOSH 2546</t>
        </is>
      </c>
      <c r="P66" s="31" t="n">
        <v>0.1</v>
      </c>
      <c r="R66" s="79" t="n">
        <v>2.5</v>
      </c>
      <c r="S66" t="n">
        <v>8</v>
      </c>
      <c r="T66" t="n">
        <v>16</v>
      </c>
      <c r="X66" s="31" t="n">
        <v>0.1</v>
      </c>
      <c r="Y66" s="31" t="n">
        <v>120</v>
      </c>
      <c r="Z66" s="71">
        <f>R66/((0.1*S66)*X66)</f>
        <v/>
      </c>
      <c r="AA66" s="71">
        <f>R66/(0.1*U66*X66)</f>
        <v/>
      </c>
      <c r="AB66" s="88">
        <f>R66/(0.1*S66)</f>
        <v/>
      </c>
      <c r="AC66" s="88">
        <f>R66/(0.1*U66)</f>
        <v/>
      </c>
      <c r="AD66" s="90">
        <f>R66/AE66</f>
        <v/>
      </c>
      <c r="AE66" s="31">
        <f>X66*480</f>
        <v/>
      </c>
      <c r="AF66" s="88">
        <f>AD66/S66</f>
        <v/>
      </c>
      <c r="AG66" s="88">
        <f>AD66/U66</f>
        <v/>
      </c>
      <c r="AH66" s="88">
        <f>((R66/(X66*Y66))/S66)</f>
        <v/>
      </c>
      <c r="AI66" s="88">
        <f>((R66/(X66*Y66))/U66)</f>
        <v/>
      </c>
      <c r="AJ66" s="94" t="inlineStr">
        <is>
          <t>NIOSH 2546 sugiere un rango de caudales 0,01-0,1L/min y 1-24L de volumen. Las condiciones generales planteadas en esta entrada (0,1L/min y 120min) suponen un volumen de 12L, que puede considerarse adecuado según requisitos de método. El caudal mínimo de método (0,01L/min) supondría superar las 5h15 de muestreo con una única muestra para alcanzar una concentración límite &lt;10%VLA-ED. Análisis individual; aunque podría consultarse con el Laboratorio la posibilidad de análisis conjunto con cresol-mezcla de isómeros (N0731).</t>
        </is>
      </c>
      <c r="AK66" s="31" t="n">
        <v>15</v>
      </c>
      <c r="AL66" s="88">
        <f>((R66/(X66*AK66))/T66)</f>
        <v/>
      </c>
      <c r="AM66" s="88">
        <f>((R66/(X66*AK66))/V66)</f>
        <v/>
      </c>
      <c r="AN66" s="94" t="inlineStr">
        <is>
          <t>Condiciones de muestreo generales planteadas por defecto, pueden considerarse adecudadas para comparativa con valor límite de corta duración.</t>
        </is>
      </c>
    </row>
    <row r="67" ht="32" customHeight="1">
      <c r="A67" s="2" t="inlineStr">
        <is>
          <t>VOC especial (rutina)</t>
        </is>
      </c>
      <c r="B67" s="2" t="inlineStr">
        <is>
          <t>Método interno basado en INRS M-157</t>
        </is>
      </c>
      <c r="C67" s="2" t="n"/>
      <c r="D67" s="2" t="n"/>
      <c r="E67" t="inlineStr">
        <is>
          <t>96-29-7</t>
        </is>
      </c>
      <c r="F67" s="2" t="inlineStr">
        <is>
          <t>2-Butanona Oxima - aire</t>
        </is>
      </c>
      <c r="G67" s="2" t="inlineStr">
        <is>
          <t>N0131</t>
        </is>
      </c>
      <c r="H67" s="2" t="inlineStr">
        <is>
          <t>MA062</t>
        </is>
      </c>
      <c r="I67" s="94" t="n"/>
      <c r="J67" s="152" t="n"/>
      <c r="K67" s="164" t="n"/>
      <c r="L67" s="94" t="n"/>
      <c r="M67" t="n">
        <v>0.2</v>
      </c>
      <c r="N67" t="inlineStr">
        <is>
          <t>0,2 (MT076)</t>
        </is>
      </c>
      <c r="O67" t="inlineStr">
        <is>
          <t>INRS METROPOL M-157</t>
        </is>
      </c>
      <c r="P67" s="31" t="n">
        <v>0.2</v>
      </c>
      <c r="R67" s="75" t="n">
        <v>1.5</v>
      </c>
      <c r="U67" t="n">
        <v>1</v>
      </c>
      <c r="V67" t="n">
        <v>8</v>
      </c>
      <c r="W67" t="inlineStr">
        <is>
          <t>Alemania</t>
        </is>
      </c>
      <c r="X67" s="31" t="n">
        <v>0.2</v>
      </c>
      <c r="Y67" s="31" t="n">
        <v>120</v>
      </c>
      <c r="Z67" s="71">
        <f>R67/((0.1*S67)*X67)</f>
        <v/>
      </c>
      <c r="AA67" s="71">
        <f>R67/(0.1*U67*X67)</f>
        <v/>
      </c>
      <c r="AB67" s="88">
        <f>R67/(0.1*S67)</f>
        <v/>
      </c>
      <c r="AC67" s="88">
        <f>R67/(0.1*U67)</f>
        <v/>
      </c>
      <c r="AD67" s="90">
        <f>R67/AE67</f>
        <v/>
      </c>
      <c r="AE67" s="31">
        <f>X67*480</f>
        <v/>
      </c>
      <c r="AF67" s="88">
        <f>AD67/S67</f>
        <v/>
      </c>
      <c r="AG67" s="88">
        <f>AD67/U67</f>
        <v/>
      </c>
      <c r="AH67" s="88">
        <f>((R67/(X67*Y67))/S67)</f>
        <v/>
      </c>
      <c r="AI67" s="88">
        <f>((R67/(X67*Y67))/U67)</f>
        <v/>
      </c>
      <c r="AJ67" s="94" t="inlineStr">
        <is>
          <t>Análisis individual. Al caudal de muestreo sugerido por INRS METROPOL M-157 (0,2L/min) se necesita superar 1h15 para alcanzar 10% valor límite.</t>
        </is>
      </c>
      <c r="AK67" s="31" t="n">
        <v>15</v>
      </c>
      <c r="AL67" s="88">
        <f>((R67/(X67*AK67))/T67)</f>
        <v/>
      </c>
      <c r="AM67" s="88">
        <f>((R67/(X67*AK67))/V67)</f>
        <v/>
      </c>
      <c r="AN67" s="94" t="inlineStr">
        <is>
          <t>Condiciones de muestreo generales planteadas por defecto, pueden considerarse adecudadas para comparativa con valor límite de corta duración.</t>
        </is>
      </c>
    </row>
    <row r="68" ht="32" customHeight="1">
      <c r="A68" s="2" t="inlineStr">
        <is>
          <t>VOC especial urgente 8 días</t>
        </is>
      </c>
      <c r="B68" s="2" t="inlineStr">
        <is>
          <t>Método interno basado en INRS M-157</t>
        </is>
      </c>
      <c r="C68" s="2" t="n"/>
      <c r="D68" s="2" t="n"/>
      <c r="E68" t="inlineStr">
        <is>
          <t>96-29-7</t>
        </is>
      </c>
      <c r="F68" s="2" t="inlineStr">
        <is>
          <t>2-Butanona Oxima - aire</t>
        </is>
      </c>
      <c r="G68" s="2" t="inlineStr">
        <is>
          <t>N0131</t>
        </is>
      </c>
      <c r="H68" s="2" t="inlineStr">
        <is>
          <t>MA227</t>
        </is>
      </c>
      <c r="I68" s="94" t="n"/>
      <c r="J68" s="152" t="n"/>
      <c r="K68" s="164" t="n"/>
      <c r="L68" s="94" t="n"/>
      <c r="M68" t="n">
        <v>0.2</v>
      </c>
      <c r="N68" t="inlineStr">
        <is>
          <t>0,2 (MT076)</t>
        </is>
      </c>
      <c r="O68" t="inlineStr">
        <is>
          <t>INRS METROPOL M-157</t>
        </is>
      </c>
      <c r="P68" s="31" t="n">
        <v>0.2</v>
      </c>
      <c r="R68" s="75" t="n">
        <v>1.5</v>
      </c>
      <c r="U68" t="n">
        <v>1</v>
      </c>
      <c r="V68" t="n">
        <v>8</v>
      </c>
      <c r="W68" t="inlineStr">
        <is>
          <t>Alemania</t>
        </is>
      </c>
      <c r="X68" s="31" t="n">
        <v>0.2</v>
      </c>
      <c r="Y68" s="31" t="n">
        <v>120</v>
      </c>
      <c r="Z68" s="71">
        <f>R68/((0.1*S68)*X68)</f>
        <v/>
      </c>
      <c r="AA68" s="71">
        <f>R68/(0.1*U68*X68)</f>
        <v/>
      </c>
      <c r="AB68" s="88">
        <f>R68/(0.1*S68)</f>
        <v/>
      </c>
      <c r="AC68" s="88">
        <f>R68/(0.1*U68)</f>
        <v/>
      </c>
      <c r="AD68" s="90">
        <f>R68/AE68</f>
        <v/>
      </c>
      <c r="AE68" s="31">
        <f>X68*480</f>
        <v/>
      </c>
      <c r="AF68" s="88">
        <f>AD68/S68</f>
        <v/>
      </c>
      <c r="AG68" s="88">
        <f>AD68/U68</f>
        <v/>
      </c>
      <c r="AH68" s="88">
        <f>((R68/(X68*Y68))/S68)</f>
        <v/>
      </c>
      <c r="AI68" s="88">
        <f>((R68/(X68*Y68))/U68)</f>
        <v/>
      </c>
      <c r="AJ68" s="94" t="inlineStr">
        <is>
          <t>Análisis individual. Al caudal de muestreo sugerido por INRS METROPOL M-157 (0,2L/min) se necesita superar 1h15 para alcanzar 10% valor límite.</t>
        </is>
      </c>
      <c r="AK68" s="31" t="n">
        <v>15</v>
      </c>
      <c r="AL68" s="88">
        <f>((R68/(X68*AK68))/T68)</f>
        <v/>
      </c>
      <c r="AM68" s="88">
        <f>((R68/(X68*AK68))/V68)</f>
        <v/>
      </c>
      <c r="AN68" s="94" t="inlineStr">
        <is>
          <t>Condiciones de muestreo generales planteadas por defecto, pueden considerarse adecudadas para comparativa con valor límite de corta duración.</t>
        </is>
      </c>
    </row>
    <row r="69" ht="48" customHeight="1">
      <c r="A69" s="2" t="inlineStr">
        <is>
          <t>1 VOC urgente 8 días</t>
        </is>
      </c>
      <c r="B69" s="2" t="inlineStr">
        <is>
          <t>Método interno Basado en OSHA CSI</t>
        </is>
      </c>
      <c r="C69" s="2" t="inlineStr">
        <is>
          <t>Clorotolueno; Orto clorotolueno</t>
        </is>
      </c>
      <c r="D69" s="2" t="n"/>
      <c r="E69" t="inlineStr">
        <is>
          <t>95-49-8</t>
        </is>
      </c>
      <c r="F69" s="2" t="inlineStr">
        <is>
          <t>o-Clorotolueno - aire</t>
        </is>
      </c>
      <c r="G69" s="2" t="inlineStr">
        <is>
          <t>N0135</t>
        </is>
      </c>
      <c r="H69" s="2" t="inlineStr">
        <is>
          <t>MA194</t>
        </is>
      </c>
      <c r="I69" s="94" t="n"/>
      <c r="J69" s="152" t="n"/>
      <c r="K69" s="164" t="n"/>
      <c r="L69" s="94" t="n"/>
      <c r="M69" t="n">
        <v>0.2</v>
      </c>
      <c r="N69" s="26" t="inlineStr">
        <is>
          <t>0,2 (MT044)</t>
        </is>
      </c>
      <c r="O69" s="27" t="inlineStr">
        <is>
          <t>OSHA CSI; MDHS 88</t>
        </is>
      </c>
      <c r="P69" s="31" t="n">
        <v>0.2</v>
      </c>
      <c r="R69" s="75" t="n">
        <v>50</v>
      </c>
      <c r="S69" s="18" t="n">
        <v>264</v>
      </c>
      <c r="U69" s="18" t="n">
        <v>260</v>
      </c>
      <c r="V69" s="18" t="n">
        <v>390</v>
      </c>
      <c r="W69" s="18" t="inlineStr">
        <is>
          <t>Finlandia</t>
        </is>
      </c>
      <c r="X69" s="31" t="n">
        <v>0.2</v>
      </c>
      <c r="Y69" s="31" t="n">
        <v>120</v>
      </c>
      <c r="Z69" s="71">
        <f>R69/((0.1*S69)*X69)</f>
        <v/>
      </c>
      <c r="AA69" s="71">
        <f>R69/(0.1*U69*X69)</f>
        <v/>
      </c>
      <c r="AB69" s="88">
        <f>R69/(0.1*S69)</f>
        <v/>
      </c>
      <c r="AC69" s="88">
        <f>R69/(0.1*U69)</f>
        <v/>
      </c>
      <c r="AD69" s="90">
        <f>R69/AE69</f>
        <v/>
      </c>
      <c r="AE69" s="31">
        <f>X69*480</f>
        <v/>
      </c>
      <c r="AF69" s="88">
        <f>AD69/S69</f>
        <v/>
      </c>
      <c r="AG69" s="88">
        <f>AD69/U69</f>
        <v/>
      </c>
      <c r="AH69" s="88">
        <f>((R69/(X69*Y69))/S69)</f>
        <v/>
      </c>
      <c r="AI69" s="88">
        <f>((R69/(X69*Y69))/U69)</f>
        <v/>
      </c>
      <c r="AJ69"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K69" s="31" t="n">
        <v>15</v>
      </c>
      <c r="AL69" s="88">
        <f>((R69/(X69*AK69))/T69)</f>
        <v/>
      </c>
      <c r="AM69" s="88">
        <f>((R69/(X69*AK69))/V69)</f>
        <v/>
      </c>
      <c r="AN69" s="94" t="inlineStr">
        <is>
          <t>Condiciones de muestreo generales planteadas por defecto, pueden considerarse adecudadas para comparativa con valor límite de corta duración.</t>
        </is>
      </c>
    </row>
    <row r="70" ht="48" customHeight="1">
      <c r="A70" s="2" t="inlineStr">
        <is>
          <t>o-Clorotolueno</t>
        </is>
      </c>
      <c r="B70" s="2" t="inlineStr">
        <is>
          <t>Método interno Basado en OSHA CSI</t>
        </is>
      </c>
      <c r="C70" s="2" t="inlineStr">
        <is>
          <t>Clorotolueno; Orto clorotolueno</t>
        </is>
      </c>
      <c r="D70" s="2" t="n"/>
      <c r="E70" t="inlineStr">
        <is>
          <t>95-49-8</t>
        </is>
      </c>
      <c r="F70" s="2" t="inlineStr">
        <is>
          <t>o-Clorotolueno - aire</t>
        </is>
      </c>
      <c r="G70" s="2" t="inlineStr">
        <is>
          <t>N0135</t>
        </is>
      </c>
      <c r="H70" s="2" t="inlineStr">
        <is>
          <t>MA224</t>
        </is>
      </c>
      <c r="I70" s="94" t="n"/>
      <c r="J70" s="152" t="n"/>
      <c r="K70" s="164" t="n"/>
      <c r="L70" s="94" t="n"/>
      <c r="M70" t="n">
        <v>0.2</v>
      </c>
      <c r="N70" s="26" t="inlineStr">
        <is>
          <t>0,2 (MT044)</t>
        </is>
      </c>
      <c r="O70" s="27" t="inlineStr">
        <is>
          <t>OSHA CSI; MDHS 88</t>
        </is>
      </c>
      <c r="P70" s="31" t="n">
        <v>0.2</v>
      </c>
      <c r="R70" s="75" t="n">
        <v>50</v>
      </c>
      <c r="S70" s="18" t="n">
        <v>264</v>
      </c>
      <c r="U70" s="18" t="n">
        <v>260</v>
      </c>
      <c r="V70" s="18" t="n">
        <v>390</v>
      </c>
      <c r="W70" s="18" t="inlineStr">
        <is>
          <t>Finlandia</t>
        </is>
      </c>
      <c r="X70" s="31" t="n">
        <v>0.2</v>
      </c>
      <c r="Y70" s="31" t="n">
        <v>120</v>
      </c>
      <c r="Z70" s="71">
        <f>R70/((0.1*S70)*X70)</f>
        <v/>
      </c>
      <c r="AA70" s="71">
        <f>R70/(0.1*U70*X70)</f>
        <v/>
      </c>
      <c r="AB70" s="88">
        <f>R70/(0.1*S70)</f>
        <v/>
      </c>
      <c r="AC70" s="88">
        <f>R70/(0.1*U70)</f>
        <v/>
      </c>
      <c r="AD70" s="90">
        <f>R70/AE70</f>
        <v/>
      </c>
      <c r="AE70" s="31">
        <f>X70*480</f>
        <v/>
      </c>
      <c r="AF70" s="88">
        <f>AD70/S70</f>
        <v/>
      </c>
      <c r="AG70" s="88">
        <f>AD70/U70</f>
        <v/>
      </c>
      <c r="AH70" s="88">
        <f>((R70/(X70*Y70))/S70)</f>
        <v/>
      </c>
      <c r="AI70" s="88">
        <f>((R70/(X70*Y70))/U70)</f>
        <v/>
      </c>
      <c r="AJ70" s="94" t="inlineStr">
        <is>
          <t>Análisis individual. OSHA CSI sugiere un caudal de muestreo de 0,2L/min y a 120min se recogerían 24L, que superan los 10L sugeridos en el método; igualmente podrían ser condiciones de muestreo adecuadas en caso de no esperar cuantificaciones altas ni presencia significativa de otros VOC´s que puedan contrinuir a la saturación del TCA 100/50mg (MT044) a utilizar.</t>
        </is>
      </c>
      <c r="AK70" s="31" t="n">
        <v>15</v>
      </c>
      <c r="AL70" s="88">
        <f>((R70/(X70*AK70))/T70)</f>
        <v/>
      </c>
      <c r="AM70" s="88">
        <f>((R70/(X70*AK70))/V70)</f>
        <v/>
      </c>
      <c r="AN70" s="94" t="inlineStr">
        <is>
          <t>Condiciones de muestreo generales planteadas por defecto, pueden considerarse adecudadas para comparativa con valor límite de corta duración.</t>
        </is>
      </c>
    </row>
    <row r="71" ht="64" customHeight="1">
      <c r="A71" s="2" t="inlineStr">
        <is>
          <t>1 hidrocarburo (rutina)</t>
        </is>
      </c>
      <c r="B71" s="2" t="inlineStr">
        <is>
          <t>PNT00061</t>
        </is>
      </c>
      <c r="C71" s="2" t="inlineStr">
        <is>
          <t>Hidruro de amilo</t>
        </is>
      </c>
      <c r="D71" s="2" t="n"/>
      <c r="E71" t="inlineStr">
        <is>
          <t>109-66-0</t>
        </is>
      </c>
      <c r="F71" s="2" t="inlineStr">
        <is>
          <t>n-Pentano - aire</t>
        </is>
      </c>
      <c r="G71" s="2" t="inlineStr">
        <is>
          <t>N0155</t>
        </is>
      </c>
      <c r="H71" s="2" t="inlineStr">
        <is>
          <t>MA165</t>
        </is>
      </c>
      <c r="I71" s="94" t="n"/>
      <c r="J71" s="152" t="n">
        <v>7</v>
      </c>
      <c r="K71" s="164" t="n">
        <v>220</v>
      </c>
      <c r="L71" s="94" t="inlineStr">
        <is>
          <t>MAP06</t>
        </is>
      </c>
      <c r="M71" s="25" t="inlineStr">
        <is>
          <t>0,01-0,2</t>
        </is>
      </c>
      <c r="N71" s="27" t="inlineStr">
        <is>
          <t>0,01-0,2 (MT044)</t>
        </is>
      </c>
      <c r="O71" s="27" t="inlineStr">
        <is>
          <t>NIOSH 1500</t>
        </is>
      </c>
      <c r="P71" s="31" t="n">
        <v>0.2</v>
      </c>
      <c r="R71" s="75" t="n">
        <v>10</v>
      </c>
      <c r="S71" t="n">
        <v>3000</v>
      </c>
      <c r="U71" s="18" t="n">
        <v>3000</v>
      </c>
      <c r="V71" s="18" t="n">
        <v>6000</v>
      </c>
      <c r="W71" s="18" t="inlineStr">
        <is>
          <t>Alemania</t>
        </is>
      </c>
      <c r="X71" s="31" t="n">
        <v>0.2</v>
      </c>
      <c r="Y71" s="31" t="n">
        <v>120</v>
      </c>
      <c r="Z71" s="71">
        <f>R71/((0.1*S71)*X71)</f>
        <v/>
      </c>
      <c r="AA71" s="71">
        <f>R71/(0.1*U71*X71)</f>
        <v/>
      </c>
      <c r="AB71" s="88">
        <f>R71/(0.1*S71)</f>
        <v/>
      </c>
      <c r="AC71" s="88">
        <f>R71/(0.1*U71)</f>
        <v/>
      </c>
      <c r="AD71" s="90">
        <f>R71/AE71</f>
        <v/>
      </c>
      <c r="AE71" s="31">
        <f>X71*480</f>
        <v/>
      </c>
      <c r="AF71" s="88">
        <f>AD71/S71</f>
        <v/>
      </c>
      <c r="AG71" s="88">
        <f>AD71/U71</f>
        <v/>
      </c>
      <c r="AH71" s="88">
        <f>((R71/(X71*Y71))/S71)</f>
        <v/>
      </c>
      <c r="AI71" s="88">
        <f>((R71/(X71*Y71))/U71)</f>
        <v/>
      </c>
      <c r="AJ71"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1" s="31" t="n">
        <v>15</v>
      </c>
      <c r="AL71" s="88">
        <f>((R71/(X71*AK71))/T71)</f>
        <v/>
      </c>
      <c r="AM71" s="88">
        <f>((R71/(X71*AK71))/V71)</f>
        <v/>
      </c>
      <c r="AN71" s="94" t="inlineStr">
        <is>
          <t>Condiciones de muestreo generales planteadas por defecto, pueden considerarse adecudadas para comparativa con valor límite de corta duración.</t>
        </is>
      </c>
    </row>
    <row r="72" ht="64" customHeight="1">
      <c r="A72" s="2" t="inlineStr">
        <is>
          <t>1 hidrocarburo urgente 8 días</t>
        </is>
      </c>
      <c r="B72" s="2" t="inlineStr">
        <is>
          <t>PNT00061</t>
        </is>
      </c>
      <c r="C72" s="2" t="inlineStr">
        <is>
          <t>Hidruro de amilo</t>
        </is>
      </c>
      <c r="D72" s="2" t="n"/>
      <c r="E72" t="inlineStr">
        <is>
          <t>109-66-0</t>
        </is>
      </c>
      <c r="F72" s="2" t="inlineStr">
        <is>
          <t>n-Pentano - aire</t>
        </is>
      </c>
      <c r="G72" s="2" t="inlineStr">
        <is>
          <t>N0155</t>
        </is>
      </c>
      <c r="H72" s="2" t="inlineStr">
        <is>
          <t>MA166</t>
        </is>
      </c>
      <c r="I72" s="94" t="n"/>
      <c r="J72" s="152" t="n">
        <v>7</v>
      </c>
      <c r="K72" s="164" t="n">
        <v>220</v>
      </c>
      <c r="L72" s="94" t="inlineStr">
        <is>
          <t>MAP30</t>
        </is>
      </c>
      <c r="M72" s="25" t="inlineStr">
        <is>
          <t>0,01-0,2</t>
        </is>
      </c>
      <c r="N72" s="27" t="inlineStr">
        <is>
          <t>0,01-0,2 (MT044)</t>
        </is>
      </c>
      <c r="O72" s="27" t="inlineStr">
        <is>
          <t>NIOSH 1500</t>
        </is>
      </c>
      <c r="P72" s="31" t="n">
        <v>0.2</v>
      </c>
      <c r="R72" s="75" t="n">
        <v>10</v>
      </c>
      <c r="S72" t="n">
        <v>3000</v>
      </c>
      <c r="U72" s="18" t="n">
        <v>3000</v>
      </c>
      <c r="V72" s="18" t="n">
        <v>6000</v>
      </c>
      <c r="W72" s="18" t="inlineStr">
        <is>
          <t>Alemania</t>
        </is>
      </c>
      <c r="X72" s="31" t="n">
        <v>0.2</v>
      </c>
      <c r="Y72" s="31" t="n">
        <v>120</v>
      </c>
      <c r="Z72" s="71">
        <f>R72/((0.1*S72)*X72)</f>
        <v/>
      </c>
      <c r="AA72" s="71">
        <f>R72/(0.1*U72*X72)</f>
        <v/>
      </c>
      <c r="AB72" s="88">
        <f>R72/(0.1*S72)</f>
        <v/>
      </c>
      <c r="AC72" s="88">
        <f>R72/(0.1*U72)</f>
        <v/>
      </c>
      <c r="AD72" s="90">
        <f>R72/AE72</f>
        <v/>
      </c>
      <c r="AE72" s="31">
        <f>X72*480</f>
        <v/>
      </c>
      <c r="AF72" s="88">
        <f>AD72/S72</f>
        <v/>
      </c>
      <c r="AG72" s="88">
        <f>AD72/U72</f>
        <v/>
      </c>
      <c r="AH72" s="88">
        <f>((R72/(X72*Y72))/S72)</f>
        <v/>
      </c>
      <c r="AI72" s="88">
        <f>((R72/(X72*Y72))/U72)</f>
        <v/>
      </c>
      <c r="AJ72"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2" s="31" t="n">
        <v>15</v>
      </c>
      <c r="AL72" s="88">
        <f>((R72/(X72*AK72))/T72)</f>
        <v/>
      </c>
      <c r="AM72" s="88">
        <f>((R72/(X72*AK72))/V72)</f>
        <v/>
      </c>
      <c r="AN72" s="94" t="inlineStr">
        <is>
          <t>Condiciones de muestreo generales planteadas por defecto, pueden considerarse adecudadas para comparativa con valor límite de corta duración.</t>
        </is>
      </c>
    </row>
    <row r="73" ht="64" customHeight="1">
      <c r="A73" s="2" t="inlineStr">
        <is>
          <t>1 VOC o Compuesto Orgánico Volátil (rutina)</t>
        </is>
      </c>
      <c r="B73" s="2" t="inlineStr">
        <is>
          <t>PNT00061</t>
        </is>
      </c>
      <c r="C73" s="2" t="inlineStr">
        <is>
          <t>Hidruro de amilo</t>
        </is>
      </c>
      <c r="D73" s="2" t="n"/>
      <c r="E73" t="inlineStr">
        <is>
          <t>109-66-0</t>
        </is>
      </c>
      <c r="F73" s="2" t="inlineStr">
        <is>
          <t>n-Pentano - aire</t>
        </is>
      </c>
      <c r="G73" s="2" t="inlineStr">
        <is>
          <t>N0155</t>
        </is>
      </c>
      <c r="H73" s="2" t="inlineStr">
        <is>
          <t>MA052</t>
        </is>
      </c>
      <c r="I73" s="94" t="n"/>
      <c r="J73" s="152" t="n">
        <v>4</v>
      </c>
      <c r="K73" s="164" t="n">
        <v>208</v>
      </c>
      <c r="L73" s="94" t="inlineStr">
        <is>
          <t>MAP03</t>
        </is>
      </c>
      <c r="M73" s="25" t="inlineStr">
        <is>
          <t>0,01-0,2</t>
        </is>
      </c>
      <c r="N73" s="27" t="inlineStr">
        <is>
          <t>0,01-0,2 (MT044)</t>
        </is>
      </c>
      <c r="O73" s="27" t="inlineStr">
        <is>
          <t>NIOSH 1500</t>
        </is>
      </c>
      <c r="P73" s="31" t="n">
        <v>0.2</v>
      </c>
      <c r="R73" s="75" t="n">
        <v>10</v>
      </c>
      <c r="S73" t="n">
        <v>3000</v>
      </c>
      <c r="U73" s="18" t="n">
        <v>3000</v>
      </c>
      <c r="V73" s="18" t="n">
        <v>6000</v>
      </c>
      <c r="W73" s="18" t="inlineStr">
        <is>
          <t>Alemania</t>
        </is>
      </c>
      <c r="X73" s="31" t="n">
        <v>0.2</v>
      </c>
      <c r="Y73" s="31" t="n">
        <v>120</v>
      </c>
      <c r="Z73" s="71">
        <f>R73/((0.1*S73)*X73)</f>
        <v/>
      </c>
      <c r="AA73" s="71">
        <f>R73/(0.1*U73*X73)</f>
        <v/>
      </c>
      <c r="AB73" s="88">
        <f>R73/(0.1*S73)</f>
        <v/>
      </c>
      <c r="AC73" s="88">
        <f>R73/(0.1*U73)</f>
        <v/>
      </c>
      <c r="AD73" s="90">
        <f>R73/AE73</f>
        <v/>
      </c>
      <c r="AE73" s="31">
        <f>X73*480</f>
        <v/>
      </c>
      <c r="AF73" s="88">
        <f>AD73/S73</f>
        <v/>
      </c>
      <c r="AG73" s="88">
        <f>AD73/U73</f>
        <v/>
      </c>
      <c r="AH73" s="88">
        <f>((R73/(X73*Y73))/S73)</f>
        <v/>
      </c>
      <c r="AI73" s="88">
        <f>((R73/(X73*Y73))/U73)</f>
        <v/>
      </c>
      <c r="AJ73"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3" s="31" t="n">
        <v>15</v>
      </c>
      <c r="AL73" s="88">
        <f>((R73/(X73*AK73))/T73)</f>
        <v/>
      </c>
      <c r="AM73" s="88">
        <f>((R73/(X73*AK73))/V73)</f>
        <v/>
      </c>
      <c r="AN73" s="94" t="inlineStr">
        <is>
          <t>Condiciones de muestreo generales planteadas por defecto, pueden considerarse adecudadas para comparativa con valor límite de corta duración.</t>
        </is>
      </c>
    </row>
    <row r="74" ht="64" customHeight="1">
      <c r="A74" s="2" t="inlineStr">
        <is>
          <t>1 VOC urgente 8 días</t>
        </is>
      </c>
      <c r="B74" s="2" t="inlineStr">
        <is>
          <t>PNT00061</t>
        </is>
      </c>
      <c r="C74" s="17" t="inlineStr">
        <is>
          <t>Hidruro de amilo</t>
        </is>
      </c>
      <c r="D74" s="2" t="n"/>
      <c r="E74" t="inlineStr">
        <is>
          <t>109-66-0</t>
        </is>
      </c>
      <c r="F74" s="2" t="inlineStr">
        <is>
          <t>n-Pentano - aire</t>
        </is>
      </c>
      <c r="G74" s="2" t="inlineStr">
        <is>
          <t>N0155</t>
        </is>
      </c>
      <c r="H74" s="2" t="inlineStr">
        <is>
          <t>MA163</t>
        </is>
      </c>
      <c r="I74" s="94" t="n"/>
      <c r="J74" s="152" t="n">
        <v>4</v>
      </c>
      <c r="K74" s="164" t="n">
        <v>208</v>
      </c>
      <c r="L74" s="94" t="inlineStr">
        <is>
          <t>MAP28</t>
        </is>
      </c>
      <c r="M74" s="25" t="inlineStr">
        <is>
          <t>0,01-0,2</t>
        </is>
      </c>
      <c r="N74" s="27" t="inlineStr">
        <is>
          <t>0,01-0,2 (MT044)</t>
        </is>
      </c>
      <c r="O74" s="27" t="inlineStr">
        <is>
          <t>NIOSH 1500</t>
        </is>
      </c>
      <c r="P74" s="31" t="n">
        <v>0.2</v>
      </c>
      <c r="R74" s="75" t="n">
        <v>10</v>
      </c>
      <c r="S74" t="n">
        <v>3000</v>
      </c>
      <c r="U74" s="18" t="n">
        <v>3000</v>
      </c>
      <c r="V74" s="18" t="n">
        <v>6000</v>
      </c>
      <c r="W74" s="18" t="inlineStr">
        <is>
          <t>Alemania</t>
        </is>
      </c>
      <c r="X74" s="31" t="n">
        <v>0.2</v>
      </c>
      <c r="Y74" s="31" t="n">
        <v>120</v>
      </c>
      <c r="Z74" s="71">
        <f>R74/((0.1*S74)*X74)</f>
        <v/>
      </c>
      <c r="AA74" s="71">
        <f>R74/(0.1*U74*X74)</f>
        <v/>
      </c>
      <c r="AB74" s="88">
        <f>R74/(0.1*S74)</f>
        <v/>
      </c>
      <c r="AC74" s="88">
        <f>R74/(0.1*U74)</f>
        <v/>
      </c>
      <c r="AD74" s="90">
        <f>R74/AE74</f>
        <v/>
      </c>
      <c r="AE74" s="31">
        <f>X74*480</f>
        <v/>
      </c>
      <c r="AF74" s="88">
        <f>AD74/S74</f>
        <v/>
      </c>
      <c r="AG74" s="88">
        <f>AD74/U74</f>
        <v/>
      </c>
      <c r="AH74" s="88">
        <f>((R74/(X74*Y74))/S74)</f>
        <v/>
      </c>
      <c r="AI74" s="88">
        <f>((R74/(X74*Y74))/U74)</f>
        <v/>
      </c>
      <c r="AJ74" s="94" t="inlineStr">
        <is>
          <t>VOC compatible de tablas 4 y 7. NIOSH 1500 sugiere un rango de caudales de 0,01-0,2L/min y 4L de muestreo para este agente. En 120min, a 0,01L/min se recogerían 1,2L y a 0,2L/min serían 24L muy lejos de los 4L recomendados. En cualquier caso, este VOC suele muestrearse de manera conjunta con otros y en caso de esperarse cuantificaciones bajas podríamos irnos hacia el rango más alto de caudal (0,2L/min); mientras que en caso de esperarse cuantificaciones más significativas sería necesario reducir el caudal.</t>
        </is>
      </c>
      <c r="AK74" s="31" t="n">
        <v>15</v>
      </c>
      <c r="AL74" s="88">
        <f>((R74/(X74*AK74))/T74)</f>
        <v/>
      </c>
      <c r="AM74" s="88">
        <f>((R74/(X74*AK74))/V74)</f>
        <v/>
      </c>
      <c r="AN74" s="94" t="inlineStr">
        <is>
          <t>Condiciones de muestreo generales planteadas por defecto, pueden considerarse adecudadas para comparativa con valor límite de corta duración.</t>
        </is>
      </c>
    </row>
    <row r="75" ht="64" customHeight="1">
      <c r="A75" s="2" t="inlineStr">
        <is>
          <t>1 VOC o Compuesto Orgánico Volátil (rutina)</t>
        </is>
      </c>
      <c r="B75" s="2" t="inlineStr">
        <is>
          <t>MTA/MA-064/A07</t>
        </is>
      </c>
      <c r="C75" s="2" t="inlineStr">
        <is>
          <t>Etanol</t>
        </is>
      </c>
      <c r="D75" s="2" t="n"/>
      <c r="E75" t="inlineStr">
        <is>
          <t>64-17-5</t>
        </is>
      </c>
      <c r="F75" s="2" t="inlineStr">
        <is>
          <t>Alcohol etílico - aire</t>
        </is>
      </c>
      <c r="G75" s="2" t="inlineStr">
        <is>
          <t>N0160</t>
        </is>
      </c>
      <c r="H75" s="2" t="inlineStr">
        <is>
          <t>MA052</t>
        </is>
      </c>
      <c r="I75" s="94" t="n"/>
      <c r="J75" s="152" t="n">
        <v>4</v>
      </c>
      <c r="K75" s="164" t="n">
        <v>208</v>
      </c>
      <c r="L75" s="94" t="inlineStr">
        <is>
          <t>MAP03</t>
        </is>
      </c>
      <c r="M75" s="25" t="inlineStr">
        <is>
          <t>0,01-0,05</t>
        </is>
      </c>
      <c r="N75" s="27" t="inlineStr">
        <is>
          <t>0,01-0,2 (MT044)</t>
        </is>
      </c>
      <c r="O75" s="27" t="inlineStr">
        <is>
          <t>NIOSH 1400</t>
        </is>
      </c>
      <c r="P75" s="31" t="n">
        <v>0.05</v>
      </c>
      <c r="R75" s="75" t="n">
        <v>100</v>
      </c>
      <c r="T75" t="n">
        <v>1910</v>
      </c>
      <c r="U75" t="n">
        <v>260</v>
      </c>
      <c r="V75" t="n">
        <v>1900</v>
      </c>
      <c r="W75" t="inlineStr">
        <is>
          <t>Holanda</t>
        </is>
      </c>
      <c r="X75" s="31" t="n">
        <v>0.05</v>
      </c>
      <c r="Y75" s="31" t="n">
        <v>120</v>
      </c>
      <c r="Z75" s="71">
        <f>R75/((0.1*S75)*X75)</f>
        <v/>
      </c>
      <c r="AA75" s="71">
        <f>R75/(0.1*U75*X75)</f>
        <v/>
      </c>
      <c r="AB75" s="88">
        <f>R75/(0.1*S75)</f>
        <v/>
      </c>
      <c r="AC75" s="88">
        <f>R75/(0.1*U75)</f>
        <v/>
      </c>
      <c r="AD75" s="90">
        <f>R75/AE75</f>
        <v/>
      </c>
      <c r="AE75" s="31">
        <f>X75*480</f>
        <v/>
      </c>
      <c r="AF75" s="88">
        <f>AD75/S75</f>
        <v/>
      </c>
      <c r="AG75" s="88">
        <f>AD75/U75</f>
        <v/>
      </c>
      <c r="AH75" s="88">
        <f>((R75/(X75*Y75))/S75)</f>
        <v/>
      </c>
      <c r="AI75" s="88">
        <f>((R75/(X75*Y75))/U75)</f>
        <v/>
      </c>
      <c r="AJ75"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5" s="31" t="n">
        <v>15</v>
      </c>
      <c r="AL75" s="88">
        <f>((R75/(X75*AK75))/T75)</f>
        <v/>
      </c>
      <c r="AM75" s="88">
        <f>((R75/(X75*AK75))/V75)</f>
        <v/>
      </c>
      <c r="AN75" s="94" t="inlineStr">
        <is>
          <t>Condiciones de muestreo generales planteadas por defecto, pueden considerarse adecudadas para comparativa con valor límite de corta duración.</t>
        </is>
      </c>
      <c r="AO75" s="118" t="inlineStr">
        <is>
          <t>Nota: En caso de análisis individual (recomendado), aplíquese N3544 con MT053.</t>
        </is>
      </c>
    </row>
    <row r="76" ht="64" customHeight="1">
      <c r="A76" s="2" t="inlineStr">
        <is>
          <t>1 VOC o Compuesto Orgánico Volátil (rutina)</t>
        </is>
      </c>
      <c r="B76" s="2" t="inlineStr">
        <is>
          <t>PNT00061</t>
        </is>
      </c>
      <c r="C76" s="2" t="inlineStr">
        <is>
          <t>Etanol</t>
        </is>
      </c>
      <c r="D76" s="2" t="n"/>
      <c r="E76" t="inlineStr">
        <is>
          <t>64-17-5</t>
        </is>
      </c>
      <c r="F76" s="2" t="inlineStr">
        <is>
          <t>Alcohol etílico - aire</t>
        </is>
      </c>
      <c r="G76" s="2" t="inlineStr">
        <is>
          <t>N0160</t>
        </is>
      </c>
      <c r="H76" s="2" t="inlineStr">
        <is>
          <t>MA052</t>
        </is>
      </c>
      <c r="I76" s="94" t="n"/>
      <c r="J76" s="152" t="n">
        <v>4</v>
      </c>
      <c r="K76" s="164" t="n">
        <v>208</v>
      </c>
      <c r="L76" s="94" t="inlineStr">
        <is>
          <t>MAP03</t>
        </is>
      </c>
      <c r="M76" s="25" t="inlineStr">
        <is>
          <t>0,01-0,05</t>
        </is>
      </c>
      <c r="N76" s="27" t="inlineStr">
        <is>
          <t>0,01-0,2 (MT044)</t>
        </is>
      </c>
      <c r="O76" s="27" t="inlineStr">
        <is>
          <t>NIOSH 1400</t>
        </is>
      </c>
      <c r="P76" s="31" t="n">
        <v>0.05</v>
      </c>
      <c r="R76" s="75" t="n">
        <v>100</v>
      </c>
      <c r="T76" t="n">
        <v>1910</v>
      </c>
      <c r="U76" t="n">
        <v>260</v>
      </c>
      <c r="V76" t="n">
        <v>1900</v>
      </c>
      <c r="W76" t="inlineStr">
        <is>
          <t>Holanda</t>
        </is>
      </c>
      <c r="X76" s="31" t="n">
        <v>0.05</v>
      </c>
      <c r="Y76" s="31" t="n">
        <v>120</v>
      </c>
      <c r="Z76" s="71">
        <f>R76/((0.1*S76)*X76)</f>
        <v/>
      </c>
      <c r="AA76" s="71">
        <f>R76/(0.1*U76*X76)</f>
        <v/>
      </c>
      <c r="AB76" s="88">
        <f>R76/(0.1*S76)</f>
        <v/>
      </c>
      <c r="AC76" s="88">
        <f>R76/(0.1*U76)</f>
        <v/>
      </c>
      <c r="AD76" s="90">
        <f>R76/AE76</f>
        <v/>
      </c>
      <c r="AE76" s="31">
        <f>X76*480</f>
        <v/>
      </c>
      <c r="AF76" s="88">
        <f>AD76/S76</f>
        <v/>
      </c>
      <c r="AG76" s="88">
        <f>AD76/U76</f>
        <v/>
      </c>
      <c r="AH76" s="88">
        <f>((R76/(X76*Y76))/S76)</f>
        <v/>
      </c>
      <c r="AI76" s="88">
        <f>((R76/(X76*Y76))/U76)</f>
        <v/>
      </c>
      <c r="AJ76"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6" s="31" t="n">
        <v>15</v>
      </c>
      <c r="AL76" s="88">
        <f>((R76/(X76*AK76))/T76)</f>
        <v/>
      </c>
      <c r="AM76" s="88">
        <f>((R76/(X76*AK76))/V76)</f>
        <v/>
      </c>
      <c r="AN76" s="94" t="inlineStr">
        <is>
          <t>Condiciones de muestreo generales planteadas por defecto, pueden considerarse adecudadas para comparativa con valor límite de corta duración.</t>
        </is>
      </c>
      <c r="AO76" s="118" t="inlineStr">
        <is>
          <t>Nota: En caso de análisis individual (recomendado), aplíquese N3544 con MT053.</t>
        </is>
      </c>
    </row>
    <row r="77" ht="64" customHeight="1">
      <c r="A77" s="2" t="inlineStr">
        <is>
          <t>1 VOC urgente 8 días</t>
        </is>
      </c>
      <c r="B77" s="2" t="inlineStr">
        <is>
          <t>MTA/MA-064/A07</t>
        </is>
      </c>
      <c r="C77" s="2" t="inlineStr">
        <is>
          <t>Etanol</t>
        </is>
      </c>
      <c r="D77" s="2" t="n"/>
      <c r="E77" t="inlineStr">
        <is>
          <t>64-17-5</t>
        </is>
      </c>
      <c r="F77" s="2" t="inlineStr">
        <is>
          <t>Alcohol etílico - aire</t>
        </is>
      </c>
      <c r="G77" s="2" t="inlineStr">
        <is>
          <t>N0160</t>
        </is>
      </c>
      <c r="H77" s="2" t="inlineStr">
        <is>
          <t>MA163</t>
        </is>
      </c>
      <c r="I77" s="94" t="n"/>
      <c r="J77" s="152" t="n">
        <v>4</v>
      </c>
      <c r="K77" s="164" t="n">
        <v>208</v>
      </c>
      <c r="L77" s="94" t="inlineStr">
        <is>
          <t>MAP28</t>
        </is>
      </c>
      <c r="M77" s="25" t="inlineStr">
        <is>
          <t>0,01-0,05</t>
        </is>
      </c>
      <c r="N77" s="27" t="inlineStr">
        <is>
          <t>0,01-0,2 (MT044)</t>
        </is>
      </c>
      <c r="O77" s="27" t="inlineStr">
        <is>
          <t>NIOSH 1400</t>
        </is>
      </c>
      <c r="P77" s="31" t="n">
        <v>0.05</v>
      </c>
      <c r="R77" s="75" t="n">
        <v>100</v>
      </c>
      <c r="T77" t="n">
        <v>1910</v>
      </c>
      <c r="U77" t="n">
        <v>260</v>
      </c>
      <c r="V77" t="n">
        <v>1900</v>
      </c>
      <c r="W77" t="inlineStr">
        <is>
          <t>Holanda</t>
        </is>
      </c>
      <c r="X77" s="31" t="n">
        <v>0.05</v>
      </c>
      <c r="Y77" s="31" t="n">
        <v>120</v>
      </c>
      <c r="Z77" s="71">
        <f>R77/((0.1*S77)*X77)</f>
        <v/>
      </c>
      <c r="AA77" s="71">
        <f>R77/(0.1*U77*X77)</f>
        <v/>
      </c>
      <c r="AB77" s="88">
        <f>R77/(0.1*S77)</f>
        <v/>
      </c>
      <c r="AC77" s="88">
        <f>R77/(0.1*U77)</f>
        <v/>
      </c>
      <c r="AD77" s="90">
        <f>R77/AE77</f>
        <v/>
      </c>
      <c r="AE77" s="31">
        <f>X77*480</f>
        <v/>
      </c>
      <c r="AF77" s="88">
        <f>AD77/S77</f>
        <v/>
      </c>
      <c r="AG77" s="88">
        <f>AD77/U77</f>
        <v/>
      </c>
      <c r="AH77" s="88">
        <f>((R77/(X77*Y77))/S77)</f>
        <v/>
      </c>
      <c r="AI77" s="88">
        <f>((R77/(X77*Y77))/U77)</f>
        <v/>
      </c>
      <c r="AJ77"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7" s="31" t="n">
        <v>15</v>
      </c>
      <c r="AL77" s="88">
        <f>((R77/(X77*AK77))/T77)</f>
        <v/>
      </c>
      <c r="AM77" s="88">
        <f>((R77/(X77*AK77))/V77)</f>
        <v/>
      </c>
      <c r="AN77" s="94" t="inlineStr">
        <is>
          <t>Condiciones de muestreo generales planteadas por defecto, pueden considerarse adecudadas para comparativa con valor límite de corta duración.</t>
        </is>
      </c>
      <c r="AO77" s="118" t="inlineStr">
        <is>
          <t>Nota: En caso de análisis individual (recomendado), aplíquese N3544 con MT053.</t>
        </is>
      </c>
    </row>
    <row r="78" ht="64" customHeight="1">
      <c r="A78" s="2" t="inlineStr">
        <is>
          <t>1 VOC urgente 8 días</t>
        </is>
      </c>
      <c r="B78" s="2" t="inlineStr">
        <is>
          <t>PNT00061</t>
        </is>
      </c>
      <c r="C78" s="2" t="inlineStr">
        <is>
          <t>Etanol</t>
        </is>
      </c>
      <c r="D78" s="2" t="n"/>
      <c r="E78" t="inlineStr">
        <is>
          <t>64-17-5</t>
        </is>
      </c>
      <c r="F78" s="2" t="inlineStr">
        <is>
          <t>Alcohol etílico - aire</t>
        </is>
      </c>
      <c r="G78" s="2" t="inlineStr">
        <is>
          <t>N0160</t>
        </is>
      </c>
      <c r="H78" s="2" t="inlineStr">
        <is>
          <t>MA163</t>
        </is>
      </c>
      <c r="I78" s="94" t="n"/>
      <c r="J78" s="152" t="n">
        <v>4</v>
      </c>
      <c r="K78" s="164" t="n">
        <v>208</v>
      </c>
      <c r="L78" s="94" t="inlineStr">
        <is>
          <t>MAP28</t>
        </is>
      </c>
      <c r="M78" s="25" t="inlineStr">
        <is>
          <t>0,01-0,05</t>
        </is>
      </c>
      <c r="N78" s="27" t="inlineStr">
        <is>
          <t>0,01-0,2 (MT044)</t>
        </is>
      </c>
      <c r="O78" s="27" t="inlineStr">
        <is>
          <t>NIOSH 1400</t>
        </is>
      </c>
      <c r="P78" s="31" t="n">
        <v>0.05</v>
      </c>
      <c r="R78" s="75" t="n">
        <v>100</v>
      </c>
      <c r="T78" t="n">
        <v>1910</v>
      </c>
      <c r="U78" t="n">
        <v>260</v>
      </c>
      <c r="V78" t="n">
        <v>1900</v>
      </c>
      <c r="W78" t="inlineStr">
        <is>
          <t>Holanda</t>
        </is>
      </c>
      <c r="X78" s="31" t="n">
        <v>0.05</v>
      </c>
      <c r="Y78" s="31" t="n">
        <v>120</v>
      </c>
      <c r="Z78" s="71">
        <f>R78/((0.1*S78)*X78)</f>
        <v/>
      </c>
      <c r="AA78" s="71">
        <f>R78/(0.1*U78*X78)</f>
        <v/>
      </c>
      <c r="AB78" s="88">
        <f>R78/(0.1*S78)</f>
        <v/>
      </c>
      <c r="AC78" s="88">
        <f>R78/(0.1*U78)</f>
        <v/>
      </c>
      <c r="AD78" s="90">
        <f>R78/AE78</f>
        <v/>
      </c>
      <c r="AE78" s="31">
        <f>X78*480</f>
        <v/>
      </c>
      <c r="AF78" s="88">
        <f>AD78/S78</f>
        <v/>
      </c>
      <c r="AG78" s="88">
        <f>AD78/U78</f>
        <v/>
      </c>
      <c r="AH78" s="88">
        <f>((R78/(X78*Y78))/S78)</f>
        <v/>
      </c>
      <c r="AI78" s="88">
        <f>((R78/(X78*Y78))/U78)</f>
        <v/>
      </c>
      <c r="AJ78" s="94" t="inlineStr">
        <is>
          <t>Posibilidad de análisis simultáneo con otros VOC´s de tabla 4, pero se recomienda su análisis individual (véase N3544 con MT053). Igualmente, en caso de análisis con otros VOC´s, tener en consideración que NIOSH 1400 sugiere un rango de caudales 0,01-0,05L/min para este agente; que para el caudal mínimo (0,01L/min) supone superar las 6,5h para alcanzar 10%TWA como concentración límite; mientras que a caudal máximo de 0,05L/min con 1h20 sería suficiente para alcanzarlo. En ausencia de VLA-ED en LEP 2024 utilizamos el TWA holandés disponible en Gestis.</t>
        </is>
      </c>
      <c r="AK78" s="31" t="n">
        <v>15</v>
      </c>
      <c r="AL78" s="88">
        <f>((R78/(X78*AK78))/T78)</f>
        <v/>
      </c>
      <c r="AM78" s="88">
        <f>((R78/(X78*AK78))/V78)</f>
        <v/>
      </c>
      <c r="AN78" s="94" t="inlineStr">
        <is>
          <t>Condiciones de muestreo generales planteadas por defecto, pueden considerarse adecudadas para comparativa con valor límite de corta duración.</t>
        </is>
      </c>
      <c r="AO78" s="118" t="inlineStr">
        <is>
          <t>Nota: En caso de análisis individual (recomendado), aplíquese N3544 con MT053.</t>
        </is>
      </c>
    </row>
    <row r="79" ht="64" customHeight="1">
      <c r="A79" s="2" t="inlineStr">
        <is>
          <t>1 VOC urgente 8 días</t>
        </is>
      </c>
      <c r="B79" s="2" t="inlineStr">
        <is>
          <t>Método interno Basado en INSHT 309-1-A/91 (1) (NIOSH 1402)</t>
        </is>
      </c>
      <c r="C79" s="2" t="inlineStr">
        <is>
          <t>3-metil-1-butanol; Isobutilcarbinol; Alcohol isopentílico</t>
        </is>
      </c>
      <c r="D79" s="2" t="n"/>
      <c r="E79" t="inlineStr">
        <is>
          <t>123-51-3</t>
        </is>
      </c>
      <c r="F79" s="2" t="inlineStr">
        <is>
          <t>Alcohol isoamílico</t>
        </is>
      </c>
      <c r="G79" s="2" t="inlineStr">
        <is>
          <t>N0161</t>
        </is>
      </c>
      <c r="H79" s="2" t="inlineStr">
        <is>
          <t>MA194</t>
        </is>
      </c>
      <c r="I79" s="94" t="n"/>
      <c r="J79" s="152" t="n"/>
      <c r="K79" s="164" t="n"/>
      <c r="L79" s="94" t="n"/>
      <c r="M79" s="25" t="inlineStr">
        <is>
          <t>0,01-0,2</t>
        </is>
      </c>
      <c r="N79" s="27" t="inlineStr">
        <is>
          <t>0,01-0,2 (MT044)</t>
        </is>
      </c>
      <c r="O79" s="27" t="inlineStr">
        <is>
          <t>NIOSH 1402</t>
        </is>
      </c>
      <c r="P79" s="31" t="n">
        <v>0.2</v>
      </c>
      <c r="R79" s="75" t="n">
        <v>15</v>
      </c>
      <c r="S79" t="n">
        <v>18</v>
      </c>
      <c r="T79" s="18" t="n">
        <v>37</v>
      </c>
      <c r="X79" s="31" t="n">
        <v>0.2</v>
      </c>
      <c r="Y79" s="31" t="n">
        <v>120</v>
      </c>
      <c r="Z79" s="71">
        <f>R79/((0.1*S79)*X79)</f>
        <v/>
      </c>
      <c r="AA79" s="71">
        <f>R79/(0.1*U79*X79)</f>
        <v/>
      </c>
      <c r="AB79" s="88">
        <f>R79/(0.1*S79)</f>
        <v/>
      </c>
      <c r="AC79" s="88">
        <f>R79/(0.1*U79)</f>
        <v/>
      </c>
      <c r="AD79" s="90">
        <f>R79/AE79</f>
        <v/>
      </c>
      <c r="AE79" s="31">
        <f>X79*480</f>
        <v/>
      </c>
      <c r="AF79" s="88">
        <f>AD79/S79</f>
        <v/>
      </c>
      <c r="AG79" s="88">
        <f>AD79/U79</f>
        <v/>
      </c>
      <c r="AH79" s="88">
        <f>((R79/(X79*Y79))/S79)</f>
        <v/>
      </c>
      <c r="AI79" s="88">
        <f>((R79/(X79*Y79))/U79)</f>
        <v/>
      </c>
      <c r="AJ79"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K79" s="31" t="n">
        <v>15</v>
      </c>
      <c r="AL79" s="88">
        <f>((R79/(X79*AK79))/T79)</f>
        <v/>
      </c>
      <c r="AM79" s="88">
        <f>((R79/(X79*AK79))/V79)</f>
        <v/>
      </c>
      <c r="AN79" s="94" t="inlineStr">
        <is>
          <t>Condiciones de muestreo generales planteadas por defecto, pueden considerarse adecudadas para comparativa con valor límite de corta duración.</t>
        </is>
      </c>
    </row>
    <row r="80" ht="64" customHeight="1">
      <c r="A80" s="2" t="inlineStr">
        <is>
          <t>Alcohol isoamílico</t>
        </is>
      </c>
      <c r="B80" s="2" t="inlineStr">
        <is>
          <t>Método interno Basado en INSHT 309-1-A/91 (1) (NIOSH 1402)</t>
        </is>
      </c>
      <c r="C80" s="2" t="inlineStr">
        <is>
          <t>3-metil-1-butanol; Isobutilcarbinol; Alcohol isopentílico</t>
        </is>
      </c>
      <c r="D80" s="2" t="n"/>
      <c r="E80" t="inlineStr">
        <is>
          <t>123-51-3</t>
        </is>
      </c>
      <c r="F80" s="2" t="inlineStr">
        <is>
          <t>Alcohol isoamílico</t>
        </is>
      </c>
      <c r="G80" s="2" t="inlineStr">
        <is>
          <t>N0161</t>
        </is>
      </c>
      <c r="H80" s="2" t="inlineStr">
        <is>
          <t>MA136</t>
        </is>
      </c>
      <c r="I80" s="94" t="n"/>
      <c r="J80" s="152" t="n"/>
      <c r="K80" s="164" t="n"/>
      <c r="L80" s="94" t="n"/>
      <c r="M80" s="25" t="inlineStr">
        <is>
          <t>0,01-0,2</t>
        </is>
      </c>
      <c r="N80" s="27" t="inlineStr">
        <is>
          <t>0,01-0,2 (MT044)</t>
        </is>
      </c>
      <c r="O80" s="27" t="inlineStr">
        <is>
          <t>NIOSH 1402</t>
        </is>
      </c>
      <c r="P80" s="31" t="n">
        <v>0.2</v>
      </c>
      <c r="R80" s="75" t="n">
        <v>15</v>
      </c>
      <c r="S80" t="n">
        <v>18</v>
      </c>
      <c r="T80" s="18" t="n">
        <v>37</v>
      </c>
      <c r="X80" s="31" t="n">
        <v>0.2</v>
      </c>
      <c r="Y80" s="31" t="n">
        <v>120</v>
      </c>
      <c r="Z80" s="71">
        <f>R80/((0.1*S80)*X80)</f>
        <v/>
      </c>
      <c r="AA80" s="71">
        <f>R80/(0.1*U80*X80)</f>
        <v/>
      </c>
      <c r="AB80" s="88">
        <f>R80/(0.1*S80)</f>
        <v/>
      </c>
      <c r="AC80" s="88">
        <f>R80/(0.1*U80)</f>
        <v/>
      </c>
      <c r="AD80" s="90">
        <f>R80/AE80</f>
        <v/>
      </c>
      <c r="AE80" s="31">
        <f>X80*480</f>
        <v/>
      </c>
      <c r="AF80" s="88">
        <f>AD80/S80</f>
        <v/>
      </c>
      <c r="AG80" s="88">
        <f>AD80/U80</f>
        <v/>
      </c>
      <c r="AH80" s="88">
        <f>((R80/(X80*Y80))/S80)</f>
        <v/>
      </c>
      <c r="AI80" s="88">
        <f>((R80/(X80*Y80))/U80)</f>
        <v/>
      </c>
      <c r="AJ80" s="94" t="inlineStr">
        <is>
          <t>Análisis individual. NIOSH 1402 sugiere un caudal de muestreo entre 0,01-0,2L/min y 1-10L. En 120min a 0,2 se recogerían 24L que superan los 10L máximos sugeridos en el método; igualmente podrían ser condiciones de muestreo adecuadas en caso de no esperar cuantificaciones altas ni presencia significativa de otros VOC´s que puedan contrinuir a la saturación del TCA 100/50mg (MT044) a utilizar. A 0,01L/min de caudal mínimo se necesitarían necesarias cerca de 14h de muestreo para alcanzar 10%VLA-ED, de manera que solamente nos iríamos a caudales bajos en caso de esperar cuantificaciones elevadas.</t>
        </is>
      </c>
      <c r="AK80" s="31" t="n">
        <v>15</v>
      </c>
      <c r="AL80" s="88">
        <f>((R80/(X80*AK80))/T80)</f>
        <v/>
      </c>
      <c r="AM80" s="88">
        <f>((R80/(X80*AK80))/V80)</f>
        <v/>
      </c>
      <c r="AN80" s="94" t="inlineStr">
        <is>
          <t>Condiciones de muestreo generales planteadas por defecto, pueden considerarse adecudadas para comparativa con valor límite de corta duración.</t>
        </is>
      </c>
    </row>
    <row r="81" ht="112" customHeight="1">
      <c r="A81" s="2" t="inlineStr">
        <is>
          <t>1 VOC urgente 8 días</t>
        </is>
      </c>
      <c r="B81" s="2" t="inlineStr">
        <is>
          <t>PNT00061</t>
        </is>
      </c>
      <c r="C81" s="2" t="inlineStr">
        <is>
          <t>2-propanona; Dimetilcetona</t>
        </is>
      </c>
      <c r="D81" s="2" t="n"/>
      <c r="E81" t="inlineStr">
        <is>
          <t>67-64-1</t>
        </is>
      </c>
      <c r="F81" s="2" t="inlineStr">
        <is>
          <t>Acetona - aire</t>
        </is>
      </c>
      <c r="G81" s="2" t="inlineStr">
        <is>
          <t>N0165</t>
        </is>
      </c>
      <c r="H81" s="2" t="inlineStr">
        <is>
          <t>MA163</t>
        </is>
      </c>
      <c r="I81" s="94" t="n"/>
      <c r="J81" s="152" t="n">
        <v>4</v>
      </c>
      <c r="K81" s="164" t="n">
        <v>208</v>
      </c>
      <c r="L81" s="94" t="inlineStr">
        <is>
          <t>MAP28</t>
        </is>
      </c>
      <c r="M81" s="25" t="inlineStr">
        <is>
          <t>0,01-0,2</t>
        </is>
      </c>
      <c r="N81" s="27" t="inlineStr">
        <is>
          <t>0,01-0,2 (MT044)</t>
        </is>
      </c>
      <c r="O81" s="27" t="inlineStr">
        <is>
          <t>NIOSH 1300</t>
        </is>
      </c>
      <c r="P81" s="31" t="n">
        <v>0.2</v>
      </c>
      <c r="R81" s="75" t="n">
        <v>100</v>
      </c>
      <c r="S81" t="n">
        <v>1210</v>
      </c>
      <c r="U81" s="18" t="n">
        <v>1210</v>
      </c>
      <c r="V81" s="18" t="n">
        <v>2040</v>
      </c>
      <c r="W81" t="inlineStr">
        <is>
          <t>Holanda</t>
        </is>
      </c>
      <c r="X81" s="31" t="n">
        <v>0.2</v>
      </c>
      <c r="Y81" s="31" t="n">
        <v>120</v>
      </c>
      <c r="Z81" s="71">
        <f>R81/((0.1*S81)*X81)</f>
        <v/>
      </c>
      <c r="AA81" s="71">
        <f>R81/(0.1*U81*X81)</f>
        <v/>
      </c>
      <c r="AB81" s="88">
        <f>R81/(0.1*S81)</f>
        <v/>
      </c>
      <c r="AC81" s="88">
        <f>R81/(0.1*U81)</f>
        <v/>
      </c>
      <c r="AD81" s="90">
        <f>R81/AE81</f>
        <v/>
      </c>
      <c r="AE81" s="31">
        <f>X81*480</f>
        <v/>
      </c>
      <c r="AF81" s="88">
        <f>AD81/S81</f>
        <v/>
      </c>
      <c r="AG81" s="88">
        <f>AD81/U81</f>
        <v/>
      </c>
      <c r="AH81" s="88">
        <f>((R81/(X81*Y81))/S81)</f>
        <v/>
      </c>
      <c r="AI81" s="88">
        <f>((R81/(X81*Y81))/U81)</f>
        <v/>
      </c>
      <c r="AJ81"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K81" s="31" t="n">
        <v>15</v>
      </c>
      <c r="AL81" s="88">
        <f>((R81/(X81*AK81))/T81)</f>
        <v/>
      </c>
      <c r="AM81" s="88">
        <f>((R81/(X81*AK81))/V81)</f>
        <v/>
      </c>
      <c r="AN81" s="94" t="inlineStr">
        <is>
          <t>Condiciones de muestreo generales planteadas por defecto, pueden considerarse adecudadas para comparativa con valor límite de corta duración.</t>
        </is>
      </c>
    </row>
    <row r="82" ht="112" customHeight="1">
      <c r="A82" s="2" t="inlineStr">
        <is>
          <t>1 VOC o Compuesto Orgánico Volátil (rutina)</t>
        </is>
      </c>
      <c r="B82" s="2" t="inlineStr">
        <is>
          <t>PNT00061</t>
        </is>
      </c>
      <c r="C82" s="2" t="inlineStr">
        <is>
          <t>2-propanona; Dimetilcetona</t>
        </is>
      </c>
      <c r="D82" s="2" t="n"/>
      <c r="E82" t="inlineStr">
        <is>
          <t>67-64-1</t>
        </is>
      </c>
      <c r="F82" s="2" t="inlineStr">
        <is>
          <t>Acetona - aire</t>
        </is>
      </c>
      <c r="G82" s="2" t="inlineStr">
        <is>
          <t>N0165</t>
        </is>
      </c>
      <c r="H82" s="2" t="inlineStr">
        <is>
          <t>MA052</t>
        </is>
      </c>
      <c r="I82" s="94" t="n"/>
      <c r="J82" s="152" t="n">
        <v>4</v>
      </c>
      <c r="K82" s="164" t="n">
        <v>208</v>
      </c>
      <c r="L82" s="94" t="inlineStr">
        <is>
          <t>MAP03</t>
        </is>
      </c>
      <c r="M82" s="25" t="inlineStr">
        <is>
          <t>0,01-0,2</t>
        </is>
      </c>
      <c r="N82" s="27" t="inlineStr">
        <is>
          <t>0,01-0,2 (MT044)</t>
        </is>
      </c>
      <c r="O82" s="27" t="inlineStr">
        <is>
          <t>NIOSH 1300</t>
        </is>
      </c>
      <c r="P82" s="31" t="n">
        <v>0.2</v>
      </c>
      <c r="R82" s="75" t="n">
        <v>100</v>
      </c>
      <c r="S82" t="n">
        <v>1210</v>
      </c>
      <c r="U82" s="18" t="n">
        <v>1210</v>
      </c>
      <c r="V82" s="18" t="n">
        <v>2040</v>
      </c>
      <c r="W82" t="inlineStr">
        <is>
          <t>Holanda</t>
        </is>
      </c>
      <c r="X82" s="31" t="n">
        <v>0.2</v>
      </c>
      <c r="Y82" s="31" t="n">
        <v>120</v>
      </c>
      <c r="Z82" s="71">
        <f>R82/((0.1*S82)*X82)</f>
        <v/>
      </c>
      <c r="AA82" s="71">
        <f>R82/(0.1*U82*X82)</f>
        <v/>
      </c>
      <c r="AB82" s="88">
        <f>R82/(0.1*S82)</f>
        <v/>
      </c>
      <c r="AC82" s="88">
        <f>R82/(0.1*U82)</f>
        <v/>
      </c>
      <c r="AD82" s="90">
        <f>R82/AE82</f>
        <v/>
      </c>
      <c r="AE82" s="31">
        <f>X82*480</f>
        <v/>
      </c>
      <c r="AF82" s="88">
        <f>AD82/S82</f>
        <v/>
      </c>
      <c r="AG82" s="88">
        <f>AD82/U82</f>
        <v/>
      </c>
      <c r="AH82" s="88">
        <f>((R82/(X82*Y82))/S82)</f>
        <v/>
      </c>
      <c r="AI82" s="88">
        <f>((R82/(X82*Y82))/U82)</f>
        <v/>
      </c>
      <c r="AJ82" s="94" t="inlineStr">
        <is>
          <t>VOC de tabla 4. En caso de análisis individual, valorar como N0165 con MT044 en tabla 4. Este VOC también se encuentra como prueba formando parte de un perfil de cetonas en tabla 5 a recoger con CMS (N2600 con MT078), pero solamente se valoraría de esta manera en caso de interés en screening de tabla 5. En el resto de casos, valorar con MT044 en tabla 4. NIOSH 1300 sugiere 0,01-0,2L/min y 0,5-3L para este agente. En 120min, a caudal máximo (0,2L/min) superamos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sería suficiente para alcanzar &lt;10%VLA-ED, pero como este VOC suele determinarse de manera conjunta con otros habría que valorar las condiciones particulares a integrar para todos ellos.</t>
        </is>
      </c>
      <c r="AK82" s="31" t="n">
        <v>15</v>
      </c>
      <c r="AL82" s="88">
        <f>((R82/(X82*AK82))/T82)</f>
        <v/>
      </c>
      <c r="AM82" s="88">
        <f>((R82/(X82*AK82))/V82)</f>
        <v/>
      </c>
      <c r="AN82" s="94" t="inlineStr">
        <is>
          <t>Condiciones de muestreo generales planteadas por defecto, pueden considerarse adecudadas para comparativa con valor límite de corta duración.</t>
        </is>
      </c>
    </row>
    <row r="83" ht="80" customHeight="1">
      <c r="A83" s="2" t="inlineStr">
        <is>
          <t>1 VOC urgente 8 días</t>
        </is>
      </c>
      <c r="B83" s="2" t="inlineStr">
        <is>
          <t>PNT00061</t>
        </is>
      </c>
      <c r="C83" s="2" t="inlineStr">
        <is>
          <t>Isopropanol; i-Propanol; 2-Propanol; IPA</t>
        </is>
      </c>
      <c r="D83" s="2" t="n"/>
      <c r="E83" t="inlineStr">
        <is>
          <t>67-63-0</t>
        </is>
      </c>
      <c r="F83" s="2" t="inlineStr">
        <is>
          <t>Alcohol isopropílico - aire</t>
        </is>
      </c>
      <c r="G83" s="2" t="inlineStr">
        <is>
          <t>N0170</t>
        </is>
      </c>
      <c r="H83" s="2" t="inlineStr">
        <is>
          <t>MA163</t>
        </is>
      </c>
      <c r="I83" s="94" t="n"/>
      <c r="J83" s="152" t="n">
        <v>4</v>
      </c>
      <c r="K83" s="164" t="n">
        <v>208</v>
      </c>
      <c r="L83" s="94" t="inlineStr">
        <is>
          <t>MAP28</t>
        </is>
      </c>
      <c r="M83" s="25" t="inlineStr">
        <is>
          <t>0,01-0,2</t>
        </is>
      </c>
      <c r="N83" s="27" t="inlineStr">
        <is>
          <t>0,01-0,2 (MT044)</t>
        </is>
      </c>
      <c r="O83" s="27" t="inlineStr">
        <is>
          <t>NIOSH 1400</t>
        </is>
      </c>
      <c r="P83" s="31" t="n">
        <v>0.2</v>
      </c>
      <c r="R83" s="75" t="n">
        <v>100</v>
      </c>
      <c r="S83" t="n">
        <v>500</v>
      </c>
      <c r="T83" t="n">
        <v>1000</v>
      </c>
      <c r="X83" s="31" t="n">
        <v>0.2</v>
      </c>
      <c r="Y83" s="31" t="n">
        <v>120</v>
      </c>
      <c r="Z83" s="71">
        <f>R83/((0.1*S83)*X83)</f>
        <v/>
      </c>
      <c r="AA83" s="71">
        <f>R83/(0.1*U83*X83)</f>
        <v/>
      </c>
      <c r="AB83" s="88">
        <f>R83/(0.1*S83)</f>
        <v/>
      </c>
      <c r="AC83" s="88">
        <f>R83/(0.1*U83)</f>
        <v/>
      </c>
      <c r="AD83" s="90">
        <f>R83/AE83</f>
        <v/>
      </c>
      <c r="AE83" s="31">
        <f>X83*480</f>
        <v/>
      </c>
      <c r="AF83" s="88">
        <f>AD83/S83</f>
        <v/>
      </c>
      <c r="AG83" s="88">
        <f>AD83/U83</f>
        <v/>
      </c>
      <c r="AH83" s="88">
        <f>((R83/(X83*Y83))/S83)</f>
        <v/>
      </c>
      <c r="AI83" s="88">
        <f>((R83/(X83*Y83))/U83)</f>
        <v/>
      </c>
      <c r="AJ83"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3" s="31" t="n">
        <v>15</v>
      </c>
      <c r="AL83" s="88">
        <f>((R83/(X83*AK83))/T83)</f>
        <v/>
      </c>
      <c r="AM83" s="88">
        <f>((R83/(X83*AK83))/V83)</f>
        <v/>
      </c>
      <c r="AN83" s="94" t="inlineStr">
        <is>
          <t>Condiciones de muestreo generales planteadas por defecto, pueden considerarse adecudadas para comparativa con valor límite de corta duración.</t>
        </is>
      </c>
    </row>
    <row r="84" ht="80" customHeight="1">
      <c r="A84" s="2" t="inlineStr">
        <is>
          <t>1 VOC o Compuesto Orgánico Volátil (rutina)</t>
        </is>
      </c>
      <c r="B84" s="2" t="inlineStr">
        <is>
          <t>PNT00061</t>
        </is>
      </c>
      <c r="C84" s="2" t="inlineStr">
        <is>
          <t>Isopropanol; i-Propanol; 2-Propanol; IPA</t>
        </is>
      </c>
      <c r="D84" s="2" t="n"/>
      <c r="E84" t="inlineStr">
        <is>
          <t>67-63-0</t>
        </is>
      </c>
      <c r="F84" s="2" t="inlineStr">
        <is>
          <t>Alcohol isopropílico - aire</t>
        </is>
      </c>
      <c r="G84" s="2" t="inlineStr">
        <is>
          <t>N0170</t>
        </is>
      </c>
      <c r="H84" s="2" t="inlineStr">
        <is>
          <t>MA052</t>
        </is>
      </c>
      <c r="I84" s="94" t="n"/>
      <c r="J84" s="152" t="n">
        <v>4</v>
      </c>
      <c r="K84" s="164" t="n">
        <v>208</v>
      </c>
      <c r="L84" s="94" t="inlineStr">
        <is>
          <t>MAP03</t>
        </is>
      </c>
      <c r="M84" s="25" t="inlineStr">
        <is>
          <t>0,01-0,2</t>
        </is>
      </c>
      <c r="N84" s="27" t="inlineStr">
        <is>
          <t>0,01-0,2 (MT044)</t>
        </is>
      </c>
      <c r="O84" s="27" t="inlineStr">
        <is>
          <t>NIOSH 1400</t>
        </is>
      </c>
      <c r="P84" s="31" t="n">
        <v>0.2</v>
      </c>
      <c r="R84" s="75" t="n">
        <v>100</v>
      </c>
      <c r="S84" t="n">
        <v>500</v>
      </c>
      <c r="T84" t="n">
        <v>1000</v>
      </c>
      <c r="X84" s="31" t="n">
        <v>0.2</v>
      </c>
      <c r="Y84" s="31" t="n">
        <v>120</v>
      </c>
      <c r="Z84" s="71">
        <f>R84/((0.1*S84)*X84)</f>
        <v/>
      </c>
      <c r="AA84" s="71">
        <f>R84/(0.1*U84*X84)</f>
        <v/>
      </c>
      <c r="AB84" s="88">
        <f>R84/(0.1*S84)</f>
        <v/>
      </c>
      <c r="AC84" s="88">
        <f>R84/(0.1*U84)</f>
        <v/>
      </c>
      <c r="AD84" s="90">
        <f>R84/AE84</f>
        <v/>
      </c>
      <c r="AE84" s="31">
        <f>X84*480</f>
        <v/>
      </c>
      <c r="AF84" s="88">
        <f>AD84/S84</f>
        <v/>
      </c>
      <c r="AG84" s="88">
        <f>AD84/U84</f>
        <v/>
      </c>
      <c r="AH84" s="88">
        <f>((R84/(X84*Y84))/S84)</f>
        <v/>
      </c>
      <c r="AI84" s="88">
        <f>((R84/(X84*Y84))/U84)</f>
        <v/>
      </c>
      <c r="AJ84" s="94" t="inlineStr">
        <is>
          <t>VOC de tabla 4. NIOSH 1400 sugiere para este agente un rango de caudales de 0,01-0,2L/min y 0,3-3L. Al caudal mínimo (0,01L/min) y 120min no se alcanzaría &lt;10%VLA-ED (serían necesarias 3h30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4" s="31" t="n">
        <v>15</v>
      </c>
      <c r="AL84" s="88">
        <f>((R84/(X84*AK84))/T84)</f>
        <v/>
      </c>
      <c r="AM84" s="88">
        <f>((R84/(X84*AK84))/V84)</f>
        <v/>
      </c>
      <c r="AN84" s="94" t="inlineStr">
        <is>
          <t>Condiciones de muestreo generales planteadas por defecto, pueden considerarse adecudadas para comparativa con valor límite de corta duración.</t>
        </is>
      </c>
    </row>
    <row r="85" ht="80" customHeight="1">
      <c r="A85" s="2" t="inlineStr">
        <is>
          <t>1 VOC urgente 8 días</t>
        </is>
      </c>
      <c r="B85" s="2" t="inlineStr">
        <is>
          <t>PNT00061</t>
        </is>
      </c>
      <c r="C85" s="2" t="inlineStr">
        <is>
          <t>Metil éster del ácido acético; Éster metilacétido; Etanoato de metilo</t>
        </is>
      </c>
      <c r="D85" s="2" t="n"/>
      <c r="E85" t="inlineStr">
        <is>
          <t>79-20-9</t>
        </is>
      </c>
      <c r="F85" s="2" t="inlineStr">
        <is>
          <t>Acetato de metilo - aire</t>
        </is>
      </c>
      <c r="G85" s="2" t="inlineStr">
        <is>
          <t>N0175</t>
        </is>
      </c>
      <c r="H85" s="2" t="inlineStr">
        <is>
          <t>MA163</t>
        </is>
      </c>
      <c r="I85" s="94" t="n"/>
      <c r="J85" s="152" t="n">
        <v>4</v>
      </c>
      <c r="K85" s="164" t="n">
        <v>208</v>
      </c>
      <c r="L85" s="94" t="inlineStr">
        <is>
          <t>MAP28</t>
        </is>
      </c>
      <c r="M85" s="25" t="inlineStr">
        <is>
          <t>0,01-0,2</t>
        </is>
      </c>
      <c r="N85" s="27" t="inlineStr">
        <is>
          <t>0,01-0,2 (MT044)</t>
        </is>
      </c>
      <c r="O85" s="27" t="inlineStr">
        <is>
          <t>NIOSH 1458</t>
        </is>
      </c>
      <c r="P85" s="31" t="n">
        <v>0.2</v>
      </c>
      <c r="R85" s="75" t="n">
        <v>100</v>
      </c>
      <c r="S85" t="n">
        <v>616</v>
      </c>
      <c r="T85" s="18" t="n">
        <v>770</v>
      </c>
      <c r="X85" s="31" t="n">
        <v>0.2</v>
      </c>
      <c r="Y85" s="31" t="n">
        <v>120</v>
      </c>
      <c r="Z85" s="71">
        <f>R85/((0.1*S85)*X85)</f>
        <v/>
      </c>
      <c r="AA85" s="71">
        <f>R85/(0.1*U85*X85)</f>
        <v/>
      </c>
      <c r="AB85" s="88">
        <f>R85/(0.1*S85)</f>
        <v/>
      </c>
      <c r="AC85" s="88">
        <f>R85/(0.1*U85)</f>
        <v/>
      </c>
      <c r="AD85" s="90">
        <f>R85/AE85</f>
        <v/>
      </c>
      <c r="AE85" s="31">
        <f>X85*480</f>
        <v/>
      </c>
      <c r="AF85" s="88">
        <f>AD85/S85</f>
        <v/>
      </c>
      <c r="AG85" s="88">
        <f>AD85/U85</f>
        <v/>
      </c>
      <c r="AH85" s="88">
        <f>((R85/(X85*Y85))/S85)</f>
        <v/>
      </c>
      <c r="AI85" s="88">
        <f>((R85/(X85*Y85))/U85)</f>
        <v/>
      </c>
      <c r="AJ85"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5" s="31" t="n">
        <v>15</v>
      </c>
      <c r="AL85" s="88">
        <f>((R85/(X85*AK85))/T85)</f>
        <v/>
      </c>
      <c r="AM85" s="88">
        <f>((R85/(X85*AK85))/V85)</f>
        <v/>
      </c>
      <c r="AN85" s="94" t="inlineStr">
        <is>
          <t>Condiciones de muestreo generales planteadas por defecto, pueden considerarse adecudadas para comparativa con valor límite de corta duración.</t>
        </is>
      </c>
    </row>
    <row r="86" ht="80" customHeight="1">
      <c r="A86" s="2" t="inlineStr">
        <is>
          <t>1 VOC o Compuesto Orgánico Volátil (rutina)</t>
        </is>
      </c>
      <c r="B86" s="2" t="inlineStr">
        <is>
          <t>PNT00061</t>
        </is>
      </c>
      <c r="C86" s="2" t="inlineStr">
        <is>
          <t>Metil éster del ácido acético; Éster metilacétido; Etanoato de metilo</t>
        </is>
      </c>
      <c r="D86" s="2" t="n"/>
      <c r="E86" t="inlineStr">
        <is>
          <t>79-20-9</t>
        </is>
      </c>
      <c r="F86" s="2" t="inlineStr">
        <is>
          <t>Acetato de metilo - aire</t>
        </is>
      </c>
      <c r="G86" s="2" t="inlineStr">
        <is>
          <t>N0175</t>
        </is>
      </c>
      <c r="H86" s="2" t="inlineStr">
        <is>
          <t>MA052</t>
        </is>
      </c>
      <c r="I86" s="94" t="n"/>
      <c r="J86" s="152" t="n">
        <v>4</v>
      </c>
      <c r="K86" s="164" t="n">
        <v>208</v>
      </c>
      <c r="L86" s="94" t="inlineStr">
        <is>
          <t>MAP03</t>
        </is>
      </c>
      <c r="M86" s="25" t="inlineStr">
        <is>
          <t>0,01-0,2</t>
        </is>
      </c>
      <c r="N86" s="27" t="inlineStr">
        <is>
          <t>0,01-0,2 (MT044)</t>
        </is>
      </c>
      <c r="O86" s="27" t="inlineStr">
        <is>
          <t>NIOSH 1458</t>
        </is>
      </c>
      <c r="P86" s="31" t="n">
        <v>0.2</v>
      </c>
      <c r="R86" s="75" t="n">
        <v>100</v>
      </c>
      <c r="S86" t="n">
        <v>616</v>
      </c>
      <c r="T86" s="18" t="n">
        <v>770</v>
      </c>
      <c r="X86" s="31" t="n">
        <v>0.2</v>
      </c>
      <c r="Y86" s="31" t="n">
        <v>120</v>
      </c>
      <c r="Z86" s="71">
        <f>R86/((0.1*S86)*X86)</f>
        <v/>
      </c>
      <c r="AA86" s="71">
        <f>R86/(0.1*U86*X86)</f>
        <v/>
      </c>
      <c r="AB86" s="88">
        <f>R86/(0.1*S86)</f>
        <v/>
      </c>
      <c r="AC86" s="88">
        <f>R86/(0.1*U86)</f>
        <v/>
      </c>
      <c r="AD86" s="90">
        <f>R86/AE86</f>
        <v/>
      </c>
      <c r="AE86" s="31">
        <f>X86*480</f>
        <v/>
      </c>
      <c r="AF86" s="88">
        <f>AD86/S86</f>
        <v/>
      </c>
      <c r="AG86" s="88">
        <f>AD86/U86</f>
        <v/>
      </c>
      <c r="AH86" s="88">
        <f>((R86/(X86*Y86))/S86)</f>
        <v/>
      </c>
      <c r="AI86" s="88">
        <f>((R86/(X86*Y86))/U86)</f>
        <v/>
      </c>
      <c r="AJ86" s="94" t="inlineStr">
        <is>
          <t>VOC de tabla 4. NIOSH 1458 sugiere para este agente un rango de caudales de 0,01-0,2L/min y 0,2-10L. Al caudal mínimo (0,01L/min) y 120min no se alcanzaría &lt;10%VLA-ED (serían necesarias 2h45 para ello), pero sí nos encontraríamos dentro del volumen recomendado.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86" s="31" t="n">
        <v>15</v>
      </c>
      <c r="AL86" s="88">
        <f>((R86/(X86*AK86))/T86)</f>
        <v/>
      </c>
      <c r="AM86" s="88">
        <f>((R86/(X86*AK86))/V86)</f>
        <v/>
      </c>
      <c r="AN86" s="94" t="inlineStr">
        <is>
          <t>Condiciones de muestreo generales planteadas por defecto, pueden considerarse adecudadas para comparativa con valor límite de corta duración.</t>
        </is>
      </c>
    </row>
    <row r="87" ht="64" customHeight="1">
      <c r="A87" s="2" t="inlineStr">
        <is>
          <t>1 VOC o Compuesto Orgánico Volátil (rutina)</t>
        </is>
      </c>
      <c r="B87" s="2" t="inlineStr">
        <is>
          <t>PNT00061</t>
        </is>
      </c>
      <c r="C87" s="2" t="inlineStr">
        <is>
          <t>Hexanos, mezcla de isómeros</t>
        </is>
      </c>
      <c r="D87" s="2" t="n"/>
      <c r="E87" t="inlineStr">
        <is>
          <t>110-54-3</t>
        </is>
      </c>
      <c r="F87" s="2" t="inlineStr">
        <is>
          <t>Hexanos (mezclas de isómeros) - aire</t>
        </is>
      </c>
      <c r="G87" s="2" t="inlineStr">
        <is>
          <t>N0180</t>
        </is>
      </c>
      <c r="H87" s="2" t="inlineStr">
        <is>
          <t>MA052</t>
        </is>
      </c>
      <c r="I87" s="94" t="n"/>
      <c r="J87" s="152" t="n">
        <v>4</v>
      </c>
      <c r="K87" s="164" t="n">
        <v>208</v>
      </c>
      <c r="L87" s="94" t="inlineStr">
        <is>
          <t>MAP03</t>
        </is>
      </c>
      <c r="M87" s="25" t="inlineStr">
        <is>
          <t>0,01-0,2</t>
        </is>
      </c>
      <c r="N87" s="27" t="inlineStr">
        <is>
          <t>0,01-0,2 (MT044)</t>
        </is>
      </c>
      <c r="O87" s="27" t="inlineStr">
        <is>
          <t>NIOSH 1500</t>
        </is>
      </c>
      <c r="P87" s="31" t="n">
        <v>0.2</v>
      </c>
      <c r="R87" s="75" t="n">
        <v>100</v>
      </c>
      <c r="S87" t="n">
        <v>72</v>
      </c>
      <c r="U87" s="18" t="n">
        <v>72</v>
      </c>
      <c r="V87" s="18" t="n">
        <v>144</v>
      </c>
      <c r="W87" t="inlineStr">
        <is>
          <t>Dinamarca</t>
        </is>
      </c>
      <c r="X87" s="31" t="n">
        <v>0.2</v>
      </c>
      <c r="Y87" s="31" t="n">
        <v>120</v>
      </c>
      <c r="Z87" s="71">
        <f>R87/((0.1*S87)*X87)</f>
        <v/>
      </c>
      <c r="AA87" s="71">
        <f>R87/(0.1*U87*X87)</f>
        <v/>
      </c>
      <c r="AB87" s="88">
        <f>R87/(0.1*S87)</f>
        <v/>
      </c>
      <c r="AC87" s="88">
        <f>R87/(0.1*U87)</f>
        <v/>
      </c>
      <c r="AD87" s="90">
        <f>R87/AE87</f>
        <v/>
      </c>
      <c r="AE87" s="31">
        <f>X87*480</f>
        <v/>
      </c>
      <c r="AF87" s="88">
        <f>AD87/S87</f>
        <v/>
      </c>
      <c r="AG87" s="88">
        <f>AD87/U87</f>
        <v/>
      </c>
      <c r="AH87" s="88">
        <f>((R87/(X87*Y87))/S87)</f>
        <v/>
      </c>
      <c r="AI87" s="88">
        <f>((R87/(X87*Y87))/U87)</f>
        <v/>
      </c>
      <c r="AJ87"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7" s="31" t="n">
        <v>15</v>
      </c>
      <c r="AL87" s="88">
        <f>((R87/(X87*AK87))/T87)</f>
        <v/>
      </c>
      <c r="AM87" s="88">
        <f>((R87/(X87*AK87))/V87)</f>
        <v/>
      </c>
      <c r="AN87" s="94" t="inlineStr">
        <is>
          <t>Condiciones de muestreo generales planteadas por defecto, pueden considerarse adecudadas para comparativa con valor límite de corta duración.</t>
        </is>
      </c>
    </row>
    <row r="88" ht="64" customHeight="1">
      <c r="A88" s="2" t="inlineStr">
        <is>
          <t>1 VOC urgente 8 días</t>
        </is>
      </c>
      <c r="B88" s="2" t="inlineStr">
        <is>
          <t>PNT00061</t>
        </is>
      </c>
      <c r="C88" s="2" t="inlineStr">
        <is>
          <t>Hexanos, mezcla de isómeros</t>
        </is>
      </c>
      <c r="D88" s="2" t="n"/>
      <c r="E88" t="inlineStr">
        <is>
          <t>110-54-3</t>
        </is>
      </c>
      <c r="F88" s="2" t="inlineStr">
        <is>
          <t>Hexanos (mezclas de isómeros) - aire</t>
        </is>
      </c>
      <c r="G88" s="2" t="inlineStr">
        <is>
          <t>N0180</t>
        </is>
      </c>
      <c r="H88" s="2" t="inlineStr">
        <is>
          <t>MA163</t>
        </is>
      </c>
      <c r="I88" s="94" t="n"/>
      <c r="J88" s="152" t="n">
        <v>4</v>
      </c>
      <c r="K88" s="164" t="n">
        <v>208</v>
      </c>
      <c r="L88" s="94" t="inlineStr">
        <is>
          <t>MAP28</t>
        </is>
      </c>
      <c r="M88" s="25" t="inlineStr">
        <is>
          <t>0,01-0,2</t>
        </is>
      </c>
      <c r="N88" s="27" t="inlineStr">
        <is>
          <t>0,01-0,2 (MT044)</t>
        </is>
      </c>
      <c r="O88" s="27" t="inlineStr">
        <is>
          <t>NIOSH 1500</t>
        </is>
      </c>
      <c r="P88" s="31" t="n">
        <v>0.2</v>
      </c>
      <c r="R88" s="75" t="n">
        <v>100</v>
      </c>
      <c r="S88" t="n">
        <v>72</v>
      </c>
      <c r="U88" s="18" t="n">
        <v>72</v>
      </c>
      <c r="V88" s="18" t="n">
        <v>144</v>
      </c>
      <c r="W88" t="inlineStr">
        <is>
          <t>Dinamarca</t>
        </is>
      </c>
      <c r="X88" s="31" t="n">
        <v>0.2</v>
      </c>
      <c r="Y88" s="31" t="n">
        <v>120</v>
      </c>
      <c r="Z88" s="71">
        <f>R88/((0.1*S88)*X88)</f>
        <v/>
      </c>
      <c r="AA88" s="71">
        <f>R88/(0.1*U88*X88)</f>
        <v/>
      </c>
      <c r="AB88" s="88">
        <f>R88/(0.1*S88)</f>
        <v/>
      </c>
      <c r="AC88" s="88">
        <f>R88/(0.1*U88)</f>
        <v/>
      </c>
      <c r="AD88" s="90">
        <f>R88/AE88</f>
        <v/>
      </c>
      <c r="AE88" s="31">
        <f>X88*480</f>
        <v/>
      </c>
      <c r="AF88" s="88">
        <f>AD88/S88</f>
        <v/>
      </c>
      <c r="AG88" s="88">
        <f>AD88/U88</f>
        <v/>
      </c>
      <c r="AH88" s="88">
        <f>((R88/(X88*Y88))/S88)</f>
        <v/>
      </c>
      <c r="AI88" s="88">
        <f>((R88/(X88*Y88))/U88)</f>
        <v/>
      </c>
      <c r="AJ88"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8" s="31" t="n">
        <v>15</v>
      </c>
      <c r="AL88" s="88">
        <f>((R88/(X88*AK88))/T88)</f>
        <v/>
      </c>
      <c r="AM88" s="88">
        <f>((R88/(X88*AK88))/V88)</f>
        <v/>
      </c>
      <c r="AN88" s="94" t="inlineStr">
        <is>
          <t>Condiciones de muestreo generales planteadas por defecto, pueden considerarse adecudadas para comparativa con valor límite de corta duración.</t>
        </is>
      </c>
    </row>
    <row r="89" ht="64" customHeight="1">
      <c r="A89" s="2" t="inlineStr">
        <is>
          <t>1 hidrocarburo urgente 8 días</t>
        </is>
      </c>
      <c r="B89" s="2" t="inlineStr">
        <is>
          <t>PNT00061</t>
        </is>
      </c>
      <c r="C89" s="2" t="inlineStr">
        <is>
          <t>Hexanos, mezcla de isómeros</t>
        </is>
      </c>
      <c r="D89" s="2" t="n"/>
      <c r="E89" t="inlineStr">
        <is>
          <t>110-54-3</t>
        </is>
      </c>
      <c r="F89" s="2" t="inlineStr">
        <is>
          <t>Hexanos (mezclas de isómeros) - aire</t>
        </is>
      </c>
      <c r="G89" s="2" t="inlineStr">
        <is>
          <t>N0180</t>
        </is>
      </c>
      <c r="H89" s="2" t="inlineStr">
        <is>
          <t>MA166</t>
        </is>
      </c>
      <c r="I89" s="94" t="n"/>
      <c r="J89" s="152" t="n">
        <v>7</v>
      </c>
      <c r="K89" s="164" t="n">
        <v>220</v>
      </c>
      <c r="L89" s="94" t="inlineStr">
        <is>
          <t>MAP30</t>
        </is>
      </c>
      <c r="M89" s="25" t="inlineStr">
        <is>
          <t>0,01-0,2</t>
        </is>
      </c>
      <c r="N89" s="27" t="inlineStr">
        <is>
          <t>0,01-0,2 (MT044)</t>
        </is>
      </c>
      <c r="O89" s="27" t="inlineStr">
        <is>
          <t>NIOSH 1500</t>
        </is>
      </c>
      <c r="P89" s="31" t="n">
        <v>0.2</v>
      </c>
      <c r="R89" s="75" t="n">
        <v>100</v>
      </c>
      <c r="S89" t="n">
        <v>72</v>
      </c>
      <c r="U89" s="18" t="n">
        <v>72</v>
      </c>
      <c r="V89" s="18" t="n">
        <v>144</v>
      </c>
      <c r="W89" t="inlineStr">
        <is>
          <t>Dinamarca</t>
        </is>
      </c>
      <c r="X89" s="31" t="n">
        <v>0.2</v>
      </c>
      <c r="Y89" s="31" t="n">
        <v>120</v>
      </c>
      <c r="Z89" s="71">
        <f>R89/((0.1*S89)*X89)</f>
        <v/>
      </c>
      <c r="AA89" s="71">
        <f>R89/(0.1*U89*X89)</f>
        <v/>
      </c>
      <c r="AB89" s="88">
        <f>R89/(0.1*S89)</f>
        <v/>
      </c>
      <c r="AC89" s="88">
        <f>R89/(0.1*U89)</f>
        <v/>
      </c>
      <c r="AD89" s="90">
        <f>R89/AE89</f>
        <v/>
      </c>
      <c r="AE89" s="31">
        <f>X89*480</f>
        <v/>
      </c>
      <c r="AF89" s="88">
        <f>AD89/S89</f>
        <v/>
      </c>
      <c r="AG89" s="88">
        <f>AD89/U89</f>
        <v/>
      </c>
      <c r="AH89" s="88">
        <f>((R89/(X89*Y89))/S89)</f>
        <v/>
      </c>
      <c r="AI89" s="88">
        <f>((R89/(X89*Y89))/U89)</f>
        <v/>
      </c>
      <c r="AJ89"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89" s="31" t="n">
        <v>15</v>
      </c>
      <c r="AL89" s="88">
        <f>((R89/(X89*AK89))/T89)</f>
        <v/>
      </c>
      <c r="AM89" s="88">
        <f>((R89/(X89*AK89))/V89)</f>
        <v/>
      </c>
      <c r="AN89" s="94" t="inlineStr">
        <is>
          <t>Condiciones de muestreo generales planteadas por defecto, pueden considerarse adecudadas para comparativa con valor límite de corta duración.</t>
        </is>
      </c>
    </row>
    <row r="90" ht="64" customHeight="1">
      <c r="A90" s="2" t="inlineStr">
        <is>
          <t>1 hidrocarburo (rutina)</t>
        </is>
      </c>
      <c r="B90" s="2" t="inlineStr">
        <is>
          <t>PNT00061</t>
        </is>
      </c>
      <c r="C90" s="2" t="inlineStr">
        <is>
          <t>Hexanos, mezcla de isómeros</t>
        </is>
      </c>
      <c r="D90" s="2" t="n"/>
      <c r="E90" t="inlineStr">
        <is>
          <t>110-54-3</t>
        </is>
      </c>
      <c r="F90" s="2" t="inlineStr">
        <is>
          <t>Hexanos (mezclas de isómeros) - aire</t>
        </is>
      </c>
      <c r="G90" s="2" t="inlineStr">
        <is>
          <t>N0180</t>
        </is>
      </c>
      <c r="H90" s="2" t="inlineStr">
        <is>
          <t>MA165</t>
        </is>
      </c>
      <c r="I90" s="94" t="n"/>
      <c r="J90" s="152" t="n">
        <v>7</v>
      </c>
      <c r="K90" s="164" t="n">
        <v>220</v>
      </c>
      <c r="L90" s="94" t="inlineStr">
        <is>
          <t>MAP06</t>
        </is>
      </c>
      <c r="M90" s="25" t="inlineStr">
        <is>
          <t>0,01-0,2</t>
        </is>
      </c>
      <c r="N90" s="27" t="inlineStr">
        <is>
          <t>0,01-0,2 (MT044)</t>
        </is>
      </c>
      <c r="O90" s="27" t="inlineStr">
        <is>
          <t>NIOSH 1500</t>
        </is>
      </c>
      <c r="P90" s="31" t="n">
        <v>0.2</v>
      </c>
      <c r="R90" s="75" t="n">
        <v>100</v>
      </c>
      <c r="S90" t="n">
        <v>72</v>
      </c>
      <c r="U90" s="18" t="n">
        <v>72</v>
      </c>
      <c r="V90" s="18" t="n">
        <v>144</v>
      </c>
      <c r="W90" t="inlineStr">
        <is>
          <t>Dinamarca</t>
        </is>
      </c>
      <c r="X90" s="31" t="n">
        <v>0.2</v>
      </c>
      <c r="Y90" s="31" t="n">
        <v>120</v>
      </c>
      <c r="Z90" s="71">
        <f>R90/((0.1*S90)*X90)</f>
        <v/>
      </c>
      <c r="AA90" s="71">
        <f>R90/(0.1*U90*X90)</f>
        <v/>
      </c>
      <c r="AB90" s="88">
        <f>R90/(0.1*S90)</f>
        <v/>
      </c>
      <c r="AC90" s="88">
        <f>R90/(0.1*U90)</f>
        <v/>
      </c>
      <c r="AD90" s="90">
        <f>R90/AE90</f>
        <v/>
      </c>
      <c r="AE90" s="31">
        <f>X90*480</f>
        <v/>
      </c>
      <c r="AF90" s="88">
        <f>AD90/S90</f>
        <v/>
      </c>
      <c r="AG90" s="88">
        <f>AD90/U90</f>
        <v/>
      </c>
      <c r="AH90" s="88">
        <f>((R90/(X90*Y90))/S90)</f>
        <v/>
      </c>
      <c r="AI90" s="88">
        <f>((R90/(X90*Y90))/U90)</f>
        <v/>
      </c>
      <c r="AJ90" s="94" t="inlineStr">
        <is>
          <t>VOC en tablas 4 y 7. NIOSH 1500 establece un rango de caudales de 0,01-0,2L/min. Al caudal mínimo (0,01L/min) se necesitarían cerca de 24h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90" s="31" t="n">
        <v>15</v>
      </c>
      <c r="AL90" s="88">
        <f>((R90/(X90*AK90))/T90)</f>
        <v/>
      </c>
      <c r="AM90" s="88">
        <f>((R90/(X90*AK90))/V90)</f>
        <v/>
      </c>
      <c r="AN90" s="94" t="inlineStr">
        <is>
          <t>Condiciones de muestreo generales planteadas por defecto, pueden considerarse adecudadas para comparativa con valor límite de corta duración.</t>
        </is>
      </c>
    </row>
    <row r="91" ht="96" customHeight="1">
      <c r="A91" s="2" t="inlineStr">
        <is>
          <t>1 VOC urgente 8 días</t>
        </is>
      </c>
      <c r="B91" s="2" t="inlineStr">
        <is>
          <t>PNT00061</t>
        </is>
      </c>
      <c r="C91" s="2" t="inlineStr">
        <is>
          <t>Diclorometano</t>
        </is>
      </c>
      <c r="D91" s="2" t="n"/>
      <c r="E91" t="inlineStr">
        <is>
          <t>75-09-2</t>
        </is>
      </c>
      <c r="F91" s="2" t="inlineStr">
        <is>
          <t>Cloruro de metileno - aire</t>
        </is>
      </c>
      <c r="G91" s="2" t="inlineStr">
        <is>
          <t>N0185</t>
        </is>
      </c>
      <c r="H91" s="2" t="inlineStr">
        <is>
          <t>MA163</t>
        </is>
      </c>
      <c r="I91" s="94" t="n"/>
      <c r="J91" s="152" t="n">
        <v>4</v>
      </c>
      <c r="K91" s="164" t="n">
        <v>208</v>
      </c>
      <c r="L91" s="94" t="inlineStr">
        <is>
          <t>MAP28</t>
        </is>
      </c>
      <c r="M91" s="25" t="inlineStr">
        <is>
          <t>0,01-0,2</t>
        </is>
      </c>
      <c r="N91" s="27" t="inlineStr">
        <is>
          <t>0,01-0,2 (MT044)</t>
        </is>
      </c>
      <c r="O91" s="27" t="inlineStr">
        <is>
          <t>NIOSH 1005</t>
        </is>
      </c>
      <c r="P91" s="31" t="n">
        <v>0.2</v>
      </c>
      <c r="R91" s="75" t="n">
        <v>25</v>
      </c>
      <c r="S91" t="n">
        <v>177</v>
      </c>
      <c r="T91" s="18" t="n">
        <v>353</v>
      </c>
      <c r="X91" s="31" t="n">
        <v>0.2</v>
      </c>
      <c r="Y91" s="31" t="n">
        <v>120</v>
      </c>
      <c r="Z91" s="71">
        <f>R91/((0.1*S91)*X91)</f>
        <v/>
      </c>
      <c r="AA91" s="71">
        <f>R91/(0.1*U91*X91)</f>
        <v/>
      </c>
      <c r="AB91" s="88">
        <f>R91/(0.1*S91)</f>
        <v/>
      </c>
      <c r="AC91" s="88">
        <f>R91/(0.1*U91)</f>
        <v/>
      </c>
      <c r="AD91" s="90">
        <f>R91/AE91</f>
        <v/>
      </c>
      <c r="AE91" s="31">
        <f>X91*480</f>
        <v/>
      </c>
      <c r="AF91" s="88">
        <f>AD91/S91</f>
        <v/>
      </c>
      <c r="AG91" s="88">
        <f>AD91/U91</f>
        <v/>
      </c>
      <c r="AH91" s="88">
        <f>((R91/(X91*Y91))/S91)</f>
        <v/>
      </c>
      <c r="AI91" s="88">
        <f>((R91/(X91*Y91))/U91)</f>
        <v/>
      </c>
      <c r="AJ91"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K91" s="31" t="n">
        <v>15</v>
      </c>
      <c r="AL91" s="88">
        <f>((R91/(X91*AK91))/T91)</f>
        <v/>
      </c>
      <c r="AM91" s="88">
        <f>((R91/(X91*AK91))/V91)</f>
        <v/>
      </c>
      <c r="AN91" s="94" t="inlineStr">
        <is>
          <t>Condiciones de muestreo generales planteadas por defecto, pueden considerarse adecudadas para comparativa con valor límite de corta duración.</t>
        </is>
      </c>
      <c r="AO91" s="118" t="inlineStr">
        <is>
          <t>Nota: NIOSH 1005 sugiere 2*MT044, en método interno utilizamos solamente 1*MT044 como MTA/MA-045/A00.</t>
        </is>
      </c>
    </row>
    <row r="92" ht="96" customHeight="1">
      <c r="A92" s="2" t="inlineStr">
        <is>
          <t>1 VOC o Compuesto Orgánico Volátil (rutina)</t>
        </is>
      </c>
      <c r="B92" s="2" t="inlineStr">
        <is>
          <t>PNT00061</t>
        </is>
      </c>
      <c r="C92" s="2" t="inlineStr">
        <is>
          <t>Diclorometano</t>
        </is>
      </c>
      <c r="D92" s="2" t="n"/>
      <c r="E92" t="inlineStr">
        <is>
          <t>75-09-2</t>
        </is>
      </c>
      <c r="F92" s="2" t="inlineStr">
        <is>
          <t>Cloruro de metileno - aire</t>
        </is>
      </c>
      <c r="G92" s="2" t="inlineStr">
        <is>
          <t>N0185</t>
        </is>
      </c>
      <c r="H92" s="2" t="inlineStr">
        <is>
          <t>MA052</t>
        </is>
      </c>
      <c r="I92" s="94" t="n"/>
      <c r="J92" s="152" t="n">
        <v>4</v>
      </c>
      <c r="K92" s="164" t="n">
        <v>208</v>
      </c>
      <c r="L92" s="94" t="inlineStr">
        <is>
          <t>MAP03</t>
        </is>
      </c>
      <c r="M92" s="25" t="inlineStr">
        <is>
          <t>0,01-0,2</t>
        </is>
      </c>
      <c r="N92" s="27" t="inlineStr">
        <is>
          <t>0,01-0,2 (MT044)</t>
        </is>
      </c>
      <c r="O92" s="27" t="inlineStr">
        <is>
          <t>NIOSH 1005</t>
        </is>
      </c>
      <c r="P92" s="31" t="n">
        <v>0.2</v>
      </c>
      <c r="R92" s="75" t="n">
        <v>25</v>
      </c>
      <c r="S92" t="n">
        <v>177</v>
      </c>
      <c r="T92" s="18" t="n">
        <v>353</v>
      </c>
      <c r="X92" s="31" t="n">
        <v>0.2</v>
      </c>
      <c r="Y92" s="31" t="n">
        <v>120</v>
      </c>
      <c r="Z92" s="71">
        <f>R92/((0.1*S92)*X92)</f>
        <v/>
      </c>
      <c r="AA92" s="71">
        <f>R92/(0.1*U92*X92)</f>
        <v/>
      </c>
      <c r="AB92" s="88">
        <f>R92/(0.1*S92)</f>
        <v/>
      </c>
      <c r="AC92" s="88">
        <f>R92/(0.1*U92)</f>
        <v/>
      </c>
      <c r="AD92" s="90">
        <f>R92/AE92</f>
        <v/>
      </c>
      <c r="AE92" s="31">
        <f>X92*480</f>
        <v/>
      </c>
      <c r="AF92" s="88">
        <f>AD92/S92</f>
        <v/>
      </c>
      <c r="AG92" s="88">
        <f>AD92/U92</f>
        <v/>
      </c>
      <c r="AH92" s="88">
        <f>((R92/(X92*Y92))/S92)</f>
        <v/>
      </c>
      <c r="AI92" s="88">
        <f>((R92/(X92*Y92))/U92)</f>
        <v/>
      </c>
      <c r="AJ92" s="94" t="inlineStr">
        <is>
          <t>VOC en tablas 4 y 13. En caso de interés en determinación individual valorar como N0185 con MT044. En caso de determinación conjunta con otros VOC´s, valorar compatibilidades particulares como tabla 4 con MT044 o con tabla 13 como N1080 en perfil analítico 0245. NIOSH 1005 establece un rango de caudales de 0,01-0,2L/min. Al caudal mínimo (0,01L/min) y 120min no se llegaría a alcanzar &lt;10%VLA-ED, pero podría ser igualmente de interés en caso de esperar cuantificaciones significativas, presencia de otros VOC´s o condiciones de muestreo conjuntas para los VOC´s compatibles a determinar. A caudal máximo (0,2L/min) se superaría ampliamente el rango de volúmenes del método (0,5-2,5L), pero igualmente podría resultar de interés en caso de esperar cuantificaciones muy bajas o volúmenes elevados al determinarse conjuntamente con otros VOC´s.</t>
        </is>
      </c>
      <c r="AK92" s="31" t="n">
        <v>15</v>
      </c>
      <c r="AL92" s="88">
        <f>((R92/(X92*AK92))/T92)</f>
        <v/>
      </c>
      <c r="AM92" s="88">
        <f>((R92/(X92*AK92))/V92)</f>
        <v/>
      </c>
      <c r="AN92" s="94" t="inlineStr">
        <is>
          <t>Condiciones de muestreo generales planteadas por defecto, pueden considerarse adecudadas para comparativa con valor límite de corta duración.</t>
        </is>
      </c>
      <c r="AO92" s="118" t="inlineStr">
        <is>
          <t>Nota: NIOSH 1005 sugiere 2*MT044, en método interno utilizamos solamente 1*MT044 como MTA/MA-045/A00.</t>
        </is>
      </c>
    </row>
    <row r="93" ht="80" customHeight="1">
      <c r="A93" s="2" t="inlineStr">
        <is>
          <t>1 VOC urgente 8 días</t>
        </is>
      </c>
      <c r="B93" s="2" t="inlineStr">
        <is>
          <t>PNT00061</t>
        </is>
      </c>
      <c r="C93" s="2" t="inlineStr">
        <is>
          <t>t-Butanol; tert-Butanol; 2-metil-2-propanol</t>
        </is>
      </c>
      <c r="D93" s="2" t="n"/>
      <c r="E93" t="inlineStr">
        <is>
          <t>75-65-0</t>
        </is>
      </c>
      <c r="F93" s="2" t="inlineStr">
        <is>
          <t>Alcohol ter-butílico - aire</t>
        </is>
      </c>
      <c r="G93" s="2" t="inlineStr">
        <is>
          <t>N0190</t>
        </is>
      </c>
      <c r="H93" s="2" t="inlineStr">
        <is>
          <t>MA163</t>
        </is>
      </c>
      <c r="I93" s="94" t="n"/>
      <c r="J93" s="152" t="n">
        <v>4</v>
      </c>
      <c r="K93" s="164" t="n">
        <v>208</v>
      </c>
      <c r="L93" s="94" t="inlineStr">
        <is>
          <t>MAP28</t>
        </is>
      </c>
      <c r="M93" s="25" t="inlineStr">
        <is>
          <t>0,01-0,2</t>
        </is>
      </c>
      <c r="N93" s="27" t="inlineStr">
        <is>
          <t>0,01-0,2 (MT044)</t>
        </is>
      </c>
      <c r="O93" s="27" t="inlineStr">
        <is>
          <t>NIOSH 1400</t>
        </is>
      </c>
      <c r="P93" s="31" t="n">
        <v>0.2</v>
      </c>
      <c r="R93" s="75" t="n">
        <v>100</v>
      </c>
      <c r="S93" t="n">
        <v>308</v>
      </c>
      <c r="U93" s="18" t="n">
        <v>300</v>
      </c>
      <c r="V93" s="18" t="n">
        <v>450</v>
      </c>
      <c r="W93" t="inlineStr">
        <is>
          <t>Polonia</t>
        </is>
      </c>
      <c r="X93" s="31" t="n">
        <v>0.2</v>
      </c>
      <c r="Y93" s="31" t="n">
        <v>120</v>
      </c>
      <c r="Z93" s="71">
        <f>R93/((0.1*S93)*X93)</f>
        <v/>
      </c>
      <c r="AA93" s="71">
        <f>R93/(0.1*U93*X93)</f>
        <v/>
      </c>
      <c r="AB93" s="88">
        <f>R93/(0.1*S93)</f>
        <v/>
      </c>
      <c r="AC93" s="88">
        <f>R93/(0.1*U93)</f>
        <v/>
      </c>
      <c r="AD93" s="90">
        <f>R93/AE93</f>
        <v/>
      </c>
      <c r="AE93" s="31">
        <f>X93*480</f>
        <v/>
      </c>
      <c r="AF93" s="88">
        <f>AD93/S93</f>
        <v/>
      </c>
      <c r="AG93" s="88">
        <f>AD93/U93</f>
        <v/>
      </c>
      <c r="AH93" s="88">
        <f>((R93/(X93*Y93))/S93)</f>
        <v/>
      </c>
      <c r="AI93" s="88">
        <f>((R93/(X93*Y93))/U93)</f>
        <v/>
      </c>
      <c r="AJ93"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93" s="31" t="n">
        <v>15</v>
      </c>
      <c r="AL93" s="88">
        <f>((R93/(X93*AK93))/T93)</f>
        <v/>
      </c>
      <c r="AM93" s="88">
        <f>((R93/(X93*AK93))/V93)</f>
        <v/>
      </c>
      <c r="AN93" s="94" t="inlineStr">
        <is>
          <t>Condiciones de muestreo generales planteadas por defecto, pueden considerarse adecudadas para comparativa con valor límite de corta duración.</t>
        </is>
      </c>
    </row>
    <row r="94" ht="80" customHeight="1">
      <c r="A94" s="2" t="inlineStr">
        <is>
          <t>1 VOC o Compuesto Orgánico Volátil (rutina)</t>
        </is>
      </c>
      <c r="B94" s="2" t="inlineStr">
        <is>
          <t>PNT00061</t>
        </is>
      </c>
      <c r="C94" s="2" t="inlineStr">
        <is>
          <t>t-Butanol; tert-Butanol; 2-metil-2-propanol</t>
        </is>
      </c>
      <c r="D94" s="2" t="n"/>
      <c r="E94" t="inlineStr">
        <is>
          <t>75-65-0</t>
        </is>
      </c>
      <c r="F94" s="2" t="inlineStr">
        <is>
          <t>Alcohol ter-butílico - aire</t>
        </is>
      </c>
      <c r="G94" s="2" t="inlineStr">
        <is>
          <t>N0190</t>
        </is>
      </c>
      <c r="H94" s="2" t="inlineStr">
        <is>
          <t>MA052</t>
        </is>
      </c>
      <c r="I94" s="94" t="n"/>
      <c r="J94" s="152" t="n">
        <v>4</v>
      </c>
      <c r="K94" s="164" t="n">
        <v>208</v>
      </c>
      <c r="L94" s="94" t="inlineStr">
        <is>
          <t>MAP03</t>
        </is>
      </c>
      <c r="M94" s="25" t="inlineStr">
        <is>
          <t>0,01-0,2</t>
        </is>
      </c>
      <c r="N94" s="27" t="inlineStr">
        <is>
          <t>0,01-0,2 (MT044)</t>
        </is>
      </c>
      <c r="O94" s="27" t="inlineStr">
        <is>
          <t>NIOSH 1400</t>
        </is>
      </c>
      <c r="P94" s="31" t="n">
        <v>0.2</v>
      </c>
      <c r="R94" s="75" t="n">
        <v>100</v>
      </c>
      <c r="S94" t="n">
        <v>308</v>
      </c>
      <c r="U94" s="18" t="n">
        <v>300</v>
      </c>
      <c r="V94" s="18" t="n">
        <v>450</v>
      </c>
      <c r="W94" t="inlineStr">
        <is>
          <t>Polonia</t>
        </is>
      </c>
      <c r="X94" s="31" t="n">
        <v>0.2</v>
      </c>
      <c r="Y94" s="31" t="n">
        <v>120</v>
      </c>
      <c r="Z94" s="71">
        <f>R94/((0.1*S94)*X94)</f>
        <v/>
      </c>
      <c r="AA94" s="71">
        <f>R94/(0.1*U94*X94)</f>
        <v/>
      </c>
      <c r="AB94" s="88">
        <f>R94/(0.1*S94)</f>
        <v/>
      </c>
      <c r="AC94" s="88">
        <f>R94/(0.1*U94)</f>
        <v/>
      </c>
      <c r="AD94" s="90">
        <f>R94/AE94</f>
        <v/>
      </c>
      <c r="AE94" s="31">
        <f>X94*480</f>
        <v/>
      </c>
      <c r="AF94" s="88">
        <f>AD94/S94</f>
        <v/>
      </c>
      <c r="AG94" s="88">
        <f>AD94/U94</f>
        <v/>
      </c>
      <c r="AH94" s="88">
        <f>((R94/(X94*Y94))/S94)</f>
        <v/>
      </c>
      <c r="AI94" s="88">
        <f>((R94/(X94*Y94))/U94)</f>
        <v/>
      </c>
      <c r="AJ94" s="94" t="inlineStr">
        <is>
          <t>VOC de tabla 4. NIOSH 1400 sugiere para este agente un rango de caudales de 0,01-0,2L/min y 1-10L. Al caudal mínimo (0,01L/min) y 120min no se alcanzaría &lt;10%VLA-ED (serían necesarias 5h30 para ello), pero sí nos encontraríamos dentro del volumen recomendado por el método. A caudal máximo (0,2L/min) superaríamos ampliamente el volumen máximo sugerido en el método, pero igualmente podría resultar adecuado en caso de esperar cuentificaciones muy bajas o presencia poco significativa de otros VOC´s en el entorno de trabajo que puedan contribuir a la saturación del TCA a utilizar para muestreo. Habría que valorar las condiciones particulares con otros VOC´s en caso de determinación conjunta.</t>
        </is>
      </c>
      <c r="AK94" s="31" t="n">
        <v>15</v>
      </c>
      <c r="AL94" s="88">
        <f>((R94/(X94*AK94))/T94)</f>
        <v/>
      </c>
      <c r="AM94" s="88">
        <f>((R94/(X94*AK94))/V94)</f>
        <v/>
      </c>
      <c r="AN94" s="94" t="inlineStr">
        <is>
          <t>Condiciones de muestreo generales planteadas por defecto, pueden considerarse adecudadas para comparativa con valor límite de corta duración.</t>
        </is>
      </c>
    </row>
    <row r="95" ht="64" customHeight="1">
      <c r="A95" s="13" t="inlineStr">
        <is>
          <t>1 VOC urgente 8 días</t>
        </is>
      </c>
      <c r="B95" s="13" t="inlineStr">
        <is>
          <t>PNT00061</t>
        </is>
      </c>
      <c r="C95" s="13" t="inlineStr">
        <is>
          <t>Metil t-butil éter; 2-metoxi-2-metilpropano</t>
        </is>
      </c>
      <c r="D95" s="13" t="n"/>
      <c r="E95" s="6" t="inlineStr">
        <is>
          <t>1634-04-4</t>
        </is>
      </c>
      <c r="F95" s="13" t="inlineStr">
        <is>
          <t>Éter metil-ter-butílico - aire</t>
        </is>
      </c>
      <c r="G95" s="13" t="inlineStr">
        <is>
          <t>N0195</t>
        </is>
      </c>
      <c r="H95" s="13" t="inlineStr">
        <is>
          <t>MA163</t>
        </is>
      </c>
      <c r="I95" s="94" t="n"/>
      <c r="J95" s="152" t="n">
        <v>4</v>
      </c>
      <c r="K95" s="164" t="n">
        <v>208</v>
      </c>
      <c r="L95" s="94" t="inlineStr">
        <is>
          <t>MAP28</t>
        </is>
      </c>
      <c r="M95" s="25" t="inlineStr">
        <is>
          <t>0,01-0,2</t>
        </is>
      </c>
      <c r="N95" s="27" t="inlineStr">
        <is>
          <t>0,01-0,2 (MT044)</t>
        </is>
      </c>
      <c r="O95" s="27" t="inlineStr">
        <is>
          <t>NIOSH 1615</t>
        </is>
      </c>
      <c r="P95" s="31" t="n">
        <v>0.2</v>
      </c>
      <c r="R95" s="79" t="n">
        <v>100</v>
      </c>
      <c r="S95" t="n">
        <v>183.5</v>
      </c>
      <c r="T95" s="18" t="n">
        <v>367</v>
      </c>
      <c r="X95" s="31" t="n">
        <v>0.2</v>
      </c>
      <c r="Y95" s="31" t="n">
        <v>120</v>
      </c>
      <c r="Z95" s="71">
        <f>R95/((0.1*S95)*X95)</f>
        <v/>
      </c>
      <c r="AA95" s="71">
        <f>R95/(0.1*U95*X95)</f>
        <v/>
      </c>
      <c r="AB95" s="88">
        <f>R95/(0.1*S95)</f>
        <v/>
      </c>
      <c r="AC95" s="88">
        <f>R95/(0.1*U95)</f>
        <v/>
      </c>
      <c r="AD95" s="90">
        <f>R95/AE95</f>
        <v/>
      </c>
      <c r="AE95" s="31">
        <f>X95*480</f>
        <v/>
      </c>
      <c r="AF95" s="88">
        <f>AD95/S95</f>
        <v/>
      </c>
      <c r="AG95" s="88">
        <f>AD95/U95</f>
        <v/>
      </c>
      <c r="AH95" s="88">
        <f>((R95/(X95*Y95))/S95)</f>
        <v/>
      </c>
      <c r="AI95" s="88">
        <f>((R95/(X95*Y95))/U95)</f>
        <v/>
      </c>
      <c r="AJ95"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K95" s="31" t="n">
        <v>15</v>
      </c>
      <c r="AL95" s="88">
        <f>((R95/(X95*AK95))/T95)</f>
        <v/>
      </c>
      <c r="AM95" s="88">
        <f>((R95/(X95*AK95))/V95)</f>
        <v/>
      </c>
      <c r="AN95" s="94" t="inlineStr">
        <is>
          <t>Condiciones de muestreo generales planteadas por defecto, pueden considerarse adecudadas para comparativa con valor límite de corta duración.</t>
        </is>
      </c>
      <c r="AO95" s="119" t="inlineStr">
        <is>
          <t>Nota: NIOSH 1615 sugiere utilizar 2 tubos TCA en serie; pero MTA/MA-047/A01 indica un solo tubo TCA 100/50mg (MT044) y es la opción elegida por el método interno del Laboratorio.</t>
        </is>
      </c>
    </row>
    <row r="96" ht="64" customHeight="1">
      <c r="A96" s="13" t="inlineStr">
        <is>
          <t>1 VOC o Compuesto Orgánico Volátil (rutina)</t>
        </is>
      </c>
      <c r="B96" s="13" t="inlineStr">
        <is>
          <t>PNT00061</t>
        </is>
      </c>
      <c r="C96" s="13" t="inlineStr">
        <is>
          <t>Metil t-butil éter; 2-metoxi-2-metilpropano</t>
        </is>
      </c>
      <c r="D96" s="13" t="n"/>
      <c r="E96" t="inlineStr">
        <is>
          <t>1634-04-4</t>
        </is>
      </c>
      <c r="F96" s="13" t="inlineStr">
        <is>
          <t>Éter metil-ter-butílico - aire</t>
        </is>
      </c>
      <c r="G96" s="13" t="inlineStr">
        <is>
          <t>N0195</t>
        </is>
      </c>
      <c r="H96" s="13" t="inlineStr">
        <is>
          <t>MA052</t>
        </is>
      </c>
      <c r="I96" s="94" t="n"/>
      <c r="J96" s="152" t="n">
        <v>4</v>
      </c>
      <c r="K96" s="164" t="n">
        <v>208</v>
      </c>
      <c r="L96" s="94" t="inlineStr">
        <is>
          <t>MAP03</t>
        </is>
      </c>
      <c r="M96" s="25" t="inlineStr">
        <is>
          <t>0,01-0,2</t>
        </is>
      </c>
      <c r="N96" s="27" t="inlineStr">
        <is>
          <t>0,01-0,2 (MT044)</t>
        </is>
      </c>
      <c r="O96" s="27" t="inlineStr">
        <is>
          <t>NIOSH 1615</t>
        </is>
      </c>
      <c r="P96" s="31" t="n">
        <v>0.2</v>
      </c>
      <c r="R96" s="79" t="n">
        <v>100</v>
      </c>
      <c r="S96" s="18" t="n">
        <v>183.5</v>
      </c>
      <c r="T96" s="18" t="n">
        <v>367</v>
      </c>
      <c r="X96" s="65" t="n">
        <v>0.2</v>
      </c>
      <c r="Y96" s="31" t="n">
        <v>120</v>
      </c>
      <c r="Z96" s="71">
        <f>R96/((0.1*S96)*X96)</f>
        <v/>
      </c>
      <c r="AA96" s="71">
        <f>R96/(0.1*U96*X96)</f>
        <v/>
      </c>
      <c r="AB96" s="88">
        <f>R96/(0.1*S96)</f>
        <v/>
      </c>
      <c r="AC96" s="88">
        <f>R96/(0.1*U96)</f>
        <v/>
      </c>
      <c r="AD96" s="90">
        <f>R96/AE96</f>
        <v/>
      </c>
      <c r="AE96" s="31">
        <f>X96*480</f>
        <v/>
      </c>
      <c r="AF96" s="88">
        <f>AD96/S96</f>
        <v/>
      </c>
      <c r="AG96" s="88">
        <f>AD96/U96</f>
        <v/>
      </c>
      <c r="AH96" s="88">
        <f>((R96/(X96*Y96))/S96)</f>
        <v/>
      </c>
      <c r="AI96" s="88">
        <f>((R96/(X96*Y96))/U96)</f>
        <v/>
      </c>
      <c r="AJ96" s="94" t="inlineStr">
        <is>
          <t>VOC de tabla 4. NIOSH 1615 sugiere para este agente un rango de caudales de 0,01-0,2L/min y 2-96L. Al caudal mínimo (0,01L/min) y 120min no se alcanzaría &lt;10%VLA-ED (serían necesarias &gt;9h para ello). A caudal máximo (0,2L/min) podría resultar adecuado si se determina este VOC de manera individual o no se esperen aportaciones significativas de otros VOC´s en el entorno de trabajo que puedan contribuir a la saturación del TCA a utilizar para muestreo. Habría que valorar las condiciones particulares con otros VOC´s en caso de determinación conjunta.</t>
        </is>
      </c>
      <c r="AK96" s="31" t="n">
        <v>15</v>
      </c>
      <c r="AL96" s="88">
        <f>((R96/(X96*AK96))/T96)</f>
        <v/>
      </c>
      <c r="AM96" s="88">
        <f>((R96/(X96*AK96))/V96)</f>
        <v/>
      </c>
      <c r="AN96" s="94" t="inlineStr">
        <is>
          <t>Condiciones de muestreo generales planteadas por defecto, pueden considerarse adecudadas para comparativa con valor límite de corta duración.</t>
        </is>
      </c>
      <c r="AO96" s="125" t="inlineStr">
        <is>
          <t>Nota: NIOSH 1615 sugiere utilizar 2 tubos TCA en serie; pero MTA/MA-047/A01 indica un solo tubo TCA 100/50mg (MT044) y es la opción elegida por el método interno del Laboratorio.</t>
        </is>
      </c>
    </row>
    <row r="97" ht="80" customHeight="1">
      <c r="A97" s="2" t="inlineStr">
        <is>
          <t>1 VOC o Compuesto Orgánico Volátil (rutina)</t>
        </is>
      </c>
      <c r="B97" s="2" t="inlineStr">
        <is>
          <t>PNT00061</t>
        </is>
      </c>
      <c r="C97" s="2" t="inlineStr">
        <is>
          <t>Acrilonitrilo; Cianoetileno</t>
        </is>
      </c>
      <c r="D97" s="2" t="n"/>
      <c r="E97" t="inlineStr">
        <is>
          <t>107-13-1</t>
        </is>
      </c>
      <c r="F97" s="2" t="inlineStr">
        <is>
          <t>Cianuro de vinilo - aire</t>
        </is>
      </c>
      <c r="G97" s="2" t="inlineStr">
        <is>
          <t>N0200</t>
        </is>
      </c>
      <c r="H97" s="2" t="inlineStr">
        <is>
          <t>MA052</t>
        </is>
      </c>
      <c r="I97" s="94" t="n"/>
      <c r="J97" s="152" t="n">
        <v>4</v>
      </c>
      <c r="K97" s="164" t="n">
        <v>208</v>
      </c>
      <c r="L97" s="94" t="inlineStr">
        <is>
          <t>MAP03</t>
        </is>
      </c>
      <c r="M97" s="25" t="inlineStr">
        <is>
          <t>0,01-0,2</t>
        </is>
      </c>
      <c r="N97" s="27" t="inlineStr">
        <is>
          <t>0,01-0,2 (MT044)</t>
        </is>
      </c>
      <c r="O97" s="27" t="inlineStr">
        <is>
          <t>NIOSH 1604</t>
        </is>
      </c>
      <c r="P97" s="31" t="n">
        <v>0.2</v>
      </c>
      <c r="R97" s="75" t="n">
        <v>5</v>
      </c>
      <c r="S97" s="18" t="n">
        <v>1</v>
      </c>
      <c r="T97" s="18" t="n">
        <v>4</v>
      </c>
      <c r="X97" s="65" t="n">
        <v>0.2</v>
      </c>
      <c r="Y97" s="31" t="n">
        <v>120</v>
      </c>
      <c r="Z97" s="72">
        <f>R97/((0.1*S97)*X97)</f>
        <v/>
      </c>
      <c r="AA97" s="71">
        <f>R97/(0.1*U97*X97)</f>
        <v/>
      </c>
      <c r="AB97" s="88">
        <f>R97/(0.1*S97)</f>
        <v/>
      </c>
      <c r="AC97" s="88">
        <f>R97/(0.1*U97)</f>
        <v/>
      </c>
      <c r="AD97" s="90">
        <f>R97/AE97</f>
        <v/>
      </c>
      <c r="AE97" s="31">
        <f>X97*480</f>
        <v/>
      </c>
      <c r="AF97" s="88">
        <f>AD97/S97</f>
        <v/>
      </c>
      <c r="AG97" s="88">
        <f>AD97/U97</f>
        <v/>
      </c>
      <c r="AH97" s="102">
        <f>((R97/(X97*Y97))/S97)</f>
        <v/>
      </c>
      <c r="AI97" s="88">
        <f>((R97/(X97*Y97))/U97)</f>
        <v/>
      </c>
      <c r="AJ97"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K97" s="31" t="n">
        <v>15</v>
      </c>
      <c r="AL97" s="88">
        <f>((R97/(X97*AK97))/T97)</f>
        <v/>
      </c>
      <c r="AM97" s="88">
        <f>((R97/(X97*AK97))/V97)</f>
        <v/>
      </c>
      <c r="AN97" s="94" t="inlineStr">
        <is>
          <t>Condiciones de muestreo generales planteadas por defecto, pueden considerarse adecudadas para comparativa con valor límite de corta duración.</t>
        </is>
      </c>
      <c r="AO97" s="118" t="inlineStr">
        <is>
          <t>Nota: Agente afectado por RD 612/2024, ya se considera valor límite propuesto en esta entrada sin período transitorio.</t>
        </is>
      </c>
    </row>
    <row r="98" ht="80" customHeight="1">
      <c r="A98" s="2" t="inlineStr">
        <is>
          <t>1 VOC urgente 8 días</t>
        </is>
      </c>
      <c r="B98" s="2" t="inlineStr">
        <is>
          <t>PNT00061</t>
        </is>
      </c>
      <c r="C98" s="2" t="inlineStr">
        <is>
          <t>Acrilonitrilo; Cianoetileno</t>
        </is>
      </c>
      <c r="D98" s="2" t="n"/>
      <c r="E98" t="inlineStr">
        <is>
          <t>107-13-1</t>
        </is>
      </c>
      <c r="F98" s="2" t="inlineStr">
        <is>
          <t>Cianuro de vinilo - aire</t>
        </is>
      </c>
      <c r="G98" s="2" t="inlineStr">
        <is>
          <t>N0200</t>
        </is>
      </c>
      <c r="H98" s="2" t="inlineStr">
        <is>
          <t>MA163</t>
        </is>
      </c>
      <c r="I98" s="94" t="n"/>
      <c r="J98" s="152" t="n">
        <v>4</v>
      </c>
      <c r="K98" s="164" t="n">
        <v>208</v>
      </c>
      <c r="L98" s="94" t="inlineStr">
        <is>
          <t>MAP28</t>
        </is>
      </c>
      <c r="M98" s="25" t="inlineStr">
        <is>
          <t>0,01-0,2</t>
        </is>
      </c>
      <c r="N98" s="27" t="inlineStr">
        <is>
          <t>0,01-0,2 (MT044)</t>
        </is>
      </c>
      <c r="O98" s="27" t="inlineStr">
        <is>
          <t>NIOSH 1604</t>
        </is>
      </c>
      <c r="P98" s="31" t="n">
        <v>0.2</v>
      </c>
      <c r="R98" s="75" t="n">
        <v>5</v>
      </c>
      <c r="S98" s="18" t="n">
        <v>1</v>
      </c>
      <c r="T98" s="18" t="n">
        <v>4</v>
      </c>
      <c r="X98" s="65" t="n">
        <v>0.2</v>
      </c>
      <c r="Y98" s="31" t="n">
        <v>120</v>
      </c>
      <c r="Z98" s="72">
        <f>R98/((0.1*S98)*X98)</f>
        <v/>
      </c>
      <c r="AA98" s="71">
        <f>R98/(0.1*U98*X98)</f>
        <v/>
      </c>
      <c r="AB98" s="88">
        <f>R98/(0.1*S98)</f>
        <v/>
      </c>
      <c r="AC98" s="88">
        <f>R98/(0.1*U98)</f>
        <v/>
      </c>
      <c r="AD98" s="90">
        <f>R98/AE98</f>
        <v/>
      </c>
      <c r="AE98" s="31">
        <f>X98*480</f>
        <v/>
      </c>
      <c r="AF98" s="88">
        <f>AD98/S98</f>
        <v/>
      </c>
      <c r="AG98" s="88">
        <f>AD98/U98</f>
        <v/>
      </c>
      <c r="AH98" s="102">
        <f>((R98/(X98*Y98))/S98)</f>
        <v/>
      </c>
      <c r="AI98" s="88">
        <f>((R98/(X98*Y98))/U98)</f>
        <v/>
      </c>
      <c r="AJ98" s="94" t="inlineStr">
        <is>
          <t>VOC de tabla 4. NIOSH 1604 sugiere para este agente un rango de caudales de 0,01-0,2L/min y 3,5-20L. Al caudal mínimo (0,01L/min) no se alcanzaría &lt;10%VLA-ED (serían necesarios varios días para ello) y solamente sería de interés en caso de esperar cantidades muy altas de este agente. A caudal máximo (0,2L/min) podría resultar adecuado si se determina este VOC de manera individual o no se esperen aportaciones significativas de otros VOC´s en el entorno de trabajo que puedan contribuir a la saturación del TCA a utilizar para muestreo; en cualquier caso, habría que superar las 4h15 de tiempo de muestreo para poder alcanzar &lt;10%VLA-ED. Habría que valorar las condiciones particulares con otros VOC´s en caso de determinación conjunta.</t>
        </is>
      </c>
      <c r="AK98" s="31" t="n">
        <v>15</v>
      </c>
      <c r="AL98" s="88">
        <f>((R98/(X98*AK98))/T98)</f>
        <v/>
      </c>
      <c r="AM98" s="88">
        <f>((R98/(X98*AK98))/V98)</f>
        <v/>
      </c>
      <c r="AN98" s="94" t="inlineStr">
        <is>
          <t>Condiciones de muestreo generales planteadas por defecto, pueden considerarse adecudadas para comparativa con valor límite de corta duración.</t>
        </is>
      </c>
      <c r="AO98" s="118" t="inlineStr">
        <is>
          <t>Nota: Agente afectado por RD 612/2024, ya se considera valor límite propuesto en esta entrada sin período transitorio.</t>
        </is>
      </c>
    </row>
    <row r="99" ht="64" customHeight="1">
      <c r="A99" s="2" t="inlineStr">
        <is>
          <t>1 hidrocarburo urgente 8 días</t>
        </is>
      </c>
      <c r="B99" s="2" t="inlineStr">
        <is>
          <t>PNT00061</t>
        </is>
      </c>
      <c r="C99" s="2" t="n"/>
      <c r="D99" s="2" t="n"/>
      <c r="E99" t="inlineStr">
        <is>
          <t>110-54-3</t>
        </is>
      </c>
      <c r="F99" s="2" t="inlineStr">
        <is>
          <t>n-Hexano - aire</t>
        </is>
      </c>
      <c r="G99" s="2" t="inlineStr">
        <is>
          <t>N0205</t>
        </is>
      </c>
      <c r="H99" s="2" t="inlineStr">
        <is>
          <t>MA166</t>
        </is>
      </c>
      <c r="I99" s="94" t="n"/>
      <c r="J99" s="152" t="n">
        <v>7</v>
      </c>
      <c r="K99" s="164" t="n">
        <v>220</v>
      </c>
      <c r="L99" s="94" t="inlineStr">
        <is>
          <t>MAP30</t>
        </is>
      </c>
      <c r="M99" s="25" t="inlineStr">
        <is>
          <t>0,01-0,2</t>
        </is>
      </c>
      <c r="N99" s="27" t="inlineStr">
        <is>
          <t>0,01-0,2 (MT044)</t>
        </is>
      </c>
      <c r="O99" s="27" t="inlineStr">
        <is>
          <t>NIOSH 1500</t>
        </is>
      </c>
      <c r="P99" s="31" t="n">
        <v>0.2</v>
      </c>
      <c r="R99" s="75" t="n">
        <v>10</v>
      </c>
      <c r="S99" s="18" t="n">
        <v>72</v>
      </c>
      <c r="U99" t="n">
        <v>72</v>
      </c>
      <c r="V99" s="18" t="n">
        <v>144</v>
      </c>
      <c r="W99" t="inlineStr">
        <is>
          <t>Holanda</t>
        </is>
      </c>
      <c r="X99" s="65" t="n">
        <v>0.2</v>
      </c>
      <c r="Y99" s="31" t="n">
        <v>120</v>
      </c>
      <c r="Z99" s="71">
        <f>R99/((0.1*S99)*X99)</f>
        <v/>
      </c>
      <c r="AA99" s="71">
        <f>R99/(0.1*U99*X99)</f>
        <v/>
      </c>
      <c r="AB99" s="88">
        <f>R99/(0.1*S99)</f>
        <v/>
      </c>
      <c r="AC99" s="88">
        <f>R99/(0.1*U99)</f>
        <v/>
      </c>
      <c r="AD99" s="90">
        <f>R99/AE99</f>
        <v/>
      </c>
      <c r="AE99" s="31">
        <f>X99*480</f>
        <v/>
      </c>
      <c r="AF99" s="88">
        <f>AD99/S99</f>
        <v/>
      </c>
      <c r="AG99" s="88">
        <f>AD99/U99</f>
        <v/>
      </c>
      <c r="AH99" s="88">
        <f>((R99/(X99*Y99))/S99)</f>
        <v/>
      </c>
      <c r="AI99" s="88">
        <f>((R99/(X99*Y99))/U99)</f>
        <v/>
      </c>
      <c r="AJ99"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99" s="31" t="n">
        <v>15</v>
      </c>
      <c r="AL99" s="88">
        <f>((R99/(X99*AK99))/T99)</f>
        <v/>
      </c>
      <c r="AM99" s="88">
        <f>((R99/(X99*AK99))/V99)</f>
        <v/>
      </c>
      <c r="AN99" s="94" t="inlineStr">
        <is>
          <t>Condiciones de muestreo generales planteadas por defecto, pueden considerarse adecudadas para comparativa con valor límite de corta duración.</t>
        </is>
      </c>
    </row>
    <row r="100" ht="64" customHeight="1">
      <c r="A100" s="2" t="inlineStr">
        <is>
          <t>1 hidrocarburo (rutina)</t>
        </is>
      </c>
      <c r="B100" s="2" t="inlineStr">
        <is>
          <t>PNT00061</t>
        </is>
      </c>
      <c r="C100" s="2" t="n"/>
      <c r="D100" s="2" t="n"/>
      <c r="E100" t="inlineStr">
        <is>
          <t>110-54-3</t>
        </is>
      </c>
      <c r="F100" s="2" t="inlineStr">
        <is>
          <t>n-Hexano - aire</t>
        </is>
      </c>
      <c r="G100" s="2" t="inlineStr">
        <is>
          <t>N0205</t>
        </is>
      </c>
      <c r="H100" s="2" t="inlineStr">
        <is>
          <t>MA165</t>
        </is>
      </c>
      <c r="I100" s="94" t="n"/>
      <c r="J100" s="152" t="n">
        <v>7</v>
      </c>
      <c r="K100" s="164" t="n">
        <v>220</v>
      </c>
      <c r="L100" s="94" t="inlineStr">
        <is>
          <t>MAP06</t>
        </is>
      </c>
      <c r="M100" s="25" t="inlineStr">
        <is>
          <t>0,01-0,2</t>
        </is>
      </c>
      <c r="N100" s="27" t="inlineStr">
        <is>
          <t>0,01-0,2 (MT044)</t>
        </is>
      </c>
      <c r="O100" s="27" t="inlineStr">
        <is>
          <t>NIOSH 1500</t>
        </is>
      </c>
      <c r="P100" s="31" t="n">
        <v>0.2</v>
      </c>
      <c r="R100" s="75" t="n">
        <v>10</v>
      </c>
      <c r="S100" s="18" t="n">
        <v>72</v>
      </c>
      <c r="U100" t="n">
        <v>72</v>
      </c>
      <c r="V100" s="18" t="n">
        <v>144</v>
      </c>
      <c r="W100" t="inlineStr">
        <is>
          <t>Holanda</t>
        </is>
      </c>
      <c r="X100" s="65" t="n">
        <v>0.2</v>
      </c>
      <c r="Y100" s="31" t="n">
        <v>120</v>
      </c>
      <c r="Z100" s="71">
        <f>R100/((0.1*S100)*X100)</f>
        <v/>
      </c>
      <c r="AA100" s="71">
        <f>R100/(0.1*U100*X100)</f>
        <v/>
      </c>
      <c r="AB100" s="88">
        <f>R100/(0.1*S100)</f>
        <v/>
      </c>
      <c r="AC100" s="88">
        <f>R100/(0.1*U100)</f>
        <v/>
      </c>
      <c r="AD100" s="90">
        <f>R100/AE100</f>
        <v/>
      </c>
      <c r="AE100" s="31">
        <f>X100*480</f>
        <v/>
      </c>
      <c r="AF100" s="88">
        <f>AD100/S100</f>
        <v/>
      </c>
      <c r="AG100" s="88">
        <f>AD100/U100</f>
        <v/>
      </c>
      <c r="AH100" s="88">
        <f>((R100/(X100*Y100))/S100)</f>
        <v/>
      </c>
      <c r="AI100" s="88">
        <f>((R100/(X100*Y100))/U100)</f>
        <v/>
      </c>
      <c r="AJ100"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0" s="31" t="n">
        <v>15</v>
      </c>
      <c r="AL100" s="88">
        <f>((R100/(X100*AK100))/T100)</f>
        <v/>
      </c>
      <c r="AM100" s="88">
        <f>((R100/(X100*AK100))/V100)</f>
        <v/>
      </c>
      <c r="AN100" s="94" t="inlineStr">
        <is>
          <t>Condiciones de muestreo generales planteadas por defecto, pueden considerarse adecudadas para comparativa con valor límite de corta duración.</t>
        </is>
      </c>
    </row>
    <row r="101" ht="64" customHeight="1">
      <c r="A101" s="2" t="inlineStr">
        <is>
          <t>1 VOC o Compuesto Orgánico Volátil (rutina)</t>
        </is>
      </c>
      <c r="B101" s="2" t="inlineStr">
        <is>
          <t>PNT00061</t>
        </is>
      </c>
      <c r="C101" s="2" t="n"/>
      <c r="D101" s="2" t="n"/>
      <c r="E101" t="inlineStr">
        <is>
          <t>110-54-3</t>
        </is>
      </c>
      <c r="F101" s="2" t="inlineStr">
        <is>
          <t>n-Hexano - aire</t>
        </is>
      </c>
      <c r="G101" s="2" t="inlineStr">
        <is>
          <t>N0205</t>
        </is>
      </c>
      <c r="H101" s="2" t="inlineStr">
        <is>
          <t>MA052</t>
        </is>
      </c>
      <c r="I101" s="94" t="n"/>
      <c r="J101" s="152" t="n">
        <v>4</v>
      </c>
      <c r="K101" s="164" t="n">
        <v>208</v>
      </c>
      <c r="L101" s="94" t="inlineStr">
        <is>
          <t>MAP03</t>
        </is>
      </c>
      <c r="M101" s="25" t="inlineStr">
        <is>
          <t>0,01-0,2</t>
        </is>
      </c>
      <c r="N101" s="27" t="inlineStr">
        <is>
          <t>0,01-0,2 (MT044)</t>
        </is>
      </c>
      <c r="O101" s="27" t="inlineStr">
        <is>
          <t>NIOSH 1500</t>
        </is>
      </c>
      <c r="P101" s="31" t="n">
        <v>0.2</v>
      </c>
      <c r="R101" s="75" t="n">
        <v>10</v>
      </c>
      <c r="S101" s="18" t="n">
        <v>72</v>
      </c>
      <c r="U101" t="n">
        <v>72</v>
      </c>
      <c r="V101" s="18" t="n">
        <v>144</v>
      </c>
      <c r="W101" t="inlineStr">
        <is>
          <t>Holanda</t>
        </is>
      </c>
      <c r="X101" s="65" t="n">
        <v>0.2</v>
      </c>
      <c r="Y101" s="31" t="n">
        <v>120</v>
      </c>
      <c r="Z101" s="71">
        <f>R101/((0.1*S101)*X101)</f>
        <v/>
      </c>
      <c r="AA101" s="71">
        <f>R101/(0.1*U101*X101)</f>
        <v/>
      </c>
      <c r="AB101" s="88">
        <f>R101/(0.1*S101)</f>
        <v/>
      </c>
      <c r="AC101" s="88">
        <f>R101/(0.1*U101)</f>
        <v/>
      </c>
      <c r="AD101" s="90">
        <f>R101/AE101</f>
        <v/>
      </c>
      <c r="AE101" s="31">
        <f>X101*480</f>
        <v/>
      </c>
      <c r="AF101" s="88">
        <f>AD101/S101</f>
        <v/>
      </c>
      <c r="AG101" s="88">
        <f>AD101/U101</f>
        <v/>
      </c>
      <c r="AH101" s="88">
        <f>((R101/(X101*Y101))/S101)</f>
        <v/>
      </c>
      <c r="AI101" s="88">
        <f>((R101/(X101*Y101))/U101)</f>
        <v/>
      </c>
      <c r="AJ101"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1" s="31" t="n">
        <v>15</v>
      </c>
      <c r="AL101" s="88">
        <f>((R101/(X101*AK101))/T101)</f>
        <v/>
      </c>
      <c r="AM101" s="88">
        <f>((R101/(X101*AK101))/V101)</f>
        <v/>
      </c>
      <c r="AN101" s="94" t="inlineStr">
        <is>
          <t>Condiciones de muestreo generales planteadas por defecto, pueden considerarse adecudadas para comparativa con valor límite de corta duración.</t>
        </is>
      </c>
    </row>
    <row r="102" ht="64" customHeight="1">
      <c r="A102" s="2" t="inlineStr">
        <is>
          <t>1 VOC urgente 8 días</t>
        </is>
      </c>
      <c r="B102" s="2" t="inlineStr">
        <is>
          <t>PNT00061</t>
        </is>
      </c>
      <c r="C102" s="2" t="n"/>
      <c r="D102" s="2" t="n"/>
      <c r="E102" t="inlineStr">
        <is>
          <t>110-54-3</t>
        </is>
      </c>
      <c r="F102" s="2" t="inlineStr">
        <is>
          <t>n-Hexano - aire</t>
        </is>
      </c>
      <c r="G102" s="2" t="inlineStr">
        <is>
          <t>N0205</t>
        </is>
      </c>
      <c r="H102" s="2" t="inlineStr">
        <is>
          <t>MA163</t>
        </is>
      </c>
      <c r="I102" s="94" t="n"/>
      <c r="J102" s="152" t="n">
        <v>4</v>
      </c>
      <c r="K102" s="164" t="n">
        <v>208</v>
      </c>
      <c r="L102" s="94" t="inlineStr">
        <is>
          <t>MAP28</t>
        </is>
      </c>
      <c r="M102" s="25" t="inlineStr">
        <is>
          <t>0,01-0,2</t>
        </is>
      </c>
      <c r="N102" s="27" t="inlineStr">
        <is>
          <t>0,01-0,2 (MT044)</t>
        </is>
      </c>
      <c r="O102" s="27" t="inlineStr">
        <is>
          <t>NIOSH 1500</t>
        </is>
      </c>
      <c r="P102" s="31" t="n">
        <v>0.2</v>
      </c>
      <c r="R102" s="75" t="n">
        <v>10</v>
      </c>
      <c r="S102" s="18" t="n">
        <v>72</v>
      </c>
      <c r="U102" t="n">
        <v>72</v>
      </c>
      <c r="V102" s="18" t="n">
        <v>144</v>
      </c>
      <c r="W102" t="inlineStr">
        <is>
          <t>Holanda</t>
        </is>
      </c>
      <c r="X102" s="65" t="n">
        <v>0.2</v>
      </c>
      <c r="Y102" s="31" t="n">
        <v>120</v>
      </c>
      <c r="Z102" s="71">
        <f>R102/((0.1*S102)*X102)</f>
        <v/>
      </c>
      <c r="AA102" s="71">
        <f>R102/(0.1*U102*X102)</f>
        <v/>
      </c>
      <c r="AB102" s="88">
        <f>R102/(0.1*S102)</f>
        <v/>
      </c>
      <c r="AC102" s="88">
        <f>R102/(0.1*U102)</f>
        <v/>
      </c>
      <c r="AD102" s="90">
        <f>R102/AE102</f>
        <v/>
      </c>
      <c r="AE102" s="31">
        <f>X102*480</f>
        <v/>
      </c>
      <c r="AF102" s="88">
        <f>AD102/S102</f>
        <v/>
      </c>
      <c r="AG102" s="88">
        <f>AD102/U102</f>
        <v/>
      </c>
      <c r="AH102" s="88">
        <f>((R102/(X102*Y102))/S102)</f>
        <v/>
      </c>
      <c r="AI102" s="88">
        <f>((R102/(X102*Y102))/U102)</f>
        <v/>
      </c>
      <c r="AJ102" s="94" t="inlineStr">
        <is>
          <t>VOC en tablas 4 y 7. NIOSH 1500 establece un rango de caudales de 0,01-0,2L/min. Al caudal mínimo (0,01L/min) se necesitarían cerca de 2h30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2" s="31" t="n">
        <v>15</v>
      </c>
      <c r="AL102" s="88">
        <f>((R102/(X102*AK102))/T102)</f>
        <v/>
      </c>
      <c r="AM102" s="88">
        <f>((R102/(X102*AK102))/V102)</f>
        <v/>
      </c>
      <c r="AN102" s="94" t="inlineStr">
        <is>
          <t>Condiciones de muestreo generales planteadas por defecto, pueden considerarse adecudadas para comparativa con valor límite de corta duración.</t>
        </is>
      </c>
    </row>
    <row r="103" ht="64" customHeight="1">
      <c r="A103" s="2" t="inlineStr">
        <is>
          <t>1 VOC urgente 8 días</t>
        </is>
      </c>
      <c r="B103" s="2" t="inlineStr">
        <is>
          <t>PNT00061</t>
        </is>
      </c>
      <c r="C103" s="2" t="inlineStr">
        <is>
          <t>n-Propanol; 1-Propanol</t>
        </is>
      </c>
      <c r="D103" s="2" t="n"/>
      <c r="E103" t="inlineStr">
        <is>
          <t>71-23-8</t>
        </is>
      </c>
      <c r="F103" s="2" t="inlineStr">
        <is>
          <t>Alcohol n-propílico - aire</t>
        </is>
      </c>
      <c r="G103" s="2" t="inlineStr">
        <is>
          <t>N0210</t>
        </is>
      </c>
      <c r="H103" s="2" t="inlineStr">
        <is>
          <t>MA163</t>
        </is>
      </c>
      <c r="I103" s="94" t="n"/>
      <c r="J103" s="152" t="n">
        <v>4</v>
      </c>
      <c r="K103" s="164" t="n">
        <v>208</v>
      </c>
      <c r="L103" s="94" t="inlineStr">
        <is>
          <t>MAP28</t>
        </is>
      </c>
      <c r="M103" s="25" t="inlineStr">
        <is>
          <t>0,01-0,2</t>
        </is>
      </c>
      <c r="N103" s="27" t="inlineStr">
        <is>
          <t>0,01-0,2 (MT044)</t>
        </is>
      </c>
      <c r="O103" s="27" t="inlineStr">
        <is>
          <t>NIOSH 1401</t>
        </is>
      </c>
      <c r="P103" s="31" t="n">
        <v>0.2</v>
      </c>
      <c r="R103" s="75" t="n">
        <v>100</v>
      </c>
      <c r="S103" s="18" t="n">
        <v>500</v>
      </c>
      <c r="T103" t="n">
        <v>1000</v>
      </c>
      <c r="X103" s="65" t="n">
        <v>0.2</v>
      </c>
      <c r="Y103" s="31" t="n">
        <v>120</v>
      </c>
      <c r="Z103" s="71">
        <f>R103/((0.1*S103)*X103)</f>
        <v/>
      </c>
      <c r="AA103" s="71">
        <f>R103/(0.1*U103*X103)</f>
        <v/>
      </c>
      <c r="AB103" s="88">
        <f>R103/(0.1*S103)</f>
        <v/>
      </c>
      <c r="AC103" s="88">
        <f>R103/(0.1*U103)</f>
        <v/>
      </c>
      <c r="AD103" s="90">
        <f>R103/AE103</f>
        <v/>
      </c>
      <c r="AE103" s="31">
        <f>X103*480</f>
        <v/>
      </c>
      <c r="AF103" s="88">
        <f>AD103/S103</f>
        <v/>
      </c>
      <c r="AG103" s="88">
        <f>AD103/U103</f>
        <v/>
      </c>
      <c r="AH103" s="88">
        <f>((R103/(X103*Y103))/S103)</f>
        <v/>
      </c>
      <c r="AI103" s="88">
        <f>((R103/(X103*Y103))/U103)</f>
        <v/>
      </c>
      <c r="AJ103"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3" s="31" t="n">
        <v>15</v>
      </c>
      <c r="AL103" s="88">
        <f>((R103/(X103*AK103))/T103)</f>
        <v/>
      </c>
      <c r="AM103" s="88">
        <f>((R103/(X103*AK103))/V103)</f>
        <v/>
      </c>
      <c r="AN103" s="94" t="inlineStr">
        <is>
          <t>Condiciones de muestreo generales planteadas por defecto, pueden considerarse adecudadas para comparativa con valor límite de corta duración.</t>
        </is>
      </c>
    </row>
    <row r="104" ht="64" customHeight="1">
      <c r="A104" s="2" t="inlineStr">
        <is>
          <t>1 VOC o Compuesto Orgánico Volátil (rutina)</t>
        </is>
      </c>
      <c r="B104" s="2" t="inlineStr">
        <is>
          <t>PNT00061</t>
        </is>
      </c>
      <c r="C104" s="2" t="inlineStr">
        <is>
          <t>n-Propanol; 1-Propanol</t>
        </is>
      </c>
      <c r="D104" s="2" t="n"/>
      <c r="E104" t="inlineStr">
        <is>
          <t>71-23-8</t>
        </is>
      </c>
      <c r="F104" s="2" t="inlineStr">
        <is>
          <t>Alcohol n-propílico - aire</t>
        </is>
      </c>
      <c r="G104" s="2" t="inlineStr">
        <is>
          <t>N0210</t>
        </is>
      </c>
      <c r="H104" s="2" t="inlineStr">
        <is>
          <t>MA052</t>
        </is>
      </c>
      <c r="I104" s="94" t="n"/>
      <c r="J104" s="152" t="n">
        <v>4</v>
      </c>
      <c r="K104" s="164" t="n">
        <v>208</v>
      </c>
      <c r="L104" s="94" t="inlineStr">
        <is>
          <t>MAP03</t>
        </is>
      </c>
      <c r="M104" s="25" t="inlineStr">
        <is>
          <t>0,01-0,2</t>
        </is>
      </c>
      <c r="N104" s="27" t="inlineStr">
        <is>
          <t>0,01-0,2 (MT044)</t>
        </is>
      </c>
      <c r="O104" s="27" t="inlineStr">
        <is>
          <t>NIOSH 1401</t>
        </is>
      </c>
      <c r="P104" s="31" t="n">
        <v>0.2</v>
      </c>
      <c r="R104" s="75" t="n">
        <v>100</v>
      </c>
      <c r="S104" s="18" t="n">
        <v>500</v>
      </c>
      <c r="T104" t="n">
        <v>1000</v>
      </c>
      <c r="X104" s="65" t="n">
        <v>0.2</v>
      </c>
      <c r="Y104" s="31" t="n">
        <v>120</v>
      </c>
      <c r="Z104" s="71">
        <f>R104/((0.1*S104)*X104)</f>
        <v/>
      </c>
      <c r="AA104" s="71">
        <f>R104/(0.1*U104*X104)</f>
        <v/>
      </c>
      <c r="AB104" s="88">
        <f>R104/(0.1*S104)</f>
        <v/>
      </c>
      <c r="AC104" s="88">
        <f>R104/(0.1*U104)</f>
        <v/>
      </c>
      <c r="AD104" s="90">
        <f>R104/AE104</f>
        <v/>
      </c>
      <c r="AE104" s="31">
        <f>X104*480</f>
        <v/>
      </c>
      <c r="AF104" s="88">
        <f>AD104/S104</f>
        <v/>
      </c>
      <c r="AG104" s="88">
        <f>AD104/U104</f>
        <v/>
      </c>
      <c r="AH104" s="88">
        <f>((R104/(X104*Y104))/S104)</f>
        <v/>
      </c>
      <c r="AI104" s="88">
        <f>((R104/(X104*Y104))/U104)</f>
        <v/>
      </c>
      <c r="AJ104" s="94" t="inlineStr">
        <is>
          <t>VOC de tabla 4. NIOSH 1401 establece un rango de caudales de 0,01-0,2L/min. Al caudal mínimo (0,01L/min) se necesitarían cerca de 3h30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04" s="31" t="n">
        <v>15</v>
      </c>
      <c r="AL104" s="88">
        <f>((R104/(X104*AK104))/T104)</f>
        <v/>
      </c>
      <c r="AM104" s="88">
        <f>((R104/(X104*AK104))/V104)</f>
        <v/>
      </c>
      <c r="AN104" s="94" t="inlineStr">
        <is>
          <t>Condiciones de muestreo generales planteadas por defecto, pueden considerarse adecudadas para comparativa con valor límite de corta duración.</t>
        </is>
      </c>
    </row>
    <row r="105" ht="112" customHeight="1">
      <c r="A105" s="2" t="inlineStr">
        <is>
          <t>1 VOC o Compuesto Orgánico Volátil (rutina)</t>
        </is>
      </c>
      <c r="B105" s="2" t="inlineStr">
        <is>
          <t>PNT00061</t>
        </is>
      </c>
      <c r="C105" s="2" t="inlineStr">
        <is>
          <t>Butanona, MEK</t>
        </is>
      </c>
      <c r="D105" s="2" t="n"/>
      <c r="E105" t="inlineStr">
        <is>
          <t>78-93-3</t>
        </is>
      </c>
      <c r="F105" s="2" t="inlineStr">
        <is>
          <t>Metiletilcetona - aire</t>
        </is>
      </c>
      <c r="G105" s="2" t="inlineStr">
        <is>
          <t>N0215</t>
        </is>
      </c>
      <c r="H105" s="2" t="inlineStr">
        <is>
          <t>MA052</t>
        </is>
      </c>
      <c r="I105" s="94" t="n"/>
      <c r="J105" s="152" t="n">
        <v>4</v>
      </c>
      <c r="K105" s="164" t="n">
        <v>208</v>
      </c>
      <c r="L105" s="94" t="inlineStr">
        <is>
          <t>MAP03</t>
        </is>
      </c>
      <c r="M105" s="25" t="inlineStr">
        <is>
          <t>0,01-0,2</t>
        </is>
      </c>
      <c r="N105" s="27" t="inlineStr">
        <is>
          <t>0,01-0,2 (MT044)</t>
        </is>
      </c>
      <c r="O105" s="27" t="inlineStr">
        <is>
          <t>NIOSH 2500</t>
        </is>
      </c>
      <c r="P105" s="31" t="n">
        <v>0.2</v>
      </c>
      <c r="R105" s="75" t="n">
        <v>100</v>
      </c>
      <c r="S105" s="18" t="n">
        <v>600</v>
      </c>
      <c r="T105" t="n">
        <v>900</v>
      </c>
      <c r="X105" s="65" t="n">
        <v>0.2</v>
      </c>
      <c r="Y105" s="31" t="n">
        <v>120</v>
      </c>
      <c r="Z105" s="71">
        <f>R105/((0.1*S105)*X105)</f>
        <v/>
      </c>
      <c r="AA105" s="71">
        <f>R105/(0.1*U105*X105)</f>
        <v/>
      </c>
      <c r="AB105" s="88">
        <f>R105/(0.1*S105)</f>
        <v/>
      </c>
      <c r="AC105" s="88">
        <f>R105/(0.1*U105)</f>
        <v/>
      </c>
      <c r="AD105" s="90">
        <f>R105/AE105</f>
        <v/>
      </c>
      <c r="AE105" s="31">
        <f>X105*480</f>
        <v/>
      </c>
      <c r="AF105" s="88">
        <f>AD105/S105</f>
        <v/>
      </c>
      <c r="AG105" s="88">
        <f>AD105/U105</f>
        <v/>
      </c>
      <c r="AH105" s="88">
        <f>((R105/(X105*Y105))/S105)</f>
        <v/>
      </c>
      <c r="AI105" s="88">
        <f>((R105/(X105*Y105))/U105)</f>
        <v/>
      </c>
      <c r="AJ105"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K105" s="31" t="n">
        <v>15</v>
      </c>
      <c r="AL105" s="88">
        <f>((R105/(X105*AK105))/T105)</f>
        <v/>
      </c>
      <c r="AM105" s="88">
        <f>((R105/(X105*AK105))/V105)</f>
        <v/>
      </c>
      <c r="AN105" s="94" t="inlineStr">
        <is>
          <t>Condiciones de muestreo generales planteadas por defecto, pueden considerarse adecudadas para comparativa con valor límite de corta duración.</t>
        </is>
      </c>
    </row>
    <row r="106" ht="112" customHeight="1">
      <c r="A106" s="2" t="inlineStr">
        <is>
          <t>1 VOC urgente 8 días</t>
        </is>
      </c>
      <c r="B106" s="2" t="inlineStr">
        <is>
          <t>PNT00061</t>
        </is>
      </c>
      <c r="C106" s="2" t="inlineStr">
        <is>
          <t>Butanona, MEK</t>
        </is>
      </c>
      <c r="D106" s="2" t="n"/>
      <c r="E106" t="inlineStr">
        <is>
          <t>78-93-3</t>
        </is>
      </c>
      <c r="F106" s="2" t="inlineStr">
        <is>
          <t>Metiletilcetona - aire</t>
        </is>
      </c>
      <c r="G106" s="2" t="inlineStr">
        <is>
          <t>N0215</t>
        </is>
      </c>
      <c r="H106" s="2" t="inlineStr">
        <is>
          <t>MA163</t>
        </is>
      </c>
      <c r="I106" s="94" t="n"/>
      <c r="J106" s="152" t="n">
        <v>4</v>
      </c>
      <c r="K106" s="164" t="n">
        <v>208</v>
      </c>
      <c r="L106" s="94" t="inlineStr">
        <is>
          <t>MAP28</t>
        </is>
      </c>
      <c r="M106" s="25" t="inlineStr">
        <is>
          <t>0,01-0,2</t>
        </is>
      </c>
      <c r="N106" s="27" t="inlineStr">
        <is>
          <t>0,01-0,2 (MT044)</t>
        </is>
      </c>
      <c r="O106" s="27" t="inlineStr">
        <is>
          <t>NIOSH 2500</t>
        </is>
      </c>
      <c r="P106" s="31" t="n">
        <v>0.2</v>
      </c>
      <c r="R106" s="75" t="n">
        <v>100</v>
      </c>
      <c r="S106" s="18" t="n">
        <v>600</v>
      </c>
      <c r="T106" t="n">
        <v>900</v>
      </c>
      <c r="X106" s="65" t="n">
        <v>0.2</v>
      </c>
      <c r="Y106" s="31" t="n">
        <v>120</v>
      </c>
      <c r="Z106" s="71">
        <f>R106/((0.1*S106)*X106)</f>
        <v/>
      </c>
      <c r="AA106" s="71">
        <f>R106/(0.1*U106*X106)</f>
        <v/>
      </c>
      <c r="AB106" s="88">
        <f>R106/(0.1*S106)</f>
        <v/>
      </c>
      <c r="AC106" s="88">
        <f>R106/(0.1*U106)</f>
        <v/>
      </c>
      <c r="AD106" s="90">
        <f>R106/AE106</f>
        <v/>
      </c>
      <c r="AE106" s="31">
        <f>X106*480</f>
        <v/>
      </c>
      <c r="AF106" s="88">
        <f>AD106/S106</f>
        <v/>
      </c>
      <c r="AG106" s="88">
        <f>AD106/U106</f>
        <v/>
      </c>
      <c r="AH106" s="88">
        <f>((R106/(X106*Y106))/S106)</f>
        <v/>
      </c>
      <c r="AI106" s="88">
        <f>((R106/(X106*Y106))/U106)</f>
        <v/>
      </c>
      <c r="AJ106" s="94" t="inlineStr">
        <is>
          <t>VOC de tabla 4. En caso de análisis individual, valorar como N0215 con MT044 en tabla 4. Este VOC también se encuentra como prueba formando parte de un perfil de cetonas en tabla 5 a recoger con CMS (N2601 con MT078), pero solamente se valoraría de esta manera en caso de interés en screening de tabla 5. En el resto de casos, valorar con MT044 en tabla 4. NIOSH 2500 sugiere 0,01-0,2L/min y 0,25-12L para este agente. En 120min, a caudal máximo (0,2L/min) duplicamos el volumen máximo sugerido en el método, pero igualmente podría resultar adecuado en caso de esperar cuentificaciones muy bajas o presencia poco significativa de otros VOC´s en el entorno de trabajo que puedan contribuir a la saturación del TCA a utilizar para muestreo. A caudal mínimo (0,01L/min) y 120min no sería suficiente para alcanzar &lt;10%VLA-ED, pero estaríamos próximos. Como este VOC suele determinarse de manera conjunta con otros habría que valorar las condiciones particulares a integrar para todos ellos.</t>
        </is>
      </c>
      <c r="AK106" s="31" t="n">
        <v>15</v>
      </c>
      <c r="AL106" s="88">
        <f>((R106/(X106*AK106))/T106)</f>
        <v/>
      </c>
      <c r="AM106" s="88">
        <f>((R106/(X106*AK106))/V106)</f>
        <v/>
      </c>
      <c r="AN106" s="94" t="inlineStr">
        <is>
          <t>Condiciones de muestreo generales planteadas por defecto, pueden considerarse adecudadas para comparativa con valor límite de corta duración.</t>
        </is>
      </c>
    </row>
    <row r="107" ht="80" customHeight="1">
      <c r="A107" s="2" t="inlineStr">
        <is>
          <t>1 VOC urgente 8 días</t>
        </is>
      </c>
      <c r="B107" s="2" t="inlineStr">
        <is>
          <t>PNT00061</t>
        </is>
      </c>
      <c r="C107" s="2" t="inlineStr">
        <is>
          <t>Etanoato de etilo; Éster acético</t>
        </is>
      </c>
      <c r="D107" s="2" t="n"/>
      <c r="E107" t="inlineStr">
        <is>
          <t>141-78-6</t>
        </is>
      </c>
      <c r="F107" s="2" t="inlineStr">
        <is>
          <t>Acetato de etilo - aire</t>
        </is>
      </c>
      <c r="G107" s="2" t="inlineStr">
        <is>
          <t>N0220</t>
        </is>
      </c>
      <c r="H107" s="2" t="inlineStr">
        <is>
          <t>MA163</t>
        </is>
      </c>
      <c r="I107" s="94" t="n"/>
      <c r="J107" s="152" t="n">
        <v>4</v>
      </c>
      <c r="K107" s="164" t="n">
        <v>208</v>
      </c>
      <c r="L107" s="94" t="inlineStr">
        <is>
          <t>MAP28</t>
        </is>
      </c>
      <c r="M107" s="25" t="inlineStr">
        <is>
          <t>0,01-0,2</t>
        </is>
      </c>
      <c r="N107" s="27" t="inlineStr">
        <is>
          <t>0,01-0,2 (MT044)</t>
        </is>
      </c>
      <c r="O107" s="27" t="inlineStr">
        <is>
          <t>NIOSH 1457</t>
        </is>
      </c>
      <c r="P107" s="31" t="n">
        <v>0.2</v>
      </c>
      <c r="R107" s="75" t="n">
        <v>100</v>
      </c>
      <c r="S107" s="18" t="n">
        <v>734</v>
      </c>
      <c r="T107" t="n">
        <v>1468</v>
      </c>
      <c r="X107" s="65" t="n">
        <v>0.2</v>
      </c>
      <c r="Y107" s="31" t="n">
        <v>120</v>
      </c>
      <c r="Z107" s="71">
        <f>R107/((0.1*S107)*X107)</f>
        <v/>
      </c>
      <c r="AA107" s="71">
        <f>R107/(0.1*U107*X107)</f>
        <v/>
      </c>
      <c r="AB107" s="88">
        <f>R107/(0.1*S107)</f>
        <v/>
      </c>
      <c r="AC107" s="88">
        <f>R107/(0.1*U107)</f>
        <v/>
      </c>
      <c r="AD107" s="90">
        <f>R107/AE107</f>
        <v/>
      </c>
      <c r="AE107" s="31">
        <f>X107*480</f>
        <v/>
      </c>
      <c r="AF107" s="88">
        <f>AD107/S107</f>
        <v/>
      </c>
      <c r="AG107" s="88">
        <f>AD107/U107</f>
        <v/>
      </c>
      <c r="AH107" s="88">
        <f>((R107/(X107*Y107))/S107)</f>
        <v/>
      </c>
      <c r="AI107" s="88">
        <f>((R107/(X107*Y107))/U107)</f>
        <v/>
      </c>
      <c r="AJ107"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K107" s="31" t="n">
        <v>15</v>
      </c>
      <c r="AL107" s="88">
        <f>((R107/(X107*AK107))/T107)</f>
        <v/>
      </c>
      <c r="AM107" s="88">
        <f>((R107/(X107*AK107))/V107)</f>
        <v/>
      </c>
      <c r="AN107" s="94" t="inlineStr">
        <is>
          <t>Condiciones de muestreo generales planteadas por defecto, pueden considerarse adecudadas para comparativa con valor límite de corta duración.</t>
        </is>
      </c>
    </row>
    <row r="108" ht="80" customHeight="1">
      <c r="A108" s="2" t="inlineStr">
        <is>
          <t>1 VOC o Compuesto Orgánico Volátil (rutina)</t>
        </is>
      </c>
      <c r="B108" s="2" t="inlineStr">
        <is>
          <t>PNT00061</t>
        </is>
      </c>
      <c r="C108" s="2" t="inlineStr">
        <is>
          <t>Etanoato de etilo; Éster acético</t>
        </is>
      </c>
      <c r="D108" s="2" t="n"/>
      <c r="E108" t="inlineStr">
        <is>
          <t>141-78-6</t>
        </is>
      </c>
      <c r="F108" s="2" t="inlineStr">
        <is>
          <t>Acetato de etilo - aire</t>
        </is>
      </c>
      <c r="G108" s="2" t="inlineStr">
        <is>
          <t>N0220</t>
        </is>
      </c>
      <c r="H108" s="2" t="inlineStr">
        <is>
          <t>MA052</t>
        </is>
      </c>
      <c r="I108" s="94" t="n"/>
      <c r="J108" s="152" t="n">
        <v>4</v>
      </c>
      <c r="K108" s="164" t="n">
        <v>208</v>
      </c>
      <c r="L108" s="94" t="inlineStr">
        <is>
          <t>MAP03</t>
        </is>
      </c>
      <c r="M108" s="25" t="inlineStr">
        <is>
          <t>0,01-0,2</t>
        </is>
      </c>
      <c r="N108" s="27" t="inlineStr">
        <is>
          <t>0,01-0,2 (MT044)</t>
        </is>
      </c>
      <c r="O108" s="27" t="inlineStr">
        <is>
          <t>NIOSH 1457</t>
        </is>
      </c>
      <c r="P108" s="31" t="n">
        <v>0.2</v>
      </c>
      <c r="R108" s="75" t="n">
        <v>100</v>
      </c>
      <c r="S108" s="18" t="n">
        <v>734</v>
      </c>
      <c r="T108" t="n">
        <v>1468</v>
      </c>
      <c r="X108" s="65" t="n">
        <v>0.2</v>
      </c>
      <c r="Y108" s="31" t="n">
        <v>120</v>
      </c>
      <c r="Z108" s="71">
        <f>R108/((0.1*S108)*X108)</f>
        <v/>
      </c>
      <c r="AA108" s="71">
        <f>R108/(0.1*U108*X108)</f>
        <v/>
      </c>
      <c r="AB108" s="88">
        <f>R108/(0.1*S108)</f>
        <v/>
      </c>
      <c r="AC108" s="88">
        <f>R108/(0.1*U108)</f>
        <v/>
      </c>
      <c r="AD108" s="90">
        <f>R108/AE108</f>
        <v/>
      </c>
      <c r="AE108" s="31">
        <f>X108*480</f>
        <v/>
      </c>
      <c r="AF108" s="88">
        <f>AD108/S108</f>
        <v/>
      </c>
      <c r="AG108" s="88">
        <f>AD108/U108</f>
        <v/>
      </c>
      <c r="AH108" s="88">
        <f>((R108/(X108*Y108))/S108)</f>
        <v/>
      </c>
      <c r="AI108" s="88">
        <f>((R108/(X108*Y108))/U108)</f>
        <v/>
      </c>
      <c r="AJ108" s="94" t="inlineStr">
        <is>
          <t>VOC de tabla 4. NIOSH 1457 establece un rango de caudales de 0,01-0,2L/min y 0,1-10L. Al caudal mínimo (0,01L/min) estaríamos próximos de alcanzar el &lt;10%VLA-ED en 120min, pero no sería suficiente y habría que aumentar ligeramente el caudal de trabajo. A caudales elevados, lo más próximos posibles al 0,2L/min establecido, superaríamos ampliamente el volumen máximo establecido, pero pudiera ser de interés en caso de esperar cuantificaciones muy bajas de este y otros posibles VOC´s que pudieran encontrarse presentes en el lugar de muestreo. En cualquier caso, habría que valorar las condiciones particulares con otros VOC´s en caso de determinación conjunta.</t>
        </is>
      </c>
      <c r="AK108" s="31" t="n">
        <v>15</v>
      </c>
      <c r="AL108" s="88">
        <f>((R108/(X108*AK108))/T108)</f>
        <v/>
      </c>
      <c r="AM108" s="88">
        <f>((R108/(X108*AK108))/V108)</f>
        <v/>
      </c>
      <c r="AN108" s="94" t="inlineStr">
        <is>
          <t>Condiciones de muestreo generales planteadas por defecto, pueden considerarse adecudadas para comparativa con valor límite de corta duración.</t>
        </is>
      </c>
    </row>
    <row r="109" ht="64" customHeight="1">
      <c r="A109" s="2" t="inlineStr">
        <is>
          <t>1 VOC urgente 8 días</t>
        </is>
      </c>
      <c r="B109" s="2" t="inlineStr">
        <is>
          <t>PNT00061</t>
        </is>
      </c>
      <c r="C109" s="2" t="inlineStr">
        <is>
          <t>2-butanol; Metil etil carbinol; 2-hidroxibutano</t>
        </is>
      </c>
      <c r="D109" s="2" t="n"/>
      <c r="E109" t="inlineStr">
        <is>
          <t>78-92-2</t>
        </is>
      </c>
      <c r="F109" s="2" t="inlineStr">
        <is>
          <t>Alcohol sec-butílico - aire</t>
        </is>
      </c>
      <c r="G109" s="2" t="inlineStr">
        <is>
          <t>N0225</t>
        </is>
      </c>
      <c r="H109" s="2" t="inlineStr">
        <is>
          <t>MA163</t>
        </is>
      </c>
      <c r="I109" s="94" t="n"/>
      <c r="J109" s="152" t="n">
        <v>4</v>
      </c>
      <c r="K109" s="164" t="n">
        <v>208</v>
      </c>
      <c r="L109" s="94" t="inlineStr">
        <is>
          <t>MAP28</t>
        </is>
      </c>
      <c r="M109" s="25" t="inlineStr">
        <is>
          <t>0,01-0,2</t>
        </is>
      </c>
      <c r="N109" s="27" t="inlineStr">
        <is>
          <t>0,01-0,2 (MT044)</t>
        </is>
      </c>
      <c r="O109" s="27" t="inlineStr">
        <is>
          <t>NIOSH 1401</t>
        </is>
      </c>
      <c r="P109" s="31" t="n">
        <v>0.2</v>
      </c>
      <c r="R109" s="75" t="n">
        <v>100</v>
      </c>
      <c r="S109" s="18" t="n">
        <v>308</v>
      </c>
      <c r="U109" t="n">
        <v>300</v>
      </c>
      <c r="V109" s="18" t="n">
        <v>450</v>
      </c>
      <c r="W109" t="inlineStr">
        <is>
          <t>Irlanda</t>
        </is>
      </c>
      <c r="X109" s="65" t="n">
        <v>0.2</v>
      </c>
      <c r="Y109" s="31" t="n">
        <v>120</v>
      </c>
      <c r="Z109" s="71">
        <f>R109/((0.1*S109)*X109)</f>
        <v/>
      </c>
      <c r="AA109" s="71">
        <f>R109/(0.1*U109*X109)</f>
        <v/>
      </c>
      <c r="AB109" s="88">
        <f>R109/(0.1*S109)</f>
        <v/>
      </c>
      <c r="AC109" s="88">
        <f>R109/(0.1*U109)</f>
        <v/>
      </c>
      <c r="AD109" s="90">
        <f>R109/AE109</f>
        <v/>
      </c>
      <c r="AE109" s="31">
        <f>X109*480</f>
        <v/>
      </c>
      <c r="AF109" s="88">
        <f>AD109/S109</f>
        <v/>
      </c>
      <c r="AG109" s="88">
        <f>AD109/U109</f>
        <v/>
      </c>
      <c r="AH109" s="88">
        <f>((R109/(X109*Y109))/S109)</f>
        <v/>
      </c>
      <c r="AI109" s="88">
        <f>((R109/(X109*Y109))/U109)</f>
        <v/>
      </c>
      <c r="AJ109"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09" s="31" t="n">
        <v>15</v>
      </c>
      <c r="AL109" s="88">
        <f>((R109/(X109*AK109))/T109)</f>
        <v/>
      </c>
      <c r="AM109" s="88">
        <f>((R109/(X109*AK109))/V109)</f>
        <v/>
      </c>
      <c r="AN109" s="94" t="inlineStr">
        <is>
          <t>Condiciones de muestreo generales planteadas por defecto, pueden considerarse adecudadas para comparativa con valor límite de corta duración.</t>
        </is>
      </c>
    </row>
    <row r="110" ht="64" customHeight="1">
      <c r="A110" s="2" t="inlineStr">
        <is>
          <t>1 VOC o Compuesto Orgánico Volátil (rutina)</t>
        </is>
      </c>
      <c r="B110" s="2" t="inlineStr">
        <is>
          <t>PNT00061</t>
        </is>
      </c>
      <c r="C110" s="2" t="inlineStr">
        <is>
          <t>2-butanol; Metil etil carbinol; 2-hidroxibutano</t>
        </is>
      </c>
      <c r="D110" s="2" t="n"/>
      <c r="E110" t="inlineStr">
        <is>
          <t>78-92-2</t>
        </is>
      </c>
      <c r="F110" s="2" t="inlineStr">
        <is>
          <t>Alcohol sec-butílico - aire</t>
        </is>
      </c>
      <c r="G110" s="2" t="inlineStr">
        <is>
          <t>N0225</t>
        </is>
      </c>
      <c r="H110" s="2" t="inlineStr">
        <is>
          <t>MA052</t>
        </is>
      </c>
      <c r="I110" s="94" t="n"/>
      <c r="J110" s="152" t="n">
        <v>4</v>
      </c>
      <c r="K110" s="164" t="n">
        <v>208</v>
      </c>
      <c r="L110" s="94" t="inlineStr">
        <is>
          <t>MAP03</t>
        </is>
      </c>
      <c r="M110" s="25" t="inlineStr">
        <is>
          <t>0,01-0,2</t>
        </is>
      </c>
      <c r="N110" s="27" t="inlineStr">
        <is>
          <t>0,01-0,2 (MT044)</t>
        </is>
      </c>
      <c r="O110" s="27" t="inlineStr">
        <is>
          <t>NIOSH 1401</t>
        </is>
      </c>
      <c r="P110" s="31" t="n">
        <v>0.2</v>
      </c>
      <c r="R110" s="75" t="n">
        <v>100</v>
      </c>
      <c r="S110" s="18" t="n">
        <v>308</v>
      </c>
      <c r="U110" t="n">
        <v>300</v>
      </c>
      <c r="V110" s="18" t="n">
        <v>450</v>
      </c>
      <c r="W110" t="inlineStr">
        <is>
          <t>Irlanda</t>
        </is>
      </c>
      <c r="X110" s="65" t="n">
        <v>0.2</v>
      </c>
      <c r="Y110" s="31" t="n">
        <v>120</v>
      </c>
      <c r="Z110" s="71">
        <f>R110/((0.1*S110)*X110)</f>
        <v/>
      </c>
      <c r="AA110" s="71">
        <f>R110/(0.1*U110*X110)</f>
        <v/>
      </c>
      <c r="AB110" s="88">
        <f>R110/(0.1*S110)</f>
        <v/>
      </c>
      <c r="AC110" s="88">
        <f>R110/(0.1*U110)</f>
        <v/>
      </c>
      <c r="AD110" s="90">
        <f>R110/AE110</f>
        <v/>
      </c>
      <c r="AE110" s="31">
        <f>X110*480</f>
        <v/>
      </c>
      <c r="AF110" s="88">
        <f>AD110/S110</f>
        <v/>
      </c>
      <c r="AG110" s="88">
        <f>AD110/U110</f>
        <v/>
      </c>
      <c r="AH110" s="88">
        <f>((R110/(X110*Y110))/S110)</f>
        <v/>
      </c>
      <c r="AI110" s="88">
        <f>((R110/(X110*Y110))/U110)</f>
        <v/>
      </c>
      <c r="AJ110" s="94" t="inlineStr">
        <is>
          <t>VOC de tabla 4. NIOSH 1401 establece un rango de caudales de 0,01-0,2L/min y 2-10L. Al caudal mínimo (0,01L/min) se necesitarían cerca de 5h30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0" s="31" t="n">
        <v>15</v>
      </c>
      <c r="AL110" s="88">
        <f>((R110/(X110*AK110))/T110)</f>
        <v/>
      </c>
      <c r="AM110" s="88">
        <f>((R110/(X110*AK110))/V110)</f>
        <v/>
      </c>
      <c r="AN110" s="94" t="inlineStr">
        <is>
          <t>Condiciones de muestreo generales planteadas por defecto, pueden considerarse adecudadas para comparativa con valor límite de corta duración.</t>
        </is>
      </c>
    </row>
    <row r="111" ht="64" customHeight="1">
      <c r="A111" s="2" t="inlineStr">
        <is>
          <t>1 VOC urgente 8 días</t>
        </is>
      </c>
      <c r="B111" s="2" t="inlineStr">
        <is>
          <t>PNT00061</t>
        </is>
      </c>
      <c r="C111" s="2" t="inlineStr">
        <is>
          <t>Cloroformo; Tricloruro de metano</t>
        </is>
      </c>
      <c r="D111" s="2" t="n"/>
      <c r="E111" t="inlineStr">
        <is>
          <t>67-66-3</t>
        </is>
      </c>
      <c r="F111" s="2" t="inlineStr">
        <is>
          <t>Triclorometano - aire</t>
        </is>
      </c>
      <c r="G111" s="2" t="inlineStr">
        <is>
          <t>N0230</t>
        </is>
      </c>
      <c r="H111" s="2" t="inlineStr">
        <is>
          <t>MA163</t>
        </is>
      </c>
      <c r="I111" s="94" t="n"/>
      <c r="J111" s="152" t="n">
        <v>4</v>
      </c>
      <c r="K111" s="164" t="n">
        <v>208</v>
      </c>
      <c r="L111" s="94" t="inlineStr">
        <is>
          <t>MAP28</t>
        </is>
      </c>
      <c r="M111" s="25" t="inlineStr">
        <is>
          <t>0,01-0,2</t>
        </is>
      </c>
      <c r="N111" s="27" t="inlineStr">
        <is>
          <t>0,01-0,2 (MT044)</t>
        </is>
      </c>
      <c r="O111" s="27" t="inlineStr">
        <is>
          <t>NIOSH 1003</t>
        </is>
      </c>
      <c r="P111" s="31" t="n">
        <v>0.2</v>
      </c>
      <c r="R111" s="75" t="n">
        <v>25</v>
      </c>
      <c r="S111" s="18" t="n">
        <v>10</v>
      </c>
      <c r="U111" t="n">
        <v>10</v>
      </c>
      <c r="V111" s="18" t="n">
        <v>20</v>
      </c>
      <c r="W111" t="inlineStr">
        <is>
          <t>Dinamarca</t>
        </is>
      </c>
      <c r="X111" s="65" t="n">
        <v>0.2</v>
      </c>
      <c r="Y111" s="31" t="n">
        <v>120</v>
      </c>
      <c r="Z111" s="71">
        <f>R111/((0.1*S111)*X111)</f>
        <v/>
      </c>
      <c r="AA111" s="71">
        <f>R111/(0.1*U111*X111)</f>
        <v/>
      </c>
      <c r="AB111" s="88">
        <f>R111/(0.1*S111)</f>
        <v/>
      </c>
      <c r="AC111" s="88">
        <f>R111/(0.1*U111)</f>
        <v/>
      </c>
      <c r="AD111" s="90">
        <f>R111/AE111</f>
        <v/>
      </c>
      <c r="AE111" s="31">
        <f>X111*480</f>
        <v/>
      </c>
      <c r="AF111" s="88">
        <f>AD111/S111</f>
        <v/>
      </c>
      <c r="AG111" s="88">
        <f>AD111/U111</f>
        <v/>
      </c>
      <c r="AH111" s="88">
        <f>((R111/(X111*Y111))/S111)</f>
        <v/>
      </c>
      <c r="AI111" s="88">
        <f>((R111/(X111*Y111))/U111)</f>
        <v/>
      </c>
      <c r="AJ111"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11" s="31" t="n">
        <v>15</v>
      </c>
      <c r="AL111" s="88">
        <f>((R111/(X111*AK111))/T111)</f>
        <v/>
      </c>
      <c r="AM111" s="88">
        <f>((R111/(X111*AK111))/V111)</f>
        <v/>
      </c>
      <c r="AN111" s="94" t="inlineStr">
        <is>
          <t>Condiciones de muestreo generales planteadas por defecto, pueden considerarse adecudadas para comparativa con valor límite de corta duración.</t>
        </is>
      </c>
    </row>
    <row r="112" ht="64" customHeight="1">
      <c r="A112" s="2" t="inlineStr">
        <is>
          <t>1 VOC o Compuesto Orgánico Volátil (rutina)</t>
        </is>
      </c>
      <c r="B112" s="2" t="inlineStr">
        <is>
          <t>PNT00061</t>
        </is>
      </c>
      <c r="C112" s="2" t="inlineStr">
        <is>
          <t>Cloroformo; Tricloruro de metano</t>
        </is>
      </c>
      <c r="D112" s="2" t="n"/>
      <c r="E112" t="inlineStr">
        <is>
          <t>67-66-3</t>
        </is>
      </c>
      <c r="F112" s="2" t="inlineStr">
        <is>
          <t>Triclorometano - aire</t>
        </is>
      </c>
      <c r="G112" s="2" t="inlineStr">
        <is>
          <t>N0230</t>
        </is>
      </c>
      <c r="H112" s="2" t="inlineStr">
        <is>
          <t>MA052</t>
        </is>
      </c>
      <c r="I112" s="94" t="n"/>
      <c r="J112" s="152" t="n">
        <v>4</v>
      </c>
      <c r="K112" s="164" t="n">
        <v>208</v>
      </c>
      <c r="L112" s="94" t="inlineStr">
        <is>
          <t>MAP03</t>
        </is>
      </c>
      <c r="M112" s="25" t="inlineStr">
        <is>
          <t>0,01-0,2</t>
        </is>
      </c>
      <c r="N112" s="27" t="inlineStr">
        <is>
          <t>0,01-0,2 (MT044)</t>
        </is>
      </c>
      <c r="O112" s="27" t="inlineStr">
        <is>
          <t>NIOSH 1003</t>
        </is>
      </c>
      <c r="P112" s="31" t="n">
        <v>0.2</v>
      </c>
      <c r="R112" s="75" t="n">
        <v>25</v>
      </c>
      <c r="S112" s="18" t="n">
        <v>10</v>
      </c>
      <c r="U112" t="n">
        <v>10</v>
      </c>
      <c r="V112" s="18" t="n">
        <v>20</v>
      </c>
      <c r="W112" t="inlineStr">
        <is>
          <t>Dinamarca</t>
        </is>
      </c>
      <c r="X112" s="65" t="n">
        <v>0.2</v>
      </c>
      <c r="Y112" s="31" t="n">
        <v>120</v>
      </c>
      <c r="Z112" s="71">
        <f>R112/((0.1*S112)*X112)</f>
        <v/>
      </c>
      <c r="AA112" s="71">
        <f>R112/(0.1*U112*X112)</f>
        <v/>
      </c>
      <c r="AB112" s="88">
        <f>R112/(0.1*S112)</f>
        <v/>
      </c>
      <c r="AC112" s="88">
        <f>R112/(0.1*U112)</f>
        <v/>
      </c>
      <c r="AD112" s="90">
        <f>R112/AE112</f>
        <v/>
      </c>
      <c r="AE112" s="31">
        <f>X112*480</f>
        <v/>
      </c>
      <c r="AF112" s="88">
        <f>AD112/S112</f>
        <v/>
      </c>
      <c r="AG112" s="88">
        <f>AD112/U112</f>
        <v/>
      </c>
      <c r="AH112" s="88">
        <f>((R112/(X112*Y112))/S112)</f>
        <v/>
      </c>
      <c r="AI112" s="88">
        <f>((R112/(X112*Y112))/U112)</f>
        <v/>
      </c>
      <c r="AJ112" s="94" t="inlineStr">
        <is>
          <t>VOC de tablas 4 y 13. En caso de interés en determinación individual, valorar como tabla 4 (N0230 con MT044). NIOSH 1003 establece un rango de caudales de 0,01-0,2L/min y 1-50L. Al caudal mínimo (0,01L/min) se necesitarían cerca de 42h para alcanzar el &lt;10%VLA-ED, de manera que solamente nos iremos a caudales muy bajos en caso de estimación de cuantificaciones muy elevadas. Para el resto de casos, es preferible irse a caudales elevados, lo más próximos posibles al 0,2L/min establecido. En cualquier caso, habría que valorar las condiciones particulares con otros VOC´s en caso de determinación conjunta.</t>
        </is>
      </c>
      <c r="AK112" s="31" t="n">
        <v>15</v>
      </c>
      <c r="AL112" s="88">
        <f>((R112/(X112*AK112))/T112)</f>
        <v/>
      </c>
      <c r="AM112" s="88">
        <f>((R112/(X112*AK112))/V112)</f>
        <v/>
      </c>
      <c r="AN112" s="94" t="inlineStr">
        <is>
          <t>Condiciones de muestreo generales planteadas por defecto, pueden considerarse adecudadas para comparativa con valor límite de corta duración.</t>
        </is>
      </c>
    </row>
    <row r="113" ht="64" customHeight="1">
      <c r="A113" s="2" t="inlineStr">
        <is>
          <t>1 VOC urgente 8 días</t>
        </is>
      </c>
      <c r="B113" s="2" t="inlineStr">
        <is>
          <t>PNT00061</t>
        </is>
      </c>
      <c r="C113" s="2" t="inlineStr">
        <is>
          <t>THF; Óxido de dietileno; Óxido de tetrametileno</t>
        </is>
      </c>
      <c r="D113" s="2" t="n"/>
      <c r="E113" t="inlineStr">
        <is>
          <t>109-99-9</t>
        </is>
      </c>
      <c r="F113" s="2" t="inlineStr">
        <is>
          <t>Tetrahidrofurano - aire</t>
        </is>
      </c>
      <c r="G113" s="2" t="inlineStr">
        <is>
          <t>N0235</t>
        </is>
      </c>
      <c r="H113" s="2" t="inlineStr">
        <is>
          <t>MA163</t>
        </is>
      </c>
      <c r="I113" s="94" t="n"/>
      <c r="J113" s="152" t="n">
        <v>4</v>
      </c>
      <c r="K113" s="164" t="n">
        <v>208</v>
      </c>
      <c r="L113" s="94" t="inlineStr">
        <is>
          <t>MAP28</t>
        </is>
      </c>
      <c r="M113" s="25" t="inlineStr">
        <is>
          <t>0,01-0,2</t>
        </is>
      </c>
      <c r="N113" s="27" t="inlineStr">
        <is>
          <t>0,01-0,2 (MT044)</t>
        </is>
      </c>
      <c r="O113" s="27" t="inlineStr">
        <is>
          <t>NIOSH 1609</t>
        </is>
      </c>
      <c r="P113" s="31" t="n">
        <v>0.2</v>
      </c>
      <c r="R113" s="75" t="n">
        <v>100</v>
      </c>
      <c r="S113" s="18" t="n">
        <v>150</v>
      </c>
      <c r="T113" t="n">
        <v>300</v>
      </c>
      <c r="X113" s="65" t="n">
        <v>0.2</v>
      </c>
      <c r="Y113" s="31" t="n">
        <v>120</v>
      </c>
      <c r="Z113" s="71">
        <f>R113/((0.1*S113)*X113)</f>
        <v/>
      </c>
      <c r="AA113" s="71">
        <f>R113/(0.1*U113*X113)</f>
        <v/>
      </c>
      <c r="AB113" s="88">
        <f>R113/(0.1*S113)</f>
        <v/>
      </c>
      <c r="AC113" s="88">
        <f>R113/(0.1*U113)</f>
        <v/>
      </c>
      <c r="AD113" s="90">
        <f>R113/AE113</f>
        <v/>
      </c>
      <c r="AE113" s="31">
        <f>X113*480</f>
        <v/>
      </c>
      <c r="AF113" s="88">
        <f>AD113/S113</f>
        <v/>
      </c>
      <c r="AG113" s="88">
        <f>AD113/U113</f>
        <v/>
      </c>
      <c r="AH113" s="88">
        <f>((R113/(X113*Y113))/S113)</f>
        <v/>
      </c>
      <c r="AI113" s="88">
        <f>((R113/(X113*Y113))/U113)</f>
        <v/>
      </c>
      <c r="AJ113"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3" s="31" t="n">
        <v>15</v>
      </c>
      <c r="AL113" s="88">
        <f>((R113/(X113*AK113))/T113)</f>
        <v/>
      </c>
      <c r="AM113" s="88">
        <f>((R113/(X113*AK113))/V113)</f>
        <v/>
      </c>
      <c r="AN113" s="94" t="inlineStr">
        <is>
          <t>Condiciones de muestreo generales planteadas por defecto, pueden considerarse adecudadas para comparativa con valor límite de corta duración.</t>
        </is>
      </c>
    </row>
    <row r="114" ht="64" customHeight="1">
      <c r="A114" s="2" t="inlineStr">
        <is>
          <t>1 VOC o Compuesto Orgánico Volátil (rutina)</t>
        </is>
      </c>
      <c r="B114" s="2" t="inlineStr">
        <is>
          <t>PNT00061</t>
        </is>
      </c>
      <c r="C114" s="2" t="inlineStr">
        <is>
          <t>THF; Óxido de dietileno; Óxido de tetrametileno</t>
        </is>
      </c>
      <c r="D114" s="2" t="n"/>
      <c r="E114" t="inlineStr">
        <is>
          <t>109-99-9</t>
        </is>
      </c>
      <c r="F114" s="2" t="inlineStr">
        <is>
          <t>Tetrahidrofurano - aire</t>
        </is>
      </c>
      <c r="G114" s="2" t="inlineStr">
        <is>
          <t>N0235</t>
        </is>
      </c>
      <c r="H114" s="2" t="inlineStr">
        <is>
          <t>MA052</t>
        </is>
      </c>
      <c r="I114" s="94" t="n"/>
      <c r="J114" s="152" t="n">
        <v>4</v>
      </c>
      <c r="K114" s="164" t="n">
        <v>208</v>
      </c>
      <c r="L114" s="94" t="inlineStr">
        <is>
          <t>MAP03</t>
        </is>
      </c>
      <c r="M114" s="25" t="inlineStr">
        <is>
          <t>0,01-0,2</t>
        </is>
      </c>
      <c r="N114" s="27" t="inlineStr">
        <is>
          <t>0,01-0,2 (MT044)</t>
        </is>
      </c>
      <c r="O114" s="27" t="inlineStr">
        <is>
          <t>NIOSH 1609</t>
        </is>
      </c>
      <c r="P114" s="31" t="n">
        <v>0.2</v>
      </c>
      <c r="R114" s="75" t="n">
        <v>100</v>
      </c>
      <c r="S114" s="18" t="n">
        <v>150</v>
      </c>
      <c r="T114" t="n">
        <v>300</v>
      </c>
      <c r="X114" s="65" t="n">
        <v>0.2</v>
      </c>
      <c r="Y114" s="31" t="n">
        <v>120</v>
      </c>
      <c r="Z114" s="71">
        <f>R114/((0.1*S114)*X114)</f>
        <v/>
      </c>
      <c r="AA114" s="71">
        <f>R114/(0.1*U114*X114)</f>
        <v/>
      </c>
      <c r="AB114" s="88">
        <f>R114/(0.1*S114)</f>
        <v/>
      </c>
      <c r="AC114" s="88">
        <f>R114/(0.1*U114)</f>
        <v/>
      </c>
      <c r="AD114" s="90">
        <f>R114/AE114</f>
        <v/>
      </c>
      <c r="AE114" s="31">
        <f>X114*480</f>
        <v/>
      </c>
      <c r="AF114" s="88">
        <f>AD114/S114</f>
        <v/>
      </c>
      <c r="AG114" s="88">
        <f>AD114/U114</f>
        <v/>
      </c>
      <c r="AH114" s="88">
        <f>((R114/(X114*Y114))/S114)</f>
        <v/>
      </c>
      <c r="AI114" s="88">
        <f>((R114/(X114*Y114))/U114)</f>
        <v/>
      </c>
      <c r="AJ114" s="94" t="inlineStr">
        <is>
          <t>VOC de tabla 4. NIOSH 1609 establece un rango de caudales de 0,01-0,2L/min y 1-9L. Al caudal mínimo (0,01L/min) se necesitarían más de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14" s="31" t="n">
        <v>15</v>
      </c>
      <c r="AL114" s="88">
        <f>((R114/(X114*AK114))/T114)</f>
        <v/>
      </c>
      <c r="AM114" s="88">
        <f>((R114/(X114*AK114))/V114)</f>
        <v/>
      </c>
      <c r="AN114" s="94" t="inlineStr">
        <is>
          <t>Condiciones de muestreo generales planteadas por defecto, pueden considerarse adecudadas para comparativa con valor límite de corta duración.</t>
        </is>
      </c>
    </row>
    <row r="115" ht="64" customHeight="1">
      <c r="A115" s="2" t="inlineStr">
        <is>
          <t>1 VOC o Compuesto Orgánico Volátil (rutina)</t>
        </is>
      </c>
      <c r="B115" s="2" t="inlineStr">
        <is>
          <t>PNT00061</t>
        </is>
      </c>
      <c r="C115" s="2" t="inlineStr">
        <is>
          <t>Hexahidrobenceno; Hexametileno</t>
        </is>
      </c>
      <c r="D115" s="2" t="n"/>
      <c r="E115" t="inlineStr">
        <is>
          <t>110-82-7</t>
        </is>
      </c>
      <c r="F115" s="2" t="inlineStr">
        <is>
          <t>Ciclohexano - aire</t>
        </is>
      </c>
      <c r="G115" s="2" t="inlineStr">
        <is>
          <t>N0240</t>
        </is>
      </c>
      <c r="H115" s="2" t="inlineStr">
        <is>
          <t>MA052</t>
        </is>
      </c>
      <c r="I115" s="94" t="n"/>
      <c r="J115" s="152" t="n">
        <v>4</v>
      </c>
      <c r="K115" s="164" t="n">
        <v>208</v>
      </c>
      <c r="L115" s="94" t="inlineStr">
        <is>
          <t>MAP03</t>
        </is>
      </c>
      <c r="M115" s="25" t="inlineStr">
        <is>
          <t>0,01-0,2</t>
        </is>
      </c>
      <c r="N115" s="27" t="inlineStr">
        <is>
          <t>0,01-0,2 (MT044)</t>
        </is>
      </c>
      <c r="O115" s="27" t="inlineStr">
        <is>
          <t>NIOSH 1500</t>
        </is>
      </c>
      <c r="P115" s="31" t="n">
        <v>0.2</v>
      </c>
      <c r="R115" s="75" t="n">
        <v>10</v>
      </c>
      <c r="S115" s="18" t="n">
        <v>700</v>
      </c>
      <c r="U115" t="n">
        <v>700</v>
      </c>
      <c r="V115" s="18" t="n">
        <v>1400</v>
      </c>
      <c r="W115" t="inlineStr">
        <is>
          <t>Holanda</t>
        </is>
      </c>
      <c r="X115" s="65" t="n">
        <v>0.2</v>
      </c>
      <c r="Y115" s="31" t="n">
        <v>120</v>
      </c>
      <c r="Z115" s="71">
        <f>R115/((0.1*S115)*X115)</f>
        <v/>
      </c>
      <c r="AA115" s="71">
        <f>R115/(0.1*U115*X115)</f>
        <v/>
      </c>
      <c r="AB115" s="88">
        <f>R115/(0.1*S115)</f>
        <v/>
      </c>
      <c r="AC115" s="88">
        <f>R115/(0.1*U115)</f>
        <v/>
      </c>
      <c r="AD115" s="90">
        <f>R115/AE115</f>
        <v/>
      </c>
      <c r="AE115" s="31">
        <f>X115*480</f>
        <v/>
      </c>
      <c r="AF115" s="88">
        <f>AD115/S115</f>
        <v/>
      </c>
      <c r="AG115" s="88">
        <f>AD115/U115</f>
        <v/>
      </c>
      <c r="AH115" s="88">
        <f>((R115/(X115*Y115))/S115)</f>
        <v/>
      </c>
      <c r="AI115" s="88">
        <f>((R115/(X115*Y115))/U115)</f>
        <v/>
      </c>
      <c r="AJ115"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5" s="31" t="n">
        <v>15</v>
      </c>
      <c r="AL115" s="88">
        <f>((R115/(X115*AK115))/T115)</f>
        <v/>
      </c>
      <c r="AM115" s="88">
        <f>((R115/(X115*AK115))/V115)</f>
        <v/>
      </c>
      <c r="AN115" s="94" t="inlineStr">
        <is>
          <t>Condiciones de muestreo generales planteadas por defecto, pueden considerarse adecudadas para comparativa con valor límite de corta duración.</t>
        </is>
      </c>
    </row>
    <row r="116" ht="64" customHeight="1">
      <c r="A116" s="2" t="inlineStr">
        <is>
          <t>1 hidrocarburo urgente 8 días</t>
        </is>
      </c>
      <c r="B116" s="2" t="inlineStr">
        <is>
          <t>PNT00061</t>
        </is>
      </c>
      <c r="C116" s="2" t="inlineStr">
        <is>
          <t>Hexahidrobenceno; Hexametileno</t>
        </is>
      </c>
      <c r="D116" s="2" t="n"/>
      <c r="E116" t="inlineStr">
        <is>
          <t>110-82-7</t>
        </is>
      </c>
      <c r="F116" s="2" t="inlineStr">
        <is>
          <t>Ciclohexano - aire</t>
        </is>
      </c>
      <c r="G116" s="2" t="inlineStr">
        <is>
          <t>N0240</t>
        </is>
      </c>
      <c r="H116" s="2" t="inlineStr">
        <is>
          <t>MA166</t>
        </is>
      </c>
      <c r="I116" s="94" t="n"/>
      <c r="J116" s="152" t="n">
        <v>7</v>
      </c>
      <c r="K116" s="164" t="n">
        <v>220</v>
      </c>
      <c r="L116" s="94" t="inlineStr">
        <is>
          <t>MAP30</t>
        </is>
      </c>
      <c r="M116" s="25" t="inlineStr">
        <is>
          <t>0,01-0,2</t>
        </is>
      </c>
      <c r="N116" s="27" t="inlineStr">
        <is>
          <t>0,01-0,2 (MT044)</t>
        </is>
      </c>
      <c r="O116" s="27" t="inlineStr">
        <is>
          <t>NIOSH 1500</t>
        </is>
      </c>
      <c r="P116" s="31" t="n">
        <v>0.2</v>
      </c>
      <c r="R116" s="75" t="n">
        <v>10</v>
      </c>
      <c r="S116" s="18" t="n">
        <v>700</v>
      </c>
      <c r="U116" t="n">
        <v>700</v>
      </c>
      <c r="V116" s="18" t="n">
        <v>1400</v>
      </c>
      <c r="W116" t="inlineStr">
        <is>
          <t>Holanda</t>
        </is>
      </c>
      <c r="X116" s="65" t="n">
        <v>0.2</v>
      </c>
      <c r="Y116" s="31" t="n">
        <v>120</v>
      </c>
      <c r="Z116" s="71">
        <f>R116/((0.1*S116)*X116)</f>
        <v/>
      </c>
      <c r="AA116" s="71">
        <f>R116/(0.1*U116*X116)</f>
        <v/>
      </c>
      <c r="AB116" s="88">
        <f>R116/(0.1*S116)</f>
        <v/>
      </c>
      <c r="AC116" s="88">
        <f>R116/(0.1*U116)</f>
        <v/>
      </c>
      <c r="AD116" s="90">
        <f>R116/AE116</f>
        <v/>
      </c>
      <c r="AE116" s="31">
        <f>X116*480</f>
        <v/>
      </c>
      <c r="AF116" s="88">
        <f>AD116/S116</f>
        <v/>
      </c>
      <c r="AG116" s="88">
        <f>AD116/U116</f>
        <v/>
      </c>
      <c r="AH116" s="88">
        <f>((R116/(X116*Y116))/S116)</f>
        <v/>
      </c>
      <c r="AI116" s="88">
        <f>((R116/(X116*Y116))/U116)</f>
        <v/>
      </c>
      <c r="AJ116"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6" s="31" t="n">
        <v>15</v>
      </c>
      <c r="AL116" s="88">
        <f>((R116/(X116*AK116))/T116)</f>
        <v/>
      </c>
      <c r="AM116" s="88">
        <f>((R116/(X116*AK116))/V116)</f>
        <v/>
      </c>
      <c r="AN116" s="94" t="inlineStr">
        <is>
          <t>Condiciones de muestreo generales planteadas por defecto, pueden considerarse adecudadas para comparativa con valor límite de corta duración.</t>
        </is>
      </c>
    </row>
    <row r="117" ht="64" customHeight="1">
      <c r="A117" s="2" t="inlineStr">
        <is>
          <t>1 hidrocarburo (rutina)</t>
        </is>
      </c>
      <c r="B117" s="2" t="inlineStr">
        <is>
          <t>PNT00061</t>
        </is>
      </c>
      <c r="C117" s="2" t="inlineStr">
        <is>
          <t>Hexahidrobenceno; Hexametileno</t>
        </is>
      </c>
      <c r="D117" s="2" t="n"/>
      <c r="E117" t="inlineStr">
        <is>
          <t>110-82-7</t>
        </is>
      </c>
      <c r="F117" s="2" t="inlineStr">
        <is>
          <t>Ciclohexano - aire</t>
        </is>
      </c>
      <c r="G117" s="2" t="inlineStr">
        <is>
          <t>N0240</t>
        </is>
      </c>
      <c r="H117" s="2" t="inlineStr">
        <is>
          <t>MA165</t>
        </is>
      </c>
      <c r="I117" s="94" t="n"/>
      <c r="J117" s="152" t="n">
        <v>7</v>
      </c>
      <c r="K117" s="164" t="n">
        <v>220</v>
      </c>
      <c r="L117" s="94" t="inlineStr">
        <is>
          <t>MAP06</t>
        </is>
      </c>
      <c r="M117" s="25" t="inlineStr">
        <is>
          <t>0,01-0,2</t>
        </is>
      </c>
      <c r="N117" s="27" t="inlineStr">
        <is>
          <t>0,01-0,2 (MT044)</t>
        </is>
      </c>
      <c r="O117" s="27" t="inlineStr">
        <is>
          <t>NIOSH 1500</t>
        </is>
      </c>
      <c r="P117" s="31" t="n">
        <v>0.2</v>
      </c>
      <c r="R117" s="75" t="n">
        <v>10</v>
      </c>
      <c r="S117" s="18" t="n">
        <v>700</v>
      </c>
      <c r="U117" t="n">
        <v>700</v>
      </c>
      <c r="V117" s="18" t="n">
        <v>1400</v>
      </c>
      <c r="W117" t="inlineStr">
        <is>
          <t>Holanda</t>
        </is>
      </c>
      <c r="X117" s="65" t="n">
        <v>0.2</v>
      </c>
      <c r="Y117" s="31" t="n">
        <v>120</v>
      </c>
      <c r="Z117" s="71">
        <f>R117/((0.1*S117)*X117)</f>
        <v/>
      </c>
      <c r="AA117" s="71">
        <f>R117/(0.1*U117*X117)</f>
        <v/>
      </c>
      <c r="AB117" s="88">
        <f>R117/(0.1*S117)</f>
        <v/>
      </c>
      <c r="AC117" s="88">
        <f>R117/(0.1*U117)</f>
        <v/>
      </c>
      <c r="AD117" s="90">
        <f>R117/AE117</f>
        <v/>
      </c>
      <c r="AE117" s="31">
        <f>X117*480</f>
        <v/>
      </c>
      <c r="AF117" s="88">
        <f>AD117/S117</f>
        <v/>
      </c>
      <c r="AG117" s="88">
        <f>AD117/U117</f>
        <v/>
      </c>
      <c r="AH117" s="88">
        <f>((R117/(X117*Y117))/S117)</f>
        <v/>
      </c>
      <c r="AI117" s="88">
        <f>((R117/(X117*Y117))/U117)</f>
        <v/>
      </c>
      <c r="AJ117"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7" s="31" t="n">
        <v>15</v>
      </c>
      <c r="AL117" s="88">
        <f>((R117/(X117*AK117))/T117)</f>
        <v/>
      </c>
      <c r="AM117" s="88">
        <f>((R117/(X117*AK117))/V117)</f>
        <v/>
      </c>
      <c r="AN117" s="94" t="inlineStr">
        <is>
          <t>Condiciones de muestreo generales planteadas por defecto, pueden considerarse adecudadas para comparativa con valor límite de corta duración.</t>
        </is>
      </c>
    </row>
    <row r="118" ht="64" customHeight="1">
      <c r="A118" s="2" t="inlineStr">
        <is>
          <t>1 VOC urgente 8 días</t>
        </is>
      </c>
      <c r="B118" s="2" t="inlineStr">
        <is>
          <t>PNT00061</t>
        </is>
      </c>
      <c r="C118" s="2" t="inlineStr">
        <is>
          <t>Hexahidrobenceno; Hexametileno</t>
        </is>
      </c>
      <c r="D118" s="2" t="n"/>
      <c r="E118" t="inlineStr">
        <is>
          <t>110-82-7</t>
        </is>
      </c>
      <c r="F118" s="2" t="inlineStr">
        <is>
          <t>Ciclohexano - aire</t>
        </is>
      </c>
      <c r="G118" s="2" t="inlineStr">
        <is>
          <t>N0240</t>
        </is>
      </c>
      <c r="H118" s="2" t="inlineStr">
        <is>
          <t>MA163</t>
        </is>
      </c>
      <c r="I118" s="94" t="n"/>
      <c r="J118" s="152" t="n">
        <v>4</v>
      </c>
      <c r="K118" s="164" t="n">
        <v>208</v>
      </c>
      <c r="L118" s="94" t="inlineStr">
        <is>
          <t>MAP28</t>
        </is>
      </c>
      <c r="M118" s="25" t="inlineStr">
        <is>
          <t>0,01-0,2</t>
        </is>
      </c>
      <c r="N118" s="27" t="inlineStr">
        <is>
          <t>0,01-0,2 (MT044)</t>
        </is>
      </c>
      <c r="O118" s="27" t="inlineStr">
        <is>
          <t>NIOSH 1500</t>
        </is>
      </c>
      <c r="P118" s="31" t="n">
        <v>0.2</v>
      </c>
      <c r="R118" s="75" t="n">
        <v>10</v>
      </c>
      <c r="S118" s="18" t="n">
        <v>700</v>
      </c>
      <c r="U118" t="n">
        <v>700</v>
      </c>
      <c r="V118" s="18" t="n">
        <v>1400</v>
      </c>
      <c r="W118" t="inlineStr">
        <is>
          <t>Holanda</t>
        </is>
      </c>
      <c r="X118" s="65" t="n">
        <v>0.2</v>
      </c>
      <c r="Y118" s="31" t="n">
        <v>120</v>
      </c>
      <c r="Z118" s="71">
        <f>R118/((0.1*S118)*X118)</f>
        <v/>
      </c>
      <c r="AA118" s="71">
        <f>R118/(0.1*U118*X118)</f>
        <v/>
      </c>
      <c r="AB118" s="88">
        <f>R118/(0.1*S118)</f>
        <v/>
      </c>
      <c r="AC118" s="88">
        <f>R118/(0.1*U118)</f>
        <v/>
      </c>
      <c r="AD118" s="90">
        <f>R118/AE118</f>
        <v/>
      </c>
      <c r="AE118" s="31">
        <f>X118*480</f>
        <v/>
      </c>
      <c r="AF118" s="88">
        <f>AD118/S118</f>
        <v/>
      </c>
      <c r="AG118" s="88">
        <f>AD118/U118</f>
        <v/>
      </c>
      <c r="AH118" s="88">
        <f>((R118/(X118*Y118))/S118)</f>
        <v/>
      </c>
      <c r="AI118" s="88">
        <f>((R118/(X118*Y118))/U118)</f>
        <v/>
      </c>
      <c r="AJ118" s="94" t="inlineStr">
        <is>
          <t>VOC en tablas 4 y 7. NIOSH 1500 establece un rango de caudales de 0,01-0,2L/min y 2,5-5L. Al caudal mínimo (0,01L/min) se alcanza sin problema &lt;10%VLA-ED en apenas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18" s="31" t="n">
        <v>15</v>
      </c>
      <c r="AL118" s="88">
        <f>((R118/(X118*AK118))/T118)</f>
        <v/>
      </c>
      <c r="AM118" s="88">
        <f>((R118/(X118*AK118))/V118)</f>
        <v/>
      </c>
      <c r="AN118" s="94" t="inlineStr">
        <is>
          <t>Condiciones de muestreo generales planteadas por defecto, pueden considerarse adecudadas para comparativa con valor límite de corta duración.</t>
        </is>
      </c>
    </row>
    <row r="119" ht="64" customHeight="1">
      <c r="A119" s="2" t="inlineStr">
        <is>
          <t>rutina 15 días</t>
        </is>
      </c>
      <c r="B119" s="2" t="inlineStr">
        <is>
          <t>Método interno Basado en NIOSH 1500</t>
        </is>
      </c>
      <c r="C119" s="2" t="inlineStr">
        <is>
          <t>2-metilbutano</t>
        </is>
      </c>
      <c r="D119" s="2" t="n"/>
      <c r="E119" t="inlineStr">
        <is>
          <t>78-78-4</t>
        </is>
      </c>
      <c r="F119" s="2" t="inlineStr">
        <is>
          <t>Isopentano en aire</t>
        </is>
      </c>
      <c r="G119" s="2" t="inlineStr">
        <is>
          <t>N0241</t>
        </is>
      </c>
      <c r="H119" s="2" t="inlineStr">
        <is>
          <t>MA346</t>
        </is>
      </c>
      <c r="I119" s="94" t="n"/>
      <c r="J119" s="152" t="n"/>
      <c r="K119" s="164" t="n"/>
      <c r="L119" s="94" t="n"/>
      <c r="M119" s="25" t="inlineStr">
        <is>
          <t>0,01-0,2</t>
        </is>
      </c>
      <c r="N119" s="27" t="inlineStr">
        <is>
          <t>0,01-0,2 (MT044)</t>
        </is>
      </c>
      <c r="O119" s="27" t="inlineStr">
        <is>
          <t>NIOSH 1500</t>
        </is>
      </c>
      <c r="P119" s="31" t="n">
        <v>0.2</v>
      </c>
      <c r="R119" s="75" t="n">
        <v>10</v>
      </c>
      <c r="S119" s="18" t="n">
        <v>3000</v>
      </c>
      <c r="U119" t="n">
        <v>3000</v>
      </c>
      <c r="V119" s="18" t="n">
        <v>6000</v>
      </c>
      <c r="W119" t="inlineStr">
        <is>
          <t>Alemania</t>
        </is>
      </c>
      <c r="X119" s="65" t="n">
        <v>0.2</v>
      </c>
      <c r="Y119" s="31" t="n">
        <v>120</v>
      </c>
      <c r="Z119" s="71">
        <f>R119/((0.1*S119)*X119)</f>
        <v/>
      </c>
      <c r="AA119" s="71">
        <f>R119/(0.1*U119*X119)</f>
        <v/>
      </c>
      <c r="AB119" s="88">
        <f>R119/(0.1*S119)</f>
        <v/>
      </c>
      <c r="AC119" s="88">
        <f>R119/(0.1*U119)</f>
        <v/>
      </c>
      <c r="AD119" s="90">
        <f>R119/AE119</f>
        <v/>
      </c>
      <c r="AE119" s="31">
        <f>X119*480</f>
        <v/>
      </c>
      <c r="AF119" s="88">
        <f>AD119/S119</f>
        <v/>
      </c>
      <c r="AG119" s="88">
        <f>AD119/U119</f>
        <v/>
      </c>
      <c r="AH119" s="88">
        <f>((R119/(X119*Y119))/S119)</f>
        <v/>
      </c>
      <c r="AI119" s="88">
        <f>((R119/(X119*Y119))/U119)</f>
        <v/>
      </c>
      <c r="AJ119"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K119" s="31" t="n">
        <v>15</v>
      </c>
      <c r="AL119" s="88">
        <f>((R119/(X119*AK119))/T119)</f>
        <v/>
      </c>
      <c r="AM119" s="88">
        <f>((R119/(X119*AK119))/V119)</f>
        <v/>
      </c>
      <c r="AN119" s="94" t="inlineStr">
        <is>
          <t>Condiciones de muestreo generales planteadas por defecto, pueden considerarse adecudadas para comparativa con valor límite de corta duración.</t>
        </is>
      </c>
    </row>
    <row r="120" ht="64" customHeight="1">
      <c r="A120" s="2" t="inlineStr">
        <is>
          <t>urgente 8 días</t>
        </is>
      </c>
      <c r="B120" s="2" t="inlineStr">
        <is>
          <t>Método interno Basado en NIOSH 1500</t>
        </is>
      </c>
      <c r="C120" s="2" t="inlineStr">
        <is>
          <t>2-metilbutano</t>
        </is>
      </c>
      <c r="D120" s="2" t="n"/>
      <c r="E120" t="inlineStr">
        <is>
          <t>78-78-4</t>
        </is>
      </c>
      <c r="F120" s="2" t="inlineStr">
        <is>
          <t>Isopentano en aire</t>
        </is>
      </c>
      <c r="G120" s="2" t="inlineStr">
        <is>
          <t>N0241</t>
        </is>
      </c>
      <c r="H120" s="2" t="inlineStr">
        <is>
          <t>MA349</t>
        </is>
      </c>
      <c r="I120" s="94" t="n"/>
      <c r="J120" s="152" t="n"/>
      <c r="K120" s="164" t="n"/>
      <c r="L120" s="94" t="n"/>
      <c r="M120" s="25" t="inlineStr">
        <is>
          <t>0,01-0,2</t>
        </is>
      </c>
      <c r="N120" s="27" t="inlineStr">
        <is>
          <t>0,01-0,2 (MT044)</t>
        </is>
      </c>
      <c r="O120" s="27" t="inlineStr">
        <is>
          <t>NIOSH 1500</t>
        </is>
      </c>
      <c r="P120" s="31" t="n">
        <v>0.2</v>
      </c>
      <c r="R120" s="75" t="n">
        <v>10</v>
      </c>
      <c r="S120" s="18" t="n">
        <v>3000</v>
      </c>
      <c r="U120" t="n">
        <v>3000</v>
      </c>
      <c r="V120" s="18" t="n">
        <v>6000</v>
      </c>
      <c r="W120" t="inlineStr">
        <is>
          <t>Alemania</t>
        </is>
      </c>
      <c r="X120" s="65" t="n">
        <v>0.2</v>
      </c>
      <c r="Y120" s="31" t="n">
        <v>120</v>
      </c>
      <c r="Z120" s="71">
        <f>R120/((0.1*S120)*X120)</f>
        <v/>
      </c>
      <c r="AA120" s="71">
        <f>R120/(0.1*U120*X120)</f>
        <v/>
      </c>
      <c r="AB120" s="88">
        <f>R120/(0.1*S120)</f>
        <v/>
      </c>
      <c r="AC120" s="88">
        <f>R120/(0.1*U120)</f>
        <v/>
      </c>
      <c r="AD120" s="90">
        <f>R120/AE120</f>
        <v/>
      </c>
      <c r="AE120" s="31">
        <f>X120*480</f>
        <v/>
      </c>
      <c r="AF120" s="88">
        <f>AD120/S120</f>
        <v/>
      </c>
      <c r="AG120" s="88">
        <f>AD120/U120</f>
        <v/>
      </c>
      <c r="AH120" s="88">
        <f>((R120/(X120*Y120))/S120)</f>
        <v/>
      </c>
      <c r="AI120" s="88">
        <f>((R120/(X120*Y120))/U120)</f>
        <v/>
      </c>
      <c r="AJ120" s="94" t="inlineStr">
        <is>
          <t>Análisis individual, no compatible con otros VOC´s. NIOSH 1500 establece un rango de caudales de 0,01-0,2L/min. Al caudal mínimo (0,01L/min) se alcanza muy rápido &lt;10%VLA-ED (3min), lo cual amplia las posibilidades de estrategia de muestreo. En caso de sospecha de cuantificación significativa, asignar caudales bajos y solamente dejar caudales elevados en caso de certeza de no cuantificación de éste u otros VOC´s que pudieran saturar el TCA 100/50mg (MT044) a utilizar en el muestreo.</t>
        </is>
      </c>
      <c r="AK120" s="31" t="n">
        <v>15</v>
      </c>
      <c r="AL120" s="88">
        <f>((R120/(X120*AK120))/T120)</f>
        <v/>
      </c>
      <c r="AM120" s="88">
        <f>((R120/(X120*AK120))/V120)</f>
        <v/>
      </c>
      <c r="AN120" s="94" t="inlineStr">
        <is>
          <t>Condiciones de muestreo generales planteadas por defecto, pueden considerarse adecudadas para comparativa con valor límite de corta duración.</t>
        </is>
      </c>
    </row>
    <row r="121" ht="80" customHeight="1">
      <c r="A121" s="2" t="inlineStr">
        <is>
          <t>1 VOC urgente 8 días</t>
        </is>
      </c>
      <c r="B121" s="2" t="inlineStr">
        <is>
          <t>PNT00061</t>
        </is>
      </c>
      <c r="C121" s="2" t="inlineStr">
        <is>
          <t>Tetraclorometano; Perclorometano</t>
        </is>
      </c>
      <c r="D121" s="2" t="n"/>
      <c r="E121" t="inlineStr">
        <is>
          <t>56-23-5</t>
        </is>
      </c>
      <c r="F121" s="2" t="inlineStr">
        <is>
          <t>Tetracloruro de carbono - aire</t>
        </is>
      </c>
      <c r="G121" s="2" t="inlineStr">
        <is>
          <t>N0245</t>
        </is>
      </c>
      <c r="H121" s="2" t="inlineStr">
        <is>
          <t>MA163</t>
        </is>
      </c>
      <c r="I121" s="94" t="n"/>
      <c r="J121" s="152" t="n">
        <v>4</v>
      </c>
      <c r="K121" s="164" t="n">
        <v>208</v>
      </c>
      <c r="L121" s="94" t="inlineStr">
        <is>
          <t>MAP28</t>
        </is>
      </c>
      <c r="M121" s="25" t="inlineStr">
        <is>
          <t>0,01-0,2</t>
        </is>
      </c>
      <c r="N121" s="27" t="inlineStr">
        <is>
          <t>0,01-0,2 (MT044)</t>
        </is>
      </c>
      <c r="O121" s="27" t="inlineStr">
        <is>
          <t>NIOSH 1003</t>
        </is>
      </c>
      <c r="P121" s="31" t="n">
        <v>0.2</v>
      </c>
      <c r="R121" s="75" t="n">
        <v>50</v>
      </c>
      <c r="S121" s="18" t="n">
        <v>6.4</v>
      </c>
      <c r="T121" t="n">
        <v>32</v>
      </c>
      <c r="X121" s="65" t="n">
        <v>0.2</v>
      </c>
      <c r="Y121" s="31" t="n">
        <v>120</v>
      </c>
      <c r="Z121" s="72">
        <f>R121/((0.1*S121)*X121)</f>
        <v/>
      </c>
      <c r="AA121" s="71">
        <f>R121/(0.1*U121*X121)</f>
        <v/>
      </c>
      <c r="AB121" s="88">
        <f>R121/(0.1*S121)</f>
        <v/>
      </c>
      <c r="AC121" s="88">
        <f>R121/(0.1*U121)</f>
        <v/>
      </c>
      <c r="AD121" s="90">
        <f>R121/AE121</f>
        <v/>
      </c>
      <c r="AE121" s="31">
        <f>X121*480</f>
        <v/>
      </c>
      <c r="AF121" s="88">
        <f>AD121/S121</f>
        <v/>
      </c>
      <c r="AG121" s="88">
        <f>AD121/U121</f>
        <v/>
      </c>
      <c r="AH121" s="102">
        <f>((R121/(X121*Y121))/S121)</f>
        <v/>
      </c>
      <c r="AI121" s="88">
        <f>((R121/(X121*Y121))/U121)</f>
        <v/>
      </c>
      <c r="AJ121"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K121" s="31" t="n">
        <v>15</v>
      </c>
      <c r="AL121" s="88">
        <f>((R121/(X121*AK121))/T121)</f>
        <v/>
      </c>
      <c r="AM121" s="88">
        <f>((R121/(X121*AK121))/V121)</f>
        <v/>
      </c>
      <c r="AN121" s="94" t="inlineStr">
        <is>
          <t>Las condiciones de muestreo máximas consideradas por el método no son suficientes para alcanzar concentraciones límite &lt;50%VLA-EC. En cualquier caso, sí permiten realizar la comparativa respecto a VLA-EC.</t>
        </is>
      </c>
    </row>
    <row r="122" ht="80" customHeight="1">
      <c r="A122" s="2" t="inlineStr">
        <is>
          <t>1 VOC o Compuesto Orgánico Volátil (rutina)</t>
        </is>
      </c>
      <c r="B122" s="2" t="inlineStr">
        <is>
          <t>PNT00061</t>
        </is>
      </c>
      <c r="C122" s="2" t="inlineStr">
        <is>
          <t>Tetraclorometano; Perclorometano</t>
        </is>
      </c>
      <c r="D122" s="2" t="n"/>
      <c r="E122" t="inlineStr">
        <is>
          <t>56-23-5</t>
        </is>
      </c>
      <c r="F122" s="2" t="inlineStr">
        <is>
          <t>Tetracloruro de carbono - aire</t>
        </is>
      </c>
      <c r="G122" s="2" t="inlineStr">
        <is>
          <t>N0245</t>
        </is>
      </c>
      <c r="H122" s="2" t="inlineStr">
        <is>
          <t>MA052</t>
        </is>
      </c>
      <c r="I122" s="94" t="n"/>
      <c r="J122" s="152" t="n">
        <v>4</v>
      </c>
      <c r="K122" s="164" t="n">
        <v>208</v>
      </c>
      <c r="L122" s="94" t="inlineStr">
        <is>
          <t>MAP03</t>
        </is>
      </c>
      <c r="M122" s="25" t="inlineStr">
        <is>
          <t>0,01-0,2</t>
        </is>
      </c>
      <c r="N122" s="27" t="inlineStr">
        <is>
          <t>0,01-0,2 (MT044)</t>
        </is>
      </c>
      <c r="O122" s="27" t="inlineStr">
        <is>
          <t>NIOSH 1003</t>
        </is>
      </c>
      <c r="P122" s="31" t="n">
        <v>0.2</v>
      </c>
      <c r="R122" s="75" t="n">
        <v>50</v>
      </c>
      <c r="S122" s="18" t="n">
        <v>6.4</v>
      </c>
      <c r="T122" t="n">
        <v>32</v>
      </c>
      <c r="X122" s="65" t="n">
        <v>0.2</v>
      </c>
      <c r="Y122" s="31" t="n">
        <v>120</v>
      </c>
      <c r="Z122" s="72">
        <f>R122/((0.1*S122)*X122)</f>
        <v/>
      </c>
      <c r="AA122" s="71">
        <f>R122/(0.1*U122*X122)</f>
        <v/>
      </c>
      <c r="AB122" s="88">
        <f>R122/(0.1*S122)</f>
        <v/>
      </c>
      <c r="AC122" s="88">
        <f>R122/(0.1*U122)</f>
        <v/>
      </c>
      <c r="AD122" s="90">
        <f>R122/AE122</f>
        <v/>
      </c>
      <c r="AE122" s="31">
        <f>X122*480</f>
        <v/>
      </c>
      <c r="AF122" s="88">
        <f>AD122/S122</f>
        <v/>
      </c>
      <c r="AG122" s="88">
        <f>AD122/U122</f>
        <v/>
      </c>
      <c r="AH122" s="102">
        <f>((R122/(X122*Y122))/S122)</f>
        <v/>
      </c>
      <c r="AI122" s="88">
        <f>((R122/(X122*Y122))/U122)</f>
        <v/>
      </c>
      <c r="AJ122" s="94" t="inlineStr">
        <is>
          <t>VOC de tablas 4 y 13. En caso de interés en determinación individual, valorar como tabla 4 (N0245 con MT044). NIOSH 1003 establece un rango de caudales de 0,01-0,2L/min. Al caudal mínimo (0,01L/min) se necesitarían más de 130h para alcanzar el &lt;10%VLA-ED, de manera que solamente nos iremos a caudales muy bajos en caso de estimación de cuantificaciones muy elevadas. Para el resto de casos, es preferible irse a caudal máximo, lo más próximos posibles al 0,2L/min establecido. Incluso a caudal máximo (0,2L/min) es necesario superar 6h30 para alcanzar &lt;10%VLA-ED. En cualquier caso, habría que valorar las condiciones particulares con otros VOC´s en caso de determinación conjunta.</t>
        </is>
      </c>
      <c r="AK122" s="31" t="n">
        <v>15</v>
      </c>
      <c r="AL122" s="88">
        <f>((R122/(X122*AK122))/T122)</f>
        <v/>
      </c>
      <c r="AM122" s="88">
        <f>((R122/(X122*AK122))/V122)</f>
        <v/>
      </c>
      <c r="AN122" s="94" t="inlineStr">
        <is>
          <t>Las condiciones de muestreo máximas consideradas por el método no son suficientes para alcanzar concentraciones límite &lt;50%VLA-EC. En cualquier caso, sí permiten realizar la comparativa respecto a VLA-EC.</t>
        </is>
      </c>
    </row>
    <row r="123" ht="64" customHeight="1">
      <c r="A123" s="2" t="inlineStr">
        <is>
          <t>VOC especial (rutina)</t>
        </is>
      </c>
      <c r="B123" s="2" t="inlineStr">
        <is>
          <t>Método interno Basado en NIOSH 2505</t>
        </is>
      </c>
      <c r="C123" s="2" t="inlineStr">
        <is>
          <t>2-furil alcohol; 2-furilmetanol, 2-furil carbinol</t>
        </is>
      </c>
      <c r="D123" s="2" t="n"/>
      <c r="E123" t="inlineStr">
        <is>
          <t>98-00-0</t>
        </is>
      </c>
      <c r="F123" s="2" t="inlineStr">
        <is>
          <t>Alcohol Furfurílico - aire</t>
        </is>
      </c>
      <c r="G123" s="2" t="inlineStr">
        <is>
          <t>N0246</t>
        </is>
      </c>
      <c r="H123" s="2" t="inlineStr">
        <is>
          <t>MA062</t>
        </is>
      </c>
      <c r="I123" s="94" t="n"/>
      <c r="J123" s="152" t="n"/>
      <c r="K123" s="164" t="n"/>
      <c r="L123" s="94" t="n"/>
      <c r="M123" s="25" t="inlineStr">
        <is>
          <t>0,01-0,05</t>
        </is>
      </c>
      <c r="N123" s="27" t="inlineStr">
        <is>
          <t>0,01-0,05 (QE093)</t>
        </is>
      </c>
      <c r="O123" s="27" t="inlineStr">
        <is>
          <t>NIOSH 2505</t>
        </is>
      </c>
      <c r="P123" s="31" t="n">
        <v>0.05</v>
      </c>
      <c r="R123" s="75" t="n">
        <v>5</v>
      </c>
      <c r="S123" s="18" t="n">
        <v>20</v>
      </c>
      <c r="T123" t="n">
        <v>61</v>
      </c>
      <c r="X123" s="65" t="n">
        <v>0.05</v>
      </c>
      <c r="Y123" s="31" t="n">
        <v>120</v>
      </c>
      <c r="Z123" s="71">
        <f>R123/((0.1*S123)*X123)</f>
        <v/>
      </c>
      <c r="AA123" s="71">
        <f>R123/(0.1*U123*X123)</f>
        <v/>
      </c>
      <c r="AB123" s="88">
        <f>R123/(0.1*S123)</f>
        <v/>
      </c>
      <c r="AC123" s="88">
        <f>R123/(0.1*U123)</f>
        <v/>
      </c>
      <c r="AD123" s="90">
        <f>R123/AE123</f>
        <v/>
      </c>
      <c r="AE123" s="31">
        <f>X123*480</f>
        <v/>
      </c>
      <c r="AF123" s="88">
        <f>AD123/S123</f>
        <v/>
      </c>
      <c r="AG123" s="88">
        <f>AD123/U123</f>
        <v/>
      </c>
      <c r="AH123" s="88">
        <f>((R123/(X123*Y123))/S123)</f>
        <v/>
      </c>
      <c r="AI123" s="88">
        <f>((R123/(X123*Y123))/U123)</f>
        <v/>
      </c>
      <c r="AJ123"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(0,2L/min) es necesario superar 50min para alcanzar &lt;10%VLA-ED. </t>
        </is>
      </c>
      <c r="AK123" s="31" t="n">
        <v>15</v>
      </c>
      <c r="AL123" s="88">
        <f>((R123/(X123*AK123))/T123)</f>
        <v/>
      </c>
      <c r="AM123" s="88">
        <f>((R123/(X123*AK123))/V123)</f>
        <v/>
      </c>
      <c r="AN123" s="94" t="inlineStr">
        <is>
          <t>Condiciones de muestreo generales planteadas por defecto, pueden considerarse adecudadas para comparativa con valor límite de corta duración.</t>
        </is>
      </c>
    </row>
    <row r="124" ht="64" customHeight="1">
      <c r="A124" s="2" t="inlineStr">
        <is>
          <t>VOC especial urgente 8 días</t>
        </is>
      </c>
      <c r="B124" s="2" t="inlineStr">
        <is>
          <t>Método interno Basado en NIOSH 2505</t>
        </is>
      </c>
      <c r="C124" s="2" t="inlineStr">
        <is>
          <t>2-furil alcohol; 2-furilmetanol, 2-furil carbinol</t>
        </is>
      </c>
      <c r="D124" s="2" t="n"/>
      <c r="E124" t="inlineStr">
        <is>
          <t>98-00-0</t>
        </is>
      </c>
      <c r="F124" s="2" t="inlineStr">
        <is>
          <t>Alcohol Furfurílico - aire</t>
        </is>
      </c>
      <c r="G124" s="2" t="inlineStr">
        <is>
          <t>N0246</t>
        </is>
      </c>
      <c r="H124" s="2" t="inlineStr">
        <is>
          <t>MA227</t>
        </is>
      </c>
      <c r="I124" s="94" t="n"/>
      <c r="J124" s="152" t="n"/>
      <c r="K124" s="164" t="n"/>
      <c r="L124" s="94" t="n"/>
      <c r="M124" s="25" t="inlineStr">
        <is>
          <t>0,01-0,05</t>
        </is>
      </c>
      <c r="N124" s="27" t="inlineStr">
        <is>
          <t>0,01-0,05 (QE093)</t>
        </is>
      </c>
      <c r="O124" s="27" t="inlineStr">
        <is>
          <t>NIOSH 2505</t>
        </is>
      </c>
      <c r="P124" s="31" t="n">
        <v>0.05</v>
      </c>
      <c r="R124" s="75" t="n">
        <v>5</v>
      </c>
      <c r="S124" s="18" t="n">
        <v>20</v>
      </c>
      <c r="T124" t="n">
        <v>61</v>
      </c>
      <c r="X124" s="65" t="n">
        <v>0.05</v>
      </c>
      <c r="Y124" s="31" t="n">
        <v>120</v>
      </c>
      <c r="Z124" s="71">
        <f>R124/((0.1*S124)*X124)</f>
        <v/>
      </c>
      <c r="AA124" s="71">
        <f>R124/(0.1*U124*X124)</f>
        <v/>
      </c>
      <c r="AB124" s="88">
        <f>R124/(0.1*S124)</f>
        <v/>
      </c>
      <c r="AC124" s="88">
        <f>R124/(0.1*U124)</f>
        <v/>
      </c>
      <c r="AD124" s="90">
        <f>R124/AE124</f>
        <v/>
      </c>
      <c r="AE124" s="31">
        <f>X124*480</f>
        <v/>
      </c>
      <c r="AF124" s="88">
        <f>AD124/S124</f>
        <v/>
      </c>
      <c r="AG124" s="88">
        <f>AD124/U124</f>
        <v/>
      </c>
      <c r="AH124" s="88">
        <f>((R124/(X124*Y124))/S124)</f>
        <v/>
      </c>
      <c r="AI124" s="88">
        <f>((R124/(X124*Y124))/U124)</f>
        <v/>
      </c>
      <c r="AJ124" s="94" t="inlineStr">
        <is>
          <t xml:space="preserve">Análisis individual, no compatible con otros VOC´s. NIOSH 2505 establece un rango de caudales de 0,01-0,05L/min. Al caudal mínimo (0,01L/min) es necesario superar las 4h de muestreo para alcanzar &lt;10%VLA-ED, de manera que solamente nos iremos a caudales muy bajos en caso de estimación de cuantificaciones muy elevadas. Para el resto de casos, es preferible irse hacia caudales más altos. A caudal máximo (0,05L/min) es necesario superar 50min para alcanzar &lt;10%VLA-ED. </t>
        </is>
      </c>
      <c r="AK124" s="31" t="n">
        <v>15</v>
      </c>
      <c r="AL124" s="88">
        <f>((R124/(X124*AK124))/T124)</f>
        <v/>
      </c>
      <c r="AM124" s="88">
        <f>((R124/(X124*AK124))/V124)</f>
        <v/>
      </c>
      <c r="AN124" s="94" t="inlineStr">
        <is>
          <t>Condiciones de muestreo generales planteadas por defecto, pueden considerarse adecudadas para comparativa con valor límite de corta duración.</t>
        </is>
      </c>
    </row>
    <row r="125" ht="32" customHeight="1">
      <c r="A125" s="2" t="inlineStr">
        <is>
          <t>Silicato de tetraetilo en aire</t>
        </is>
      </c>
      <c r="B125" s="2" t="inlineStr">
        <is>
          <t>Método interno Basado en OSHA CSI</t>
        </is>
      </c>
      <c r="C125" s="2" t="n"/>
      <c r="D125" s="2" t="n"/>
      <c r="E125" t="inlineStr">
        <is>
          <t>78-10-4</t>
        </is>
      </c>
      <c r="F125" s="2" t="inlineStr">
        <is>
          <t>Silicato de tetraetilo - aire</t>
        </is>
      </c>
      <c r="G125" s="2" t="inlineStr">
        <is>
          <t>N0247</t>
        </is>
      </c>
      <c r="H125" s="2" t="inlineStr">
        <is>
          <t>MA303</t>
        </is>
      </c>
      <c r="I125" s="94" t="n"/>
      <c r="J125" s="152" t="n"/>
      <c r="K125" s="164" t="n"/>
      <c r="L125" s="94" t="n"/>
      <c r="M125" t="n">
        <v>0.05</v>
      </c>
      <c r="N125" t="inlineStr">
        <is>
          <t>0,05 (MT075)</t>
        </is>
      </c>
      <c r="O125" s="27" t="inlineStr">
        <is>
          <t>NIOSH S-264; OSHA CSI</t>
        </is>
      </c>
      <c r="P125" s="31" t="n">
        <v>0.05</v>
      </c>
      <c r="R125" s="75" t="n">
        <v>10</v>
      </c>
      <c r="S125" s="18" t="n">
        <v>44</v>
      </c>
      <c r="U125" t="n">
        <v>44</v>
      </c>
      <c r="V125" s="18" t="n">
        <v>86</v>
      </c>
      <c r="W125" t="inlineStr">
        <is>
          <t>Suecia</t>
        </is>
      </c>
      <c r="X125" s="65" t="n">
        <v>0.05</v>
      </c>
      <c r="Y125" s="31" t="n">
        <v>120</v>
      </c>
      <c r="Z125" s="71">
        <f>R125/((0.1*S125)*X125)</f>
        <v/>
      </c>
      <c r="AA125" s="71">
        <f>R125/(0.1*U125*X125)</f>
        <v/>
      </c>
      <c r="AB125" s="88">
        <f>R125/(0.1*S125)</f>
        <v/>
      </c>
      <c r="AC125" s="88">
        <f>R125/(0.1*U125)</f>
        <v/>
      </c>
      <c r="AD125" s="90">
        <f>R125/AE125</f>
        <v/>
      </c>
      <c r="AE125" s="31">
        <f>X125*480</f>
        <v/>
      </c>
      <c r="AF125" s="88">
        <f>AD125/S125</f>
        <v/>
      </c>
      <c r="AG125" s="88">
        <f>AD125/U125</f>
        <v/>
      </c>
      <c r="AH125" s="88">
        <f>((R125/(X125*Y125))/S125)</f>
        <v/>
      </c>
      <c r="AI125" s="88">
        <f>((R125/(X125*Y125))/U125)</f>
        <v/>
      </c>
      <c r="AJ125" s="94" t="inlineStr">
        <is>
          <t>Análisis individual, no compatible con otros VOC´s. El método indica un caudal fijo de 0,05L/min y para alcanzar &lt;10%VLA-ED es necesario superar 45min de tiempo de muestreo.</t>
        </is>
      </c>
      <c r="AK125" s="31" t="n">
        <v>15</v>
      </c>
      <c r="AL125" s="88">
        <f>((R125/(X125*AK125))/T125)</f>
        <v/>
      </c>
      <c r="AM125" s="88">
        <f>((R125/(X125*AK125))/V125)</f>
        <v/>
      </c>
      <c r="AN125" s="94" t="inlineStr">
        <is>
          <t>Condiciones de muestreo generales planteadas por defecto, pueden considerarse adecudadas para comparativa con valor límite de corta duración.</t>
        </is>
      </c>
    </row>
    <row r="126" ht="32" customHeight="1">
      <c r="A126" s="2" t="inlineStr">
        <is>
          <t>1 VOC urgente 8 días</t>
        </is>
      </c>
      <c r="B126" s="2" t="inlineStr">
        <is>
          <t>Método interno Basado en OSHA CSI</t>
        </is>
      </c>
      <c r="C126" s="2" t="n"/>
      <c r="D126" s="2" t="n"/>
      <c r="E126" t="inlineStr">
        <is>
          <t>78-10-4</t>
        </is>
      </c>
      <c r="F126" s="2" t="inlineStr">
        <is>
          <t>Silicato de tetraetilo - aire</t>
        </is>
      </c>
      <c r="G126" s="2" t="inlineStr">
        <is>
          <t>N0247</t>
        </is>
      </c>
      <c r="H126" s="2" t="inlineStr">
        <is>
          <t>MA194</t>
        </is>
      </c>
      <c r="I126" s="94" t="n"/>
      <c r="J126" s="152" t="n"/>
      <c r="K126" s="164" t="n"/>
      <c r="L126" s="94" t="n"/>
      <c r="M126" t="n">
        <v>0.05</v>
      </c>
      <c r="N126" t="inlineStr">
        <is>
          <t>0,05 (MT075)</t>
        </is>
      </c>
      <c r="O126" s="27" t="inlineStr">
        <is>
          <t>NIOSH S-264; OSHA CSI</t>
        </is>
      </c>
      <c r="P126" s="31" t="n">
        <v>0.05</v>
      </c>
      <c r="R126" s="75" t="n">
        <v>10</v>
      </c>
      <c r="S126" s="18" t="n">
        <v>44</v>
      </c>
      <c r="U126" t="n">
        <v>44</v>
      </c>
      <c r="V126" s="18" t="n">
        <v>86</v>
      </c>
      <c r="W126" t="inlineStr">
        <is>
          <t>Suecia</t>
        </is>
      </c>
      <c r="X126" s="65" t="n">
        <v>0.05</v>
      </c>
      <c r="Y126" s="31" t="n">
        <v>120</v>
      </c>
      <c r="Z126" s="71">
        <f>R126/((0.1*S126)*X126)</f>
        <v/>
      </c>
      <c r="AA126" s="71">
        <f>R126/(0.1*U126*X126)</f>
        <v/>
      </c>
      <c r="AB126" s="88">
        <f>R126/(0.1*S126)</f>
        <v/>
      </c>
      <c r="AC126" s="88">
        <f>R126/(0.1*U126)</f>
        <v/>
      </c>
      <c r="AD126" s="90">
        <f>R126/AE126</f>
        <v/>
      </c>
      <c r="AE126" s="31">
        <f>X126*480</f>
        <v/>
      </c>
      <c r="AF126" s="88">
        <f>AD126/S126</f>
        <v/>
      </c>
      <c r="AG126" s="88">
        <f>AD126/U126</f>
        <v/>
      </c>
      <c r="AH126" s="88">
        <f>((R126/(X126*Y126))/S126)</f>
        <v/>
      </c>
      <c r="AI126" s="88">
        <f>((R126/(X126*Y126))/U126)</f>
        <v/>
      </c>
      <c r="AJ126" s="94" t="inlineStr">
        <is>
          <t>Análisis individual, no compatible con otros VOC´s. El método indica un caudal fijo de 0,05L/min y para alcanzar &lt;10%VLA-ED es necesario superar 45min de tiempo de muestreo.</t>
        </is>
      </c>
      <c r="AK126" s="31" t="n">
        <v>15</v>
      </c>
      <c r="AL126" s="88">
        <f>((R126/(X126*AK126))/T126)</f>
        <v/>
      </c>
      <c r="AM126" s="88">
        <f>((R126/(X126*AK126))/V126)</f>
        <v/>
      </c>
      <c r="AN126" s="94" t="inlineStr">
        <is>
          <t>Condiciones de muestreo generales planteadas por defecto, pueden considerarse adecudadas para comparativa con valor límite de corta duración.</t>
        </is>
      </c>
    </row>
    <row r="127" ht="64" customHeight="1">
      <c r="A127" s="2" t="inlineStr">
        <is>
          <t>1 VOC urgente 8 días</t>
        </is>
      </c>
      <c r="B127" s="2" t="inlineStr">
        <is>
          <t>PNT00061</t>
        </is>
      </c>
      <c r="C127" s="2" t="inlineStr">
        <is>
          <t>Iso-Butanol; 2-metilpropanol; Isopropilcarbinol</t>
        </is>
      </c>
      <c r="D127" s="2" t="n"/>
      <c r="E127" t="inlineStr">
        <is>
          <t>78-83-1</t>
        </is>
      </c>
      <c r="F127" s="2" t="inlineStr">
        <is>
          <t>Alcohol isobutílico - aire</t>
        </is>
      </c>
      <c r="G127" s="2" t="inlineStr">
        <is>
          <t>N0250</t>
        </is>
      </c>
      <c r="H127" s="2" t="inlineStr">
        <is>
          <t>MA163</t>
        </is>
      </c>
      <c r="I127" s="94" t="n"/>
      <c r="J127" s="152" t="n">
        <v>4</v>
      </c>
      <c r="K127" s="164" t="n">
        <v>208</v>
      </c>
      <c r="L127" s="94" t="inlineStr">
        <is>
          <t>MAP28</t>
        </is>
      </c>
      <c r="M127" s="25" t="inlineStr">
        <is>
          <t>0,01-0,2</t>
        </is>
      </c>
      <c r="N127" s="27" t="inlineStr">
        <is>
          <t>0,01-0,2 (MT044)</t>
        </is>
      </c>
      <c r="O127" s="27" t="inlineStr">
        <is>
          <t>NIOSH 1401</t>
        </is>
      </c>
      <c r="P127" s="31" t="n">
        <v>0.2</v>
      </c>
      <c r="R127" s="75" t="n">
        <v>100</v>
      </c>
      <c r="S127" s="18" t="n">
        <v>154</v>
      </c>
      <c r="U127" t="n">
        <v>150</v>
      </c>
      <c r="V127" s="18" t="n">
        <v>250</v>
      </c>
      <c r="W127" t="inlineStr">
        <is>
          <t>Suecia</t>
        </is>
      </c>
      <c r="X127" s="65" t="n">
        <v>0.2</v>
      </c>
      <c r="Y127" s="31" t="n">
        <v>120</v>
      </c>
      <c r="Z127" s="71">
        <f>R127/((0.1*S127)*X127)</f>
        <v/>
      </c>
      <c r="AA127" s="71">
        <f>R127/(0.1*U127*X127)</f>
        <v/>
      </c>
      <c r="AB127" s="88">
        <f>R127/(0.1*S127)</f>
        <v/>
      </c>
      <c r="AC127" s="88">
        <f>R127/(0.1*U127)</f>
        <v/>
      </c>
      <c r="AD127" s="90">
        <f>R127/AE127</f>
        <v/>
      </c>
      <c r="AE127" s="31">
        <f>X127*480</f>
        <v/>
      </c>
      <c r="AF127" s="88">
        <f>AD127/S127</f>
        <v/>
      </c>
      <c r="AG127" s="88">
        <f>AD127/U127</f>
        <v/>
      </c>
      <c r="AH127" s="88">
        <f>((R127/(X127*Y127))/S127)</f>
        <v/>
      </c>
      <c r="AI127" s="88">
        <f>((R127/(X127*Y127))/U127)</f>
        <v/>
      </c>
      <c r="AJ127"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27" s="31" t="n">
        <v>15</v>
      </c>
      <c r="AL127" s="88">
        <f>((R127/(X127*AK127))/T127)</f>
        <v/>
      </c>
      <c r="AM127" s="88">
        <f>((R127/(X127*AK127))/V127)</f>
        <v/>
      </c>
      <c r="AN127" s="94" t="inlineStr">
        <is>
          <t>Condiciones de muestreo generales planteadas por defecto, pueden considerarse adecudadas para comparativa con valor límite de corta duración.</t>
        </is>
      </c>
    </row>
    <row r="128" ht="64" customHeight="1">
      <c r="A128" s="2" t="inlineStr">
        <is>
          <t>1 VOC o Compuesto Orgánico Volátil (rutina)</t>
        </is>
      </c>
      <c r="B128" s="2" t="inlineStr">
        <is>
          <t>PNT00061</t>
        </is>
      </c>
      <c r="C128" s="2" t="inlineStr">
        <is>
          <t>Iso-Butanol; 2-metilpropanol; Isopropilcarbinol</t>
        </is>
      </c>
      <c r="D128" s="2" t="n"/>
      <c r="E128" t="inlineStr">
        <is>
          <t>78-83-1</t>
        </is>
      </c>
      <c r="F128" s="2" t="inlineStr">
        <is>
          <t>Alcohol isobutílico - aire</t>
        </is>
      </c>
      <c r="G128" s="2" t="inlineStr">
        <is>
          <t>N0250</t>
        </is>
      </c>
      <c r="H128" s="2" t="inlineStr">
        <is>
          <t>MA052</t>
        </is>
      </c>
      <c r="I128" s="94" t="n"/>
      <c r="J128" s="152" t="n">
        <v>4</v>
      </c>
      <c r="K128" s="164" t="n">
        <v>208</v>
      </c>
      <c r="L128" s="94" t="inlineStr">
        <is>
          <t>MAP03</t>
        </is>
      </c>
      <c r="M128" s="25" t="inlineStr">
        <is>
          <t>0,01-0,2</t>
        </is>
      </c>
      <c r="N128" s="27" t="inlineStr">
        <is>
          <t>0,01-0,2 (MT044)</t>
        </is>
      </c>
      <c r="O128" s="27" t="inlineStr">
        <is>
          <t>NIOSH 1401</t>
        </is>
      </c>
      <c r="P128" s="31" t="n">
        <v>0.2</v>
      </c>
      <c r="R128" s="75" t="n">
        <v>100</v>
      </c>
      <c r="S128" s="18" t="n">
        <v>154</v>
      </c>
      <c r="U128" t="n">
        <v>150</v>
      </c>
      <c r="V128" s="18" t="n">
        <v>250</v>
      </c>
      <c r="W128" t="inlineStr">
        <is>
          <t>Suecia</t>
        </is>
      </c>
      <c r="X128" s="65" t="n">
        <v>0.2</v>
      </c>
      <c r="Y128" s="31" t="n">
        <v>120</v>
      </c>
      <c r="Z128" s="71">
        <f>R128/((0.1*S128)*X128)</f>
        <v/>
      </c>
      <c r="AA128" s="71">
        <f>R128/(0.1*U128*X128)</f>
        <v/>
      </c>
      <c r="AB128" s="88">
        <f>R128/(0.1*S128)</f>
        <v/>
      </c>
      <c r="AC128" s="88">
        <f>R128/(0.1*U128)</f>
        <v/>
      </c>
      <c r="AD128" s="90">
        <f>R128/AE128</f>
        <v/>
      </c>
      <c r="AE128" s="31">
        <f>X128*480</f>
        <v/>
      </c>
      <c r="AF128" s="88">
        <f>AD128/S128</f>
        <v/>
      </c>
      <c r="AG128" s="88">
        <f>AD128/U128</f>
        <v/>
      </c>
      <c r="AH128" s="88">
        <f>((R128/(X128*Y128))/S128)</f>
        <v/>
      </c>
      <c r="AI128" s="88">
        <f>((R128/(X128*Y128))/U128)</f>
        <v/>
      </c>
      <c r="AJ128" s="94" t="inlineStr">
        <is>
          <t>VOC de tabla 4. NIOSH 1401 establece un rango de caudales de 0,01-0,2L/min y 2-10L. Al caudal mínimo (0,01L/min) se necesitarían casi 11h para alcanzar el &lt;10%VLA-ED, de manera que solamente nos iremos a caudales muy bajos en caso de estimación de cuantificaciones muy elevadas. Para el resto de casos y aunque se supere el volumen máximo indicado en el método, es preferible irse a caudales elevados, lo más próximos posibles al 0,2L/min establecido. En cualquier caso, habría que valorar las condiciones particulares con otros VOC´s en caso de determinación conjunta.</t>
        </is>
      </c>
      <c r="AK128" s="31" t="n">
        <v>15</v>
      </c>
      <c r="AL128" s="88">
        <f>((R128/(X128*AK128))/T128)</f>
        <v/>
      </c>
      <c r="AM128" s="88">
        <f>((R128/(X128*AK128))/V128)</f>
        <v/>
      </c>
      <c r="AN128" s="94" t="inlineStr">
        <is>
          <t>Condiciones de muestreo generales planteadas por defecto, pueden considerarse adecudadas para comparativa con valor límite de corta duración.</t>
        </is>
      </c>
    </row>
    <row r="129" ht="64" customHeight="1">
      <c r="A129" s="2" t="inlineStr">
        <is>
          <t>1 VOC urgente 8 días</t>
        </is>
      </c>
      <c r="B129" s="2" t="inlineStr">
        <is>
          <t>PNT00061</t>
        </is>
      </c>
      <c r="C129" s="2" t="inlineStr">
        <is>
          <t>Benzol; Ciclohexatrieno</t>
        </is>
      </c>
      <c r="D129" s="2" t="n"/>
      <c r="E129" t="inlineStr">
        <is>
          <t>71-43-2</t>
        </is>
      </c>
      <c r="F129" s="2" t="inlineStr">
        <is>
          <t>Benceno - aire</t>
        </is>
      </c>
      <c r="G129" s="2" t="inlineStr">
        <is>
          <t>N0255</t>
        </is>
      </c>
      <c r="H129" s="2" t="inlineStr">
        <is>
          <t>MA163</t>
        </is>
      </c>
      <c r="I129" s="94" t="n"/>
      <c r="J129" s="152" t="n">
        <v>4</v>
      </c>
      <c r="K129" s="164" t="n">
        <v>208</v>
      </c>
      <c r="L129" s="94" t="inlineStr">
        <is>
          <t>MAP28</t>
        </is>
      </c>
      <c r="M129" s="25" t="inlineStr">
        <is>
          <t>0,01-0,2</t>
        </is>
      </c>
      <c r="N129" s="27" t="inlineStr">
        <is>
          <t>0,01-0,2 (MT044)</t>
        </is>
      </c>
      <c r="O129" s="27" t="inlineStr">
        <is>
          <t>NIOSH 1501</t>
        </is>
      </c>
      <c r="P129" s="31" t="n">
        <v>0.2</v>
      </c>
      <c r="R129" s="75" t="n">
        <v>5</v>
      </c>
      <c r="S129" s="18" t="n">
        <v>0.66</v>
      </c>
      <c r="U129" t="n">
        <v>0.66</v>
      </c>
      <c r="V129" s="18" t="n">
        <v>3.2</v>
      </c>
      <c r="W129" t="inlineStr">
        <is>
          <t>Dinamarca</t>
        </is>
      </c>
      <c r="X129" s="65" t="n">
        <v>0.2</v>
      </c>
      <c r="Y129" s="31" t="n">
        <v>120</v>
      </c>
      <c r="Z129" s="72">
        <f>R129/((0.1*S129)*X129)</f>
        <v/>
      </c>
      <c r="AA129" s="71">
        <f>R129/(0.1*U129*X129)</f>
        <v/>
      </c>
      <c r="AB129" s="88">
        <f>R129/(0.1*S129)</f>
        <v/>
      </c>
      <c r="AC129" s="88">
        <f>R129/(0.1*U129)</f>
        <v/>
      </c>
      <c r="AD129" s="90">
        <f>R129/AE129</f>
        <v/>
      </c>
      <c r="AE129" s="31">
        <f>X129*480</f>
        <v/>
      </c>
      <c r="AF129" s="88">
        <f>AD129/S129</f>
        <v/>
      </c>
      <c r="AG129" s="88">
        <f>AD129/U129</f>
        <v/>
      </c>
      <c r="AH129" s="102">
        <f>((R129/(X129*Y129))/S129)</f>
        <v/>
      </c>
      <c r="AI129" s="88">
        <f>((R129/(X129*Y129))/U129)</f>
        <v/>
      </c>
      <c r="AJ129"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29" s="31" t="n">
        <v>15</v>
      </c>
      <c r="AL129" s="88">
        <f>((R129/(X129*AK129))/T129)</f>
        <v/>
      </c>
      <c r="AM129" s="88">
        <f>((R129/(X129*AK129))/V129)</f>
        <v/>
      </c>
      <c r="AN129" s="94" t="inlineStr">
        <is>
          <t>Las condiciones de muestreo máximas consideradas por el método no son suficientes para alcanzar concentraciones límite &lt;50%VLA-EC. En cualquier caso, sí permiten realizar la comparativa respecto a VLA-EC.</t>
        </is>
      </c>
      <c r="AO129" s="118" t="inlineStr">
        <is>
          <t>Nota: Agente afectado por RD 612/2024; ya se considera el valor límite propuesto en esta entrada sin período transitorio.</t>
        </is>
      </c>
    </row>
    <row r="130" ht="64" customHeight="1">
      <c r="A130" s="2" t="inlineStr">
        <is>
          <t>1 hidrocarburo (rutina)</t>
        </is>
      </c>
      <c r="B130" s="2" t="inlineStr">
        <is>
          <t>PNT00061</t>
        </is>
      </c>
      <c r="C130" s="2" t="inlineStr">
        <is>
          <t>Benzol; Ciclohexatrieno</t>
        </is>
      </c>
      <c r="D130" s="2" t="n"/>
      <c r="E130" t="inlineStr">
        <is>
          <t>71-43-2</t>
        </is>
      </c>
      <c r="F130" s="2" t="inlineStr">
        <is>
          <t>Benceno - aire</t>
        </is>
      </c>
      <c r="G130" s="2" t="inlineStr">
        <is>
          <t>N0255</t>
        </is>
      </c>
      <c r="H130" s="2" t="inlineStr">
        <is>
          <t>MA165</t>
        </is>
      </c>
      <c r="I130" s="94" t="n"/>
      <c r="J130" s="152" t="n">
        <v>7</v>
      </c>
      <c r="K130" s="164" t="n">
        <v>220</v>
      </c>
      <c r="L130" s="94" t="inlineStr">
        <is>
          <t>MAP06</t>
        </is>
      </c>
      <c r="M130" s="25" t="inlineStr">
        <is>
          <t>0,01-0,2</t>
        </is>
      </c>
      <c r="N130" s="27" t="inlineStr">
        <is>
          <t>0,01-0,2 (MT044)</t>
        </is>
      </c>
      <c r="O130" s="27" t="inlineStr">
        <is>
          <t>NIOSH 1501</t>
        </is>
      </c>
      <c r="P130" s="31" t="n">
        <v>0.2</v>
      </c>
      <c r="R130" s="75" t="n">
        <v>5</v>
      </c>
      <c r="S130" s="18" t="n">
        <v>0.66</v>
      </c>
      <c r="U130" t="n">
        <v>0.66</v>
      </c>
      <c r="V130" s="18" t="n">
        <v>3.2</v>
      </c>
      <c r="W130" t="inlineStr">
        <is>
          <t>Dinamarca</t>
        </is>
      </c>
      <c r="X130" s="65" t="n">
        <v>0.2</v>
      </c>
      <c r="Y130" s="31" t="n">
        <v>120</v>
      </c>
      <c r="Z130" s="72">
        <f>R130/((0.1*S130)*X130)</f>
        <v/>
      </c>
      <c r="AA130" s="71">
        <f>R130/(0.1*U130*X130)</f>
        <v/>
      </c>
      <c r="AB130" s="88">
        <f>R130/(0.1*S130)</f>
        <v/>
      </c>
      <c r="AC130" s="88">
        <f>R130/(0.1*U130)</f>
        <v/>
      </c>
      <c r="AD130" s="90">
        <f>R130/AE130</f>
        <v/>
      </c>
      <c r="AE130" s="31">
        <f>X130*480</f>
        <v/>
      </c>
      <c r="AF130" s="88">
        <f>AD130/S130</f>
        <v/>
      </c>
      <c r="AG130" s="88">
        <f>AD130/U130</f>
        <v/>
      </c>
      <c r="AH130" s="102">
        <f>((R130/(X130*Y130))/S130)</f>
        <v/>
      </c>
      <c r="AI130" s="88">
        <f>((R130/(X130*Y130))/U130)</f>
        <v/>
      </c>
      <c r="AJ130"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0" s="31" t="n">
        <v>15</v>
      </c>
      <c r="AL130" s="88">
        <f>((R130/(X130*AK130))/T130)</f>
        <v/>
      </c>
      <c r="AM130" s="88">
        <f>((R130/(X130*AK130))/V130)</f>
        <v/>
      </c>
      <c r="AN130" s="94" t="inlineStr">
        <is>
          <t>Las condiciones de muestreo máximas consideradas por el método no son suficientes para alcanzar concentraciones límite &lt;50%VLA-EC. En cualquier caso, sí permiten realizar la comparativa respecto a VLA-EC.</t>
        </is>
      </c>
      <c r="AO130" s="118" t="inlineStr">
        <is>
          <t>Nota: Agente afectado por RD 612/2024; ya se considera el valor límite propuesto en esta entrada sin período transitorio.</t>
        </is>
      </c>
    </row>
    <row r="131" ht="64" customHeight="1">
      <c r="A131" s="2" t="inlineStr">
        <is>
          <t>1 hidrocarburo urgente 8 días</t>
        </is>
      </c>
      <c r="B131" s="2" t="inlineStr">
        <is>
          <t>PNT00061</t>
        </is>
      </c>
      <c r="C131" s="2" t="inlineStr">
        <is>
          <t>Benzol; Ciclohexatrieno</t>
        </is>
      </c>
      <c r="D131" s="2" t="n"/>
      <c r="E131" t="inlineStr">
        <is>
          <t>71-43-2</t>
        </is>
      </c>
      <c r="F131" s="2" t="inlineStr">
        <is>
          <t>Benceno - aire</t>
        </is>
      </c>
      <c r="G131" s="2" t="inlineStr">
        <is>
          <t>N0255</t>
        </is>
      </c>
      <c r="H131" s="2" t="inlineStr">
        <is>
          <t>MA166</t>
        </is>
      </c>
      <c r="I131" s="94" t="n"/>
      <c r="J131" s="152" t="n">
        <v>7</v>
      </c>
      <c r="K131" s="164" t="n">
        <v>220</v>
      </c>
      <c r="L131" s="94" t="inlineStr">
        <is>
          <t>MAP30</t>
        </is>
      </c>
      <c r="M131" s="25" t="inlineStr">
        <is>
          <t>0,01-0,2</t>
        </is>
      </c>
      <c r="N131" s="27" t="inlineStr">
        <is>
          <t>0,01-0,2 (MT044)</t>
        </is>
      </c>
      <c r="O131" s="27" t="inlineStr">
        <is>
          <t>NIOSH 1501</t>
        </is>
      </c>
      <c r="P131" s="31" t="n">
        <v>0.2</v>
      </c>
      <c r="R131" s="75" t="n">
        <v>5</v>
      </c>
      <c r="S131" s="18" t="n">
        <v>0.66</v>
      </c>
      <c r="U131" t="n">
        <v>0.66</v>
      </c>
      <c r="V131" s="18" t="n">
        <v>3.2</v>
      </c>
      <c r="W131" t="inlineStr">
        <is>
          <t>Dinamarca</t>
        </is>
      </c>
      <c r="X131" s="65" t="n">
        <v>0.2</v>
      </c>
      <c r="Y131" s="31" t="n">
        <v>120</v>
      </c>
      <c r="Z131" s="72">
        <f>R131/((0.1*S131)*X131)</f>
        <v/>
      </c>
      <c r="AA131" s="71">
        <f>R131/(0.1*U131*X131)</f>
        <v/>
      </c>
      <c r="AB131" s="88">
        <f>R131/(0.1*S131)</f>
        <v/>
      </c>
      <c r="AC131" s="88">
        <f>R131/(0.1*U131)</f>
        <v/>
      </c>
      <c r="AD131" s="90">
        <f>R131/AE131</f>
        <v/>
      </c>
      <c r="AE131" s="31">
        <f>X131*480</f>
        <v/>
      </c>
      <c r="AF131" s="88">
        <f>AD131/S131</f>
        <v/>
      </c>
      <c r="AG131" s="88">
        <f>AD131/U131</f>
        <v/>
      </c>
      <c r="AH131" s="102">
        <f>((R131/(X131*Y131))/S131)</f>
        <v/>
      </c>
      <c r="AI131" s="88">
        <f>((R131/(X131*Y131))/U131)</f>
        <v/>
      </c>
      <c r="AJ131"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1" s="31" t="n">
        <v>15</v>
      </c>
      <c r="AL131" s="88">
        <f>((R131/(X131*AK131))/T131)</f>
        <v/>
      </c>
      <c r="AM131" s="88">
        <f>((R131/(X131*AK131))/V131)</f>
        <v/>
      </c>
      <c r="AN131" s="94" t="inlineStr">
        <is>
          <t>Las condiciones de muestreo máximas consideradas por el método no son suficientes para alcanzar concentraciones límite &lt;50%VLA-EC. En cualquier caso, sí permiten realizar la comparativa respecto a VLA-EC.</t>
        </is>
      </c>
      <c r="AO131" s="118" t="inlineStr">
        <is>
          <t>Nota: Agente afectado por RD 612/2024; ya se considera el valor límite propuesto en esta entrada sin período transitorio.</t>
        </is>
      </c>
    </row>
    <row r="132" ht="64" customHeight="1">
      <c r="A132" s="2" t="inlineStr">
        <is>
          <t>1 VOC o Compuesto Orgánico Volátil (rutina)</t>
        </is>
      </c>
      <c r="B132" s="2" t="inlineStr">
        <is>
          <t>PNT00061</t>
        </is>
      </c>
      <c r="C132" s="2" t="inlineStr">
        <is>
          <t>Benzol; Ciclohexatrieno</t>
        </is>
      </c>
      <c r="D132" s="2" t="n"/>
      <c r="E132" t="inlineStr">
        <is>
          <t>71-43-2</t>
        </is>
      </c>
      <c r="F132" s="2" t="inlineStr">
        <is>
          <t>Benceno - aire</t>
        </is>
      </c>
      <c r="G132" s="2" t="inlineStr">
        <is>
          <t>N0255</t>
        </is>
      </c>
      <c r="H132" s="2" t="inlineStr">
        <is>
          <t>MA052</t>
        </is>
      </c>
      <c r="I132" s="94" t="n"/>
      <c r="J132" s="152" t="n">
        <v>4</v>
      </c>
      <c r="K132" s="164" t="n">
        <v>208</v>
      </c>
      <c r="L132" s="94" t="inlineStr">
        <is>
          <t>MAP03</t>
        </is>
      </c>
      <c r="M132" s="25" t="inlineStr">
        <is>
          <t>0,01-0,2</t>
        </is>
      </c>
      <c r="N132" s="27" t="inlineStr">
        <is>
          <t>0,01-0,2 (MT044)</t>
        </is>
      </c>
      <c r="O132" s="27" t="inlineStr">
        <is>
          <t>NIOSH 1501</t>
        </is>
      </c>
      <c r="P132" s="31" t="n">
        <v>0.2</v>
      </c>
      <c r="R132" s="75" t="n">
        <v>5</v>
      </c>
      <c r="S132" s="18" t="n">
        <v>0.66</v>
      </c>
      <c r="U132" t="n">
        <v>0.66</v>
      </c>
      <c r="V132" s="18" t="n">
        <v>3.2</v>
      </c>
      <c r="W132" t="inlineStr">
        <is>
          <t>Dinamarca</t>
        </is>
      </c>
      <c r="X132" s="65" t="n">
        <v>0.2</v>
      </c>
      <c r="Y132" s="31" t="n">
        <v>120</v>
      </c>
      <c r="Z132" s="72">
        <f>R132/((0.1*S132)*X132)</f>
        <v/>
      </c>
      <c r="AA132" s="71">
        <f>R132/(0.1*U132*X132)</f>
        <v/>
      </c>
      <c r="AB132" s="88">
        <f>R132/(0.1*S132)</f>
        <v/>
      </c>
      <c r="AC132" s="88">
        <f>R132/(0.1*U132)</f>
        <v/>
      </c>
      <c r="AD132" s="90">
        <f>R132/AE132</f>
        <v/>
      </c>
      <c r="AE132" s="31">
        <f>X132*480</f>
        <v/>
      </c>
      <c r="AF132" s="88">
        <f>AD132/S132</f>
        <v/>
      </c>
      <c r="AG132" s="88">
        <f>AD132/U132</f>
        <v/>
      </c>
      <c r="AH132" s="102">
        <f>((R132/(X132*Y132))/S132)</f>
        <v/>
      </c>
      <c r="AI132" s="88">
        <f>((R132/(X132*Y132))/U132)</f>
        <v/>
      </c>
      <c r="AJ132" s="94" t="inlineStr">
        <is>
          <t>VOC en tablas 4 y 7. NIOSH 1500 establece un rango de caudales de 0,01-0,2L/min y 5-30L. Al caudal mínimo (0,01L/min) se necesitarían más de 5 días para alcanzar &lt;10%VLA-ED, de manera que será necesario irse al caudal más alto posible. A caudal máximo (0,2L/min) se necesita casi 6h30 para alcanzar este &lt;10%VLA-ED y aunque se supera ampliamente el volumen máximo del método puede considerarse igualmente adecuado si las cuantificaciones esperadas para la totalidad de VOC´s presentes son bajas. Igualmente, valorar las condiciones particulares con otros VOC´s en caso de determinación conjunta.</t>
        </is>
      </c>
      <c r="AK132" s="31" t="n">
        <v>15</v>
      </c>
      <c r="AL132" s="88">
        <f>((R132/(X132*AK132))/T132)</f>
        <v/>
      </c>
      <c r="AM132" s="88">
        <f>((R132/(X132*AK132))/V132)</f>
        <v/>
      </c>
      <c r="AN132" s="94" t="inlineStr">
        <is>
          <t>Las condiciones de muestreo máximas consideradas por el método no son suficientes para alcanzar concentraciones límite &lt;50%VLA-EC. En cualquier caso, sí permiten realizar la comparativa respecto a VLA-EC.</t>
        </is>
      </c>
      <c r="AO132" s="118" t="inlineStr">
        <is>
          <t>Nota: Agente afectado por RD 612/2024; ya se considera el valor límite propuesto en esta entrada sin período transitorio.</t>
        </is>
      </c>
    </row>
    <row r="133" ht="64" customHeight="1">
      <c r="A133" s="2" t="inlineStr">
        <is>
          <t>1 VOC o Compuesto Orgánico Volátil (rutina)</t>
        </is>
      </c>
      <c r="B133" s="2" t="inlineStr">
        <is>
          <t>PNT00061</t>
        </is>
      </c>
      <c r="C133" s="2" t="inlineStr">
        <is>
          <t>Isobutiltrimetilmetano; 2,2,4-Trimetilpentano</t>
        </is>
      </c>
      <c r="D133" s="2" t="n"/>
      <c r="E133" t="inlineStr">
        <is>
          <t>540-84-1</t>
        </is>
      </c>
      <c r="F133" s="2" t="inlineStr">
        <is>
          <t>Isooctano - aire</t>
        </is>
      </c>
      <c r="G133" s="2" t="inlineStr">
        <is>
          <t>N0260</t>
        </is>
      </c>
      <c r="H133" s="2" t="inlineStr">
        <is>
          <t>MA052</t>
        </is>
      </c>
      <c r="I133" s="94" t="n"/>
      <c r="J133" s="152" t="n">
        <v>4</v>
      </c>
      <c r="K133" s="164" t="n">
        <v>208</v>
      </c>
      <c r="L133" s="94" t="inlineStr">
        <is>
          <t>MAP03</t>
        </is>
      </c>
      <c r="M133" s="25" t="inlineStr">
        <is>
          <t>0,01-0,2</t>
        </is>
      </c>
      <c r="N133" s="27" t="inlineStr">
        <is>
          <t>0,01-0,2 (MT044)</t>
        </is>
      </c>
      <c r="O133" s="27" t="inlineStr">
        <is>
          <t>NIOSH 1500</t>
        </is>
      </c>
      <c r="P133" s="31" t="n">
        <v>0.2</v>
      </c>
      <c r="R133" s="75" t="n">
        <v>10</v>
      </c>
      <c r="U133" t="n">
        <v>470</v>
      </c>
      <c r="V133" t="n">
        <v>940</v>
      </c>
      <c r="W133" t="inlineStr">
        <is>
          <t>Alemania</t>
        </is>
      </c>
      <c r="X133" s="65" t="n">
        <v>0.2</v>
      </c>
      <c r="Y133" s="31" t="n">
        <v>120</v>
      </c>
      <c r="Z133" s="71">
        <f>R133/((0.1*S133)*X133)</f>
        <v/>
      </c>
      <c r="AA133" s="71">
        <f>R133/(0.1*U133*X133)</f>
        <v/>
      </c>
      <c r="AB133" s="88">
        <f>R133/(0.1*S133)</f>
        <v/>
      </c>
      <c r="AC133" s="88">
        <f>R133/(0.1*U133)</f>
        <v/>
      </c>
      <c r="AD133" s="90">
        <f>R133/AE133</f>
        <v/>
      </c>
      <c r="AE133" s="31">
        <f>X133*480</f>
        <v/>
      </c>
      <c r="AF133" s="88">
        <f>AD133/S133</f>
        <v/>
      </c>
      <c r="AG133" s="88">
        <f>AD133/U133</f>
        <v/>
      </c>
      <c r="AH133" s="88">
        <f>((R133/(X133*Y133))/S133)</f>
        <v/>
      </c>
      <c r="AI133" s="88">
        <f>((R133/(X133*Y133))/U133)</f>
        <v/>
      </c>
      <c r="AJ133"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3" s="31" t="n">
        <v>15</v>
      </c>
      <c r="AL133" s="88">
        <f>((R133/(X133*AK133))/T133)</f>
        <v/>
      </c>
      <c r="AM133" s="88">
        <f>((R133/(X133*AK133))/V133)</f>
        <v/>
      </c>
      <c r="AN133" s="94" t="inlineStr">
        <is>
          <t>Condiciones de muestreo generales planteadas por defecto, pueden considerarse adecudadas para comparativa con valor límite de corta duración.</t>
        </is>
      </c>
      <c r="AO133" s="118" t="inlineStr">
        <is>
          <t>Nota: En ausencia de método específico disponible, el método interno está basado en NIOSH 1500.</t>
        </is>
      </c>
    </row>
    <row r="134" ht="64" customHeight="1">
      <c r="A134" s="2" t="inlineStr">
        <is>
          <t>1 VOC urgente 8 días</t>
        </is>
      </c>
      <c r="B134" s="2" t="inlineStr">
        <is>
          <t>PNT00061</t>
        </is>
      </c>
      <c r="C134" s="2" t="inlineStr">
        <is>
          <t>Isobutiltrimetilmetano; 2,2,4-Trimetilpentano</t>
        </is>
      </c>
      <c r="D134" s="2" t="n"/>
      <c r="E134" t="inlineStr">
        <is>
          <t>540-84-1</t>
        </is>
      </c>
      <c r="F134" s="2" t="inlineStr">
        <is>
          <t>Isooctano - aire</t>
        </is>
      </c>
      <c r="G134" s="2" t="inlineStr">
        <is>
          <t>N0260</t>
        </is>
      </c>
      <c r="H134" s="2" t="inlineStr">
        <is>
          <t>MA163</t>
        </is>
      </c>
      <c r="I134" s="94" t="n"/>
      <c r="J134" s="152" t="n">
        <v>4</v>
      </c>
      <c r="K134" s="164" t="n">
        <v>208</v>
      </c>
      <c r="L134" s="94" t="inlineStr">
        <is>
          <t>MAP28</t>
        </is>
      </c>
      <c r="M134" s="25" t="inlineStr">
        <is>
          <t>0,01-0,2</t>
        </is>
      </c>
      <c r="N134" s="27" t="inlineStr">
        <is>
          <t>0,01-0,2 (MT044)</t>
        </is>
      </c>
      <c r="O134" s="27" t="inlineStr">
        <is>
          <t>NIOSH 1500</t>
        </is>
      </c>
      <c r="P134" s="31" t="n">
        <v>0.2</v>
      </c>
      <c r="R134" s="75" t="n">
        <v>10</v>
      </c>
      <c r="U134" t="n">
        <v>470</v>
      </c>
      <c r="V134" t="n">
        <v>940</v>
      </c>
      <c r="W134" t="inlineStr">
        <is>
          <t>Alemania</t>
        </is>
      </c>
      <c r="X134" s="65" t="n">
        <v>0.2</v>
      </c>
      <c r="Y134" s="31" t="n">
        <v>120</v>
      </c>
      <c r="Z134" s="71">
        <f>R134/((0.1*S134)*X134)</f>
        <v/>
      </c>
      <c r="AA134" s="71">
        <f>R134/(0.1*U134*X134)</f>
        <v/>
      </c>
      <c r="AB134" s="88">
        <f>R134/(0.1*S134)</f>
        <v/>
      </c>
      <c r="AC134" s="88">
        <f>R134/(0.1*U134)</f>
        <v/>
      </c>
      <c r="AD134" s="90">
        <f>R134/AE134</f>
        <v/>
      </c>
      <c r="AE134" s="31">
        <f>X134*480</f>
        <v/>
      </c>
      <c r="AF134" s="88">
        <f>AD134/S134</f>
        <v/>
      </c>
      <c r="AG134" s="88">
        <f>AD134/U134</f>
        <v/>
      </c>
      <c r="AH134" s="88">
        <f>((R134/(X134*Y134))/S134)</f>
        <v/>
      </c>
      <c r="AI134" s="88">
        <f>((R134/(X134*Y134))/U134)</f>
        <v/>
      </c>
      <c r="AJ134"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4" s="31" t="n">
        <v>15</v>
      </c>
      <c r="AL134" s="88">
        <f>((R134/(X134*AK134))/T134)</f>
        <v/>
      </c>
      <c r="AM134" s="88">
        <f>((R134/(X134*AK134))/V134)</f>
        <v/>
      </c>
      <c r="AN134" s="94" t="inlineStr">
        <is>
          <t>Condiciones de muestreo generales planteadas por defecto, pueden considerarse adecudadas para comparativa con valor límite de corta duración.</t>
        </is>
      </c>
      <c r="AO134" s="118" t="inlineStr">
        <is>
          <t>Nota: En ausencia de método específico disponible, el método interno está basado en NIOSH 1500.</t>
        </is>
      </c>
    </row>
    <row r="135" ht="64" customHeight="1">
      <c r="A135" s="2" t="inlineStr">
        <is>
          <t>1 hidrocarburo urgente 8 días</t>
        </is>
      </c>
      <c r="B135" s="2" t="inlineStr">
        <is>
          <t>PNT00061</t>
        </is>
      </c>
      <c r="C135" s="2" t="inlineStr">
        <is>
          <t>Isobutiltrimetilmetano; 2,2,4-Trimetilpentano</t>
        </is>
      </c>
      <c r="D135" s="2" t="n"/>
      <c r="E135" t="inlineStr">
        <is>
          <t>540-84-1</t>
        </is>
      </c>
      <c r="F135" s="2" t="inlineStr">
        <is>
          <t>Isooctano - aire</t>
        </is>
      </c>
      <c r="G135" s="2" t="inlineStr">
        <is>
          <t>N0260</t>
        </is>
      </c>
      <c r="H135" s="2" t="inlineStr">
        <is>
          <t>MA166</t>
        </is>
      </c>
      <c r="I135" s="94" t="n"/>
      <c r="J135" s="152" t="n">
        <v>7</v>
      </c>
      <c r="K135" s="164" t="n">
        <v>220</v>
      </c>
      <c r="L135" s="94" t="inlineStr">
        <is>
          <t>MAP30</t>
        </is>
      </c>
      <c r="M135" s="25" t="inlineStr">
        <is>
          <t>0,01-0,2</t>
        </is>
      </c>
      <c r="N135" s="27" t="inlineStr">
        <is>
          <t>0,01-0,2 (MT044)</t>
        </is>
      </c>
      <c r="O135" s="27" t="inlineStr">
        <is>
          <t>NIOSH 1500</t>
        </is>
      </c>
      <c r="P135" s="31" t="n">
        <v>0.2</v>
      </c>
      <c r="R135" s="75" t="n">
        <v>10</v>
      </c>
      <c r="U135" t="n">
        <v>470</v>
      </c>
      <c r="V135" t="n">
        <v>940</v>
      </c>
      <c r="W135" t="inlineStr">
        <is>
          <t>Alemania</t>
        </is>
      </c>
      <c r="X135" s="65" t="n">
        <v>0.2</v>
      </c>
      <c r="Y135" s="31" t="n">
        <v>120</v>
      </c>
      <c r="Z135" s="71">
        <f>R135/((0.1*S135)*X135)</f>
        <v/>
      </c>
      <c r="AA135" s="71">
        <f>R135/(0.1*U135*X135)</f>
        <v/>
      </c>
      <c r="AB135" s="88">
        <f>R135/(0.1*S135)</f>
        <v/>
      </c>
      <c r="AC135" s="88">
        <f>R135/(0.1*U135)</f>
        <v/>
      </c>
      <c r="AD135" s="90">
        <f>R135/AE135</f>
        <v/>
      </c>
      <c r="AE135" s="31">
        <f>X135*480</f>
        <v/>
      </c>
      <c r="AF135" s="88">
        <f>AD135/S135</f>
        <v/>
      </c>
      <c r="AG135" s="88">
        <f>AD135/U135</f>
        <v/>
      </c>
      <c r="AH135" s="88">
        <f>((R135/(X135*Y135))/S135)</f>
        <v/>
      </c>
      <c r="AI135" s="88">
        <f>((R135/(X135*Y135))/U135)</f>
        <v/>
      </c>
      <c r="AJ135"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5" s="31" t="n">
        <v>15</v>
      </c>
      <c r="AL135" s="88">
        <f>((R135/(X135*AK135))/T135)</f>
        <v/>
      </c>
      <c r="AM135" s="88">
        <f>((R135/(X135*AK135))/V135)</f>
        <v/>
      </c>
      <c r="AN135" s="94" t="inlineStr">
        <is>
          <t>Condiciones de muestreo generales planteadas por defecto, pueden considerarse adecudadas para comparativa con valor límite de corta duración.</t>
        </is>
      </c>
      <c r="AO135" s="118" t="inlineStr">
        <is>
          <t>Nota: En ausencia de método específico disponible, el método interno está basado en NIOSH 1500.</t>
        </is>
      </c>
    </row>
    <row r="136" ht="64" customHeight="1">
      <c r="A136" s="2" t="inlineStr">
        <is>
          <t>1 hidrocarburo (rutina)</t>
        </is>
      </c>
      <c r="B136" s="2" t="inlineStr">
        <is>
          <t>PNT00061</t>
        </is>
      </c>
      <c r="C136" s="2" t="inlineStr">
        <is>
          <t>Isobutiltrimetilmetano; 2,2,4-Trimetilpentano</t>
        </is>
      </c>
      <c r="D136" s="2" t="n"/>
      <c r="E136" t="inlineStr">
        <is>
          <t>540-84-1</t>
        </is>
      </c>
      <c r="F136" s="2" t="inlineStr">
        <is>
          <t>Isooctano - aire</t>
        </is>
      </c>
      <c r="G136" s="2" t="inlineStr">
        <is>
          <t>N0260</t>
        </is>
      </c>
      <c r="H136" s="2" t="inlineStr">
        <is>
          <t>MA165</t>
        </is>
      </c>
      <c r="I136" s="94" t="n"/>
      <c r="J136" s="152" t="n">
        <v>7</v>
      </c>
      <c r="K136" s="164" t="n">
        <v>220</v>
      </c>
      <c r="L136" s="94" t="inlineStr">
        <is>
          <t>MAP06</t>
        </is>
      </c>
      <c r="M136" s="25" t="inlineStr">
        <is>
          <t>0,01-0,2</t>
        </is>
      </c>
      <c r="N136" s="27" t="inlineStr">
        <is>
          <t>0,01-0,2 (MT044)</t>
        </is>
      </c>
      <c r="O136" s="27" t="inlineStr">
        <is>
          <t>NIOSH 1500</t>
        </is>
      </c>
      <c r="P136" s="31" t="n">
        <v>0.2</v>
      </c>
      <c r="R136" s="75" t="n">
        <v>10</v>
      </c>
      <c r="U136" t="n">
        <v>470</v>
      </c>
      <c r="V136" t="n">
        <v>940</v>
      </c>
      <c r="W136" t="inlineStr">
        <is>
          <t>Alemania</t>
        </is>
      </c>
      <c r="X136" s="65" t="n">
        <v>0.2</v>
      </c>
      <c r="Y136" s="31" t="n">
        <v>120</v>
      </c>
      <c r="Z136" s="71">
        <f>R136/((0.1*S136)*X136)</f>
        <v/>
      </c>
      <c r="AA136" s="71">
        <f>R136/(0.1*U136*X136)</f>
        <v/>
      </c>
      <c r="AB136" s="88">
        <f>R136/(0.1*S136)</f>
        <v/>
      </c>
      <c r="AC136" s="88">
        <f>R136/(0.1*U136)</f>
        <v/>
      </c>
      <c r="AD136" s="90">
        <f>R136/AE136</f>
        <v/>
      </c>
      <c r="AE136" s="31">
        <f>X136*480</f>
        <v/>
      </c>
      <c r="AF136" s="88">
        <f>AD136/S136</f>
        <v/>
      </c>
      <c r="AG136" s="88">
        <f>AD136/U136</f>
        <v/>
      </c>
      <c r="AH136" s="88">
        <f>((R136/(X136*Y136))/S136)</f>
        <v/>
      </c>
      <c r="AI136" s="88">
        <f>((R136/(X136*Y136))/U136)</f>
        <v/>
      </c>
      <c r="AJ136" s="94" t="inlineStr">
        <is>
          <t>VOC en tablas 4 y 7. NIOSH 1500 establece un rango de caudales de 0,01-0,2L/min. Al caudal mínimo (0,01L/min) se alcanza sin problema &lt;10%VLA-ED en apenas 21min.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6" s="31" t="n">
        <v>15</v>
      </c>
      <c r="AL136" s="88">
        <f>((R136/(X136*AK136))/T136)</f>
        <v/>
      </c>
      <c r="AM136" s="88">
        <f>((R136/(X136*AK136))/V136)</f>
        <v/>
      </c>
      <c r="AN136" s="94" t="inlineStr">
        <is>
          <t>Condiciones de muestreo generales planteadas por defecto, pueden considerarse adecudadas para comparativa con valor límite de corta duración.</t>
        </is>
      </c>
      <c r="AO136" s="118" t="inlineStr">
        <is>
          <t>Nota: En ausencia de método específico disponible, el método interno está basado en NIOSH 1500.</t>
        </is>
      </c>
    </row>
    <row r="137" ht="48" customHeight="1">
      <c r="A137" s="2" t="inlineStr">
        <is>
          <t>1 VOC urgente 8 días</t>
        </is>
      </c>
      <c r="B137" s="2" t="inlineStr">
        <is>
          <t>PNT00061</t>
        </is>
      </c>
      <c r="C137" s="2" t="inlineStr">
        <is>
          <t>Acetato de i-propilo; Acetato de metilisobutil</t>
        </is>
      </c>
      <c r="D137" s="2" t="n"/>
      <c r="E137" t="inlineStr">
        <is>
          <t>108-21-4</t>
        </is>
      </c>
      <c r="F137" s="2" t="inlineStr">
        <is>
          <t>Acetato de isopropilo - aire</t>
        </is>
      </c>
      <c r="G137" s="2" t="inlineStr">
        <is>
          <t>N0265</t>
        </is>
      </c>
      <c r="H137" s="2" t="inlineStr">
        <is>
          <t>MA163</t>
        </is>
      </c>
      <c r="I137" s="94" t="n"/>
      <c r="J137" s="152" t="n">
        <v>4</v>
      </c>
      <c r="K137" s="164" t="n">
        <v>208</v>
      </c>
      <c r="L137" s="94" t="inlineStr">
        <is>
          <t>MAP28</t>
        </is>
      </c>
      <c r="M137" s="25" t="inlineStr">
        <is>
          <t>0,02-0,2</t>
        </is>
      </c>
      <c r="N137" s="27" t="inlineStr">
        <is>
          <t>0,02-0,2 (MT044)</t>
        </is>
      </c>
      <c r="O137" s="27" t="inlineStr">
        <is>
          <t>NIOSH 1454</t>
        </is>
      </c>
      <c r="P137" s="31" t="n">
        <v>0.2</v>
      </c>
      <c r="R137" s="75" t="n">
        <v>100</v>
      </c>
      <c r="S137" t="n">
        <v>425</v>
      </c>
      <c r="T137" t="n">
        <v>850</v>
      </c>
      <c r="X137" s="65" t="n">
        <v>0.2</v>
      </c>
      <c r="Y137" s="31" t="n">
        <v>120</v>
      </c>
      <c r="Z137" s="71">
        <f>R137/((0.1*S137)*X137)</f>
        <v/>
      </c>
      <c r="AA137" s="71">
        <f>R137/(0.1*U137*X137)</f>
        <v/>
      </c>
      <c r="AB137" s="88">
        <f>R137/(0.1*S137)</f>
        <v/>
      </c>
      <c r="AC137" s="88">
        <f>R137/(0.1*U137)</f>
        <v/>
      </c>
      <c r="AD137" s="90">
        <f>R137/AE137</f>
        <v/>
      </c>
      <c r="AE137" s="31">
        <f>X137*480</f>
        <v/>
      </c>
      <c r="AF137" s="88">
        <f>AD137/S137</f>
        <v/>
      </c>
      <c r="AG137" s="88">
        <f>AD137/U137</f>
        <v/>
      </c>
      <c r="AH137" s="88">
        <f>((R137/(X137*Y137))/S137)</f>
        <v/>
      </c>
      <c r="AI137" s="88">
        <f>((R137/(X137*Y137))/U137)</f>
        <v/>
      </c>
      <c r="AJ137"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37" s="31" t="n">
        <v>15</v>
      </c>
      <c r="AL137" s="88">
        <f>((R137/(X137*AK137))/T137)</f>
        <v/>
      </c>
      <c r="AM137" s="88">
        <f>((R137/(X137*AK137))/V137)</f>
        <v/>
      </c>
      <c r="AN137" s="94" t="inlineStr">
        <is>
          <t>Condiciones de muestreo generales planteadas por defecto, pueden considerarse adecudadas para comparativa con valor límite de corta duración.</t>
        </is>
      </c>
    </row>
    <row r="138" ht="48" customHeight="1">
      <c r="A138" s="2" t="inlineStr">
        <is>
          <t>1 VOC o Compuesto Orgánico Volátil (rutina)</t>
        </is>
      </c>
      <c r="B138" s="2" t="inlineStr">
        <is>
          <t>PNT00061</t>
        </is>
      </c>
      <c r="C138" s="2" t="inlineStr">
        <is>
          <t>Acetato de i-propilo; Acetato de metilisobutil</t>
        </is>
      </c>
      <c r="D138" s="2" t="n"/>
      <c r="E138" t="inlineStr">
        <is>
          <t>108-21-4</t>
        </is>
      </c>
      <c r="F138" s="2" t="inlineStr">
        <is>
          <t>Acetato de isopropilo - aire</t>
        </is>
      </c>
      <c r="G138" s="2" t="inlineStr">
        <is>
          <t>N0265</t>
        </is>
      </c>
      <c r="H138" s="2" t="inlineStr">
        <is>
          <t>MA052</t>
        </is>
      </c>
      <c r="I138" s="94" t="n"/>
      <c r="J138" s="152" t="n">
        <v>4</v>
      </c>
      <c r="K138" s="164" t="n">
        <v>208</v>
      </c>
      <c r="L138" s="94" t="inlineStr">
        <is>
          <t>MAP03</t>
        </is>
      </c>
      <c r="M138" s="25" t="inlineStr">
        <is>
          <t>0,02-0,2</t>
        </is>
      </c>
      <c r="N138" s="27" t="inlineStr">
        <is>
          <t>0,02-0,2 (MT044)</t>
        </is>
      </c>
      <c r="O138" s="27" t="inlineStr">
        <is>
          <t>NIOSH 1454</t>
        </is>
      </c>
      <c r="P138" s="31" t="n">
        <v>0.2</v>
      </c>
      <c r="R138" s="75" t="n">
        <v>100</v>
      </c>
      <c r="S138" t="n">
        <v>425</v>
      </c>
      <c r="T138" t="n">
        <v>850</v>
      </c>
      <c r="X138" s="65" t="n">
        <v>0.2</v>
      </c>
      <c r="Y138" s="31" t="n">
        <v>120</v>
      </c>
      <c r="Z138" s="71">
        <f>R138/((0.1*S138)*X138)</f>
        <v/>
      </c>
      <c r="AA138" s="71">
        <f>R138/(0.1*U138*X138)</f>
        <v/>
      </c>
      <c r="AB138" s="88">
        <f>R138/(0.1*S138)</f>
        <v/>
      </c>
      <c r="AC138" s="88">
        <f>R138/(0.1*U138)</f>
        <v/>
      </c>
      <c r="AD138" s="90">
        <f>R138/AE138</f>
        <v/>
      </c>
      <c r="AE138" s="31">
        <f>X138*480</f>
        <v/>
      </c>
      <c r="AF138" s="88">
        <f>AD138/S138</f>
        <v/>
      </c>
      <c r="AG138" s="88">
        <f>AD138/U138</f>
        <v/>
      </c>
      <c r="AH138" s="88">
        <f>((R138/(X138*Y138))/S138)</f>
        <v/>
      </c>
      <c r="AI138" s="88">
        <f>((R138/(X138*Y138))/U138)</f>
        <v/>
      </c>
      <c r="AJ138" s="94" t="inlineStr">
        <is>
          <t>VOC de tabla 4. NIOSH 1454 establece un rango de caudales de 0,02-0,2L/min y 0,1-9L. Al caudal mínimo (0,02L/min)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38" s="31" t="n">
        <v>15</v>
      </c>
      <c r="AL138" s="88">
        <f>((R138/(X138*AK138))/T138)</f>
        <v/>
      </c>
      <c r="AM138" s="88">
        <f>((R138/(X138*AK138))/V138)</f>
        <v/>
      </c>
      <c r="AN138" s="94" t="inlineStr">
        <is>
          <t>Condiciones de muestreo generales planteadas por defecto, pueden considerarse adecudadas para comparativa con valor límite de corta duración.</t>
        </is>
      </c>
    </row>
    <row r="139" ht="64" customHeight="1">
      <c r="A139" s="2" t="inlineStr">
        <is>
          <t>1 VOC o Compuesto Orgánico Volátil (rutina)</t>
        </is>
      </c>
      <c r="B139" s="2" t="inlineStr">
        <is>
          <t>PNT00061</t>
        </is>
      </c>
      <c r="C139" s="2" t="n"/>
      <c r="D139" s="2" t="n"/>
      <c r="E139" t="inlineStr">
        <is>
          <t>142-82-5</t>
        </is>
      </c>
      <c r="F139" s="2" t="inlineStr">
        <is>
          <t>n-Heptano - aire</t>
        </is>
      </c>
      <c r="G139" s="2" t="inlineStr">
        <is>
          <t>N0270</t>
        </is>
      </c>
      <c r="H139" s="2" t="inlineStr">
        <is>
          <t>MA052</t>
        </is>
      </c>
      <c r="I139" s="94" t="n"/>
      <c r="J139" s="152" t="n">
        <v>4</v>
      </c>
      <c r="K139" s="164" t="n">
        <v>208</v>
      </c>
      <c r="L139" s="94" t="inlineStr">
        <is>
          <t>MAP03</t>
        </is>
      </c>
      <c r="M139" s="25" t="inlineStr">
        <is>
          <t>0,01-0,2</t>
        </is>
      </c>
      <c r="N139" s="27" t="inlineStr">
        <is>
          <t>0,01-0,2 (MT044)</t>
        </is>
      </c>
      <c r="O139" s="27" t="inlineStr">
        <is>
          <t>NIOSH 1500</t>
        </is>
      </c>
      <c r="P139" s="31" t="n">
        <v>0.2</v>
      </c>
      <c r="R139" s="75" t="n">
        <v>100</v>
      </c>
      <c r="S139" t="n">
        <v>2085</v>
      </c>
      <c r="U139" s="18" t="n">
        <v>800</v>
      </c>
      <c r="V139" t="n">
        <v>1200</v>
      </c>
      <c r="W139" t="inlineStr">
        <is>
          <t>Suecia</t>
        </is>
      </c>
      <c r="X139" s="31" t="n">
        <v>0.2</v>
      </c>
      <c r="Y139" s="31" t="n">
        <v>120</v>
      </c>
      <c r="Z139" s="71">
        <f>R139/((0.1*S139)*X139)</f>
        <v/>
      </c>
      <c r="AA139" s="71">
        <f>R139/(0.1*U139*X139)</f>
        <v/>
      </c>
      <c r="AB139" s="88">
        <f>R139/(0.1*S139)</f>
        <v/>
      </c>
      <c r="AC139" s="88">
        <f>R139/(0.1*U139)</f>
        <v/>
      </c>
      <c r="AD139" s="90">
        <f>R139/AE139</f>
        <v/>
      </c>
      <c r="AE139" s="31">
        <f>X139*480</f>
        <v/>
      </c>
      <c r="AF139" s="88">
        <f>AD139/S139</f>
        <v/>
      </c>
      <c r="AG139" s="88">
        <f>AD139/U139</f>
        <v/>
      </c>
      <c r="AH139" s="88">
        <f>((R139/(X139*Y139))/S139)</f>
        <v/>
      </c>
      <c r="AI139" s="88">
        <f>((R139/(X139*Y139))/U139)</f>
        <v/>
      </c>
      <c r="AJ139"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39" s="31" t="n">
        <v>15</v>
      </c>
      <c r="AL139" s="88">
        <f>((R139/(X139*AK139))/T139)</f>
        <v/>
      </c>
      <c r="AM139" s="88">
        <f>((R139/(X139*AK139))/V139)</f>
        <v/>
      </c>
      <c r="AN139" s="94" t="inlineStr">
        <is>
          <t>Condiciones de muestreo generales planteadas por defecto, pueden considerarse adecudadas para comparativa con valor límite de corta duración.</t>
        </is>
      </c>
    </row>
    <row r="140" ht="64" customHeight="1">
      <c r="A140" s="2" t="inlineStr">
        <is>
          <t>1 VOC urgente 8 días</t>
        </is>
      </c>
      <c r="B140" s="2" t="inlineStr">
        <is>
          <t>PNT00061</t>
        </is>
      </c>
      <c r="C140" s="2" t="n"/>
      <c r="D140" s="2" t="n"/>
      <c r="E140" t="inlineStr">
        <is>
          <t>142-82-5</t>
        </is>
      </c>
      <c r="F140" s="2" t="inlineStr">
        <is>
          <t>n-Heptano - aire</t>
        </is>
      </c>
      <c r="G140" s="2" t="inlineStr">
        <is>
          <t>N0270</t>
        </is>
      </c>
      <c r="H140" s="2" t="inlineStr">
        <is>
          <t>MA163</t>
        </is>
      </c>
      <c r="I140" s="94" t="n"/>
      <c r="J140" s="152" t="n">
        <v>4</v>
      </c>
      <c r="K140" s="164" t="n">
        <v>208</v>
      </c>
      <c r="L140" s="94" t="inlineStr">
        <is>
          <t>MAP28</t>
        </is>
      </c>
      <c r="M140" s="25" t="inlineStr">
        <is>
          <t>0,01-0,2</t>
        </is>
      </c>
      <c r="N140" s="27" t="inlineStr">
        <is>
          <t>0,01-0,2 (MT044)</t>
        </is>
      </c>
      <c r="O140" s="27" t="inlineStr">
        <is>
          <t>NIOSH 1500</t>
        </is>
      </c>
      <c r="P140" s="31" t="n">
        <v>0.2</v>
      </c>
      <c r="R140" s="75" t="n">
        <v>100</v>
      </c>
      <c r="S140" t="n">
        <v>2085</v>
      </c>
      <c r="U140" s="18" t="n">
        <v>800</v>
      </c>
      <c r="V140" t="n">
        <v>1200</v>
      </c>
      <c r="W140" t="inlineStr">
        <is>
          <t>Suecia</t>
        </is>
      </c>
      <c r="X140" s="31" t="n">
        <v>0.2</v>
      </c>
      <c r="Y140" s="31" t="n">
        <v>120</v>
      </c>
      <c r="Z140" s="71">
        <f>R140/((0.1*S140)*X140)</f>
        <v/>
      </c>
      <c r="AA140" s="71">
        <f>R140/(0.1*U140*X140)</f>
        <v/>
      </c>
      <c r="AB140" s="88">
        <f>R140/(0.1*S140)</f>
        <v/>
      </c>
      <c r="AC140" s="88">
        <f>R140/(0.1*U140)</f>
        <v/>
      </c>
      <c r="AD140" s="90">
        <f>R140/AE140</f>
        <v/>
      </c>
      <c r="AE140" s="31">
        <f>X140*480</f>
        <v/>
      </c>
      <c r="AF140" s="88">
        <f>AD140/S140</f>
        <v/>
      </c>
      <c r="AG140" s="88">
        <f>AD140/U140</f>
        <v/>
      </c>
      <c r="AH140" s="88">
        <f>((R140/(X140*Y140))/S140)</f>
        <v/>
      </c>
      <c r="AI140" s="88">
        <f>((R140/(X140*Y140))/U140)</f>
        <v/>
      </c>
      <c r="AJ140"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0" s="31" t="n">
        <v>15</v>
      </c>
      <c r="AL140" s="88">
        <f>((R140/(X140*AK140))/T140)</f>
        <v/>
      </c>
      <c r="AM140" s="88">
        <f>((R140/(X140*AK140))/V140)</f>
        <v/>
      </c>
      <c r="AN140" s="94" t="inlineStr">
        <is>
          <t>Condiciones de muestreo generales planteadas por defecto, pueden considerarse adecudadas para comparativa con valor límite de corta duración.</t>
        </is>
      </c>
    </row>
    <row r="141" ht="64" customHeight="1">
      <c r="A141" s="2" t="inlineStr">
        <is>
          <t>1 hidrocarburo urgente 8 días</t>
        </is>
      </c>
      <c r="B141" s="2" t="inlineStr">
        <is>
          <t>PNT00061</t>
        </is>
      </c>
      <c r="C141" s="2" t="n"/>
      <c r="D141" s="2" t="n"/>
      <c r="E141" t="inlineStr">
        <is>
          <t>142-82-5</t>
        </is>
      </c>
      <c r="F141" s="2" t="inlineStr">
        <is>
          <t>n-Heptano - aire</t>
        </is>
      </c>
      <c r="G141" s="2" t="inlineStr">
        <is>
          <t>N0270</t>
        </is>
      </c>
      <c r="H141" s="2" t="inlineStr">
        <is>
          <t>MA166</t>
        </is>
      </c>
      <c r="I141" s="94" t="n"/>
      <c r="J141" s="152" t="n">
        <v>7</v>
      </c>
      <c r="K141" s="164" t="n">
        <v>220</v>
      </c>
      <c r="L141" s="94" t="inlineStr">
        <is>
          <t>MAP30</t>
        </is>
      </c>
      <c r="M141" s="25" t="inlineStr">
        <is>
          <t>0,01-0,2</t>
        </is>
      </c>
      <c r="N141" s="27" t="inlineStr">
        <is>
          <t>0,01-0,2 (MT044)</t>
        </is>
      </c>
      <c r="O141" s="27" t="inlineStr">
        <is>
          <t>NIOSH 1500</t>
        </is>
      </c>
      <c r="P141" s="31" t="n">
        <v>0.2</v>
      </c>
      <c r="R141" s="75" t="n">
        <v>100</v>
      </c>
      <c r="S141" t="n">
        <v>2085</v>
      </c>
      <c r="U141" s="18" t="n">
        <v>800</v>
      </c>
      <c r="V141" t="n">
        <v>1200</v>
      </c>
      <c r="W141" t="inlineStr">
        <is>
          <t>Suecia</t>
        </is>
      </c>
      <c r="X141" s="31" t="n">
        <v>0.2</v>
      </c>
      <c r="Y141" s="31" t="n">
        <v>120</v>
      </c>
      <c r="Z141" s="71">
        <f>R141/((0.1*S141)*X141)</f>
        <v/>
      </c>
      <c r="AA141" s="71">
        <f>R141/(0.1*U141*X141)</f>
        <v/>
      </c>
      <c r="AB141" s="88">
        <f>R141/(0.1*S141)</f>
        <v/>
      </c>
      <c r="AC141" s="88">
        <f>R141/(0.1*U141)</f>
        <v/>
      </c>
      <c r="AD141" s="90">
        <f>R141/AE141</f>
        <v/>
      </c>
      <c r="AE141" s="31">
        <f>X141*480</f>
        <v/>
      </c>
      <c r="AF141" s="88">
        <f>AD141/S141</f>
        <v/>
      </c>
      <c r="AG141" s="88">
        <f>AD141/U141</f>
        <v/>
      </c>
      <c r="AH141" s="88">
        <f>((R141/(X141*Y141))/S141)</f>
        <v/>
      </c>
      <c r="AI141" s="88">
        <f>((R141/(X141*Y141))/U141)</f>
        <v/>
      </c>
      <c r="AJ141"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1" s="31" t="n">
        <v>15</v>
      </c>
      <c r="AL141" s="88">
        <f>((R141/(X141*AK141))/T141)</f>
        <v/>
      </c>
      <c r="AM141" s="88">
        <f>((R141/(X141*AK141))/V141)</f>
        <v/>
      </c>
      <c r="AN141" s="94" t="inlineStr">
        <is>
          <t>Condiciones de muestreo generales planteadas por defecto, pueden considerarse adecudadas para comparativa con valor límite de corta duración.</t>
        </is>
      </c>
    </row>
    <row r="142" ht="64" customHeight="1">
      <c r="A142" s="2" t="inlineStr">
        <is>
          <t>1 hidrocarburo (rutina)</t>
        </is>
      </c>
      <c r="B142" s="2" t="inlineStr">
        <is>
          <t>PNT00061</t>
        </is>
      </c>
      <c r="C142" s="2" t="n"/>
      <c r="D142" s="2" t="n"/>
      <c r="E142" t="inlineStr">
        <is>
          <t>142-82-5</t>
        </is>
      </c>
      <c r="F142" s="2" t="inlineStr">
        <is>
          <t>n-Heptano - aire</t>
        </is>
      </c>
      <c r="G142" s="2" t="inlineStr">
        <is>
          <t>N0270</t>
        </is>
      </c>
      <c r="H142" s="2" t="inlineStr">
        <is>
          <t>MA165</t>
        </is>
      </c>
      <c r="I142" s="94" t="n"/>
      <c r="J142" s="152" t="n">
        <v>7</v>
      </c>
      <c r="K142" s="164" t="n">
        <v>220</v>
      </c>
      <c r="L142" s="94" t="inlineStr">
        <is>
          <t>MAP06</t>
        </is>
      </c>
      <c r="M142" s="25" t="inlineStr">
        <is>
          <t>0,01-0,2</t>
        </is>
      </c>
      <c r="N142" s="27" t="inlineStr">
        <is>
          <t>0,01-0,2 (MT044)</t>
        </is>
      </c>
      <c r="O142" s="27" t="inlineStr">
        <is>
          <t>NIOSH 1500</t>
        </is>
      </c>
      <c r="P142" s="31" t="n">
        <v>0.2</v>
      </c>
      <c r="R142" s="75" t="n">
        <v>100</v>
      </c>
      <c r="S142" t="n">
        <v>2085</v>
      </c>
      <c r="U142" s="18" t="n">
        <v>800</v>
      </c>
      <c r="V142" t="n">
        <v>1200</v>
      </c>
      <c r="W142" t="inlineStr">
        <is>
          <t>Suecia</t>
        </is>
      </c>
      <c r="X142" s="31" t="n">
        <v>0.2</v>
      </c>
      <c r="Y142" s="31" t="n">
        <v>120</v>
      </c>
      <c r="Z142" s="71">
        <f>R142/((0.1*S142)*X142)</f>
        <v/>
      </c>
      <c r="AA142" s="71">
        <f>R142/(0.1*U142*X142)</f>
        <v/>
      </c>
      <c r="AB142" s="88">
        <f>R142/(0.1*S142)</f>
        <v/>
      </c>
      <c r="AC142" s="88">
        <f>R142/(0.1*U142)</f>
        <v/>
      </c>
      <c r="AD142" s="90">
        <f>R142/AE142</f>
        <v/>
      </c>
      <c r="AE142" s="31">
        <f>X142*480</f>
        <v/>
      </c>
      <c r="AF142" s="88">
        <f>AD142/S142</f>
        <v/>
      </c>
      <c r="AG142" s="88">
        <f>AD142/U142</f>
        <v/>
      </c>
      <c r="AH142" s="88">
        <f>((R142/(X142*Y142))/S142)</f>
        <v/>
      </c>
      <c r="AI142" s="88">
        <f>((R142/(X142*Y142))/U142)</f>
        <v/>
      </c>
      <c r="AJ142" s="94" t="inlineStr">
        <is>
          <t>VOC en tablas 4 y 7. NIOSH 1500 establece un rango de caudales de 0,01-0,2L/min. Al caudal mínimo (0,01L/min) se alcanza sin problema &lt;10%VLA-ED en apenas 50min.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42" s="31" t="n">
        <v>15</v>
      </c>
      <c r="AL142" s="88">
        <f>((R142/(X142*AK142))/T142)</f>
        <v/>
      </c>
      <c r="AM142" s="88">
        <f>((R142/(X142*AK142))/V142)</f>
        <v/>
      </c>
      <c r="AN142" s="94" t="inlineStr">
        <is>
          <t>Condiciones de muestreo generales planteadas por defecto, pueden considerarse adecudadas para comparativa con valor límite de corta duración.</t>
        </is>
      </c>
    </row>
    <row r="143" ht="80" customHeight="1">
      <c r="A143" s="2" t="inlineStr">
        <is>
          <t>1 VOC urgente 8 días</t>
        </is>
      </c>
      <c r="B143" s="2" t="inlineStr">
        <is>
          <t>PNT00061</t>
        </is>
      </c>
      <c r="C143" s="2" t="inlineStr">
        <is>
          <t>Tricloroeteno; Tricloruro de etileno</t>
        </is>
      </c>
      <c r="D143" s="2" t="n"/>
      <c r="E143" t="inlineStr">
        <is>
          <t>79-01-6</t>
        </is>
      </c>
      <c r="F143" s="2" t="inlineStr">
        <is>
          <t>Tricloroetileno - aire</t>
        </is>
      </c>
      <c r="G143" s="2" t="inlineStr">
        <is>
          <t>N0275</t>
        </is>
      </c>
      <c r="H143" s="2" t="inlineStr">
        <is>
          <t>MA163</t>
        </is>
      </c>
      <c r="I143" s="94" t="n"/>
      <c r="J143" s="152" t="n">
        <v>4</v>
      </c>
      <c r="K143" s="164" t="n">
        <v>208</v>
      </c>
      <c r="L143" s="94" t="inlineStr">
        <is>
          <t>MAP28</t>
        </is>
      </c>
      <c r="M143" s="25" t="inlineStr">
        <is>
          <t>0,01-0,2</t>
        </is>
      </c>
      <c r="N143" s="27" t="inlineStr">
        <is>
          <t>0,01-0,2 (MT044)</t>
        </is>
      </c>
      <c r="O143" s="27" t="inlineStr">
        <is>
          <t>NIOSH 1022</t>
        </is>
      </c>
      <c r="P143" s="31" t="n">
        <v>0.2</v>
      </c>
      <c r="R143" s="75" t="n">
        <v>25</v>
      </c>
      <c r="S143" t="n">
        <v>54.7</v>
      </c>
      <c r="T143" s="18" t="n">
        <v>164.1</v>
      </c>
      <c r="X143" s="31" t="n">
        <v>0.2</v>
      </c>
      <c r="Y143" s="31" t="n">
        <v>120</v>
      </c>
      <c r="Z143" s="71">
        <f>R143/((0.1*S143)*X143)</f>
        <v/>
      </c>
      <c r="AA143" s="71">
        <f>R143/(0.1*U143*X143)</f>
        <v/>
      </c>
      <c r="AB143" s="88">
        <f>R143/(0.1*S143)</f>
        <v/>
      </c>
      <c r="AC143" s="88">
        <f>R143/(0.1*U143)</f>
        <v/>
      </c>
      <c r="AD143" s="90">
        <f>R143/AE143</f>
        <v/>
      </c>
      <c r="AE143" s="31">
        <f>X143*480</f>
        <v/>
      </c>
      <c r="AF143" s="88">
        <f>AD143/S143</f>
        <v/>
      </c>
      <c r="AG143" s="88">
        <f>AD143/U143</f>
        <v/>
      </c>
      <c r="AH143" s="88">
        <f>((R143/(X143*Y143))/S143)</f>
        <v/>
      </c>
      <c r="AI143" s="88">
        <f>((R143/(X143*Y143))/U143)</f>
        <v/>
      </c>
      <c r="AJ143"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K143" s="31" t="n">
        <v>15</v>
      </c>
      <c r="AL143" s="88">
        <f>((R143/(X143*AK143))/T143)</f>
        <v/>
      </c>
      <c r="AM143" s="88">
        <f>((R143/(X143*AK143))/V143)</f>
        <v/>
      </c>
      <c r="AN143" s="94" t="inlineStr">
        <is>
          <t>Condiciones de muestreo generales planteadas por defecto, pueden considerarse adecudadas para comparativa con valor límite de corta duración.</t>
        </is>
      </c>
      <c r="AO143" s="118" t="inlineStr">
        <is>
          <t>Nota: Agente afectado por RD 612/2024, en esta entrada ya se considera el valor límite propuesto.</t>
        </is>
      </c>
    </row>
    <row r="144" ht="80" customHeight="1">
      <c r="A144" s="2" t="inlineStr">
        <is>
          <t>1 VOC o Compuesto Orgánico Volátil (rutina)</t>
        </is>
      </c>
      <c r="B144" s="2" t="inlineStr">
        <is>
          <t>PNT00061</t>
        </is>
      </c>
      <c r="C144" s="2" t="inlineStr">
        <is>
          <t>Tricloroeteno; Tricloruro de etileno</t>
        </is>
      </c>
      <c r="D144" s="2" t="n"/>
      <c r="E144" t="inlineStr">
        <is>
          <t>79-01-6</t>
        </is>
      </c>
      <c r="F144" s="2" t="inlineStr">
        <is>
          <t>Tricloroetileno - aire</t>
        </is>
      </c>
      <c r="G144" s="2" t="inlineStr">
        <is>
          <t>N0275</t>
        </is>
      </c>
      <c r="H144" s="2" t="inlineStr">
        <is>
          <t>MA052</t>
        </is>
      </c>
      <c r="I144" s="94" t="n"/>
      <c r="J144" s="152" t="n">
        <v>4</v>
      </c>
      <c r="K144" s="164" t="n">
        <v>208</v>
      </c>
      <c r="L144" s="94" t="inlineStr">
        <is>
          <t>MAP03</t>
        </is>
      </c>
      <c r="M144" s="25" t="inlineStr">
        <is>
          <t>0,01-0,2</t>
        </is>
      </c>
      <c r="N144" s="27" t="inlineStr">
        <is>
          <t>0,01-0,2 (MT044)</t>
        </is>
      </c>
      <c r="O144" s="27" t="inlineStr">
        <is>
          <t>NIOSH 1022</t>
        </is>
      </c>
      <c r="P144" s="31" t="n">
        <v>0.2</v>
      </c>
      <c r="R144" s="75" t="n">
        <v>25</v>
      </c>
      <c r="S144" t="n">
        <v>54.7</v>
      </c>
      <c r="T144" s="18" t="n">
        <v>164.1</v>
      </c>
      <c r="X144" s="31" t="n">
        <v>0.2</v>
      </c>
      <c r="Y144" s="31" t="n">
        <v>120</v>
      </c>
      <c r="Z144" s="71">
        <f>R144/((0.1*S144)*X144)</f>
        <v/>
      </c>
      <c r="AA144" s="71">
        <f>R144/(0.1*U144*X144)</f>
        <v/>
      </c>
      <c r="AB144" s="88">
        <f>R144/(0.1*S144)</f>
        <v/>
      </c>
      <c r="AC144" s="88">
        <f>R144/(0.1*U144)</f>
        <v/>
      </c>
      <c r="AD144" s="90">
        <f>R144/AE144</f>
        <v/>
      </c>
      <c r="AE144" s="31">
        <f>X144*480</f>
        <v/>
      </c>
      <c r="AF144" s="88">
        <f>AD144/S144</f>
        <v/>
      </c>
      <c r="AG144" s="88">
        <f>AD144/U144</f>
        <v/>
      </c>
      <c r="AH144" s="88">
        <f>((R144/(X144*Y144))/S144)</f>
        <v/>
      </c>
      <c r="AI144" s="88">
        <f>((R144/(X144*Y144))/U144)</f>
        <v/>
      </c>
      <c r="AJ144" s="94" t="inlineStr">
        <is>
          <t>VOC de tablas 4 y 13. En caso de interés en determinación individual, valorar como tabla 4 (N0275 con MT044). NIOSH 1022 establece un rango de caudales de 0,01-0,2L/min y 1-30L. Al caudal mínimo (0,01L/min) se necesitaría una jornada completa de casi 8h para alcanzar el &lt;10%VLA-ED, de manera que solamente nos iremos a caudales muy bajos en caso de estimación de cuantificaciones muy elevadas. Para el resto de casos, es preferible irse hacia caudales más elevados. A caudal máximo (0,2L/min) es necesario superar los 23min para alcanzar &lt;10%VLA-ED. En cualquier caso, habría que valorar las condiciones particulares con otros VOC´s en caso de determinación conjunta.</t>
        </is>
      </c>
      <c r="AK144" s="31" t="n">
        <v>15</v>
      </c>
      <c r="AL144" s="88">
        <f>((R144/(X144*AK144))/T144)</f>
        <v/>
      </c>
      <c r="AM144" s="88">
        <f>((R144/(X144*AK144))/V144)</f>
        <v/>
      </c>
      <c r="AN144" s="94" t="inlineStr">
        <is>
          <t>Condiciones de muestreo generales planteadas por defecto, pueden considerarse adecudadas para comparativa con valor límite de corta duración.</t>
        </is>
      </c>
      <c r="AO144" s="118" t="inlineStr">
        <is>
          <t>Nota: Agente afectado por RD 612/2024, en esta entrada ya se considera el valor límite propuesto.</t>
        </is>
      </c>
    </row>
    <row r="145" ht="64" customHeight="1">
      <c r="A145" s="2" t="inlineStr">
        <is>
          <t>1 VOC urgente 8 días</t>
        </is>
      </c>
      <c r="B145" s="2" t="inlineStr">
        <is>
          <t>PNT00061</t>
        </is>
      </c>
      <c r="C145" s="2" t="inlineStr">
        <is>
          <t>n-Butanol; 1-Butanol; Propilcarbinol</t>
        </is>
      </c>
      <c r="D145" s="2" t="n"/>
      <c r="E145" t="inlineStr">
        <is>
          <t>71-36-3</t>
        </is>
      </c>
      <c r="F145" s="2" t="inlineStr">
        <is>
          <t>Alcohol n-butílico - aire</t>
        </is>
      </c>
      <c r="G145" s="2" t="inlineStr">
        <is>
          <t>N0280</t>
        </is>
      </c>
      <c r="H145" s="2" t="inlineStr">
        <is>
          <t>MA163</t>
        </is>
      </c>
      <c r="I145" s="94" t="n"/>
      <c r="J145" s="152" t="n">
        <v>4</v>
      </c>
      <c r="K145" s="164" t="n">
        <v>208</v>
      </c>
      <c r="L145" s="94" t="inlineStr">
        <is>
          <t>MAP28</t>
        </is>
      </c>
      <c r="M145" s="25" t="inlineStr">
        <is>
          <t>0,01-0,2</t>
        </is>
      </c>
      <c r="N145" s="27" t="inlineStr">
        <is>
          <t>0,01-0,2 (MT044)</t>
        </is>
      </c>
      <c r="O145" s="27" t="inlineStr">
        <is>
          <t>NIOSH 1401</t>
        </is>
      </c>
      <c r="P145" s="31" t="n">
        <v>0.2</v>
      </c>
      <c r="R145" s="75" t="n">
        <v>100</v>
      </c>
      <c r="S145" t="n">
        <v>61</v>
      </c>
      <c r="T145" t="n">
        <v>154</v>
      </c>
      <c r="X145" s="31" t="n">
        <v>0.2</v>
      </c>
      <c r="Y145" s="31" t="n">
        <v>120</v>
      </c>
      <c r="Z145" s="71">
        <f>R145/((0.1*S145)*X145)</f>
        <v/>
      </c>
      <c r="AA145" s="71">
        <f>R145/(0.1*U145*X145)</f>
        <v/>
      </c>
      <c r="AB145" s="88">
        <f>R145/(0.1*S145)</f>
        <v/>
      </c>
      <c r="AC145" s="88">
        <f>R145/(0.1*U145)</f>
        <v/>
      </c>
      <c r="AD145" s="90">
        <f>R145/AE145</f>
        <v/>
      </c>
      <c r="AE145" s="31">
        <f>X145*480</f>
        <v/>
      </c>
      <c r="AF145" s="88">
        <f>AD145/S145</f>
        <v/>
      </c>
      <c r="AG145" s="88">
        <f>AD145/U145</f>
        <v/>
      </c>
      <c r="AH145" s="88">
        <f>((R145/(X145*Y145))/S145)</f>
        <v/>
      </c>
      <c r="AI145" s="88">
        <f>((R145/(X145*Y145))/U145)</f>
        <v/>
      </c>
      <c r="AJ145"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K145" s="31" t="n">
        <v>15</v>
      </c>
      <c r="AL145" s="88">
        <f>((R145/(X145*AK145))/T145)</f>
        <v/>
      </c>
      <c r="AM145" s="88">
        <f>((R145/(X145*AK145))/V145)</f>
        <v/>
      </c>
      <c r="AN145" s="94" t="inlineStr">
        <is>
          <t>Condiciones de muestreo generales planteadas por defecto, pueden considerarse adecudadas para comparativa con valor límite de corta duración.</t>
        </is>
      </c>
    </row>
    <row r="146" ht="64" customHeight="1">
      <c r="A146" s="2" t="inlineStr">
        <is>
          <t>1 VOC o Compuesto Orgánico Volátil (rutina)</t>
        </is>
      </c>
      <c r="B146" s="2" t="inlineStr">
        <is>
          <t>PNT00061</t>
        </is>
      </c>
      <c r="C146" s="2" t="inlineStr">
        <is>
          <t>n-Butanol; 1-Butanol; Propilcarbinol</t>
        </is>
      </c>
      <c r="D146" s="2" t="n"/>
      <c r="E146" t="inlineStr">
        <is>
          <t>71-36-3</t>
        </is>
      </c>
      <c r="F146" s="2" t="inlineStr">
        <is>
          <t>Alcohol n-butílico - aire</t>
        </is>
      </c>
      <c r="G146" s="2" t="inlineStr">
        <is>
          <t>N0280</t>
        </is>
      </c>
      <c r="H146" s="2" t="inlineStr">
        <is>
          <t>MA052</t>
        </is>
      </c>
      <c r="I146" s="94" t="n"/>
      <c r="J146" s="152" t="n">
        <v>4</v>
      </c>
      <c r="K146" s="164" t="n">
        <v>208</v>
      </c>
      <c r="L146" s="94" t="inlineStr">
        <is>
          <t>MAP03</t>
        </is>
      </c>
      <c r="M146" s="25" t="inlineStr">
        <is>
          <t>0,01-0,2</t>
        </is>
      </c>
      <c r="N146" s="27" t="inlineStr">
        <is>
          <t>0,01-0,2 (MT044)</t>
        </is>
      </c>
      <c r="O146" s="27" t="inlineStr">
        <is>
          <t>NIOSH 1401</t>
        </is>
      </c>
      <c r="P146" s="31" t="n">
        <v>0.2</v>
      </c>
      <c r="R146" s="75" t="n">
        <v>100</v>
      </c>
      <c r="S146" t="n">
        <v>61</v>
      </c>
      <c r="T146" t="n">
        <v>154</v>
      </c>
      <c r="X146" s="31" t="n">
        <v>0.2</v>
      </c>
      <c r="Y146" s="31" t="n">
        <v>120</v>
      </c>
      <c r="Z146" s="71">
        <f>R146/((0.1*S146)*X146)</f>
        <v/>
      </c>
      <c r="AA146" s="71">
        <f>R146/(0.1*U146*X146)</f>
        <v/>
      </c>
      <c r="AB146" s="88">
        <f>R146/(0.1*S146)</f>
        <v/>
      </c>
      <c r="AC146" s="88">
        <f>R146/(0.1*U146)</f>
        <v/>
      </c>
      <c r="AD146" s="90">
        <f>R146/AE146</f>
        <v/>
      </c>
      <c r="AE146" s="31">
        <f>X146*480</f>
        <v/>
      </c>
      <c r="AF146" s="88">
        <f>AD146/S146</f>
        <v/>
      </c>
      <c r="AG146" s="88">
        <f>AD146/U146</f>
        <v/>
      </c>
      <c r="AH146" s="88">
        <f>((R146/(X146*Y146))/S146)</f>
        <v/>
      </c>
      <c r="AI146" s="88">
        <f>((R146/(X146*Y146))/U146)</f>
        <v/>
      </c>
      <c r="AJ146" s="94" t="inlineStr">
        <is>
          <t>VOC de tabla 4. NIOSH 1022 establece un rango de caudales de 0,01-0,2L/min y 2-10L. Al caudal mínimo (0,01L/min) se necesitarían &gt;24h para alcanzar el &lt;10%VLA-ED, de manera que solamente nos iremos a caudales muy bajos en caso de estimación de cuantificaciones muy elevadas. Para el resto de casos, es preferible irse hacia caudales más elevados. A caudal máximo (0,2L/min) es necesario superar los 82min para alcanzar &lt;10%VLA-ED. En cualquier caso, habría que valorar las condiciones particulares con otros VOC´s en caso de determinación conjunta.</t>
        </is>
      </c>
      <c r="AK146" s="31" t="n">
        <v>15</v>
      </c>
      <c r="AL146" s="88">
        <f>((R146/(X146*AK146))/T146)</f>
        <v/>
      </c>
      <c r="AM146" s="88">
        <f>((R146/(X146*AK146))/V146)</f>
        <v/>
      </c>
      <c r="AN146" s="94" t="inlineStr">
        <is>
          <t>Condiciones de muestreo generales planteadas por defecto, pueden considerarse adecudadas para comparativa con valor límite de corta duración.</t>
        </is>
      </c>
    </row>
    <row r="147" ht="64" customHeight="1">
      <c r="A147" s="2" t="inlineStr">
        <is>
          <t>1 VOC o Compuesto Orgánico Volátil (rutina)</t>
        </is>
      </c>
      <c r="B147" s="2" t="inlineStr">
        <is>
          <t>PNT00061</t>
        </is>
      </c>
      <c r="C147" s="2" t="inlineStr">
        <is>
          <t>p-Dioxano; Dióxido de dietileno; Éter de dietileno	CG-FID</t>
        </is>
      </c>
      <c r="D147" s="2" t="n"/>
      <c r="E147" t="inlineStr">
        <is>
          <t>123-91-1</t>
        </is>
      </c>
      <c r="F147" s="2" t="inlineStr">
        <is>
          <t>Dioxano - aire</t>
        </is>
      </c>
      <c r="G147" s="2" t="inlineStr">
        <is>
          <t>N0285</t>
        </is>
      </c>
      <c r="H147" s="2" t="inlineStr">
        <is>
          <t>MA052</t>
        </is>
      </c>
      <c r="I147" s="94" t="n"/>
      <c r="J147" s="152" t="n">
        <v>4</v>
      </c>
      <c r="K147" s="164" t="n">
        <v>208</v>
      </c>
      <c r="L147" s="94" t="inlineStr">
        <is>
          <t>MAP03</t>
        </is>
      </c>
      <c r="M147" s="25" t="inlineStr">
        <is>
          <t>0,01-0,2</t>
        </is>
      </c>
      <c r="N147" s="27" t="inlineStr">
        <is>
          <t>0,01-0,2 (MT044)</t>
        </is>
      </c>
      <c r="O147" s="27" t="inlineStr">
        <is>
          <t>NIOSH 1602</t>
        </is>
      </c>
      <c r="P147" s="31" t="n">
        <v>0.2</v>
      </c>
      <c r="R147" s="75" t="n">
        <v>50</v>
      </c>
      <c r="S147" t="n">
        <v>73</v>
      </c>
      <c r="U147" s="18" t="n">
        <v>73</v>
      </c>
      <c r="V147" s="18" t="n">
        <v>146</v>
      </c>
      <c r="W147" t="inlineStr">
        <is>
          <t>Alemania</t>
        </is>
      </c>
      <c r="X147" s="31" t="n">
        <v>0.2</v>
      </c>
      <c r="Y147" s="31" t="n">
        <v>120</v>
      </c>
      <c r="Z147" s="71">
        <f>R147/((0.1*S147)*X147)</f>
        <v/>
      </c>
      <c r="AA147" s="71">
        <f>R147/(0.1*U147*X147)</f>
        <v/>
      </c>
      <c r="AB147" s="88">
        <f>R147/(0.1*S147)</f>
        <v/>
      </c>
      <c r="AC147" s="88">
        <f>R147/(0.1*U147)</f>
        <v/>
      </c>
      <c r="AD147" s="90">
        <f>R147/AE147</f>
        <v/>
      </c>
      <c r="AE147" s="31">
        <f>X147*480</f>
        <v/>
      </c>
      <c r="AF147" s="88">
        <f>AD147/S147</f>
        <v/>
      </c>
      <c r="AG147" s="88">
        <f>AD147/U147</f>
        <v/>
      </c>
      <c r="AH147" s="88">
        <f>((R147/(X147*Y147))/S147)</f>
        <v/>
      </c>
      <c r="AI147" s="88">
        <f>((R147/(X147*Y147))/U147)</f>
        <v/>
      </c>
      <c r="AJ147"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K147" s="31" t="n">
        <v>15</v>
      </c>
      <c r="AL147" s="88">
        <f>((R147/(X147*AK147))/T147)</f>
        <v/>
      </c>
      <c r="AM147" s="88">
        <f>((R147/(X147*AK147))/V147)</f>
        <v/>
      </c>
      <c r="AN147" s="94" t="inlineStr">
        <is>
          <t>Condiciones de muestreo generales planteadas por defecto, pueden considerarse adecudadas para comparativa con valor límite de corta duración.</t>
        </is>
      </c>
    </row>
    <row r="148" ht="64" customHeight="1">
      <c r="A148" s="2" t="inlineStr">
        <is>
          <t>1 VOC urgente 8 días</t>
        </is>
      </c>
      <c r="B148" s="2" t="inlineStr">
        <is>
          <t>PNT00061</t>
        </is>
      </c>
      <c r="C148" s="2" t="inlineStr">
        <is>
          <t>p-Dioxano; Dióxido de dietileno; Éter de dietileno	CG-FID</t>
        </is>
      </c>
      <c r="D148" s="2" t="n"/>
      <c r="E148" t="inlineStr">
        <is>
          <t>123-91-1</t>
        </is>
      </c>
      <c r="F148" s="2" t="inlineStr">
        <is>
          <t>Dioxano - aire</t>
        </is>
      </c>
      <c r="G148" s="2" t="inlineStr">
        <is>
          <t>N0285</t>
        </is>
      </c>
      <c r="H148" s="2" t="inlineStr">
        <is>
          <t>MA163</t>
        </is>
      </c>
      <c r="I148" s="94" t="n"/>
      <c r="J148" s="152" t="n">
        <v>4</v>
      </c>
      <c r="K148" s="164" t="n">
        <v>208</v>
      </c>
      <c r="L148" s="94" t="inlineStr">
        <is>
          <t>MAP28</t>
        </is>
      </c>
      <c r="M148" s="25" t="inlineStr">
        <is>
          <t>0,01-0,2</t>
        </is>
      </c>
      <c r="N148" s="27" t="inlineStr">
        <is>
          <t>0,01-0,2 (MT044)</t>
        </is>
      </c>
      <c r="O148" s="27" t="inlineStr">
        <is>
          <t>NIOSH 1602</t>
        </is>
      </c>
      <c r="P148" s="31" t="n">
        <v>0.2</v>
      </c>
      <c r="R148" s="75" t="n">
        <v>50</v>
      </c>
      <c r="S148" t="n">
        <v>73</v>
      </c>
      <c r="U148" s="18" t="n">
        <v>73</v>
      </c>
      <c r="V148" s="18" t="n">
        <v>146</v>
      </c>
      <c r="W148" t="inlineStr">
        <is>
          <t>Alemania</t>
        </is>
      </c>
      <c r="X148" s="31" t="n">
        <v>0.2</v>
      </c>
      <c r="Y148" s="31" t="n">
        <v>120</v>
      </c>
      <c r="Z148" s="71">
        <f>R148/((0.1*S148)*X148)</f>
        <v/>
      </c>
      <c r="AA148" s="71">
        <f>R148/(0.1*U148*X148)</f>
        <v/>
      </c>
      <c r="AB148" s="88">
        <f>R148/(0.1*S148)</f>
        <v/>
      </c>
      <c r="AC148" s="88">
        <f>R148/(0.1*U148)</f>
        <v/>
      </c>
      <c r="AD148" s="90">
        <f>R148/AE148</f>
        <v/>
      </c>
      <c r="AE148" s="31">
        <f>X148*480</f>
        <v/>
      </c>
      <c r="AF148" s="88">
        <f>AD148/S148</f>
        <v/>
      </c>
      <c r="AG148" s="88">
        <f>AD148/U148</f>
        <v/>
      </c>
      <c r="AH148" s="88">
        <f>((R148/(X148*Y148))/S148)</f>
        <v/>
      </c>
      <c r="AI148" s="88">
        <f>((R148/(X148*Y148))/U148)</f>
        <v/>
      </c>
      <c r="AJ148" s="94" t="inlineStr">
        <is>
          <t>VOC de tabla 4. NIOSH 1602 establece un rango de caudales de 0,01-0,2L/min y 0,5-15L. Al caudal mínimo (0,01L/min) se necesitarían 11h30 para alcanzar el &lt;10%VLA-ED, de manera que solamente nos iremos a caudales muy bajos en caso de estimación de cuantificaciones muy elevadas. Para el resto de casos, es preferible irse hacia caudales más elevados. A caudal máximo (0,2L/min) es necesario superar los 34min para alcanzar &lt;10%VLA-ED. En cualquier caso, habría que valorar las condiciones particulares con otros VOC´s en caso de determinación conjunta.</t>
        </is>
      </c>
      <c r="AK148" s="31" t="n">
        <v>15</v>
      </c>
      <c r="AL148" s="88">
        <f>((R148/(X148*AK148))/T148)</f>
        <v/>
      </c>
      <c r="AM148" s="88">
        <f>((R148/(X148*AK148))/V148)</f>
        <v/>
      </c>
      <c r="AN148" s="94" t="inlineStr">
        <is>
          <t>Condiciones de muestreo generales planteadas por defecto, pueden considerarse adecudadas para comparativa con valor límite de corta duración.</t>
        </is>
      </c>
    </row>
    <row r="149" ht="48" customHeight="1">
      <c r="A149" s="2" t="inlineStr">
        <is>
          <t>1 VOC o Compuesto Orgánico Volátil (rutina)</t>
        </is>
      </c>
      <c r="B149" s="2" t="inlineStr">
        <is>
          <t>PNT00061</t>
        </is>
      </c>
      <c r="C149" s="2" t="inlineStr">
        <is>
          <t>Éster n-propílico del ácido acético</t>
        </is>
      </c>
      <c r="D149" s="2" t="n"/>
      <c r="E149" t="inlineStr">
        <is>
          <t>109-60-4</t>
        </is>
      </c>
      <c r="F149" s="2" t="inlineStr">
        <is>
          <t>Acetato de n-propilo - aire</t>
        </is>
      </c>
      <c r="G149" s="2" t="inlineStr">
        <is>
          <t>N0290</t>
        </is>
      </c>
      <c r="H149" s="2" t="inlineStr">
        <is>
          <t>MA052</t>
        </is>
      </c>
      <c r="I149" s="94" t="n"/>
      <c r="J149" s="152" t="n">
        <v>4</v>
      </c>
      <c r="K149" s="164" t="n">
        <v>208</v>
      </c>
      <c r="L149" s="94" t="inlineStr">
        <is>
          <t>MAP03</t>
        </is>
      </c>
      <c r="M149" s="25" t="inlineStr">
        <is>
          <t>0,01-0,2</t>
        </is>
      </c>
      <c r="N149" s="27" t="inlineStr">
        <is>
          <t>0,01-0,2 (MT044)</t>
        </is>
      </c>
      <c r="O149" s="27" t="inlineStr">
        <is>
          <t>NIOSH 1450</t>
        </is>
      </c>
      <c r="P149" s="31" t="n">
        <v>0.2</v>
      </c>
      <c r="R149" s="75" t="n">
        <v>100</v>
      </c>
      <c r="S149" t="n">
        <v>849</v>
      </c>
      <c r="T149" t="n">
        <v>1060</v>
      </c>
      <c r="X149" s="31" t="n">
        <v>0.2</v>
      </c>
      <c r="Y149" s="31" t="n">
        <v>120</v>
      </c>
      <c r="Z149" s="71">
        <f>R149/((0.1*S149)*X149)</f>
        <v/>
      </c>
      <c r="AA149" s="71">
        <f>R149/(0.1*U149*X149)</f>
        <v/>
      </c>
      <c r="AB149" s="88">
        <f>R149/(0.1*S149)</f>
        <v/>
      </c>
      <c r="AC149" s="88">
        <f>R149/(0.1*U149)</f>
        <v/>
      </c>
      <c r="AD149" s="90">
        <f>R149/AE149</f>
        <v/>
      </c>
      <c r="AE149" s="31">
        <f>X149*480</f>
        <v/>
      </c>
      <c r="AF149" s="88">
        <f>AD149/S149</f>
        <v/>
      </c>
      <c r="AG149" s="88">
        <f>AD149/U149</f>
        <v/>
      </c>
      <c r="AH149" s="88">
        <f>((R149/(X149*Y149))/S149)</f>
        <v/>
      </c>
      <c r="AI149" s="88">
        <f>((R149/(X149*Y149))/U149)</f>
        <v/>
      </c>
      <c r="AJ149"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49" s="31" t="n">
        <v>15</v>
      </c>
      <c r="AL149" s="88">
        <f>((R149/(X149*AK149))/T149)</f>
        <v/>
      </c>
      <c r="AM149" s="88">
        <f>((R149/(X149*AK149))/V149)</f>
        <v/>
      </c>
      <c r="AN149" s="94" t="inlineStr">
        <is>
          <t>Condiciones de muestreo generales planteadas por defecto, pueden considerarse adecudadas para comparativa con valor límite de corta duración.</t>
        </is>
      </c>
    </row>
    <row r="150" ht="48" customHeight="1">
      <c r="A150" s="2" t="inlineStr">
        <is>
          <t>1 VOC urgente 8 días</t>
        </is>
      </c>
      <c r="B150" s="2" t="inlineStr">
        <is>
          <t>PNT00061</t>
        </is>
      </c>
      <c r="C150" s="2" t="inlineStr">
        <is>
          <t>Éster n-propílico del ácido acético</t>
        </is>
      </c>
      <c r="D150" s="2" t="n"/>
      <c r="E150" t="inlineStr">
        <is>
          <t>109-60-4</t>
        </is>
      </c>
      <c r="F150" s="2" t="inlineStr">
        <is>
          <t>Acetato de n-propilo - aire</t>
        </is>
      </c>
      <c r="G150" s="2" t="inlineStr">
        <is>
          <t>N0290</t>
        </is>
      </c>
      <c r="H150" s="2" t="inlineStr">
        <is>
          <t>MA163</t>
        </is>
      </c>
      <c r="I150" s="94" t="n"/>
      <c r="J150" s="152" t="n">
        <v>4</v>
      </c>
      <c r="K150" s="164" t="n">
        <v>208</v>
      </c>
      <c r="L150" s="94" t="inlineStr">
        <is>
          <t>MAP28</t>
        </is>
      </c>
      <c r="M150" s="25" t="inlineStr">
        <is>
          <t>0,01-0,2</t>
        </is>
      </c>
      <c r="N150" s="27" t="inlineStr">
        <is>
          <t>0,01-0,2 (MT044)</t>
        </is>
      </c>
      <c r="O150" s="27" t="inlineStr">
        <is>
          <t>NIOSH 1450</t>
        </is>
      </c>
      <c r="P150" s="31" t="n">
        <v>0.2</v>
      </c>
      <c r="R150" s="75" t="n">
        <v>100</v>
      </c>
      <c r="S150" t="n">
        <v>849</v>
      </c>
      <c r="T150" t="n">
        <v>1060</v>
      </c>
      <c r="X150" s="31" t="n">
        <v>0.2</v>
      </c>
      <c r="Y150" s="31" t="n">
        <v>120</v>
      </c>
      <c r="Z150" s="71">
        <f>R150/((0.1*S150)*X150)</f>
        <v/>
      </c>
      <c r="AA150" s="71">
        <f>R150/(0.1*U150*X150)</f>
        <v/>
      </c>
      <c r="AB150" s="88">
        <f>R150/(0.1*S150)</f>
        <v/>
      </c>
      <c r="AC150" s="88">
        <f>R150/(0.1*U150)</f>
        <v/>
      </c>
      <c r="AD150" s="90">
        <f>R150/AE150</f>
        <v/>
      </c>
      <c r="AE150" s="31">
        <f>X150*480</f>
        <v/>
      </c>
      <c r="AF150" s="88">
        <f>AD150/S150</f>
        <v/>
      </c>
      <c r="AG150" s="88">
        <f>AD150/U150</f>
        <v/>
      </c>
      <c r="AH150" s="88">
        <f>((R150/(X150*Y150))/S150)</f>
        <v/>
      </c>
      <c r="AI150" s="88">
        <f>((R150/(X150*Y150))/U150)</f>
        <v/>
      </c>
      <c r="AJ150" s="94" t="inlineStr">
        <is>
          <t>VOC de tabla 4. NIOSH 1450 establece un rango de caudales de 0,01-0,2L/min y 1-10L. Al caudal mínimo (0,01L/min) se necesitarían casi 2h para alcanzar el &lt;10%VLA-ED; mientras que a caudal máximo (0,2L/min) se alcanzaría en menos 15min. Como este VOC suele valorarse de manera conjunta con otros será necesario considerar el conjunto para decidir las condiciones de muestreo particulares.</t>
        </is>
      </c>
      <c r="AK150" s="31" t="n">
        <v>15</v>
      </c>
      <c r="AL150" s="88">
        <f>((R150/(X150*AK150))/T150)</f>
        <v/>
      </c>
      <c r="AM150" s="88">
        <f>((R150/(X150*AK150))/V150)</f>
        <v/>
      </c>
      <c r="AN150" s="94" t="inlineStr">
        <is>
          <t>Condiciones de muestreo generales planteadas por defecto, pueden considerarse adecudadas para comparativa con valor límite de corta duración.</t>
        </is>
      </c>
    </row>
    <row r="151" ht="96" customHeight="1">
      <c r="A151" s="2" t="inlineStr">
        <is>
          <t>1 VOC urgente 8 días</t>
        </is>
      </c>
      <c r="B151" s="2" t="inlineStr">
        <is>
          <t>PNT00061</t>
        </is>
      </c>
      <c r="C151" s="2" t="inlineStr">
        <is>
          <t>Metilisobutilcetona; MIBK</t>
        </is>
      </c>
      <c r="D151" s="2" t="n"/>
      <c r="E151" t="inlineStr">
        <is>
          <t>108-10-1</t>
        </is>
      </c>
      <c r="F151" s="2" t="inlineStr">
        <is>
          <t>4-Metilpentan-2-ona - aire</t>
        </is>
      </c>
      <c r="G151" s="2" t="inlineStr">
        <is>
          <t>N0295</t>
        </is>
      </c>
      <c r="H151" s="2" t="inlineStr">
        <is>
          <t>MA163</t>
        </is>
      </c>
      <c r="I151" s="94" t="n"/>
      <c r="J151" s="152" t="n">
        <v>4</v>
      </c>
      <c r="K151" s="164" t="n">
        <v>208</v>
      </c>
      <c r="L151" s="94" t="inlineStr">
        <is>
          <t>MAP28</t>
        </is>
      </c>
      <c r="M151" s="25" t="inlineStr">
        <is>
          <t>0,01-0,2</t>
        </is>
      </c>
      <c r="N151" s="27" t="inlineStr">
        <is>
          <t>0,01-0,2 (MT044)</t>
        </is>
      </c>
      <c r="O151" s="27" t="inlineStr">
        <is>
          <t>NIOSH 1300</t>
        </is>
      </c>
      <c r="P151" s="31" t="n">
        <v>0.2</v>
      </c>
      <c r="R151" s="75" t="n">
        <v>100</v>
      </c>
      <c r="S151" t="n">
        <v>83</v>
      </c>
      <c r="T151" t="n">
        <v>208</v>
      </c>
      <c r="X151" s="31" t="n">
        <v>0.2</v>
      </c>
      <c r="Y151" s="31" t="n">
        <v>120</v>
      </c>
      <c r="Z151" s="71">
        <f>R151/((0.1*S151)*X151)</f>
        <v/>
      </c>
      <c r="AA151" s="71">
        <f>R151/(0.1*U151*X151)</f>
        <v/>
      </c>
      <c r="AB151" s="88">
        <f>R151/(0.1*S151)</f>
        <v/>
      </c>
      <c r="AC151" s="88">
        <f>R151/(0.1*U151)</f>
        <v/>
      </c>
      <c r="AD151" s="90">
        <f>R151/AE151</f>
        <v/>
      </c>
      <c r="AE151" s="31">
        <f>X151*480</f>
        <v/>
      </c>
      <c r="AF151" s="88">
        <f>AD151/S151</f>
        <v/>
      </c>
      <c r="AG151" s="88">
        <f>AD151/U151</f>
        <v/>
      </c>
      <c r="AH151" s="88">
        <f>((R151/(X151*Y151))/S151)</f>
        <v/>
      </c>
      <c r="AI151" s="88">
        <f>((R151/(X151*Y151))/U151)</f>
        <v/>
      </c>
      <c r="AJ151"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K151" s="31" t="n">
        <v>15</v>
      </c>
      <c r="AL151" s="88">
        <f>((R151/(X151*AK151))/T151)</f>
        <v/>
      </c>
      <c r="AM151" s="88">
        <f>((R151/(X151*AK151))/V151)</f>
        <v/>
      </c>
      <c r="AN151" s="94" t="inlineStr">
        <is>
          <t>Condiciones de muestreo generales planteadas por defecto, pueden considerarse adecudadas para comparativa con valor límite de corta duración.</t>
        </is>
      </c>
    </row>
    <row r="152" ht="96" customHeight="1">
      <c r="A152" s="2" t="inlineStr">
        <is>
          <t>1 VOC o Compuesto Orgánico Volátil (rutina)</t>
        </is>
      </c>
      <c r="B152" s="2" t="inlineStr">
        <is>
          <t>PNT00061</t>
        </is>
      </c>
      <c r="C152" s="2" t="inlineStr">
        <is>
          <t>Metilisobutilcetona; MIBK</t>
        </is>
      </c>
      <c r="D152" s="2" t="n"/>
      <c r="E152" t="inlineStr">
        <is>
          <t>108-10-1</t>
        </is>
      </c>
      <c r="F152" s="2" t="inlineStr">
        <is>
          <t>4-Metilpentan-2-ona - aire</t>
        </is>
      </c>
      <c r="G152" s="2" t="inlineStr">
        <is>
          <t>N0295</t>
        </is>
      </c>
      <c r="H152" s="2" t="inlineStr">
        <is>
          <t>MA052</t>
        </is>
      </c>
      <c r="I152" s="94" t="n"/>
      <c r="J152" s="152" t="n">
        <v>4</v>
      </c>
      <c r="K152" s="164" t="n">
        <v>208</v>
      </c>
      <c r="L152" s="94" t="inlineStr">
        <is>
          <t>MAP03</t>
        </is>
      </c>
      <c r="M152" s="25" t="inlineStr">
        <is>
          <t>0,01-0,2</t>
        </is>
      </c>
      <c r="N152" s="27" t="inlineStr">
        <is>
          <t>0,01-0,2 (MT044)</t>
        </is>
      </c>
      <c r="O152" s="27" t="inlineStr">
        <is>
          <t>NIOSH 1300</t>
        </is>
      </c>
      <c r="P152" s="31" t="n">
        <v>0.2</v>
      </c>
      <c r="R152" s="75" t="n">
        <v>100</v>
      </c>
      <c r="S152" t="n">
        <v>83</v>
      </c>
      <c r="T152" t="n">
        <v>208</v>
      </c>
      <c r="X152" s="31" t="n">
        <v>0.2</v>
      </c>
      <c r="Y152" s="31" t="n">
        <v>120</v>
      </c>
      <c r="Z152" s="71">
        <f>R152/((0.1*S152)*X152)</f>
        <v/>
      </c>
      <c r="AA152" s="71">
        <f>R152/(0.1*U152*X152)</f>
        <v/>
      </c>
      <c r="AB152" s="88">
        <f>R152/(0.1*S152)</f>
        <v/>
      </c>
      <c r="AC152" s="88">
        <f>R152/(0.1*U152)</f>
        <v/>
      </c>
      <c r="AD152" s="90">
        <f>R152/AE152</f>
        <v/>
      </c>
      <c r="AE152" s="31">
        <f>X152*480</f>
        <v/>
      </c>
      <c r="AF152" s="88">
        <f>AD152/S152</f>
        <v/>
      </c>
      <c r="AG152" s="88">
        <f>AD152/U152</f>
        <v/>
      </c>
      <c r="AH152" s="88">
        <f>((R152/(X152*Y152))/S152)</f>
        <v/>
      </c>
      <c r="AI152" s="88">
        <f>((R152/(X152*Y152))/U152)</f>
        <v/>
      </c>
      <c r="AJ152" s="94" t="inlineStr">
        <is>
          <t>VOC de tablas 4 y 5. En caso de análisis individual, valorar como N0295 con MT044 en tabla 4. Este VOC también se encuentra como prueba formando parte de un perfil de cetonas en tabla 5 a recoger con CMS (N2602 con MT078), pero solamente se valoraría de esta manera en caso de interés en screening de tabla 5. En el resto de casos, valorar con MT044 en tabla 4. NIOSH 1300 sugiere 0,01-0,2L/min y 1-10L para este agente. A caudal mínimo (0,01L/min) sería necesario superar 20h de muestreo para alcanzar &lt;10%VLA-ED, de manera que solamente iríamos caudales bajos en caso de esperar cuantificaciones muy elevadas. De manera general, es preferible irse hacia caudales más elevados. A caudal máximo (0,2L/min) se alcanza &lt;10%VLA-ED a los 60min. En cualquier caso, como este VOC suele determinarse de manera conjunta con otros habría que valorar las condiciones particulares a integrar para todos ellos.</t>
        </is>
      </c>
      <c r="AK152" s="31" t="n">
        <v>15</v>
      </c>
      <c r="AL152" s="88">
        <f>((R152/(X152*AK152))/T152)</f>
        <v/>
      </c>
      <c r="AM152" s="88">
        <f>((R152/(X152*AK152))/V152)</f>
        <v/>
      </c>
      <c r="AN152" s="94" t="inlineStr">
        <is>
          <t>Condiciones de muestreo generales planteadas por defecto, pueden considerarse adecudadas para comparativa con valor límite de corta duración.</t>
        </is>
      </c>
    </row>
    <row r="153" ht="64" customHeight="1">
      <c r="A153" s="2" t="inlineStr">
        <is>
          <t>1 hidrocarburo urgente 8 días</t>
        </is>
      </c>
      <c r="B153" s="2" t="inlineStr">
        <is>
          <t>PNT00061</t>
        </is>
      </c>
      <c r="C153" s="2" t="inlineStr">
        <is>
          <t>Metilbenceno; Fenilmetanol; Tolnol</t>
        </is>
      </c>
      <c r="D153" s="2" t="n"/>
      <c r="E153" t="inlineStr">
        <is>
          <t>108-88-3</t>
        </is>
      </c>
      <c r="F153" s="2" t="inlineStr">
        <is>
          <t>Tolueno - aire</t>
        </is>
      </c>
      <c r="G153" s="2" t="inlineStr">
        <is>
          <t>N0300</t>
        </is>
      </c>
      <c r="H153" s="2" t="inlineStr">
        <is>
          <t>MA166</t>
        </is>
      </c>
      <c r="I153" s="94" t="n"/>
      <c r="J153" s="152" t="n">
        <v>7</v>
      </c>
      <c r="K153" s="164" t="n">
        <v>220</v>
      </c>
      <c r="L153" s="94" t="inlineStr">
        <is>
          <t>MAP30</t>
        </is>
      </c>
      <c r="M153" s="25" t="inlineStr">
        <is>
          <t>0,01-0,2</t>
        </is>
      </c>
      <c r="N153" s="27" t="inlineStr">
        <is>
          <t>0,01-0,2 (MT044)</t>
        </is>
      </c>
      <c r="O153" s="27" t="inlineStr">
        <is>
          <t>NIOSH 1501</t>
        </is>
      </c>
      <c r="P153" s="31" t="n">
        <v>0.2</v>
      </c>
      <c r="R153" s="75" t="n">
        <v>10</v>
      </c>
      <c r="S153" t="n">
        <v>192</v>
      </c>
      <c r="T153" t="n">
        <v>384</v>
      </c>
      <c r="X153" s="31" t="n">
        <v>0.2</v>
      </c>
      <c r="Y153" s="31" t="n">
        <v>120</v>
      </c>
      <c r="Z153" s="71">
        <f>R153/((0.1*S153)*X153)</f>
        <v/>
      </c>
      <c r="AA153" s="71">
        <f>R153/(0.1*U153*X153)</f>
        <v/>
      </c>
      <c r="AB153" s="88">
        <f>R153/(0.1*S153)</f>
        <v/>
      </c>
      <c r="AC153" s="88">
        <f>R153/(0.1*U153)</f>
        <v/>
      </c>
      <c r="AD153" s="90">
        <f>R153/AE153</f>
        <v/>
      </c>
      <c r="AE153" s="31">
        <f>X153*480</f>
        <v/>
      </c>
      <c r="AF153" s="88">
        <f>AD153/S153</f>
        <v/>
      </c>
      <c r="AG153" s="88">
        <f>AD153/U153</f>
        <v/>
      </c>
      <c r="AH153" s="88">
        <f>((R153/(X153*Y153))/S153)</f>
        <v/>
      </c>
      <c r="AI153" s="88">
        <f>((R153/(X153*Y153))/U153)</f>
        <v/>
      </c>
      <c r="AJ153"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3" s="31" t="n">
        <v>15</v>
      </c>
      <c r="AL153" s="88">
        <f>((R153/(X153*AK153))/T153)</f>
        <v/>
      </c>
      <c r="AM153" s="88">
        <f>((R153/(X153*AK153))/V153)</f>
        <v/>
      </c>
      <c r="AN153" s="94" t="inlineStr">
        <is>
          <t>Condiciones de muestreo generales planteadas por defecto, pueden considerarse adecudadas para comparativa con valor límite de corta duración.</t>
        </is>
      </c>
    </row>
    <row r="154" ht="64" customHeight="1">
      <c r="A154" s="2" t="inlineStr">
        <is>
          <t>1 VOC urgente 8 días</t>
        </is>
      </c>
      <c r="B154" s="2" t="inlineStr">
        <is>
          <t>PNT00061</t>
        </is>
      </c>
      <c r="C154" s="2" t="inlineStr">
        <is>
          <t>Metilbenceno; Fenilmetanol; Tolnol</t>
        </is>
      </c>
      <c r="D154" s="2" t="n"/>
      <c r="E154" t="inlineStr">
        <is>
          <t>108-88-3</t>
        </is>
      </c>
      <c r="F154" s="2" t="inlineStr">
        <is>
          <t>Tolueno - aire</t>
        </is>
      </c>
      <c r="G154" s="2" t="inlineStr">
        <is>
          <t>N0300</t>
        </is>
      </c>
      <c r="H154" s="2" t="inlineStr">
        <is>
          <t>MA163</t>
        </is>
      </c>
      <c r="I154" s="94" t="n"/>
      <c r="J154" s="152" t="n">
        <v>4</v>
      </c>
      <c r="K154" s="164" t="n">
        <v>208</v>
      </c>
      <c r="L154" s="94" t="inlineStr">
        <is>
          <t>MAP28</t>
        </is>
      </c>
      <c r="M154" s="25" t="inlineStr">
        <is>
          <t>0,01-0,2</t>
        </is>
      </c>
      <c r="N154" s="27" t="inlineStr">
        <is>
          <t>0,01-0,2 (MT044)</t>
        </is>
      </c>
      <c r="O154" s="27" t="inlineStr">
        <is>
          <t>NIOSH 1501</t>
        </is>
      </c>
      <c r="P154" s="31" t="n">
        <v>0.2</v>
      </c>
      <c r="R154" s="75" t="n">
        <v>10</v>
      </c>
      <c r="S154" t="n">
        <v>192</v>
      </c>
      <c r="T154" t="n">
        <v>384</v>
      </c>
      <c r="X154" s="31" t="n">
        <v>0.2</v>
      </c>
      <c r="Y154" s="31" t="n">
        <v>120</v>
      </c>
      <c r="Z154" s="71">
        <f>R154/((0.1*S154)*X154)</f>
        <v/>
      </c>
      <c r="AA154" s="71">
        <f>R154/(0.1*U154*X154)</f>
        <v/>
      </c>
      <c r="AB154" s="88">
        <f>R154/(0.1*S154)</f>
        <v/>
      </c>
      <c r="AC154" s="88">
        <f>R154/(0.1*U154)</f>
        <v/>
      </c>
      <c r="AD154" s="90">
        <f>R154/AE154</f>
        <v/>
      </c>
      <c r="AE154" s="31">
        <f>X154*480</f>
        <v/>
      </c>
      <c r="AF154" s="88">
        <f>AD154/S154</f>
        <v/>
      </c>
      <c r="AG154" s="88">
        <f>AD154/U154</f>
        <v/>
      </c>
      <c r="AH154" s="88">
        <f>((R154/(X154*Y154))/S154)</f>
        <v/>
      </c>
      <c r="AI154" s="88">
        <f>((R154/(X154*Y154))/U154)</f>
        <v/>
      </c>
      <c r="AJ154"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4" s="31" t="n">
        <v>15</v>
      </c>
      <c r="AL154" s="88">
        <f>((R154/(X154*AK154))/T154)</f>
        <v/>
      </c>
      <c r="AM154" s="88">
        <f>((R154/(X154*AK154))/V154)</f>
        <v/>
      </c>
      <c r="AN154" s="94" t="inlineStr">
        <is>
          <t>Condiciones de muestreo generales planteadas por defecto, pueden considerarse adecudadas para comparativa con valor límite de corta duración.</t>
        </is>
      </c>
    </row>
    <row r="155" ht="64" customHeight="1">
      <c r="A155" s="2" t="inlineStr">
        <is>
          <t>1 hidrocarburo (rutina)</t>
        </is>
      </c>
      <c r="B155" s="2" t="inlineStr">
        <is>
          <t>PNT00061</t>
        </is>
      </c>
      <c r="C155" s="2" t="inlineStr">
        <is>
          <t>Metilbenceno; Fenilmetanol; Tolnol</t>
        </is>
      </c>
      <c r="D155" s="2" t="n"/>
      <c r="E155" t="inlineStr">
        <is>
          <t>108-88-3</t>
        </is>
      </c>
      <c r="F155" s="2" t="inlineStr">
        <is>
          <t>Tolueno - aire</t>
        </is>
      </c>
      <c r="G155" s="2" t="inlineStr">
        <is>
          <t>N0300</t>
        </is>
      </c>
      <c r="H155" s="2" t="inlineStr">
        <is>
          <t>MA165</t>
        </is>
      </c>
      <c r="I155" s="94" t="n"/>
      <c r="J155" s="152" t="n">
        <v>7</v>
      </c>
      <c r="K155" s="164" t="n">
        <v>220</v>
      </c>
      <c r="L155" s="94" t="inlineStr">
        <is>
          <t>MAP06</t>
        </is>
      </c>
      <c r="M155" s="25" t="inlineStr">
        <is>
          <t>0,01-0,2</t>
        </is>
      </c>
      <c r="N155" s="27" t="inlineStr">
        <is>
          <t>0,01-0,2 (MT044)</t>
        </is>
      </c>
      <c r="O155" s="27" t="inlineStr">
        <is>
          <t>NIOSH 1501</t>
        </is>
      </c>
      <c r="P155" s="31" t="n">
        <v>0.2</v>
      </c>
      <c r="R155" s="75" t="n">
        <v>10</v>
      </c>
      <c r="S155" t="n">
        <v>192</v>
      </c>
      <c r="T155" t="n">
        <v>384</v>
      </c>
      <c r="X155" s="31" t="n">
        <v>0.2</v>
      </c>
      <c r="Y155" s="31" t="n">
        <v>120</v>
      </c>
      <c r="Z155" s="71">
        <f>R155/((0.1*S155)*X155)</f>
        <v/>
      </c>
      <c r="AA155" s="71">
        <f>R155/(0.1*U155*X155)</f>
        <v/>
      </c>
      <c r="AB155" s="88">
        <f>R155/(0.1*S155)</f>
        <v/>
      </c>
      <c r="AC155" s="88">
        <f>R155/(0.1*U155)</f>
        <v/>
      </c>
      <c r="AD155" s="90">
        <f>R155/AE155</f>
        <v/>
      </c>
      <c r="AE155" s="31">
        <f>X155*480</f>
        <v/>
      </c>
      <c r="AF155" s="88">
        <f>AD155/S155</f>
        <v/>
      </c>
      <c r="AG155" s="88">
        <f>AD155/U155</f>
        <v/>
      </c>
      <c r="AH155" s="88">
        <f>((R155/(X155*Y155))/S155)</f>
        <v/>
      </c>
      <c r="AI155" s="88">
        <f>((R155/(X155*Y155))/U155)</f>
        <v/>
      </c>
      <c r="AJ155"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5" s="31" t="n">
        <v>15</v>
      </c>
      <c r="AL155" s="88">
        <f>((R155/(X155*AK155))/T155)</f>
        <v/>
      </c>
      <c r="AM155" s="88">
        <f>((R155/(X155*AK155))/V155)</f>
        <v/>
      </c>
      <c r="AN155" s="94" t="inlineStr">
        <is>
          <t>Condiciones de muestreo generales planteadas por defecto, pueden considerarse adecudadas para comparativa con valor límite de corta duración.</t>
        </is>
      </c>
    </row>
    <row r="156" ht="64" customHeight="1">
      <c r="A156" s="2" t="inlineStr">
        <is>
          <t>1 VOC o Compuesto Orgánico Volátil (rutina)</t>
        </is>
      </c>
      <c r="B156" s="2" t="inlineStr">
        <is>
          <t>PNT00061</t>
        </is>
      </c>
      <c r="C156" s="2" t="inlineStr">
        <is>
          <t>Metilbenceno; Fenilmetanol; Tolnol</t>
        </is>
      </c>
      <c r="D156" s="2" t="n"/>
      <c r="E156" t="inlineStr">
        <is>
          <t>108-88-3</t>
        </is>
      </c>
      <c r="F156" s="2" t="inlineStr">
        <is>
          <t>Tolueno - aire</t>
        </is>
      </c>
      <c r="G156" s="2" t="inlineStr">
        <is>
          <t>N0300</t>
        </is>
      </c>
      <c r="H156" s="2" t="inlineStr">
        <is>
          <t>MA052</t>
        </is>
      </c>
      <c r="I156" s="94" t="n"/>
      <c r="J156" s="152" t="n">
        <v>4</v>
      </c>
      <c r="K156" s="164" t="n">
        <v>208</v>
      </c>
      <c r="L156" s="94" t="inlineStr">
        <is>
          <t>MAP03</t>
        </is>
      </c>
      <c r="M156" s="25" t="inlineStr">
        <is>
          <t>0,01-0,2</t>
        </is>
      </c>
      <c r="N156" s="27" t="inlineStr">
        <is>
          <t>0,01-0,2 (MT044)</t>
        </is>
      </c>
      <c r="O156" s="27" t="inlineStr">
        <is>
          <t>NIOSH 1501</t>
        </is>
      </c>
      <c r="P156" s="31" t="n">
        <v>0.2</v>
      </c>
      <c r="R156" s="75" t="n">
        <v>10</v>
      </c>
      <c r="S156" t="n">
        <v>192</v>
      </c>
      <c r="T156" t="n">
        <v>384</v>
      </c>
      <c r="X156" s="31" t="n">
        <v>0.2</v>
      </c>
      <c r="Y156" s="31" t="n">
        <v>120</v>
      </c>
      <c r="Z156" s="71">
        <f>R156/((0.1*S156)*X156)</f>
        <v/>
      </c>
      <c r="AA156" s="71">
        <f>R156/(0.1*U156*X156)</f>
        <v/>
      </c>
      <c r="AB156" s="88">
        <f>R156/(0.1*S156)</f>
        <v/>
      </c>
      <c r="AC156" s="88">
        <f>R156/(0.1*U156)</f>
        <v/>
      </c>
      <c r="AD156" s="90">
        <f>R156/AE156</f>
        <v/>
      </c>
      <c r="AE156" s="31">
        <f>X156*480</f>
        <v/>
      </c>
      <c r="AF156" s="88">
        <f>AD156/S156</f>
        <v/>
      </c>
      <c r="AG156" s="88">
        <f>AD156/U156</f>
        <v/>
      </c>
      <c r="AH156" s="88">
        <f>((R156/(X156*Y156))/S156)</f>
        <v/>
      </c>
      <c r="AI156" s="88">
        <f>((R156/(X156*Y156))/U156)</f>
        <v/>
      </c>
      <c r="AJ156" s="94" t="inlineStr">
        <is>
          <t>VOC en tablas 4 y 7. NIOSH 1501 establece un rango de caudales de 0,01-0,2L/min y 1-8L. Al caudal mínimo (0,01L/min) se alcanza sin problema &lt;10%VLA-ED en menos de 1h.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6" s="31" t="n">
        <v>15</v>
      </c>
      <c r="AL156" s="88">
        <f>((R156/(X156*AK156))/T156)</f>
        <v/>
      </c>
      <c r="AM156" s="88">
        <f>((R156/(X156*AK156))/V156)</f>
        <v/>
      </c>
      <c r="AN156" s="94" t="inlineStr">
        <is>
          <t>Condiciones de muestreo generales planteadas por defecto, pueden considerarse adecudadas para comparativa con valor límite de corta duración.</t>
        </is>
      </c>
    </row>
    <row r="157" ht="64" customHeight="1">
      <c r="A157" s="2" t="inlineStr">
        <is>
          <t>1 VOC o Compuesto Orgánico Volátil (rutina)</t>
        </is>
      </c>
      <c r="B157" s="2" t="inlineStr">
        <is>
          <t>PNT00061</t>
        </is>
      </c>
      <c r="C157" s="2" t="n"/>
      <c r="D157" s="2" t="n"/>
      <c r="E157" t="inlineStr">
        <is>
          <t>111-65-9</t>
        </is>
      </c>
      <c r="F157" s="2" t="inlineStr">
        <is>
          <t>n-Octano - aire</t>
        </is>
      </c>
      <c r="G157" s="2" t="inlineStr">
        <is>
          <t>N0305</t>
        </is>
      </c>
      <c r="H157" s="2" t="inlineStr">
        <is>
          <t>MA052</t>
        </is>
      </c>
      <c r="I157" s="94" t="n"/>
      <c r="J157" s="152" t="n">
        <v>4</v>
      </c>
      <c r="K157" s="164" t="n">
        <v>208</v>
      </c>
      <c r="L157" s="94" t="inlineStr">
        <is>
          <t>MAP03</t>
        </is>
      </c>
      <c r="M157" s="25" t="inlineStr">
        <is>
          <t>0,01-0,2</t>
        </is>
      </c>
      <c r="N157" s="27" t="inlineStr">
        <is>
          <t>0,01-0,2 (MT044)</t>
        </is>
      </c>
      <c r="O157" s="27" t="inlineStr">
        <is>
          <t>NIOSH 1500</t>
        </is>
      </c>
      <c r="P157" s="31" t="n">
        <v>0.2</v>
      </c>
      <c r="R157" s="75" t="n">
        <v>10</v>
      </c>
      <c r="S157" t="n">
        <v>1420</v>
      </c>
      <c r="U157" s="18" t="n">
        <v>1420</v>
      </c>
      <c r="V157" s="18" t="n">
        <v>1775</v>
      </c>
      <c r="W157" t="inlineStr">
        <is>
          <t>Bélgica</t>
        </is>
      </c>
      <c r="X157" s="31" t="n">
        <v>0.2</v>
      </c>
      <c r="Y157" s="31" t="n">
        <v>120</v>
      </c>
      <c r="Z157" s="71">
        <f>R157/((0.1*S157)*X157)</f>
        <v/>
      </c>
      <c r="AA157" s="71">
        <f>R157/(0.1*U157*X157)</f>
        <v/>
      </c>
      <c r="AB157" s="88">
        <f>R157/(0.1*S157)</f>
        <v/>
      </c>
      <c r="AC157" s="88">
        <f>R157/(0.1*U157)</f>
        <v/>
      </c>
      <c r="AD157" s="90">
        <f>R157/AE157</f>
        <v/>
      </c>
      <c r="AE157" s="31">
        <f>X157*480</f>
        <v/>
      </c>
      <c r="AF157" s="88">
        <f>AD157/S157</f>
        <v/>
      </c>
      <c r="AG157" s="88">
        <f>AD157/U157</f>
        <v/>
      </c>
      <c r="AH157" s="88">
        <f>((R157/(X157*Y157))/S157)</f>
        <v/>
      </c>
      <c r="AI157" s="88">
        <f>((R157/(X157*Y157))/U157)</f>
        <v/>
      </c>
      <c r="AJ157"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7" s="31" t="n">
        <v>15</v>
      </c>
      <c r="AL157" s="88">
        <f>((R157/(X157*AK157))/T157)</f>
        <v/>
      </c>
      <c r="AM157" s="88">
        <f>((R157/(X157*AK157))/V157)</f>
        <v/>
      </c>
      <c r="AN157" s="94" t="inlineStr">
        <is>
          <t>Condiciones de muestreo generales planteadas por defecto, pueden considerarse adecudadas para comparativa con valor límite de corta duración.</t>
        </is>
      </c>
    </row>
    <row r="158" ht="64" customHeight="1">
      <c r="A158" s="2" t="inlineStr">
        <is>
          <t>1 hidrocarburo urgente 8 días</t>
        </is>
      </c>
      <c r="B158" s="2" t="inlineStr">
        <is>
          <t>PNT00061</t>
        </is>
      </c>
      <c r="C158" s="2" t="n"/>
      <c r="D158" s="2" t="n"/>
      <c r="E158" t="inlineStr">
        <is>
          <t>111-65-9</t>
        </is>
      </c>
      <c r="F158" s="2" t="inlineStr">
        <is>
          <t>n-Octano - aire</t>
        </is>
      </c>
      <c r="G158" s="2" t="inlineStr">
        <is>
          <t>N0305</t>
        </is>
      </c>
      <c r="H158" s="2" t="inlineStr">
        <is>
          <t>MA166</t>
        </is>
      </c>
      <c r="I158" s="94" t="n"/>
      <c r="J158" s="152" t="n">
        <v>7</v>
      </c>
      <c r="K158" s="164" t="n">
        <v>220</v>
      </c>
      <c r="L158" s="94" t="inlineStr">
        <is>
          <t>MAP30</t>
        </is>
      </c>
      <c r="M158" s="25" t="inlineStr">
        <is>
          <t>0,01-0,2</t>
        </is>
      </c>
      <c r="N158" s="27" t="inlineStr">
        <is>
          <t>0,01-0,2 (MT044)</t>
        </is>
      </c>
      <c r="O158" s="27" t="inlineStr">
        <is>
          <t>NIOSH 1500</t>
        </is>
      </c>
      <c r="P158" s="31" t="n">
        <v>0.2</v>
      </c>
      <c r="R158" s="75" t="n">
        <v>10</v>
      </c>
      <c r="S158" t="n">
        <v>1420</v>
      </c>
      <c r="U158" s="18" t="n">
        <v>1420</v>
      </c>
      <c r="V158" s="18" t="n">
        <v>1775</v>
      </c>
      <c r="W158" t="inlineStr">
        <is>
          <t>Bélgica</t>
        </is>
      </c>
      <c r="X158" s="31" t="n">
        <v>0.2</v>
      </c>
      <c r="Y158" s="31" t="n">
        <v>120</v>
      </c>
      <c r="Z158" s="71">
        <f>R158/((0.1*S158)*X158)</f>
        <v/>
      </c>
      <c r="AA158" s="71">
        <f>R158/(0.1*U158*X158)</f>
        <v/>
      </c>
      <c r="AB158" s="88">
        <f>R158/(0.1*S158)</f>
        <v/>
      </c>
      <c r="AC158" s="88">
        <f>R158/(0.1*U158)</f>
        <v/>
      </c>
      <c r="AD158" s="90">
        <f>R158/AE158</f>
        <v/>
      </c>
      <c r="AE158" s="31">
        <f>X158*480</f>
        <v/>
      </c>
      <c r="AF158" s="88">
        <f>AD158/S158</f>
        <v/>
      </c>
      <c r="AG158" s="88">
        <f>AD158/U158</f>
        <v/>
      </c>
      <c r="AH158" s="88">
        <f>((R158/(X158*Y158))/S158)</f>
        <v/>
      </c>
      <c r="AI158" s="88">
        <f>((R158/(X158*Y158))/U158)</f>
        <v/>
      </c>
      <c r="AJ158"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8" s="31" t="n">
        <v>15</v>
      </c>
      <c r="AL158" s="88">
        <f>((R158/(X158*AK158))/T158)</f>
        <v/>
      </c>
      <c r="AM158" s="88">
        <f>((R158/(X158*AK158))/V158)</f>
        <v/>
      </c>
      <c r="AN158" s="94" t="inlineStr">
        <is>
          <t>Condiciones de muestreo generales planteadas por defecto, pueden considerarse adecudadas para comparativa con valor límite de corta duración.</t>
        </is>
      </c>
    </row>
    <row r="159" ht="64" customHeight="1">
      <c r="A159" s="2" t="inlineStr">
        <is>
          <t>1 VOC urgente 8 días</t>
        </is>
      </c>
      <c r="B159" s="2" t="inlineStr">
        <is>
          <t>PNT00061</t>
        </is>
      </c>
      <c r="C159" s="2" t="n"/>
      <c r="D159" s="2" t="n"/>
      <c r="E159" t="inlineStr">
        <is>
          <t>111-65-9</t>
        </is>
      </c>
      <c r="F159" s="2" t="inlineStr">
        <is>
          <t>n-Octano - aire</t>
        </is>
      </c>
      <c r="G159" s="2" t="inlineStr">
        <is>
          <t>N0305</t>
        </is>
      </c>
      <c r="H159" s="2" t="inlineStr">
        <is>
          <t>MA163</t>
        </is>
      </c>
      <c r="I159" s="94" t="n"/>
      <c r="J159" s="152" t="n">
        <v>4</v>
      </c>
      <c r="K159" s="164" t="n">
        <v>208</v>
      </c>
      <c r="L159" s="94" t="inlineStr">
        <is>
          <t>MAP28</t>
        </is>
      </c>
      <c r="M159" s="25" t="inlineStr">
        <is>
          <t>0,01-0,2</t>
        </is>
      </c>
      <c r="N159" s="27" t="inlineStr">
        <is>
          <t>0,01-0,2 (MT044)</t>
        </is>
      </c>
      <c r="O159" s="27" t="inlineStr">
        <is>
          <t>NIOSH 1500</t>
        </is>
      </c>
      <c r="P159" s="31" t="n">
        <v>0.2</v>
      </c>
      <c r="R159" s="75" t="n">
        <v>10</v>
      </c>
      <c r="S159" t="n">
        <v>1420</v>
      </c>
      <c r="U159" s="18" t="n">
        <v>1420</v>
      </c>
      <c r="V159" s="18" t="n">
        <v>1775</v>
      </c>
      <c r="W159" t="inlineStr">
        <is>
          <t>Bélgica</t>
        </is>
      </c>
      <c r="X159" s="31" t="n">
        <v>0.2</v>
      </c>
      <c r="Y159" s="31" t="n">
        <v>120</v>
      </c>
      <c r="Z159" s="71">
        <f>R159/((0.1*S159)*X159)</f>
        <v/>
      </c>
      <c r="AA159" s="71">
        <f>R159/(0.1*U159*X159)</f>
        <v/>
      </c>
      <c r="AB159" s="88">
        <f>R159/(0.1*S159)</f>
        <v/>
      </c>
      <c r="AC159" s="88">
        <f>R159/(0.1*U159)</f>
        <v/>
      </c>
      <c r="AD159" s="90">
        <f>R159/AE159</f>
        <v/>
      </c>
      <c r="AE159" s="31">
        <f>X159*480</f>
        <v/>
      </c>
      <c r="AF159" s="88">
        <f>AD159/S159</f>
        <v/>
      </c>
      <c r="AG159" s="88">
        <f>AD159/U159</f>
        <v/>
      </c>
      <c r="AH159" s="88">
        <f>((R159/(X159*Y159))/S159)</f>
        <v/>
      </c>
      <c r="AI159" s="88">
        <f>((R159/(X159*Y159))/U159)</f>
        <v/>
      </c>
      <c r="AJ159"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59" s="31" t="n">
        <v>15</v>
      </c>
      <c r="AL159" s="88">
        <f>((R159/(X159*AK159))/T159)</f>
        <v/>
      </c>
      <c r="AM159" s="88">
        <f>((R159/(X159*AK159))/V159)</f>
        <v/>
      </c>
      <c r="AN159" s="94" t="inlineStr">
        <is>
          <t>Condiciones de muestreo generales planteadas por defecto, pueden considerarse adecudadas para comparativa con valor límite de corta duración.</t>
        </is>
      </c>
    </row>
    <row r="160" ht="64" customHeight="1">
      <c r="A160" s="2" t="inlineStr">
        <is>
          <t>1 hidrocarburo (rutina)</t>
        </is>
      </c>
      <c r="B160" s="2" t="inlineStr">
        <is>
          <t>PNT00061</t>
        </is>
      </c>
      <c r="C160" s="2" t="n"/>
      <c r="D160" s="2" t="n"/>
      <c r="E160" t="inlineStr">
        <is>
          <t>111-65-9</t>
        </is>
      </c>
      <c r="F160" s="2" t="inlineStr">
        <is>
          <t>n-Octano - aire</t>
        </is>
      </c>
      <c r="G160" s="2" t="inlineStr">
        <is>
          <t>N0305</t>
        </is>
      </c>
      <c r="H160" s="2" t="inlineStr">
        <is>
          <t>MA165</t>
        </is>
      </c>
      <c r="I160" s="94" t="n"/>
      <c r="J160" s="152" t="n">
        <v>7</v>
      </c>
      <c r="K160" s="164" t="n">
        <v>220</v>
      </c>
      <c r="L160" s="94" t="inlineStr">
        <is>
          <t>MAP06</t>
        </is>
      </c>
      <c r="M160" s="25" t="inlineStr">
        <is>
          <t>0,01-0,2</t>
        </is>
      </c>
      <c r="N160" s="27" t="inlineStr">
        <is>
          <t>0,01-0,2 (MT044)</t>
        </is>
      </c>
      <c r="O160" s="27" t="inlineStr">
        <is>
          <t>NIOSH 1500</t>
        </is>
      </c>
      <c r="P160" s="31" t="n">
        <v>0.2</v>
      </c>
      <c r="R160" s="75" t="n">
        <v>10</v>
      </c>
      <c r="S160" t="n">
        <v>1420</v>
      </c>
      <c r="U160" s="18" t="n">
        <v>1420</v>
      </c>
      <c r="V160" s="18" t="n">
        <v>1775</v>
      </c>
      <c r="W160" t="inlineStr">
        <is>
          <t>Bélgica</t>
        </is>
      </c>
      <c r="X160" s="31" t="n">
        <v>0.2</v>
      </c>
      <c r="Y160" s="31" t="n">
        <v>120</v>
      </c>
      <c r="Z160" s="71">
        <f>R160/((0.1*S160)*X160)</f>
        <v/>
      </c>
      <c r="AA160" s="71">
        <f>R160/(0.1*U160*X160)</f>
        <v/>
      </c>
      <c r="AB160" s="88">
        <f>R160/(0.1*S160)</f>
        <v/>
      </c>
      <c r="AC160" s="88">
        <f>R160/(0.1*U160)</f>
        <v/>
      </c>
      <c r="AD160" s="90">
        <f>R160/AE160</f>
        <v/>
      </c>
      <c r="AE160" s="31">
        <f>X160*480</f>
        <v/>
      </c>
      <c r="AF160" s="88">
        <f>AD160/S160</f>
        <v/>
      </c>
      <c r="AG160" s="88">
        <f>AD160/U160</f>
        <v/>
      </c>
      <c r="AH160" s="88">
        <f>((R160/(X160*Y160))/S160)</f>
        <v/>
      </c>
      <c r="AI160" s="88">
        <f>((R160/(X160*Y160))/U160)</f>
        <v/>
      </c>
      <c r="AJ160" s="94" t="inlineStr">
        <is>
          <t>VOC en tablas 4 y 7. NIOSH 1500 establece un rango de caudales de 0,01-0,2L/min y 4L. Al caudal mínimo (0,01L/min) se alcanza sin problema &lt;10%VLA-ED en menos de 15min.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0" s="31" t="n">
        <v>15</v>
      </c>
      <c r="AL160" s="88">
        <f>((R160/(X160*AK160))/T160)</f>
        <v/>
      </c>
      <c r="AM160" s="88">
        <f>((R160/(X160*AK160))/V160)</f>
        <v/>
      </c>
      <c r="AN160" s="94" t="inlineStr">
        <is>
          <t>Condiciones de muestreo generales planteadas por defecto, pueden considerarse adecudadas para comparativa con valor límite de corta duración.</t>
        </is>
      </c>
    </row>
    <row r="161" ht="64" customHeight="1">
      <c r="A161" s="2" t="inlineStr">
        <is>
          <t>1 VOC urgente 8 días</t>
        </is>
      </c>
      <c r="B161" s="2" t="inlineStr">
        <is>
          <t>PNT00061</t>
        </is>
      </c>
      <c r="C161" s="2" t="inlineStr">
        <is>
          <t>Éster isobutílico del ácido acético</t>
        </is>
      </c>
      <c r="D161" s="2" t="n"/>
      <c r="E161" t="inlineStr">
        <is>
          <t>110-19-0</t>
        </is>
      </c>
      <c r="F161" s="2" t="inlineStr">
        <is>
          <t>Acetato de isobutilo - aire</t>
        </is>
      </c>
      <c r="G161" s="2" t="inlineStr">
        <is>
          <t>N0310</t>
        </is>
      </c>
      <c r="H161" s="2" t="inlineStr">
        <is>
          <t>MA163</t>
        </is>
      </c>
      <c r="I161" s="94" t="n"/>
      <c r="J161" s="152" t="n">
        <v>4</v>
      </c>
      <c r="K161" s="164" t="n">
        <v>208</v>
      </c>
      <c r="L161" s="94" t="inlineStr">
        <is>
          <t>MAP28</t>
        </is>
      </c>
      <c r="M161" s="25" t="inlineStr">
        <is>
          <t>0,01-0,2</t>
        </is>
      </c>
      <c r="N161" s="27" t="inlineStr">
        <is>
          <t>0,01-0,2 (MT044)</t>
        </is>
      </c>
      <c r="O161" s="27" t="inlineStr">
        <is>
          <t>NIOSH 1450</t>
        </is>
      </c>
      <c r="P161" s="31" t="n">
        <v>0.2</v>
      </c>
      <c r="R161" s="75" t="n">
        <v>100</v>
      </c>
      <c r="S161" t="n">
        <v>241</v>
      </c>
      <c r="T161" s="18" t="n">
        <v>723</v>
      </c>
      <c r="X161" s="31" t="n">
        <v>0.2</v>
      </c>
      <c r="Y161" s="31" t="n">
        <v>120</v>
      </c>
      <c r="Z161" s="71">
        <f>R161/((0.1*S161)*X161)</f>
        <v/>
      </c>
      <c r="AA161" s="71">
        <f>R161/(0.1*U161*X161)</f>
        <v/>
      </c>
      <c r="AB161" s="88">
        <f>R161/(0.1*S161)</f>
        <v/>
      </c>
      <c r="AC161" s="88">
        <f>R161/(0.1*U161)</f>
        <v/>
      </c>
      <c r="AD161" s="90">
        <f>R161/AE161</f>
        <v/>
      </c>
      <c r="AE161" s="31">
        <f>X161*480</f>
        <v/>
      </c>
      <c r="AF161" s="88">
        <f>AD161/S161</f>
        <v/>
      </c>
      <c r="AG161" s="88">
        <f>AD161/U161</f>
        <v/>
      </c>
      <c r="AH161" s="88">
        <f>((R161/(X161*Y161))/S161)</f>
        <v/>
      </c>
      <c r="AI161" s="88">
        <f>((R161/(X161*Y161))/U161)</f>
        <v/>
      </c>
      <c r="AJ161"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1" s="31" t="n">
        <v>15</v>
      </c>
      <c r="AL161" s="88">
        <f>((R161/(X161*AK161))/T161)</f>
        <v/>
      </c>
      <c r="AM161" s="88">
        <f>((R161/(X161*AK161))/V161)</f>
        <v/>
      </c>
      <c r="AN161" s="94" t="inlineStr">
        <is>
          <t>Condiciones de muestreo generales planteadas por defecto, pueden considerarse adecudadas para comparativa con valor límite de corta duración.</t>
        </is>
      </c>
    </row>
    <row r="162" ht="64" customHeight="1">
      <c r="A162" s="2" t="inlineStr">
        <is>
          <t>1 VOC o Compuesto Orgánico Volátil (rutina)</t>
        </is>
      </c>
      <c r="B162" s="2" t="inlineStr">
        <is>
          <t>PNT00061</t>
        </is>
      </c>
      <c r="C162" s="2" t="inlineStr">
        <is>
          <t>Éster isobutílico del ácido acético</t>
        </is>
      </c>
      <c r="D162" s="2" t="n"/>
      <c r="E162" t="inlineStr">
        <is>
          <t>110-19-0</t>
        </is>
      </c>
      <c r="F162" s="2" t="inlineStr">
        <is>
          <t>Acetato de isobutilo - aire</t>
        </is>
      </c>
      <c r="G162" s="2" t="inlineStr">
        <is>
          <t>N0310</t>
        </is>
      </c>
      <c r="H162" s="2" t="inlineStr">
        <is>
          <t>MA052</t>
        </is>
      </c>
      <c r="I162" s="94" t="n"/>
      <c r="J162" s="152" t="n">
        <v>4</v>
      </c>
      <c r="K162" s="164" t="n">
        <v>208</v>
      </c>
      <c r="L162" s="94" t="inlineStr">
        <is>
          <t>MAP03</t>
        </is>
      </c>
      <c r="M162" s="25" t="inlineStr">
        <is>
          <t>0,01-0,2</t>
        </is>
      </c>
      <c r="N162" s="27" t="inlineStr">
        <is>
          <t>0,01-0,2 (MT044)</t>
        </is>
      </c>
      <c r="O162" s="27" t="inlineStr">
        <is>
          <t>NIOSH 1450</t>
        </is>
      </c>
      <c r="P162" s="31" t="n">
        <v>0.2</v>
      </c>
      <c r="R162" s="75" t="n">
        <v>100</v>
      </c>
      <c r="S162" t="n">
        <v>241</v>
      </c>
      <c r="T162" s="18" t="n">
        <v>723</v>
      </c>
      <c r="X162" s="31" t="n">
        <v>0.2</v>
      </c>
      <c r="Y162" s="31" t="n">
        <v>120</v>
      </c>
      <c r="Z162" s="71">
        <f>R162/((0.1*S162)*X162)</f>
        <v/>
      </c>
      <c r="AA162" s="71">
        <f>R162/(0.1*U162*X162)</f>
        <v/>
      </c>
      <c r="AB162" s="88">
        <f>R162/(0.1*S162)</f>
        <v/>
      </c>
      <c r="AC162" s="88">
        <f>R162/(0.1*U162)</f>
        <v/>
      </c>
      <c r="AD162" s="90">
        <f>R162/AE162</f>
        <v/>
      </c>
      <c r="AE162" s="31">
        <f>X162*480</f>
        <v/>
      </c>
      <c r="AF162" s="88">
        <f>AD162/S162</f>
        <v/>
      </c>
      <c r="AG162" s="88">
        <f>AD162/U162</f>
        <v/>
      </c>
      <c r="AH162" s="88">
        <f>((R162/(X162*Y162))/S162)</f>
        <v/>
      </c>
      <c r="AI162" s="88">
        <f>((R162/(X162*Y162))/U162)</f>
        <v/>
      </c>
      <c r="AJ162"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2" s="31" t="n">
        <v>15</v>
      </c>
      <c r="AL162" s="88">
        <f>((R162/(X162*AK162))/T162)</f>
        <v/>
      </c>
      <c r="AM162" s="88">
        <f>((R162/(X162*AK162))/V162)</f>
        <v/>
      </c>
      <c r="AN162" s="94" t="inlineStr">
        <is>
          <t>Condiciones de muestreo generales planteadas por defecto, pueden considerarse adecudadas para comparativa con valor límite de corta duración.</t>
        </is>
      </c>
    </row>
    <row r="163" ht="96" customHeight="1">
      <c r="A163" s="2" t="inlineStr">
        <is>
          <t>1 VOC urgente 8 días</t>
        </is>
      </c>
      <c r="B163" s="2" t="inlineStr">
        <is>
          <t>PNT00061</t>
        </is>
      </c>
      <c r="C163" s="2" t="n"/>
      <c r="D163" s="2" t="n"/>
      <c r="E163" t="inlineStr">
        <is>
          <t>108-11-2</t>
        </is>
      </c>
      <c r="F163" s="2" t="inlineStr">
        <is>
          <t>4-Metil-2-pentanol - aire</t>
        </is>
      </c>
      <c r="G163" s="2" t="inlineStr">
        <is>
          <t>N0315</t>
        </is>
      </c>
      <c r="H163" s="2" t="inlineStr">
        <is>
          <t>MA163</t>
        </is>
      </c>
      <c r="I163" s="94" t="n"/>
      <c r="J163" s="152" t="n">
        <v>4</v>
      </c>
      <c r="K163" s="164" t="n">
        <v>208</v>
      </c>
      <c r="L163" s="94" t="inlineStr">
        <is>
          <t>MAP28</t>
        </is>
      </c>
      <c r="M163" s="25" t="inlineStr">
        <is>
          <t>0,01-0,2</t>
        </is>
      </c>
      <c r="N163" s="27" t="inlineStr">
        <is>
          <t>0,01-0,2 (MT044)</t>
        </is>
      </c>
      <c r="O163" s="27" t="inlineStr">
        <is>
          <t>NIOSH 1402</t>
        </is>
      </c>
      <c r="P163" s="31" t="n">
        <v>0.2</v>
      </c>
      <c r="R163" s="75" t="n">
        <v>100</v>
      </c>
      <c r="S163" t="n">
        <v>106</v>
      </c>
      <c r="T163" s="18" t="n">
        <v>170</v>
      </c>
      <c r="X163" s="31" t="n">
        <v>0.2</v>
      </c>
      <c r="Y163" s="31" t="n">
        <v>120</v>
      </c>
      <c r="Z163" s="71">
        <f>R163/((0.1*S163)*X163)</f>
        <v/>
      </c>
      <c r="AA163" s="71">
        <f>R163/(0.1*U163*X163)</f>
        <v/>
      </c>
      <c r="AB163" s="88">
        <f>R163/(0.1*S163)</f>
        <v/>
      </c>
      <c r="AC163" s="88">
        <f>R163/(0.1*U163)</f>
        <v/>
      </c>
      <c r="AD163" s="90">
        <f>R163/AE163</f>
        <v/>
      </c>
      <c r="AE163" s="31">
        <f>X163*480</f>
        <v/>
      </c>
      <c r="AF163" s="88">
        <f>AD163/S163</f>
        <v/>
      </c>
      <c r="AG163" s="88">
        <f>AD163/U163</f>
        <v/>
      </c>
      <c r="AH163" s="88">
        <f>((R163/(X163*Y163))/S163)</f>
        <v/>
      </c>
      <c r="AI163" s="88">
        <f>((R163/(X163*Y163))/U163)</f>
        <v/>
      </c>
      <c r="AJ163"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3" s="31" t="n">
        <v>15</v>
      </c>
      <c r="AL163" s="88">
        <f>((R163/(X163*AK163))/T163)</f>
        <v/>
      </c>
      <c r="AM163" s="88">
        <f>((R163/(X163*AK163))/V163)</f>
        <v/>
      </c>
      <c r="AN163" s="94" t="inlineStr">
        <is>
          <t>Condiciones de muestreo generales planteadas por defecto, pueden considerarse adecudadas para comparativa con valor límite de corta duración.</t>
        </is>
      </c>
    </row>
    <row r="164" ht="96" customHeight="1">
      <c r="A164" s="2" t="inlineStr">
        <is>
          <t>1 VOC o Compuesto Orgánico Volátil (rutina)</t>
        </is>
      </c>
      <c r="B164" s="2" t="inlineStr">
        <is>
          <t>PNT00061</t>
        </is>
      </c>
      <c r="C164" s="2" t="n"/>
      <c r="D164" s="2" t="n"/>
      <c r="E164" t="inlineStr">
        <is>
          <t>108-11-2</t>
        </is>
      </c>
      <c r="F164" s="2" t="inlineStr">
        <is>
          <t>4-Metil-2-pentanol - aire</t>
        </is>
      </c>
      <c r="G164" s="2" t="inlineStr">
        <is>
          <t>N0315</t>
        </is>
      </c>
      <c r="H164" s="2" t="inlineStr">
        <is>
          <t>MA052</t>
        </is>
      </c>
      <c r="I164" s="94" t="n"/>
      <c r="J164" s="152" t="n">
        <v>4</v>
      </c>
      <c r="K164" s="164" t="n">
        <v>208</v>
      </c>
      <c r="L164" s="94" t="inlineStr">
        <is>
          <t>MAP03</t>
        </is>
      </c>
      <c r="M164" s="25" t="inlineStr">
        <is>
          <t>0,01-0,2</t>
        </is>
      </c>
      <c r="N164" s="27" t="inlineStr">
        <is>
          <t>0,01-0,2 (MT044)</t>
        </is>
      </c>
      <c r="O164" s="27" t="inlineStr">
        <is>
          <t>NIOSH 1402</t>
        </is>
      </c>
      <c r="P164" s="31" t="n">
        <v>0.2</v>
      </c>
      <c r="R164" s="75" t="n">
        <v>100</v>
      </c>
      <c r="S164" t="n">
        <v>106</v>
      </c>
      <c r="T164" s="18" t="n">
        <v>170</v>
      </c>
      <c r="X164" s="31" t="n">
        <v>0.2</v>
      </c>
      <c r="Y164" s="31" t="n">
        <v>120</v>
      </c>
      <c r="Z164" s="71">
        <f>R164/((0.1*S164)*X164)</f>
        <v/>
      </c>
      <c r="AA164" s="71">
        <f>R164/(0.1*U164*X164)</f>
        <v/>
      </c>
      <c r="AB164" s="88">
        <f>R164/(0.1*S164)</f>
        <v/>
      </c>
      <c r="AC164" s="88">
        <f>R164/(0.1*U164)</f>
        <v/>
      </c>
      <c r="AD164" s="90">
        <f>R164/AE164</f>
        <v/>
      </c>
      <c r="AE164" s="31">
        <f>X164*480</f>
        <v/>
      </c>
      <c r="AF164" s="88">
        <f>AD164/S164</f>
        <v/>
      </c>
      <c r="AG164" s="88">
        <f>AD164/U164</f>
        <v/>
      </c>
      <c r="AH164" s="88">
        <f>((R164/(X164*Y164))/S164)</f>
        <v/>
      </c>
      <c r="AI164" s="88">
        <f>((R164/(X164*Y164))/U164)</f>
        <v/>
      </c>
      <c r="AJ164" s="94" t="inlineStr">
        <is>
          <t>VOC de tabla 4. NIOSH 1402 establece un rango de caudales de 0,01-0,2L/min y 1-10L. Al caudal mínimo (0,01L/min) harían falta más de 8h de muestreo para alcanzar &lt;10%VLA-ED, de manera que solamente tendría interés un caudal tan bajo en casos de esperar cantidades muy altas de VOC´s (se recomienda superar los 0,02L/min para este VOC en cualquier circunstancia); serían necesarios 47min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4" s="31" t="n">
        <v>15</v>
      </c>
      <c r="AL164" s="88">
        <f>((R164/(X164*AK164))/T164)</f>
        <v/>
      </c>
      <c r="AM164" s="88">
        <f>((R164/(X164*AK164))/V164)</f>
        <v/>
      </c>
      <c r="AN164" s="94" t="inlineStr">
        <is>
          <t>Condiciones de muestreo generales planteadas por defecto, pueden considerarse adecudadas para comparativa con valor límite de corta duración.</t>
        </is>
      </c>
    </row>
    <row r="165" ht="96" customHeight="1">
      <c r="A165" s="2" t="inlineStr">
        <is>
          <t>1 VOC o Compuesto Orgánico Volátil (rutina)</t>
        </is>
      </c>
      <c r="B165" s="2" t="inlineStr">
        <is>
          <t>PNT00061</t>
        </is>
      </c>
      <c r="C165" s="2" t="inlineStr">
        <is>
          <t>Tetracloroetileno; Tetracloroeteno</t>
        </is>
      </c>
      <c r="D165" s="2" t="n"/>
      <c r="E165" t="inlineStr">
        <is>
          <t>127-18-4</t>
        </is>
      </c>
      <c r="F165" s="2" t="inlineStr">
        <is>
          <t>Percloroetileno - aire</t>
        </is>
      </c>
      <c r="G165" s="2" t="inlineStr">
        <is>
          <t>N0320</t>
        </is>
      </c>
      <c r="H165" s="2" t="inlineStr">
        <is>
          <t>MA052</t>
        </is>
      </c>
      <c r="I165" s="94" t="n"/>
      <c r="J165" s="152" t="n">
        <v>4</v>
      </c>
      <c r="K165" s="164" t="n">
        <v>208</v>
      </c>
      <c r="L165" s="94" t="inlineStr">
        <is>
          <t>MAP03</t>
        </is>
      </c>
      <c r="M165" s="25" t="inlineStr">
        <is>
          <t>0,01-0,2</t>
        </is>
      </c>
      <c r="N165" s="27" t="inlineStr">
        <is>
          <t>0,01-0,2 (MT044)</t>
        </is>
      </c>
      <c r="O165" s="27" t="inlineStr">
        <is>
          <t>NIOSH 1003</t>
        </is>
      </c>
      <c r="P165" s="31" t="n">
        <v>0.2</v>
      </c>
      <c r="R165" s="75" t="n">
        <v>100</v>
      </c>
      <c r="S165" t="n">
        <v>138</v>
      </c>
      <c r="T165" s="18" t="n">
        <v>275</v>
      </c>
      <c r="X165" s="31" t="n">
        <v>0.2</v>
      </c>
      <c r="Y165" s="31" t="n">
        <v>120</v>
      </c>
      <c r="Z165" s="71">
        <f>R165/((0.1*S165)*X165)</f>
        <v/>
      </c>
      <c r="AA165" s="71">
        <f>R165/(0.1*U165*X165)</f>
        <v/>
      </c>
      <c r="AB165" s="88">
        <f>R165/(0.1*S165)</f>
        <v/>
      </c>
      <c r="AC165" s="88">
        <f>R165/(0.1*U165)</f>
        <v/>
      </c>
      <c r="AD165" s="90">
        <f>R165/AE165</f>
        <v/>
      </c>
      <c r="AE165" s="31">
        <f>X165*480</f>
        <v/>
      </c>
      <c r="AF165" s="88">
        <f>AD165/S165</f>
        <v/>
      </c>
      <c r="AG165" s="88">
        <f>AD165/U165</f>
        <v/>
      </c>
      <c r="AH165" s="88">
        <f>((R165/(X165*Y165))/S165)</f>
        <v/>
      </c>
      <c r="AI165" s="88">
        <f>((R165/(X165*Y165))/U165)</f>
        <v/>
      </c>
      <c r="AJ165"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K165" s="31" t="n">
        <v>15</v>
      </c>
      <c r="AL165" s="88">
        <f>((R165/(X165*AK165))/T165)</f>
        <v/>
      </c>
      <c r="AM165" s="88">
        <f>((R165/(X165*AK165))/V165)</f>
        <v/>
      </c>
      <c r="AN165" s="94" t="inlineStr">
        <is>
          <t>Condiciones de muestreo generales planteadas por defecto, pueden considerarse adecudadas para comparativa con valor límite de corta duración.</t>
        </is>
      </c>
    </row>
    <row r="166" ht="96" customHeight="1">
      <c r="A166" s="2" t="inlineStr">
        <is>
          <t>1 VOC urgente 8 días</t>
        </is>
      </c>
      <c r="B166" s="2" t="inlineStr">
        <is>
          <t>PNT00061</t>
        </is>
      </c>
      <c r="C166" s="2" t="inlineStr">
        <is>
          <t>Tetracloroetileno; Tetracloroeteno</t>
        </is>
      </c>
      <c r="D166" s="2" t="n"/>
      <c r="E166" t="inlineStr">
        <is>
          <t>127-18-4</t>
        </is>
      </c>
      <c r="F166" s="2" t="inlineStr">
        <is>
          <t>Percloroetileno - aire</t>
        </is>
      </c>
      <c r="G166" s="2" t="inlineStr">
        <is>
          <t>N0320</t>
        </is>
      </c>
      <c r="H166" s="2" t="inlineStr">
        <is>
          <t>MA163</t>
        </is>
      </c>
      <c r="I166" s="94" t="n"/>
      <c r="J166" s="152" t="n">
        <v>4</v>
      </c>
      <c r="K166" s="164" t="n">
        <v>208</v>
      </c>
      <c r="L166" s="94" t="inlineStr">
        <is>
          <t>MAP28</t>
        </is>
      </c>
      <c r="M166" s="25" t="inlineStr">
        <is>
          <t>0,01-0,2</t>
        </is>
      </c>
      <c r="N166" s="27" t="inlineStr">
        <is>
          <t>0,01-0,2 (MT044)</t>
        </is>
      </c>
      <c r="O166" s="27" t="inlineStr">
        <is>
          <t>NIOSH 1003</t>
        </is>
      </c>
      <c r="P166" s="31" t="n">
        <v>0.2</v>
      </c>
      <c r="R166" s="75" t="n">
        <v>100</v>
      </c>
      <c r="S166" t="n">
        <v>138</v>
      </c>
      <c r="T166" s="18" t="n">
        <v>275</v>
      </c>
      <c r="X166" s="31" t="n">
        <v>0.2</v>
      </c>
      <c r="Y166" s="31" t="n">
        <v>120</v>
      </c>
      <c r="Z166" s="71">
        <f>R166/((0.1*S166)*X166)</f>
        <v/>
      </c>
      <c r="AA166" s="71">
        <f>R166/(0.1*U166*X166)</f>
        <v/>
      </c>
      <c r="AB166" s="88">
        <f>R166/(0.1*S166)</f>
        <v/>
      </c>
      <c r="AC166" s="88">
        <f>R166/(0.1*U166)</f>
        <v/>
      </c>
      <c r="AD166" s="90">
        <f>R166/AE166</f>
        <v/>
      </c>
      <c r="AE166" s="31">
        <f>X166*480</f>
        <v/>
      </c>
      <c r="AF166" s="88">
        <f>AD166/S166</f>
        <v/>
      </c>
      <c r="AG166" s="88">
        <f>AD166/U166</f>
        <v/>
      </c>
      <c r="AH166" s="88">
        <f>((R166/(X166*Y166))/S166)</f>
        <v/>
      </c>
      <c r="AI166" s="88">
        <f>((R166/(X166*Y166))/U166)</f>
        <v/>
      </c>
      <c r="AJ166" s="94" t="inlineStr">
        <is>
          <t>VOC en tablas 4 y 13. En caso de interés en determinación individual valorar como N0320 con MT044. En caso de determinación conjunta con otros VOC´s, valorar compatibilidades particulares como tabla 4 con MT044 o con tabla 13 como N1105 en perfil analítico 0245. NIOSH 1003 establece un rango de caudales de 0,01-0,2L/min y 3L. Al caudal mínimo (0,01L/min) se necesitaría superar una jornada completa de  8h para alcanzar el &lt;10%VLA-ED, de manera que solamente nos iremos a caudales muy bajos en caso de estimación de cuantificaciones muy elevadas. Para el resto de casos, es preferible irse hacia caudales más altos. A caudal máximo (0,2L/min) es necesario superar los 36min para alcanzar &lt;10%VLA-ED. En cualquier caso, habría que valorar las condiciones particulares con otros VOC´s en caso de determinación conjunta.</t>
        </is>
      </c>
      <c r="AK166" s="31" t="n">
        <v>15</v>
      </c>
      <c r="AL166" s="88">
        <f>((R166/(X166*AK166))/T166)</f>
        <v/>
      </c>
      <c r="AM166" s="88">
        <f>((R166/(X166*AK166))/V166)</f>
        <v/>
      </c>
      <c r="AN166" s="94" t="inlineStr">
        <is>
          <t>Condiciones de muestreo generales planteadas por defecto, pueden considerarse adecudadas para comparativa con valor límite de corta duración.</t>
        </is>
      </c>
    </row>
    <row r="167" ht="64" customHeight="1">
      <c r="A167" s="2" t="inlineStr">
        <is>
          <t>1 VOC urgente 8 días</t>
        </is>
      </c>
      <c r="B167" s="2" t="inlineStr">
        <is>
          <t>PNT00061</t>
        </is>
      </c>
      <c r="C167" s="2" t="inlineStr">
        <is>
          <t>4-metilpent-3-en-2-ona; Isobutil metil cetona</t>
        </is>
      </c>
      <c r="D167" s="2" t="n"/>
      <c r="E167" t="inlineStr">
        <is>
          <t>141-79-7</t>
        </is>
      </c>
      <c r="F167" s="2" t="inlineStr">
        <is>
          <t>Óxido de mesitilo - aire</t>
        </is>
      </c>
      <c r="G167" s="2" t="inlineStr">
        <is>
          <t>N0325</t>
        </is>
      </c>
      <c r="H167" s="2" t="inlineStr">
        <is>
          <t>MA163</t>
        </is>
      </c>
      <c r="I167" s="94" t="n"/>
      <c r="J167" s="152" t="n">
        <v>4</v>
      </c>
      <c r="K167" s="164" t="n">
        <v>208</v>
      </c>
      <c r="L167" s="94" t="inlineStr">
        <is>
          <t>MAP28</t>
        </is>
      </c>
      <c r="M167" s="25" t="inlineStr">
        <is>
          <t>0,01-0,2</t>
        </is>
      </c>
      <c r="N167" s="27" t="inlineStr">
        <is>
          <t>0,01-0,2 (MT044)</t>
        </is>
      </c>
      <c r="O167" s="27" t="inlineStr">
        <is>
          <t>NIOSH 1301</t>
        </is>
      </c>
      <c r="P167" s="31" t="n">
        <v>0.2</v>
      </c>
      <c r="R167" s="75" t="n">
        <v>10</v>
      </c>
      <c r="S167" t="n">
        <v>61</v>
      </c>
      <c r="T167" s="18" t="n">
        <v>102</v>
      </c>
      <c r="X167" s="31" t="n">
        <v>0.2</v>
      </c>
      <c r="Y167" s="31" t="n">
        <v>120</v>
      </c>
      <c r="Z167" s="71">
        <f>R167/((0.1*S167)*X167)</f>
        <v/>
      </c>
      <c r="AA167" s="71">
        <f>R167/(0.1*U167*X167)</f>
        <v/>
      </c>
      <c r="AB167" s="88">
        <f>R167/(0.1*S167)</f>
        <v/>
      </c>
      <c r="AC167" s="88">
        <f>R167/(0.1*U167)</f>
        <v/>
      </c>
      <c r="AD167" s="90">
        <f>R167/AE167</f>
        <v/>
      </c>
      <c r="AE167" s="31">
        <f>X167*480</f>
        <v/>
      </c>
      <c r="AF167" s="88">
        <f>AD167/S167</f>
        <v/>
      </c>
      <c r="AG167" s="88">
        <f>AD167/U167</f>
        <v/>
      </c>
      <c r="AH167" s="88">
        <f>((R167/(X167*Y167))/S167)</f>
        <v/>
      </c>
      <c r="AI167" s="88">
        <f>((R167/(X167*Y167))/U167)</f>
        <v/>
      </c>
      <c r="AJ167"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K167" s="31" t="n">
        <v>15</v>
      </c>
      <c r="AL167" s="88">
        <f>((R167/(X167*AK167))/T167)</f>
        <v/>
      </c>
      <c r="AM167" s="88">
        <f>((R167/(X167*AK167))/V167)</f>
        <v/>
      </c>
      <c r="AN167" s="94" t="inlineStr">
        <is>
          <t>Condiciones de muestreo generales planteadas por defecto, pueden considerarse adecudadas para comparativa con valor límite de corta duración.</t>
        </is>
      </c>
    </row>
    <row r="168" ht="64" customHeight="1">
      <c r="A168" s="2" t="inlineStr">
        <is>
          <t>1 VOC o Compuesto Orgánico Volátil (rutina)</t>
        </is>
      </c>
      <c r="B168" s="2" t="inlineStr">
        <is>
          <t>PNT00061</t>
        </is>
      </c>
      <c r="C168" s="2" t="inlineStr">
        <is>
          <t>4-metilpent-3-en-2-ona; Isobutil metil cetona</t>
        </is>
      </c>
      <c r="D168" s="2" t="n"/>
      <c r="E168" t="inlineStr">
        <is>
          <t>141-79-7</t>
        </is>
      </c>
      <c r="F168" s="2" t="inlineStr">
        <is>
          <t>Óxido de mesitilo - aire</t>
        </is>
      </c>
      <c r="G168" s="2" t="inlineStr">
        <is>
          <t>N0325</t>
        </is>
      </c>
      <c r="H168" s="2" t="inlineStr">
        <is>
          <t>MA052</t>
        </is>
      </c>
      <c r="I168" s="94" t="n"/>
      <c r="J168" s="152" t="n">
        <v>4</v>
      </c>
      <c r="K168" s="164" t="n">
        <v>208</v>
      </c>
      <c r="L168" s="94" t="inlineStr">
        <is>
          <t>MAP03</t>
        </is>
      </c>
      <c r="M168" s="25" t="inlineStr">
        <is>
          <t>0,01-0,2</t>
        </is>
      </c>
      <c r="N168" s="27" t="inlineStr">
        <is>
          <t>0,01-0,2 (MT044)</t>
        </is>
      </c>
      <c r="O168" s="27" t="inlineStr">
        <is>
          <t>NIOSH 1301</t>
        </is>
      </c>
      <c r="P168" s="31" t="n">
        <v>0.2</v>
      </c>
      <c r="R168" s="75" t="n">
        <v>10</v>
      </c>
      <c r="S168" t="n">
        <v>61</v>
      </c>
      <c r="T168" s="18" t="n">
        <v>102</v>
      </c>
      <c r="X168" s="31" t="n">
        <v>0.2</v>
      </c>
      <c r="Y168" s="31" t="n">
        <v>120</v>
      </c>
      <c r="Z168" s="71">
        <f>R168/((0.1*S168)*X168)</f>
        <v/>
      </c>
      <c r="AA168" s="71">
        <f>R168/(0.1*U168*X168)</f>
        <v/>
      </c>
      <c r="AB168" s="88">
        <f>R168/(0.1*S168)</f>
        <v/>
      </c>
      <c r="AC168" s="88">
        <f>R168/(0.1*U168)</f>
        <v/>
      </c>
      <c r="AD168" s="90">
        <f>R168/AE168</f>
        <v/>
      </c>
      <c r="AE168" s="31">
        <f>X168*480</f>
        <v/>
      </c>
      <c r="AF168" s="88">
        <f>AD168/S168</f>
        <v/>
      </c>
      <c r="AG168" s="88">
        <f>AD168/U168</f>
        <v/>
      </c>
      <c r="AH168" s="88">
        <f>((R168/(X168*Y168))/S168)</f>
        <v/>
      </c>
      <c r="AI168" s="88">
        <f>((R168/(X168*Y168))/U168)</f>
        <v/>
      </c>
      <c r="AJ168" s="94" t="inlineStr">
        <is>
          <t>VOC de tabla 4. NIOSH 1301 establece un rango de caudales de 0,01-0,2L/min y 1-25L. Al caudal mínimo (0,01L/min) harían falta superar 3h de muestreo para alcanzar &lt;10%VLA-ED; y 8min con el caudal máximo para llegar a una concentración límite &lt;10%VLA-ED. Con caudal máximo (0,2L/min) en las condiciones plantadas de 120min se llega prácticamente (24L) al volumen máximo del método y puede considerarse  adecuado si las cuantificaciones esperadas (de éste y otros posibles VOC´s presentes) no son altas. Igualmente, valorar las condiciones particulares con otros VOC´s en caso de determinación conjunta.</t>
        </is>
      </c>
      <c r="AK168" s="31" t="n">
        <v>15</v>
      </c>
      <c r="AL168" s="88">
        <f>((R168/(X168*AK168))/T168)</f>
        <v/>
      </c>
      <c r="AM168" s="88">
        <f>((R168/(X168*AK168))/V168)</f>
        <v/>
      </c>
      <c r="AN168" s="94" t="inlineStr">
        <is>
          <t>Condiciones de muestreo generales planteadas por defecto, pueden considerarse adecudadas para comparativa con valor límite de corta duración.</t>
        </is>
      </c>
    </row>
    <row r="169" ht="64" customHeight="1">
      <c r="A169" s="2" t="inlineStr">
        <is>
          <t>1 VOC urgente 8 días</t>
        </is>
      </c>
      <c r="B169" s="2" t="inlineStr">
        <is>
          <t>PNT00061</t>
        </is>
      </c>
      <c r="C169" s="2" t="inlineStr">
        <is>
          <t>Éster butílico del ácido acético</t>
        </is>
      </c>
      <c r="D169" s="2" t="n"/>
      <c r="E169" t="inlineStr">
        <is>
          <t>123-86-4</t>
        </is>
      </c>
      <c r="F169" s="2" t="inlineStr">
        <is>
          <t>Acetato de n-butilo - aire</t>
        </is>
      </c>
      <c r="G169" s="2" t="inlineStr">
        <is>
          <t>N0330</t>
        </is>
      </c>
      <c r="H169" s="2" t="inlineStr">
        <is>
          <t>MA163</t>
        </is>
      </c>
      <c r="I169" s="94" t="n"/>
      <c r="J169" s="152" t="n">
        <v>4</v>
      </c>
      <c r="K169" s="164" t="n">
        <v>208</v>
      </c>
      <c r="L169" s="94" t="inlineStr">
        <is>
          <t>MAP28</t>
        </is>
      </c>
      <c r="M169" s="25" t="inlineStr">
        <is>
          <t>0,01-0,2</t>
        </is>
      </c>
      <c r="N169" s="27" t="inlineStr">
        <is>
          <t>0,01-0,2 (MT044)</t>
        </is>
      </c>
      <c r="O169" s="27" t="inlineStr">
        <is>
          <t>NIOSH 1450</t>
        </is>
      </c>
      <c r="P169" s="31" t="n">
        <v>0.2</v>
      </c>
      <c r="R169" s="75" t="n">
        <v>100</v>
      </c>
      <c r="S169" t="n">
        <v>241</v>
      </c>
      <c r="T169" s="18" t="n">
        <v>723</v>
      </c>
      <c r="X169" s="31" t="n">
        <v>0.2</v>
      </c>
      <c r="Y169" s="31" t="n">
        <v>120</v>
      </c>
      <c r="Z169" s="71">
        <f>R169/((0.1*S169)*X169)</f>
        <v/>
      </c>
      <c r="AA169" s="71">
        <f>R169/(0.1*U169*X169)</f>
        <v/>
      </c>
      <c r="AB169" s="88">
        <f>R169/(0.1*S169)</f>
        <v/>
      </c>
      <c r="AC169" s="88">
        <f>R169/(0.1*U169)</f>
        <v/>
      </c>
      <c r="AD169" s="90">
        <f>R169/AE169</f>
        <v/>
      </c>
      <c r="AE169" s="31">
        <f>X169*480</f>
        <v/>
      </c>
      <c r="AF169" s="88">
        <f>AD169/S169</f>
        <v/>
      </c>
      <c r="AG169" s="88">
        <f>AD169/U169</f>
        <v/>
      </c>
      <c r="AH169" s="88">
        <f>((R169/(X169*Y169))/S169)</f>
        <v/>
      </c>
      <c r="AI169" s="88">
        <f>((R169/(X169*Y169))/U169)</f>
        <v/>
      </c>
      <c r="AJ169"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69" s="31" t="n">
        <v>15</v>
      </c>
      <c r="AL169" s="88">
        <f>((R169/(X169*AK169))/T169)</f>
        <v/>
      </c>
      <c r="AM169" s="88">
        <f>((R169/(X169*AK169))/V169)</f>
        <v/>
      </c>
      <c r="AN169" s="94" t="inlineStr">
        <is>
          <t>Condiciones de muestreo generales planteadas por defecto, pueden considerarse adecudadas para comparativa con valor límite de corta duración.</t>
        </is>
      </c>
    </row>
    <row r="170" ht="64" customHeight="1">
      <c r="A170" s="2" t="inlineStr">
        <is>
          <t>1 VOC o Compuesto Orgánico Volátil (rutina)</t>
        </is>
      </c>
      <c r="B170" s="2" t="inlineStr">
        <is>
          <t>PNT00061</t>
        </is>
      </c>
      <c r="C170" s="2" t="inlineStr">
        <is>
          <t>Éster butílico del ácido acético</t>
        </is>
      </c>
      <c r="D170" s="2" t="n"/>
      <c r="E170" t="inlineStr">
        <is>
          <t>123-86-4</t>
        </is>
      </c>
      <c r="F170" s="2" t="inlineStr">
        <is>
          <t>Acetato de n-butilo - aire</t>
        </is>
      </c>
      <c r="G170" s="2" t="inlineStr">
        <is>
          <t>N0330</t>
        </is>
      </c>
      <c r="H170" s="2" t="inlineStr">
        <is>
          <t>MA052</t>
        </is>
      </c>
      <c r="I170" s="94" t="n"/>
      <c r="J170" s="152" t="n">
        <v>4</v>
      </c>
      <c r="K170" s="164" t="n">
        <v>208</v>
      </c>
      <c r="L170" s="94" t="inlineStr">
        <is>
          <t>MAP03</t>
        </is>
      </c>
      <c r="M170" s="25" t="inlineStr">
        <is>
          <t>0,01-0,2</t>
        </is>
      </c>
      <c r="N170" s="27" t="inlineStr">
        <is>
          <t>0,01-0,2 (MT044)</t>
        </is>
      </c>
      <c r="O170" s="27" t="inlineStr">
        <is>
          <t>NIOSH 1450</t>
        </is>
      </c>
      <c r="P170" s="31" t="n">
        <v>0.2</v>
      </c>
      <c r="R170" s="75" t="n">
        <v>100</v>
      </c>
      <c r="S170" t="n">
        <v>241</v>
      </c>
      <c r="T170" s="18" t="n">
        <v>723</v>
      </c>
      <c r="X170" s="31" t="n">
        <v>0.2</v>
      </c>
      <c r="Y170" s="31" t="n">
        <v>120</v>
      </c>
      <c r="Z170" s="71">
        <f>R170/((0.1*S170)*X170)</f>
        <v/>
      </c>
      <c r="AA170" s="71">
        <f>R170/(0.1*U170*X170)</f>
        <v/>
      </c>
      <c r="AB170" s="88">
        <f>R170/(0.1*S170)</f>
        <v/>
      </c>
      <c r="AC170" s="88">
        <f>R170/(0.1*U170)</f>
        <v/>
      </c>
      <c r="AD170" s="90">
        <f>R170/AE170</f>
        <v/>
      </c>
      <c r="AE170" s="31">
        <f>X170*480</f>
        <v/>
      </c>
      <c r="AF170" s="88">
        <f>AD170/S170</f>
        <v/>
      </c>
      <c r="AG170" s="88">
        <f>AD170/U170</f>
        <v/>
      </c>
      <c r="AH170" s="88">
        <f>((R170/(X170*Y170))/S170)</f>
        <v/>
      </c>
      <c r="AI170" s="88">
        <f>((R170/(X170*Y170))/U170)</f>
        <v/>
      </c>
      <c r="AJ170" s="94" t="inlineStr">
        <is>
          <t>VOC de tabla 4. NIOSH 1450 establece un rango de caudales de 0,01-0,2L/min y 1-10L. Al caudal mínimo (0,01L/min) harían falta unas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0" s="31" t="n">
        <v>15</v>
      </c>
      <c r="AL170" s="88">
        <f>((R170/(X170*AK170))/T170)</f>
        <v/>
      </c>
      <c r="AM170" s="88">
        <f>((R170/(X170*AK170))/V170)</f>
        <v/>
      </c>
      <c r="AN170" s="94" t="inlineStr">
        <is>
          <t>Condiciones de muestreo generales planteadas por defecto, pueden considerarse adecudadas para comparativa con valor límite de corta duración.</t>
        </is>
      </c>
    </row>
    <row r="171" ht="64" customHeight="1">
      <c r="A171" s="2" t="inlineStr">
        <is>
          <t>1 VOC urgente 8 días</t>
        </is>
      </c>
      <c r="B171" s="2" t="inlineStr">
        <is>
          <t>PNT00061</t>
        </is>
      </c>
      <c r="C171" s="2" t="inlineStr">
        <is>
          <t>Monoclorobenceno; Cloruro de fenilo</t>
        </is>
      </c>
      <c r="D171" s="2" t="n"/>
      <c r="E171" t="inlineStr">
        <is>
          <t>108-90-7</t>
        </is>
      </c>
      <c r="F171" s="2" t="inlineStr">
        <is>
          <t>Clorobenceno - aire</t>
        </is>
      </c>
      <c r="G171" s="2" t="inlineStr">
        <is>
          <t>N0335</t>
        </is>
      </c>
      <c r="H171" s="2" t="inlineStr">
        <is>
          <t>MA163</t>
        </is>
      </c>
      <c r="I171" s="94" t="n"/>
      <c r="J171" s="152" t="n">
        <v>4</v>
      </c>
      <c r="K171" s="164" t="n">
        <v>208</v>
      </c>
      <c r="L171" s="94" t="inlineStr">
        <is>
          <t>MAP28</t>
        </is>
      </c>
      <c r="M171" s="25" t="inlineStr">
        <is>
          <t>0,01-0,2</t>
        </is>
      </c>
      <c r="N171" s="27" t="inlineStr">
        <is>
          <t>0,01-0,2 (MT044)</t>
        </is>
      </c>
      <c r="O171" s="27" t="inlineStr">
        <is>
          <t>NIOSH 1003</t>
        </is>
      </c>
      <c r="P171" s="31" t="n">
        <v>0.2</v>
      </c>
      <c r="R171" s="75" t="n">
        <v>10</v>
      </c>
      <c r="S171" t="n">
        <v>23</v>
      </c>
      <c r="T171" s="18" t="n">
        <v>70</v>
      </c>
      <c r="X171" s="31" t="n">
        <v>0.2</v>
      </c>
      <c r="Y171" s="31" t="n">
        <v>120</v>
      </c>
      <c r="Z171" s="71">
        <f>R171/((0.1*S171)*X171)</f>
        <v/>
      </c>
      <c r="AA171" s="71">
        <f>R171/(0.1*U171*X171)</f>
        <v/>
      </c>
      <c r="AB171" s="88">
        <f>R171/(0.1*S171)</f>
        <v/>
      </c>
      <c r="AC171" s="88">
        <f>R171/(0.1*U171)</f>
        <v/>
      </c>
      <c r="AD171" s="90">
        <f>R171/AE171</f>
        <v/>
      </c>
      <c r="AE171" s="31">
        <f>X171*480</f>
        <v/>
      </c>
      <c r="AF171" s="88">
        <f>AD171/S171</f>
        <v/>
      </c>
      <c r="AG171" s="88">
        <f>AD171/U171</f>
        <v/>
      </c>
      <c r="AH171" s="88">
        <f>((R171/(X171*Y171))/S171)</f>
        <v/>
      </c>
      <c r="AI171" s="88">
        <f>((R171/(X171*Y171))/U171)</f>
        <v/>
      </c>
      <c r="AJ171"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1" s="31" t="n">
        <v>15</v>
      </c>
      <c r="AL171" s="88">
        <f>((R171/(X171*AK171))/T171)</f>
        <v/>
      </c>
      <c r="AM171" s="88">
        <f>((R171/(X171*AK171))/V171)</f>
        <v/>
      </c>
      <c r="AN171" s="94" t="inlineStr">
        <is>
          <t>Condiciones de muestreo generales planteadas por defecto, pueden considerarse adecudadas para comparativa con valor límite de corta duración.</t>
        </is>
      </c>
    </row>
    <row r="172" ht="64" customHeight="1">
      <c r="A172" s="2" t="inlineStr">
        <is>
          <t>1 VOC o Compuesto Orgánico Volátil (rutina)</t>
        </is>
      </c>
      <c r="B172" s="2" t="inlineStr">
        <is>
          <t>PNT00061</t>
        </is>
      </c>
      <c r="C172" s="2" t="inlineStr">
        <is>
          <t>Monoclorobenceno; Cloruro de fenilo</t>
        </is>
      </c>
      <c r="D172" s="2" t="n"/>
      <c r="E172" t="inlineStr">
        <is>
          <t>108-90-7</t>
        </is>
      </c>
      <c r="F172" s="2" t="inlineStr">
        <is>
          <t>Clorobenceno - aire</t>
        </is>
      </c>
      <c r="G172" s="2" t="inlineStr">
        <is>
          <t>N0335</t>
        </is>
      </c>
      <c r="H172" s="2" t="inlineStr">
        <is>
          <t>MA052</t>
        </is>
      </c>
      <c r="I172" s="94" t="n"/>
      <c r="J172" s="152" t="n">
        <v>4</v>
      </c>
      <c r="K172" s="164" t="n">
        <v>208</v>
      </c>
      <c r="L172" s="94" t="inlineStr">
        <is>
          <t>MAP03</t>
        </is>
      </c>
      <c r="M172" t="inlineStr">
        <is>
          <t>0,01-0,2</t>
        </is>
      </c>
      <c r="N172" s="27" t="inlineStr">
        <is>
          <t>0,01-0,2 (MT044)</t>
        </is>
      </c>
      <c r="O172" s="27" t="inlineStr">
        <is>
          <t>NIOSH 1003</t>
        </is>
      </c>
      <c r="P172" s="31" t="n">
        <v>0.2</v>
      </c>
      <c r="R172" s="75" t="n">
        <v>10</v>
      </c>
      <c r="S172" t="n">
        <v>23</v>
      </c>
      <c r="T172" s="18" t="n">
        <v>70</v>
      </c>
      <c r="X172" s="31" t="n">
        <v>0.2</v>
      </c>
      <c r="Y172" s="31" t="n">
        <v>120</v>
      </c>
      <c r="Z172" s="71">
        <f>R172/((0.1*S172)*X172)</f>
        <v/>
      </c>
      <c r="AA172" s="71">
        <f>R172/(0.1*U172*X172)</f>
        <v/>
      </c>
      <c r="AB172" s="88">
        <f>R172/(0.1*S172)</f>
        <v/>
      </c>
      <c r="AC172" s="88">
        <f>R172/(0.1*U172)</f>
        <v/>
      </c>
      <c r="AD172" s="90">
        <f>R172/AE172</f>
        <v/>
      </c>
      <c r="AE172" s="31">
        <f>X172*480</f>
        <v/>
      </c>
      <c r="AF172" s="88">
        <f>AD172/S172</f>
        <v/>
      </c>
      <c r="AG172" s="88">
        <f>AD172/U172</f>
        <v/>
      </c>
      <c r="AH172" s="88">
        <f>((R172/(X172*Y172))/S172)</f>
        <v/>
      </c>
      <c r="AI172" s="88">
        <f>((R172/(X172*Y172))/U172)</f>
        <v/>
      </c>
      <c r="AJ172" s="94" t="inlineStr">
        <is>
          <t>VOC de tabla 4. NIOSH 1003 establece un rango de caudales de 0,01-0,2L/min y 10L. Al caudal mínimo (0,01L/min) harían falta superar 7h de muestreo para alcanzar &lt;10%VLA-ED; y algo más de 20min con el caudal máximo.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72" s="31" t="n">
        <v>15</v>
      </c>
      <c r="AL172" s="88">
        <f>((R172/(X172*AK172))/T172)</f>
        <v/>
      </c>
      <c r="AM172" s="88">
        <f>((R172/(X172*AK172))/V172)</f>
        <v/>
      </c>
      <c r="AN172" s="94" t="inlineStr">
        <is>
          <t>Condiciones de muestreo generales planteadas por defecto, pueden considerarse adecudadas para comparativa con valor límite de corta duración.</t>
        </is>
      </c>
    </row>
    <row r="173" ht="64" customHeight="1">
      <c r="A173" s="2" t="inlineStr">
        <is>
          <t>1 VOC urgente 8 días</t>
        </is>
      </c>
      <c r="B173" s="2" t="inlineStr">
        <is>
          <t>PNT00061</t>
        </is>
      </c>
      <c r="C173" s="2" t="inlineStr">
        <is>
          <t>Feniletano</t>
        </is>
      </c>
      <c r="D173" s="2" t="n"/>
      <c r="E173" t="inlineStr">
        <is>
          <t>100-41-4</t>
        </is>
      </c>
      <c r="F173" s="2" t="inlineStr">
        <is>
          <t>Etilbenceno - aire</t>
        </is>
      </c>
      <c r="G173" s="2" t="inlineStr">
        <is>
          <t>N0340</t>
        </is>
      </c>
      <c r="H173" s="2" t="inlineStr">
        <is>
          <t>MA163</t>
        </is>
      </c>
      <c r="I173" s="94" t="n"/>
      <c r="J173" s="152" t="n">
        <v>4</v>
      </c>
      <c r="K173" s="164" t="n">
        <v>208</v>
      </c>
      <c r="L173" s="94" t="inlineStr">
        <is>
          <t>MAP28</t>
        </is>
      </c>
      <c r="M173" s="26" t="inlineStr">
        <is>
          <t>0,01-0,2</t>
        </is>
      </c>
      <c r="N173" s="27" t="inlineStr">
        <is>
          <t>0,01-0,2 (MT044)</t>
        </is>
      </c>
      <c r="O173" s="27" t="inlineStr">
        <is>
          <t>NIOSH 1501</t>
        </is>
      </c>
      <c r="P173" s="31" t="n">
        <v>0.2</v>
      </c>
      <c r="R173" s="75" t="n">
        <v>10</v>
      </c>
      <c r="S173" t="n">
        <v>441</v>
      </c>
      <c r="T173" s="18" t="n">
        <v>884</v>
      </c>
      <c r="X173" s="31" t="n">
        <v>0.2</v>
      </c>
      <c r="Y173" s="31" t="n">
        <v>120</v>
      </c>
      <c r="Z173" s="71">
        <f>R173/((0.1*S173)*X173)</f>
        <v/>
      </c>
      <c r="AA173" s="71">
        <f>R173/(0.1*U173*X173)</f>
        <v/>
      </c>
      <c r="AB173" s="88">
        <f>R173/(0.1*S173)</f>
        <v/>
      </c>
      <c r="AC173" s="88">
        <f>R173/(0.1*U173)</f>
        <v/>
      </c>
      <c r="AD173" s="90">
        <f>R173/AE173</f>
        <v/>
      </c>
      <c r="AE173" s="31">
        <f>X173*480</f>
        <v/>
      </c>
      <c r="AF173" s="88">
        <f>AD173/S173</f>
        <v/>
      </c>
      <c r="AG173" s="88">
        <f>AD173/U173</f>
        <v/>
      </c>
      <c r="AH173" s="88">
        <f>((R173/(X173*Y173))/S173)</f>
        <v/>
      </c>
      <c r="AI173" s="88">
        <f>((R173/(X173*Y173))/U173)</f>
        <v/>
      </c>
      <c r="AJ173"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3" s="31" t="n">
        <v>15</v>
      </c>
      <c r="AL173" s="88">
        <f>((R173/(X173*AK173))/T173)</f>
        <v/>
      </c>
      <c r="AM173" s="88">
        <f>((R173/(X173*AK173))/V173)</f>
        <v/>
      </c>
      <c r="AN173" s="94" t="inlineStr">
        <is>
          <t>Condiciones de muestreo generales planteadas por defecto, pueden considerarse adecudadas para comparativa con valor límite de corta duración.</t>
        </is>
      </c>
    </row>
    <row r="174" ht="64" customHeight="1">
      <c r="A174" s="2" t="inlineStr">
        <is>
          <t>1 hidrocarburo (rutina)</t>
        </is>
      </c>
      <c r="B174" s="2" t="inlineStr">
        <is>
          <t>PNT00061</t>
        </is>
      </c>
      <c r="C174" s="2" t="inlineStr">
        <is>
          <t>Feniletano</t>
        </is>
      </c>
      <c r="D174" s="2" t="n"/>
      <c r="E174" t="inlineStr">
        <is>
          <t>100-41-4</t>
        </is>
      </c>
      <c r="F174" s="2" t="inlineStr">
        <is>
          <t>Etilbenceno - aire</t>
        </is>
      </c>
      <c r="G174" s="2" t="inlineStr">
        <is>
          <t>N0340</t>
        </is>
      </c>
      <c r="H174" s="2" t="inlineStr">
        <is>
          <t>MA165</t>
        </is>
      </c>
      <c r="I174" s="94" t="n"/>
      <c r="J174" s="152" t="n">
        <v>7</v>
      </c>
      <c r="K174" s="164" t="n">
        <v>220</v>
      </c>
      <c r="L174" s="94" t="inlineStr">
        <is>
          <t>MAP06</t>
        </is>
      </c>
      <c r="M174" s="26" t="inlineStr">
        <is>
          <t>0,01-0,2</t>
        </is>
      </c>
      <c r="N174" s="27" t="inlineStr">
        <is>
          <t>0,01-0,2 (MT044)</t>
        </is>
      </c>
      <c r="O174" s="27" t="inlineStr">
        <is>
          <t>NIOSH 1501</t>
        </is>
      </c>
      <c r="P174" s="31" t="n">
        <v>0.2</v>
      </c>
      <c r="R174" s="75" t="n">
        <v>10</v>
      </c>
      <c r="S174" t="n">
        <v>441</v>
      </c>
      <c r="T174" s="18" t="n">
        <v>884</v>
      </c>
      <c r="X174" s="31" t="n">
        <v>0.2</v>
      </c>
      <c r="Y174" s="31" t="n">
        <v>120</v>
      </c>
      <c r="Z174" s="71">
        <f>R174/((0.1*S174)*X174)</f>
        <v/>
      </c>
      <c r="AA174" s="71">
        <f>R174/(0.1*U174*X174)</f>
        <v/>
      </c>
      <c r="AB174" s="88">
        <f>R174/(0.1*S174)</f>
        <v/>
      </c>
      <c r="AC174" s="88">
        <f>R174/(0.1*U174)</f>
        <v/>
      </c>
      <c r="AD174" s="90">
        <f>R174/AE174</f>
        <v/>
      </c>
      <c r="AE174" s="31">
        <f>X174*480</f>
        <v/>
      </c>
      <c r="AF174" s="88">
        <f>AD174/S174</f>
        <v/>
      </c>
      <c r="AG174" s="88">
        <f>AD174/U174</f>
        <v/>
      </c>
      <c r="AH174" s="88">
        <f>((R174/(X174*Y174))/S174)</f>
        <v/>
      </c>
      <c r="AI174" s="88">
        <f>((R174/(X174*Y174))/U174)</f>
        <v/>
      </c>
      <c r="AJ174"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4" s="31" t="n">
        <v>15</v>
      </c>
      <c r="AL174" s="88">
        <f>((R174/(X174*AK174))/T174)</f>
        <v/>
      </c>
      <c r="AM174" s="88">
        <f>((R174/(X174*AK174))/V174)</f>
        <v/>
      </c>
      <c r="AN174" s="94" t="inlineStr">
        <is>
          <t>Condiciones de muestreo generales planteadas por defecto, pueden considerarse adecudadas para comparativa con valor límite de corta duración.</t>
        </is>
      </c>
    </row>
    <row r="175" ht="64" customHeight="1">
      <c r="A175" s="2" t="inlineStr">
        <is>
          <t>1 hidrocarburo urgente 8 días</t>
        </is>
      </c>
      <c r="B175" s="2" t="inlineStr">
        <is>
          <t>PNT00061</t>
        </is>
      </c>
      <c r="C175" s="2" t="inlineStr">
        <is>
          <t>Feniletano</t>
        </is>
      </c>
      <c r="D175" s="2" t="n"/>
      <c r="E175" t="inlineStr">
        <is>
          <t>100-41-4</t>
        </is>
      </c>
      <c r="F175" s="2" t="inlineStr">
        <is>
          <t>Etilbenceno - aire</t>
        </is>
      </c>
      <c r="G175" s="2" t="inlineStr">
        <is>
          <t>N0340</t>
        </is>
      </c>
      <c r="H175" s="2" t="inlineStr">
        <is>
          <t>MA166</t>
        </is>
      </c>
      <c r="I175" s="94" t="n"/>
      <c r="J175" s="152" t="n">
        <v>7</v>
      </c>
      <c r="K175" s="164" t="n">
        <v>220</v>
      </c>
      <c r="L175" s="94" t="inlineStr">
        <is>
          <t>MAP30</t>
        </is>
      </c>
      <c r="M175" s="26" t="inlineStr">
        <is>
          <t>0,01-0,2</t>
        </is>
      </c>
      <c r="N175" s="27" t="inlineStr">
        <is>
          <t>0,01-0,2 (MT044)</t>
        </is>
      </c>
      <c r="O175" s="27" t="inlineStr">
        <is>
          <t>NIOSH 1501</t>
        </is>
      </c>
      <c r="P175" s="31" t="n">
        <v>0.2</v>
      </c>
      <c r="R175" s="75" t="n">
        <v>10</v>
      </c>
      <c r="S175" t="n">
        <v>441</v>
      </c>
      <c r="T175" s="18" t="n">
        <v>884</v>
      </c>
      <c r="X175" s="31" t="n">
        <v>0.2</v>
      </c>
      <c r="Y175" s="31" t="n">
        <v>120</v>
      </c>
      <c r="Z175" s="71">
        <f>R175/((0.1*S175)*X175)</f>
        <v/>
      </c>
      <c r="AA175" s="71">
        <f>R175/(0.1*U175*X175)</f>
        <v/>
      </c>
      <c r="AB175" s="88">
        <f>R175/(0.1*S175)</f>
        <v/>
      </c>
      <c r="AC175" s="88">
        <f>R175/(0.1*U175)</f>
        <v/>
      </c>
      <c r="AD175" s="90">
        <f>R175/AE175</f>
        <v/>
      </c>
      <c r="AE175" s="31">
        <f>X175*480</f>
        <v/>
      </c>
      <c r="AF175" s="88">
        <f>AD175/S175</f>
        <v/>
      </c>
      <c r="AG175" s="88">
        <f>AD175/U175</f>
        <v/>
      </c>
      <c r="AH175" s="88">
        <f>((R175/(X175*Y175))/S175)</f>
        <v/>
      </c>
      <c r="AI175" s="88">
        <f>((R175/(X175*Y175))/U175)</f>
        <v/>
      </c>
      <c r="AJ175"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5" s="31" t="n">
        <v>15</v>
      </c>
      <c r="AL175" s="88">
        <f>((R175/(X175*AK175))/T175)</f>
        <v/>
      </c>
      <c r="AM175" s="88">
        <f>((R175/(X175*AK175))/V175)</f>
        <v/>
      </c>
      <c r="AN175" s="94" t="inlineStr">
        <is>
          <t>Condiciones de muestreo generales planteadas por defecto, pueden considerarse adecudadas para comparativa con valor límite de corta duración.</t>
        </is>
      </c>
    </row>
    <row r="176" ht="64" customHeight="1">
      <c r="A176" s="2" t="inlineStr">
        <is>
          <t>1 VOC o Compuesto Orgánico Volátil (rutina)</t>
        </is>
      </c>
      <c r="B176" s="2" t="inlineStr">
        <is>
          <t>PNT00061</t>
        </is>
      </c>
      <c r="C176" s="2" t="inlineStr">
        <is>
          <t>Feniletano</t>
        </is>
      </c>
      <c r="D176" s="2" t="n"/>
      <c r="E176" t="inlineStr">
        <is>
          <t>100-41-4</t>
        </is>
      </c>
      <c r="F176" s="2" t="inlineStr">
        <is>
          <t>Etilbenceno - aire</t>
        </is>
      </c>
      <c r="G176" s="2" t="inlineStr">
        <is>
          <t>N0340</t>
        </is>
      </c>
      <c r="H176" s="2" t="inlineStr">
        <is>
          <t>MA052</t>
        </is>
      </c>
      <c r="I176" s="94" t="n"/>
      <c r="J176" s="152" t="n">
        <v>4</v>
      </c>
      <c r="K176" s="164" t="n">
        <v>208</v>
      </c>
      <c r="L176" s="94" t="inlineStr">
        <is>
          <t>MAP03</t>
        </is>
      </c>
      <c r="M176" s="26" t="inlineStr">
        <is>
          <t>0,01-0,2</t>
        </is>
      </c>
      <c r="N176" s="27" t="inlineStr">
        <is>
          <t>0,01-0,2 (MT044)</t>
        </is>
      </c>
      <c r="O176" s="27" t="inlineStr">
        <is>
          <t>NIOSH 1501</t>
        </is>
      </c>
      <c r="P176" s="31" t="n">
        <v>0.2</v>
      </c>
      <c r="R176" s="75" t="n">
        <v>10</v>
      </c>
      <c r="S176" t="n">
        <v>441</v>
      </c>
      <c r="T176" s="18" t="n">
        <v>884</v>
      </c>
      <c r="X176" s="31" t="n">
        <v>0.2</v>
      </c>
      <c r="Y176" s="31" t="n">
        <v>120</v>
      </c>
      <c r="Z176" s="71">
        <f>R176/((0.1*S176)*X176)</f>
        <v/>
      </c>
      <c r="AA176" s="71">
        <f>R176/(0.1*U176*X176)</f>
        <v/>
      </c>
      <c r="AB176" s="88">
        <f>R176/(0.1*S176)</f>
        <v/>
      </c>
      <c r="AC176" s="88">
        <f>R176/(0.1*U176)</f>
        <v/>
      </c>
      <c r="AD176" s="90">
        <f>R176/AE176</f>
        <v/>
      </c>
      <c r="AE176" s="31">
        <f>X176*480</f>
        <v/>
      </c>
      <c r="AF176" s="88">
        <f>AD176/S176</f>
        <v/>
      </c>
      <c r="AG176" s="88">
        <f>AD176/U176</f>
        <v/>
      </c>
      <c r="AH176" s="88">
        <f>((R176/(X176*Y176))/S176)</f>
        <v/>
      </c>
      <c r="AI176" s="88">
        <f>((R176/(X176*Y176))/U176)</f>
        <v/>
      </c>
      <c r="AJ176" s="94" t="inlineStr">
        <is>
          <t>VOC en tablas 4 y 7. NIOSH 1501 establece un rango de caudales de 0,01-0,2L/min y 1-24L. Al caudal mínimo (0,01L/min) se alcanza sin problema &lt;10%VLA-ED en menos de 1h. Con caudal máximo (0,2L/min) en las condiciones plantadas de 120min se alcanza el volumen máximo del método, pero puede considerarse igualmente adecuado si las cuantificaciones esperadas son bajas. Igualmente, valorar las condiciones particulares con otros VOC´s en caso de determinación conjunta.</t>
        </is>
      </c>
      <c r="AK176" s="31" t="n">
        <v>15</v>
      </c>
      <c r="AL176" s="88">
        <f>((R176/(X176*AK176))/T176)</f>
        <v/>
      </c>
      <c r="AM176" s="88">
        <f>((R176/(X176*AK176))/V176)</f>
        <v/>
      </c>
      <c r="AN176" s="94" t="inlineStr">
        <is>
          <t>Condiciones de muestreo generales planteadas por defecto, pueden considerarse adecudadas para comparativa con valor límite de corta duración.</t>
        </is>
      </c>
    </row>
    <row r="177" ht="64" customHeight="1">
      <c r="A177" s="2" t="inlineStr">
        <is>
          <t>1 VOC o Compuesto Orgánico Volátil (rutina)</t>
        </is>
      </c>
      <c r="B177" s="2" t="inlineStr">
        <is>
          <t>PNT00061</t>
        </is>
      </c>
      <c r="C177" s="2" t="inlineStr">
        <is>
          <t>m-xileno; p-xileno; o-xileno; Dimetilbenceno; Xilol</t>
        </is>
      </c>
      <c r="D177" s="2" t="n"/>
      <c r="E177" t="inlineStr">
        <is>
          <t>1330-20-7</t>
        </is>
      </c>
      <c r="F177" s="2" t="inlineStr">
        <is>
          <t>Xilenos (mezcla de isómeros) - aire</t>
        </is>
      </c>
      <c r="G177" s="2" t="inlineStr">
        <is>
          <t>N0345</t>
        </is>
      </c>
      <c r="H177" s="2" t="inlineStr">
        <is>
          <t>MA052</t>
        </is>
      </c>
      <c r="I177" s="94" t="n"/>
      <c r="J177" s="152" t="n">
        <v>4</v>
      </c>
      <c r="K177" s="164" t="n">
        <v>208</v>
      </c>
      <c r="L177" s="94" t="inlineStr">
        <is>
          <t>MAP03</t>
        </is>
      </c>
      <c r="M177" s="26" t="inlineStr">
        <is>
          <t>0,01-0,2</t>
        </is>
      </c>
      <c r="N177" s="27" t="inlineStr">
        <is>
          <t>0,01-0,2 (MT044)</t>
        </is>
      </c>
      <c r="O177" s="27" t="inlineStr">
        <is>
          <t>NIOSH 1501</t>
        </is>
      </c>
      <c r="P177" s="31" t="n">
        <v>0.2</v>
      </c>
      <c r="R177" s="75" t="n">
        <v>10</v>
      </c>
      <c r="S177" t="n">
        <v>221</v>
      </c>
      <c r="T177" s="18" t="n">
        <v>442</v>
      </c>
      <c r="X177" s="31" t="n">
        <v>0.2</v>
      </c>
      <c r="Y177" s="31" t="n">
        <v>120</v>
      </c>
      <c r="Z177" s="71">
        <f>R177/((0.1*S177)*X177)</f>
        <v/>
      </c>
      <c r="AA177" s="71">
        <f>R177/(0.1*U177*X177)</f>
        <v/>
      </c>
      <c r="AB177" s="88">
        <f>R177/(0.1*S177)</f>
        <v/>
      </c>
      <c r="AC177" s="88">
        <f>R177/(0.1*U177)</f>
        <v/>
      </c>
      <c r="AD177" s="90">
        <f>R177/AE177</f>
        <v/>
      </c>
      <c r="AE177" s="31">
        <f>X177*480</f>
        <v/>
      </c>
      <c r="AF177" s="88">
        <f>AD177/S177</f>
        <v/>
      </c>
      <c r="AG177" s="88">
        <f>AD177/U177</f>
        <v/>
      </c>
      <c r="AH177" s="88">
        <f>((R177/(X177*Y177))/S177)</f>
        <v/>
      </c>
      <c r="AI177" s="88">
        <f>((R177/(X177*Y177))/U177)</f>
        <v/>
      </c>
      <c r="AJ177"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7" s="31" t="n">
        <v>15</v>
      </c>
      <c r="AL177" s="88">
        <f>((R177/(X177*AK177))/T177)</f>
        <v/>
      </c>
      <c r="AM177" s="88">
        <f>((R177/(X177*AK177))/V177)</f>
        <v/>
      </c>
      <c r="AN177" s="94" t="inlineStr">
        <is>
          <t>Condiciones de muestreo generales planteadas por defecto, pueden considerarse adecudadas para comparativa con valor límite de corta duración.</t>
        </is>
      </c>
    </row>
    <row r="178" ht="64" customHeight="1">
      <c r="A178" s="2" t="inlineStr">
        <is>
          <t>1 hidrocarburo urgente 8 días</t>
        </is>
      </c>
      <c r="B178" s="2" t="inlineStr">
        <is>
          <t>PNT00061</t>
        </is>
      </c>
      <c r="C178" s="2" t="inlineStr">
        <is>
          <t>m-xileno; p-xileno; o-xileno; Dimetilbenceno; Xilol</t>
        </is>
      </c>
      <c r="D178" s="2" t="n"/>
      <c r="E178" t="inlineStr">
        <is>
          <t>1330-20-7</t>
        </is>
      </c>
      <c r="F178" s="2" t="inlineStr">
        <is>
          <t>Xilenos (mezcla de isómeros) - aire</t>
        </is>
      </c>
      <c r="G178" s="2" t="inlineStr">
        <is>
          <t>N0345</t>
        </is>
      </c>
      <c r="H178" s="2" t="inlineStr">
        <is>
          <t>MA166</t>
        </is>
      </c>
      <c r="I178" s="94" t="n"/>
      <c r="J178" s="152" t="n">
        <v>7</v>
      </c>
      <c r="K178" s="164" t="n">
        <v>220</v>
      </c>
      <c r="L178" s="94" t="inlineStr">
        <is>
          <t>MAP30</t>
        </is>
      </c>
      <c r="M178" s="26" t="inlineStr">
        <is>
          <t>0,01-0,2</t>
        </is>
      </c>
      <c r="N178" s="27" t="inlineStr">
        <is>
          <t>0,01-0,2 (MT044)</t>
        </is>
      </c>
      <c r="O178" s="27" t="inlineStr">
        <is>
          <t>NIOSH 1501</t>
        </is>
      </c>
      <c r="P178" s="31" t="n">
        <v>0.2</v>
      </c>
      <c r="R178" s="75" t="n">
        <v>10</v>
      </c>
      <c r="S178" t="n">
        <v>221</v>
      </c>
      <c r="T178" s="18" t="n">
        <v>442</v>
      </c>
      <c r="X178" s="31" t="n">
        <v>0.2</v>
      </c>
      <c r="Y178" s="31" t="n">
        <v>120</v>
      </c>
      <c r="Z178" s="71">
        <f>R178/((0.1*S178)*X178)</f>
        <v/>
      </c>
      <c r="AA178" s="71">
        <f>R178/(0.1*U178*X178)</f>
        <v/>
      </c>
      <c r="AB178" s="88">
        <f>R178/(0.1*S178)</f>
        <v/>
      </c>
      <c r="AC178" s="88">
        <f>R178/(0.1*U178)</f>
        <v/>
      </c>
      <c r="AD178" s="90">
        <f>R178/AE178</f>
        <v/>
      </c>
      <c r="AE178" s="31">
        <f>X178*480</f>
        <v/>
      </c>
      <c r="AF178" s="88">
        <f>AD178/S178</f>
        <v/>
      </c>
      <c r="AG178" s="88">
        <f>AD178/U178</f>
        <v/>
      </c>
      <c r="AH178" s="88">
        <f>((R178/(X178*Y178))/S178)</f>
        <v/>
      </c>
      <c r="AI178" s="88">
        <f>((R178/(X178*Y178))/U178)</f>
        <v/>
      </c>
      <c r="AJ178"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8" s="31" t="n">
        <v>15</v>
      </c>
      <c r="AL178" s="88">
        <f>((R178/(X178*AK178))/T178)</f>
        <v/>
      </c>
      <c r="AM178" s="88">
        <f>((R178/(X178*AK178))/V178)</f>
        <v/>
      </c>
      <c r="AN178" s="94" t="inlineStr">
        <is>
          <t>Condiciones de muestreo generales planteadas por defecto, pueden considerarse adecudadas para comparativa con valor límite de corta duración.</t>
        </is>
      </c>
    </row>
    <row r="179" ht="64" customHeight="1">
      <c r="A179" s="2" t="inlineStr">
        <is>
          <t>1 hidrocarburo (rutina)</t>
        </is>
      </c>
      <c r="B179" s="2" t="inlineStr">
        <is>
          <t>PNT00061</t>
        </is>
      </c>
      <c r="C179" s="2" t="inlineStr">
        <is>
          <t>m-xileno; p-xileno; o-xileno; Dimetilbenceno; Xilol</t>
        </is>
      </c>
      <c r="D179" s="2" t="n"/>
      <c r="E179" t="inlineStr">
        <is>
          <t>1330-20-7</t>
        </is>
      </c>
      <c r="F179" s="2" t="inlineStr">
        <is>
          <t>Xilenos (mezcla de isómeros) - aire</t>
        </is>
      </c>
      <c r="G179" s="2" t="inlineStr">
        <is>
          <t>N0345</t>
        </is>
      </c>
      <c r="H179" s="2" t="inlineStr">
        <is>
          <t>MA165</t>
        </is>
      </c>
      <c r="I179" s="94" t="n"/>
      <c r="J179" s="152" t="n">
        <v>7</v>
      </c>
      <c r="K179" s="164" t="n">
        <v>220</v>
      </c>
      <c r="L179" s="94" t="inlineStr">
        <is>
          <t>MAP06</t>
        </is>
      </c>
      <c r="M179" s="26" t="inlineStr">
        <is>
          <t>0,01-0,2</t>
        </is>
      </c>
      <c r="N179" s="27" t="inlineStr">
        <is>
          <t>0,01-0,2 (MT044)</t>
        </is>
      </c>
      <c r="O179" s="27" t="inlineStr">
        <is>
          <t>NIOSH 1501</t>
        </is>
      </c>
      <c r="P179" s="31" t="n">
        <v>0.2</v>
      </c>
      <c r="R179" s="75" t="n">
        <v>10</v>
      </c>
      <c r="S179" t="n">
        <v>221</v>
      </c>
      <c r="T179" s="18" t="n">
        <v>442</v>
      </c>
      <c r="X179" s="31" t="n">
        <v>0.2</v>
      </c>
      <c r="Y179" s="31" t="n">
        <v>120</v>
      </c>
      <c r="Z179" s="71">
        <f>R179/((0.1*S179)*X179)</f>
        <v/>
      </c>
      <c r="AA179" s="71">
        <f>R179/(0.1*U179*X179)</f>
        <v/>
      </c>
      <c r="AB179" s="88">
        <f>R179/(0.1*S179)</f>
        <v/>
      </c>
      <c r="AC179" s="88">
        <f>R179/(0.1*U179)</f>
        <v/>
      </c>
      <c r="AD179" s="90">
        <f>R179/AE179</f>
        <v/>
      </c>
      <c r="AE179" s="31">
        <f>X179*480</f>
        <v/>
      </c>
      <c r="AF179" s="88">
        <f>AD179/S179</f>
        <v/>
      </c>
      <c r="AG179" s="88">
        <f>AD179/U179</f>
        <v/>
      </c>
      <c r="AH179" s="88">
        <f>((R179/(X179*Y179))/S179)</f>
        <v/>
      </c>
      <c r="AI179" s="88">
        <f>((R179/(X179*Y179))/U179)</f>
        <v/>
      </c>
      <c r="AJ179"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79" s="31" t="n">
        <v>15</v>
      </c>
      <c r="AL179" s="88">
        <f>((R179/(X179*AK179))/T179)</f>
        <v/>
      </c>
      <c r="AM179" s="88">
        <f>((R179/(X179*AK179))/V179)</f>
        <v/>
      </c>
      <c r="AN179" s="94" t="inlineStr">
        <is>
          <t>Condiciones de muestreo generales planteadas por defecto, pueden considerarse adecudadas para comparativa con valor límite de corta duración.</t>
        </is>
      </c>
    </row>
    <row r="180" ht="64" customHeight="1">
      <c r="A180" s="2" t="inlineStr">
        <is>
          <t>1 VOC urgente 8 días</t>
        </is>
      </c>
      <c r="B180" s="2" t="inlineStr">
        <is>
          <t>PNT00061</t>
        </is>
      </c>
      <c r="C180" s="2" t="inlineStr">
        <is>
          <t>m-xileno; p-xileno; o-xileno; Dimetilbenceno; Xilol</t>
        </is>
      </c>
      <c r="D180" s="2" t="n"/>
      <c r="E180" t="inlineStr">
        <is>
          <t>1330-20-7</t>
        </is>
      </c>
      <c r="F180" s="2" t="inlineStr">
        <is>
          <t>Xilenos (mezcla de isómeros) - aire</t>
        </is>
      </c>
      <c r="G180" s="2" t="inlineStr">
        <is>
          <t>N0345</t>
        </is>
      </c>
      <c r="H180" s="2" t="inlineStr">
        <is>
          <t>MA163</t>
        </is>
      </c>
      <c r="I180" s="94" t="n"/>
      <c r="J180" s="152" t="n">
        <v>4</v>
      </c>
      <c r="K180" s="164" t="n">
        <v>208</v>
      </c>
      <c r="L180" s="94" t="inlineStr">
        <is>
          <t>MAP28</t>
        </is>
      </c>
      <c r="M180" s="26" t="inlineStr">
        <is>
          <t>0,01-0,2</t>
        </is>
      </c>
      <c r="N180" s="27" t="inlineStr">
        <is>
          <t>0,01-0,2 (MT044)</t>
        </is>
      </c>
      <c r="O180" s="27" t="inlineStr">
        <is>
          <t>NIOSH 1501</t>
        </is>
      </c>
      <c r="P180" s="31" t="n">
        <v>0.2</v>
      </c>
      <c r="R180" s="75" t="n">
        <v>10</v>
      </c>
      <c r="S180" t="n">
        <v>221</v>
      </c>
      <c r="T180" s="18" t="n">
        <v>442</v>
      </c>
      <c r="X180" s="31" t="n">
        <v>0.2</v>
      </c>
      <c r="Y180" s="31" t="n">
        <v>120</v>
      </c>
      <c r="Z180" s="71">
        <f>R180/((0.1*S180)*X180)</f>
        <v/>
      </c>
      <c r="AA180" s="71">
        <f>R180/(0.1*U180*X180)</f>
        <v/>
      </c>
      <c r="AB180" s="88">
        <f>R180/(0.1*S180)</f>
        <v/>
      </c>
      <c r="AC180" s="88">
        <f>R180/(0.1*U180)</f>
        <v/>
      </c>
      <c r="AD180" s="90">
        <f>R180/AE180</f>
        <v/>
      </c>
      <c r="AE180" s="31">
        <f>X180*480</f>
        <v/>
      </c>
      <c r="AF180" s="88">
        <f>AD180/S180</f>
        <v/>
      </c>
      <c r="AG180" s="88">
        <f>AD180/U180</f>
        <v/>
      </c>
      <c r="AH180" s="88">
        <f>((R180/(X180*Y180))/S180)</f>
        <v/>
      </c>
      <c r="AI180" s="88">
        <f>((R180/(X180*Y180))/U180)</f>
        <v/>
      </c>
      <c r="AJ180" s="94" t="inlineStr">
        <is>
          <t>VOC en tablas 4 y 7. NIOSH 1501 establece un rango de caudales de 0,01-0,2L/min y 2-23L. Al caudal mínimo (0,01L/min) se alcanza sin problema &lt;10%VLA-ED en menos de 1h.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80" s="31" t="n">
        <v>15</v>
      </c>
      <c r="AL180" s="88">
        <f>((R180/(X180*AK180))/T180)</f>
        <v/>
      </c>
      <c r="AM180" s="88">
        <f>((R180/(X180*AK180))/V180)</f>
        <v/>
      </c>
      <c r="AN180" s="94" t="inlineStr">
        <is>
          <t>Condiciones de muestreo generales planteadas por defecto, pueden considerarse adecudadas para comparativa con valor límite de corta duración.</t>
        </is>
      </c>
    </row>
    <row r="181" ht="64" customHeight="1">
      <c r="A181" s="2" t="inlineStr">
        <is>
          <t>1 hidrocarburo urgente 8 días</t>
        </is>
      </c>
      <c r="B181" s="2" t="inlineStr">
        <is>
          <t>PNT00061</t>
        </is>
      </c>
      <c r="C181" s="2" t="inlineStr">
        <is>
          <t>n-nonano; 2,2,5-Trimetilhexano</t>
        </is>
      </c>
      <c r="D181" s="2" t="n"/>
      <c r="E181" t="inlineStr">
        <is>
          <t>111-84-2</t>
        </is>
      </c>
      <c r="F181" s="2" t="inlineStr">
        <is>
          <t>Nonano, todos los isómeros - aire</t>
        </is>
      </c>
      <c r="G181" s="2" t="inlineStr">
        <is>
          <t>N0350</t>
        </is>
      </c>
      <c r="H181" s="2" t="inlineStr">
        <is>
          <t>MA166</t>
        </is>
      </c>
      <c r="I181" s="94" t="n"/>
      <c r="J181" s="152" t="n">
        <v>7</v>
      </c>
      <c r="K181" s="164" t="n">
        <v>220</v>
      </c>
      <c r="L181" s="94" t="inlineStr">
        <is>
          <t>MAP30</t>
        </is>
      </c>
      <c r="M181" s="26" t="inlineStr">
        <is>
          <t>0,01-0,2</t>
        </is>
      </c>
      <c r="N181" s="27" t="inlineStr">
        <is>
          <t>0,01-0,2 (MT044)</t>
        </is>
      </c>
      <c r="O181" s="27" t="inlineStr">
        <is>
          <t>NIOSH 1500</t>
        </is>
      </c>
      <c r="P181" s="31" t="n">
        <v>0.2</v>
      </c>
      <c r="R181" s="75" t="n">
        <v>10</v>
      </c>
      <c r="S181" t="n">
        <v>1065</v>
      </c>
      <c r="U181" s="18" t="n">
        <v>1100</v>
      </c>
      <c r="V181" s="18" t="n">
        <v>1300</v>
      </c>
      <c r="W181" t="inlineStr">
        <is>
          <t>Finlandia</t>
        </is>
      </c>
      <c r="X181" s="31" t="n">
        <v>0.2</v>
      </c>
      <c r="Y181" s="31" t="n">
        <v>120</v>
      </c>
      <c r="Z181" s="71">
        <f>R181/((0.1*S181)*X181)</f>
        <v/>
      </c>
      <c r="AA181" s="71">
        <f>R181/(0.1*U181*X181)</f>
        <v/>
      </c>
      <c r="AB181" s="88">
        <f>R181/(0.1*S181)</f>
        <v/>
      </c>
      <c r="AC181" s="88">
        <f>R181/(0.1*U181)</f>
        <v/>
      </c>
      <c r="AD181" s="90">
        <f>R181/AE181</f>
        <v/>
      </c>
      <c r="AE181" s="31">
        <f>X181*480</f>
        <v/>
      </c>
      <c r="AF181" s="88">
        <f>AD181/S181</f>
        <v/>
      </c>
      <c r="AG181" s="88">
        <f>AD181/U181</f>
        <v/>
      </c>
      <c r="AH181" s="88">
        <f>((R181/(X181*Y181))/S181)</f>
        <v/>
      </c>
      <c r="AI181" s="88">
        <f>((R181/(X181*Y181))/U181)</f>
        <v/>
      </c>
      <c r="AJ181"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1" s="31" t="n">
        <v>15</v>
      </c>
      <c r="AL181" s="88">
        <f>((R181/(X181*AK181))/T181)</f>
        <v/>
      </c>
      <c r="AM181" s="88">
        <f>((R181/(X181*AK181))/V181)</f>
        <v/>
      </c>
      <c r="AN181" s="94" t="inlineStr">
        <is>
          <t>Condiciones de muestreo generales planteadas por defecto, pueden considerarse adecudadas para comparativa con valor límite de corta duración.</t>
        </is>
      </c>
    </row>
    <row r="182" ht="64" customHeight="1">
      <c r="A182" s="2" t="inlineStr">
        <is>
          <t>1 VOC o Compuesto Orgánico Volátil (rutina)</t>
        </is>
      </c>
      <c r="B182" s="2" t="inlineStr">
        <is>
          <t>PNT00061</t>
        </is>
      </c>
      <c r="C182" s="2" t="inlineStr">
        <is>
          <t>n-nonano; 2,2,5-Trimetilhexano</t>
        </is>
      </c>
      <c r="D182" s="2" t="n"/>
      <c r="E182" t="inlineStr">
        <is>
          <t>111-84-2</t>
        </is>
      </c>
      <c r="F182" s="2" t="inlineStr">
        <is>
          <t>Nonano, todos los isómeros - aire</t>
        </is>
      </c>
      <c r="G182" s="2" t="inlineStr">
        <is>
          <t>N0350</t>
        </is>
      </c>
      <c r="H182" s="2" t="inlineStr">
        <is>
          <t>MA052</t>
        </is>
      </c>
      <c r="I182" s="94" t="n"/>
      <c r="J182" s="152" t="n">
        <v>4</v>
      </c>
      <c r="K182" s="164" t="n">
        <v>208</v>
      </c>
      <c r="L182" s="94" t="inlineStr">
        <is>
          <t>MAP03</t>
        </is>
      </c>
      <c r="M182" s="26" t="inlineStr">
        <is>
          <t>0,01-0,2</t>
        </is>
      </c>
      <c r="N182" s="27" t="inlineStr">
        <is>
          <t>0,01-0,2 (MT044)</t>
        </is>
      </c>
      <c r="O182" s="27" t="inlineStr">
        <is>
          <t>NIOSH 1500</t>
        </is>
      </c>
      <c r="P182" s="31" t="n">
        <v>0.2</v>
      </c>
      <c r="R182" s="75" t="n">
        <v>10</v>
      </c>
      <c r="S182" t="n">
        <v>1065</v>
      </c>
      <c r="U182" s="18" t="n">
        <v>1100</v>
      </c>
      <c r="V182" s="18" t="n">
        <v>1300</v>
      </c>
      <c r="W182" t="inlineStr">
        <is>
          <t>Finlandia</t>
        </is>
      </c>
      <c r="X182" s="31" t="n">
        <v>0.2</v>
      </c>
      <c r="Y182" s="31" t="n">
        <v>120</v>
      </c>
      <c r="Z182" s="71">
        <f>R182/((0.1*S182)*X182)</f>
        <v/>
      </c>
      <c r="AA182" s="71">
        <f>R182/(0.1*U182*X182)</f>
        <v/>
      </c>
      <c r="AB182" s="88">
        <f>R182/(0.1*S182)</f>
        <v/>
      </c>
      <c r="AC182" s="88">
        <f>R182/(0.1*U182)</f>
        <v/>
      </c>
      <c r="AD182" s="90">
        <f>R182/AE182</f>
        <v/>
      </c>
      <c r="AE182" s="31">
        <f>X182*480</f>
        <v/>
      </c>
      <c r="AF182" s="88">
        <f>AD182/S182</f>
        <v/>
      </c>
      <c r="AG182" s="88">
        <f>AD182/U182</f>
        <v/>
      </c>
      <c r="AH182" s="88">
        <f>((R182/(X182*Y182))/S182)</f>
        <v/>
      </c>
      <c r="AI182" s="88">
        <f>((R182/(X182*Y182))/U182)</f>
        <v/>
      </c>
      <c r="AJ182"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2" s="31" t="n">
        <v>15</v>
      </c>
      <c r="AL182" s="88">
        <f>((R182/(X182*AK182))/T182)</f>
        <v/>
      </c>
      <c r="AM182" s="88">
        <f>((R182/(X182*AK182))/V182)</f>
        <v/>
      </c>
      <c r="AN182" s="94" t="inlineStr">
        <is>
          <t>Condiciones de muestreo generales planteadas por defecto, pueden considerarse adecudadas para comparativa con valor límite de corta duración.</t>
        </is>
      </c>
    </row>
    <row r="183" ht="64" customHeight="1">
      <c r="A183" s="2" t="inlineStr">
        <is>
          <t>1 hidrocarburo (rutina)</t>
        </is>
      </c>
      <c r="B183" s="2" t="inlineStr">
        <is>
          <t>PNT00061</t>
        </is>
      </c>
      <c r="C183" s="2" t="inlineStr">
        <is>
          <t>n-nonano; 2,2,5-Trimetilhexano</t>
        </is>
      </c>
      <c r="D183" s="2" t="n"/>
      <c r="E183" t="inlineStr">
        <is>
          <t>111-84-2</t>
        </is>
      </c>
      <c r="F183" s="2" t="inlineStr">
        <is>
          <t>Nonano, todos los isómeros - aire</t>
        </is>
      </c>
      <c r="G183" s="2" t="inlineStr">
        <is>
          <t>N0350</t>
        </is>
      </c>
      <c r="H183" s="2" t="inlineStr">
        <is>
          <t>MA165</t>
        </is>
      </c>
      <c r="I183" s="94" t="n"/>
      <c r="J183" s="152" t="n">
        <v>7</v>
      </c>
      <c r="K183" s="164" t="n">
        <v>220</v>
      </c>
      <c r="L183" s="94" t="inlineStr">
        <is>
          <t>MAP06</t>
        </is>
      </c>
      <c r="M183" s="26" t="inlineStr">
        <is>
          <t>0,01-0,2</t>
        </is>
      </c>
      <c r="N183" s="27" t="inlineStr">
        <is>
          <t>0,01-0,2 (MT044)</t>
        </is>
      </c>
      <c r="O183" s="27" t="inlineStr">
        <is>
          <t>NIOSH 1500</t>
        </is>
      </c>
      <c r="P183" s="31" t="n">
        <v>0.2</v>
      </c>
      <c r="R183" s="75" t="n">
        <v>10</v>
      </c>
      <c r="S183" t="n">
        <v>1065</v>
      </c>
      <c r="U183" s="18" t="n">
        <v>1100</v>
      </c>
      <c r="V183" s="18" t="n">
        <v>1300</v>
      </c>
      <c r="W183" t="inlineStr">
        <is>
          <t>Finlandia</t>
        </is>
      </c>
      <c r="X183" s="31" t="n">
        <v>0.2</v>
      </c>
      <c r="Y183" s="31" t="n">
        <v>120</v>
      </c>
      <c r="Z183" s="71">
        <f>R183/((0.1*S183)*X183)</f>
        <v/>
      </c>
      <c r="AA183" s="71">
        <f>R183/(0.1*U183*X183)</f>
        <v/>
      </c>
      <c r="AB183" s="88">
        <f>R183/(0.1*S183)</f>
        <v/>
      </c>
      <c r="AC183" s="88">
        <f>R183/(0.1*U183)</f>
        <v/>
      </c>
      <c r="AD183" s="90">
        <f>R183/AE183</f>
        <v/>
      </c>
      <c r="AE183" s="31">
        <f>X183*480</f>
        <v/>
      </c>
      <c r="AF183" s="88">
        <f>AD183/S183</f>
        <v/>
      </c>
      <c r="AG183" s="88">
        <f>AD183/U183</f>
        <v/>
      </c>
      <c r="AH183" s="88">
        <f>((R183/(X183*Y183))/S183)</f>
        <v/>
      </c>
      <c r="AI183" s="88">
        <f>((R183/(X183*Y183))/U183)</f>
        <v/>
      </c>
      <c r="AJ183"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3" s="31" t="n">
        <v>15</v>
      </c>
      <c r="AL183" s="88">
        <f>((R183/(X183*AK183))/T183)</f>
        <v/>
      </c>
      <c r="AM183" s="88">
        <f>((R183/(X183*AK183))/V183)</f>
        <v/>
      </c>
      <c r="AN183" s="94" t="inlineStr">
        <is>
          <t>Condiciones de muestreo generales planteadas por defecto, pueden considerarse adecudadas para comparativa con valor límite de corta duración.</t>
        </is>
      </c>
    </row>
    <row r="184" ht="64" customHeight="1">
      <c r="A184" s="2" t="inlineStr">
        <is>
          <t>1 VOC urgente 8 días</t>
        </is>
      </c>
      <c r="B184" s="2" t="inlineStr">
        <is>
          <t>PNT00061</t>
        </is>
      </c>
      <c r="C184" s="2" t="inlineStr">
        <is>
          <t>n-nonano; 2,2,5-Trimetilhexano</t>
        </is>
      </c>
      <c r="D184" s="2" t="n"/>
      <c r="E184" t="inlineStr">
        <is>
          <t>111-84-2</t>
        </is>
      </c>
      <c r="F184" s="2" t="inlineStr">
        <is>
          <t>Nonano, todos los isómeros - aire</t>
        </is>
      </c>
      <c r="G184" s="2" t="inlineStr">
        <is>
          <t>N0350</t>
        </is>
      </c>
      <c r="H184" s="2" t="inlineStr">
        <is>
          <t>MA163</t>
        </is>
      </c>
      <c r="I184" s="94" t="n"/>
      <c r="J184" s="152" t="n">
        <v>4</v>
      </c>
      <c r="K184" s="164" t="n">
        <v>208</v>
      </c>
      <c r="L184" s="94" t="inlineStr">
        <is>
          <t>MAP28</t>
        </is>
      </c>
      <c r="M184" s="26" t="inlineStr">
        <is>
          <t>0,01-0,2</t>
        </is>
      </c>
      <c r="N184" s="27" t="inlineStr">
        <is>
          <t>0,01-0,2 (MT044)</t>
        </is>
      </c>
      <c r="O184" s="27" t="inlineStr">
        <is>
          <t>NIOSH 1500</t>
        </is>
      </c>
      <c r="P184" s="31" t="n">
        <v>0.2</v>
      </c>
      <c r="R184" s="75" t="n">
        <v>10</v>
      </c>
      <c r="S184" t="n">
        <v>1065</v>
      </c>
      <c r="U184" s="18" t="n">
        <v>1100</v>
      </c>
      <c r="V184" s="18" t="n">
        <v>1300</v>
      </c>
      <c r="W184" t="inlineStr">
        <is>
          <t>Finlandia</t>
        </is>
      </c>
      <c r="X184" s="31" t="n">
        <v>0.2</v>
      </c>
      <c r="Y184" s="31" t="n">
        <v>120</v>
      </c>
      <c r="Z184" s="71">
        <f>R184/((0.1*S184)*X184)</f>
        <v/>
      </c>
      <c r="AA184" s="71">
        <f>R184/(0.1*U184*X184)</f>
        <v/>
      </c>
      <c r="AB184" s="88">
        <f>R184/(0.1*S184)</f>
        <v/>
      </c>
      <c r="AC184" s="88">
        <f>R184/(0.1*U184)</f>
        <v/>
      </c>
      <c r="AD184" s="90">
        <f>R184/AE184</f>
        <v/>
      </c>
      <c r="AE184" s="31">
        <f>X184*480</f>
        <v/>
      </c>
      <c r="AF184" s="88">
        <f>AD184/S184</f>
        <v/>
      </c>
      <c r="AG184" s="88">
        <f>AD184/U184</f>
        <v/>
      </c>
      <c r="AH184" s="88">
        <f>((R184/(X184*Y184))/S184)</f>
        <v/>
      </c>
      <c r="AI184" s="88">
        <f>((R184/(X184*Y184))/U184)</f>
        <v/>
      </c>
      <c r="AJ184" s="94" t="inlineStr">
        <is>
          <t>VOC en tablas 4 y 7. NIOSH 1500 establece un rango de caudales de 0,01-0,2L/min y 4L. Al caudal mínimo (0,01L/min) se alcanza sin problema &lt;10%VLA-ED pocos minutos. Con caudal máximo (0,2L/min) en las condiciones plantadas de 120min (24L) se supera ampliamente  el volumen máximo del método, pero puede considerarse igualmente adecuado si las cuantificaciones esperadas son bajas. Igualmente, valorar las condiciones particulares con otros VOC´s en caso de determinación conjunta.</t>
        </is>
      </c>
      <c r="AK184" s="31" t="n">
        <v>15</v>
      </c>
      <c r="AL184" s="88">
        <f>((R184/(X184*AK184))/T184)</f>
        <v/>
      </c>
      <c r="AM184" s="88">
        <f>((R184/(X184*AK184))/V184)</f>
        <v/>
      </c>
      <c r="AN184" s="94" t="inlineStr">
        <is>
          <t>Condiciones de muestreo generales planteadas por defecto, pueden considerarse adecudadas para comparativa con valor límite de corta duración.</t>
        </is>
      </c>
    </row>
    <row r="185" ht="64" customHeight="1">
      <c r="A185" s="2" t="inlineStr">
        <is>
          <t>1 VOC o Compuesto Orgánico Volátil (rutina)</t>
        </is>
      </c>
      <c r="B185" s="2" t="inlineStr">
        <is>
          <t>PNT00061</t>
        </is>
      </c>
      <c r="C185" s="2" t="inlineStr">
        <is>
          <t>5-Metil-2-hexanona; MIAK; Metil isoamil cetona; Metil isopentil cetona; 2-metil-5-hexanona</t>
        </is>
      </c>
      <c r="D185" s="2" t="n"/>
      <c r="E185" t="inlineStr">
        <is>
          <t>110-12-3</t>
        </is>
      </c>
      <c r="F185" s="2" t="inlineStr">
        <is>
          <t>5-Metilhexan-2-ona - aire</t>
        </is>
      </c>
      <c r="G185" s="2" t="inlineStr">
        <is>
          <t>N0355</t>
        </is>
      </c>
      <c r="H185" s="2" t="inlineStr">
        <is>
          <t>MA052</t>
        </is>
      </c>
      <c r="I185" s="94" t="n"/>
      <c r="J185" s="152" t="n">
        <v>4</v>
      </c>
      <c r="K185" s="164" t="n">
        <v>208</v>
      </c>
      <c r="L185" s="94" t="inlineStr">
        <is>
          <t>MAP03</t>
        </is>
      </c>
      <c r="M185" t="n">
        <v>0.2</v>
      </c>
      <c r="N185" s="27" t="inlineStr">
        <is>
          <t>0,2 (MT044)</t>
        </is>
      </c>
      <c r="O185" s="27" t="inlineStr">
        <is>
          <t>OSHA PV 2042</t>
        </is>
      </c>
      <c r="P185" s="31" t="n">
        <v>0.2</v>
      </c>
      <c r="R185" s="75" t="n">
        <v>10</v>
      </c>
      <c r="S185" s="18" t="n">
        <v>95</v>
      </c>
      <c r="U185" s="18" t="n">
        <v>95</v>
      </c>
      <c r="V185" s="18" t="n">
        <v>190</v>
      </c>
      <c r="W185" t="inlineStr">
        <is>
          <t>Dinamarca</t>
        </is>
      </c>
      <c r="X185" s="31" t="n">
        <v>0.2</v>
      </c>
      <c r="Y185" s="31" t="n">
        <v>120</v>
      </c>
      <c r="Z185" s="71">
        <f>R185/((0.1*S185)*X185)</f>
        <v/>
      </c>
      <c r="AA185" s="71">
        <f>R185/(0.1*U185*X185)</f>
        <v/>
      </c>
      <c r="AB185" s="88">
        <f>R185/(0.1*S185)</f>
        <v/>
      </c>
      <c r="AC185" s="88">
        <f>R185/(0.1*U185)</f>
        <v/>
      </c>
      <c r="AD185" s="90">
        <f>R185/AE185</f>
        <v/>
      </c>
      <c r="AE185" s="31">
        <f>X185*480</f>
        <v/>
      </c>
      <c r="AF185" s="88">
        <f>AD185/S185</f>
        <v/>
      </c>
      <c r="AG185" s="88">
        <f>AD185/U185</f>
        <v/>
      </c>
      <c r="AH185" s="88">
        <f>((R185/(X185*Y185))/S185)</f>
        <v/>
      </c>
      <c r="AI185" s="88">
        <f>((R185/(X185*Y185))/U185)</f>
        <v/>
      </c>
      <c r="AJ185"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5" s="31" t="n">
        <v>15</v>
      </c>
      <c r="AL185" s="88">
        <f>((R185/(X185*AK185))/T185)</f>
        <v/>
      </c>
      <c r="AM185" s="88">
        <f>((R185/(X185*AK185))/V185)</f>
        <v/>
      </c>
      <c r="AN185" s="94" t="inlineStr">
        <is>
          <t>Condiciones de muestreo generales planteadas por defecto, pueden considerarse adecudadas para comparativa con valor límite de corta duración.</t>
        </is>
      </c>
    </row>
    <row r="186" ht="64" customHeight="1">
      <c r="A186" s="2" t="inlineStr">
        <is>
          <t>1 VOC urgente 8 días</t>
        </is>
      </c>
      <c r="B186" s="2" t="inlineStr">
        <is>
          <t>PNT00061</t>
        </is>
      </c>
      <c r="C186" s="2" t="inlineStr">
        <is>
          <t>5-Metil-2-hexanona; MIAK; Metil isoamil cetona; Metil isopentil cetona; 2-metil-5-hexanona</t>
        </is>
      </c>
      <c r="D186" s="2" t="n"/>
      <c r="E186" t="inlineStr">
        <is>
          <t>110-12-3</t>
        </is>
      </c>
      <c r="F186" s="2" t="inlineStr">
        <is>
          <t>5-Metilhexan-2-ona - aire</t>
        </is>
      </c>
      <c r="G186" s="2" t="inlineStr">
        <is>
          <t>N0355</t>
        </is>
      </c>
      <c r="H186" s="2" t="inlineStr">
        <is>
          <t>MA163</t>
        </is>
      </c>
      <c r="I186" s="94" t="n"/>
      <c r="J186" s="152" t="n">
        <v>4</v>
      </c>
      <c r="K186" s="164" t="n">
        <v>208</v>
      </c>
      <c r="L186" s="94" t="inlineStr">
        <is>
          <t>MAP28</t>
        </is>
      </c>
      <c r="M186" t="n">
        <v>0.2</v>
      </c>
      <c r="N186" s="27" t="inlineStr">
        <is>
          <t>0,2 (MT044)</t>
        </is>
      </c>
      <c r="O186" s="27" t="inlineStr">
        <is>
          <t>OSHA PV 2042</t>
        </is>
      </c>
      <c r="P186" s="31" t="n">
        <v>0.2</v>
      </c>
      <c r="R186" s="75" t="n">
        <v>10</v>
      </c>
      <c r="S186" s="18" t="n">
        <v>95</v>
      </c>
      <c r="U186" s="18" t="n">
        <v>95</v>
      </c>
      <c r="V186" s="18" t="n">
        <v>190</v>
      </c>
      <c r="W186" t="inlineStr">
        <is>
          <t>Dinamarca</t>
        </is>
      </c>
      <c r="X186" s="31" t="n">
        <v>0.2</v>
      </c>
      <c r="Y186" s="31" t="n">
        <v>120</v>
      </c>
      <c r="Z186" s="71">
        <f>R186/((0.1*S186)*X186)</f>
        <v/>
      </c>
      <c r="AA186" s="71">
        <f>R186/(0.1*U186*X186)</f>
        <v/>
      </c>
      <c r="AB186" s="88">
        <f>R186/(0.1*S186)</f>
        <v/>
      </c>
      <c r="AC186" s="88">
        <f>R186/(0.1*U186)</f>
        <v/>
      </c>
      <c r="AD186" s="90">
        <f>R186/AE186</f>
        <v/>
      </c>
      <c r="AE186" s="31">
        <f>X186*480</f>
        <v/>
      </c>
      <c r="AF186" s="88">
        <f>AD186/S186</f>
        <v/>
      </c>
      <c r="AG186" s="88">
        <f>AD186/U186</f>
        <v/>
      </c>
      <c r="AH186" s="88">
        <f>((R186/(X186*Y186))/S186)</f>
        <v/>
      </c>
      <c r="AI186" s="88">
        <f>((R186/(X186*Y186))/U186)</f>
        <v/>
      </c>
      <c r="AJ186" s="94" t="inlineStr">
        <is>
          <t>VOC de tabla 4. OSHA PV2042 establece un caudal de 0,2L/min y 4L. En unos pocos minutos se alcanza una concentración límite inferior a &lt;10%VLA-ED. Con este caudal fijo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6" s="31" t="n">
        <v>15</v>
      </c>
      <c r="AL186" s="88">
        <f>((R186/(X186*AK186))/T186)</f>
        <v/>
      </c>
      <c r="AM186" s="88">
        <f>((R186/(X186*AK186))/V186)</f>
        <v/>
      </c>
      <c r="AN186" s="94" t="inlineStr">
        <is>
          <t>Condiciones de muestreo generales planteadas por defecto, pueden considerarse adecudadas para comparativa con valor límite de corta duración.</t>
        </is>
      </c>
    </row>
    <row r="187" ht="80" customHeight="1">
      <c r="A187" s="2" t="inlineStr">
        <is>
          <t>1 VOC o Compuesto Orgánico Volátil (rutina)</t>
        </is>
      </c>
      <c r="B187" s="2" t="inlineStr">
        <is>
          <t>PNT00061</t>
        </is>
      </c>
      <c r="C187" s="2" t="inlineStr">
        <is>
          <t>4-Hidroxi-4-metil-2-pentanona; 2-metil-2-pentano-4-ona</t>
        </is>
      </c>
      <c r="D187" s="2" t="n"/>
      <c r="E187" t="inlineStr">
        <is>
          <t>123-42-2</t>
        </is>
      </c>
      <c r="F187" s="2" t="inlineStr">
        <is>
          <t>Diacetona alcohol - aire</t>
        </is>
      </c>
      <c r="G187" s="2" t="inlineStr">
        <is>
          <t>N0360</t>
        </is>
      </c>
      <c r="H187" s="2" t="inlineStr">
        <is>
          <t>MA052</t>
        </is>
      </c>
      <c r="I187" s="94" t="n"/>
      <c r="J187" s="152" t="n">
        <v>4</v>
      </c>
      <c r="K187" s="164" t="n">
        <v>208</v>
      </c>
      <c r="L187" s="94" t="inlineStr">
        <is>
          <t>MAP03</t>
        </is>
      </c>
      <c r="M187" s="26" t="inlineStr">
        <is>
          <t>0,01-0,2</t>
        </is>
      </c>
      <c r="N187" s="27" t="inlineStr">
        <is>
          <t>0,01-0,2 (MT044)</t>
        </is>
      </c>
      <c r="O187" s="27" t="inlineStr">
        <is>
          <t>NIOSH 1402</t>
        </is>
      </c>
      <c r="P187" s="31" t="n">
        <v>0.2</v>
      </c>
      <c r="R187" s="75" t="n">
        <v>100</v>
      </c>
      <c r="S187" t="n">
        <v>241</v>
      </c>
      <c r="U187" s="18" t="n">
        <v>240</v>
      </c>
      <c r="V187" s="18" t="n">
        <v>360</v>
      </c>
      <c r="W187" t="inlineStr">
        <is>
          <t>Finlandia</t>
        </is>
      </c>
      <c r="X187" s="31" t="n">
        <v>0.2</v>
      </c>
      <c r="Y187" s="31" t="n">
        <v>120</v>
      </c>
      <c r="Z187" s="71">
        <f>R187/((0.1*S187)*X187)</f>
        <v/>
      </c>
      <c r="AA187" s="71">
        <f>R187/(0.1*U187*X187)</f>
        <v/>
      </c>
      <c r="AB187" s="88">
        <f>R187/(0.1*S187)</f>
        <v/>
      </c>
      <c r="AC187" s="88">
        <f>R187/(0.1*U187)</f>
        <v/>
      </c>
      <c r="AD187" s="90">
        <f>R187/AE187</f>
        <v/>
      </c>
      <c r="AE187" s="31">
        <f>X187*480</f>
        <v/>
      </c>
      <c r="AF187" s="88">
        <f>AD187/S187</f>
        <v/>
      </c>
      <c r="AG187" s="88">
        <f>AD187/U187</f>
        <v/>
      </c>
      <c r="AH187" s="88">
        <f>((R187/(X187*Y187))/S187)</f>
        <v/>
      </c>
      <c r="AI187" s="88">
        <f>((R187/(X187*Y187))/U187)</f>
        <v/>
      </c>
      <c r="AJ187"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7" s="31" t="n">
        <v>15</v>
      </c>
      <c r="AL187" s="88">
        <f>((R187/(X187*AK187))/T187)</f>
        <v/>
      </c>
      <c r="AM187" s="88">
        <f>((R187/(X187*AK187))/V187)</f>
        <v/>
      </c>
      <c r="AN187" s="94" t="inlineStr">
        <is>
          <t>Condiciones de muestreo generales planteadas por defecto, pueden considerarse adecudadas para comparativa con valor límite de corta duración.</t>
        </is>
      </c>
    </row>
    <row r="188" ht="80" customHeight="1">
      <c r="A188" s="2" t="inlineStr">
        <is>
          <t>1 VOC urgente 8 días</t>
        </is>
      </c>
      <c r="B188" s="2" t="inlineStr">
        <is>
          <t>PNT00061</t>
        </is>
      </c>
      <c r="C188" s="2" t="inlineStr">
        <is>
          <t>4-Hidroxi-4-metil-2-pentanona; 2-metil-2-pentano-4-ona</t>
        </is>
      </c>
      <c r="D188" s="2" t="n"/>
      <c r="E188" t="inlineStr">
        <is>
          <t>123-42-2</t>
        </is>
      </c>
      <c r="F188" s="2" t="inlineStr">
        <is>
          <t>Diacetona alcohol - aire</t>
        </is>
      </c>
      <c r="G188" s="2" t="inlineStr">
        <is>
          <t>N0360</t>
        </is>
      </c>
      <c r="H188" s="2" t="inlineStr">
        <is>
          <t>MA163</t>
        </is>
      </c>
      <c r="I188" s="94" t="n"/>
      <c r="J188" s="152" t="n">
        <v>4</v>
      </c>
      <c r="K188" s="164" t="n">
        <v>208</v>
      </c>
      <c r="L188" s="94" t="inlineStr">
        <is>
          <t>MAP28</t>
        </is>
      </c>
      <c r="M188" s="26" t="inlineStr">
        <is>
          <t>0,01-0,2</t>
        </is>
      </c>
      <c r="N188" s="27" t="inlineStr">
        <is>
          <t>0,01-0,2 (MT044)</t>
        </is>
      </c>
      <c r="O188" s="27" t="inlineStr">
        <is>
          <t>NIOSH 1402</t>
        </is>
      </c>
      <c r="P188" s="31" t="n">
        <v>0.2</v>
      </c>
      <c r="R188" s="75" t="n">
        <v>100</v>
      </c>
      <c r="S188" t="n">
        <v>241</v>
      </c>
      <c r="U188" s="18" t="n">
        <v>240</v>
      </c>
      <c r="V188" s="18" t="n">
        <v>360</v>
      </c>
      <c r="W188" t="inlineStr">
        <is>
          <t>Finlandia</t>
        </is>
      </c>
      <c r="X188" s="31" t="n">
        <v>0.2</v>
      </c>
      <c r="Y188" s="31" t="n">
        <v>120</v>
      </c>
      <c r="Z188" s="71">
        <f>R188/((0.1*S188)*X188)</f>
        <v/>
      </c>
      <c r="AA188" s="71">
        <f>R188/(0.1*U188*X188)</f>
        <v/>
      </c>
      <c r="AB188" s="88">
        <f>R188/(0.1*S188)</f>
        <v/>
      </c>
      <c r="AC188" s="88">
        <f>R188/(0.1*U188)</f>
        <v/>
      </c>
      <c r="AD188" s="90">
        <f>R188/AE188</f>
        <v/>
      </c>
      <c r="AE188" s="31">
        <f>X188*480</f>
        <v/>
      </c>
      <c r="AF188" s="88">
        <f>AD188/S188</f>
        <v/>
      </c>
      <c r="AG188" s="88">
        <f>AD188/U188</f>
        <v/>
      </c>
      <c r="AH188" s="88">
        <f>((R188/(X188*Y188))/S188)</f>
        <v/>
      </c>
      <c r="AI188" s="88">
        <f>((R188/(X188*Y188))/U188)</f>
        <v/>
      </c>
      <c r="AJ188" s="94" t="inlineStr">
        <is>
          <t>VOC de tabla 4. NIOSH 1402 establece un rango de caudales de 0,01-0,2L/min y 1-10L. Al caudal mínimo (0,01L/min) harían falta más de 7h de muestreo para alcanzar &lt;10%VLA-ED, de manera que solamente tendría interés un caudal tan bajo en casos de esperar cantidades muy altas de VOC´s; serían necesarios 21min con el caudal máximo para llegar a una concentración límite &lt;10%VLA-ED. Con caudal máximo (0,2L/min) en las condiciones plantadas de 120min se supera ampliamente el volumen máximo del método, pero puede considerarse igualmente adecuado si las cuantificaciones esperadas son bajas. Igualmente, valorar las condiciones particulares con otros VOC´s en caso de determinación conjunta.</t>
        </is>
      </c>
      <c r="AK188" s="31" t="n">
        <v>15</v>
      </c>
      <c r="AL188" s="88">
        <f>((R188/(X188*AK188))/T188)</f>
        <v/>
      </c>
      <c r="AM188" s="88">
        <f>((R188/(X188*AK188))/V188)</f>
        <v/>
      </c>
      <c r="AN188" s="94" t="inlineStr">
        <is>
          <t>Condiciones de muestreo generales planteadas por defecto, pueden considerarse adecudadas para comparativa con valor límite de corta duración.</t>
        </is>
      </c>
    </row>
    <row r="189" ht="64" customHeight="1">
      <c r="A189" s="2" t="inlineStr">
        <is>
          <t>1 VOC urgente 8 días</t>
        </is>
      </c>
      <c r="B189" s="2" t="inlineStr">
        <is>
          <t>PNT00061</t>
        </is>
      </c>
      <c r="C189" s="2" t="inlineStr">
        <is>
          <t>Vinilbenceno; Feniletileno</t>
        </is>
      </c>
      <c r="D189" s="2" t="n"/>
      <c r="E189" t="inlineStr">
        <is>
          <t>100-42-5</t>
        </is>
      </c>
      <c r="F189" s="2" t="inlineStr">
        <is>
          <t>Estireno - aire</t>
        </is>
      </c>
      <c r="G189" s="2" t="inlineStr">
        <is>
          <t>N0365</t>
        </is>
      </c>
      <c r="H189" s="2" t="inlineStr">
        <is>
          <t>MA163</t>
        </is>
      </c>
      <c r="I189" s="94" t="n"/>
      <c r="J189" s="152" t="n">
        <v>4</v>
      </c>
      <c r="K189" s="164" t="n">
        <v>208</v>
      </c>
      <c r="L189" s="94" t="inlineStr">
        <is>
          <t>MAP28</t>
        </is>
      </c>
      <c r="M189" s="26" t="inlineStr">
        <is>
          <t>0,01-0,2</t>
        </is>
      </c>
      <c r="N189" s="27" t="inlineStr">
        <is>
          <t>0,01-0,2 (MT044)</t>
        </is>
      </c>
      <c r="O189" s="27" t="inlineStr">
        <is>
          <t>NIOSH 1501</t>
        </is>
      </c>
      <c r="P189" s="31" t="n">
        <v>0.2</v>
      </c>
      <c r="R189" s="75" t="n">
        <v>10</v>
      </c>
      <c r="S189" t="n">
        <v>86</v>
      </c>
      <c r="T189" t="n">
        <v>172</v>
      </c>
      <c r="X189" s="31" t="n">
        <v>0.2</v>
      </c>
      <c r="Y189" s="31" t="n">
        <v>120</v>
      </c>
      <c r="Z189" s="71">
        <f>R189/((0.1*S189)*X189)</f>
        <v/>
      </c>
      <c r="AA189" s="71">
        <f>R189/(0.1*U189*X189)</f>
        <v/>
      </c>
      <c r="AB189" s="88">
        <f>R189/(0.1*S189)</f>
        <v/>
      </c>
      <c r="AC189" s="88">
        <f>R189/(0.1*U189)</f>
        <v/>
      </c>
      <c r="AD189" s="90">
        <f>R189/AE189</f>
        <v/>
      </c>
      <c r="AE189" s="31">
        <f>X189*480</f>
        <v/>
      </c>
      <c r="AF189" s="88">
        <f>AD189/S189</f>
        <v/>
      </c>
      <c r="AG189" s="88">
        <f>AD189/U189</f>
        <v/>
      </c>
      <c r="AH189" s="88">
        <f>((R189/(X189*Y189))/S189)</f>
        <v/>
      </c>
      <c r="AI189" s="88">
        <f>((R189/(X189*Y189))/U189)</f>
        <v/>
      </c>
      <c r="AJ189"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89" s="31" t="n">
        <v>15</v>
      </c>
      <c r="AL189" s="88">
        <f>((R189/(X189*AK189))/T189)</f>
        <v/>
      </c>
      <c r="AM189" s="88">
        <f>((R189/(X189*AK189))/V189)</f>
        <v/>
      </c>
      <c r="AN189" s="94" t="inlineStr">
        <is>
          <t>Condiciones de muestreo generales planteadas por defecto, pueden considerarse adecudadas para comparativa con valor límite de corta duración.</t>
        </is>
      </c>
    </row>
    <row r="190" ht="64" customHeight="1">
      <c r="A190" s="2" t="inlineStr">
        <is>
          <t>1 hidrocarburo (rutina)</t>
        </is>
      </c>
      <c r="B190" s="2" t="inlineStr">
        <is>
          <t>PNT00061</t>
        </is>
      </c>
      <c r="C190" s="2" t="inlineStr">
        <is>
          <t>Vinilbenceno; Feniletileno</t>
        </is>
      </c>
      <c r="D190" s="2" t="n"/>
      <c r="E190" t="inlineStr">
        <is>
          <t>100-42-5</t>
        </is>
      </c>
      <c r="F190" s="2" t="inlineStr">
        <is>
          <t>Estireno - aire</t>
        </is>
      </c>
      <c r="G190" s="2" t="inlineStr">
        <is>
          <t>N0365</t>
        </is>
      </c>
      <c r="H190" s="2" t="inlineStr">
        <is>
          <t>MA165</t>
        </is>
      </c>
      <c r="I190" s="94" t="n"/>
      <c r="J190" s="152" t="n">
        <v>7</v>
      </c>
      <c r="K190" s="164" t="n">
        <v>220</v>
      </c>
      <c r="L190" s="94" t="inlineStr">
        <is>
          <t>MAP06</t>
        </is>
      </c>
      <c r="M190" s="26" t="inlineStr">
        <is>
          <t>0,01-0,2</t>
        </is>
      </c>
      <c r="N190" s="27" t="inlineStr">
        <is>
          <t>0,01-0,2 (MT044)</t>
        </is>
      </c>
      <c r="O190" s="27" t="inlineStr">
        <is>
          <t>NIOSH 1501</t>
        </is>
      </c>
      <c r="P190" s="31" t="n">
        <v>0.2</v>
      </c>
      <c r="R190" s="79" t="n">
        <v>10</v>
      </c>
      <c r="S190" t="n">
        <v>86</v>
      </c>
      <c r="T190" t="n">
        <v>172</v>
      </c>
      <c r="X190" s="31" t="n">
        <v>0.2</v>
      </c>
      <c r="Y190" s="31" t="n">
        <v>120</v>
      </c>
      <c r="Z190" s="71">
        <f>R190/((0.1*S190)*X190)</f>
        <v/>
      </c>
      <c r="AA190" s="71">
        <f>R190/(0.1*U190*X190)</f>
        <v/>
      </c>
      <c r="AB190" s="88">
        <f>R190/(0.1*S190)</f>
        <v/>
      </c>
      <c r="AC190" s="88">
        <f>R190/(0.1*U190)</f>
        <v/>
      </c>
      <c r="AD190" s="90">
        <f>R190/AE190</f>
        <v/>
      </c>
      <c r="AE190" s="31">
        <f>X190*480</f>
        <v/>
      </c>
      <c r="AF190" s="88">
        <f>AD190/S190</f>
        <v/>
      </c>
      <c r="AG190" s="88">
        <f>AD190/U190</f>
        <v/>
      </c>
      <c r="AH190" s="88">
        <f>((R190/(X190*Y190))/S190)</f>
        <v/>
      </c>
      <c r="AI190" s="88">
        <f>((R190/(X190*Y190))/U190)</f>
        <v/>
      </c>
      <c r="AJ190"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0" s="31" t="n">
        <v>15</v>
      </c>
      <c r="AL190" s="88">
        <f>((R190/(X190*AK190))/T190)</f>
        <v/>
      </c>
      <c r="AM190" s="88">
        <f>((R190/(X190*AK190))/V190)</f>
        <v/>
      </c>
      <c r="AN190" s="94" t="inlineStr">
        <is>
          <t>Condiciones de muestreo generales planteadas por defecto, pueden considerarse adecudadas para comparativa con valor límite de corta duración.</t>
        </is>
      </c>
    </row>
    <row r="191" ht="64" customHeight="1">
      <c r="A191" s="2" t="inlineStr">
        <is>
          <t>1 VOC o Compuesto Orgánico Volátil (rutina)</t>
        </is>
      </c>
      <c r="B191" s="2" t="inlineStr">
        <is>
          <t>PNT00061</t>
        </is>
      </c>
      <c r="C191" s="2" t="inlineStr">
        <is>
          <t>Vinilbenceno; Feniletileno</t>
        </is>
      </c>
      <c r="D191" s="2" t="n"/>
      <c r="E191" t="inlineStr">
        <is>
          <t>100-42-5</t>
        </is>
      </c>
      <c r="F191" s="2" t="inlineStr">
        <is>
          <t>Estireno - aire</t>
        </is>
      </c>
      <c r="G191" s="2" t="inlineStr">
        <is>
          <t>N0365</t>
        </is>
      </c>
      <c r="H191" s="2" t="inlineStr">
        <is>
          <t>MA052</t>
        </is>
      </c>
      <c r="I191" s="94" t="n"/>
      <c r="J191" s="152" t="n">
        <v>4</v>
      </c>
      <c r="K191" s="164" t="n">
        <v>208</v>
      </c>
      <c r="L191" s="94" t="inlineStr">
        <is>
          <t>MAP03</t>
        </is>
      </c>
      <c r="M191" s="26" t="inlineStr">
        <is>
          <t>0,01-0,2</t>
        </is>
      </c>
      <c r="N191" s="27" t="inlineStr">
        <is>
          <t>0,01-0,2 (MT044)</t>
        </is>
      </c>
      <c r="O191" s="27" t="inlineStr">
        <is>
          <t>NIOSH 1501</t>
        </is>
      </c>
      <c r="P191" s="31" t="n">
        <v>0.2</v>
      </c>
      <c r="R191" s="79" t="n">
        <v>10</v>
      </c>
      <c r="S191" t="n">
        <v>86</v>
      </c>
      <c r="T191" t="n">
        <v>172</v>
      </c>
      <c r="X191" s="31" t="n">
        <v>0.2</v>
      </c>
      <c r="Y191" s="31" t="n">
        <v>120</v>
      </c>
      <c r="Z191" s="71">
        <f>R191/((0.1*S191)*X191)</f>
        <v/>
      </c>
      <c r="AA191" s="71">
        <f>R191/(0.1*U191*X191)</f>
        <v/>
      </c>
      <c r="AB191" s="88">
        <f>R191/(0.1*S191)</f>
        <v/>
      </c>
      <c r="AC191" s="88">
        <f>R191/(0.1*U191)</f>
        <v/>
      </c>
      <c r="AD191" s="90">
        <f>R191/AE191</f>
        <v/>
      </c>
      <c r="AE191" s="31">
        <f>X191*480</f>
        <v/>
      </c>
      <c r="AF191" s="88">
        <f>AD191/S191</f>
        <v/>
      </c>
      <c r="AG191" s="88">
        <f>AD191/U191</f>
        <v/>
      </c>
      <c r="AH191" s="88">
        <f>((R191/(X191*Y191))/S191)</f>
        <v/>
      </c>
      <c r="AI191" s="88">
        <f>((R191/(X191*Y191))/U191)</f>
        <v/>
      </c>
      <c r="AJ191"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1" s="31" t="n">
        <v>15</v>
      </c>
      <c r="AL191" s="88">
        <f>((R191/(X191*AK191))/T191)</f>
        <v/>
      </c>
      <c r="AM191" s="88">
        <f>((R191/(X191*AK191))/V191)</f>
        <v/>
      </c>
      <c r="AN191" s="94" t="inlineStr">
        <is>
          <t>Condiciones de muestreo generales planteadas por defecto, pueden considerarse adecudadas para comparativa con valor límite de corta duración.</t>
        </is>
      </c>
    </row>
    <row r="192" ht="64" customHeight="1">
      <c r="A192" s="2" t="inlineStr">
        <is>
          <t>1 hidrocarburo urgente 8 días</t>
        </is>
      </c>
      <c r="B192" s="2" t="inlineStr">
        <is>
          <t>PNT00061</t>
        </is>
      </c>
      <c r="C192" s="2" t="inlineStr">
        <is>
          <t>Vinilbenceno; Feniletileno</t>
        </is>
      </c>
      <c r="D192" s="2" t="n"/>
      <c r="E192" t="inlineStr">
        <is>
          <t>100-42-5</t>
        </is>
      </c>
      <c r="F192" s="2" t="inlineStr">
        <is>
          <t>Estireno - aire</t>
        </is>
      </c>
      <c r="G192" s="2" t="inlineStr">
        <is>
          <t>N0365</t>
        </is>
      </c>
      <c r="H192" s="2" t="inlineStr">
        <is>
          <t>MA166</t>
        </is>
      </c>
      <c r="I192" s="94" t="n"/>
      <c r="J192" s="152" t="n">
        <v>7</v>
      </c>
      <c r="K192" s="164" t="n">
        <v>220</v>
      </c>
      <c r="L192" s="94" t="inlineStr">
        <is>
          <t>MAP30</t>
        </is>
      </c>
      <c r="M192" s="26" t="inlineStr">
        <is>
          <t>0,01-0,2</t>
        </is>
      </c>
      <c r="N192" s="27" t="inlineStr">
        <is>
          <t>0,01-0,2 (MT044)</t>
        </is>
      </c>
      <c r="O192" s="27" t="inlineStr">
        <is>
          <t>NIOSH 1501</t>
        </is>
      </c>
      <c r="P192" s="31" t="n">
        <v>0.2</v>
      </c>
      <c r="R192" s="75" t="n">
        <v>10</v>
      </c>
      <c r="S192" t="n">
        <v>86</v>
      </c>
      <c r="T192" t="n">
        <v>172</v>
      </c>
      <c r="X192" s="31" t="n">
        <v>0.2</v>
      </c>
      <c r="Y192" s="31" t="n">
        <v>120</v>
      </c>
      <c r="Z192" s="71">
        <f>R192/((0.1*S192)*X192)</f>
        <v/>
      </c>
      <c r="AA192" s="71">
        <f>R192/(0.1*U192*X192)</f>
        <v/>
      </c>
      <c r="AB192" s="88">
        <f>R192/(0.1*S192)</f>
        <v/>
      </c>
      <c r="AC192" s="88">
        <f>R192/(0.1*U192)</f>
        <v/>
      </c>
      <c r="AD192" s="90">
        <f>R192/AE192</f>
        <v/>
      </c>
      <c r="AE192" s="31">
        <f>X192*480</f>
        <v/>
      </c>
      <c r="AF192" s="88">
        <f>AD192/S192</f>
        <v/>
      </c>
      <c r="AG192" s="88">
        <f>AD192/U192</f>
        <v/>
      </c>
      <c r="AH192" s="88">
        <f>((R192/(X192*Y192))/S192)</f>
        <v/>
      </c>
      <c r="AI192" s="88">
        <f>((R192/(X192*Y192))/U192)</f>
        <v/>
      </c>
      <c r="AJ192" s="94" t="inlineStr">
        <is>
          <t>VOC en tablas 4 y 7. NIOSH 1501 establece un rango de caudales de 0,01-0,2L/min y 1-14L. Al caudal mínimo (0,01L/min) se alcanza sin problema &lt;10%VLA-ED en pocos minutos. Con caudal máximo (0,2L/min) en las condiciones plantadas de 120min (24L) se supera ligeramente  el volumen máximo del método, pero puede considerarse igualmente adecuado si las cuantificaciones esperadas son bajas. Igualmente, valorar las condiciones particulares con otros VOC´s en caso de determinación conjunta.</t>
        </is>
      </c>
      <c r="AK192" s="31" t="n">
        <v>15</v>
      </c>
      <c r="AL192" s="88">
        <f>((R192/(X192*AK192))/T192)</f>
        <v/>
      </c>
      <c r="AM192" s="88">
        <f>((R192/(X192*AK192))/V192)</f>
        <v/>
      </c>
      <c r="AN192" s="94" t="inlineStr">
        <is>
          <t>Condiciones de muestreo generales planteadas por defecto, pueden considerarse adecudadas para comparativa con valor límite de corta duración.</t>
        </is>
      </c>
    </row>
    <row r="193" ht="80" customHeight="1">
      <c r="A193" s="2" t="inlineStr">
        <is>
          <t>1 VOC o Compuesto Orgánico Volátil (rutina)</t>
        </is>
      </c>
      <c r="B193" s="2" t="inlineStr">
        <is>
          <t>PNT00061</t>
        </is>
      </c>
      <c r="C193" s="2" t="inlineStr">
        <is>
          <t>Etoxietilacetato</t>
        </is>
      </c>
      <c r="D193" s="2" t="n"/>
      <c r="E193" t="inlineStr">
        <is>
          <t>111-15-9</t>
        </is>
      </c>
      <c r="F193" s="2" t="inlineStr">
        <is>
          <t>Acetato de 2-etoxietilo - aire</t>
        </is>
      </c>
      <c r="G193" s="2" t="inlineStr">
        <is>
          <t>N0370</t>
        </is>
      </c>
      <c r="H193" s="2" t="inlineStr">
        <is>
          <t>MA052</t>
        </is>
      </c>
      <c r="I193" s="94" t="n"/>
      <c r="J193" s="152" t="n">
        <v>4</v>
      </c>
      <c r="K193" s="164" t="n">
        <v>208</v>
      </c>
      <c r="L193" s="94" t="inlineStr">
        <is>
          <t>MAP03</t>
        </is>
      </c>
      <c r="M193" s="26" t="inlineStr">
        <is>
          <t>0,01-0,2</t>
        </is>
      </c>
      <c r="N193" s="27" t="inlineStr">
        <is>
          <t>0,01-0,2 (MT044)</t>
        </is>
      </c>
      <c r="O193" s="27" t="inlineStr">
        <is>
          <t>NIOSH 1450</t>
        </is>
      </c>
      <c r="P193" s="31" t="n">
        <v>0.2</v>
      </c>
      <c r="R193" s="75" t="n">
        <v>25</v>
      </c>
      <c r="S193" t="n">
        <v>11</v>
      </c>
      <c r="U193" s="18" t="n">
        <v>11</v>
      </c>
      <c r="V193" s="18" t="n">
        <v>22</v>
      </c>
      <c r="W193" t="inlineStr">
        <is>
          <t>Dinamarca</t>
        </is>
      </c>
      <c r="X193" s="31" t="n">
        <v>0.2</v>
      </c>
      <c r="Y193" s="31" t="n">
        <v>120</v>
      </c>
      <c r="Z193" s="71">
        <f>R193/((0.1*S193)*X193)</f>
        <v/>
      </c>
      <c r="AA193" s="71">
        <f>R193/(0.1*U193*X193)</f>
        <v/>
      </c>
      <c r="AB193" s="88">
        <f>R193/(0.1*S193)</f>
        <v/>
      </c>
      <c r="AC193" s="88">
        <f>R193/(0.1*U193)</f>
        <v/>
      </c>
      <c r="AD193" s="90">
        <f>R193/AE193</f>
        <v/>
      </c>
      <c r="AE193" s="31">
        <f>X193*480</f>
        <v/>
      </c>
      <c r="AF193" s="88">
        <f>AD193/S193</f>
        <v/>
      </c>
      <c r="AG193" s="88">
        <f>AD193/U193</f>
        <v/>
      </c>
      <c r="AH193" s="88">
        <f>((R193/(X193*Y193))/S193)</f>
        <v/>
      </c>
      <c r="AI193" s="88">
        <f>((R193/(X193*Y193))/U193)</f>
        <v/>
      </c>
      <c r="AJ193"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3" s="31" t="n">
        <v>15</v>
      </c>
      <c r="AL193" s="88">
        <f>((R193/(X193*AK193))/T193)</f>
        <v/>
      </c>
      <c r="AM193" s="88">
        <f>((R193/(X193*AK193))/V193)</f>
        <v/>
      </c>
      <c r="AN193" s="94" t="inlineStr">
        <is>
          <t>Condiciones de muestreo generales planteadas por defecto, pueden considerarse adecudadas para comparativa con valor límite de corta duración.</t>
        </is>
      </c>
      <c r="AO193" s="118" t="inlineStr">
        <is>
          <t>Nota: Agente afectado por RD 612/2024, ya se considera valor límite propuesto en esta entrada.</t>
        </is>
      </c>
    </row>
    <row r="194" ht="80" customHeight="1">
      <c r="A194" s="2" t="inlineStr">
        <is>
          <t>1 VOC urgente 8 días</t>
        </is>
      </c>
      <c r="B194" s="2" t="inlineStr">
        <is>
          <t>PNT00061</t>
        </is>
      </c>
      <c r="C194" s="2" t="inlineStr">
        <is>
          <t>Etoxietilacetato</t>
        </is>
      </c>
      <c r="D194" s="2" t="n"/>
      <c r="E194" t="inlineStr">
        <is>
          <t>111-15-9</t>
        </is>
      </c>
      <c r="F194" s="2" t="inlineStr">
        <is>
          <t>Acetato de 2-etoxietilo - aire</t>
        </is>
      </c>
      <c r="G194" s="2" t="inlineStr">
        <is>
          <t>N0370</t>
        </is>
      </c>
      <c r="H194" s="2" t="inlineStr">
        <is>
          <t>MA163</t>
        </is>
      </c>
      <c r="I194" s="94" t="n"/>
      <c r="J194" s="152" t="n">
        <v>4</v>
      </c>
      <c r="K194" s="164" t="n">
        <v>208</v>
      </c>
      <c r="L194" s="94" t="inlineStr">
        <is>
          <t>MAP28</t>
        </is>
      </c>
      <c r="M194" s="26" t="inlineStr">
        <is>
          <t>0,01-0,2</t>
        </is>
      </c>
      <c r="N194" s="27" t="inlineStr">
        <is>
          <t>0,01-0,2 (MT044)</t>
        </is>
      </c>
      <c r="O194" s="27" t="inlineStr">
        <is>
          <t>NIOSH 1450</t>
        </is>
      </c>
      <c r="P194" s="31" t="n">
        <v>0.2</v>
      </c>
      <c r="R194" s="75" t="n">
        <v>25</v>
      </c>
      <c r="S194" t="n">
        <v>11</v>
      </c>
      <c r="U194" s="18" t="n">
        <v>11</v>
      </c>
      <c r="V194" s="18" t="n">
        <v>22</v>
      </c>
      <c r="W194" t="inlineStr">
        <is>
          <t>Dinamarca</t>
        </is>
      </c>
      <c r="X194" s="31" t="n">
        <v>0.2</v>
      </c>
      <c r="Y194" s="31" t="n">
        <v>120</v>
      </c>
      <c r="Z194" s="71">
        <f>R194/((0.1*S194)*X194)</f>
        <v/>
      </c>
      <c r="AA194" s="71">
        <f>R194/(0.1*U194*X194)</f>
        <v/>
      </c>
      <c r="AB194" s="88">
        <f>R194/(0.1*S194)</f>
        <v/>
      </c>
      <c r="AC194" s="88">
        <f>R194/(0.1*U194)</f>
        <v/>
      </c>
      <c r="AD194" s="90">
        <f>R194/AE194</f>
        <v/>
      </c>
      <c r="AE194" s="31">
        <f>X194*480</f>
        <v/>
      </c>
      <c r="AF194" s="88">
        <f>AD194/S194</f>
        <v/>
      </c>
      <c r="AG194" s="88">
        <f>AD194/U194</f>
        <v/>
      </c>
      <c r="AH194" s="88">
        <f>((R194/(X194*Y194))/S194)</f>
        <v/>
      </c>
      <c r="AI194" s="88">
        <f>((R194/(X194*Y194))/U194)</f>
        <v/>
      </c>
      <c r="AJ194" s="94" t="inlineStr">
        <is>
          <t>VOC de tablas 4. NIOSH 1450 establece un rango de caudales de 0,01-0,2L/min y 1-10L. Al caudal mínimo (0,01L/min) se necesitarían varias jornadas para alcanzar &lt;10%VLA-ED, es necesario &gt;0,5L/min para tener esa concentración límite dentro una jornada, de manera que solamente se utilizarían caudales bajos cuando se esperen cantidades de VOC´s muy altas.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4" s="31" t="n">
        <v>15</v>
      </c>
      <c r="AL194" s="88">
        <f>((R194/(X194*AK194))/T194)</f>
        <v/>
      </c>
      <c r="AM194" s="88">
        <f>((R194/(X194*AK194))/V194)</f>
        <v/>
      </c>
      <c r="AN194" s="94" t="inlineStr">
        <is>
          <t>Condiciones de muestreo generales planteadas por defecto, pueden considerarse adecudadas para comparativa con valor límite de corta duración.</t>
        </is>
      </c>
      <c r="AO194" s="118" t="inlineStr">
        <is>
          <t>Nota: Agente afectado por RD 612/2024, ya se considera valor límite propuesto en esta entrada.</t>
        </is>
      </c>
    </row>
    <row r="195" ht="48" customHeight="1">
      <c r="A195" s="2" t="inlineStr">
        <is>
          <t>1 VOC urgente 8 días</t>
        </is>
      </c>
      <c r="B195" s="2" t="inlineStr">
        <is>
          <t>PNT00061</t>
        </is>
      </c>
      <c r="C195" s="2" t="inlineStr">
        <is>
          <t>Isopropilbenceno; 2-fenilpropano; Cumol</t>
        </is>
      </c>
      <c r="D195" s="2" t="n"/>
      <c r="E195" t="inlineStr">
        <is>
          <t>98-82-8</t>
        </is>
      </c>
      <c r="F195" s="2" t="inlineStr">
        <is>
          <t>Cumeno - aire</t>
        </is>
      </c>
      <c r="G195" s="2" t="inlineStr">
        <is>
          <t>N0375</t>
        </is>
      </c>
      <c r="H195" s="2" t="inlineStr">
        <is>
          <t>MA163</t>
        </is>
      </c>
      <c r="I195" s="94" t="n"/>
      <c r="J195" s="152" t="n">
        <v>4</v>
      </c>
      <c r="K195" s="164" t="n">
        <v>208</v>
      </c>
      <c r="L195" s="94" t="inlineStr">
        <is>
          <t>MAP28</t>
        </is>
      </c>
      <c r="M195" s="26" t="inlineStr">
        <is>
          <t>0,01-0,2</t>
        </is>
      </c>
      <c r="N195" s="27" t="inlineStr">
        <is>
          <t>0,01-0,2 (MT044)</t>
        </is>
      </c>
      <c r="O195" s="27" t="inlineStr">
        <is>
          <t>NIOSH 1501</t>
        </is>
      </c>
      <c r="P195" s="31" t="n">
        <v>0.2</v>
      </c>
      <c r="R195" s="75" t="n">
        <v>10</v>
      </c>
      <c r="S195" t="n">
        <v>50</v>
      </c>
      <c r="T195" t="n">
        <v>250</v>
      </c>
      <c r="X195" s="31" t="n">
        <v>0.2</v>
      </c>
      <c r="Y195" s="31" t="n">
        <v>120</v>
      </c>
      <c r="Z195" s="71">
        <f>R195/((0.1*S195)*X195)</f>
        <v/>
      </c>
      <c r="AA195" s="71">
        <f>R195/(0.1*U195*X195)</f>
        <v/>
      </c>
      <c r="AB195" s="88">
        <f>R195/(0.1*S195)</f>
        <v/>
      </c>
      <c r="AC195" s="88">
        <f>R195/(0.1*U195)</f>
        <v/>
      </c>
      <c r="AD195" s="90">
        <f>R195/AE195</f>
        <v/>
      </c>
      <c r="AE195" s="31">
        <f>X195*480</f>
        <v/>
      </c>
      <c r="AF195" s="88">
        <f>AD195/S195</f>
        <v/>
      </c>
      <c r="AG195" s="88">
        <f>AD195/U195</f>
        <v/>
      </c>
      <c r="AH195" s="88">
        <f>((R195/(X195*Y195))/S195)</f>
        <v/>
      </c>
      <c r="AI195" s="88">
        <f>((R195/(X195*Y195))/U195)</f>
        <v/>
      </c>
      <c r="AJ195"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5" s="31" t="n">
        <v>15</v>
      </c>
      <c r="AL195" s="88">
        <f>((R195/(X195*AK195))/T195)</f>
        <v/>
      </c>
      <c r="AM195" s="88">
        <f>((R195/(X195*AK195))/V195)</f>
        <v/>
      </c>
      <c r="AN195" s="94" t="inlineStr">
        <is>
          <t>Condiciones de muestreo generales planteadas por defecto, pueden considerarse adecudadas para comparativa con valor límite de corta duración.</t>
        </is>
      </c>
    </row>
    <row r="196" ht="48" customHeight="1">
      <c r="A196" s="2" t="inlineStr">
        <is>
          <t>1 hidrocarburo (rutina)</t>
        </is>
      </c>
      <c r="B196" s="2" t="inlineStr">
        <is>
          <t>PNT00061</t>
        </is>
      </c>
      <c r="C196" s="2" t="inlineStr">
        <is>
          <t>Isopropilbenceno; 2-fenilpropano; Cumol</t>
        </is>
      </c>
      <c r="D196" s="2" t="n"/>
      <c r="E196" t="inlineStr">
        <is>
          <t>98-82-8</t>
        </is>
      </c>
      <c r="F196" s="2" t="inlineStr">
        <is>
          <t>Cumeno - aire</t>
        </is>
      </c>
      <c r="G196" s="2" t="inlineStr">
        <is>
          <t>N0375</t>
        </is>
      </c>
      <c r="H196" s="2" t="inlineStr">
        <is>
          <t>MA165</t>
        </is>
      </c>
      <c r="I196" s="94" t="n"/>
      <c r="J196" s="152" t="n">
        <v>7</v>
      </c>
      <c r="K196" s="164" t="n">
        <v>220</v>
      </c>
      <c r="L196" s="94" t="inlineStr">
        <is>
          <t>MAP06</t>
        </is>
      </c>
      <c r="M196" s="26" t="inlineStr">
        <is>
          <t>0,01-0,2</t>
        </is>
      </c>
      <c r="N196" s="27" t="inlineStr">
        <is>
          <t>0,01-0,2 (MT044)</t>
        </is>
      </c>
      <c r="O196" s="27" t="inlineStr">
        <is>
          <t>NIOSH 1501</t>
        </is>
      </c>
      <c r="P196" s="31" t="n">
        <v>0.2</v>
      </c>
      <c r="R196" s="75" t="n">
        <v>10</v>
      </c>
      <c r="S196" t="n">
        <v>50</v>
      </c>
      <c r="T196" t="n">
        <v>250</v>
      </c>
      <c r="X196" s="31" t="n">
        <v>0.2</v>
      </c>
      <c r="Y196" s="31" t="n">
        <v>120</v>
      </c>
      <c r="Z196" s="71">
        <f>R196/((0.1*S196)*X196)</f>
        <v/>
      </c>
      <c r="AA196" s="71">
        <f>R196/(0.1*U196*X196)</f>
        <v/>
      </c>
      <c r="AB196" s="88">
        <f>R196/(0.1*S196)</f>
        <v/>
      </c>
      <c r="AC196" s="88">
        <f>R196/(0.1*U196)</f>
        <v/>
      </c>
      <c r="AD196" s="90">
        <f>R196/AE196</f>
        <v/>
      </c>
      <c r="AE196" s="31">
        <f>X196*480</f>
        <v/>
      </c>
      <c r="AF196" s="88">
        <f>AD196/S196</f>
        <v/>
      </c>
      <c r="AG196" s="88">
        <f>AD196/U196</f>
        <v/>
      </c>
      <c r="AH196" s="88">
        <f>((R196/(X196*Y196))/S196)</f>
        <v/>
      </c>
      <c r="AI196" s="88">
        <f>((R196/(X196*Y196))/U196)</f>
        <v/>
      </c>
      <c r="AJ196"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6" s="31" t="n">
        <v>15</v>
      </c>
      <c r="AL196" s="88">
        <f>((R196/(X196*AK196))/T196)</f>
        <v/>
      </c>
      <c r="AM196" s="88">
        <f>((R196/(X196*AK196))/V196)</f>
        <v/>
      </c>
      <c r="AN196" s="94" t="inlineStr">
        <is>
          <t>Condiciones de muestreo generales planteadas por defecto, pueden considerarse adecudadas para comparativa con valor límite de corta duración.</t>
        </is>
      </c>
    </row>
    <row r="197" ht="48" customHeight="1">
      <c r="A197" s="2" t="inlineStr">
        <is>
          <t>1 hidrocarburo urgente 8 días</t>
        </is>
      </c>
      <c r="B197" s="2" t="inlineStr">
        <is>
          <t>PNT00061</t>
        </is>
      </c>
      <c r="C197" s="2" t="inlineStr">
        <is>
          <t>Isopropilbenceno; 2-fenilpropano; Cumol</t>
        </is>
      </c>
      <c r="D197" s="2" t="n"/>
      <c r="E197" t="inlineStr">
        <is>
          <t>98-82-8</t>
        </is>
      </c>
      <c r="F197" s="2" t="inlineStr">
        <is>
          <t>Cumeno - aire</t>
        </is>
      </c>
      <c r="G197" s="2" t="inlineStr">
        <is>
          <t>N0375</t>
        </is>
      </c>
      <c r="H197" s="2" t="inlineStr">
        <is>
          <t>MA166</t>
        </is>
      </c>
      <c r="I197" s="94" t="n"/>
      <c r="J197" s="152" t="n">
        <v>7</v>
      </c>
      <c r="K197" s="164" t="n">
        <v>220</v>
      </c>
      <c r="L197" s="94" t="inlineStr">
        <is>
          <t>MAP30</t>
        </is>
      </c>
      <c r="M197" s="26" t="inlineStr">
        <is>
          <t>0,01-0,2</t>
        </is>
      </c>
      <c r="N197" s="27" t="inlineStr">
        <is>
          <t>0,01-0,2 (MT044)</t>
        </is>
      </c>
      <c r="O197" s="27" t="inlineStr">
        <is>
          <t>NIOSH 1501</t>
        </is>
      </c>
      <c r="P197" s="31" t="n">
        <v>0.2</v>
      </c>
      <c r="R197" s="75" t="n">
        <v>10</v>
      </c>
      <c r="S197" t="n">
        <v>50</v>
      </c>
      <c r="T197" t="n">
        <v>250</v>
      </c>
      <c r="X197" s="31" t="n">
        <v>0.2</v>
      </c>
      <c r="Y197" s="31" t="n">
        <v>120</v>
      </c>
      <c r="Z197" s="71">
        <f>R197/((0.1*S197)*X197)</f>
        <v/>
      </c>
      <c r="AA197" s="71">
        <f>R197/(0.1*U197*X197)</f>
        <v/>
      </c>
      <c r="AB197" s="88">
        <f>R197/(0.1*S197)</f>
        <v/>
      </c>
      <c r="AC197" s="88">
        <f>R197/(0.1*U197)</f>
        <v/>
      </c>
      <c r="AD197" s="90">
        <f>R197/AE197</f>
        <v/>
      </c>
      <c r="AE197" s="31">
        <f>X197*480</f>
        <v/>
      </c>
      <c r="AF197" s="88">
        <f>AD197/S197</f>
        <v/>
      </c>
      <c r="AG197" s="88">
        <f>AD197/U197</f>
        <v/>
      </c>
      <c r="AH197" s="88">
        <f>((R197/(X197*Y197))/S197)</f>
        <v/>
      </c>
      <c r="AI197" s="88">
        <f>((R197/(X197*Y197))/U197)</f>
        <v/>
      </c>
      <c r="AJ197"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7" s="31" t="n">
        <v>15</v>
      </c>
      <c r="AL197" s="88">
        <f>((R197/(X197*AK197))/T197)</f>
        <v/>
      </c>
      <c r="AM197" s="88">
        <f>((R197/(X197*AK197))/V197)</f>
        <v/>
      </c>
      <c r="AN197" s="94" t="inlineStr">
        <is>
          <t>Condiciones de muestreo generales planteadas por defecto, pueden considerarse adecudadas para comparativa con valor límite de corta duración.</t>
        </is>
      </c>
    </row>
    <row r="198" ht="48" customHeight="1">
      <c r="A198" s="2" t="inlineStr">
        <is>
          <t>1 VOC o Compuesto Orgánico Volátil (rutina)</t>
        </is>
      </c>
      <c r="B198" s="2" t="inlineStr">
        <is>
          <t>PNT00061</t>
        </is>
      </c>
      <c r="C198" s="2" t="inlineStr">
        <is>
          <t>Isopropilbenceno; 2-fenilpropano; Cumol</t>
        </is>
      </c>
      <c r="D198" s="2" t="n"/>
      <c r="E198" t="inlineStr">
        <is>
          <t>98-82-8</t>
        </is>
      </c>
      <c r="F198" s="2" t="inlineStr">
        <is>
          <t>Cumeno - aire</t>
        </is>
      </c>
      <c r="G198" s="2" t="inlineStr">
        <is>
          <t>N0375</t>
        </is>
      </c>
      <c r="H198" s="2" t="inlineStr">
        <is>
          <t>MA052</t>
        </is>
      </c>
      <c r="I198" s="94" t="n"/>
      <c r="J198" s="152" t="n">
        <v>4</v>
      </c>
      <c r="K198" s="164" t="n">
        <v>208</v>
      </c>
      <c r="L198" s="94" t="inlineStr">
        <is>
          <t>MAP03</t>
        </is>
      </c>
      <c r="M198" s="26" t="inlineStr">
        <is>
          <t>0,01-0,2</t>
        </is>
      </c>
      <c r="N198" s="27" t="inlineStr">
        <is>
          <t>0,01-0,2 (MT044)</t>
        </is>
      </c>
      <c r="O198" s="27" t="inlineStr">
        <is>
          <t>NIOSH 1501</t>
        </is>
      </c>
      <c r="P198" s="31" t="n">
        <v>0.2</v>
      </c>
      <c r="R198" s="75" t="n">
        <v>10</v>
      </c>
      <c r="S198" t="n">
        <v>50</v>
      </c>
      <c r="T198" t="n">
        <v>250</v>
      </c>
      <c r="X198" s="31" t="n">
        <v>0.2</v>
      </c>
      <c r="Y198" s="31" t="n">
        <v>120</v>
      </c>
      <c r="Z198" s="71">
        <f>R198/((0.1*S198)*X198)</f>
        <v/>
      </c>
      <c r="AA198" s="71">
        <f>R198/(0.1*U198*X198)</f>
        <v/>
      </c>
      <c r="AB198" s="88">
        <f>R198/(0.1*S198)</f>
        <v/>
      </c>
      <c r="AC198" s="88">
        <f>R198/(0.1*U198)</f>
        <v/>
      </c>
      <c r="AD198" s="90">
        <f>R198/AE198</f>
        <v/>
      </c>
      <c r="AE198" s="31">
        <f>X198*480</f>
        <v/>
      </c>
      <c r="AF198" s="88">
        <f>AD198/S198</f>
        <v/>
      </c>
      <c r="AG198" s="88">
        <f>AD198/U198</f>
        <v/>
      </c>
      <c r="AH198" s="88">
        <f>((R198/(X198*Y198))/S198)</f>
        <v/>
      </c>
      <c r="AI198" s="88">
        <f>((R198/(X198*Y198))/U198)</f>
        <v/>
      </c>
      <c r="AJ198" s="94" t="inlineStr">
        <is>
          <t>VOC en tablas 4 y 7. NIOSH 1501 establece un rango de caudales de 0,01-0,2L/min y 1-30L. Al caudal mínimo (0,01L/min) se necesitan superar 200min para alcanzar &lt;10%VLA-ED. Con caudal máximo (0,2L/min) en las condiciones plantadas de 120min (24L), de manera general, puede considerarse adecuado. Igualmente, valorar las condiciones particulares con otros VOC´s en caso de determinación conjunta.</t>
        </is>
      </c>
      <c r="AK198" s="31" t="n">
        <v>15</v>
      </c>
      <c r="AL198" s="88">
        <f>((R198/(X198*AK198))/T198)</f>
        <v/>
      </c>
      <c r="AM198" s="88">
        <f>((R198/(X198*AK198))/V198)</f>
        <v/>
      </c>
      <c r="AN198" s="94" t="inlineStr">
        <is>
          <t>Condiciones de muestreo generales planteadas por defecto, pueden considerarse adecudadas para comparativa con valor límite de corta duración.</t>
        </is>
      </c>
    </row>
    <row r="199" ht="64" customHeight="1">
      <c r="A199" s="2" t="inlineStr">
        <is>
          <t>1 VOC urgente 8 días</t>
        </is>
      </c>
      <c r="B199" s="2" t="inlineStr">
        <is>
          <t>PNT00061</t>
        </is>
      </c>
      <c r="C199" s="2" t="inlineStr">
        <is>
          <t>Pimelin cetona</t>
        </is>
      </c>
      <c r="D199" s="2" t="n"/>
      <c r="E199" t="inlineStr">
        <is>
          <t>108-94-1</t>
        </is>
      </c>
      <c r="F199" s="2" t="inlineStr">
        <is>
          <t>Ciclohexanona - aire</t>
        </is>
      </c>
      <c r="G199" s="2" t="inlineStr">
        <is>
          <t>N0380</t>
        </is>
      </c>
      <c r="H199" s="2" t="inlineStr">
        <is>
          <t>MA163</t>
        </is>
      </c>
      <c r="I199" s="94" t="n"/>
      <c r="J199" s="152" t="n">
        <v>4</v>
      </c>
      <c r="K199" s="164" t="n">
        <v>208</v>
      </c>
      <c r="L199" s="94" t="inlineStr">
        <is>
          <t>MAP28</t>
        </is>
      </c>
      <c r="M199" s="26" t="inlineStr">
        <is>
          <t>0,01-0,2</t>
        </is>
      </c>
      <c r="N199" s="27" t="inlineStr">
        <is>
          <t>0,01-0,2 (MT044)</t>
        </is>
      </c>
      <c r="O199" s="27" t="inlineStr">
        <is>
          <t>NIOSH 1300</t>
        </is>
      </c>
      <c r="P199" s="31" t="n">
        <v>0.2</v>
      </c>
      <c r="R199" s="75" t="n">
        <v>10</v>
      </c>
      <c r="S199" t="n">
        <v>41</v>
      </c>
      <c r="T199" s="18" t="n">
        <v>82</v>
      </c>
      <c r="X199" s="31" t="n">
        <v>0.2</v>
      </c>
      <c r="Y199" s="31" t="n">
        <v>120</v>
      </c>
      <c r="Z199" s="71">
        <f>R199/((0.1*S199)*X199)</f>
        <v/>
      </c>
      <c r="AA199" s="71">
        <f>R199/(0.1*U199*X199)</f>
        <v/>
      </c>
      <c r="AB199" s="88">
        <f>R199/(0.1*S199)</f>
        <v/>
      </c>
      <c r="AC199" s="88">
        <f>R199/(0.1*U199)</f>
        <v/>
      </c>
      <c r="AD199" s="90">
        <f>R199/AE199</f>
        <v/>
      </c>
      <c r="AE199" s="31">
        <f>X199*480</f>
        <v/>
      </c>
      <c r="AF199" s="88">
        <f>AD199/S199</f>
        <v/>
      </c>
      <c r="AG199" s="88">
        <f>AD199/U199</f>
        <v/>
      </c>
      <c r="AH199" s="88">
        <f>((R199/(X199*Y199))/S199)</f>
        <v/>
      </c>
      <c r="AI199" s="88">
        <f>((R199/(X199*Y199))/U199)</f>
        <v/>
      </c>
      <c r="AJ199"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199" s="31" t="n">
        <v>15</v>
      </c>
      <c r="AL199" s="88">
        <f>((R199/(X199*AK199))/T199)</f>
        <v/>
      </c>
      <c r="AM199" s="88">
        <f>((R199/(X199*AK199))/V199)</f>
        <v/>
      </c>
      <c r="AN199" s="94" t="inlineStr">
        <is>
          <t>Condiciones de muestreo generales planteadas por defecto, pueden considerarse adecudadas para comparativa con valor límite de corta duración.</t>
        </is>
      </c>
    </row>
    <row r="200" ht="64" customHeight="1">
      <c r="A200" s="2" t="inlineStr">
        <is>
          <t>1 VOC o Compuesto Orgánico Volátil (rutina)</t>
        </is>
      </c>
      <c r="B200" s="2" t="inlineStr">
        <is>
          <t>PNT00061</t>
        </is>
      </c>
      <c r="C200" s="2" t="inlineStr">
        <is>
          <t>Pimelin cetona</t>
        </is>
      </c>
      <c r="D200" s="2" t="n"/>
      <c r="E200" t="inlineStr">
        <is>
          <t>108-94-1</t>
        </is>
      </c>
      <c r="F200" s="2" t="inlineStr">
        <is>
          <t>Ciclohexanona - aire</t>
        </is>
      </c>
      <c r="G200" s="2" t="inlineStr">
        <is>
          <t>N0380</t>
        </is>
      </c>
      <c r="H200" s="2" t="inlineStr">
        <is>
          <t>MA052</t>
        </is>
      </c>
      <c r="I200" s="94" t="n"/>
      <c r="J200" s="152" t="n">
        <v>4</v>
      </c>
      <c r="K200" s="164" t="n">
        <v>208</v>
      </c>
      <c r="L200" s="94" t="inlineStr">
        <is>
          <t>MAP03</t>
        </is>
      </c>
      <c r="M200" s="26" t="inlineStr">
        <is>
          <t>0,01-0,2</t>
        </is>
      </c>
      <c r="N200" s="27" t="inlineStr">
        <is>
          <t>0,01-0,2 (MT044)</t>
        </is>
      </c>
      <c r="O200" s="27" t="inlineStr">
        <is>
          <t>NIOSH 1300</t>
        </is>
      </c>
      <c r="P200" s="31" t="n">
        <v>0.2</v>
      </c>
      <c r="R200" s="75" t="n">
        <v>10</v>
      </c>
      <c r="S200" t="n">
        <v>41</v>
      </c>
      <c r="T200" s="18" t="n">
        <v>82</v>
      </c>
      <c r="X200" s="31" t="n">
        <v>0.2</v>
      </c>
      <c r="Y200" s="31" t="n">
        <v>120</v>
      </c>
      <c r="Z200" s="71">
        <f>R200/((0.1*S200)*X200)</f>
        <v/>
      </c>
      <c r="AA200" s="71">
        <f>R200/(0.1*U200*X200)</f>
        <v/>
      </c>
      <c r="AB200" s="88">
        <f>R200/(0.1*S200)</f>
        <v/>
      </c>
      <c r="AC200" s="88">
        <f>R200/(0.1*U200)</f>
        <v/>
      </c>
      <c r="AD200" s="90">
        <f>R200/AE200</f>
        <v/>
      </c>
      <c r="AE200" s="31">
        <f>X200*480</f>
        <v/>
      </c>
      <c r="AF200" s="88">
        <f>AD200/S200</f>
        <v/>
      </c>
      <c r="AG200" s="88">
        <f>AD200/U200</f>
        <v/>
      </c>
      <c r="AH200" s="88">
        <f>((R200/(X200*Y200))/S200)</f>
        <v/>
      </c>
      <c r="AI200" s="88">
        <f>((R200/(X200*Y200))/U200)</f>
        <v/>
      </c>
      <c r="AJ200" s="94" t="inlineStr">
        <is>
          <t>VOC de tabla 4. NIOSH 1300 establece un rango de caudales de 0,01-0,2L/min y 1-10L. Al caudal mínimo (0,01L/min) se necesitan superar 250min para alcanzar &lt;10%VLA-ED.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0" s="31" t="n">
        <v>15</v>
      </c>
      <c r="AL200" s="88">
        <f>((R200/(X200*AK200))/T200)</f>
        <v/>
      </c>
      <c r="AM200" s="88">
        <f>((R200/(X200*AK200))/V200)</f>
        <v/>
      </c>
      <c r="AN200" s="94" t="inlineStr">
        <is>
          <t>Condiciones de muestreo generales planteadas por defecto, pueden considerarse adecudadas para comparativa con valor límite de corta duración.</t>
        </is>
      </c>
    </row>
    <row r="201" ht="64" customHeight="1">
      <c r="A201" s="2" t="inlineStr">
        <is>
          <t>1 VOC urgente 8 días</t>
        </is>
      </c>
      <c r="B201" s="2" t="inlineStr">
        <is>
          <t>PNT00061</t>
        </is>
      </c>
      <c r="C201" s="2" t="inlineStr">
        <is>
          <t>Mesitileno</t>
        </is>
      </c>
      <c r="D201" s="2" t="n"/>
      <c r="E201" t="inlineStr">
        <is>
          <t>108-67-8</t>
        </is>
      </c>
      <c r="F201" s="2" t="inlineStr">
        <is>
          <t>1,3,5-Trimetilbenceno - aire</t>
        </is>
      </c>
      <c r="G201" s="2" t="inlineStr">
        <is>
          <t>N0385</t>
        </is>
      </c>
      <c r="H201" s="2" t="inlineStr">
        <is>
          <t>MA163</t>
        </is>
      </c>
      <c r="I201" s="94" t="n"/>
      <c r="J201" s="152" t="n">
        <v>4</v>
      </c>
      <c r="K201" s="164" t="n">
        <v>208</v>
      </c>
      <c r="L201" s="94" t="inlineStr">
        <is>
          <t>MAP28</t>
        </is>
      </c>
      <c r="M201" t="n">
        <v>0.05</v>
      </c>
      <c r="N201" s="27" t="inlineStr">
        <is>
          <t>0,05 (MT044)</t>
        </is>
      </c>
      <c r="O201" s="27" t="inlineStr">
        <is>
          <t>OSHA 1020</t>
        </is>
      </c>
      <c r="P201" s="31" t="n">
        <v>0.05</v>
      </c>
      <c r="R201" s="75" t="n">
        <v>10</v>
      </c>
      <c r="S201" s="18" t="n">
        <v>100</v>
      </c>
      <c r="U201" t="n">
        <v>100</v>
      </c>
      <c r="V201" s="18" t="n">
        <v>150</v>
      </c>
      <c r="W201" t="inlineStr">
        <is>
          <t>Austria</t>
        </is>
      </c>
      <c r="X201" s="31" t="n">
        <v>0.05</v>
      </c>
      <c r="Y201" s="31" t="n">
        <v>120</v>
      </c>
      <c r="Z201" s="71">
        <f>R201/((0.1*S201)*X201)</f>
        <v/>
      </c>
      <c r="AA201" s="71">
        <f>R201/(0.1*U201*X201)</f>
        <v/>
      </c>
      <c r="AB201" s="88">
        <f>R201/(0.1*S201)</f>
        <v/>
      </c>
      <c r="AC201" s="88">
        <f>R201/(0.1*U201)</f>
        <v/>
      </c>
      <c r="AD201" s="90">
        <f>R201/AE201</f>
        <v/>
      </c>
      <c r="AE201" s="31">
        <f>X201*480</f>
        <v/>
      </c>
      <c r="AF201" s="88">
        <f>AD201/S201</f>
        <v/>
      </c>
      <c r="AG201" s="88">
        <f>AD201/U201</f>
        <v/>
      </c>
      <c r="AH201" s="88">
        <f>((R201/(X201*Y201))/S201)</f>
        <v/>
      </c>
      <c r="AI201" s="88">
        <f>((R201/(X201*Y201))/U201)</f>
        <v/>
      </c>
      <c r="AJ20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1" s="31" t="n">
        <v>15</v>
      </c>
      <c r="AL201" s="88">
        <f>((R201/(X201*AK201))/T201)</f>
        <v/>
      </c>
      <c r="AM201" s="88">
        <f>((R201/(X201*AK201))/V201)</f>
        <v/>
      </c>
      <c r="AN201" s="94" t="inlineStr">
        <is>
          <t>Condiciones de muestreo generales planteadas por defecto, pueden considerarse adecudadas para comparativa con valor límite de corta duración.</t>
        </is>
      </c>
      <c r="AO201" s="118" t="inlineStr">
        <is>
          <t>Nota: Actualización de método a OSHA 1020.</t>
        </is>
      </c>
    </row>
    <row r="202" ht="64" customHeight="1">
      <c r="A202" s="2" t="inlineStr">
        <is>
          <t>1 hidrocarburo (rutina)</t>
        </is>
      </c>
      <c r="B202" s="2" t="inlineStr">
        <is>
          <t>PNT00061</t>
        </is>
      </c>
      <c r="C202" s="2" t="inlineStr">
        <is>
          <t>Mesitileno</t>
        </is>
      </c>
      <c r="D202" s="2" t="n"/>
      <c r="E202" t="inlineStr">
        <is>
          <t>108-67-8</t>
        </is>
      </c>
      <c r="F202" s="2" t="inlineStr">
        <is>
          <t>1,3,5-Trimetilbenceno - aire</t>
        </is>
      </c>
      <c r="G202" s="2" t="inlineStr">
        <is>
          <t>N0385</t>
        </is>
      </c>
      <c r="H202" s="2" t="inlineStr">
        <is>
          <t>MA165</t>
        </is>
      </c>
      <c r="I202" s="94" t="n"/>
      <c r="J202" s="152" t="n">
        <v>7</v>
      </c>
      <c r="K202" s="164" t="n">
        <v>220</v>
      </c>
      <c r="L202" s="94" t="inlineStr">
        <is>
          <t>MAP06</t>
        </is>
      </c>
      <c r="M202" t="n">
        <v>0.05</v>
      </c>
      <c r="N202" s="27" t="inlineStr">
        <is>
          <t>0,05 (MT044)</t>
        </is>
      </c>
      <c r="O202" s="27" t="inlineStr">
        <is>
          <t>OSHA 1020</t>
        </is>
      </c>
      <c r="P202" s="31" t="n">
        <v>0.05</v>
      </c>
      <c r="R202" s="75" t="n">
        <v>10</v>
      </c>
      <c r="S202" s="18" t="n">
        <v>100</v>
      </c>
      <c r="U202" t="n">
        <v>100</v>
      </c>
      <c r="V202" s="18" t="n">
        <v>150</v>
      </c>
      <c r="W202" t="inlineStr">
        <is>
          <t>Austria</t>
        </is>
      </c>
      <c r="X202" s="31" t="n">
        <v>0.05</v>
      </c>
      <c r="Y202" s="31" t="n">
        <v>120</v>
      </c>
      <c r="Z202" s="71">
        <f>R202/((0.1*S202)*X202)</f>
        <v/>
      </c>
      <c r="AA202" s="71">
        <f>R202/(0.1*U202*X202)</f>
        <v/>
      </c>
      <c r="AB202" s="88">
        <f>R202/(0.1*S202)</f>
        <v/>
      </c>
      <c r="AC202" s="88">
        <f>R202/(0.1*U202)</f>
        <v/>
      </c>
      <c r="AD202" s="90">
        <f>R202/AE202</f>
        <v/>
      </c>
      <c r="AE202" s="31">
        <f>X202*480</f>
        <v/>
      </c>
      <c r="AF202" s="88">
        <f>AD202/S202</f>
        <v/>
      </c>
      <c r="AG202" s="88">
        <f>AD202/U202</f>
        <v/>
      </c>
      <c r="AH202" s="88">
        <f>((R202/(X202*Y202))/S202)</f>
        <v/>
      </c>
      <c r="AI202" s="88">
        <f>((R202/(X202*Y202))/U202)</f>
        <v/>
      </c>
      <c r="AJ20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2" s="31" t="n">
        <v>15</v>
      </c>
      <c r="AL202" s="88">
        <f>((R202/(X202*AK202))/T202)</f>
        <v/>
      </c>
      <c r="AM202" s="88">
        <f>((R202/(X202*AK202))/V202)</f>
        <v/>
      </c>
      <c r="AN202" s="94" t="inlineStr">
        <is>
          <t>Condiciones de muestreo generales planteadas por defecto, pueden considerarse adecudadas para comparativa con valor límite de corta duración.</t>
        </is>
      </c>
      <c r="AO202" s="118" t="inlineStr">
        <is>
          <t>Nota: Actualización de método a OSHA 1020.</t>
        </is>
      </c>
    </row>
    <row r="203" ht="64" customHeight="1">
      <c r="A203" s="2" t="inlineStr">
        <is>
          <t>1 VOC o Compuesto Orgánico Volátil (rutina)</t>
        </is>
      </c>
      <c r="B203" s="2" t="inlineStr">
        <is>
          <t>PNT00061</t>
        </is>
      </c>
      <c r="C203" s="2" t="inlineStr">
        <is>
          <t>Mesitileno</t>
        </is>
      </c>
      <c r="D203" s="2" t="n"/>
      <c r="E203" t="inlineStr">
        <is>
          <t>108-67-8</t>
        </is>
      </c>
      <c r="F203" s="2" t="inlineStr">
        <is>
          <t>1,3,5-Trimetilbenceno - aire</t>
        </is>
      </c>
      <c r="G203" s="2" t="inlineStr">
        <is>
          <t>N0385</t>
        </is>
      </c>
      <c r="H203" s="2" t="inlineStr">
        <is>
          <t>MA052</t>
        </is>
      </c>
      <c r="I203" s="94" t="n"/>
      <c r="J203" s="152" t="n">
        <v>4</v>
      </c>
      <c r="K203" s="164" t="n">
        <v>208</v>
      </c>
      <c r="L203" s="94" t="inlineStr">
        <is>
          <t>MAP03</t>
        </is>
      </c>
      <c r="M203" t="n">
        <v>0.05</v>
      </c>
      <c r="N203" s="27" t="inlineStr">
        <is>
          <t>0,05 (MT044)</t>
        </is>
      </c>
      <c r="O203" s="27" t="inlineStr">
        <is>
          <t>OSHA 1020</t>
        </is>
      </c>
      <c r="P203" s="31" t="n">
        <v>0.05</v>
      </c>
      <c r="R203" s="75" t="n">
        <v>10</v>
      </c>
      <c r="S203" s="18" t="n">
        <v>100</v>
      </c>
      <c r="U203" t="n">
        <v>100</v>
      </c>
      <c r="V203" s="18" t="n">
        <v>150</v>
      </c>
      <c r="W203" t="inlineStr">
        <is>
          <t>Austria</t>
        </is>
      </c>
      <c r="X203" s="31" t="n">
        <v>0.05</v>
      </c>
      <c r="Y203" s="31" t="n">
        <v>120</v>
      </c>
      <c r="Z203" s="71">
        <f>R203/((0.1*S203)*X203)</f>
        <v/>
      </c>
      <c r="AA203" s="71">
        <f>R203/(0.1*U203*X203)</f>
        <v/>
      </c>
      <c r="AB203" s="88">
        <f>R203/(0.1*S203)</f>
        <v/>
      </c>
      <c r="AC203" s="88">
        <f>R203/(0.1*U203)</f>
        <v/>
      </c>
      <c r="AD203" s="90">
        <f>R203/AE203</f>
        <v/>
      </c>
      <c r="AE203" s="31">
        <f>X203*480</f>
        <v/>
      </c>
      <c r="AF203" s="88">
        <f>AD203/S203</f>
        <v/>
      </c>
      <c r="AG203" s="88">
        <f>AD203/U203</f>
        <v/>
      </c>
      <c r="AH203" s="88">
        <f>((R203/(X203*Y203))/S203)</f>
        <v/>
      </c>
      <c r="AI203" s="88">
        <f>((R203/(X203*Y203))/U203)</f>
        <v/>
      </c>
      <c r="AJ20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3" s="31" t="n">
        <v>15</v>
      </c>
      <c r="AL203" s="88">
        <f>((R203/(X203*AK203))/T203)</f>
        <v/>
      </c>
      <c r="AM203" s="88">
        <f>((R203/(X203*AK203))/V203)</f>
        <v/>
      </c>
      <c r="AN203" s="94" t="inlineStr">
        <is>
          <t>Condiciones de muestreo generales planteadas por defecto, pueden considerarse adecudadas para comparativa con valor límite de corta duración.</t>
        </is>
      </c>
      <c r="AO203" s="118" t="inlineStr">
        <is>
          <t>Nota: Actualización de método a OSHA 1020.</t>
        </is>
      </c>
    </row>
    <row r="204" ht="64" customHeight="1">
      <c r="A204" s="2" t="inlineStr">
        <is>
          <t>1 hidrocarburo urgente 8 días</t>
        </is>
      </c>
      <c r="B204" s="2" t="inlineStr">
        <is>
          <t>PNT00061</t>
        </is>
      </c>
      <c r="C204" s="2" t="inlineStr">
        <is>
          <t>Mesitileno</t>
        </is>
      </c>
      <c r="D204" s="2" t="n"/>
      <c r="E204" t="inlineStr">
        <is>
          <t>108-67-8</t>
        </is>
      </c>
      <c r="F204" s="2" t="inlineStr">
        <is>
          <t>1,3,5-Trimetilbenceno - aire</t>
        </is>
      </c>
      <c r="G204" s="2" t="inlineStr">
        <is>
          <t>N0385</t>
        </is>
      </c>
      <c r="H204" s="2" t="inlineStr">
        <is>
          <t>MA166</t>
        </is>
      </c>
      <c r="I204" s="94" t="n"/>
      <c r="J204" s="152" t="n">
        <v>7</v>
      </c>
      <c r="K204" s="164" t="n">
        <v>220</v>
      </c>
      <c r="L204" s="94" t="inlineStr">
        <is>
          <t>MAP30</t>
        </is>
      </c>
      <c r="M204" t="n">
        <v>0.05</v>
      </c>
      <c r="N204" s="27" t="inlineStr">
        <is>
          <t>0,05 (MT044)</t>
        </is>
      </c>
      <c r="O204" s="27" t="inlineStr">
        <is>
          <t>OSHA 1020</t>
        </is>
      </c>
      <c r="P204" s="31" t="n">
        <v>0.05</v>
      </c>
      <c r="R204" s="75" t="n">
        <v>10</v>
      </c>
      <c r="S204" t="n">
        <v>100</v>
      </c>
      <c r="U204" s="18" t="n">
        <v>100</v>
      </c>
      <c r="V204" s="18" t="n">
        <v>150</v>
      </c>
      <c r="W204" t="inlineStr">
        <is>
          <t>Austria</t>
        </is>
      </c>
      <c r="X204" s="31" t="n">
        <v>0.05</v>
      </c>
      <c r="Y204" s="31" t="n">
        <v>120</v>
      </c>
      <c r="Z204" s="71">
        <f>R204/((0.1*S204)*X204)</f>
        <v/>
      </c>
      <c r="AA204" s="71">
        <f>R204/(0.1*U204*X204)</f>
        <v/>
      </c>
      <c r="AB204" s="88">
        <f>R204/(0.1*S204)</f>
        <v/>
      </c>
      <c r="AC204" s="88">
        <f>R204/(0.1*U204)</f>
        <v/>
      </c>
      <c r="AD204" s="90">
        <f>R204/AE204</f>
        <v/>
      </c>
      <c r="AE204" s="31">
        <f>X204*480</f>
        <v/>
      </c>
      <c r="AF204" s="88">
        <f>AD204/S204</f>
        <v/>
      </c>
      <c r="AG204" s="88">
        <f>AD204/U204</f>
        <v/>
      </c>
      <c r="AH204" s="88">
        <f>((R204/(X204*Y204))/S204)</f>
        <v/>
      </c>
      <c r="AI204" s="88">
        <f>((R204/(X204*Y204))/U204)</f>
        <v/>
      </c>
      <c r="AJ20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04" s="31" t="n">
        <v>15</v>
      </c>
      <c r="AL204" s="88">
        <f>((R204/(X204*AK204))/T204)</f>
        <v/>
      </c>
      <c r="AM204" s="88">
        <f>((R204/(X204*AK204))/V204)</f>
        <v/>
      </c>
      <c r="AN204" s="94" t="inlineStr">
        <is>
          <t>Condiciones de muestreo generales planteadas por defecto, pueden considerarse adecudadas para comparativa con valor límite de corta duración.</t>
        </is>
      </c>
      <c r="AO204" s="118" t="inlineStr">
        <is>
          <t>Nota: Actualización de método a OSHA 1020.</t>
        </is>
      </c>
    </row>
    <row r="205" ht="64" customHeight="1">
      <c r="A205" s="2" t="inlineStr">
        <is>
          <t>1 VOC urgente 8 días</t>
        </is>
      </c>
      <c r="B205" s="2" t="inlineStr">
        <is>
          <t>PNT00061</t>
        </is>
      </c>
      <c r="C205" s="2" t="inlineStr">
        <is>
          <t>2,6-dimetil-4-heptanona; DIBK</t>
        </is>
      </c>
      <c r="D205" s="2" t="n"/>
      <c r="E205" t="inlineStr">
        <is>
          <t>108-83-8</t>
        </is>
      </c>
      <c r="F205" s="2" t="inlineStr">
        <is>
          <t>Diisobutilcetona - aire</t>
        </is>
      </c>
      <c r="G205" s="2" t="inlineStr">
        <is>
          <t>N0390</t>
        </is>
      </c>
      <c r="H205" s="2" t="inlineStr">
        <is>
          <t>MA163</t>
        </is>
      </c>
      <c r="I205" s="94" t="n"/>
      <c r="J205" s="152" t="n">
        <v>4</v>
      </c>
      <c r="K205" s="164" t="n">
        <v>208</v>
      </c>
      <c r="L205" s="94" t="inlineStr">
        <is>
          <t>MAP28</t>
        </is>
      </c>
      <c r="M205" s="25" t="inlineStr">
        <is>
          <t>0,01-0,2</t>
        </is>
      </c>
      <c r="N205" s="27" t="inlineStr">
        <is>
          <t>0,01-0,2 (MT044)</t>
        </is>
      </c>
      <c r="O205" s="27" t="inlineStr">
        <is>
          <t>NIOSH 1300</t>
        </is>
      </c>
      <c r="P205" s="31" t="n">
        <v>0.2</v>
      </c>
      <c r="R205" s="75" t="n">
        <v>100</v>
      </c>
      <c r="S205" t="n">
        <v>148</v>
      </c>
      <c r="U205" s="18" t="n">
        <v>150</v>
      </c>
      <c r="V205" s="18" t="n">
        <v>240</v>
      </c>
      <c r="W205" t="inlineStr">
        <is>
          <t>Finlandia</t>
        </is>
      </c>
      <c r="X205" s="31" t="n">
        <v>0.2</v>
      </c>
      <c r="Y205" s="31" t="n">
        <v>120</v>
      </c>
      <c r="Z205" s="71">
        <f>R205/((0.1*S205)*X205)</f>
        <v/>
      </c>
      <c r="AA205" s="71">
        <f>R205/(0.1*U205*X205)</f>
        <v/>
      </c>
      <c r="AB205" s="88">
        <f>R205/(0.1*S205)</f>
        <v/>
      </c>
      <c r="AC205" s="88">
        <f>R205/(0.1*U205)</f>
        <v/>
      </c>
      <c r="AD205" s="90">
        <f>R205/AE205</f>
        <v/>
      </c>
      <c r="AE205" s="31">
        <f>X205*480</f>
        <v/>
      </c>
      <c r="AF205" s="88">
        <f>AD205/S205</f>
        <v/>
      </c>
      <c r="AG205" s="88">
        <f>AD205/U205</f>
        <v/>
      </c>
      <c r="AH205" s="88">
        <f>((R205/(X205*Y205))/S205)</f>
        <v/>
      </c>
      <c r="AI205" s="88">
        <f>((R205/(X205*Y205))/U205)</f>
        <v/>
      </c>
      <c r="AJ205"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5" s="31" t="n">
        <v>15</v>
      </c>
      <c r="AL205" s="88">
        <f>((R205/(X205*AK205))/T205)</f>
        <v/>
      </c>
      <c r="AM205" s="88">
        <f>((R205/(X205*AK205))/V205)</f>
        <v/>
      </c>
      <c r="AN205" s="94" t="inlineStr">
        <is>
          <t>Condiciones de muestreo generales planteadas por defecto, pueden considerarse adecudadas para comparativa con valor límite de corta duración.</t>
        </is>
      </c>
    </row>
    <row r="206" ht="64" customHeight="1">
      <c r="A206" s="2" t="inlineStr">
        <is>
          <t>1 VOC o Compuesto Orgánico Volátil (rutina)</t>
        </is>
      </c>
      <c r="B206" s="2" t="inlineStr">
        <is>
          <t>PNT00061</t>
        </is>
      </c>
      <c r="C206" s="2" t="inlineStr">
        <is>
          <t>2,6-dimetil-4-heptanona; DIBK</t>
        </is>
      </c>
      <c r="D206" s="2" t="n"/>
      <c r="E206" t="inlineStr">
        <is>
          <t>108-83-8</t>
        </is>
      </c>
      <c r="F206" s="2" t="inlineStr">
        <is>
          <t>Diisobutilcetona - aire</t>
        </is>
      </c>
      <c r="G206" s="2" t="inlineStr">
        <is>
          <t>N0390</t>
        </is>
      </c>
      <c r="H206" s="2" t="inlineStr">
        <is>
          <t>MA052</t>
        </is>
      </c>
      <c r="I206" s="94" t="n"/>
      <c r="J206" s="152" t="n">
        <v>4</v>
      </c>
      <c r="K206" s="164" t="n">
        <v>208</v>
      </c>
      <c r="L206" s="94" t="inlineStr">
        <is>
          <t>MAP03</t>
        </is>
      </c>
      <c r="M206" s="25" t="inlineStr">
        <is>
          <t>0,01-0,2</t>
        </is>
      </c>
      <c r="N206" s="27" t="inlineStr">
        <is>
          <t>0,01-0,2 (MT044)</t>
        </is>
      </c>
      <c r="O206" s="27" t="inlineStr">
        <is>
          <t>NIOSH 1300</t>
        </is>
      </c>
      <c r="P206" s="31" t="n">
        <v>0.2</v>
      </c>
      <c r="R206" s="75" t="n">
        <v>100</v>
      </c>
      <c r="S206" t="n">
        <v>148</v>
      </c>
      <c r="U206" s="18" t="n">
        <v>150</v>
      </c>
      <c r="V206" s="18" t="n">
        <v>240</v>
      </c>
      <c r="W206" t="inlineStr">
        <is>
          <t>Finlandia</t>
        </is>
      </c>
      <c r="X206" s="31" t="n">
        <v>0.2</v>
      </c>
      <c r="Y206" s="31" t="n">
        <v>120</v>
      </c>
      <c r="Z206" s="71">
        <f>R206/((0.1*S206)*X206)</f>
        <v/>
      </c>
      <c r="AA206" s="71">
        <f>R206/(0.1*U206*X206)</f>
        <v/>
      </c>
      <c r="AB206" s="88">
        <f>R206/(0.1*S206)</f>
        <v/>
      </c>
      <c r="AC206" s="88">
        <f>R206/(0.1*U206)</f>
        <v/>
      </c>
      <c r="AD206" s="90">
        <f>R206/AE206</f>
        <v/>
      </c>
      <c r="AE206" s="31">
        <f>X206*480</f>
        <v/>
      </c>
      <c r="AF206" s="88">
        <f>AD206/S206</f>
        <v/>
      </c>
      <c r="AG206" s="88">
        <f>AD206/U206</f>
        <v/>
      </c>
      <c r="AH206" s="88">
        <f>((R206/(X206*Y206))/S206)</f>
        <v/>
      </c>
      <c r="AI206" s="88">
        <f>((R206/(X206*Y206))/U206)</f>
        <v/>
      </c>
      <c r="AJ206" s="94" t="inlineStr">
        <is>
          <t>VOC de tabla 4. NIOSH 1300 establece un rango de caudales de 0,01-0,2L/min y 1-10L. Al caudal mínimo (0,01L/min) se necesitan superar 11h para alcanzar &lt;10%VLA-ED, de manera que los caudales mínimos serían de interés en caso de esperar concentraciones altas de este y otros VOC´s en el lugar de trabajo.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06" s="31" t="n">
        <v>15</v>
      </c>
      <c r="AL206" s="88">
        <f>((R206/(X206*AK206))/T206)</f>
        <v/>
      </c>
      <c r="AM206" s="88">
        <f>((R206/(X206*AK206))/V206)</f>
        <v/>
      </c>
      <c r="AN206" s="94" t="inlineStr">
        <is>
          <t>Condiciones de muestreo generales planteadas por defecto, pueden considerarse adecudadas para comparativa con valor límite de corta duración.</t>
        </is>
      </c>
      <c r="AO206" s="118" t="inlineStr">
        <is>
          <t>Nota: según NIOSH 1300 con MT044. Según NIOSH 2555 con MT078, mismas condiciones de muestreo.</t>
        </is>
      </c>
    </row>
    <row r="207" ht="48" customHeight="1">
      <c r="A207" s="2" t="inlineStr">
        <is>
          <t>1 VOC urgente 8 días</t>
        </is>
      </c>
      <c r="B207" s="2" t="inlineStr">
        <is>
          <t>PNT00061</t>
        </is>
      </c>
      <c r="C207" s="2" t="inlineStr">
        <is>
          <t>2-Fenil propeno; Isopropenilbenceno</t>
        </is>
      </c>
      <c r="D207" s="2" t="n"/>
      <c r="E207" t="inlineStr">
        <is>
          <t>98-83-9</t>
        </is>
      </c>
      <c r="F207" s="2" t="inlineStr">
        <is>
          <t>alfa-Metilestireno - aire</t>
        </is>
      </c>
      <c r="G207" s="2" t="inlineStr">
        <is>
          <t>N0395</t>
        </is>
      </c>
      <c r="H207" s="2" t="inlineStr">
        <is>
          <t>MA163</t>
        </is>
      </c>
      <c r="I207" s="94" t="n"/>
      <c r="J207" s="152" t="n">
        <v>4</v>
      </c>
      <c r="K207" s="164" t="n">
        <v>208</v>
      </c>
      <c r="L207" s="94" t="inlineStr">
        <is>
          <t>MAP28</t>
        </is>
      </c>
      <c r="M207" s="25" t="inlineStr">
        <is>
          <t>0,01-0,2</t>
        </is>
      </c>
      <c r="N207" s="27" t="inlineStr">
        <is>
          <t>0,01-0,2 (MT044)</t>
        </is>
      </c>
      <c r="O207" s="27" t="inlineStr">
        <is>
          <t>NIOSH 1501</t>
        </is>
      </c>
      <c r="P207" s="31" t="n">
        <v>0.2</v>
      </c>
      <c r="R207" s="75" t="n">
        <v>10</v>
      </c>
      <c r="S207" t="n">
        <v>246</v>
      </c>
      <c r="T207" t="n">
        <v>492</v>
      </c>
      <c r="X207" s="31" t="n">
        <v>0.2</v>
      </c>
      <c r="Y207" s="31" t="n">
        <v>120</v>
      </c>
      <c r="Z207" s="71">
        <f>R207/((0.1*S207)*X207)</f>
        <v/>
      </c>
      <c r="AA207" s="71">
        <f>R207/(0.1*U207*X207)</f>
        <v/>
      </c>
      <c r="AB207" s="88">
        <f>R207/(0.1*S207)</f>
        <v/>
      </c>
      <c r="AC207" s="88">
        <f>R207/(0.1*U207)</f>
        <v/>
      </c>
      <c r="AD207" s="90">
        <f>R207/AE207</f>
        <v/>
      </c>
      <c r="AE207" s="31">
        <f>X207*480</f>
        <v/>
      </c>
      <c r="AF207" s="88">
        <f>AD207/S207</f>
        <v/>
      </c>
      <c r="AG207" s="88">
        <f>AD207/U207</f>
        <v/>
      </c>
      <c r="AH207" s="88">
        <f>((R207/(X207*Y207))/S207)</f>
        <v/>
      </c>
      <c r="AI207" s="88">
        <f>((R207/(X207*Y207))/U207)</f>
        <v/>
      </c>
      <c r="AJ207"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7" s="31" t="n">
        <v>15</v>
      </c>
      <c r="AL207" s="88">
        <f>((R207/(X207*AK207))/T207)</f>
        <v/>
      </c>
      <c r="AM207" s="88">
        <f>((R207/(X207*AK207))/V207)</f>
        <v/>
      </c>
      <c r="AN207" s="94" t="inlineStr">
        <is>
          <t>Condiciones de muestreo generales planteadas por defecto, pueden considerarse adecudadas para comparativa con valor límite de corta duración.</t>
        </is>
      </c>
      <c r="AO207" s="118" t="inlineStr">
        <is>
          <t>Nota: según NIOSH 1300 con MT044. Según NIOSH 2555 con MT078, mismas condiciones de muestreo.</t>
        </is>
      </c>
    </row>
    <row r="208" ht="48" customHeight="1">
      <c r="A208" s="2" t="inlineStr">
        <is>
          <t>1 VOC o Compuesto Orgánico Volátil (rutina)</t>
        </is>
      </c>
      <c r="B208" s="2" t="inlineStr">
        <is>
          <t>PNT00061</t>
        </is>
      </c>
      <c r="C208" s="2" t="inlineStr">
        <is>
          <t>2-Fenil propeno; Isopropenilbenceno</t>
        </is>
      </c>
      <c r="D208" s="2" t="n"/>
      <c r="E208" t="inlineStr">
        <is>
          <t>98-83-9</t>
        </is>
      </c>
      <c r="F208" s="2" t="inlineStr">
        <is>
          <t>alfa-Metilestireno - aire</t>
        </is>
      </c>
      <c r="G208" s="2" t="inlineStr">
        <is>
          <t>N0395</t>
        </is>
      </c>
      <c r="H208" s="2" t="inlineStr">
        <is>
          <t>MA052</t>
        </is>
      </c>
      <c r="I208" s="94" t="n"/>
      <c r="J208" s="152" t="n">
        <v>4</v>
      </c>
      <c r="K208" s="164" t="n">
        <v>208</v>
      </c>
      <c r="L208" s="94" t="inlineStr">
        <is>
          <t>MAP03</t>
        </is>
      </c>
      <c r="M208" s="26" t="inlineStr">
        <is>
          <t>0,01-0,2</t>
        </is>
      </c>
      <c r="N208" s="27" t="inlineStr">
        <is>
          <t>0,01-0,2 (MT044)</t>
        </is>
      </c>
      <c r="O208" s="27" t="inlineStr">
        <is>
          <t>NIOSH 1501</t>
        </is>
      </c>
      <c r="P208" s="31" t="n">
        <v>0.2</v>
      </c>
      <c r="R208" s="75" t="n">
        <v>10</v>
      </c>
      <c r="S208" t="n">
        <v>246</v>
      </c>
      <c r="T208" t="n">
        <v>492</v>
      </c>
      <c r="X208" s="31" t="n">
        <v>0.2</v>
      </c>
      <c r="Y208" s="31" t="n">
        <v>120</v>
      </c>
      <c r="Z208" s="71">
        <f>R208/((0.1*S208)*X208)</f>
        <v/>
      </c>
      <c r="AA208" s="71">
        <f>R208/(0.1*U208*X208)</f>
        <v/>
      </c>
      <c r="AB208" s="88">
        <f>R208/(0.1*S208)</f>
        <v/>
      </c>
      <c r="AC208" s="88">
        <f>R208/(0.1*U208)</f>
        <v/>
      </c>
      <c r="AD208" s="90">
        <f>R208/AE208</f>
        <v/>
      </c>
      <c r="AE208" s="31">
        <f>X208*480</f>
        <v/>
      </c>
      <c r="AF208" s="88">
        <f>AD208/S208</f>
        <v/>
      </c>
      <c r="AG208" s="88">
        <f>AD208/U208</f>
        <v/>
      </c>
      <c r="AH208" s="88">
        <f>((R208/(X208*Y208))/S208)</f>
        <v/>
      </c>
      <c r="AI208" s="88">
        <f>((R208/(X208*Y208))/U208)</f>
        <v/>
      </c>
      <c r="AJ208"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8" s="31" t="n">
        <v>15</v>
      </c>
      <c r="AL208" s="88">
        <f>((R208/(X208*AK208))/T208)</f>
        <v/>
      </c>
      <c r="AM208" s="88">
        <f>((R208/(X208*AK208))/V208)</f>
        <v/>
      </c>
      <c r="AN208" s="94" t="inlineStr">
        <is>
          <t>Condiciones de muestreo generales planteadas por defecto, pueden considerarse adecudadas para comparativa con valor límite de corta duración.</t>
        </is>
      </c>
    </row>
    <row r="209" ht="48" customHeight="1">
      <c r="A209" s="2" t="inlineStr">
        <is>
          <t>1 hidrocarburo urgente 8 días</t>
        </is>
      </c>
      <c r="B209" s="2" t="inlineStr">
        <is>
          <t>PNT00061</t>
        </is>
      </c>
      <c r="C209" s="2" t="inlineStr">
        <is>
          <t>2-Fenil propeno; Isopropenilbenceno</t>
        </is>
      </c>
      <c r="D209" s="2" t="n"/>
      <c r="E209" t="inlineStr">
        <is>
          <t>98-83-9</t>
        </is>
      </c>
      <c r="F209" s="2" t="inlineStr">
        <is>
          <t>alfa-Metilestireno - aire</t>
        </is>
      </c>
      <c r="G209" s="2" t="inlineStr">
        <is>
          <t>N0395</t>
        </is>
      </c>
      <c r="H209" s="2" t="inlineStr">
        <is>
          <t>MA166</t>
        </is>
      </c>
      <c r="I209" s="94" t="n"/>
      <c r="J209" s="152" t="n">
        <v>7</v>
      </c>
      <c r="K209" s="164" t="n">
        <v>220</v>
      </c>
      <c r="L209" s="94" t="inlineStr">
        <is>
          <t>MAP30</t>
        </is>
      </c>
      <c r="M209" s="26" t="inlineStr">
        <is>
          <t>0,01-0,2</t>
        </is>
      </c>
      <c r="N209" s="27" t="inlineStr">
        <is>
          <t>0,01-0,2 (MT044)</t>
        </is>
      </c>
      <c r="O209" s="27" t="inlineStr">
        <is>
          <t>NIOSH 1501</t>
        </is>
      </c>
      <c r="P209" s="31" t="n">
        <v>0.2</v>
      </c>
      <c r="R209" s="75" t="n">
        <v>10</v>
      </c>
      <c r="S209" t="n">
        <v>246</v>
      </c>
      <c r="T209" t="n">
        <v>492</v>
      </c>
      <c r="X209" s="31" t="n">
        <v>0.2</v>
      </c>
      <c r="Y209" s="31" t="n">
        <v>120</v>
      </c>
      <c r="Z209" s="71">
        <f>R209/((0.1*S209)*X209)</f>
        <v/>
      </c>
      <c r="AA209" s="71">
        <f>R209/(0.1*U209*X209)</f>
        <v/>
      </c>
      <c r="AB209" s="88">
        <f>R209/(0.1*S209)</f>
        <v/>
      </c>
      <c r="AC209" s="88">
        <f>R209/(0.1*U209)</f>
        <v/>
      </c>
      <c r="AD209" s="90">
        <f>R209/AE209</f>
        <v/>
      </c>
      <c r="AE209" s="31">
        <f>X209*480</f>
        <v/>
      </c>
      <c r="AF209" s="88">
        <f>AD209/S209</f>
        <v/>
      </c>
      <c r="AG209" s="88">
        <f>AD209/U209</f>
        <v/>
      </c>
      <c r="AH209" s="88">
        <f>((R209/(X209*Y209))/S209)</f>
        <v/>
      </c>
      <c r="AI209" s="88">
        <f>((R209/(X209*Y209))/U209)</f>
        <v/>
      </c>
      <c r="AJ209"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09" s="31" t="n">
        <v>15</v>
      </c>
      <c r="AL209" s="88">
        <f>((R209/(X209*AK209))/T209)</f>
        <v/>
      </c>
      <c r="AM209" s="88">
        <f>((R209/(X209*AK209))/V209)</f>
        <v/>
      </c>
      <c r="AN209" s="94" t="inlineStr">
        <is>
          <t>Condiciones de muestreo generales planteadas por defecto, pueden considerarse adecudadas para comparativa con valor límite de corta duración.</t>
        </is>
      </c>
    </row>
    <row r="210" ht="48" customHeight="1">
      <c r="A210" s="2" t="inlineStr">
        <is>
          <t>1 hidrocarburo (rutina)</t>
        </is>
      </c>
      <c r="B210" s="2" t="inlineStr">
        <is>
          <t>PNT00061</t>
        </is>
      </c>
      <c r="C210" s="2" t="inlineStr">
        <is>
          <t>2-Fenil propeno; Isopropenilbenceno</t>
        </is>
      </c>
      <c r="D210" s="2" t="n"/>
      <c r="E210" t="inlineStr">
        <is>
          <t>98-83-9</t>
        </is>
      </c>
      <c r="F210" s="2" t="inlineStr">
        <is>
          <t>alfa-Metilestireno - aire</t>
        </is>
      </c>
      <c r="G210" s="2" t="inlineStr">
        <is>
          <t>N0395</t>
        </is>
      </c>
      <c r="H210" s="2" t="inlineStr">
        <is>
          <t>MA165</t>
        </is>
      </c>
      <c r="I210" s="94" t="n"/>
      <c r="J210" s="152" t="n">
        <v>7</v>
      </c>
      <c r="K210" s="164" t="n">
        <v>220</v>
      </c>
      <c r="L210" s="94" t="inlineStr">
        <is>
          <t>MAP06</t>
        </is>
      </c>
      <c r="M210" s="26" t="inlineStr">
        <is>
          <t>0,01-0,2</t>
        </is>
      </c>
      <c r="N210" s="27" t="inlineStr">
        <is>
          <t>0,01-0,2 (MT044)</t>
        </is>
      </c>
      <c r="O210" s="27" t="inlineStr">
        <is>
          <t>NIOSH 1501</t>
        </is>
      </c>
      <c r="P210" s="31" t="n">
        <v>0.2</v>
      </c>
      <c r="R210" s="75" t="n">
        <v>10</v>
      </c>
      <c r="S210" t="n">
        <v>246</v>
      </c>
      <c r="T210" t="n">
        <v>492</v>
      </c>
      <c r="X210" s="31" t="n">
        <v>0.2</v>
      </c>
      <c r="Y210" s="31" t="n">
        <v>120</v>
      </c>
      <c r="Z210" s="71">
        <f>R210/((0.1*S210)*X210)</f>
        <v/>
      </c>
      <c r="AA210" s="71">
        <f>R210/(0.1*U210*X210)</f>
        <v/>
      </c>
      <c r="AB210" s="88">
        <f>R210/(0.1*S210)</f>
        <v/>
      </c>
      <c r="AC210" s="88">
        <f>R210/(0.1*U210)</f>
        <v/>
      </c>
      <c r="AD210" s="90">
        <f>R210/AE210</f>
        <v/>
      </c>
      <c r="AE210" s="31">
        <f>X210*480</f>
        <v/>
      </c>
      <c r="AF210" s="88">
        <f>AD210/S210</f>
        <v/>
      </c>
      <c r="AG210" s="88">
        <f>AD210/U210</f>
        <v/>
      </c>
      <c r="AH210" s="88">
        <f>((R210/(X210*Y210))/S210)</f>
        <v/>
      </c>
      <c r="AI210" s="88">
        <f>((R210/(X210*Y210))/U210)</f>
        <v/>
      </c>
      <c r="AJ210" s="94" t="inlineStr">
        <is>
          <t>VOC en tablas 4 y 7. NIOSH 1501 establece un rango de caudales de 0,01-0,2L/min y 1-30L. Al caudal mínimo (0,01L/min) se alcanza sin problema &lt;10%VLA-ED en pocos minutos. Con caudal máximo (0,2L/min) en las condiciones plantadas de 120min (24L) puede considerarse adecuado si las cuantificaciones esperadas son bajas. Igualmente, valorar las condiciones particulares con otros VOC´s en caso de determinación conjunta.</t>
        </is>
      </c>
      <c r="AK210" s="31" t="n">
        <v>15</v>
      </c>
      <c r="AL210" s="88">
        <f>((R210/(X210*AK210))/T210)</f>
        <v/>
      </c>
      <c r="AM210" s="88">
        <f>((R210/(X210*AK210))/V210)</f>
        <v/>
      </c>
      <c r="AN210" s="94" t="inlineStr">
        <is>
          <t>Condiciones de muestreo generales planteadas por defecto, pueden considerarse adecudadas para comparativa con valor límite de corta duración.</t>
        </is>
      </c>
    </row>
    <row r="211" ht="64" customHeight="1">
      <c r="A211" s="2" t="inlineStr">
        <is>
          <t>1 VOC urgente 8 días</t>
        </is>
      </c>
      <c r="B211" s="2" t="inlineStr">
        <is>
          <t>PNT00061</t>
        </is>
      </c>
      <c r="C211" s="2" t="inlineStr">
        <is>
          <t>Pseudocumeno</t>
        </is>
      </c>
      <c r="D211" s="2" t="n"/>
      <c r="E211" t="inlineStr">
        <is>
          <t>95-63-6</t>
        </is>
      </c>
      <c r="F211" s="2" t="inlineStr">
        <is>
          <t>1,2,4-Trimetilbenceno - aire</t>
        </is>
      </c>
      <c r="G211" s="2" t="inlineStr">
        <is>
          <t>N0400</t>
        </is>
      </c>
      <c r="H211" s="2" t="inlineStr">
        <is>
          <t>MA163</t>
        </is>
      </c>
      <c r="I211" s="94" t="n"/>
      <c r="J211" s="152" t="n">
        <v>4</v>
      </c>
      <c r="K211" s="164" t="n">
        <v>208</v>
      </c>
      <c r="L211" s="94" t="inlineStr">
        <is>
          <t>MAP28</t>
        </is>
      </c>
      <c r="M211" t="n">
        <v>0.05</v>
      </c>
      <c r="N211" s="27" t="inlineStr">
        <is>
          <t>0,05 (MT044)</t>
        </is>
      </c>
      <c r="O211" s="27" t="inlineStr">
        <is>
          <t>OSHA 1020</t>
        </is>
      </c>
      <c r="P211" s="31" t="n">
        <v>0.05</v>
      </c>
      <c r="R211" s="75" t="n">
        <v>10</v>
      </c>
      <c r="S211" t="n">
        <v>100</v>
      </c>
      <c r="U211" s="18" t="n">
        <v>100</v>
      </c>
      <c r="V211" s="18" t="n">
        <v>150</v>
      </c>
      <c r="W211" t="inlineStr">
        <is>
          <t>Austria</t>
        </is>
      </c>
      <c r="X211" s="31" t="n">
        <v>0.05</v>
      </c>
      <c r="Y211" s="31" t="n">
        <v>120</v>
      </c>
      <c r="Z211" s="71">
        <f>R211/((0.1*S211)*X211)</f>
        <v/>
      </c>
      <c r="AA211" s="71">
        <f>R211/(0.1*U211*X211)</f>
        <v/>
      </c>
      <c r="AB211" s="88">
        <f>R211/(0.1*S211)</f>
        <v/>
      </c>
      <c r="AC211" s="88">
        <f>R211/(0.1*U211)</f>
        <v/>
      </c>
      <c r="AD211" s="90">
        <f>R211/AE211</f>
        <v/>
      </c>
      <c r="AE211" s="31">
        <f>X211*480</f>
        <v/>
      </c>
      <c r="AF211" s="88">
        <f>AD211/S211</f>
        <v/>
      </c>
      <c r="AG211" s="88">
        <f>AD211/U211</f>
        <v/>
      </c>
      <c r="AH211" s="88">
        <f>((R211/(X211*Y211))/S211)</f>
        <v/>
      </c>
      <c r="AI211" s="88">
        <f>((R211/(X211*Y211))/U211)</f>
        <v/>
      </c>
      <c r="AJ211"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1" s="31" t="n">
        <v>15</v>
      </c>
      <c r="AL211" s="88">
        <f>((R211/(X211*AK211))/T211)</f>
        <v/>
      </c>
      <c r="AM211" s="88">
        <f>((R211/(X211*AK211))/V211)</f>
        <v/>
      </c>
      <c r="AN211" s="94" t="inlineStr">
        <is>
          <t>Condiciones de muestreo generales planteadas por defecto, pueden considerarse adecudadas para comparativa con valor límite de corta duración.</t>
        </is>
      </c>
      <c r="AO211" s="118" t="inlineStr">
        <is>
          <t>Nota: Actualización de método a OSHA 1020.</t>
        </is>
      </c>
    </row>
    <row r="212" ht="64" customHeight="1">
      <c r="A212" s="2" t="inlineStr">
        <is>
          <t>1 hidrocarburo (rutina)</t>
        </is>
      </c>
      <c r="B212" s="2" t="inlineStr">
        <is>
          <t>PNT00061</t>
        </is>
      </c>
      <c r="C212" s="2" t="inlineStr">
        <is>
          <t>Pseudocumeno</t>
        </is>
      </c>
      <c r="D212" s="2" t="n"/>
      <c r="E212" t="inlineStr">
        <is>
          <t>95-63-6</t>
        </is>
      </c>
      <c r="F212" s="2" t="inlineStr">
        <is>
          <t>1,2,4-Trimetilbenceno - aire</t>
        </is>
      </c>
      <c r="G212" s="2" t="inlineStr">
        <is>
          <t>N0400</t>
        </is>
      </c>
      <c r="H212" s="2" t="inlineStr">
        <is>
          <t>MA165</t>
        </is>
      </c>
      <c r="I212" s="94" t="n"/>
      <c r="J212" s="152" t="n">
        <v>7</v>
      </c>
      <c r="K212" s="164" t="n">
        <v>220</v>
      </c>
      <c r="L212" s="94" t="inlineStr">
        <is>
          <t>MAP06</t>
        </is>
      </c>
      <c r="M212" t="n">
        <v>0.05</v>
      </c>
      <c r="N212" s="27" t="inlineStr">
        <is>
          <t>0,05 (MT044)</t>
        </is>
      </c>
      <c r="O212" s="27" t="inlineStr">
        <is>
          <t>OSHA 1020</t>
        </is>
      </c>
      <c r="P212" s="31" t="n">
        <v>0.05</v>
      </c>
      <c r="R212" s="75" t="n">
        <v>10</v>
      </c>
      <c r="S212" s="18" t="n">
        <v>100</v>
      </c>
      <c r="U212" t="n">
        <v>100</v>
      </c>
      <c r="V212" s="18" t="n">
        <v>150</v>
      </c>
      <c r="W212" t="inlineStr">
        <is>
          <t>Austria</t>
        </is>
      </c>
      <c r="X212" s="31" t="n">
        <v>0.05</v>
      </c>
      <c r="Y212" s="31" t="n">
        <v>120</v>
      </c>
      <c r="Z212" s="71">
        <f>R212/((0.1*S212)*X212)</f>
        <v/>
      </c>
      <c r="AA212" s="71">
        <f>R212/(0.1*U212*X212)</f>
        <v/>
      </c>
      <c r="AB212" s="88">
        <f>R212/(0.1*S212)</f>
        <v/>
      </c>
      <c r="AC212" s="88">
        <f>R212/(0.1*U212)</f>
        <v/>
      </c>
      <c r="AD212" s="90">
        <f>R212/AE212</f>
        <v/>
      </c>
      <c r="AE212" s="31">
        <f>X212*480</f>
        <v/>
      </c>
      <c r="AF212" s="88">
        <f>AD212/S212</f>
        <v/>
      </c>
      <c r="AG212" s="88">
        <f>AD212/U212</f>
        <v/>
      </c>
      <c r="AH212" s="88">
        <f>((R212/(X212*Y212))/S212)</f>
        <v/>
      </c>
      <c r="AI212" s="88">
        <f>((R212/(X212*Y212))/U212)</f>
        <v/>
      </c>
      <c r="AJ212"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2" s="31" t="n">
        <v>15</v>
      </c>
      <c r="AL212" s="88">
        <f>((R212/(X212*AK212))/T212)</f>
        <v/>
      </c>
      <c r="AM212" s="88">
        <f>((R212/(X212*AK212))/V212)</f>
        <v/>
      </c>
      <c r="AN212" s="94" t="inlineStr">
        <is>
          <t>Condiciones de muestreo generales planteadas por defecto, pueden considerarse adecudadas para comparativa con valor límite de corta duración.</t>
        </is>
      </c>
      <c r="AO212" s="118" t="inlineStr">
        <is>
          <t>Nota: Actualización de método a OSHA 1020.</t>
        </is>
      </c>
    </row>
    <row r="213" ht="64" customHeight="1">
      <c r="A213" s="2" t="inlineStr">
        <is>
          <t>1 hidrocarburo urgente 8 días</t>
        </is>
      </c>
      <c r="B213" s="2" t="inlineStr">
        <is>
          <t>PNT00061</t>
        </is>
      </c>
      <c r="C213" s="2" t="inlineStr">
        <is>
          <t>Pseudocumeno</t>
        </is>
      </c>
      <c r="D213" s="2" t="n"/>
      <c r="E213" t="inlineStr">
        <is>
          <t>95-63-6</t>
        </is>
      </c>
      <c r="F213" s="2" t="inlineStr">
        <is>
          <t>1,2,4-Trimetilbenceno - aire</t>
        </is>
      </c>
      <c r="G213" s="2" t="inlineStr">
        <is>
          <t>N0400</t>
        </is>
      </c>
      <c r="H213" s="2" t="inlineStr">
        <is>
          <t>MA166</t>
        </is>
      </c>
      <c r="I213" s="94" t="n"/>
      <c r="J213" s="152" t="n">
        <v>7</v>
      </c>
      <c r="K213" s="164" t="n">
        <v>220</v>
      </c>
      <c r="L213" s="94" t="inlineStr">
        <is>
          <t>MAP30</t>
        </is>
      </c>
      <c r="M213" t="n">
        <v>0.05</v>
      </c>
      <c r="N213" s="27" t="inlineStr">
        <is>
          <t>0,05 (MT044)</t>
        </is>
      </c>
      <c r="O213" s="27" t="inlineStr">
        <is>
          <t>OSHA 1020</t>
        </is>
      </c>
      <c r="P213" s="31" t="n">
        <v>0.05</v>
      </c>
      <c r="R213" s="75" t="n">
        <v>10</v>
      </c>
      <c r="S213" s="18" t="n">
        <v>100</v>
      </c>
      <c r="U213" t="n">
        <v>100</v>
      </c>
      <c r="V213" s="18" t="n">
        <v>150</v>
      </c>
      <c r="W213" t="inlineStr">
        <is>
          <t>Austria</t>
        </is>
      </c>
      <c r="X213" s="31" t="n">
        <v>0.05</v>
      </c>
      <c r="Y213" s="31" t="n">
        <v>120</v>
      </c>
      <c r="Z213" s="71">
        <f>R213/((0.1*S213)*X213)</f>
        <v/>
      </c>
      <c r="AA213" s="71">
        <f>R213/(0.1*U213*X213)</f>
        <v/>
      </c>
      <c r="AB213" s="88">
        <f>R213/(0.1*S213)</f>
        <v/>
      </c>
      <c r="AC213" s="88">
        <f>R213/(0.1*U213)</f>
        <v/>
      </c>
      <c r="AD213" s="90">
        <f>R213/AE213</f>
        <v/>
      </c>
      <c r="AE213" s="31">
        <f>X213*480</f>
        <v/>
      </c>
      <c r="AF213" s="88">
        <f>AD213/S213</f>
        <v/>
      </c>
      <c r="AG213" s="88">
        <f>AD213/U213</f>
        <v/>
      </c>
      <c r="AH213" s="88">
        <f>((R213/(X213*Y213))/S213)</f>
        <v/>
      </c>
      <c r="AI213" s="88">
        <f>((R213/(X213*Y213))/U213)</f>
        <v/>
      </c>
      <c r="AJ213"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3" s="31" t="n">
        <v>15</v>
      </c>
      <c r="AL213" s="88">
        <f>((R213/(X213*AK213))/T213)</f>
        <v/>
      </c>
      <c r="AM213" s="88">
        <f>((R213/(X213*AK213))/V213)</f>
        <v/>
      </c>
      <c r="AN213" s="94" t="inlineStr">
        <is>
          <t>Condiciones de muestreo generales planteadas por defecto, pueden considerarse adecudadas para comparativa con valor límite de corta duración.</t>
        </is>
      </c>
      <c r="AO213" s="118" t="inlineStr">
        <is>
          <t>Nota: Actualización de método a OSHA 1020.</t>
        </is>
      </c>
    </row>
    <row r="214" ht="64" customHeight="1">
      <c r="A214" s="2" t="inlineStr">
        <is>
          <t>1 VOC o Compuesto Orgánico Volátil (rutina)</t>
        </is>
      </c>
      <c r="B214" s="2" t="inlineStr">
        <is>
          <t>PNT00061</t>
        </is>
      </c>
      <c r="C214" s="2" t="inlineStr">
        <is>
          <t>Pseudocumeno</t>
        </is>
      </c>
      <c r="D214" s="2" t="n"/>
      <c r="E214" t="inlineStr">
        <is>
          <t>95-63-6</t>
        </is>
      </c>
      <c r="F214" s="2" t="inlineStr">
        <is>
          <t>1,2,4-Trimetilbenceno - aire</t>
        </is>
      </c>
      <c r="G214" s="2" t="inlineStr">
        <is>
          <t>N0400</t>
        </is>
      </c>
      <c r="H214" s="2" t="inlineStr">
        <is>
          <t>MA052</t>
        </is>
      </c>
      <c r="I214" s="94" t="n"/>
      <c r="J214" s="152" t="n">
        <v>4</v>
      </c>
      <c r="K214" s="164" t="n">
        <v>208</v>
      </c>
      <c r="L214" s="94" t="inlineStr">
        <is>
          <t>MAP03</t>
        </is>
      </c>
      <c r="M214" t="n">
        <v>0.05</v>
      </c>
      <c r="N214" s="27" t="inlineStr">
        <is>
          <t>0,05 (MT044)</t>
        </is>
      </c>
      <c r="O214" s="27" t="inlineStr">
        <is>
          <t>OSHA 1020</t>
        </is>
      </c>
      <c r="P214" s="31" t="n">
        <v>0.05</v>
      </c>
      <c r="R214" s="75" t="n">
        <v>10</v>
      </c>
      <c r="S214" s="18" t="n">
        <v>100</v>
      </c>
      <c r="U214" t="n">
        <v>100</v>
      </c>
      <c r="V214" s="18" t="n">
        <v>150</v>
      </c>
      <c r="W214" t="inlineStr">
        <is>
          <t>Austria</t>
        </is>
      </c>
      <c r="X214" s="31" t="n">
        <v>0.05</v>
      </c>
      <c r="Y214" s="31" t="n">
        <v>120</v>
      </c>
      <c r="Z214" s="71">
        <f>R214/((0.1*S214)*X214)</f>
        <v/>
      </c>
      <c r="AA214" s="71">
        <f>R214/(0.1*U214*X214)</f>
        <v/>
      </c>
      <c r="AB214" s="88">
        <f>R214/(0.1*S214)</f>
        <v/>
      </c>
      <c r="AC214" s="88">
        <f>R214/(0.1*U214)</f>
        <v/>
      </c>
      <c r="AD214" s="90">
        <f>R214/AE214</f>
        <v/>
      </c>
      <c r="AE214" s="31">
        <f>X214*480</f>
        <v/>
      </c>
      <c r="AF214" s="88">
        <f>AD214/S214</f>
        <v/>
      </c>
      <c r="AG214" s="88">
        <f>AD214/U214</f>
        <v/>
      </c>
      <c r="AH214" s="88">
        <f>((R214/(X214*Y214))/S214)</f>
        <v/>
      </c>
      <c r="AI214" s="88">
        <f>((R214/(X214*Y214))/U214)</f>
        <v/>
      </c>
      <c r="AJ214"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4" s="31" t="n">
        <v>15</v>
      </c>
      <c r="AL214" s="88">
        <f>((R214/(X214*AK214))/T214)</f>
        <v/>
      </c>
      <c r="AM214" s="88">
        <f>((R214/(X214*AK214))/V214)</f>
        <v/>
      </c>
      <c r="AN214" s="94" t="inlineStr">
        <is>
          <t>Condiciones de muestreo generales planteadas por defecto, pueden considerarse adecudadas para comparativa con valor límite de corta duración.</t>
        </is>
      </c>
      <c r="AO214" s="118" t="inlineStr">
        <is>
          <t>Nota: Actualización de método a OSHA 1020.</t>
        </is>
      </c>
    </row>
    <row r="215" ht="64" customHeight="1">
      <c r="A215" s="2" t="inlineStr">
        <is>
          <t>1 VOC urgente 8 días</t>
        </is>
      </c>
      <c r="B215" s="2" t="inlineStr">
        <is>
          <t>PNT00061</t>
        </is>
      </c>
      <c r="C215" s="2" t="inlineStr">
        <is>
          <t>Impureza de diisobutilcetona</t>
        </is>
      </c>
      <c r="D215" s="2" t="n"/>
      <c r="E215" t="inlineStr">
        <is>
          <t>19549-80-5</t>
        </is>
      </c>
      <c r="F215" s="13" t="inlineStr">
        <is>
          <t>2,4-dimetil-6-heptanona - aire</t>
        </is>
      </c>
      <c r="G215" s="2" t="inlineStr">
        <is>
          <t>N0405</t>
        </is>
      </c>
      <c r="H215" s="2" t="inlineStr">
        <is>
          <t>MA163</t>
        </is>
      </c>
      <c r="I215" s="94" t="n"/>
      <c r="J215" s="152" t="n">
        <v>4</v>
      </c>
      <c r="K215" s="164" t="n">
        <v>208</v>
      </c>
      <c r="L215" s="94" t="inlineStr">
        <is>
          <t>MAP28</t>
        </is>
      </c>
      <c r="M215" s="25" t="inlineStr">
        <is>
          <t>0,01-0,2</t>
        </is>
      </c>
      <c r="N215" s="27" t="inlineStr">
        <is>
          <t>0,01-0,2 (MT044)</t>
        </is>
      </c>
      <c r="O215" s="27" t="inlineStr">
        <is>
          <t>NIOSH 1300</t>
        </is>
      </c>
      <c r="P215" s="31" t="n">
        <v>0.2</v>
      </c>
      <c r="R215" s="75" t="n">
        <v>10</v>
      </c>
      <c r="S215" s="18" t="n">
        <v>148</v>
      </c>
      <c r="U215" t="n">
        <v>150</v>
      </c>
      <c r="V215" s="18" t="n">
        <v>250</v>
      </c>
      <c r="W215" t="inlineStr">
        <is>
          <t>Finlandia</t>
        </is>
      </c>
      <c r="X215" s="31" t="n">
        <v>0.2</v>
      </c>
      <c r="Y215" s="31" t="n">
        <v>120</v>
      </c>
      <c r="Z215" s="71">
        <f>R215/((0.1*S215)*X215)</f>
        <v/>
      </c>
      <c r="AA215" s="71">
        <f>R215/(0.1*U215*X215)</f>
        <v/>
      </c>
      <c r="AB215" s="88">
        <f>R215/(0.1*S215)</f>
        <v/>
      </c>
      <c r="AC215" s="88">
        <f>R215/(0.1*U215)</f>
        <v/>
      </c>
      <c r="AD215" s="90">
        <f>R215/AE215</f>
        <v/>
      </c>
      <c r="AE215" s="31">
        <f>X215*480</f>
        <v/>
      </c>
      <c r="AF215" s="88">
        <f>AD215/S215</f>
        <v/>
      </c>
      <c r="AG215" s="88">
        <f>AD215/U215</f>
        <v/>
      </c>
      <c r="AH215" s="88">
        <f>((R215/(X215*Y215))/S215)</f>
        <v/>
      </c>
      <c r="AI215" s="88">
        <f>((R215/(X215*Y215))/U215)</f>
        <v/>
      </c>
      <c r="AJ215"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15" s="31" t="n">
        <v>15</v>
      </c>
      <c r="AL215" s="88">
        <f>((R215/(X215*AK215))/T215)</f>
        <v/>
      </c>
      <c r="AM215" s="88">
        <f>((R215/(X215*AK215))/V215)</f>
        <v/>
      </c>
      <c r="AN215" s="94" t="inlineStr">
        <is>
          <t>Condiciones de muestreo generales planteadas por defecto, pueden considerarse adecudadas para comparativa con valor límite de corta duración.</t>
        </is>
      </c>
      <c r="AO215"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6" ht="64" customHeight="1">
      <c r="A216" s="2" t="inlineStr">
        <is>
          <t>1 VOC o Compuesto Orgánico Volátil (rutina)</t>
        </is>
      </c>
      <c r="B216" s="2" t="inlineStr">
        <is>
          <t>PNT00061</t>
        </is>
      </c>
      <c r="C216" s="2" t="inlineStr">
        <is>
          <t>Impureza de diisobutilcetona</t>
        </is>
      </c>
      <c r="D216" s="2" t="n"/>
      <c r="E216" t="inlineStr">
        <is>
          <t>19549-80-5</t>
        </is>
      </c>
      <c r="F216" s="13" t="inlineStr">
        <is>
          <t>2,4-dimetil-6-heptanona - aire</t>
        </is>
      </c>
      <c r="G216" s="2" t="inlineStr">
        <is>
          <t>N0405</t>
        </is>
      </c>
      <c r="H216" s="2" t="inlineStr">
        <is>
          <t>MA052</t>
        </is>
      </c>
      <c r="I216" s="94" t="n"/>
      <c r="J216" s="152" t="n">
        <v>4</v>
      </c>
      <c r="K216" s="164" t="n">
        <v>208</v>
      </c>
      <c r="L216" s="94" t="inlineStr">
        <is>
          <t>MAP03</t>
        </is>
      </c>
      <c r="M216" s="25" t="inlineStr">
        <is>
          <t>0,01-0,2</t>
        </is>
      </c>
      <c r="N216" s="27" t="inlineStr">
        <is>
          <t>0,01-0,2 (MT044)</t>
        </is>
      </c>
      <c r="O216" s="27" t="inlineStr">
        <is>
          <t>NIOSH 1300</t>
        </is>
      </c>
      <c r="P216" s="31" t="n">
        <v>0.2</v>
      </c>
      <c r="R216" s="75" t="n">
        <v>10</v>
      </c>
      <c r="S216" s="18" t="n">
        <v>148</v>
      </c>
      <c r="U216" t="n">
        <v>150</v>
      </c>
      <c r="V216" s="18" t="n">
        <v>250</v>
      </c>
      <c r="W216" t="inlineStr">
        <is>
          <t>Finlandia</t>
        </is>
      </c>
      <c r="X216" s="31" t="n">
        <v>0.2</v>
      </c>
      <c r="Y216" s="31" t="n">
        <v>120</v>
      </c>
      <c r="Z216" s="71">
        <f>R216/((0.1*S216)*X216)</f>
        <v/>
      </c>
      <c r="AA216" s="71">
        <f>R216/(0.1*U216*X216)</f>
        <v/>
      </c>
      <c r="AB216" s="88">
        <f>R216/(0.1*S216)</f>
        <v/>
      </c>
      <c r="AC216" s="88">
        <f>R216/(0.1*U216)</f>
        <v/>
      </c>
      <c r="AD216" s="90">
        <f>R216/AE216</f>
        <v/>
      </c>
      <c r="AE216" s="31">
        <f>X216*480</f>
        <v/>
      </c>
      <c r="AF216" s="88">
        <f>AD216/S216</f>
        <v/>
      </c>
      <c r="AG216" s="88">
        <f>AD216/U216</f>
        <v/>
      </c>
      <c r="AH216" s="88">
        <f>((R216/(X216*Y216))/S216)</f>
        <v/>
      </c>
      <c r="AI216" s="88">
        <f>((R216/(X216*Y216))/U216)</f>
        <v/>
      </c>
      <c r="AJ216" s="94" t="inlineStr">
        <is>
          <t>VOC de tabla 4. NIOSH 1300 establece un rango de caudales de 0,01-0,2L/min y 1-10L. Al caudal mínimo (0,01L/min) se necesitan superar 68min para alcanzar &lt;10%VLA-ED y en pocos minutos con caudal máximo. Con caudal máximo (0,2L/min) en las condiciones plantadas de 120min (24L) se supera el volumen máximo del método, pero puede considerarse igualmente adecuado si las cuantificaciones esperadas son bajas. Igualmente, valorar las condiciones particulares con otros VOC´s en caso de determinación conjunta.</t>
        </is>
      </c>
      <c r="AK216" s="31" t="n">
        <v>15</v>
      </c>
      <c r="AL216" s="88">
        <f>((R216/(X216*AK216))/T216)</f>
        <v/>
      </c>
      <c r="AM216" s="88">
        <f>((R216/(X216*AK216))/V216)</f>
        <v/>
      </c>
      <c r="AN216" s="94" t="inlineStr">
        <is>
          <t>Condiciones de muestreo generales planteadas por defecto, pueden considerarse adecudadas para comparativa con valor límite de corta duración.</t>
        </is>
      </c>
      <c r="AO216" s="119" t="inlineStr">
        <is>
          <t>Nota: CAS 19549-80-5 asociado a 2,4-dimetil-6-heptanona (que es una impureza de Diisobutilcetona); Diisobutilcetona CAS 108-83-8. En ausencia de VLA específico para este CAS de impureza, se aplica el VLA del AQ principal al que se encuentra asociado (108-83-8). Idem para el método de toma de muestra y análisis.</t>
        </is>
      </c>
    </row>
    <row r="217" ht="64" customHeight="1">
      <c r="A217" s="2" t="inlineStr">
        <is>
          <t>1 hidrocarburo urgente 8 días</t>
        </is>
      </c>
      <c r="B217" s="2" t="inlineStr">
        <is>
          <t>PNT00061</t>
        </is>
      </c>
      <c r="C217" s="2" t="inlineStr">
        <is>
          <t>Hemimetileno</t>
        </is>
      </c>
      <c r="D217" s="2" t="n"/>
      <c r="E217" t="inlineStr">
        <is>
          <t>526-73-8</t>
        </is>
      </c>
      <c r="F217" s="2" t="inlineStr">
        <is>
          <t>1,2,3-Trimetilbenceno - aire</t>
        </is>
      </c>
      <c r="G217" s="2" t="inlineStr">
        <is>
          <t>N0410</t>
        </is>
      </c>
      <c r="H217" s="2" t="inlineStr">
        <is>
          <t>MA166</t>
        </is>
      </c>
      <c r="I217" s="94" t="n"/>
      <c r="J217" s="152" t="n">
        <v>7</v>
      </c>
      <c r="K217" s="164" t="n">
        <v>220</v>
      </c>
      <c r="L217" s="94" t="inlineStr">
        <is>
          <t>MAP30</t>
        </is>
      </c>
      <c r="M217" t="n">
        <v>0.05</v>
      </c>
      <c r="N217" s="27" t="inlineStr">
        <is>
          <t>0,05 (MT044)</t>
        </is>
      </c>
      <c r="O217" s="27" t="inlineStr">
        <is>
          <t>OSHA 1020</t>
        </is>
      </c>
      <c r="P217" s="31" t="n">
        <v>0.05</v>
      </c>
      <c r="R217" s="75" t="n">
        <v>10</v>
      </c>
      <c r="S217" s="18" t="n">
        <v>100</v>
      </c>
      <c r="U217" t="n">
        <v>100</v>
      </c>
      <c r="V217" s="18" t="n">
        <v>150</v>
      </c>
      <c r="W217" t="inlineStr">
        <is>
          <t>Austria</t>
        </is>
      </c>
      <c r="X217" s="31" t="n">
        <v>0.05</v>
      </c>
      <c r="Y217" s="31" t="n">
        <v>120</v>
      </c>
      <c r="Z217" s="71">
        <f>R217/((0.1*S217)*X217)</f>
        <v/>
      </c>
      <c r="AA217" s="71">
        <f>R217/(0.1*U217*X217)</f>
        <v/>
      </c>
      <c r="AB217" s="88">
        <f>R217/(0.1*S217)</f>
        <v/>
      </c>
      <c r="AC217" s="88">
        <f>R217/(0.1*U217)</f>
        <v/>
      </c>
      <c r="AD217" s="90">
        <f>R217/AE217</f>
        <v/>
      </c>
      <c r="AE217" s="31">
        <f>X217*480</f>
        <v/>
      </c>
      <c r="AF217" s="88">
        <f>AD217/S217</f>
        <v/>
      </c>
      <c r="AG217" s="88">
        <f>AD217/U217</f>
        <v/>
      </c>
      <c r="AH217" s="88">
        <f>((R217/(X217*Y217))/S217)</f>
        <v/>
      </c>
      <c r="AI217" s="88">
        <f>((R217/(X217*Y217))/U217)</f>
        <v/>
      </c>
      <c r="AJ217"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7" s="31" t="n">
        <v>15</v>
      </c>
      <c r="AL217" s="88">
        <f>((R217/(X217*AK217))/T217)</f>
        <v/>
      </c>
      <c r="AM217" s="88">
        <f>((R217/(X217*AK217))/V217)</f>
        <v/>
      </c>
      <c r="AN217" s="94" t="inlineStr">
        <is>
          <t>Condiciones de muestreo generales planteadas por defecto, pueden considerarse adecudadas para comparativa con valor límite de corta duración.</t>
        </is>
      </c>
      <c r="AO217" s="118" t="inlineStr">
        <is>
          <t>Nota: Actualización de método a OSHA 1020.</t>
        </is>
      </c>
    </row>
    <row r="218" ht="64" customHeight="1">
      <c r="A218" s="2" t="inlineStr">
        <is>
          <t>1 hidrocarburo (rutina)</t>
        </is>
      </c>
      <c r="B218" s="2" t="inlineStr">
        <is>
          <t>PNT00061</t>
        </is>
      </c>
      <c r="C218" s="2" t="inlineStr">
        <is>
          <t>Hemimetileno</t>
        </is>
      </c>
      <c r="D218" s="2" t="n"/>
      <c r="E218" t="inlineStr">
        <is>
          <t>526-73-8</t>
        </is>
      </c>
      <c r="F218" s="2" t="inlineStr">
        <is>
          <t>1,2,3-Trimetilbenceno - aire</t>
        </is>
      </c>
      <c r="G218" s="2" t="inlineStr">
        <is>
          <t>N0410</t>
        </is>
      </c>
      <c r="H218" s="2" t="inlineStr">
        <is>
          <t>MA165</t>
        </is>
      </c>
      <c r="I218" s="94" t="n"/>
      <c r="J218" s="152" t="n">
        <v>7</v>
      </c>
      <c r="K218" s="164" t="n">
        <v>220</v>
      </c>
      <c r="L218" s="94" t="inlineStr">
        <is>
          <t>MAP06</t>
        </is>
      </c>
      <c r="M218" t="n">
        <v>0.05</v>
      </c>
      <c r="N218" s="27" t="inlineStr">
        <is>
          <t>0,05 (MT044)</t>
        </is>
      </c>
      <c r="O218" s="27" t="inlineStr">
        <is>
          <t>OSHA 1020</t>
        </is>
      </c>
      <c r="P218" s="31" t="n">
        <v>0.05</v>
      </c>
      <c r="R218" s="75" t="n">
        <v>10</v>
      </c>
      <c r="S218" s="18" t="n">
        <v>100</v>
      </c>
      <c r="U218" t="n">
        <v>100</v>
      </c>
      <c r="V218" s="18" t="n">
        <v>150</v>
      </c>
      <c r="W218" t="inlineStr">
        <is>
          <t>Austria</t>
        </is>
      </c>
      <c r="X218" s="31" t="n">
        <v>0.05</v>
      </c>
      <c r="Y218" s="31" t="n">
        <v>120</v>
      </c>
      <c r="Z218" s="71">
        <f>R218/((0.1*S218)*X218)</f>
        <v/>
      </c>
      <c r="AA218" s="71">
        <f>R218/(0.1*U218*X218)</f>
        <v/>
      </c>
      <c r="AB218" s="88">
        <f>R218/(0.1*S218)</f>
        <v/>
      </c>
      <c r="AC218" s="88">
        <f>R218/(0.1*U218)</f>
        <v/>
      </c>
      <c r="AD218" s="90">
        <f>R218/AE218</f>
        <v/>
      </c>
      <c r="AE218" s="31">
        <f>X218*480</f>
        <v/>
      </c>
      <c r="AF218" s="88">
        <f>AD218/S218</f>
        <v/>
      </c>
      <c r="AG218" s="88">
        <f>AD218/U218</f>
        <v/>
      </c>
      <c r="AH218" s="88">
        <f>((R218/(X218*Y218))/S218)</f>
        <v/>
      </c>
      <c r="AI218" s="88">
        <f>((R218/(X218*Y218))/U218)</f>
        <v/>
      </c>
      <c r="AJ218"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8" s="31" t="n">
        <v>15</v>
      </c>
      <c r="AL218" s="88">
        <f>((R218/(X218*AK218))/T218)</f>
        <v/>
      </c>
      <c r="AM218" s="88">
        <f>((R218/(X218*AK218))/V218)</f>
        <v/>
      </c>
      <c r="AN218" s="94" t="inlineStr">
        <is>
          <t>Condiciones de muestreo generales planteadas por defecto, pueden considerarse adecudadas para comparativa con valor límite de corta duración.</t>
        </is>
      </c>
      <c r="AO218" s="118" t="inlineStr">
        <is>
          <t>Nota: Actualización de método a OSHA 1020.</t>
        </is>
      </c>
    </row>
    <row r="219" ht="64" customHeight="1">
      <c r="A219" s="2" t="inlineStr">
        <is>
          <t>1 VOC o Compuesto Orgánico Volátil (rutina)</t>
        </is>
      </c>
      <c r="B219" s="2" t="inlineStr">
        <is>
          <t>PNT00061</t>
        </is>
      </c>
      <c r="C219" s="2" t="inlineStr">
        <is>
          <t>Hemimetileno</t>
        </is>
      </c>
      <c r="D219" s="2" t="n"/>
      <c r="E219" t="inlineStr">
        <is>
          <t>526-73-8</t>
        </is>
      </c>
      <c r="F219" s="2" t="inlineStr">
        <is>
          <t>1,2,3-Trimetilbenceno - aire</t>
        </is>
      </c>
      <c r="G219" s="2" t="inlineStr">
        <is>
          <t>N0410</t>
        </is>
      </c>
      <c r="H219" s="2" t="inlineStr">
        <is>
          <t>MA052</t>
        </is>
      </c>
      <c r="I219" s="94" t="n"/>
      <c r="J219" s="152" t="n">
        <v>4</v>
      </c>
      <c r="K219" s="164" t="n">
        <v>208</v>
      </c>
      <c r="L219" s="94" t="inlineStr">
        <is>
          <t>MAP03</t>
        </is>
      </c>
      <c r="M219" t="n">
        <v>0.05</v>
      </c>
      <c r="N219" s="27" t="inlineStr">
        <is>
          <t>0,05 (MT044)</t>
        </is>
      </c>
      <c r="O219" s="27" t="inlineStr">
        <is>
          <t>OSHA 1020</t>
        </is>
      </c>
      <c r="P219" s="31" t="n">
        <v>0.05</v>
      </c>
      <c r="R219" s="75" t="n">
        <v>10</v>
      </c>
      <c r="S219" s="18" t="n">
        <v>100</v>
      </c>
      <c r="U219" t="n">
        <v>100</v>
      </c>
      <c r="V219" s="18" t="n">
        <v>150</v>
      </c>
      <c r="W219" t="inlineStr">
        <is>
          <t>Austria</t>
        </is>
      </c>
      <c r="X219" s="31" t="n">
        <v>0.05</v>
      </c>
      <c r="Y219" s="31" t="n">
        <v>120</v>
      </c>
      <c r="Z219" s="71">
        <f>R219/((0.1*S219)*X219)</f>
        <v/>
      </c>
      <c r="AA219" s="71">
        <f>R219/(0.1*U219*X219)</f>
        <v/>
      </c>
      <c r="AB219" s="88">
        <f>R219/(0.1*S219)</f>
        <v/>
      </c>
      <c r="AC219" s="88">
        <f>R219/(0.1*U219)</f>
        <v/>
      </c>
      <c r="AD219" s="90">
        <f>R219/AE219</f>
        <v/>
      </c>
      <c r="AE219" s="31">
        <f>X219*480</f>
        <v/>
      </c>
      <c r="AF219" s="88">
        <f>AD219/S219</f>
        <v/>
      </c>
      <c r="AG219" s="88">
        <f>AD219/U219</f>
        <v/>
      </c>
      <c r="AH219" s="88">
        <f>((R219/(X219*Y219))/S219)</f>
        <v/>
      </c>
      <c r="AI219" s="88">
        <f>((R219/(X219*Y219))/U219)</f>
        <v/>
      </c>
      <c r="AJ219"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19" s="31" t="n">
        <v>15</v>
      </c>
      <c r="AL219" s="88">
        <f>((R219/(X219*AK219))/T219)</f>
        <v/>
      </c>
      <c r="AM219" s="88">
        <f>((R219/(X219*AK219))/V219)</f>
        <v/>
      </c>
      <c r="AN219" s="94" t="inlineStr">
        <is>
          <t>Condiciones de muestreo generales planteadas por defecto, pueden considerarse adecudadas para comparativa con valor límite de corta duración.</t>
        </is>
      </c>
      <c r="AO219" s="118" t="inlineStr">
        <is>
          <t>Nota: Actualización de método a OSHA 1020.</t>
        </is>
      </c>
    </row>
    <row r="220" ht="64" customHeight="1">
      <c r="A220" s="2" t="inlineStr">
        <is>
          <t>1 VOC urgente 8 días</t>
        </is>
      </c>
      <c r="B220" s="2" t="inlineStr">
        <is>
          <t>PNT00061</t>
        </is>
      </c>
      <c r="C220" s="2" t="inlineStr">
        <is>
          <t>Hemimetileno</t>
        </is>
      </c>
      <c r="D220" s="2" t="n"/>
      <c r="E220" t="inlineStr">
        <is>
          <t>526-73-8</t>
        </is>
      </c>
      <c r="F220" s="2" t="inlineStr">
        <is>
          <t>1,2,3-Trimetilbenceno - aire</t>
        </is>
      </c>
      <c r="G220" s="2" t="inlineStr">
        <is>
          <t>N0410</t>
        </is>
      </c>
      <c r="H220" s="2" t="inlineStr">
        <is>
          <t>MA163</t>
        </is>
      </c>
      <c r="I220" s="94" t="n"/>
      <c r="J220" s="152" t="n">
        <v>4</v>
      </c>
      <c r="K220" s="164" t="n">
        <v>208</v>
      </c>
      <c r="L220" s="94" t="inlineStr">
        <is>
          <t>MAP28</t>
        </is>
      </c>
      <c r="M220" t="n">
        <v>0.05</v>
      </c>
      <c r="N220" s="27" t="inlineStr">
        <is>
          <t>0,05 (MT044)</t>
        </is>
      </c>
      <c r="O220" s="27" t="inlineStr">
        <is>
          <t>OSHA 1020</t>
        </is>
      </c>
      <c r="P220" s="31" t="n">
        <v>0.05</v>
      </c>
      <c r="R220" s="75" t="n">
        <v>10</v>
      </c>
      <c r="S220" s="18" t="n">
        <v>100</v>
      </c>
      <c r="U220" t="n">
        <v>100</v>
      </c>
      <c r="V220" s="18" t="n">
        <v>150</v>
      </c>
      <c r="W220" t="inlineStr">
        <is>
          <t>Austria</t>
        </is>
      </c>
      <c r="X220" s="31" t="n">
        <v>0.05</v>
      </c>
      <c r="Y220" s="31" t="n">
        <v>120</v>
      </c>
      <c r="Z220" s="71">
        <f>R220/((0.1*S220)*X220)</f>
        <v/>
      </c>
      <c r="AA220" s="71">
        <f>R220/(0.1*U220*X220)</f>
        <v/>
      </c>
      <c r="AB220" s="88">
        <f>R220/(0.1*S220)</f>
        <v/>
      </c>
      <c r="AC220" s="88">
        <f>R220/(0.1*U220)</f>
        <v/>
      </c>
      <c r="AD220" s="90">
        <f>R220/AE220</f>
        <v/>
      </c>
      <c r="AE220" s="31">
        <f>X220*480</f>
        <v/>
      </c>
      <c r="AF220" s="88">
        <f>AD220/S220</f>
        <v/>
      </c>
      <c r="AG220" s="88">
        <f>AD220/U220</f>
        <v/>
      </c>
      <c r="AH220" s="88">
        <f>((R220/(X220*Y220))/S220)</f>
        <v/>
      </c>
      <c r="AI220" s="88">
        <f>((R220/(X220*Y220))/U220)</f>
        <v/>
      </c>
      <c r="AJ220" s="94" t="inlineStr">
        <is>
          <t>VOC en tablas 4 y 7. OSHA 1020 sugiere un caudal de 0,05L/min y 12L (aunque podría ser de aplicación el rango 0,01-0,2L/min del MTA/MA-032/A98). Al caudal sugerido de 0,05L/min se alcanza &lt;10%VLA-ED en 20min. Con caudal máximo (0,2L/min) en las condiciones plantadas de 120min (24L) se duplica el volumen máximo recomendado, pero podría considerarse adecuado si no se esperan cantidades muy alta de este y otros VOC´s en el lugar de trabajo. Igualmente, valorar las condiciones particulares con otros VOC´s en caso de determinación conjunta.</t>
        </is>
      </c>
      <c r="AK220" s="31" t="n">
        <v>15</v>
      </c>
      <c r="AL220" s="88">
        <f>((R220/(X220*AK220))/T220)</f>
        <v/>
      </c>
      <c r="AM220" s="88">
        <f>((R220/(X220*AK220))/V220)</f>
        <v/>
      </c>
      <c r="AN220" s="94" t="inlineStr">
        <is>
          <t>Condiciones de muestreo generales planteadas por defecto, pueden considerarse adecudadas para comparativa con valor límite de corta duración.</t>
        </is>
      </c>
      <c r="AO220" s="118" t="inlineStr">
        <is>
          <t>Nota: Actualización de método a OSHA 1020.</t>
        </is>
      </c>
    </row>
    <row r="221" ht="80" customHeight="1">
      <c r="A221" s="2" t="inlineStr">
        <is>
          <t>1 VOC o Compuesto Orgánico Volátil (rutina)</t>
        </is>
      </c>
      <c r="B221" s="2" t="inlineStr">
        <is>
          <t>PNT00061</t>
        </is>
      </c>
      <c r="C221" s="2" t="inlineStr">
        <is>
          <t>3,5,5-trimeticiclohex-2-enona</t>
        </is>
      </c>
      <c r="D221" s="2" t="n"/>
      <c r="E221" t="inlineStr">
        <is>
          <t>78-59-1</t>
        </is>
      </c>
      <c r="F221" s="2" t="inlineStr">
        <is>
          <t>Isoforona - aire</t>
        </is>
      </c>
      <c r="G221" s="2" t="inlineStr">
        <is>
          <t>N0415</t>
        </is>
      </c>
      <c r="H221" s="2" t="inlineStr">
        <is>
          <t>MA052</t>
        </is>
      </c>
      <c r="I221" s="94" t="n"/>
      <c r="J221" s="152" t="n">
        <v>4</v>
      </c>
      <c r="K221" s="164" t="n">
        <v>208</v>
      </c>
      <c r="L221" s="94" t="inlineStr">
        <is>
          <t>MAP03</t>
        </is>
      </c>
      <c r="M221" s="25" t="inlineStr">
        <is>
          <t>0,01-1</t>
        </is>
      </c>
      <c r="N221" s="27" t="inlineStr">
        <is>
          <t>0,2 (MT044)</t>
        </is>
      </c>
      <c r="O221" s="27" t="inlineStr">
        <is>
          <t>NIOSH 2508</t>
        </is>
      </c>
      <c r="P221" s="31" t="n">
        <v>0.2</v>
      </c>
      <c r="R221" s="75" t="n">
        <v>25</v>
      </c>
      <c r="T221" t="n">
        <v>29</v>
      </c>
      <c r="U221" s="18" t="n">
        <v>5</v>
      </c>
      <c r="W221" t="inlineStr">
        <is>
          <t>Polonia</t>
        </is>
      </c>
      <c r="X221" s="31" t="n">
        <v>0.2</v>
      </c>
      <c r="Y221" s="31" t="n">
        <v>120</v>
      </c>
      <c r="Z221" s="71">
        <f>R221/((0.1*S221)*X221)</f>
        <v/>
      </c>
      <c r="AA221" s="72">
        <f>R221/(0.1*U221*X221)</f>
        <v/>
      </c>
      <c r="AB221" s="88">
        <f>R221/(0.1*S221)</f>
        <v/>
      </c>
      <c r="AC221" s="88">
        <f>R221/(0.1*U221)</f>
        <v/>
      </c>
      <c r="AD221" s="90">
        <f>R221/AE221</f>
        <v/>
      </c>
      <c r="AE221" s="31">
        <f>X221*480</f>
        <v/>
      </c>
      <c r="AF221" s="88">
        <f>AD221/S221</f>
        <v/>
      </c>
      <c r="AG221" s="88">
        <f>AD221/U221</f>
        <v/>
      </c>
      <c r="AH221" s="88">
        <f>((R221/(X221*Y221))/S221)</f>
        <v/>
      </c>
      <c r="AI221" s="102">
        <f>((R221/(X221*Y221))/U221)</f>
        <v/>
      </c>
      <c r="AJ221"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K221" s="31" t="n">
        <v>15</v>
      </c>
      <c r="AL221" s="88">
        <f>((R221/(X221*AK221))/T221)</f>
        <v/>
      </c>
      <c r="AM221" s="88">
        <f>((R221/(X221*AK221))/V221)</f>
        <v/>
      </c>
      <c r="AN221" s="94" t="inlineStr">
        <is>
          <t>Condiciones de muestreo generales planteadas por defecto, pueden considerarse adecudadas para comparativa con valor límite de corta duración.</t>
        </is>
      </c>
      <c r="AO221" s="118" t="inlineStr">
        <is>
          <t>Nota: LEP 2024 solamente ofrece valor límite de corta. Se ofrece TWA de Polonia (más restrictivo en Gestis) por si resultase de interés.</t>
        </is>
      </c>
    </row>
    <row r="222" ht="80" customHeight="1">
      <c r="A222" s="2" t="inlineStr">
        <is>
          <t>1 VOC urgente 8 días</t>
        </is>
      </c>
      <c r="B222" s="2" t="inlineStr">
        <is>
          <t>PNT00061</t>
        </is>
      </c>
      <c r="C222" s="2" t="inlineStr">
        <is>
          <t>3,5,5-trimeticiclohex-2-enona</t>
        </is>
      </c>
      <c r="D222" s="2" t="n"/>
      <c r="E222" t="inlineStr">
        <is>
          <t>78-59-1</t>
        </is>
      </c>
      <c r="F222" s="2" t="inlineStr">
        <is>
          <t>Isoforona - aire</t>
        </is>
      </c>
      <c r="G222" s="2" t="inlineStr">
        <is>
          <t>N0415</t>
        </is>
      </c>
      <c r="H222" s="2" t="inlineStr">
        <is>
          <t>MA163</t>
        </is>
      </c>
      <c r="I222" s="94" t="n"/>
      <c r="J222" s="152" t="n">
        <v>4</v>
      </c>
      <c r="K222" s="164" t="n">
        <v>208</v>
      </c>
      <c r="L222" s="94" t="inlineStr">
        <is>
          <t>MAP28</t>
        </is>
      </c>
      <c r="M222" s="25" t="inlineStr">
        <is>
          <t>0,01-1</t>
        </is>
      </c>
      <c r="N222" s="27" t="inlineStr">
        <is>
          <t>0,2 (MT044)</t>
        </is>
      </c>
      <c r="O222" s="27" t="inlineStr">
        <is>
          <t>NIOSH 2508</t>
        </is>
      </c>
      <c r="P222" s="31" t="n">
        <v>0.2</v>
      </c>
      <c r="R222" s="75" t="n">
        <v>25</v>
      </c>
      <c r="T222" t="n">
        <v>29</v>
      </c>
      <c r="U222" s="18" t="n">
        <v>5</v>
      </c>
      <c r="W222" t="inlineStr">
        <is>
          <t>Polonia</t>
        </is>
      </c>
      <c r="X222" s="31" t="n">
        <v>0.2</v>
      </c>
      <c r="Y222" s="31" t="n">
        <v>120</v>
      </c>
      <c r="Z222" s="71">
        <f>R222/((0.1*S222)*X222)</f>
        <v/>
      </c>
      <c r="AA222" s="72">
        <f>R222/(0.1*U222*X222)</f>
        <v/>
      </c>
      <c r="AB222" s="88">
        <f>R222/(0.1*S222)</f>
        <v/>
      </c>
      <c r="AC222" s="88">
        <f>R222/(0.1*U222)</f>
        <v/>
      </c>
      <c r="AD222" s="90">
        <f>R222/AE222</f>
        <v/>
      </c>
      <c r="AE222" s="31">
        <f>X222*480</f>
        <v/>
      </c>
      <c r="AF222" s="88">
        <f>AD222/S222</f>
        <v/>
      </c>
      <c r="AG222" s="88">
        <f>AD222/U222</f>
        <v/>
      </c>
      <c r="AH222" s="88">
        <f>((R222/(X222*Y222))/S222)</f>
        <v/>
      </c>
      <c r="AI222" s="102">
        <f>((R222/(X222*Y222))/U222)</f>
        <v/>
      </c>
      <c r="AJ222" s="94" t="inlineStr">
        <is>
          <t>VOC de tabla 4. NIOSH 2508 sugiere un caudal de 0,01-1L/min y 2-25L; pero otros métodos asignan 0,2L/min como caudal máximo asignado al muestreador MT044 y la recomendación general es no sobrepasarlo (excepto que tengamos la determinación invididual de este VOC, sin analizarlo conjuntamente con ningun otro). Al caudal mínimo de 0,01L/min se alcanza &lt;10%VLA-ED en 83h, de manera que solamente se utilizarían caudales bajos en condiciones esperadas de concentraciones muy altas. Se recomienda utilizar por defecto el caudal máximo de 0,2L/min y sería necesario superar 250min para alcanzar &lt;10%VLA-ED. Igualmente, valorar las condiciones particulares con otros VOC´s en caso de determinación conjunta.</t>
        </is>
      </c>
      <c r="AK222" s="31" t="n">
        <v>15</v>
      </c>
      <c r="AL222" s="88">
        <f>((R222/(X222*AK222))/T222)</f>
        <v/>
      </c>
      <c r="AM222" s="88">
        <f>((R222/(X222*AK222))/V222)</f>
        <v/>
      </c>
      <c r="AN222" s="94" t="inlineStr">
        <is>
          <t>Condiciones de muestreo generales planteadas por defecto, pueden considerarse adecudadas para comparativa con valor límite de corta duración.</t>
        </is>
      </c>
      <c r="AO222" s="118" t="inlineStr">
        <is>
          <t>Nota: LEP 2024 solamente ofrece valor límite de corta. Se ofrece TWA de Polonia (más restrictivo en Gestis) por si resultase de interés.</t>
        </is>
      </c>
    </row>
    <row r="223" ht="64" customHeight="1">
      <c r="A223" s="2" t="inlineStr">
        <is>
          <t>1 VOC urgente 8 días</t>
        </is>
      </c>
      <c r="B223" s="2" t="inlineStr">
        <is>
          <t>PNT00061</t>
        </is>
      </c>
      <c r="C223" s="2" t="inlineStr">
        <is>
          <t>Nafteno</t>
        </is>
      </c>
      <c r="D223" s="2" t="n"/>
      <c r="E223" t="inlineStr">
        <is>
          <t>91-20-3</t>
        </is>
      </c>
      <c r="F223" s="2" t="inlineStr">
        <is>
          <t>Naftaleno - aire-TCA</t>
        </is>
      </c>
      <c r="G223" s="2" t="inlineStr">
        <is>
          <t>N0420</t>
        </is>
      </c>
      <c r="H223" s="2" t="inlineStr">
        <is>
          <t>MA163</t>
        </is>
      </c>
      <c r="I223" s="94" t="n"/>
      <c r="J223" s="152" t="n">
        <v>4</v>
      </c>
      <c r="K223" s="164" t="n">
        <v>208</v>
      </c>
      <c r="L223" s="94" t="inlineStr">
        <is>
          <t>MAP28</t>
        </is>
      </c>
      <c r="M223" s="25" t="inlineStr">
        <is>
          <t>0,01-0,2</t>
        </is>
      </c>
      <c r="N223" s="27" t="inlineStr">
        <is>
          <t>0,01-0,2 (MT044)</t>
        </is>
      </c>
      <c r="O223" s="27" t="inlineStr">
        <is>
          <t>NIOSH 1501</t>
        </is>
      </c>
      <c r="P223" s="31" t="n">
        <v>0.2</v>
      </c>
      <c r="R223" s="75" t="n">
        <v>10</v>
      </c>
      <c r="S223" s="18" t="n">
        <v>53</v>
      </c>
      <c r="T223" t="n">
        <v>80</v>
      </c>
      <c r="X223" s="31" t="n">
        <v>0.2</v>
      </c>
      <c r="Y223" s="31" t="n">
        <v>120</v>
      </c>
      <c r="Z223" s="71">
        <f>R223/((0.1*S223)*X223)</f>
        <v/>
      </c>
      <c r="AA223" s="71">
        <f>R223/(0.1*U223*X223)</f>
        <v/>
      </c>
      <c r="AB223" s="88">
        <f>R223/(0.1*S223)</f>
        <v/>
      </c>
      <c r="AC223" s="88">
        <f>R223/(0.1*U223)</f>
        <v/>
      </c>
      <c r="AD223" s="90">
        <f>R223/AE223</f>
        <v/>
      </c>
      <c r="AE223" s="31">
        <f>X223*480</f>
        <v/>
      </c>
      <c r="AF223" s="88">
        <f>AD223/S223</f>
        <v/>
      </c>
      <c r="AG223" s="88">
        <f>AD223/U223</f>
        <v/>
      </c>
      <c r="AH223" s="88">
        <f>((R223/(X223*Y223))/S223)</f>
        <v/>
      </c>
      <c r="AI223" s="88">
        <f>((R223/(X223*Y223))/U223)</f>
        <v/>
      </c>
      <c r="AJ223"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K223" s="31" t="n">
        <v>15</v>
      </c>
      <c r="AL223" s="88">
        <f>((R223/(X223*AK223))/T223)</f>
        <v/>
      </c>
      <c r="AM223" s="88">
        <f>((R223/(X223*AK223))/V223)</f>
        <v/>
      </c>
      <c r="AN223" s="94" t="inlineStr">
        <is>
          <t>Condiciones de muestreo generales planteadas por defecto, pueden considerarse adecudadas para comparativa con valor límite de corta duración.</t>
        </is>
      </c>
      <c r="AO223"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4" ht="64" customHeight="1">
      <c r="A224" s="2" t="inlineStr">
        <is>
          <t>1 VOC o Compuesto Orgánico Volátil (rutina)</t>
        </is>
      </c>
      <c r="B224" s="2" t="inlineStr">
        <is>
          <t>PNT00061</t>
        </is>
      </c>
      <c r="C224" s="2" t="inlineStr">
        <is>
          <t>Nafteno</t>
        </is>
      </c>
      <c r="D224" s="2" t="n"/>
      <c r="E224" t="inlineStr">
        <is>
          <t>91-20-3</t>
        </is>
      </c>
      <c r="F224" s="2" t="inlineStr">
        <is>
          <t>Naftaleno - aire-TCA</t>
        </is>
      </c>
      <c r="G224" s="2" t="inlineStr">
        <is>
          <t>N0420</t>
        </is>
      </c>
      <c r="H224" s="2" t="inlineStr">
        <is>
          <t>MA052</t>
        </is>
      </c>
      <c r="I224" s="94" t="n"/>
      <c r="J224" s="152" t="n">
        <v>4</v>
      </c>
      <c r="K224" s="164" t="n">
        <v>208</v>
      </c>
      <c r="L224" s="94" t="inlineStr">
        <is>
          <t>MAP03</t>
        </is>
      </c>
      <c r="M224" s="25" t="inlineStr">
        <is>
          <t>0,01-0,2</t>
        </is>
      </c>
      <c r="N224" s="27" t="inlineStr">
        <is>
          <t>0,01-0,2 (MT044)</t>
        </is>
      </c>
      <c r="O224" s="27" t="inlineStr">
        <is>
          <t>NIOSH 1501</t>
        </is>
      </c>
      <c r="P224" s="31" t="n">
        <v>0.2</v>
      </c>
      <c r="R224" s="75" t="n">
        <v>10</v>
      </c>
      <c r="S224" s="18" t="n">
        <v>53</v>
      </c>
      <c r="T224" t="n">
        <v>80</v>
      </c>
      <c r="X224" s="31" t="n">
        <v>0.2</v>
      </c>
      <c r="Y224" s="31" t="n">
        <v>120</v>
      </c>
      <c r="Z224" s="71">
        <f>R224/((0.1*S224)*X224)</f>
        <v/>
      </c>
      <c r="AA224" s="71">
        <f>R224/(0.1*U224*X224)</f>
        <v/>
      </c>
      <c r="AB224" s="88">
        <f>R224/(0.1*S224)</f>
        <v/>
      </c>
      <c r="AC224" s="88">
        <f>R224/(0.1*U224)</f>
        <v/>
      </c>
      <c r="AD224" s="90">
        <f>R224/AE224</f>
        <v/>
      </c>
      <c r="AE224" s="31">
        <f>X224*480</f>
        <v/>
      </c>
      <c r="AF224" s="88">
        <f>AD224/S224</f>
        <v/>
      </c>
      <c r="AG224" s="88">
        <f>AD224/U224</f>
        <v/>
      </c>
      <c r="AH224" s="88">
        <f>((R224/(X224*Y224))/S224)</f>
        <v/>
      </c>
      <c r="AI224" s="88">
        <f>((R224/(X224*Y224))/U224)</f>
        <v/>
      </c>
      <c r="AJ224" s="94" t="inlineStr">
        <is>
          <t xml:space="preserve">VOC en tablas 4 (y 17). Podría asimilarse a NIOSH 1501 con un rango de caudales de 0,01-0,2L/min y 1-30L. Al caudal mínimo (0,01L/min) se necesitan 189min para alcanzar &lt;10%VLA-ED. Con caudal máximo (0,2L/min) en las condiciones plantadas de 120min (24L) puede considerarse adecuado si las cuantificaciones esperadas son bajas (aunque si son muy bajas, podría valorarse como VOC de tabla 17 con diferente método y muestreador que permiten alcanzar límites más bajos). Igualmente, valorar las condiciones particulares con otros VOC´s en caso de determinación conjunta. </t>
        </is>
      </c>
      <c r="AK224" s="31" t="n">
        <v>15</v>
      </c>
      <c r="AL224" s="88">
        <f>((R224/(X224*AK224))/T224)</f>
        <v/>
      </c>
      <c r="AM224" s="88">
        <f>((R224/(X224*AK224))/V224)</f>
        <v/>
      </c>
      <c r="AN224" s="94" t="inlineStr">
        <is>
          <t>Condiciones de muestreo generales planteadas por defecto, pueden considerarse adecudadas para comparativa con valor límite de corta duración.</t>
        </is>
      </c>
      <c r="AO224" s="118" t="inlineStr">
        <is>
          <t>Nota: Naftaleno también se encuentra incluido en screening de PAHs (0260) con MAE15 según NIOSH 5515, pero disponible solamente como perfil, no como prueba individual. El muestreo y análisis con MAE15 permite obtener concentraciones límite inferiores, pero su coste es mucho mayor.</t>
        </is>
      </c>
    </row>
    <row r="225" ht="32" customHeight="1">
      <c r="A225" s="2" t="inlineStr">
        <is>
          <t>1 VOC urgente 8 días</t>
        </is>
      </c>
      <c r="B225" s="2" t="inlineStr">
        <is>
          <t>Método interno Basado en NIOSH 1611</t>
        </is>
      </c>
      <c r="C225" s="2" t="inlineStr">
        <is>
          <t>Dimetoximetano; Formal</t>
        </is>
      </c>
      <c r="D225" s="2" t="n"/>
      <c r="E225" t="inlineStr">
        <is>
          <t>109-87-5</t>
        </is>
      </c>
      <c r="F225" s="2" t="inlineStr">
        <is>
          <t>Metilal</t>
        </is>
      </c>
      <c r="G225" s="2" t="inlineStr">
        <is>
          <t>N0430</t>
        </is>
      </c>
      <c r="H225" s="2" t="inlineStr">
        <is>
          <t>MA194</t>
        </is>
      </c>
      <c r="I225" s="94" t="n"/>
      <c r="J225" s="152" t="n"/>
      <c r="K225" s="164" t="n"/>
      <c r="L225" s="94" t="n"/>
      <c r="M225" s="25" t="inlineStr">
        <is>
          <t>0,01-0,2</t>
        </is>
      </c>
      <c r="N225" s="27" t="inlineStr">
        <is>
          <t>0,01-0,2 (MT044)</t>
        </is>
      </c>
      <c r="O225" s="27" t="inlineStr">
        <is>
          <t>NIOSH 1611</t>
        </is>
      </c>
      <c r="P225" s="31" t="n">
        <v>0.2</v>
      </c>
      <c r="R225" s="75" t="n">
        <v>150</v>
      </c>
      <c r="S225" s="18" t="n">
        <v>3165</v>
      </c>
      <c r="U225" t="n">
        <v>3160</v>
      </c>
      <c r="V225" s="18" t="n">
        <v>3950</v>
      </c>
      <c r="W225" t="inlineStr">
        <is>
          <t>UK</t>
        </is>
      </c>
      <c r="X225" s="31" t="n">
        <v>0.2</v>
      </c>
      <c r="Y225" s="31" t="n">
        <v>120</v>
      </c>
      <c r="Z225" s="71">
        <f>R225/((0.1*S225)*X225)</f>
        <v/>
      </c>
      <c r="AA225" s="71">
        <f>R225/(0.1*U225*X225)</f>
        <v/>
      </c>
      <c r="AB225" s="88">
        <f>R225/(0.1*S225)</f>
        <v/>
      </c>
      <c r="AC225" s="88">
        <f>R225/(0.1*U225)</f>
        <v/>
      </c>
      <c r="AD225" s="90">
        <f>R225/AE225</f>
        <v/>
      </c>
      <c r="AE225" s="31">
        <f>X225*480</f>
        <v/>
      </c>
      <c r="AF225" s="88">
        <f>AD225/S225</f>
        <v/>
      </c>
      <c r="AG225" s="88">
        <f>AD225/U225</f>
        <v/>
      </c>
      <c r="AH225" s="88">
        <f>((R225/(X225*Y225))/S225)</f>
        <v/>
      </c>
      <c r="AI225" s="88">
        <f>((R225/(X225*Y225))/U225)</f>
        <v/>
      </c>
      <c r="AJ225"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5" s="31" t="n">
        <v>15</v>
      </c>
      <c r="AL225" s="88">
        <f>((R225/(X225*AK225))/T225)</f>
        <v/>
      </c>
      <c r="AM225" s="88">
        <f>((R225/(X225*AK225))/V225)</f>
        <v/>
      </c>
      <c r="AN225" s="94" t="inlineStr">
        <is>
          <t>Condiciones de muestreo generales planteadas por defecto, pueden considerarse adecudadas para comparativa con valor límite de corta duración.</t>
        </is>
      </c>
    </row>
    <row r="226" ht="32" customHeight="1">
      <c r="A226" s="2" t="inlineStr">
        <is>
          <t>1 VOC urgente 8 días</t>
        </is>
      </c>
      <c r="B226" s="2" t="inlineStr">
        <is>
          <t>ISO 11665-4 "Measurement of radioactivity in the environment-Air: radon-222"</t>
        </is>
      </c>
      <c r="C226" s="2" t="inlineStr">
        <is>
          <t>Dimetoximetano; Formal</t>
        </is>
      </c>
      <c r="D226" s="2" t="n"/>
      <c r="E226" t="inlineStr">
        <is>
          <t>109-87-5</t>
        </is>
      </c>
      <c r="F226" s="2" t="inlineStr">
        <is>
          <t>Metilal</t>
        </is>
      </c>
      <c r="G226" s="2" t="inlineStr">
        <is>
          <t>N0430</t>
        </is>
      </c>
      <c r="H226" s="2" t="inlineStr">
        <is>
          <t>MA194</t>
        </is>
      </c>
      <c r="I226" s="94" t="n"/>
      <c r="J226" s="152" t="n"/>
      <c r="K226" s="164" t="n"/>
      <c r="L226" s="94" t="n"/>
      <c r="M226" s="25" t="inlineStr">
        <is>
          <t>0,01-0,2</t>
        </is>
      </c>
      <c r="N226" s="27" t="inlineStr">
        <is>
          <t>0,01-0,2 (MT044)</t>
        </is>
      </c>
      <c r="O226" s="27" t="inlineStr">
        <is>
          <t>NIOSH 1611</t>
        </is>
      </c>
      <c r="P226" s="31" t="n">
        <v>0.2</v>
      </c>
      <c r="R226" s="75" t="n">
        <v>150</v>
      </c>
      <c r="S226" s="18" t="n">
        <v>3165</v>
      </c>
      <c r="U226" t="n">
        <v>3160</v>
      </c>
      <c r="V226" s="18" t="n">
        <v>3950</v>
      </c>
      <c r="W226" t="inlineStr">
        <is>
          <t>UK</t>
        </is>
      </c>
      <c r="X226" s="31" t="n">
        <v>0.2</v>
      </c>
      <c r="Y226" s="31" t="n">
        <v>120</v>
      </c>
      <c r="Z226" s="71">
        <f>R226/((0.1*S226)*X226)</f>
        <v/>
      </c>
      <c r="AA226" s="71">
        <f>R226/(0.1*U226*X226)</f>
        <v/>
      </c>
      <c r="AB226" s="88">
        <f>R226/(0.1*S226)</f>
        <v/>
      </c>
      <c r="AC226" s="88">
        <f>R226/(0.1*U226)</f>
        <v/>
      </c>
      <c r="AD226" s="90">
        <f>R226/AE226</f>
        <v/>
      </c>
      <c r="AE226" s="31">
        <f>X226*480</f>
        <v/>
      </c>
      <c r="AF226" s="88">
        <f>AD226/S226</f>
        <v/>
      </c>
      <c r="AG226" s="88">
        <f>AD226/U226</f>
        <v/>
      </c>
      <c r="AH226" s="88">
        <f>((R226/(X226*Y226))/S226)</f>
        <v/>
      </c>
      <c r="AI226" s="88">
        <f>((R226/(X226*Y226))/U226)</f>
        <v/>
      </c>
      <c r="AJ226"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6" s="31" t="n">
        <v>15</v>
      </c>
      <c r="AL226" s="88">
        <f>((R226/(X226*AK226))/T226)</f>
        <v/>
      </c>
      <c r="AM226" s="88">
        <f>((R226/(X226*AK226))/V226)</f>
        <v/>
      </c>
      <c r="AN226" s="94" t="inlineStr">
        <is>
          <t>Condiciones de muestreo generales planteadas por defecto, pueden considerarse adecudadas para comparativa con valor límite de corta duración.</t>
        </is>
      </c>
    </row>
    <row r="227" ht="32" customHeight="1">
      <c r="A227" s="2" t="inlineStr">
        <is>
          <t>Metilal</t>
        </is>
      </c>
      <c r="B227" s="2" t="inlineStr">
        <is>
          <t>Método interno Basado en NIOSH 1611</t>
        </is>
      </c>
      <c r="C227" s="2" t="inlineStr">
        <is>
          <t>Dimetoximetano; Formal</t>
        </is>
      </c>
      <c r="D227" s="2" t="n"/>
      <c r="E227" t="inlineStr">
        <is>
          <t>109-87-5</t>
        </is>
      </c>
      <c r="F227" s="2" t="inlineStr">
        <is>
          <t>Metilal</t>
        </is>
      </c>
      <c r="G227" s="2" t="inlineStr">
        <is>
          <t>N0430</t>
        </is>
      </c>
      <c r="H227" s="2" t="inlineStr">
        <is>
          <t>MA137</t>
        </is>
      </c>
      <c r="I227" s="94" t="n"/>
      <c r="J227" s="152" t="n"/>
      <c r="K227" s="164" t="n"/>
      <c r="L227" s="94" t="n"/>
      <c r="M227" s="25" t="inlineStr">
        <is>
          <t>0,01-0,2</t>
        </is>
      </c>
      <c r="N227" s="27" t="inlineStr">
        <is>
          <t>0,01-0,2 (MT044)</t>
        </is>
      </c>
      <c r="O227" s="27" t="inlineStr">
        <is>
          <t>NIOSH 1611</t>
        </is>
      </c>
      <c r="P227" s="31" t="n">
        <v>0.2</v>
      </c>
      <c r="R227" s="75" t="n">
        <v>150</v>
      </c>
      <c r="S227" s="18" t="n">
        <v>3165</v>
      </c>
      <c r="U227" t="n">
        <v>3160</v>
      </c>
      <c r="V227" s="18" t="n">
        <v>3950</v>
      </c>
      <c r="W227" t="inlineStr">
        <is>
          <t>UK</t>
        </is>
      </c>
      <c r="X227" s="31" t="n">
        <v>0.2</v>
      </c>
      <c r="Y227" s="31" t="n">
        <v>120</v>
      </c>
      <c r="Z227" s="71">
        <f>R227/((0.1*S227)*X227)</f>
        <v/>
      </c>
      <c r="AA227" s="71">
        <f>R227/(0.1*U227*X227)</f>
        <v/>
      </c>
      <c r="AB227" s="88">
        <f>R227/(0.1*S227)</f>
        <v/>
      </c>
      <c r="AC227" s="88">
        <f>R227/(0.1*U227)</f>
        <v/>
      </c>
      <c r="AD227" s="90">
        <f>R227/AE227</f>
        <v/>
      </c>
      <c r="AE227" s="31">
        <f>X227*480</f>
        <v/>
      </c>
      <c r="AF227" s="88">
        <f>AD227/S227</f>
        <v/>
      </c>
      <c r="AG227" s="88">
        <f>AD227/U227</f>
        <v/>
      </c>
      <c r="AH227" s="88">
        <f>((R227/(X227*Y227))/S227)</f>
        <v/>
      </c>
      <c r="AI227" s="88">
        <f>((R227/(X227*Y227))/U227)</f>
        <v/>
      </c>
      <c r="AJ227"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7" s="31" t="n">
        <v>15</v>
      </c>
      <c r="AL227" s="88">
        <f>((R227/(X227*AK227))/T227)</f>
        <v/>
      </c>
      <c r="AM227" s="88">
        <f>((R227/(X227*AK227))/V227)</f>
        <v/>
      </c>
      <c r="AN227" s="94" t="inlineStr">
        <is>
          <t>Condiciones de muestreo generales planteadas por defecto, pueden considerarse adecudadas para comparativa con valor límite de corta duración.</t>
        </is>
      </c>
    </row>
    <row r="228" ht="32" customHeight="1">
      <c r="A228" s="2" t="inlineStr">
        <is>
          <t>Metilal</t>
        </is>
      </c>
      <c r="B228" s="2" t="inlineStr">
        <is>
          <t>ISO 11665-4 "Measurement of radioactivity in the environment-Air: radon-222"</t>
        </is>
      </c>
      <c r="C228" s="2" t="inlineStr">
        <is>
          <t>Dimetoximetano; Formal</t>
        </is>
      </c>
      <c r="D228" s="2" t="n"/>
      <c r="E228" t="inlineStr">
        <is>
          <t>109-87-5</t>
        </is>
      </c>
      <c r="F228" s="2" t="inlineStr">
        <is>
          <t>Metilal</t>
        </is>
      </c>
      <c r="G228" s="2" t="inlineStr">
        <is>
          <t>N0430</t>
        </is>
      </c>
      <c r="H228" s="2" t="inlineStr">
        <is>
          <t>MA137</t>
        </is>
      </c>
      <c r="I228" s="94" t="n"/>
      <c r="J228" s="152" t="n"/>
      <c r="K228" s="164" t="n"/>
      <c r="L228" s="94" t="n"/>
      <c r="M228" s="25" t="inlineStr">
        <is>
          <t>0,01-0,2</t>
        </is>
      </c>
      <c r="N228" s="27" t="inlineStr">
        <is>
          <t>0,01-0,2 (MT044)</t>
        </is>
      </c>
      <c r="O228" s="27" t="inlineStr">
        <is>
          <t>NIOSH 1611</t>
        </is>
      </c>
      <c r="P228" s="31" t="n">
        <v>0.2</v>
      </c>
      <c r="R228" s="75" t="n">
        <v>150</v>
      </c>
      <c r="S228" s="18" t="n">
        <v>3165</v>
      </c>
      <c r="U228" t="n">
        <v>3160</v>
      </c>
      <c r="V228" s="18" t="n">
        <v>3950</v>
      </c>
      <c r="W228" t="inlineStr">
        <is>
          <t>UK</t>
        </is>
      </c>
      <c r="X228" s="31" t="n">
        <v>0.2</v>
      </c>
      <c r="Y228" s="31" t="n">
        <v>120</v>
      </c>
      <c r="Z228" s="71">
        <f>R228/((0.1*S228)*X228)</f>
        <v/>
      </c>
      <c r="AA228" s="71">
        <f>R228/(0.1*U228*X228)</f>
        <v/>
      </c>
      <c r="AB228" s="88">
        <f>R228/(0.1*S228)</f>
        <v/>
      </c>
      <c r="AC228" s="88">
        <f>R228/(0.1*U228)</f>
        <v/>
      </c>
      <c r="AD228" s="90">
        <f>R228/AE228</f>
        <v/>
      </c>
      <c r="AE228" s="31">
        <f>X228*480</f>
        <v/>
      </c>
      <c r="AF228" s="88">
        <f>AD228/S228</f>
        <v/>
      </c>
      <c r="AG228" s="88">
        <f>AD228/U228</f>
        <v/>
      </c>
      <c r="AH228" s="88">
        <f>((R228/(X228*Y228))/S228)</f>
        <v/>
      </c>
      <c r="AI228" s="88">
        <f>((R228/(X228*Y228))/U228)</f>
        <v/>
      </c>
      <c r="AJ228" s="94" t="inlineStr">
        <is>
          <t>VOC de tabla 3, con análisis individual, no compatible con otros VOC´s. NIOSH 1611 sugiere 0,01-0,2L/min y 1-3L. A caudal mínimo (0,01L/min) se necesitan superar 47min para alcanzar &lt;10%VLA-ED. A caudal máximo (0,2L/min) en pocos minutos se alcanza la concentración límite.</t>
        </is>
      </c>
      <c r="AK228" s="31" t="n">
        <v>15</v>
      </c>
      <c r="AL228" s="88">
        <f>((R228/(X228*AK228))/T228)</f>
        <v/>
      </c>
      <c r="AM228" s="88">
        <f>((R228/(X228*AK228))/V228)</f>
        <v/>
      </c>
      <c r="AN228" s="94" t="inlineStr">
        <is>
          <t>Condiciones de muestreo generales planteadas por defecto, pueden considerarse adecudadas para comparativa con valor límite de corta duración.</t>
        </is>
      </c>
    </row>
    <row r="229" ht="48" customFormat="1" customHeight="1" s="19">
      <c r="A229" s="20" t="inlineStr">
        <is>
          <t>8 días</t>
        </is>
      </c>
      <c r="B229" s="20" t="inlineStr">
        <is>
          <t>Método interno Basado en NIOSH 2555</t>
        </is>
      </c>
      <c r="C229" s="20" t="n"/>
      <c r="D229" s="20" t="n"/>
      <c r="E229" s="19" t="inlineStr">
        <is>
          <t>591-78-6</t>
        </is>
      </c>
      <c r="F229" s="20" t="inlineStr">
        <is>
          <t>Metil-n-butilcetona - aire</t>
        </is>
      </c>
      <c r="G229" s="20" t="inlineStr">
        <is>
          <t>N0440</t>
        </is>
      </c>
      <c r="H229" s="20" t="inlineStr">
        <is>
          <t>MA274</t>
        </is>
      </c>
      <c r="I229" s="112" t="n"/>
      <c r="J229" s="155" t="n"/>
      <c r="K229" s="168" t="n"/>
      <c r="L229" s="112" t="n"/>
      <c r="M229" s="43" t="inlineStr">
        <is>
          <t>0,01-0,2</t>
        </is>
      </c>
      <c r="N229" s="217" t="inlineStr">
        <is>
          <t>0,01-0,2 (MT044)</t>
        </is>
      </c>
      <c r="O229" s="217" t="inlineStr">
        <is>
          <t>NIOSH 1300</t>
        </is>
      </c>
      <c r="P229" s="35" t="n">
        <v>0.2</v>
      </c>
      <c r="R229" s="76" t="n">
        <v>2</v>
      </c>
      <c r="S229" s="19" t="n">
        <v>83</v>
      </c>
      <c r="T229" s="19" t="n">
        <v>208</v>
      </c>
      <c r="X229" s="35" t="n">
        <v>0.2</v>
      </c>
      <c r="Y229" s="31" t="n">
        <v>120</v>
      </c>
      <c r="Z229" s="71">
        <f>R229/((0.1*S229)*X229)</f>
        <v/>
      </c>
      <c r="AA229" s="71">
        <f>R229/(0.1*U229*X229)</f>
        <v/>
      </c>
      <c r="AB229" s="88">
        <f>R229/(0.1*S229)</f>
        <v/>
      </c>
      <c r="AC229" s="88">
        <f>R229/(0.1*U229)</f>
        <v/>
      </c>
      <c r="AD229" s="90">
        <f>R229/AE229</f>
        <v/>
      </c>
      <c r="AE229" s="31">
        <f>X229*480</f>
        <v/>
      </c>
      <c r="AF229" s="88">
        <f>AD229/S229</f>
        <v/>
      </c>
      <c r="AG229" s="88">
        <f>AD229/U229</f>
        <v/>
      </c>
      <c r="AH229" s="88">
        <f>((R229/(X229*Y229))/S229)</f>
        <v/>
      </c>
      <c r="AI229" s="88">
        <f>((R229/(X229*Y229))/U229)</f>
        <v/>
      </c>
      <c r="AJ229" s="112" t="inlineStr">
        <is>
          <t>Pendiente de revisión con Juanan: N0440 en Intranet con TCA y CMS. En listado de métodos solo disponible con CMS en t5 de cetonas (0210) sin análisis individual descrito.
NIOSH 1300 (muestreo con TCA) y NIOSH 2555 (CMS).</t>
        </is>
      </c>
      <c r="AK229" s="31" t="n">
        <v>15</v>
      </c>
      <c r="AL229" s="88">
        <f>((R229/(X229*AK229))/T229)</f>
        <v/>
      </c>
      <c r="AM229" s="88">
        <f>((R229/(X229*AK229))/V229)</f>
        <v/>
      </c>
      <c r="AN229" s="112" t="inlineStr">
        <is>
          <t>Pendiente de revisión con Juanan: N0440 en Intranet con TCA y CMS. En listado de métodos solo disponible con CMS en t5 de cetonas (0210) sin análisis individual descrito.
NIOSH 1300 (muestreo con TCA) y NIOSH 2555 (CMS).</t>
        </is>
      </c>
      <c r="AO229" s="120" t="n"/>
    </row>
    <row r="230" ht="48" customFormat="1" customHeight="1" s="19">
      <c r="A230" s="20" t="inlineStr">
        <is>
          <t>Metil-n-butilcetona</t>
        </is>
      </c>
      <c r="B230" s="20" t="inlineStr">
        <is>
          <t>Método interno Basado en NIOSH 2555</t>
        </is>
      </c>
      <c r="C230" s="20" t="n"/>
      <c r="D230" s="20" t="n"/>
      <c r="E230" s="19" t="inlineStr">
        <is>
          <t>591-78-6</t>
        </is>
      </c>
      <c r="F230" s="20" t="inlineStr">
        <is>
          <t>Metil-n-butilcetona - aire</t>
        </is>
      </c>
      <c r="G230" s="20" t="inlineStr">
        <is>
          <t>N0440</t>
        </is>
      </c>
      <c r="H230" s="20" t="inlineStr">
        <is>
          <t>MA230</t>
        </is>
      </c>
      <c r="I230" s="112" t="n"/>
      <c r="J230" s="155" t="n"/>
      <c r="K230" s="168" t="n"/>
      <c r="L230" s="112" t="n"/>
      <c r="M230" s="43" t="inlineStr">
        <is>
          <t>0,01-0,2</t>
        </is>
      </c>
      <c r="N230" s="217" t="inlineStr">
        <is>
          <t>0,01-0,2 (MT044)</t>
        </is>
      </c>
      <c r="O230" s="217" t="inlineStr">
        <is>
          <t>NIOSH 1300</t>
        </is>
      </c>
      <c r="P230" s="35" t="n">
        <v>0.2</v>
      </c>
      <c r="R230" s="76" t="n">
        <v>2</v>
      </c>
      <c r="S230" s="19" t="n">
        <v>83</v>
      </c>
      <c r="T230" s="19" t="n">
        <v>208</v>
      </c>
      <c r="X230" s="35" t="n">
        <v>0.2</v>
      </c>
      <c r="Y230" s="31" t="n">
        <v>120</v>
      </c>
      <c r="Z230" s="71">
        <f>R230/((0.1*S230)*X230)</f>
        <v/>
      </c>
      <c r="AA230" s="71">
        <f>R230/(0.1*U230*X230)</f>
        <v/>
      </c>
      <c r="AB230" s="88">
        <f>R230/(0.1*S230)</f>
        <v/>
      </c>
      <c r="AC230" s="88">
        <f>R230/(0.1*U230)</f>
        <v/>
      </c>
      <c r="AD230" s="90">
        <f>R230/AE230</f>
        <v/>
      </c>
      <c r="AE230" s="31">
        <f>X230*480</f>
        <v/>
      </c>
      <c r="AF230" s="88">
        <f>AD230/S230</f>
        <v/>
      </c>
      <c r="AG230" s="88">
        <f>AD230/U230</f>
        <v/>
      </c>
      <c r="AH230" s="88">
        <f>((R230/(X230*Y230))/S230)</f>
        <v/>
      </c>
      <c r="AI230" s="88">
        <f>((R230/(X230*Y230))/U230)</f>
        <v/>
      </c>
      <c r="AJ230" s="112" t="inlineStr">
        <is>
          <t>Pendiente de revisión con Juanan: N0440 en Intranet con TCA y CMS. En listado de métodos solo disponible con CMS en t5 de cetonas (0210) sin análisis individual descrito.
NIOSH 1300 (muestreo con TCA) y NIOSH 2555 (CMS).</t>
        </is>
      </c>
      <c r="AK230" s="31" t="n">
        <v>15</v>
      </c>
      <c r="AL230" s="88">
        <f>((R230/(X230*AK230))/T230)</f>
        <v/>
      </c>
      <c r="AM230" s="88">
        <f>((R230/(X230*AK230))/V230)</f>
        <v/>
      </c>
      <c r="AN230" s="112" t="inlineStr">
        <is>
          <t>Pendiente de revisión con Juanan: N0440 en Intranet con TCA y CMS. En listado de métodos solo disponible con CMS en t5 de cetonas (0210) sin análisis individual descrito.
NIOSH 1300 (muestreo con TCA) y NIOSH 2555 (CMS).</t>
        </is>
      </c>
      <c r="AO230" s="120" t="n"/>
    </row>
    <row r="231" ht="32" customHeight="1">
      <c r="A231" s="2" t="inlineStr">
        <is>
          <t>1 Acetato/deriv.glicol (rutina)</t>
        </is>
      </c>
      <c r="B231" s="2" t="inlineStr">
        <is>
          <t>PNT00096</t>
        </is>
      </c>
      <c r="C231" s="2" t="inlineStr">
        <is>
          <t>Éster de vinilo del ácido acético</t>
        </is>
      </c>
      <c r="D231" s="2" t="n"/>
      <c r="E231" t="inlineStr">
        <is>
          <t>108-05-4</t>
        </is>
      </c>
      <c r="F231" s="2" t="inlineStr">
        <is>
          <t>Acetato de vinilo - aire</t>
        </is>
      </c>
      <c r="G231" s="2" t="inlineStr">
        <is>
          <t>N0460</t>
        </is>
      </c>
      <c r="H231" s="2" t="inlineStr">
        <is>
          <t>MA205</t>
        </is>
      </c>
      <c r="I231" s="94" t="n"/>
      <c r="J231" s="71" t="n">
        <v>6</v>
      </c>
      <c r="K231" s="165" t="n">
        <v>215</v>
      </c>
      <c r="L231" s="179" t="inlineStr">
        <is>
          <t>MAP05</t>
        </is>
      </c>
      <c r="M231" s="25" t="inlineStr">
        <is>
          <t>0,05-0,2</t>
        </is>
      </c>
      <c r="N231" s="27" t="inlineStr">
        <is>
          <t>0,01-0,2 (MT044)</t>
        </is>
      </c>
      <c r="O231" s="27" t="inlineStr">
        <is>
          <t>NIOSH 1453</t>
        </is>
      </c>
      <c r="P231" s="31" t="n">
        <v>0.2</v>
      </c>
      <c r="R231" s="75" t="n">
        <v>10</v>
      </c>
      <c r="S231" s="18" t="n">
        <v>17.6</v>
      </c>
      <c r="T231" t="n">
        <v>35.2</v>
      </c>
      <c r="X231" s="31" t="n">
        <v>0.2</v>
      </c>
      <c r="Y231" s="31" t="n">
        <v>120</v>
      </c>
      <c r="Z231" s="71">
        <f>R231/((0.1*S231)*X231)</f>
        <v/>
      </c>
      <c r="AA231" s="71">
        <f>R231/(0.1*U231*X231)</f>
        <v/>
      </c>
      <c r="AB231" s="88">
        <f>R231/(0.1*S231)</f>
        <v/>
      </c>
      <c r="AC231" s="88">
        <f>R231/(0.1*U231)</f>
        <v/>
      </c>
      <c r="AD231" s="90">
        <f>R231/AE231</f>
        <v/>
      </c>
      <c r="AE231" s="31">
        <f>X231*480</f>
        <v/>
      </c>
      <c r="AF231" s="88">
        <f>AD231/S231</f>
        <v/>
      </c>
      <c r="AG231" s="88">
        <f>AD231/U231</f>
        <v/>
      </c>
      <c r="AH231" s="88">
        <f>((R231/(X231*Y231))/S231)</f>
        <v/>
      </c>
      <c r="AI231" s="88">
        <f>((R231/(X231*Y231))/U231)</f>
        <v/>
      </c>
      <c r="AJ231"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K231" s="31" t="n">
        <v>15</v>
      </c>
      <c r="AL231" s="88">
        <f>((R231/(X231*AK231))/T231)</f>
        <v/>
      </c>
      <c r="AM231" s="88">
        <f>((R231/(X231*AK231))/V231)</f>
        <v/>
      </c>
      <c r="AN231" s="94" t="inlineStr">
        <is>
          <t>Condiciones de muestreo generales planteadas por defecto, pueden considerarse adecudadas para comparativa con valor límite de corta duración.</t>
        </is>
      </c>
      <c r="AO231" s="118" t="inlineStr">
        <is>
          <t>Nota: NIOSH 1453 indica CMS (MT078), pero lo sustituimos por TCA (MT044).</t>
        </is>
      </c>
    </row>
    <row r="232" ht="32" customHeight="1">
      <c r="A232" s="2" t="inlineStr">
        <is>
          <t>1 Acetato/deriv.glicol urgente 8 días</t>
        </is>
      </c>
      <c r="B232" s="2" t="inlineStr">
        <is>
          <t>PNT00096</t>
        </is>
      </c>
      <c r="C232" s="2" t="inlineStr">
        <is>
          <t>Éster de vinilo del ácido acético</t>
        </is>
      </c>
      <c r="D232" s="2" t="n"/>
      <c r="E232" t="inlineStr">
        <is>
          <t>108-05-4</t>
        </is>
      </c>
      <c r="F232" s="2" t="inlineStr">
        <is>
          <t>Acetato de vinilo - aire</t>
        </is>
      </c>
      <c r="G232" s="2" t="inlineStr">
        <is>
          <t>N0460</t>
        </is>
      </c>
      <c r="H232" s="2" t="inlineStr">
        <is>
          <t>MA206</t>
        </is>
      </c>
      <c r="I232" s="94" t="n"/>
      <c r="J232" s="71" t="n">
        <v>6</v>
      </c>
      <c r="K232" s="165" t="n">
        <v>215</v>
      </c>
      <c r="L232" s="179" t="inlineStr">
        <is>
          <t>MAP53</t>
        </is>
      </c>
      <c r="M232" s="25" t="inlineStr">
        <is>
          <t>0,05-0,2</t>
        </is>
      </c>
      <c r="N232" s="27" t="inlineStr">
        <is>
          <t>0,01-0,2 (MT044)</t>
        </is>
      </c>
      <c r="O232" s="27" t="inlineStr">
        <is>
          <t>NIOSH 1453</t>
        </is>
      </c>
      <c r="P232" s="31" t="n">
        <v>0.2</v>
      </c>
      <c r="R232" s="75" t="n">
        <v>10</v>
      </c>
      <c r="S232" s="18" t="n">
        <v>17.6</v>
      </c>
      <c r="T232" t="n">
        <v>35.2</v>
      </c>
      <c r="X232" s="31" t="n">
        <v>0.2</v>
      </c>
      <c r="Y232" s="31" t="n">
        <v>120</v>
      </c>
      <c r="Z232" s="71">
        <f>R232/((0.1*S232)*X232)</f>
        <v/>
      </c>
      <c r="AA232" s="71">
        <f>R232/(0.1*U232*X232)</f>
        <v/>
      </c>
      <c r="AB232" s="88">
        <f>R232/(0.1*S232)</f>
        <v/>
      </c>
      <c r="AC232" s="88">
        <f>R232/(0.1*U232)</f>
        <v/>
      </c>
      <c r="AD232" s="90">
        <f>R232/AE232</f>
        <v/>
      </c>
      <c r="AE232" s="31">
        <f>X232*480</f>
        <v/>
      </c>
      <c r="AF232" s="88">
        <f>AD232/S232</f>
        <v/>
      </c>
      <c r="AG232" s="88">
        <f>AD232/U232</f>
        <v/>
      </c>
      <c r="AH232" s="88">
        <f>((R232/(X232*Y232))/S232)</f>
        <v/>
      </c>
      <c r="AI232" s="88">
        <f>((R232/(X232*Y232))/U232)</f>
        <v/>
      </c>
      <c r="AJ232" s="94" t="inlineStr">
        <is>
          <t>VOC de tabla 6. NIOSH 1453 sugiere un caudal de 0,05-0,2L/min y 1,5-24L. Al caudal mínimo de 0,05L/min se alcanza &lt;10%VLA-ED en casi 120min; y a caudal máximo de 0,2L/min se alcanzaría en 30min. Igualmente, valorar las condiciones particulares con otros VOC´s en caso de determinación conjunta.</t>
        </is>
      </c>
      <c r="AK232" s="31" t="n">
        <v>15</v>
      </c>
      <c r="AL232" s="88">
        <f>((R232/(X232*AK232))/T232)</f>
        <v/>
      </c>
      <c r="AM232" s="88">
        <f>((R232/(X232*AK232))/V232)</f>
        <v/>
      </c>
      <c r="AN232" s="94" t="inlineStr">
        <is>
          <t>Condiciones de muestreo generales planteadas por defecto, pueden considerarse adecudadas para comparativa con valor límite de corta duración.</t>
        </is>
      </c>
      <c r="AO232" s="118" t="inlineStr">
        <is>
          <t>Nota: NIOSH 1453 indica CMS (MT078), pero lo sustituimos por TCA (MT044).</t>
        </is>
      </c>
    </row>
    <row r="233" ht="48" customHeight="1">
      <c r="A233" s="2" t="inlineStr">
        <is>
          <t>1 Acetato/deriv.glicol (rutina)</t>
        </is>
      </c>
      <c r="B233" s="2" t="inlineStr">
        <is>
          <t>PNT00096</t>
        </is>
      </c>
      <c r="C233" s="2" t="inlineStr">
        <is>
          <t>Éter monometílico de propilenglicol; 1-Metoxi-2-propanol</t>
        </is>
      </c>
      <c r="D233" s="2" t="n"/>
      <c r="E233" t="inlineStr">
        <is>
          <t>107-98-2</t>
        </is>
      </c>
      <c r="F233" s="2" t="inlineStr">
        <is>
          <t>1-Metoxipropan-2-ol - aire</t>
        </is>
      </c>
      <c r="G233" s="2" t="inlineStr">
        <is>
          <t>N0465</t>
        </is>
      </c>
      <c r="H233" s="2" t="inlineStr">
        <is>
          <t>MA205</t>
        </is>
      </c>
      <c r="I233" s="94" t="n"/>
      <c r="J233" s="71" t="n">
        <v>6</v>
      </c>
      <c r="K233" s="165" t="n">
        <v>215</v>
      </c>
      <c r="L233" s="179" t="inlineStr">
        <is>
          <t>MAP05</t>
        </is>
      </c>
      <c r="M233" t="n">
        <v>0.1</v>
      </c>
      <c r="N233" s="27" t="inlineStr">
        <is>
          <t>0,1 (MT044)</t>
        </is>
      </c>
      <c r="O233" s="27" t="inlineStr">
        <is>
          <t>OSHA 99</t>
        </is>
      </c>
      <c r="P233" s="31" t="n">
        <v>0.1</v>
      </c>
      <c r="R233" s="75" t="n">
        <v>10</v>
      </c>
      <c r="S233" s="18" t="n">
        <v>375</v>
      </c>
      <c r="T233" t="n">
        <v>568</v>
      </c>
      <c r="X233" s="31" t="n">
        <v>0.1</v>
      </c>
      <c r="Y233" s="31" t="n">
        <v>120</v>
      </c>
      <c r="Z233" s="71">
        <f>R233/((0.1*S233)*X233)</f>
        <v/>
      </c>
      <c r="AA233" s="71">
        <f>R233/(0.1*U233*X233)</f>
        <v/>
      </c>
      <c r="AB233" s="88">
        <f>R233/(0.1*S233)</f>
        <v/>
      </c>
      <c r="AC233" s="88">
        <f>R233/(0.1*U233)</f>
        <v/>
      </c>
      <c r="AD233" s="90">
        <f>R233/AE233</f>
        <v/>
      </c>
      <c r="AE233" s="31">
        <f>X233*480</f>
        <v/>
      </c>
      <c r="AF233" s="88">
        <f>AD233/S233</f>
        <v/>
      </c>
      <c r="AG233" s="88">
        <f>AD233/U233</f>
        <v/>
      </c>
      <c r="AH233" s="88">
        <f>((R233/(X233*Y233))/S233)</f>
        <v/>
      </c>
      <c r="AI233" s="88">
        <f>((R233/(X233*Y233))/U233)</f>
        <v/>
      </c>
      <c r="AJ233"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3" s="31" t="n">
        <v>15</v>
      </c>
      <c r="AL233" s="88">
        <f>((R233/(X233*AK233))/T233)</f>
        <v/>
      </c>
      <c r="AM233" s="88">
        <f>((R233/(X233*AK233))/V233)</f>
        <v/>
      </c>
      <c r="AN233" s="94" t="inlineStr">
        <is>
          <t>Condiciones de muestreo generales planteadas por defecto, pueden considerarse adecudadas para comparativa con valor límite de corta duración.</t>
        </is>
      </c>
    </row>
    <row r="234" ht="48" customHeight="1">
      <c r="A234" s="2" t="inlineStr">
        <is>
          <t>1 Acetato/deriv.glicol urgente 8 días</t>
        </is>
      </c>
      <c r="B234" s="2" t="inlineStr">
        <is>
          <t>PNT00096</t>
        </is>
      </c>
      <c r="C234" s="2" t="inlineStr">
        <is>
          <t>Éter monometílico de propilenglicol; 1-Metoxi-2-propanol</t>
        </is>
      </c>
      <c r="D234" s="2" t="n"/>
      <c r="E234" t="inlineStr">
        <is>
          <t>107-98-2</t>
        </is>
      </c>
      <c r="F234" s="2" t="inlineStr">
        <is>
          <t>1-Metoxipropan-2-ol - aire</t>
        </is>
      </c>
      <c r="G234" s="2" t="inlineStr">
        <is>
          <t>N0465</t>
        </is>
      </c>
      <c r="H234" s="2" t="inlineStr">
        <is>
          <t>MA206</t>
        </is>
      </c>
      <c r="I234" s="94" t="n"/>
      <c r="J234" s="71" t="n">
        <v>6</v>
      </c>
      <c r="K234" s="165" t="n">
        <v>215</v>
      </c>
      <c r="L234" s="179" t="inlineStr">
        <is>
          <t>MAP53</t>
        </is>
      </c>
      <c r="M234" t="n">
        <v>0.1</v>
      </c>
      <c r="N234" s="27" t="inlineStr">
        <is>
          <t>0,1 (MT044)</t>
        </is>
      </c>
      <c r="O234" s="27" t="inlineStr">
        <is>
          <t>OSHA 99</t>
        </is>
      </c>
      <c r="P234" s="31" t="n">
        <v>0.1</v>
      </c>
      <c r="R234" s="75" t="n">
        <v>10</v>
      </c>
      <c r="S234" s="18" t="n">
        <v>375</v>
      </c>
      <c r="T234" t="n">
        <v>568</v>
      </c>
      <c r="X234" s="31" t="n">
        <v>0.1</v>
      </c>
      <c r="Y234" s="31" t="n">
        <v>120</v>
      </c>
      <c r="Z234" s="71">
        <f>R234/((0.1*S234)*X234)</f>
        <v/>
      </c>
      <c r="AA234" s="71">
        <f>R234/(0.1*U234*X234)</f>
        <v/>
      </c>
      <c r="AB234" s="88">
        <f>R234/(0.1*S234)</f>
        <v/>
      </c>
      <c r="AC234" s="88">
        <f>R234/(0.1*U234)</f>
        <v/>
      </c>
      <c r="AD234" s="90">
        <f>R234/AE234</f>
        <v/>
      </c>
      <c r="AE234" s="31">
        <f>X234*480</f>
        <v/>
      </c>
      <c r="AF234" s="88">
        <f>AD234/S234</f>
        <v/>
      </c>
      <c r="AG234" s="88">
        <f>AD234/U234</f>
        <v/>
      </c>
      <c r="AH234" s="88">
        <f>((R234/(X234*Y234))/S234)</f>
        <v/>
      </c>
      <c r="AI234" s="88">
        <f>((R234/(X234*Y234))/U234)</f>
        <v/>
      </c>
      <c r="AJ234" s="94" t="inlineStr">
        <is>
          <t>VOC de tabla 6. OSHA 99 sugiere un caudal de 0,1L/min y 10L. Al caudal asignado de 0,1L/min se alcanza &lt;10%VLA-ED en apenas 3min.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4" s="31" t="n">
        <v>15</v>
      </c>
      <c r="AL234" s="88">
        <f>((R234/(X234*AK234))/T234)</f>
        <v/>
      </c>
      <c r="AM234" s="88">
        <f>((R234/(X234*AK234))/V234)</f>
        <v/>
      </c>
      <c r="AN234" s="94" t="inlineStr">
        <is>
          <t>Condiciones de muestreo generales planteadas por defecto, pueden considerarse adecudadas para comparativa con valor límite de corta duración.</t>
        </is>
      </c>
    </row>
    <row r="235" ht="64" customHeight="1">
      <c r="A235" s="2" t="inlineStr">
        <is>
          <t>1 Acetato/deriv.glicol (rutina)</t>
        </is>
      </c>
      <c r="B235" s="2" t="inlineStr">
        <is>
          <t>PNT00096</t>
        </is>
      </c>
      <c r="C235" s="2" t="inlineStr">
        <is>
          <t>Éter monoetílico del etilenglicol; Cellosolve; EGEE; Monoetil glicol éter; Oxitol</t>
        </is>
      </c>
      <c r="D235" s="2" t="n"/>
      <c r="E235" t="inlineStr">
        <is>
          <t>110-80-5</t>
        </is>
      </c>
      <c r="F235" s="2" t="inlineStr">
        <is>
          <t>2-Etoxietanol - aire</t>
        </is>
      </c>
      <c r="G235" s="2" t="inlineStr">
        <is>
          <t>N0470</t>
        </is>
      </c>
      <c r="H235" s="2" t="inlineStr">
        <is>
          <t>MA205</t>
        </is>
      </c>
      <c r="I235" s="94" t="n"/>
      <c r="J235" s="71" t="n">
        <v>6</v>
      </c>
      <c r="K235" s="165" t="n">
        <v>215</v>
      </c>
      <c r="L235" s="179" t="inlineStr">
        <is>
          <t>MAP05</t>
        </is>
      </c>
      <c r="M235" s="25" t="inlineStr">
        <is>
          <t>0,01-0,05</t>
        </is>
      </c>
      <c r="N235" s="27" t="inlineStr">
        <is>
          <t>0,01-0,05 (MT044)</t>
        </is>
      </c>
      <c r="O235" s="27" t="inlineStr">
        <is>
          <t>NIOSH 1403</t>
        </is>
      </c>
      <c r="P235" s="31" t="n">
        <v>0.05</v>
      </c>
      <c r="R235" s="75" t="n">
        <v>10</v>
      </c>
      <c r="S235" s="18" t="n">
        <v>8</v>
      </c>
      <c r="U235" t="n">
        <v>8</v>
      </c>
      <c r="V235" s="18" t="n">
        <v>16</v>
      </c>
      <c r="W235" t="inlineStr">
        <is>
          <t>Dinamarca</t>
        </is>
      </c>
      <c r="X235" s="31" t="n">
        <v>0.05</v>
      </c>
      <c r="Y235" s="31" t="n">
        <v>120</v>
      </c>
      <c r="Z235" s="72">
        <f>R235/((0.1*S235)*X235)</f>
        <v/>
      </c>
      <c r="AA235" s="71">
        <f>R235/(0.1*U235*X235)</f>
        <v/>
      </c>
      <c r="AB235" s="88">
        <f>R235/(0.1*S235)</f>
        <v/>
      </c>
      <c r="AC235" s="88">
        <f>R235/(0.1*U235)</f>
        <v/>
      </c>
      <c r="AD235" s="90">
        <f>R235/AE235</f>
        <v/>
      </c>
      <c r="AE235" s="31">
        <f>X235*480</f>
        <v/>
      </c>
      <c r="AF235" s="88">
        <f>AD235/S235</f>
        <v/>
      </c>
      <c r="AG235" s="88">
        <f>AD235/U235</f>
        <v/>
      </c>
      <c r="AH235" s="102">
        <f>((R235/(X235*Y235))/S235)</f>
        <v/>
      </c>
      <c r="AI235" s="88">
        <f>((R235/(X235*Y235))/U235)</f>
        <v/>
      </c>
      <c r="AJ235"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5" s="31" t="n">
        <v>15</v>
      </c>
      <c r="AL235" s="88">
        <f>((R235/(X235*AK235))/T235)</f>
        <v/>
      </c>
      <c r="AM235" s="88">
        <f>((R235/(X235*AK235))/V235)</f>
        <v/>
      </c>
      <c r="AN235" s="94" t="inlineStr">
        <is>
          <t>Las condiciones de muestreo máximas consideradas por el método no son suficientes para alcanzar concentraciones límite &lt;50%VLA-EC. En cualquier caso, sí permiten realizar la comparativa respecto a VLA-EC.</t>
        </is>
      </c>
      <c r="AO235" s="118" t="inlineStr">
        <is>
          <t>Nota: Agente afectado por RD 612/2024, ya se considera valor límite propuesto en esta entrada.</t>
        </is>
      </c>
    </row>
    <row r="236" ht="64" customHeight="1">
      <c r="A236" s="2" t="inlineStr">
        <is>
          <t>1 Acetato/deriv.glicol urgente 8 días</t>
        </is>
      </c>
      <c r="B236" s="2" t="inlineStr">
        <is>
          <t>PNT00096</t>
        </is>
      </c>
      <c r="C236" s="2" t="inlineStr">
        <is>
          <t>Éter monoetílico del etilenglicol; Cellosolve; EGEE; Monoetil glicol éter; Oxitol</t>
        </is>
      </c>
      <c r="D236" s="2" t="n"/>
      <c r="E236" t="inlineStr">
        <is>
          <t>110-80-5</t>
        </is>
      </c>
      <c r="F236" s="2" t="inlineStr">
        <is>
          <t>2-Etoxietanol - aire</t>
        </is>
      </c>
      <c r="G236" s="2" t="inlineStr">
        <is>
          <t>N0470</t>
        </is>
      </c>
      <c r="H236" s="2" t="inlineStr">
        <is>
          <t>MA206</t>
        </is>
      </c>
      <c r="I236" s="94" t="n"/>
      <c r="J236" s="71" t="n">
        <v>6</v>
      </c>
      <c r="K236" s="165" t="n">
        <v>215</v>
      </c>
      <c r="L236" s="179" t="inlineStr">
        <is>
          <t>MAP53</t>
        </is>
      </c>
      <c r="M236" s="26" t="inlineStr">
        <is>
          <t>0,01-0,05</t>
        </is>
      </c>
      <c r="N236" s="27" t="inlineStr">
        <is>
          <t>0,01-0,05 (MT044)</t>
        </is>
      </c>
      <c r="O236" s="27" t="inlineStr">
        <is>
          <t>NIOSH 1403</t>
        </is>
      </c>
      <c r="P236" s="31" t="n">
        <v>0.05</v>
      </c>
      <c r="R236" s="75" t="n">
        <v>10</v>
      </c>
      <c r="S236" s="18" t="n">
        <v>8</v>
      </c>
      <c r="U236" t="n">
        <v>8</v>
      </c>
      <c r="V236" s="18" t="n">
        <v>16</v>
      </c>
      <c r="W236" t="inlineStr">
        <is>
          <t>Dinamarca</t>
        </is>
      </c>
      <c r="X236" s="31" t="n">
        <v>0.05</v>
      </c>
      <c r="Y236" s="31" t="n">
        <v>120</v>
      </c>
      <c r="Z236" s="72">
        <f>R236/((0.1*S236)*X236)</f>
        <v/>
      </c>
      <c r="AA236" s="71">
        <f>R236/(0.1*U236*X236)</f>
        <v/>
      </c>
      <c r="AB236" s="88">
        <f>R236/(0.1*S236)</f>
        <v/>
      </c>
      <c r="AC236" s="88">
        <f>R236/(0.1*U236)</f>
        <v/>
      </c>
      <c r="AD236" s="90">
        <f>R236/AE236</f>
        <v/>
      </c>
      <c r="AE236" s="31">
        <f>X236*480</f>
        <v/>
      </c>
      <c r="AF236" s="88">
        <f>AD236/S236</f>
        <v/>
      </c>
      <c r="AG236" s="88">
        <f>AD236/U236</f>
        <v/>
      </c>
      <c r="AH236" s="102">
        <f>((R236/(X236*Y236))/S236)</f>
        <v/>
      </c>
      <c r="AI236" s="88">
        <f>((R236/(X236*Y236))/U236)</f>
        <v/>
      </c>
      <c r="AJ236" s="94" t="inlineStr">
        <is>
          <t>VOC de tabla 6. NIOSH 1403 sugiere un rango de caudal de 0,01-0,05L/min y 1-6L. Al caudal máximo asignado de 0,05L/min es necesario superar los 250min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6" s="31" t="n">
        <v>15</v>
      </c>
      <c r="AL236" s="88">
        <f>((R236/(X236*AK236))/T236)</f>
        <v/>
      </c>
      <c r="AM236" s="88">
        <f>((R236/(X236*AK236))/V236)</f>
        <v/>
      </c>
      <c r="AN236" s="94" t="inlineStr">
        <is>
          <t>Las condiciones de muestreo máximas consideradas por el método no son suficientes para alcanzar concentraciones límite &lt;50%VLA-EC. En cualquier caso, sí permiten realizar la comparativa respecto a VLA-EC.</t>
        </is>
      </c>
      <c r="AO236" s="118" t="inlineStr">
        <is>
          <t>Nota: Agente afectado por RD 612/2024, ya se considera valor límite propuesto en esta entrada.</t>
        </is>
      </c>
    </row>
    <row r="237" ht="48" customHeight="1">
      <c r="A237" s="2" t="inlineStr">
        <is>
          <t>1 Acetato/deriv.glicol (rutina)</t>
        </is>
      </c>
      <c r="B237" s="2" t="inlineStr">
        <is>
          <t>PNT00096</t>
        </is>
      </c>
      <c r="C237" s="2" t="inlineStr">
        <is>
          <t>Acetato de propilen glicol monometil eter; Acetato de 1-Metoxi-2-propanol; Acetato 1-metoxi-2-propil</t>
        </is>
      </c>
      <c r="D237" s="2" t="n"/>
      <c r="E237" t="inlineStr">
        <is>
          <t>108-65-6</t>
        </is>
      </c>
      <c r="F237" s="2" t="inlineStr">
        <is>
          <t>Acetato de 1-metil-2-metoxietilo - aire</t>
        </is>
      </c>
      <c r="G237" s="2" t="inlineStr">
        <is>
          <t>N0475</t>
        </is>
      </c>
      <c r="H237" s="2" t="inlineStr">
        <is>
          <t>MA205</t>
        </is>
      </c>
      <c r="I237" s="94" t="n"/>
      <c r="J237" s="71" t="n">
        <v>6</v>
      </c>
      <c r="K237" s="165" t="n">
        <v>215</v>
      </c>
      <c r="L237" s="179" t="inlineStr">
        <is>
          <t>MAP05</t>
        </is>
      </c>
      <c r="M237" t="n">
        <v>0.1</v>
      </c>
      <c r="N237" s="27" t="inlineStr">
        <is>
          <t>0,1 (MT044)</t>
        </is>
      </c>
      <c r="O237" s="27" t="inlineStr">
        <is>
          <t>OSHA 99</t>
        </is>
      </c>
      <c r="P237" s="31" t="n">
        <v>0.1</v>
      </c>
      <c r="R237" s="75" t="n">
        <v>20</v>
      </c>
      <c r="S237" s="18" t="n">
        <v>275</v>
      </c>
      <c r="T237" t="n">
        <v>550</v>
      </c>
      <c r="X237" s="31" t="n">
        <v>0.1</v>
      </c>
      <c r="Y237" s="31" t="n">
        <v>120</v>
      </c>
      <c r="Z237" s="71">
        <f>R237/((0.1*S237)*X237)</f>
        <v/>
      </c>
      <c r="AA237" s="71">
        <f>R237/(0.1*U237*X237)</f>
        <v/>
      </c>
      <c r="AB237" s="88">
        <f>R237/(0.1*S237)</f>
        <v/>
      </c>
      <c r="AC237" s="88">
        <f>R237/(0.1*U237)</f>
        <v/>
      </c>
      <c r="AD237" s="90">
        <f>R237/AE237</f>
        <v/>
      </c>
      <c r="AE237" s="31">
        <f>X237*480</f>
        <v/>
      </c>
      <c r="AF237" s="88">
        <f>AD237/S237</f>
        <v/>
      </c>
      <c r="AG237" s="88">
        <f>AD237/U237</f>
        <v/>
      </c>
      <c r="AH237" s="88">
        <f>((R237/(X237*Y237))/S237)</f>
        <v/>
      </c>
      <c r="AI237" s="88">
        <f>((R237/(X237*Y237))/U237)</f>
        <v/>
      </c>
      <c r="AJ237"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7" s="31" t="n">
        <v>15</v>
      </c>
      <c r="AL237" s="88">
        <f>((R237/(X237*AK237))/T237)</f>
        <v/>
      </c>
      <c r="AM237" s="88">
        <f>((R237/(X237*AK237))/V237)</f>
        <v/>
      </c>
      <c r="AN237" s="94" t="inlineStr">
        <is>
          <t>Condiciones de muestreo generales planteadas por defecto, pueden considerarse adecudadas para comparativa con valor límite de corta duración.</t>
        </is>
      </c>
    </row>
    <row r="238" ht="48" customHeight="1">
      <c r="A238" s="2" t="inlineStr">
        <is>
          <t>1 Acetato/deriv.glicol urgente 8 días</t>
        </is>
      </c>
      <c r="B238" s="2" t="inlineStr">
        <is>
          <t>PNT00096</t>
        </is>
      </c>
      <c r="C238" s="2" t="inlineStr">
        <is>
          <t>Acetato de propilen glicol monometil eter; Acetato de 1-Metoxi-2-propanol; Acetato 1-metoxi-2-propil</t>
        </is>
      </c>
      <c r="D238" s="2" t="n"/>
      <c r="E238" t="inlineStr">
        <is>
          <t>108-65-6</t>
        </is>
      </c>
      <c r="F238" s="2" t="inlineStr">
        <is>
          <t>Acetato de 1-metil-2-metoxietilo - aire</t>
        </is>
      </c>
      <c r="G238" s="2" t="inlineStr">
        <is>
          <t>N0475</t>
        </is>
      </c>
      <c r="H238" s="2" t="inlineStr">
        <is>
          <t>MA206</t>
        </is>
      </c>
      <c r="I238" s="94" t="n"/>
      <c r="J238" s="71" t="n">
        <v>6</v>
      </c>
      <c r="K238" s="165" t="n">
        <v>215</v>
      </c>
      <c r="L238" s="179" t="inlineStr">
        <is>
          <t>MAP53</t>
        </is>
      </c>
      <c r="M238" t="n">
        <v>0.1</v>
      </c>
      <c r="N238" s="27" t="inlineStr">
        <is>
          <t>0,1 (MT044)</t>
        </is>
      </c>
      <c r="O238" s="27" t="inlineStr">
        <is>
          <t>OSHA 99</t>
        </is>
      </c>
      <c r="P238" s="31" t="n">
        <v>0.1</v>
      </c>
      <c r="R238" s="75" t="n">
        <v>20</v>
      </c>
      <c r="S238" s="18" t="n">
        <v>275</v>
      </c>
      <c r="T238" t="n">
        <v>550</v>
      </c>
      <c r="X238" s="31" t="n">
        <v>0.1</v>
      </c>
      <c r="Y238" s="31" t="n">
        <v>120</v>
      </c>
      <c r="Z238" s="71">
        <f>R238/((0.1*S238)*X238)</f>
        <v/>
      </c>
      <c r="AA238" s="71">
        <f>R238/(0.1*U238*X238)</f>
        <v/>
      </c>
      <c r="AB238" s="88">
        <f>R238/(0.1*S238)</f>
        <v/>
      </c>
      <c r="AC238" s="88">
        <f>R238/(0.1*U238)</f>
        <v/>
      </c>
      <c r="AD238" s="90">
        <f>R238/AE238</f>
        <v/>
      </c>
      <c r="AE238" s="31">
        <f>X238*480</f>
        <v/>
      </c>
      <c r="AF238" s="88">
        <f>AD238/S238</f>
        <v/>
      </c>
      <c r="AG238" s="88">
        <f>AD238/U238</f>
        <v/>
      </c>
      <c r="AH238" s="88">
        <f>((R238/(X238*Y238))/S238)</f>
        <v/>
      </c>
      <c r="AI238" s="88">
        <f>((R238/(X238*Y238))/U238)</f>
        <v/>
      </c>
      <c r="AJ238" s="94" t="inlineStr">
        <is>
          <t>VOC de tabla 6. OSHA 99 sugiere un caudal de 0,1L/min y 10L. Al caudal asignado de 0,1L/min se alcanza &lt;10%VLA-ED en apenas 7min.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38" s="31" t="n">
        <v>15</v>
      </c>
      <c r="AL238" s="88">
        <f>((R238/(X238*AK238))/T238)</f>
        <v/>
      </c>
      <c r="AM238" s="88">
        <f>((R238/(X238*AK238))/V238)</f>
        <v/>
      </c>
      <c r="AN238" s="94" t="inlineStr">
        <is>
          <t>Condiciones de muestreo generales planteadas por defecto, pueden considerarse adecudadas para comparativa con valor límite de corta duración.</t>
        </is>
      </c>
    </row>
    <row r="239" ht="64" customHeight="1">
      <c r="A239" s="2" t="inlineStr">
        <is>
          <t>1 Acetato/deriv.glicol (rutina)</t>
        </is>
      </c>
      <c r="B239" s="2" t="inlineStr">
        <is>
          <t>PNT00096</t>
        </is>
      </c>
      <c r="C239" s="2" t="inlineStr">
        <is>
          <t>Butilglicol; Butil cellosolve; Éter monobutílico del etilenglicol; EGBE; Monobutil glicol éter; Butil oxitol</t>
        </is>
      </c>
      <c r="D239" s="2" t="n"/>
      <c r="E239" t="inlineStr">
        <is>
          <t>111-76-2</t>
        </is>
      </c>
      <c r="F239" s="2" t="inlineStr">
        <is>
          <t>2-Butoxietanol - aire</t>
        </is>
      </c>
      <c r="G239" s="2" t="inlineStr">
        <is>
          <t>N0480</t>
        </is>
      </c>
      <c r="H239" s="2" t="inlineStr">
        <is>
          <t>MA205</t>
        </is>
      </c>
      <c r="I239" s="94" t="n"/>
      <c r="J239" s="71" t="n">
        <v>6</v>
      </c>
      <c r="K239" s="165" t="n">
        <v>215</v>
      </c>
      <c r="L239" s="179" t="inlineStr">
        <is>
          <t>MAP05</t>
        </is>
      </c>
      <c r="M239" s="25" t="inlineStr">
        <is>
          <t>0,01-0,05</t>
        </is>
      </c>
      <c r="N239" s="27" t="inlineStr">
        <is>
          <t>0,01-0,05 (MT044)</t>
        </is>
      </c>
      <c r="O239" s="27" t="inlineStr">
        <is>
          <t>NIOSH 1403</t>
        </is>
      </c>
      <c r="P239" s="31" t="n">
        <v>0.05</v>
      </c>
      <c r="R239" s="75" t="n">
        <v>10</v>
      </c>
      <c r="S239" s="18" t="n">
        <v>98</v>
      </c>
      <c r="T239" t="n">
        <v>245</v>
      </c>
      <c r="X239" s="31" t="n">
        <v>0.05</v>
      </c>
      <c r="Y239" s="31" t="n">
        <v>120</v>
      </c>
      <c r="Z239" s="71">
        <f>R239/((0.1*S239)*X239)</f>
        <v/>
      </c>
      <c r="AA239" s="71">
        <f>R239/(0.1*U239*X239)</f>
        <v/>
      </c>
      <c r="AB239" s="88">
        <f>R239/(0.1*S239)</f>
        <v/>
      </c>
      <c r="AC239" s="88">
        <f>R239/(0.1*U239)</f>
        <v/>
      </c>
      <c r="AD239" s="90">
        <f>R239/AE239</f>
        <v/>
      </c>
      <c r="AE239" s="31">
        <f>X239*480</f>
        <v/>
      </c>
      <c r="AF239" s="88">
        <f>AD239/S239</f>
        <v/>
      </c>
      <c r="AG239" s="88">
        <f>AD239/U239</f>
        <v/>
      </c>
      <c r="AH239" s="88">
        <f>((R239/(X239*Y239))/S239)</f>
        <v/>
      </c>
      <c r="AI239" s="88">
        <f>((R239/(X239*Y239))/U239)</f>
        <v/>
      </c>
      <c r="AJ239"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39" s="31" t="n">
        <v>15</v>
      </c>
      <c r="AL239" s="88">
        <f>((R239/(X239*AK239))/T239)</f>
        <v/>
      </c>
      <c r="AM239" s="88">
        <f>((R239/(X239*AK239))/V239)</f>
        <v/>
      </c>
      <c r="AN239" s="94" t="inlineStr">
        <is>
          <t>Condiciones de muestreo generales planteadas por defecto, pueden considerarse adecudadas para comparativa con valor límite de corta duración.</t>
        </is>
      </c>
    </row>
    <row r="240" ht="64" customHeight="1">
      <c r="A240" s="2" t="inlineStr">
        <is>
          <t>1 Acetato/deriv.glicol urgente 8 días</t>
        </is>
      </c>
      <c r="B240" s="2" t="inlineStr">
        <is>
          <t>PNT00096</t>
        </is>
      </c>
      <c r="C240" s="2" t="inlineStr">
        <is>
          <t>Butilglicol; Butil cellosolve; Éter monobutílico del etilenglicol; EGBE; Monobutil glicol éter; Butil oxitol</t>
        </is>
      </c>
      <c r="D240" s="2" t="n"/>
      <c r="E240" t="inlineStr">
        <is>
          <t>111-76-2</t>
        </is>
      </c>
      <c r="F240" s="2" t="inlineStr">
        <is>
          <t>2-Butoxietanol - aire</t>
        </is>
      </c>
      <c r="G240" s="2" t="inlineStr">
        <is>
          <t>N0480</t>
        </is>
      </c>
      <c r="H240" s="2" t="inlineStr">
        <is>
          <t>MA206</t>
        </is>
      </c>
      <c r="I240" s="94" t="n"/>
      <c r="J240" s="71" t="n">
        <v>6</v>
      </c>
      <c r="K240" s="165" t="n">
        <v>215</v>
      </c>
      <c r="L240" s="179" t="inlineStr">
        <is>
          <t>MAP53</t>
        </is>
      </c>
      <c r="M240" s="26" t="inlineStr">
        <is>
          <t>0,01-0,05</t>
        </is>
      </c>
      <c r="N240" s="27" t="inlineStr">
        <is>
          <t>0,01-0,05 (MT044)</t>
        </is>
      </c>
      <c r="O240" s="27" t="inlineStr">
        <is>
          <t>NIOSH 1403</t>
        </is>
      </c>
      <c r="P240" s="31" t="n">
        <v>0.05</v>
      </c>
      <c r="R240" s="75" t="n">
        <v>10</v>
      </c>
      <c r="S240" s="18" t="n">
        <v>98</v>
      </c>
      <c r="T240" t="n">
        <v>245</v>
      </c>
      <c r="X240" s="31" t="n">
        <v>0.05</v>
      </c>
      <c r="Y240" s="31" t="n">
        <v>120</v>
      </c>
      <c r="Z240" s="71">
        <f>R240/((0.1*S240)*X240)</f>
        <v/>
      </c>
      <c r="AA240" s="71">
        <f>R240/(0.1*U240*X240)</f>
        <v/>
      </c>
      <c r="AB240" s="88">
        <f>R240/(0.1*S240)</f>
        <v/>
      </c>
      <c r="AC240" s="88">
        <f>R240/(0.1*U240)</f>
        <v/>
      </c>
      <c r="AD240" s="90">
        <f>R240/AE240</f>
        <v/>
      </c>
      <c r="AE240" s="31">
        <f>X240*480</f>
        <v/>
      </c>
      <c r="AF240" s="88">
        <f>AD240/S240</f>
        <v/>
      </c>
      <c r="AG240" s="88">
        <f>AD240/U240</f>
        <v/>
      </c>
      <c r="AH240" s="88">
        <f>((R240/(X240*Y240))/S240)</f>
        <v/>
      </c>
      <c r="AI240" s="88">
        <f>((R240/(X240*Y240))/U240)</f>
        <v/>
      </c>
      <c r="AJ240" s="94" t="inlineStr">
        <is>
          <t>VOC de tabla 6. NIOSH 1403 sugiere un rango de caudal de 0,01-0,05L/min y 1-6L. Al caudal máximo asignado de 0,05L/min es necesario superar los 20min para alcanzar &lt;10%VLA-ED. Aunque este método sugiere un caudal máximo de 0,05L/min podría aumentarse hasta 0,2L/min en caso de valorarse conjuntamente con otros VOC´s de tabla 6; en este caso, valorar las condiciones particulares en función de los otros VOC´s de interés en caso de determinación conjunta.</t>
        </is>
      </c>
      <c r="AK240" s="31" t="n">
        <v>15</v>
      </c>
      <c r="AL240" s="88">
        <f>((R240/(X240*AK240))/T240)</f>
        <v/>
      </c>
      <c r="AM240" s="88">
        <f>((R240/(X240*AK240))/V240)</f>
        <v/>
      </c>
      <c r="AN240" s="94" t="inlineStr">
        <is>
          <t>Condiciones de muestreo generales planteadas por defecto, pueden considerarse adecudadas para comparativa con valor límite de corta duración.</t>
        </is>
      </c>
    </row>
    <row r="241" ht="48" customHeight="1">
      <c r="A241" s="2" t="inlineStr">
        <is>
          <t>1 Acetato/deriv.glicol urgente 8 días</t>
        </is>
      </c>
      <c r="B241" s="2" t="inlineStr">
        <is>
          <t>PNT00096</t>
        </is>
      </c>
      <c r="C241" s="2" t="inlineStr">
        <is>
          <t>(Metil-2-metoxietoxi) propanol; Di-propilenglicol metil éter</t>
        </is>
      </c>
      <c r="D241" s="2" t="n"/>
      <c r="E241" t="inlineStr">
        <is>
          <t>34590-94-8</t>
        </is>
      </c>
      <c r="F241" s="2" t="inlineStr">
        <is>
          <t>Éter metílico de dipropilenglicol - aire</t>
        </is>
      </c>
      <c r="G241" s="2" t="inlineStr">
        <is>
          <t>N0485</t>
        </is>
      </c>
      <c r="H241" s="2" t="inlineStr">
        <is>
          <t>MA206</t>
        </is>
      </c>
      <c r="I241" s="94" t="n"/>
      <c r="J241" s="71" t="n">
        <v>6</v>
      </c>
      <c r="K241" s="165" t="n">
        <v>215</v>
      </c>
      <c r="L241" s="179" t="inlineStr">
        <is>
          <t>MAP53</t>
        </is>
      </c>
      <c r="M241" t="n">
        <v>0.1</v>
      </c>
      <c r="N241" s="27" t="inlineStr">
        <is>
          <t>0,1 (MT044)</t>
        </is>
      </c>
      <c r="O241" s="27" t="inlineStr">
        <is>
          <t>OSHA 101</t>
        </is>
      </c>
      <c r="P241" s="31" t="n">
        <v>0.1</v>
      </c>
      <c r="R241" s="75" t="n">
        <v>20</v>
      </c>
      <c r="S241" s="18" t="n">
        <v>308</v>
      </c>
      <c r="U241" t="n">
        <v>300</v>
      </c>
      <c r="V241" s="18" t="n">
        <v>300</v>
      </c>
      <c r="W241" t="inlineStr">
        <is>
          <t>Suiza</t>
        </is>
      </c>
      <c r="X241" s="31" t="n">
        <v>0.1</v>
      </c>
      <c r="Y241" s="31" t="n">
        <v>120</v>
      </c>
      <c r="Z241" s="71">
        <f>R241/((0.1*S241)*X241)</f>
        <v/>
      </c>
      <c r="AA241" s="71">
        <f>R241/(0.1*U241*X241)</f>
        <v/>
      </c>
      <c r="AB241" s="88">
        <f>R241/(0.1*S241)</f>
        <v/>
      </c>
      <c r="AC241" s="88">
        <f>R241/(0.1*U241)</f>
        <v/>
      </c>
      <c r="AD241" s="90">
        <f>R241/AE241</f>
        <v/>
      </c>
      <c r="AE241" s="31">
        <f>X241*480</f>
        <v/>
      </c>
      <c r="AF241" s="88">
        <f>AD241/S241</f>
        <v/>
      </c>
      <c r="AG241" s="88">
        <f>AD241/U241</f>
        <v/>
      </c>
      <c r="AH241" s="88">
        <f>((R241/(X241*Y241))/S241)</f>
        <v/>
      </c>
      <c r="AI241" s="88">
        <f>((R241/(X241*Y241))/U241)</f>
        <v/>
      </c>
      <c r="AJ241"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1" s="31" t="n">
        <v>15</v>
      </c>
      <c r="AL241" s="88">
        <f>((R241/(X241*AK241))/T241)</f>
        <v/>
      </c>
      <c r="AM241" s="88">
        <f>((R241/(X241*AK241))/V241)</f>
        <v/>
      </c>
      <c r="AN241" s="94" t="inlineStr">
        <is>
          <t>Condiciones de muestreo generales planteadas por defecto, pueden considerarse adecudadas para comparativa con valor límite de corta duración.</t>
        </is>
      </c>
    </row>
    <row r="242" ht="48" customHeight="1">
      <c r="A242" s="2" t="inlineStr">
        <is>
          <t>1 Acetato/deriv.glicol (rutina)</t>
        </is>
      </c>
      <c r="B242" s="2" t="inlineStr">
        <is>
          <t>PNT00096</t>
        </is>
      </c>
      <c r="C242" s="2" t="inlineStr">
        <is>
          <t>(Metil-2-metoxietoxi) propanol; Di-propilenglicol metil éter</t>
        </is>
      </c>
      <c r="D242" s="2" t="n"/>
      <c r="E242" t="inlineStr">
        <is>
          <t>34590-94-8</t>
        </is>
      </c>
      <c r="F242" s="2" t="inlineStr">
        <is>
          <t>Éter metílico de dipropilenglicol - aire</t>
        </is>
      </c>
      <c r="G242" s="2" t="inlineStr">
        <is>
          <t>N0485</t>
        </is>
      </c>
      <c r="H242" s="2" t="inlineStr">
        <is>
          <t>MA205</t>
        </is>
      </c>
      <c r="I242" s="94" t="n"/>
      <c r="J242" s="71" t="n">
        <v>6</v>
      </c>
      <c r="K242" s="165" t="n">
        <v>215</v>
      </c>
      <c r="L242" s="179" t="inlineStr">
        <is>
          <t>MAP05</t>
        </is>
      </c>
      <c r="M242" s="18" t="n">
        <v>0.1</v>
      </c>
      <c r="N242" s="27" t="inlineStr">
        <is>
          <t>0,1 (MT044)</t>
        </is>
      </c>
      <c r="O242" s="27" t="inlineStr">
        <is>
          <t>OSHA 101</t>
        </is>
      </c>
      <c r="P242" s="31" t="n">
        <v>0.1</v>
      </c>
      <c r="R242" s="75" t="n">
        <v>20</v>
      </c>
      <c r="S242" s="18" t="n">
        <v>308</v>
      </c>
      <c r="U242" t="n">
        <v>300</v>
      </c>
      <c r="V242" s="18" t="n">
        <v>300</v>
      </c>
      <c r="W242" t="inlineStr">
        <is>
          <t>Suiza</t>
        </is>
      </c>
      <c r="X242" s="31" t="n">
        <v>0.1</v>
      </c>
      <c r="Y242" s="31" t="n">
        <v>120</v>
      </c>
      <c r="Z242" s="71">
        <f>R242/((0.1*S242)*X242)</f>
        <v/>
      </c>
      <c r="AA242" s="71">
        <f>R242/(0.1*U242*X242)</f>
        <v/>
      </c>
      <c r="AB242" s="88">
        <f>R242/(0.1*S242)</f>
        <v/>
      </c>
      <c r="AC242" s="88">
        <f>R242/(0.1*U242)</f>
        <v/>
      </c>
      <c r="AD242" s="90">
        <f>R242/AE242</f>
        <v/>
      </c>
      <c r="AE242" s="31">
        <f>X242*480</f>
        <v/>
      </c>
      <c r="AF242" s="88">
        <f>AD242/S242</f>
        <v/>
      </c>
      <c r="AG242" s="88">
        <f>AD242/U242</f>
        <v/>
      </c>
      <c r="AH242" s="88">
        <f>((R242/(X242*Y242))/S242)</f>
        <v/>
      </c>
      <c r="AI242" s="88">
        <f>((R242/(X242*Y242))/U242)</f>
        <v/>
      </c>
      <c r="AJ242" s="94" t="inlineStr">
        <is>
          <t>VOC de tabla 6. OSHA 101 sugiere un caudal fijo de 0,1L/min y 10L. Al caudal asignado de 0,1L/min es necesario superar los 6min para alcanzar &lt;10%VLA-ED.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2" s="31" t="n">
        <v>15</v>
      </c>
      <c r="AL242" s="88">
        <f>((R242/(X242*AK242))/T242)</f>
        <v/>
      </c>
      <c r="AM242" s="88">
        <f>((R242/(X242*AK242))/V242)</f>
        <v/>
      </c>
      <c r="AN242" s="94" t="inlineStr">
        <is>
          <t>Condiciones de muestreo generales planteadas por defecto, pueden considerarse adecudadas para comparativa con valor límite de corta duración.</t>
        </is>
      </c>
    </row>
    <row r="243" ht="64" customHeight="1">
      <c r="A243" s="2" t="inlineStr">
        <is>
          <t>1 Acetato/deriv.glicol urgente 8 días</t>
        </is>
      </c>
      <c r="B243" s="2" t="inlineStr">
        <is>
          <t>PNT00096</t>
        </is>
      </c>
      <c r="C243" s="2" t="inlineStr">
        <is>
          <t>Acetato del éter monobutílico del etilenglicol</t>
        </is>
      </c>
      <c r="D243" s="2" t="n"/>
      <c r="E243" t="inlineStr">
        <is>
          <t>112-07-2</t>
        </is>
      </c>
      <c r="F243" s="2" t="inlineStr">
        <is>
          <t>Acetato de 2-butoxietilo - aire</t>
        </is>
      </c>
      <c r="G243" s="2" t="inlineStr">
        <is>
          <t>N0490</t>
        </is>
      </c>
      <c r="H243" s="2" t="inlineStr">
        <is>
          <t>MA206</t>
        </is>
      </c>
      <c r="I243" s="94" t="n"/>
      <c r="J243" s="71" t="n">
        <v>6</v>
      </c>
      <c r="K243" s="165" t="n">
        <v>215</v>
      </c>
      <c r="L243" s="179" t="inlineStr">
        <is>
          <t>MAP53</t>
        </is>
      </c>
      <c r="M243" t="n">
        <v>0.1</v>
      </c>
      <c r="N243" s="27" t="inlineStr">
        <is>
          <t>0,1 (MT044)</t>
        </is>
      </c>
      <c r="O243" s="27" t="inlineStr">
        <is>
          <t>OSHA 83</t>
        </is>
      </c>
      <c r="P243" s="31" t="n">
        <v>0.1</v>
      </c>
      <c r="R243" s="75" t="n">
        <v>10</v>
      </c>
      <c r="S243" s="18" t="n">
        <v>133</v>
      </c>
      <c r="T243" t="n">
        <v>333</v>
      </c>
      <c r="X243" s="31" t="n">
        <v>0.1</v>
      </c>
      <c r="Y243" s="31" t="n">
        <v>120</v>
      </c>
      <c r="Z243" s="71">
        <f>R243/((0.1*S243)*X243)</f>
        <v/>
      </c>
      <c r="AA243" s="71">
        <f>R243/(0.1*U243*X243)</f>
        <v/>
      </c>
      <c r="AB243" s="88">
        <f>R243/(0.1*S243)</f>
        <v/>
      </c>
      <c r="AC243" s="88">
        <f>R243/(0.1*U243)</f>
        <v/>
      </c>
      <c r="AD243" s="90">
        <f>R243/AE243</f>
        <v/>
      </c>
      <c r="AE243" s="31">
        <f>X243*480</f>
        <v/>
      </c>
      <c r="AF243" s="88">
        <f>AD243/S243</f>
        <v/>
      </c>
      <c r="AG243" s="88">
        <f>AD243/U243</f>
        <v/>
      </c>
      <c r="AH243" s="88">
        <f>((R243/(X243*Y243))/S243)</f>
        <v/>
      </c>
      <c r="AI243" s="88">
        <f>((R243/(X243*Y243))/U243)</f>
        <v/>
      </c>
      <c r="AJ243"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3" s="31" t="n">
        <v>15</v>
      </c>
      <c r="AL243" s="88">
        <f>((R243/(X243*AK243))/T243)</f>
        <v/>
      </c>
      <c r="AM243" s="88">
        <f>((R243/(X243*AK243))/V243)</f>
        <v/>
      </c>
      <c r="AN243" s="94" t="inlineStr">
        <is>
          <t>Condiciones de muestreo generales planteadas por defecto, pueden considerarse adecudadas para comparativa con valor límite de corta duración.</t>
        </is>
      </c>
    </row>
    <row r="244" ht="64" customHeight="1">
      <c r="A244" s="2" t="inlineStr">
        <is>
          <t>1 Acetato/deriv.glicol (rutina)</t>
        </is>
      </c>
      <c r="B244" s="2" t="inlineStr">
        <is>
          <t>PNT00096</t>
        </is>
      </c>
      <c r="C244" s="2" t="inlineStr">
        <is>
          <t>Acetato del éter monobutílico del etilenglicol</t>
        </is>
      </c>
      <c r="D244" s="2" t="n"/>
      <c r="E244" t="inlineStr">
        <is>
          <t>112-07-2</t>
        </is>
      </c>
      <c r="F244" s="2" t="inlineStr">
        <is>
          <t>Acetato de 2-butoxietilo - aire</t>
        </is>
      </c>
      <c r="G244" s="2" t="inlineStr">
        <is>
          <t>N0490</t>
        </is>
      </c>
      <c r="H244" s="2" t="inlineStr">
        <is>
          <t>MA205</t>
        </is>
      </c>
      <c r="I244" s="94" t="n"/>
      <c r="J244" s="71" t="n">
        <v>6</v>
      </c>
      <c r="K244" s="165" t="n">
        <v>215</v>
      </c>
      <c r="L244" s="179" t="inlineStr">
        <is>
          <t>MAP05</t>
        </is>
      </c>
      <c r="M244" t="n">
        <v>0.1</v>
      </c>
      <c r="N244" s="27" t="inlineStr">
        <is>
          <t>0,1 (MT044)</t>
        </is>
      </c>
      <c r="O244" s="27" t="inlineStr">
        <is>
          <t>OSHA 83</t>
        </is>
      </c>
      <c r="P244" s="31" t="n">
        <v>0.1</v>
      </c>
      <c r="R244" s="75" t="n">
        <v>10</v>
      </c>
      <c r="S244" s="18" t="n">
        <v>133</v>
      </c>
      <c r="T244" t="n">
        <v>333</v>
      </c>
      <c r="X244" s="31" t="n">
        <v>0.1</v>
      </c>
      <c r="Y244" s="31" t="n">
        <v>120</v>
      </c>
      <c r="Z244" s="71">
        <f>R244/((0.1*S244)*X244)</f>
        <v/>
      </c>
      <c r="AA244" s="71">
        <f>R244/(0.1*U244*X244)</f>
        <v/>
      </c>
      <c r="AB244" s="88">
        <f>R244/(0.1*S244)</f>
        <v/>
      </c>
      <c r="AC244" s="88">
        <f>R244/(0.1*U244)</f>
        <v/>
      </c>
      <c r="AD244" s="90">
        <f>R244/AE244</f>
        <v/>
      </c>
      <c r="AE244" s="31">
        <f>X244*480</f>
        <v/>
      </c>
      <c r="AF244" s="88">
        <f>AD244/S244</f>
        <v/>
      </c>
      <c r="AG244" s="88">
        <f>AD244/U244</f>
        <v/>
      </c>
      <c r="AH244" s="88">
        <f>((R244/(X244*Y244))/S244)</f>
        <v/>
      </c>
      <c r="AI244" s="88">
        <f>((R244/(X244*Y244))/U244)</f>
        <v/>
      </c>
      <c r="AJ244" s="94" t="inlineStr">
        <is>
          <t>VOC de tabla 6. OSHA 83 sugiere un caudal fijo de 0,1L/min y 48L. Al caudal asignado de 0,1L/min es necesario superar los 8min para alcanzar &lt;10%VLA-ED. Las condiciones de muestreo generales planteadas (0,1L/min y 120min) coinciden con las superidas por el método (0,1L/min y 48L). Aunque este método sugiere un caudal fijo de 0,1L/min podría aumentarse hasta 0,2L/min en caso de valorarse conjuntamente con otros VOC´s de tabla 6; en este caso, valorar las condiciones particulares en función de los otros VOC´s de interés en caso de determinación conjunta.</t>
        </is>
      </c>
      <c r="AK244" s="31" t="n">
        <v>15</v>
      </c>
      <c r="AL244" s="88">
        <f>((R244/(X244*AK244))/T244)</f>
        <v/>
      </c>
      <c r="AM244" s="88">
        <f>((R244/(X244*AK244))/V244)</f>
        <v/>
      </c>
      <c r="AN244" s="94" t="inlineStr">
        <is>
          <t>Condiciones de muestreo generales planteadas por defecto, pueden considerarse adecudadas para comparativa con valor límite de corta duración.</t>
        </is>
      </c>
    </row>
    <row r="245" ht="64" customHeight="1">
      <c r="A245" s="2" t="inlineStr">
        <is>
          <t>1 Acetato/deriv.glicol urgente 8 días</t>
        </is>
      </c>
      <c r="B245" s="2" t="inlineStr">
        <is>
          <t>PNT00096</t>
        </is>
      </c>
      <c r="C245" s="2" t="inlineStr">
        <is>
          <t>Éter monometílico del etilenglicol; Metil cellosolve; EGME; Monometil glicol éter; Metil oxitol</t>
        </is>
      </c>
      <c r="D245" s="2" t="n"/>
      <c r="E245" t="inlineStr">
        <is>
          <t>109-86-4</t>
        </is>
      </c>
      <c r="F245" s="2" t="inlineStr">
        <is>
          <t>2-Metoxietanol - aire</t>
        </is>
      </c>
      <c r="G245" s="2" t="inlineStr">
        <is>
          <t>N0495</t>
        </is>
      </c>
      <c r="H245" s="2" t="inlineStr">
        <is>
          <t>MA206</t>
        </is>
      </c>
      <c r="I245" s="94" t="n"/>
      <c r="J245" s="71" t="n">
        <v>6</v>
      </c>
      <c r="K245" s="165" t="n">
        <v>215</v>
      </c>
      <c r="L245" s="179" t="inlineStr">
        <is>
          <t>MAP53</t>
        </is>
      </c>
      <c r="M245" s="25" t="inlineStr">
        <is>
          <t>0,01-0,05</t>
        </is>
      </c>
      <c r="N245" s="27" t="inlineStr">
        <is>
          <t>0,01-0,05 (MT044)</t>
        </is>
      </c>
      <c r="O245" s="27" t="inlineStr">
        <is>
          <t>NIOSH 1403</t>
        </is>
      </c>
      <c r="P245" s="31" t="n">
        <v>0.05</v>
      </c>
      <c r="R245" s="75" t="n">
        <v>20</v>
      </c>
      <c r="S245" s="18" t="n"/>
      <c r="U245" t="n">
        <v>3.2</v>
      </c>
      <c r="V245" t="n">
        <v>12.7</v>
      </c>
      <c r="W245" t="inlineStr">
        <is>
          <t>Austria</t>
        </is>
      </c>
      <c r="X245" s="31" t="n">
        <v>0.2</v>
      </c>
      <c r="Y245" s="31" t="n">
        <v>120</v>
      </c>
      <c r="Z245" s="71">
        <f>R245/((0.1*S245)*X245)</f>
        <v/>
      </c>
      <c r="AA245" s="72">
        <f>R245/(0.1*U245*X245)</f>
        <v/>
      </c>
      <c r="AB245" s="88">
        <f>R245/(0.1*S245)</f>
        <v/>
      </c>
      <c r="AC245" s="88">
        <f>R245/(0.1*U245)</f>
        <v/>
      </c>
      <c r="AD245" s="90">
        <f>R245/AE245</f>
        <v/>
      </c>
      <c r="AE245" s="31">
        <f>X245*480</f>
        <v/>
      </c>
      <c r="AF245" s="88">
        <f>AD245/S245</f>
        <v/>
      </c>
      <c r="AG245" s="88">
        <f>AD245/U245</f>
        <v/>
      </c>
      <c r="AH245" s="88">
        <f>((R245/(X245*Y245))/S245)</f>
        <v/>
      </c>
      <c r="AI245" s="102">
        <f>((R245/(X245*Y245))/U245)</f>
        <v/>
      </c>
      <c r="AJ245"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K245" s="31" t="n">
        <v>15</v>
      </c>
      <c r="AL245" s="88">
        <f>((R245/(X245*AK245))/T245)</f>
        <v/>
      </c>
      <c r="AM245" s="88">
        <f>((R245/(X245*AK245))/V245)</f>
        <v/>
      </c>
      <c r="AN245" s="94" t="inlineStr">
        <is>
          <t>Las condiciones de muestreo máximas consideradas por el método no son suficientes para alcanzar concentraciones límite &lt;50%VLA-EC. En cualquier caso, sí permiten realizar la comparativa respecto a VLA-EC.</t>
        </is>
      </c>
      <c r="AO245" s="118" t="inlineStr">
        <is>
          <t>Nota: Agente afectado por RD 612/2024, ya se considera valor límite propuesto en esta entrada. Nota2: En RD 612/2024 aparece solo informado VLA-ED en ppm; en esta entrada se informa el equivalente en mg/m3 definido por Francia en Gestis.</t>
        </is>
      </c>
    </row>
    <row r="246" ht="64" customHeight="1">
      <c r="A246" s="2" t="inlineStr">
        <is>
          <t>1 Acetato/deriv.glicol (rutina)</t>
        </is>
      </c>
      <c r="B246" s="2" t="inlineStr">
        <is>
          <t>PNT00096</t>
        </is>
      </c>
      <c r="C246" s="2" t="inlineStr">
        <is>
          <t>Éter monometílico del etilenglicol; Metil cellosolve; EGME; Monometil glicol éter; Metil oxitol</t>
        </is>
      </c>
      <c r="D246" s="2" t="n"/>
      <c r="E246" t="inlineStr">
        <is>
          <t>109-86-4</t>
        </is>
      </c>
      <c r="F246" s="2" t="inlineStr">
        <is>
          <t>2-Metoxietanol - aire</t>
        </is>
      </c>
      <c r="G246" s="2" t="inlineStr">
        <is>
          <t>N0495</t>
        </is>
      </c>
      <c r="H246" s="2" t="inlineStr">
        <is>
          <t>MA205</t>
        </is>
      </c>
      <c r="I246" s="94" t="n"/>
      <c r="J246" s="71" t="n">
        <v>6</v>
      </c>
      <c r="K246" s="165" t="n">
        <v>215</v>
      </c>
      <c r="L246" s="179" t="inlineStr">
        <is>
          <t>MAP05</t>
        </is>
      </c>
      <c r="M246" s="26" t="inlineStr">
        <is>
          <t>0,01-0,05</t>
        </is>
      </c>
      <c r="N246" s="27" t="inlineStr">
        <is>
          <t>0,01-0,05 (MT044)</t>
        </is>
      </c>
      <c r="O246" s="27" t="inlineStr">
        <is>
          <t>NIOSH 1403</t>
        </is>
      </c>
      <c r="P246" s="31" t="n">
        <v>0.05</v>
      </c>
      <c r="R246" s="75" t="n">
        <v>20</v>
      </c>
      <c r="S246" s="18" t="n"/>
      <c r="U246" t="n">
        <v>3.2</v>
      </c>
      <c r="V246" t="n">
        <v>12.7</v>
      </c>
      <c r="W246" t="inlineStr">
        <is>
          <t>Austria</t>
        </is>
      </c>
      <c r="X246" s="31" t="n">
        <v>0.2</v>
      </c>
      <c r="Y246" s="31" t="n">
        <v>120</v>
      </c>
      <c r="Z246" s="71">
        <f>R246/((0.1*S246)*X246)</f>
        <v/>
      </c>
      <c r="AA246" s="72">
        <f>R246/(0.1*U246*X246)</f>
        <v/>
      </c>
      <c r="AB246" s="88">
        <f>R246/(0.1*S246)</f>
        <v/>
      </c>
      <c r="AC246" s="88">
        <f>R246/(0.1*U246)</f>
        <v/>
      </c>
      <c r="AD246" s="90">
        <f>R246/AE246</f>
        <v/>
      </c>
      <c r="AE246" s="31">
        <f>X246*480</f>
        <v/>
      </c>
      <c r="AF246" s="88">
        <f>AD246/S246</f>
        <v/>
      </c>
      <c r="AG246" s="88">
        <f>AD246/U246</f>
        <v/>
      </c>
      <c r="AH246" s="88">
        <f>((R246/(X246*Y246))/S246)</f>
        <v/>
      </c>
      <c r="AI246" s="102">
        <f>((R246/(X246*Y246))/U246)</f>
        <v/>
      </c>
      <c r="AJ246" s="94" t="inlineStr">
        <is>
          <t>VOC de tabla 6. NIOSH 1403 sugiere un rango de caudal de 0,01-0,05L/min y 6-50L. Al caudal máximo asignado de 0,05L/min es necesario superar los 1250min para alcanzar &lt;10%VLA-ED, imposible en una única jornada. Aunque este método sugiere un caudal máximo de 0,05L/min podría aumentarse hasta 0,2L/min, tanto para valoración individual como conjuntamente con otros VOC´s de tabla 6. Así, a 0,2L/min es necesario superar los 313min (5h30) para alcanzar &lt;10%VLA-ED.</t>
        </is>
      </c>
      <c r="AK246" s="31" t="n">
        <v>15</v>
      </c>
      <c r="AL246" s="88">
        <f>((R246/(X246*AK246))/T246)</f>
        <v/>
      </c>
      <c r="AM246" s="88">
        <f>((R246/(X246*AK246))/V246)</f>
        <v/>
      </c>
      <c r="AN246" s="94" t="inlineStr">
        <is>
          <t>Las condiciones de muestreo máximas consideradas por el método no son suficientes para alcanzar concentraciones límite &lt;50%VLA-EC. En cualquier caso, sí permiten realizar la comparativa respecto a VLA-EC.</t>
        </is>
      </c>
      <c r="AO246" s="118" t="inlineStr">
        <is>
          <t>Nota: Agente afectado por RD 612/2024, ya se considera valor límite propuesto en esta entrada. Nota2: En RD 612/2024 aparece solo informado VLA-ED en ppm; en esta entrada se informa el equivalente en mg/m3 definido por Francia en Gestis.</t>
        </is>
      </c>
    </row>
    <row r="247" ht="64" customHeight="1">
      <c r="A247" s="2" t="inlineStr">
        <is>
          <t>1 hidrocarburo (rutina)</t>
        </is>
      </c>
      <c r="B247" s="2" t="inlineStr">
        <is>
          <t>PNT00460</t>
        </is>
      </c>
      <c r="C247" s="2" t="n"/>
      <c r="D247" s="2" t="n"/>
      <c r="E247" t="inlineStr">
        <is>
          <t>124-18-5</t>
        </is>
      </c>
      <c r="F247" s="2" t="inlineStr">
        <is>
          <t>n-Decano - aire</t>
        </is>
      </c>
      <c r="G247" s="2" t="inlineStr">
        <is>
          <t>N0515</t>
        </is>
      </c>
      <c r="H247" s="2" t="inlineStr">
        <is>
          <t>MA165</t>
        </is>
      </c>
      <c r="I247" s="94" t="n"/>
      <c r="J247" s="152" t="n">
        <v>7</v>
      </c>
      <c r="K247" s="164" t="n">
        <v>220</v>
      </c>
      <c r="L247" s="94" t="inlineStr">
        <is>
          <t>MAP06</t>
        </is>
      </c>
      <c r="M247" s="25" t="inlineStr">
        <is>
          <t>0,01-0,2</t>
        </is>
      </c>
      <c r="N247" s="27" t="inlineStr">
        <is>
          <t>0,01-0,2 (MT044)</t>
        </is>
      </c>
      <c r="O247" s="27" t="inlineStr">
        <is>
          <t>NIOSH 1550</t>
        </is>
      </c>
      <c r="P247" s="31" t="n">
        <v>0.2</v>
      </c>
      <c r="R247" s="75" t="n">
        <v>10</v>
      </c>
      <c r="U247" t="n">
        <v>250</v>
      </c>
      <c r="V247" t="n">
        <v>500</v>
      </c>
      <c r="W247" t="inlineStr">
        <is>
          <t>Dinamarca</t>
        </is>
      </c>
      <c r="X247" s="31" t="n">
        <v>0.2</v>
      </c>
      <c r="Y247" s="31" t="n">
        <v>120</v>
      </c>
      <c r="Z247" s="71">
        <f>R247/((0.1*S247)*X247)</f>
        <v/>
      </c>
      <c r="AA247" s="71">
        <f>R247/(0.1*U247*X247)</f>
        <v/>
      </c>
      <c r="AB247" s="88">
        <f>R247/(0.1*S247)</f>
        <v/>
      </c>
      <c r="AC247" s="88">
        <f>R247/(0.1*U247)</f>
        <v/>
      </c>
      <c r="AD247" s="90">
        <f>R247/AE247</f>
        <v/>
      </c>
      <c r="AE247" s="31">
        <f>X247*480</f>
        <v/>
      </c>
      <c r="AF247" s="88">
        <f>AD247/S247</f>
        <v/>
      </c>
      <c r="AG247" s="88">
        <f>AD247/U247</f>
        <v/>
      </c>
      <c r="AH247" s="88">
        <f>((R247/(X247*Y247))/S247)</f>
        <v/>
      </c>
      <c r="AI247" s="88">
        <f>((R247/(X247*Y247))/U247)</f>
        <v/>
      </c>
      <c r="AJ24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7" s="31" t="n">
        <v>15</v>
      </c>
      <c r="AL247" s="88">
        <f>((R247/(X247*AK247))/T247)</f>
        <v/>
      </c>
      <c r="AM247" s="88">
        <f>((R247/(X247*AK247))/V247)</f>
        <v/>
      </c>
      <c r="AN247" s="94" t="inlineStr">
        <is>
          <t>Condiciones de muestreo generales planteadas por defecto, pueden considerarse adecudadas para comparativa con valor límite de corta duración.</t>
        </is>
      </c>
      <c r="AO24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48" ht="64" customHeight="1">
      <c r="A248" s="2" t="inlineStr">
        <is>
          <t>1 hidrocarburo urgente 8 días</t>
        </is>
      </c>
      <c r="B248" s="2" t="inlineStr">
        <is>
          <t>PNT00460</t>
        </is>
      </c>
      <c r="C248" s="2" t="n"/>
      <c r="D248" s="2" t="n"/>
      <c r="E248" t="inlineStr">
        <is>
          <t>124-18-5</t>
        </is>
      </c>
      <c r="F248" s="2" t="inlineStr">
        <is>
          <t>n-Decano - aire</t>
        </is>
      </c>
      <c r="G248" s="2" t="inlineStr">
        <is>
          <t>N0515</t>
        </is>
      </c>
      <c r="H248" s="2" t="inlineStr">
        <is>
          <t>MA166</t>
        </is>
      </c>
      <c r="I248" s="94" t="n"/>
      <c r="J248" s="152" t="n">
        <v>7</v>
      </c>
      <c r="K248" s="164" t="n">
        <v>220</v>
      </c>
      <c r="L248" s="94" t="inlineStr">
        <is>
          <t>MAP30</t>
        </is>
      </c>
      <c r="M248" s="26" t="inlineStr">
        <is>
          <t>0,01-0,2</t>
        </is>
      </c>
      <c r="N248" s="27" t="inlineStr">
        <is>
          <t>0,01-0,2 (MT044)</t>
        </is>
      </c>
      <c r="O248" s="27" t="inlineStr">
        <is>
          <t>NIOSH 1550</t>
        </is>
      </c>
      <c r="P248" s="31" t="n">
        <v>0.2</v>
      </c>
      <c r="R248" s="75" t="n">
        <v>10</v>
      </c>
      <c r="U248" t="n">
        <v>250</v>
      </c>
      <c r="V248" t="n">
        <v>500</v>
      </c>
      <c r="W248" t="inlineStr">
        <is>
          <t>Dinamarca</t>
        </is>
      </c>
      <c r="X248" s="31" t="n">
        <v>0.2</v>
      </c>
      <c r="Y248" s="31" t="n">
        <v>120</v>
      </c>
      <c r="Z248" s="71">
        <f>R248/((0.1*S248)*X248)</f>
        <v/>
      </c>
      <c r="AA248" s="71">
        <f>R248/(0.1*U248*X248)</f>
        <v/>
      </c>
      <c r="AB248" s="88">
        <f>R248/(0.1*S248)</f>
        <v/>
      </c>
      <c r="AC248" s="88">
        <f>R248/(0.1*U248)</f>
        <v/>
      </c>
      <c r="AD248" s="90">
        <f>R248/AE248</f>
        <v/>
      </c>
      <c r="AE248" s="31">
        <f>X248*480</f>
        <v/>
      </c>
      <c r="AF248" s="88">
        <f>AD248/S248</f>
        <v/>
      </c>
      <c r="AG248" s="88">
        <f>AD248/U248</f>
        <v/>
      </c>
      <c r="AH248" s="88">
        <f>((R248/(X248*Y248))/S248)</f>
        <v/>
      </c>
      <c r="AI248" s="88">
        <f>((R248/(X248*Y248))/U248)</f>
        <v/>
      </c>
      <c r="AJ24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8" s="31" t="n">
        <v>15</v>
      </c>
      <c r="AL248" s="88">
        <f>((R248/(X248*AK248))/T248)</f>
        <v/>
      </c>
      <c r="AM248" s="88">
        <f>((R248/(X248*AK248))/V248)</f>
        <v/>
      </c>
      <c r="AN248" s="94" t="inlineStr">
        <is>
          <t>Condiciones de muestreo generales planteadas por defecto, pueden considerarse adecudadas para comparativa con valor límite de corta duración.</t>
        </is>
      </c>
      <c r="AO24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49" ht="64" customHeight="1">
      <c r="A249" s="2" t="inlineStr">
        <is>
          <t>1 hidrocarburo urgente 8 días</t>
        </is>
      </c>
      <c r="B249" s="2" t="inlineStr">
        <is>
          <t>PNT00460</t>
        </is>
      </c>
      <c r="C249" s="2" t="n"/>
      <c r="D249" s="2" t="n"/>
      <c r="E249" t="inlineStr">
        <is>
          <t>1120-21-4</t>
        </is>
      </c>
      <c r="F249" s="2" t="inlineStr">
        <is>
          <t>n-Undecano - aire</t>
        </is>
      </c>
      <c r="G249" s="2" t="inlineStr">
        <is>
          <t>N0520</t>
        </is>
      </c>
      <c r="H249" s="2" t="inlineStr">
        <is>
          <t>MA166</t>
        </is>
      </c>
      <c r="I249" s="94" t="n"/>
      <c r="J249" s="152" t="n">
        <v>7</v>
      </c>
      <c r="K249" s="164" t="n">
        <v>220</v>
      </c>
      <c r="L249" s="94" t="inlineStr">
        <is>
          <t>MAP30</t>
        </is>
      </c>
      <c r="M249" s="25" t="inlineStr">
        <is>
          <t>0,01-0,2</t>
        </is>
      </c>
      <c r="N249" s="27" t="inlineStr">
        <is>
          <t>0,01-0,2 (MT044)</t>
        </is>
      </c>
      <c r="O249" s="27" t="inlineStr">
        <is>
          <t>NIOSH 1550</t>
        </is>
      </c>
      <c r="P249" s="31" t="n">
        <v>0.2</v>
      </c>
      <c r="R249" s="75" t="n">
        <v>10</v>
      </c>
      <c r="U249" t="n">
        <v>275</v>
      </c>
      <c r="W249" t="inlineStr">
        <is>
          <t>Noruega</t>
        </is>
      </c>
      <c r="X249" s="31" t="n">
        <v>0.2</v>
      </c>
      <c r="Y249" s="31" t="n">
        <v>120</v>
      </c>
      <c r="Z249" s="71">
        <f>R249/((0.1*S249)*X249)</f>
        <v/>
      </c>
      <c r="AA249" s="71">
        <f>R249/(0.1*U249*X249)</f>
        <v/>
      </c>
      <c r="AB249" s="88">
        <f>R249/(0.1*S249)</f>
        <v/>
      </c>
      <c r="AC249" s="88">
        <f>R249/(0.1*U249)</f>
        <v/>
      </c>
      <c r="AD249" s="90">
        <f>R249/AE249</f>
        <v/>
      </c>
      <c r="AE249" s="31">
        <f>X249*480</f>
        <v/>
      </c>
      <c r="AF249" s="88">
        <f>AD249/S249</f>
        <v/>
      </c>
      <c r="AG249" s="88">
        <f>AD249/U249</f>
        <v/>
      </c>
      <c r="AH249" s="88">
        <f>((R249/(X249*Y249))/S249)</f>
        <v/>
      </c>
      <c r="AI249" s="88">
        <f>((R249/(X249*Y249))/U249)</f>
        <v/>
      </c>
      <c r="AJ24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49" s="31" t="n">
        <v>15</v>
      </c>
      <c r="AL249" s="88">
        <f>((R249/(X249*AK249))/T249)</f>
        <v/>
      </c>
      <c r="AM249" s="88">
        <f>((R249/(X249*AK249))/V249)</f>
        <v/>
      </c>
      <c r="AN249" s="94" t="inlineStr">
        <is>
          <t>Condiciones de muestreo generales planteadas por defecto, pueden considerarse adecudadas para comparativa con valor límite de corta duración.</t>
        </is>
      </c>
      <c r="AO24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0" ht="64" customHeight="1">
      <c r="A250" s="2" t="inlineStr">
        <is>
          <t>1 hidrocarburo (rutina)</t>
        </is>
      </c>
      <c r="B250" s="2" t="inlineStr">
        <is>
          <t>PNT00460</t>
        </is>
      </c>
      <c r="C250" s="2" t="n"/>
      <c r="D250" s="2" t="n"/>
      <c r="E250" t="inlineStr">
        <is>
          <t>1120-21-4</t>
        </is>
      </c>
      <c r="F250" s="2" t="inlineStr">
        <is>
          <t>n-Undecano - aire</t>
        </is>
      </c>
      <c r="G250" s="2" t="inlineStr">
        <is>
          <t>N0520</t>
        </is>
      </c>
      <c r="H250" s="2" t="inlineStr">
        <is>
          <t>MA165</t>
        </is>
      </c>
      <c r="I250" s="94" t="n"/>
      <c r="J250" s="152" t="n">
        <v>7</v>
      </c>
      <c r="K250" s="164" t="n">
        <v>220</v>
      </c>
      <c r="L250" s="94" t="inlineStr">
        <is>
          <t>MAP06</t>
        </is>
      </c>
      <c r="M250" s="26" t="inlineStr">
        <is>
          <t>0,01-0,2</t>
        </is>
      </c>
      <c r="N250" s="27" t="inlineStr">
        <is>
          <t>0,01-0,2 (MT044)</t>
        </is>
      </c>
      <c r="O250" s="27" t="inlineStr">
        <is>
          <t>NIOSH 1550</t>
        </is>
      </c>
      <c r="P250" s="31" t="n">
        <v>0.2</v>
      </c>
      <c r="R250" s="75" t="n">
        <v>10</v>
      </c>
      <c r="U250" t="n">
        <v>275</v>
      </c>
      <c r="W250" t="inlineStr">
        <is>
          <t>Noruega</t>
        </is>
      </c>
      <c r="X250" s="31" t="n">
        <v>0.2</v>
      </c>
      <c r="Y250" s="31" t="n">
        <v>120</v>
      </c>
      <c r="Z250" s="71">
        <f>R250/((0.1*S250)*X250)</f>
        <v/>
      </c>
      <c r="AA250" s="71">
        <f>R250/(0.1*U250*X250)</f>
        <v/>
      </c>
      <c r="AB250" s="88">
        <f>R250/(0.1*S250)</f>
        <v/>
      </c>
      <c r="AC250" s="88">
        <f>R250/(0.1*U250)</f>
        <v/>
      </c>
      <c r="AD250" s="90">
        <f>R250/AE250</f>
        <v/>
      </c>
      <c r="AE250" s="31">
        <f>X250*480</f>
        <v/>
      </c>
      <c r="AF250" s="88">
        <f>AD250/S250</f>
        <v/>
      </c>
      <c r="AG250" s="88">
        <f>AD250/U250</f>
        <v/>
      </c>
      <c r="AH250" s="88">
        <f>((R250/(X250*Y250))/S250)</f>
        <v/>
      </c>
      <c r="AI250" s="88">
        <f>((R250/(X250*Y250))/U250)</f>
        <v/>
      </c>
      <c r="AJ25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0" s="31" t="n">
        <v>15</v>
      </c>
      <c r="AL250" s="88">
        <f>((R250/(X250*AK250))/T250)</f>
        <v/>
      </c>
      <c r="AM250" s="88">
        <f>((R250/(X250*AK250))/V250)</f>
        <v/>
      </c>
      <c r="AN250" s="94" t="inlineStr">
        <is>
          <t>Condiciones de muestreo generales planteadas por defecto, pueden considerarse adecudadas para comparativa con valor límite de corta duración.</t>
        </is>
      </c>
      <c r="AO25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1" ht="64" customHeight="1">
      <c r="A251" s="2" t="inlineStr">
        <is>
          <t>1 hidrocarburo (rutina)</t>
        </is>
      </c>
      <c r="B251" s="2" t="inlineStr">
        <is>
          <t>PNT00460</t>
        </is>
      </c>
      <c r="C251" s="2" t="n"/>
      <c r="D251" s="2" t="n"/>
      <c r="E251" t="inlineStr">
        <is>
          <t>112-40-3</t>
        </is>
      </c>
      <c r="F251" s="2" t="inlineStr">
        <is>
          <t>n-Dodecano - aire</t>
        </is>
      </c>
      <c r="G251" s="2" t="inlineStr">
        <is>
          <t>N0525</t>
        </is>
      </c>
      <c r="H251" s="2" t="inlineStr">
        <is>
          <t>MA165</t>
        </is>
      </c>
      <c r="I251" s="94" t="n"/>
      <c r="J251" s="152" t="n">
        <v>7</v>
      </c>
      <c r="K251" s="164" t="n">
        <v>220</v>
      </c>
      <c r="L251" s="94" t="inlineStr">
        <is>
          <t>MAP06</t>
        </is>
      </c>
      <c r="M251" s="25" t="inlineStr">
        <is>
          <t>0,01-0,2</t>
        </is>
      </c>
      <c r="N251" s="27" t="inlineStr">
        <is>
          <t>0,01-0,2 (MT044)</t>
        </is>
      </c>
      <c r="O251" s="27" t="inlineStr">
        <is>
          <t>NIOSH 1550</t>
        </is>
      </c>
      <c r="P251" s="31" t="n">
        <v>0.2</v>
      </c>
      <c r="R251" s="75" t="n">
        <v>10</v>
      </c>
      <c r="U251" t="n">
        <v>275</v>
      </c>
      <c r="W251" t="inlineStr">
        <is>
          <t>Noruega</t>
        </is>
      </c>
      <c r="X251" s="31" t="n">
        <v>0.2</v>
      </c>
      <c r="Y251" s="31" t="n">
        <v>120</v>
      </c>
      <c r="Z251" s="71">
        <f>R251/((0.1*S251)*X251)</f>
        <v/>
      </c>
      <c r="AA251" s="71">
        <f>R251/(0.1*U251*X251)</f>
        <v/>
      </c>
      <c r="AB251" s="88">
        <f>R251/(0.1*S251)</f>
        <v/>
      </c>
      <c r="AC251" s="88">
        <f>R251/(0.1*U251)</f>
        <v/>
      </c>
      <c r="AD251" s="90">
        <f>R251/AE251</f>
        <v/>
      </c>
      <c r="AE251" s="31">
        <f>X251*480</f>
        <v/>
      </c>
      <c r="AF251" s="88">
        <f>AD251/S251</f>
        <v/>
      </c>
      <c r="AG251" s="88">
        <f>AD251/U251</f>
        <v/>
      </c>
      <c r="AH251" s="88">
        <f>((R251/(X251*Y251))/S251)</f>
        <v/>
      </c>
      <c r="AI251" s="88">
        <f>((R251/(X251*Y251))/U251)</f>
        <v/>
      </c>
      <c r="AJ25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1" s="31" t="n">
        <v>15</v>
      </c>
      <c r="AL251" s="88">
        <f>((R251/(X251*AK251))/T251)</f>
        <v/>
      </c>
      <c r="AM251" s="88">
        <f>((R251/(X251*AK251))/V251)</f>
        <v/>
      </c>
      <c r="AN251" s="94" t="inlineStr">
        <is>
          <t>Condiciones de muestreo generales planteadas por defecto, pueden considerarse adecudadas para comparativa con valor límite de corta duración.</t>
        </is>
      </c>
      <c r="AO25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2" ht="64" customHeight="1">
      <c r="A252" s="2" t="inlineStr">
        <is>
          <t>1 hidrocarburo urgente 8 días</t>
        </is>
      </c>
      <c r="B252" s="2" t="inlineStr">
        <is>
          <t>PNT00460</t>
        </is>
      </c>
      <c r="C252" s="2" t="n"/>
      <c r="D252" s="2" t="n"/>
      <c r="E252" t="inlineStr">
        <is>
          <t>112-40-3</t>
        </is>
      </c>
      <c r="F252" s="2" t="inlineStr">
        <is>
          <t>n-Dodecano - aire</t>
        </is>
      </c>
      <c r="G252" s="2" t="inlineStr">
        <is>
          <t>N0525</t>
        </is>
      </c>
      <c r="H252" s="2" t="inlineStr">
        <is>
          <t>MA166</t>
        </is>
      </c>
      <c r="I252" s="94" t="n"/>
      <c r="J252" s="152" t="n">
        <v>7</v>
      </c>
      <c r="K252" s="164" t="n">
        <v>220</v>
      </c>
      <c r="L252" s="94" t="inlineStr">
        <is>
          <t>MAP30</t>
        </is>
      </c>
      <c r="M252" s="26" t="inlineStr">
        <is>
          <t>0,01-0,2</t>
        </is>
      </c>
      <c r="N252" s="27" t="inlineStr">
        <is>
          <t>0,01-0,2 (MT044)</t>
        </is>
      </c>
      <c r="O252" s="27" t="inlineStr">
        <is>
          <t>NIOSH 1550</t>
        </is>
      </c>
      <c r="P252" s="31" t="n">
        <v>0.2</v>
      </c>
      <c r="R252" s="75" t="n">
        <v>10</v>
      </c>
      <c r="U252" t="n">
        <v>275</v>
      </c>
      <c r="W252" t="inlineStr">
        <is>
          <t>Noruega</t>
        </is>
      </c>
      <c r="X252" s="31" t="n">
        <v>0.2</v>
      </c>
      <c r="Y252" s="31" t="n">
        <v>120</v>
      </c>
      <c r="Z252" s="71">
        <f>R252/((0.1*S252)*X252)</f>
        <v/>
      </c>
      <c r="AA252" s="71">
        <f>R252/(0.1*U252*X252)</f>
        <v/>
      </c>
      <c r="AB252" s="88">
        <f>R252/(0.1*S252)</f>
        <v/>
      </c>
      <c r="AC252" s="88">
        <f>R252/(0.1*U252)</f>
        <v/>
      </c>
      <c r="AD252" s="90">
        <f>R252/AE252</f>
        <v/>
      </c>
      <c r="AE252" s="31">
        <f>X252*480</f>
        <v/>
      </c>
      <c r="AF252" s="88">
        <f>AD252/S252</f>
        <v/>
      </c>
      <c r="AG252" s="88">
        <f>AD252/U252</f>
        <v/>
      </c>
      <c r="AH252" s="88">
        <f>((R252/(X252*Y252))/S252)</f>
        <v/>
      </c>
      <c r="AI252" s="88">
        <f>((R252/(X252*Y252))/U252)</f>
        <v/>
      </c>
      <c r="AJ25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2" s="31" t="n">
        <v>15</v>
      </c>
      <c r="AL252" s="88">
        <f>((R252/(X252*AK252))/T252)</f>
        <v/>
      </c>
      <c r="AM252" s="88">
        <f>((R252/(X252*AK252))/V252)</f>
        <v/>
      </c>
      <c r="AN252" s="94" t="inlineStr">
        <is>
          <t>Condiciones de muestreo generales planteadas por defecto, pueden considerarse adecudadas para comparativa con valor límite de corta duración.</t>
        </is>
      </c>
      <c r="AO25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3" ht="64" customHeight="1">
      <c r="A253" s="2" t="inlineStr">
        <is>
          <t>1 hidrocarburo (rutina)</t>
        </is>
      </c>
      <c r="B253" s="2" t="inlineStr">
        <is>
          <t>PNT00460</t>
        </is>
      </c>
      <c r="C253" s="2" t="n"/>
      <c r="D253" s="2" t="n"/>
      <c r="E253" t="inlineStr">
        <is>
          <t>629-50-5</t>
        </is>
      </c>
      <c r="F253" s="2" t="inlineStr">
        <is>
          <t>n-Tridecano - aire</t>
        </is>
      </c>
      <c r="G253" s="2" t="inlineStr">
        <is>
          <t>N0530</t>
        </is>
      </c>
      <c r="H253" s="2" t="inlineStr">
        <is>
          <t>MA165</t>
        </is>
      </c>
      <c r="I253" s="94" t="n"/>
      <c r="J253" s="152" t="n">
        <v>7</v>
      </c>
      <c r="K253" s="164" t="n">
        <v>220</v>
      </c>
      <c r="L253" s="94" t="inlineStr">
        <is>
          <t>MAP06</t>
        </is>
      </c>
      <c r="M253" s="25" t="inlineStr">
        <is>
          <t>0,01-0,2</t>
        </is>
      </c>
      <c r="N253" s="27" t="inlineStr">
        <is>
          <t>0,01-0,2 (MT044)</t>
        </is>
      </c>
      <c r="O253" s="27" t="inlineStr">
        <is>
          <t>NIOSH 1550</t>
        </is>
      </c>
      <c r="P253" s="31" t="n">
        <v>0.2</v>
      </c>
      <c r="R253" s="75" t="n">
        <v>10</v>
      </c>
      <c r="U253" t="n">
        <v>275</v>
      </c>
      <c r="W253" t="inlineStr">
        <is>
          <t>Noruega</t>
        </is>
      </c>
      <c r="X253" s="31" t="n">
        <v>0.2</v>
      </c>
      <c r="Y253" s="31" t="n">
        <v>120</v>
      </c>
      <c r="Z253" s="71">
        <f>R253/((0.1*S253)*X253)</f>
        <v/>
      </c>
      <c r="AA253" s="71">
        <f>R253/(0.1*U253*X253)</f>
        <v/>
      </c>
      <c r="AB253" s="88">
        <f>R253/(0.1*S253)</f>
        <v/>
      </c>
      <c r="AC253" s="88">
        <f>R253/(0.1*U253)</f>
        <v/>
      </c>
      <c r="AD253" s="90">
        <f>R253/AE253</f>
        <v/>
      </c>
      <c r="AE253" s="31">
        <f>X253*480</f>
        <v/>
      </c>
      <c r="AF253" s="88">
        <f>AD253/S253</f>
        <v/>
      </c>
      <c r="AG253" s="88">
        <f>AD253/U253</f>
        <v/>
      </c>
      <c r="AH253" s="88">
        <f>((R253/(X253*Y253))/S253)</f>
        <v/>
      </c>
      <c r="AI253" s="88">
        <f>((R253/(X253*Y253))/U253)</f>
        <v/>
      </c>
      <c r="AJ25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3" s="31" t="n">
        <v>15</v>
      </c>
      <c r="AL253" s="88">
        <f>((R253/(X253*AK253))/T253)</f>
        <v/>
      </c>
      <c r="AM253" s="88">
        <f>((R253/(X253*AK253))/V253)</f>
        <v/>
      </c>
      <c r="AN253" s="94" t="inlineStr">
        <is>
          <t>Condiciones de muestreo generales planteadas por defecto, pueden considerarse adecudadas para comparativa con valor límite de corta duración.</t>
        </is>
      </c>
      <c r="AO25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4" ht="64" customHeight="1">
      <c r="A254" s="2" t="inlineStr">
        <is>
          <t>1 hidrocarburo urgente 8 días</t>
        </is>
      </c>
      <c r="B254" s="2" t="inlineStr">
        <is>
          <t>PNT00460</t>
        </is>
      </c>
      <c r="C254" s="2" t="n"/>
      <c r="D254" s="2" t="n"/>
      <c r="E254" t="inlineStr">
        <is>
          <t>629-50-5</t>
        </is>
      </c>
      <c r="F254" s="2" t="inlineStr">
        <is>
          <t>n-Tridecano - aire</t>
        </is>
      </c>
      <c r="G254" s="2" t="inlineStr">
        <is>
          <t>N0530</t>
        </is>
      </c>
      <c r="H254" s="2" t="inlineStr">
        <is>
          <t>MA166</t>
        </is>
      </c>
      <c r="I254" s="94" t="n"/>
      <c r="J254" s="152" t="n">
        <v>7</v>
      </c>
      <c r="K254" s="164" t="n">
        <v>220</v>
      </c>
      <c r="L254" s="94" t="inlineStr">
        <is>
          <t>MAP30</t>
        </is>
      </c>
      <c r="M254" s="26" t="inlineStr">
        <is>
          <t>0,01-0,2</t>
        </is>
      </c>
      <c r="N254" s="27" t="inlineStr">
        <is>
          <t>0,01-0,2 (MT044)</t>
        </is>
      </c>
      <c r="O254" s="27" t="inlineStr">
        <is>
          <t>NIOSH 1550</t>
        </is>
      </c>
      <c r="P254" s="31" t="n">
        <v>0.2</v>
      </c>
      <c r="R254" s="75" t="n">
        <v>10</v>
      </c>
      <c r="U254" t="n">
        <v>275</v>
      </c>
      <c r="W254" t="inlineStr">
        <is>
          <t>Noruega</t>
        </is>
      </c>
      <c r="X254" s="31" t="n">
        <v>0.2</v>
      </c>
      <c r="Y254" s="31" t="n">
        <v>120</v>
      </c>
      <c r="Z254" s="71">
        <f>R254/((0.1*S254)*X254)</f>
        <v/>
      </c>
      <c r="AA254" s="71">
        <f>R254/(0.1*U254*X254)</f>
        <v/>
      </c>
      <c r="AB254" s="88">
        <f>R254/(0.1*S254)</f>
        <v/>
      </c>
      <c r="AC254" s="88">
        <f>R254/(0.1*U254)</f>
        <v/>
      </c>
      <c r="AD254" s="90">
        <f>R254/AE254</f>
        <v/>
      </c>
      <c r="AE254" s="31">
        <f>X254*480</f>
        <v/>
      </c>
      <c r="AF254" s="88">
        <f>AD254/S254</f>
        <v/>
      </c>
      <c r="AG254" s="88">
        <f>AD254/U254</f>
        <v/>
      </c>
      <c r="AH254" s="88">
        <f>((R254/(X254*Y254))/S254)</f>
        <v/>
      </c>
      <c r="AI254" s="88">
        <f>((R254/(X254*Y254))/U254)</f>
        <v/>
      </c>
      <c r="AJ25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4" s="31" t="n">
        <v>15</v>
      </c>
      <c r="AL254" s="88">
        <f>((R254/(X254*AK254))/T254)</f>
        <v/>
      </c>
      <c r="AM254" s="88">
        <f>((R254/(X254*AK254))/V254)</f>
        <v/>
      </c>
      <c r="AN254" s="94" t="inlineStr">
        <is>
          <t>Condiciones de muestreo generales planteadas por defecto, pueden considerarse adecudadas para comparativa con valor límite de corta duración.</t>
        </is>
      </c>
      <c r="AO25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5" ht="64" customHeight="1">
      <c r="A255" s="2" t="inlineStr">
        <is>
          <t>1 hidrocarburo (rutina)</t>
        </is>
      </c>
      <c r="B255" s="2" t="inlineStr">
        <is>
          <t>PNT00460</t>
        </is>
      </c>
      <c r="C255" s="2" t="n"/>
      <c r="D255" s="2" t="n"/>
      <c r="E255" t="inlineStr">
        <is>
          <t>629-59-4</t>
        </is>
      </c>
      <c r="F255" s="2" t="inlineStr">
        <is>
          <t>n-Tetradecano - aire</t>
        </is>
      </c>
      <c r="G255" s="2" t="inlineStr">
        <is>
          <t>N0535</t>
        </is>
      </c>
      <c r="H255" s="2" t="inlineStr">
        <is>
          <t>MA165</t>
        </is>
      </c>
      <c r="I255" s="94" t="n"/>
      <c r="J255" s="152" t="n">
        <v>7</v>
      </c>
      <c r="K255" s="164" t="n">
        <v>220</v>
      </c>
      <c r="L255" s="94" t="inlineStr">
        <is>
          <t>MAP06</t>
        </is>
      </c>
      <c r="M255" s="25" t="inlineStr">
        <is>
          <t>0,01-0,2</t>
        </is>
      </c>
      <c r="N255" s="27" t="inlineStr">
        <is>
          <t>0,01-0,2 (MT044)</t>
        </is>
      </c>
      <c r="O255" s="27" t="inlineStr">
        <is>
          <t>NIOSH 1550</t>
        </is>
      </c>
      <c r="P255" s="31" t="n">
        <v>0.2</v>
      </c>
      <c r="R255" s="75" t="n">
        <v>10</v>
      </c>
      <c r="U255" t="n">
        <v>275</v>
      </c>
      <c r="W255" t="inlineStr">
        <is>
          <t>Noruega</t>
        </is>
      </c>
      <c r="X255" s="31" t="n">
        <v>0.2</v>
      </c>
      <c r="Y255" s="31" t="n">
        <v>120</v>
      </c>
      <c r="Z255" s="71">
        <f>R255/((0.1*S255)*X255)</f>
        <v/>
      </c>
      <c r="AA255" s="71">
        <f>R255/(0.1*U255*X255)</f>
        <v/>
      </c>
      <c r="AB255" s="88">
        <f>R255/(0.1*S255)</f>
        <v/>
      </c>
      <c r="AC255" s="88">
        <f>R255/(0.1*U255)</f>
        <v/>
      </c>
      <c r="AD255" s="90">
        <f>R255/AE255</f>
        <v/>
      </c>
      <c r="AE255" s="31">
        <f>X255*480</f>
        <v/>
      </c>
      <c r="AF255" s="88">
        <f>AD255/S255</f>
        <v/>
      </c>
      <c r="AG255" s="88">
        <f>AD255/U255</f>
        <v/>
      </c>
      <c r="AH255" s="88">
        <f>((R255/(X255*Y255))/S255)</f>
        <v/>
      </c>
      <c r="AI255" s="88">
        <f>((R255/(X255*Y255))/U255)</f>
        <v/>
      </c>
      <c r="AJ25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5" s="31" t="n">
        <v>15</v>
      </c>
      <c r="AL255" s="88">
        <f>((R255/(X255*AK255))/T255)</f>
        <v/>
      </c>
      <c r="AM255" s="88">
        <f>((R255/(X255*AK255))/V255)</f>
        <v/>
      </c>
      <c r="AN255" s="94" t="inlineStr">
        <is>
          <t>Condiciones de muestreo generales planteadas por defecto, pueden considerarse adecudadas para comparativa con valor límite de corta duración.</t>
        </is>
      </c>
      <c r="AO25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6" ht="64" customHeight="1">
      <c r="A256" s="2" t="inlineStr">
        <is>
          <t>1 hidrocarburo urgente 8 días</t>
        </is>
      </c>
      <c r="B256" s="2" t="inlineStr">
        <is>
          <t>PNT00460</t>
        </is>
      </c>
      <c r="C256" s="2" t="n"/>
      <c r="D256" s="2" t="n"/>
      <c r="E256" t="inlineStr">
        <is>
          <t>629-59-4</t>
        </is>
      </c>
      <c r="F256" s="2" t="inlineStr">
        <is>
          <t>n-Tetradecano - aire</t>
        </is>
      </c>
      <c r="G256" s="2" t="inlineStr">
        <is>
          <t>N0535</t>
        </is>
      </c>
      <c r="H256" s="2" t="inlineStr">
        <is>
          <t>MA166</t>
        </is>
      </c>
      <c r="I256" s="94" t="n"/>
      <c r="J256" s="152" t="n">
        <v>7</v>
      </c>
      <c r="K256" s="164" t="n">
        <v>220</v>
      </c>
      <c r="L256" s="94" t="inlineStr">
        <is>
          <t>MAP30</t>
        </is>
      </c>
      <c r="M256" s="26" t="inlineStr">
        <is>
          <t>0,01-0,2</t>
        </is>
      </c>
      <c r="N256" s="27" t="inlineStr">
        <is>
          <t>0,01-0,2 (MT044)</t>
        </is>
      </c>
      <c r="O256" s="27" t="inlineStr">
        <is>
          <t>NIOSH 1550</t>
        </is>
      </c>
      <c r="P256" s="31" t="n">
        <v>0.2</v>
      </c>
      <c r="R256" s="75" t="n">
        <v>10</v>
      </c>
      <c r="U256" t="n">
        <v>275</v>
      </c>
      <c r="W256" t="inlineStr">
        <is>
          <t>Noruega</t>
        </is>
      </c>
      <c r="X256" s="31" t="n">
        <v>0.2</v>
      </c>
      <c r="Y256" s="31" t="n">
        <v>120</v>
      </c>
      <c r="Z256" s="71">
        <f>R256/((0.1*S256)*X256)</f>
        <v/>
      </c>
      <c r="AA256" s="71">
        <f>R256/(0.1*U256*X256)</f>
        <v/>
      </c>
      <c r="AB256" s="88">
        <f>R256/(0.1*S256)</f>
        <v/>
      </c>
      <c r="AC256" s="88">
        <f>R256/(0.1*U256)</f>
        <v/>
      </c>
      <c r="AD256" s="90">
        <f>R256/AE256</f>
        <v/>
      </c>
      <c r="AE256" s="31">
        <f>X256*480</f>
        <v/>
      </c>
      <c r="AF256" s="88">
        <f>AD256/S256</f>
        <v/>
      </c>
      <c r="AG256" s="88">
        <f>AD256/U256</f>
        <v/>
      </c>
      <c r="AH256" s="88">
        <f>((R256/(X256*Y256))/S256)</f>
        <v/>
      </c>
      <c r="AI256" s="88">
        <f>((R256/(X256*Y256))/U256)</f>
        <v/>
      </c>
      <c r="AJ25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6" s="31" t="n">
        <v>15</v>
      </c>
      <c r="AL256" s="88">
        <f>((R256/(X256*AK256))/T256)</f>
        <v/>
      </c>
      <c r="AM256" s="88">
        <f>((R256/(X256*AK256))/V256)</f>
        <v/>
      </c>
      <c r="AN256" s="94" t="inlineStr">
        <is>
          <t>Condiciones de muestreo generales planteadas por defecto, pueden considerarse adecudadas para comparativa con valor límite de corta duración.</t>
        </is>
      </c>
      <c r="AO25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7" ht="64" customHeight="1">
      <c r="A257" s="2" t="inlineStr">
        <is>
          <t>1 hidrocarburo (rutina)</t>
        </is>
      </c>
      <c r="B257" s="2" t="inlineStr">
        <is>
          <t>PNT00460</t>
        </is>
      </c>
      <c r="C257" s="2" t="n"/>
      <c r="D257" s="2" t="n"/>
      <c r="E257" t="inlineStr">
        <is>
          <t>629-62-9</t>
        </is>
      </c>
      <c r="F257" s="2" t="inlineStr">
        <is>
          <t>n-Pentadecano - aire</t>
        </is>
      </c>
      <c r="G257" s="2" t="inlineStr">
        <is>
          <t>N0540</t>
        </is>
      </c>
      <c r="H257" s="2" t="inlineStr">
        <is>
          <t>MA165</t>
        </is>
      </c>
      <c r="I257" s="94" t="n"/>
      <c r="J257" s="152" t="n">
        <v>7</v>
      </c>
      <c r="K257" s="164" t="n">
        <v>220</v>
      </c>
      <c r="L257" s="94" t="inlineStr">
        <is>
          <t>MAP06</t>
        </is>
      </c>
      <c r="M257" s="25" t="inlineStr">
        <is>
          <t>0,01-0,2</t>
        </is>
      </c>
      <c r="N257" s="27" t="inlineStr">
        <is>
          <t>0,01-0,2 (MT044)</t>
        </is>
      </c>
      <c r="O257" s="27" t="inlineStr">
        <is>
          <t>NIOSH 1550</t>
        </is>
      </c>
      <c r="P257" s="31" t="n">
        <v>0.2</v>
      </c>
      <c r="R257" s="75" t="n">
        <v>10</v>
      </c>
      <c r="U257" t="n">
        <v>275</v>
      </c>
      <c r="W257" t="inlineStr">
        <is>
          <t>Noruega</t>
        </is>
      </c>
      <c r="X257" s="31" t="n">
        <v>0.2</v>
      </c>
      <c r="Y257" s="31" t="n">
        <v>120</v>
      </c>
      <c r="Z257" s="71">
        <f>R257/((0.1*S257)*X257)</f>
        <v/>
      </c>
      <c r="AA257" s="71">
        <f>R257/(0.1*U257*X257)</f>
        <v/>
      </c>
      <c r="AB257" s="88">
        <f>R257/(0.1*S257)</f>
        <v/>
      </c>
      <c r="AC257" s="88">
        <f>R257/(0.1*U257)</f>
        <v/>
      </c>
      <c r="AD257" s="90">
        <f>R257/AE257</f>
        <v/>
      </c>
      <c r="AE257" s="31">
        <f>X257*480</f>
        <v/>
      </c>
      <c r="AF257" s="88">
        <f>AD257/S257</f>
        <v/>
      </c>
      <c r="AG257" s="88">
        <f>AD257/U257</f>
        <v/>
      </c>
      <c r="AH257" s="88">
        <f>((R257/(X257*Y257))/S257)</f>
        <v/>
      </c>
      <c r="AI257" s="88">
        <f>((R257/(X257*Y257))/U257)</f>
        <v/>
      </c>
      <c r="AJ25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7" s="31" t="n">
        <v>15</v>
      </c>
      <c r="AL257" s="88">
        <f>((R257/(X257*AK257))/T257)</f>
        <v/>
      </c>
      <c r="AM257" s="88">
        <f>((R257/(X257*AK257))/V257)</f>
        <v/>
      </c>
      <c r="AN257" s="94" t="inlineStr">
        <is>
          <t>Condiciones de muestreo generales planteadas por defecto, pueden considerarse adecudadas para comparativa con valor límite de corta duración.</t>
        </is>
      </c>
      <c r="AO25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8" ht="64" customHeight="1">
      <c r="A258" s="2" t="inlineStr">
        <is>
          <t>1 hidrocarburo urgente 8 días</t>
        </is>
      </c>
      <c r="B258" s="2" t="inlineStr">
        <is>
          <t>PNT00460</t>
        </is>
      </c>
      <c r="C258" s="2" t="n"/>
      <c r="D258" s="2" t="n"/>
      <c r="E258" t="inlineStr">
        <is>
          <t>629-62-9</t>
        </is>
      </c>
      <c r="F258" s="2" t="inlineStr">
        <is>
          <t>n-Pentadecano - aire</t>
        </is>
      </c>
      <c r="G258" s="2" t="inlineStr">
        <is>
          <t>N0540</t>
        </is>
      </c>
      <c r="H258" s="2" t="inlineStr">
        <is>
          <t>MA166</t>
        </is>
      </c>
      <c r="I258" s="94" t="n"/>
      <c r="J258" s="152" t="n">
        <v>7</v>
      </c>
      <c r="K258" s="164" t="n">
        <v>220</v>
      </c>
      <c r="L258" s="94" t="inlineStr">
        <is>
          <t>MAP30</t>
        </is>
      </c>
      <c r="M258" s="26" t="inlineStr">
        <is>
          <t>0,01-0,2</t>
        </is>
      </c>
      <c r="N258" s="27" t="inlineStr">
        <is>
          <t>0,01-0,2 (MT044)</t>
        </is>
      </c>
      <c r="O258" s="27" t="inlineStr">
        <is>
          <t>NIOSH 1550</t>
        </is>
      </c>
      <c r="P258" s="31" t="n">
        <v>0.2</v>
      </c>
      <c r="R258" s="75" t="n">
        <v>10</v>
      </c>
      <c r="U258" t="n">
        <v>275</v>
      </c>
      <c r="W258" t="inlineStr">
        <is>
          <t>Noruega</t>
        </is>
      </c>
      <c r="X258" s="31" t="n">
        <v>0.2</v>
      </c>
      <c r="Y258" s="31" t="n">
        <v>120</v>
      </c>
      <c r="Z258" s="71">
        <f>R258/((0.1*S258)*X258)</f>
        <v/>
      </c>
      <c r="AA258" s="71">
        <f>R258/(0.1*U258*X258)</f>
        <v/>
      </c>
      <c r="AB258" s="88">
        <f>R258/(0.1*S258)</f>
        <v/>
      </c>
      <c r="AC258" s="88">
        <f>R258/(0.1*U258)</f>
        <v/>
      </c>
      <c r="AD258" s="90">
        <f>R258/AE258</f>
        <v/>
      </c>
      <c r="AE258" s="31">
        <f>X258*480</f>
        <v/>
      </c>
      <c r="AF258" s="88">
        <f>AD258/S258</f>
        <v/>
      </c>
      <c r="AG258" s="88">
        <f>AD258/U258</f>
        <v/>
      </c>
      <c r="AH258" s="88">
        <f>((R258/(X258*Y258))/S258)</f>
        <v/>
      </c>
      <c r="AI258" s="88">
        <f>((R258/(X258*Y258))/U258)</f>
        <v/>
      </c>
      <c r="AJ25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8" s="31" t="n">
        <v>15</v>
      </c>
      <c r="AL258" s="88">
        <f>((R258/(X258*AK258))/T258)</f>
        <v/>
      </c>
      <c r="AM258" s="88">
        <f>((R258/(X258*AK258))/V258)</f>
        <v/>
      </c>
      <c r="AN258" s="94" t="inlineStr">
        <is>
          <t>Condiciones de muestreo generales planteadas por defecto, pueden considerarse adecudadas para comparativa con valor límite de corta duración.</t>
        </is>
      </c>
      <c r="AO25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59" ht="64" customHeight="1">
      <c r="A259" s="2" t="inlineStr">
        <is>
          <t>1 hidrocarburo (rutina)</t>
        </is>
      </c>
      <c r="B259" s="2" t="inlineStr">
        <is>
          <t>PNT00460</t>
        </is>
      </c>
      <c r="C259" s="2" t="n"/>
      <c r="D259" s="2" t="n"/>
      <c r="E259" t="inlineStr">
        <is>
          <t>544-76-3</t>
        </is>
      </c>
      <c r="F259" s="2" t="inlineStr">
        <is>
          <t>n-Hexadecano - aire</t>
        </is>
      </c>
      <c r="G259" s="2" t="inlineStr">
        <is>
          <t>N0545</t>
        </is>
      </c>
      <c r="H259" s="2" t="inlineStr">
        <is>
          <t>MA165</t>
        </is>
      </c>
      <c r="I259" s="94" t="n"/>
      <c r="J259" s="152" t="n">
        <v>7</v>
      </c>
      <c r="K259" s="164" t="n">
        <v>220</v>
      </c>
      <c r="L259" s="94" t="inlineStr">
        <is>
          <t>MAP06</t>
        </is>
      </c>
      <c r="M259" s="25" t="inlineStr">
        <is>
          <t>0,01-0,2</t>
        </is>
      </c>
      <c r="N259" s="27" t="inlineStr">
        <is>
          <t>0,01-0,2 (MT044)</t>
        </is>
      </c>
      <c r="O259" s="27" t="inlineStr">
        <is>
          <t>NIOSH 1550</t>
        </is>
      </c>
      <c r="P259" s="31" t="n">
        <v>0.2</v>
      </c>
      <c r="R259" s="75" t="n">
        <v>10</v>
      </c>
      <c r="U259" t="n">
        <v>275</v>
      </c>
      <c r="W259" t="inlineStr">
        <is>
          <t>Noruega</t>
        </is>
      </c>
      <c r="X259" s="31" t="n">
        <v>0.2</v>
      </c>
      <c r="Y259" s="31" t="n">
        <v>120</v>
      </c>
      <c r="Z259" s="71">
        <f>R259/((0.1*S259)*X259)</f>
        <v/>
      </c>
      <c r="AA259" s="71">
        <f>R259/(0.1*U259*X259)</f>
        <v/>
      </c>
      <c r="AB259" s="88">
        <f>R259/(0.1*S259)</f>
        <v/>
      </c>
      <c r="AC259" s="88">
        <f>R259/(0.1*U259)</f>
        <v/>
      </c>
      <c r="AD259" s="90">
        <f>R259/AE259</f>
        <v/>
      </c>
      <c r="AE259" s="31">
        <f>X259*480</f>
        <v/>
      </c>
      <c r="AF259" s="88">
        <f>AD259/S259</f>
        <v/>
      </c>
      <c r="AG259" s="88">
        <f>AD259/U259</f>
        <v/>
      </c>
      <c r="AH259" s="88">
        <f>((R259/(X259*Y259))/S259)</f>
        <v/>
      </c>
      <c r="AI259" s="88">
        <f>((R259/(X259*Y259))/U259)</f>
        <v/>
      </c>
      <c r="AJ259"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59" s="31" t="n">
        <v>15</v>
      </c>
      <c r="AL259" s="88">
        <f>((R259/(X259*AK259))/T259)</f>
        <v/>
      </c>
      <c r="AM259" s="88">
        <f>((R259/(X259*AK259))/V259)</f>
        <v/>
      </c>
      <c r="AN259" s="94" t="inlineStr">
        <is>
          <t>Condiciones de muestreo generales planteadas por defecto, pueden considerarse adecudadas para comparativa con valor límite de corta duración.</t>
        </is>
      </c>
      <c r="AO259"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0" ht="64" customHeight="1">
      <c r="A260" s="2" t="inlineStr">
        <is>
          <t>1 hidrocarburo urgente 8 días</t>
        </is>
      </c>
      <c r="B260" s="2" t="inlineStr">
        <is>
          <t>PNT00460</t>
        </is>
      </c>
      <c r="C260" s="2" t="n"/>
      <c r="D260" s="2" t="n"/>
      <c r="E260" t="inlineStr">
        <is>
          <t>544-76-3</t>
        </is>
      </c>
      <c r="F260" s="2" t="inlineStr">
        <is>
          <t>n-Hexadecano - aire</t>
        </is>
      </c>
      <c r="G260" s="2" t="inlineStr">
        <is>
          <t>N0545</t>
        </is>
      </c>
      <c r="H260" s="2" t="inlineStr">
        <is>
          <t>MA166</t>
        </is>
      </c>
      <c r="I260" s="94" t="n"/>
      <c r="J260" s="152" t="n">
        <v>7</v>
      </c>
      <c r="K260" s="164" t="n">
        <v>220</v>
      </c>
      <c r="L260" s="94" t="inlineStr">
        <is>
          <t>MAP30</t>
        </is>
      </c>
      <c r="M260" s="26" t="inlineStr">
        <is>
          <t>0,01-0,2</t>
        </is>
      </c>
      <c r="N260" s="27" t="inlineStr">
        <is>
          <t>0,01-0,2 (MT044)</t>
        </is>
      </c>
      <c r="O260" s="27" t="inlineStr">
        <is>
          <t>NIOSH 1550</t>
        </is>
      </c>
      <c r="P260" s="31" t="n">
        <v>0.2</v>
      </c>
      <c r="R260" s="75" t="n">
        <v>10</v>
      </c>
      <c r="U260" t="n">
        <v>275</v>
      </c>
      <c r="W260" t="inlineStr">
        <is>
          <t>Noruega</t>
        </is>
      </c>
      <c r="X260" s="31" t="n">
        <v>0.2</v>
      </c>
      <c r="Y260" s="31" t="n">
        <v>120</v>
      </c>
      <c r="Z260" s="71">
        <f>R260/((0.1*S260)*X260)</f>
        <v/>
      </c>
      <c r="AA260" s="71">
        <f>R260/(0.1*U260*X260)</f>
        <v/>
      </c>
      <c r="AB260" s="88">
        <f>R260/(0.1*S260)</f>
        <v/>
      </c>
      <c r="AC260" s="88">
        <f>R260/(0.1*U260)</f>
        <v/>
      </c>
      <c r="AD260" s="90">
        <f>R260/AE260</f>
        <v/>
      </c>
      <c r="AE260" s="31">
        <f>X260*480</f>
        <v/>
      </c>
      <c r="AF260" s="88">
        <f>AD260/S260</f>
        <v/>
      </c>
      <c r="AG260" s="88">
        <f>AD260/U260</f>
        <v/>
      </c>
      <c r="AH260" s="88">
        <f>((R260/(X260*Y260))/S260)</f>
        <v/>
      </c>
      <c r="AI260" s="88">
        <f>((R260/(X260*Y260))/U260)</f>
        <v/>
      </c>
      <c r="AJ260"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0" s="31" t="n">
        <v>15</v>
      </c>
      <c r="AL260" s="88">
        <f>((R260/(X260*AK260))/T260)</f>
        <v/>
      </c>
      <c r="AM260" s="88">
        <f>((R260/(X260*AK260))/V260)</f>
        <v/>
      </c>
      <c r="AN260" s="94" t="inlineStr">
        <is>
          <t>Condiciones de muestreo generales planteadas por defecto, pueden considerarse adecudadas para comparativa con valor límite de corta duración.</t>
        </is>
      </c>
      <c r="AO260"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1" ht="64" customHeight="1">
      <c r="A261" s="2" t="inlineStr">
        <is>
          <t>1 hidrocarburo (rutina)</t>
        </is>
      </c>
      <c r="B261" s="2" t="inlineStr">
        <is>
          <t>PNT00460</t>
        </is>
      </c>
      <c r="C261" s="2" t="n"/>
      <c r="D261" s="2" t="n"/>
      <c r="E261" t="inlineStr">
        <is>
          <t>629-78-7</t>
        </is>
      </c>
      <c r="F261" s="2" t="inlineStr">
        <is>
          <t>n-Heptadecano - aire</t>
        </is>
      </c>
      <c r="G261" s="2" t="inlineStr">
        <is>
          <t>N0550</t>
        </is>
      </c>
      <c r="H261" s="2" t="inlineStr">
        <is>
          <t>MA165</t>
        </is>
      </c>
      <c r="I261" s="94" t="n"/>
      <c r="J261" s="152" t="n">
        <v>7</v>
      </c>
      <c r="K261" s="164" t="n">
        <v>220</v>
      </c>
      <c r="L261" s="94" t="inlineStr">
        <is>
          <t>MAP06</t>
        </is>
      </c>
      <c r="M261" s="25" t="inlineStr">
        <is>
          <t>0,01-0,2</t>
        </is>
      </c>
      <c r="N261" s="27" t="inlineStr">
        <is>
          <t>0,01-0,2 (MT044)</t>
        </is>
      </c>
      <c r="O261" s="27" t="inlineStr">
        <is>
          <t>NIOSH 1550</t>
        </is>
      </c>
      <c r="P261" s="31" t="n">
        <v>0.2</v>
      </c>
      <c r="R261" s="75" t="n">
        <v>10</v>
      </c>
      <c r="U261" t="n">
        <v>275</v>
      </c>
      <c r="W261" t="inlineStr">
        <is>
          <t>Noruega</t>
        </is>
      </c>
      <c r="X261" s="31" t="n">
        <v>0.2</v>
      </c>
      <c r="Y261" s="31" t="n">
        <v>120</v>
      </c>
      <c r="Z261" s="71">
        <f>R261/((0.1*S261)*X261)</f>
        <v/>
      </c>
      <c r="AA261" s="71">
        <f>R261/(0.1*U261*X261)</f>
        <v/>
      </c>
      <c r="AB261" s="88">
        <f>R261/(0.1*S261)</f>
        <v/>
      </c>
      <c r="AC261" s="88">
        <f>R261/(0.1*U261)</f>
        <v/>
      </c>
      <c r="AD261" s="90">
        <f>R261/AE261</f>
        <v/>
      </c>
      <c r="AE261" s="31">
        <f>X261*480</f>
        <v/>
      </c>
      <c r="AF261" s="88">
        <f>AD261/S261</f>
        <v/>
      </c>
      <c r="AG261" s="88">
        <f>AD261/U261</f>
        <v/>
      </c>
      <c r="AH261" s="88">
        <f>((R261/(X261*Y261))/S261)</f>
        <v/>
      </c>
      <c r="AI261" s="88">
        <f>((R261/(X261*Y261))/U261)</f>
        <v/>
      </c>
      <c r="AJ261"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1" s="31" t="n">
        <v>15</v>
      </c>
      <c r="AL261" s="88">
        <f>((R261/(X261*AK261))/T261)</f>
        <v/>
      </c>
      <c r="AM261" s="88">
        <f>((R261/(X261*AK261))/V261)</f>
        <v/>
      </c>
      <c r="AN261" s="94" t="inlineStr">
        <is>
          <t>Condiciones de muestreo generales planteadas por defecto, pueden considerarse adecudadas para comparativa con valor límite de corta duración.</t>
        </is>
      </c>
      <c r="AO261"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2" ht="64" customHeight="1">
      <c r="A262" s="2" t="inlineStr">
        <is>
          <t>1 hidrocarburo urgente 8 días</t>
        </is>
      </c>
      <c r="B262" s="2" t="inlineStr">
        <is>
          <t>PNT00460</t>
        </is>
      </c>
      <c r="C262" s="2" t="n"/>
      <c r="D262" s="2" t="n"/>
      <c r="E262" t="inlineStr">
        <is>
          <t>629-78-7</t>
        </is>
      </c>
      <c r="F262" s="2" t="inlineStr">
        <is>
          <t>n-Heptadecano - aire</t>
        </is>
      </c>
      <c r="G262" s="2" t="inlineStr">
        <is>
          <t>N0550</t>
        </is>
      </c>
      <c r="H262" s="2" t="inlineStr">
        <is>
          <t>MA166</t>
        </is>
      </c>
      <c r="I262" s="94" t="n"/>
      <c r="J262" s="152" t="n">
        <v>7</v>
      </c>
      <c r="K262" s="164" t="n">
        <v>220</v>
      </c>
      <c r="L262" s="94" t="inlineStr">
        <is>
          <t>MAP30</t>
        </is>
      </c>
      <c r="M262" s="26" t="inlineStr">
        <is>
          <t>0,01-0,2</t>
        </is>
      </c>
      <c r="N262" s="27" t="inlineStr">
        <is>
          <t>0,01-0,2 (MT044)</t>
        </is>
      </c>
      <c r="O262" s="27" t="inlineStr">
        <is>
          <t>NIOSH 1550</t>
        </is>
      </c>
      <c r="P262" s="31" t="n">
        <v>0.2</v>
      </c>
      <c r="R262" s="75" t="n">
        <v>10</v>
      </c>
      <c r="U262" t="n">
        <v>275</v>
      </c>
      <c r="W262" t="inlineStr">
        <is>
          <t>Noruega</t>
        </is>
      </c>
      <c r="X262" s="31" t="n">
        <v>0.2</v>
      </c>
      <c r="Y262" s="31" t="n">
        <v>120</v>
      </c>
      <c r="Z262" s="71">
        <f>R262/((0.1*S262)*X262)</f>
        <v/>
      </c>
      <c r="AA262" s="71">
        <f>R262/(0.1*U262*X262)</f>
        <v/>
      </c>
      <c r="AB262" s="88">
        <f>R262/(0.1*S262)</f>
        <v/>
      </c>
      <c r="AC262" s="88">
        <f>R262/(0.1*U262)</f>
        <v/>
      </c>
      <c r="AD262" s="90">
        <f>R262/AE262</f>
        <v/>
      </c>
      <c r="AE262" s="31">
        <f>X262*480</f>
        <v/>
      </c>
      <c r="AF262" s="88">
        <f>AD262/S262</f>
        <v/>
      </c>
      <c r="AG262" s="88">
        <f>AD262/U262</f>
        <v/>
      </c>
      <c r="AH262" s="88">
        <f>((R262/(X262*Y262))/S262)</f>
        <v/>
      </c>
      <c r="AI262" s="88">
        <f>((R262/(X262*Y262))/U262)</f>
        <v/>
      </c>
      <c r="AJ262"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2" s="31" t="n">
        <v>15</v>
      </c>
      <c r="AL262" s="88">
        <f>((R262/(X262*AK262))/T262)</f>
        <v/>
      </c>
      <c r="AM262" s="88">
        <f>((R262/(X262*AK262))/V262)</f>
        <v/>
      </c>
      <c r="AN262" s="94" t="inlineStr">
        <is>
          <t>Condiciones de muestreo generales planteadas por defecto, pueden considerarse adecudadas para comparativa con valor límite de corta duración.</t>
        </is>
      </c>
      <c r="AO262"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3" ht="64" customHeight="1">
      <c r="A263" s="2" t="inlineStr">
        <is>
          <t>1 hidrocarburo urgente 8 días</t>
        </is>
      </c>
      <c r="B263" s="2" t="inlineStr">
        <is>
          <t>PNT00460</t>
        </is>
      </c>
      <c r="C263" s="2" t="n"/>
      <c r="D263" s="2" t="n"/>
      <c r="E263" t="inlineStr">
        <is>
          <t>593-45-3</t>
        </is>
      </c>
      <c r="F263" s="2" t="inlineStr">
        <is>
          <t>n-Octadecano - aire</t>
        </is>
      </c>
      <c r="G263" s="2" t="inlineStr">
        <is>
          <t>N0555</t>
        </is>
      </c>
      <c r="H263" s="2" t="inlineStr">
        <is>
          <t>MA166</t>
        </is>
      </c>
      <c r="I263" s="94" t="n"/>
      <c r="J263" s="152" t="n">
        <v>7</v>
      </c>
      <c r="K263" s="164" t="n">
        <v>220</v>
      </c>
      <c r="L263" s="94" t="inlineStr">
        <is>
          <t>MAP30</t>
        </is>
      </c>
      <c r="M263" s="25" t="inlineStr">
        <is>
          <t>0,01-0,2</t>
        </is>
      </c>
      <c r="N263" s="27" t="inlineStr">
        <is>
          <t>0,01-0,2 (MT044)</t>
        </is>
      </c>
      <c r="O263" s="27" t="inlineStr">
        <is>
          <t>NIOSH 1550</t>
        </is>
      </c>
      <c r="P263" s="31" t="n">
        <v>0.2</v>
      </c>
      <c r="R263" s="75" t="n">
        <v>10</v>
      </c>
      <c r="U263" t="n">
        <v>275</v>
      </c>
      <c r="W263" t="inlineStr">
        <is>
          <t>Noruega</t>
        </is>
      </c>
      <c r="X263" s="31" t="n">
        <v>0.2</v>
      </c>
      <c r="Y263" s="31" t="n">
        <v>120</v>
      </c>
      <c r="Z263" s="71">
        <f>R263/((0.1*S263)*X263)</f>
        <v/>
      </c>
      <c r="AA263" s="71">
        <f>R263/(0.1*U263*X263)</f>
        <v/>
      </c>
      <c r="AB263" s="88">
        <f>R263/(0.1*S263)</f>
        <v/>
      </c>
      <c r="AC263" s="88">
        <f>R263/(0.1*U263)</f>
        <v/>
      </c>
      <c r="AD263" s="90">
        <f>R263/AE263</f>
        <v/>
      </c>
      <c r="AE263" s="31">
        <f>X263*480</f>
        <v/>
      </c>
      <c r="AF263" s="88">
        <f>AD263/S263</f>
        <v/>
      </c>
      <c r="AG263" s="88">
        <f>AD263/U263</f>
        <v/>
      </c>
      <c r="AH263" s="88">
        <f>((R263/(X263*Y263))/S263)</f>
        <v/>
      </c>
      <c r="AI263" s="88">
        <f>((R263/(X263*Y263))/U263)</f>
        <v/>
      </c>
      <c r="AJ263"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3" s="31" t="n">
        <v>15</v>
      </c>
      <c r="AL263" s="88">
        <f>((R263/(X263*AK263))/T263)</f>
        <v/>
      </c>
      <c r="AM263" s="88">
        <f>((R263/(X263*AK263))/V263)</f>
        <v/>
      </c>
      <c r="AN263" s="94" t="inlineStr">
        <is>
          <t>Condiciones de muestreo generales planteadas por defecto, pueden considerarse adecudadas para comparativa con valor límite de corta duración.</t>
        </is>
      </c>
      <c r="AO263"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4" ht="64" customHeight="1">
      <c r="A264" s="2" t="inlineStr">
        <is>
          <t>1 hidrocarburo (rutina)</t>
        </is>
      </c>
      <c r="B264" s="2" t="inlineStr">
        <is>
          <t>PNT00460</t>
        </is>
      </c>
      <c r="C264" s="2" t="n"/>
      <c r="D264" s="2" t="n"/>
      <c r="E264" t="inlineStr">
        <is>
          <t>593-45-3</t>
        </is>
      </c>
      <c r="F264" s="2" t="inlineStr">
        <is>
          <t>n-Octadecano - aire</t>
        </is>
      </c>
      <c r="G264" s="2" t="inlineStr">
        <is>
          <t>N0555</t>
        </is>
      </c>
      <c r="H264" s="2" t="inlineStr">
        <is>
          <t>MA165</t>
        </is>
      </c>
      <c r="I264" s="94" t="n"/>
      <c r="J264" s="152" t="n">
        <v>7</v>
      </c>
      <c r="K264" s="164" t="n">
        <v>220</v>
      </c>
      <c r="L264" s="94" t="inlineStr">
        <is>
          <t>MAP06</t>
        </is>
      </c>
      <c r="M264" s="26" t="inlineStr">
        <is>
          <t>0,01-0,2</t>
        </is>
      </c>
      <c r="N264" s="27" t="inlineStr">
        <is>
          <t>0,01-0,2 (MT044)</t>
        </is>
      </c>
      <c r="O264" s="27" t="inlineStr">
        <is>
          <t>NIOSH 1550</t>
        </is>
      </c>
      <c r="P264" s="31" t="n">
        <v>0.2</v>
      </c>
      <c r="R264" s="75" t="n">
        <v>10</v>
      </c>
      <c r="U264" t="n">
        <v>275</v>
      </c>
      <c r="W264" t="inlineStr">
        <is>
          <t>Noruega</t>
        </is>
      </c>
      <c r="X264" s="31" t="n">
        <v>0.2</v>
      </c>
      <c r="Y264" s="31" t="n">
        <v>120</v>
      </c>
      <c r="Z264" s="71">
        <f>R264/((0.1*S264)*X264)</f>
        <v/>
      </c>
      <c r="AA264" s="71">
        <f>R264/(0.1*U264*X264)</f>
        <v/>
      </c>
      <c r="AB264" s="88">
        <f>R264/(0.1*S264)</f>
        <v/>
      </c>
      <c r="AC264" s="88">
        <f>R264/(0.1*U264)</f>
        <v/>
      </c>
      <c r="AD264" s="90">
        <f>R264/AE264</f>
        <v/>
      </c>
      <c r="AE264" s="31">
        <f>X264*480</f>
        <v/>
      </c>
      <c r="AF264" s="88">
        <f>AD264/S264</f>
        <v/>
      </c>
      <c r="AG264" s="88">
        <f>AD264/U264</f>
        <v/>
      </c>
      <c r="AH264" s="88">
        <f>((R264/(X264*Y264))/S264)</f>
        <v/>
      </c>
      <c r="AI264" s="88">
        <f>((R264/(X264*Y264))/U264)</f>
        <v/>
      </c>
      <c r="AJ264"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4" s="31" t="n">
        <v>15</v>
      </c>
      <c r="AL264" s="88">
        <f>((R264/(X264*AK264))/T264)</f>
        <v/>
      </c>
      <c r="AM264" s="88">
        <f>((R264/(X264*AK264))/V264)</f>
        <v/>
      </c>
      <c r="AN264" s="94" t="inlineStr">
        <is>
          <t>Condiciones de muestreo generales planteadas por defecto, pueden considerarse adecudadas para comparativa con valor límite de corta duración.</t>
        </is>
      </c>
      <c r="AO264"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5" ht="64" customHeight="1">
      <c r="A265" s="2" t="inlineStr">
        <is>
          <t>1 hidrocarburo (rutina)</t>
        </is>
      </c>
      <c r="B265" s="2" t="inlineStr">
        <is>
          <t>PNT00460</t>
        </is>
      </c>
      <c r="C265" s="2" t="n"/>
      <c r="D265" s="2" t="n"/>
      <c r="E265" t="inlineStr">
        <is>
          <t>629-92-5</t>
        </is>
      </c>
      <c r="F265" s="2" t="inlineStr">
        <is>
          <t>n-Nonadecano - aire</t>
        </is>
      </c>
      <c r="G265" s="2" t="inlineStr">
        <is>
          <t>N0560</t>
        </is>
      </c>
      <c r="H265" s="2" t="inlineStr">
        <is>
          <t>MA165</t>
        </is>
      </c>
      <c r="I265" s="94" t="n"/>
      <c r="J265" s="152" t="n">
        <v>7</v>
      </c>
      <c r="K265" s="164" t="n">
        <v>220</v>
      </c>
      <c r="L265" s="94" t="inlineStr">
        <is>
          <t>MAP06</t>
        </is>
      </c>
      <c r="M265" s="25" t="inlineStr">
        <is>
          <t>0,01-0,2</t>
        </is>
      </c>
      <c r="N265" s="27" t="inlineStr">
        <is>
          <t>0,01-0,2 (MT044)</t>
        </is>
      </c>
      <c r="O265" s="27" t="inlineStr">
        <is>
          <t>NIOSH 1550</t>
        </is>
      </c>
      <c r="P265" s="31" t="n">
        <v>0.2</v>
      </c>
      <c r="R265" s="75" t="n">
        <v>10</v>
      </c>
      <c r="U265" t="n">
        <v>275</v>
      </c>
      <c r="W265" t="inlineStr">
        <is>
          <t>Noruega</t>
        </is>
      </c>
      <c r="X265" s="31" t="n">
        <v>0.2</v>
      </c>
      <c r="Y265" s="31" t="n">
        <v>120</v>
      </c>
      <c r="Z265" s="71">
        <f>R265/((0.1*S265)*X265)</f>
        <v/>
      </c>
      <c r="AA265" s="71">
        <f>R265/(0.1*U265*X265)</f>
        <v/>
      </c>
      <c r="AB265" s="88">
        <f>R265/(0.1*S265)</f>
        <v/>
      </c>
      <c r="AC265" s="88">
        <f>R265/(0.1*U265)</f>
        <v/>
      </c>
      <c r="AD265" s="90">
        <f>R265/AE265</f>
        <v/>
      </c>
      <c r="AE265" s="31">
        <f>X265*480</f>
        <v/>
      </c>
      <c r="AF265" s="88">
        <f>AD265/S265</f>
        <v/>
      </c>
      <c r="AG265" s="88">
        <f>AD265/U265</f>
        <v/>
      </c>
      <c r="AH265" s="88">
        <f>((R265/(X265*Y265))/S265)</f>
        <v/>
      </c>
      <c r="AI265" s="88">
        <f>((R265/(X265*Y265))/U265)</f>
        <v/>
      </c>
      <c r="AJ265"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5" s="31" t="n">
        <v>15</v>
      </c>
      <c r="AL265" s="88">
        <f>((R265/(X265*AK265))/T265)</f>
        <v/>
      </c>
      <c r="AM265" s="88">
        <f>((R265/(X265*AK265))/V265)</f>
        <v/>
      </c>
      <c r="AN265" s="94" t="inlineStr">
        <is>
          <t>Condiciones de muestreo generales planteadas por defecto, pueden considerarse adecudadas para comparativa con valor límite de corta duración.</t>
        </is>
      </c>
      <c r="AO265"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6" ht="64" customHeight="1">
      <c r="A266" s="2" t="inlineStr">
        <is>
          <t>1 hidrocarburo urgente 8 días</t>
        </is>
      </c>
      <c r="B266" s="2" t="inlineStr">
        <is>
          <t>PNT00460</t>
        </is>
      </c>
      <c r="C266" s="2" t="n"/>
      <c r="D266" s="2" t="n"/>
      <c r="E266" t="inlineStr">
        <is>
          <t>629-92-5</t>
        </is>
      </c>
      <c r="F266" s="2" t="inlineStr">
        <is>
          <t>n-Nonadecano - aire</t>
        </is>
      </c>
      <c r="G266" s="2" t="inlineStr">
        <is>
          <t>N0560</t>
        </is>
      </c>
      <c r="H266" s="2" t="inlineStr">
        <is>
          <t>MA166</t>
        </is>
      </c>
      <c r="I266" s="94" t="n"/>
      <c r="J266" s="152" t="n">
        <v>7</v>
      </c>
      <c r="K266" s="164" t="n">
        <v>220</v>
      </c>
      <c r="L266" s="94" t="inlineStr">
        <is>
          <t>MAP30</t>
        </is>
      </c>
      <c r="M266" s="26" t="inlineStr">
        <is>
          <t>0,01-0,2</t>
        </is>
      </c>
      <c r="N266" s="27" t="inlineStr">
        <is>
          <t>0,01-0,2 (MT044)</t>
        </is>
      </c>
      <c r="O266" s="27" t="inlineStr">
        <is>
          <t>NIOSH 1550</t>
        </is>
      </c>
      <c r="P266" s="31" t="n">
        <v>0.2</v>
      </c>
      <c r="R266" s="75" t="n">
        <v>10</v>
      </c>
      <c r="U266" t="n">
        <v>275</v>
      </c>
      <c r="W266" t="inlineStr">
        <is>
          <t>Noruega</t>
        </is>
      </c>
      <c r="X266" s="31" t="n">
        <v>0.2</v>
      </c>
      <c r="Y266" s="31" t="n">
        <v>120</v>
      </c>
      <c r="Z266" s="71">
        <f>R266/((0.1*S266)*X266)</f>
        <v/>
      </c>
      <c r="AA266" s="71">
        <f>R266/(0.1*U266*X266)</f>
        <v/>
      </c>
      <c r="AB266" s="88">
        <f>R266/(0.1*S266)</f>
        <v/>
      </c>
      <c r="AC266" s="88">
        <f>R266/(0.1*U266)</f>
        <v/>
      </c>
      <c r="AD266" s="90">
        <f>R266/AE266</f>
        <v/>
      </c>
      <c r="AE266" s="31">
        <f>X266*480</f>
        <v/>
      </c>
      <c r="AF266" s="88">
        <f>AD266/S266</f>
        <v/>
      </c>
      <c r="AG266" s="88">
        <f>AD266/U266</f>
        <v/>
      </c>
      <c r="AH266" s="88">
        <f>((R266/(X266*Y266))/S266)</f>
        <v/>
      </c>
      <c r="AI266" s="88">
        <f>((R266/(X266*Y266))/U266)</f>
        <v/>
      </c>
      <c r="AJ266"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6" s="31" t="n">
        <v>15</v>
      </c>
      <c r="AL266" s="88">
        <f>((R266/(X266*AK266))/T266)</f>
        <v/>
      </c>
      <c r="AM266" s="88">
        <f>((R266/(X266*AK266))/V266)</f>
        <v/>
      </c>
      <c r="AN266" s="94" t="inlineStr">
        <is>
          <t>Condiciones de muestreo generales planteadas por defecto, pueden considerarse adecudadas para comparativa con valor límite de corta duración.</t>
        </is>
      </c>
      <c r="AO266"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7" ht="64" customHeight="1">
      <c r="A267" s="2" t="inlineStr">
        <is>
          <t>1 hidrocarburo (rutina)</t>
        </is>
      </c>
      <c r="B267" s="2" t="inlineStr">
        <is>
          <t>PNT00460</t>
        </is>
      </c>
      <c r="C267" s="2" t="n"/>
      <c r="D267" s="2" t="n"/>
      <c r="E267" t="inlineStr">
        <is>
          <t>112-95-8</t>
        </is>
      </c>
      <c r="F267" s="2" t="inlineStr">
        <is>
          <t>n-Eicosano - aire</t>
        </is>
      </c>
      <c r="G267" s="2" t="inlineStr">
        <is>
          <t>N0565</t>
        </is>
      </c>
      <c r="H267" s="2" t="inlineStr">
        <is>
          <t>MA165</t>
        </is>
      </c>
      <c r="I267" s="94" t="n"/>
      <c r="J267" s="152" t="n">
        <v>7</v>
      </c>
      <c r="K267" s="164" t="n">
        <v>220</v>
      </c>
      <c r="L267" s="94" t="inlineStr">
        <is>
          <t>MAP06</t>
        </is>
      </c>
      <c r="M267" s="25" t="inlineStr">
        <is>
          <t>0,01-0,2</t>
        </is>
      </c>
      <c r="N267" s="27" t="inlineStr">
        <is>
          <t>0,01-0,2 (MT044)</t>
        </is>
      </c>
      <c r="O267" s="27" t="inlineStr">
        <is>
          <t>NIOSH 1550</t>
        </is>
      </c>
      <c r="P267" s="31" t="n">
        <v>0.2</v>
      </c>
      <c r="R267" s="75" t="n">
        <v>10</v>
      </c>
      <c r="U267" t="n">
        <v>275</v>
      </c>
      <c r="W267" t="inlineStr">
        <is>
          <t>Noruega</t>
        </is>
      </c>
      <c r="X267" s="31" t="n">
        <v>0.2</v>
      </c>
      <c r="Y267" s="31" t="n">
        <v>120</v>
      </c>
      <c r="Z267" s="71">
        <f>R267/((0.1*S267)*X267)</f>
        <v/>
      </c>
      <c r="AA267" s="71">
        <f>R267/(0.1*U267*X267)</f>
        <v/>
      </c>
      <c r="AB267" s="88">
        <f>R267/(0.1*S267)</f>
        <v/>
      </c>
      <c r="AC267" s="88">
        <f>R267/(0.1*U267)</f>
        <v/>
      </c>
      <c r="AD267" s="90">
        <f>R267/AE267</f>
        <v/>
      </c>
      <c r="AE267" s="31">
        <f>X267*480</f>
        <v/>
      </c>
      <c r="AF267" s="88">
        <f>AD267/S267</f>
        <v/>
      </c>
      <c r="AG267" s="88">
        <f>AD267/U267</f>
        <v/>
      </c>
      <c r="AH267" s="88">
        <f>((R267/(X267*Y267))/S267)</f>
        <v/>
      </c>
      <c r="AI267" s="88">
        <f>((R267/(X267*Y267))/U267)</f>
        <v/>
      </c>
      <c r="AJ267"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7" s="31" t="n">
        <v>15</v>
      </c>
      <c r="AL267" s="88">
        <f>((R267/(X267*AK267))/T267)</f>
        <v/>
      </c>
      <c r="AM267" s="88">
        <f>((R267/(X267*AK267))/V267)</f>
        <v/>
      </c>
      <c r="AN267" s="94" t="inlineStr">
        <is>
          <t>Condiciones de muestreo generales planteadas por defecto, pueden considerarse adecudadas para comparativa con valor límite de corta duración.</t>
        </is>
      </c>
      <c r="AO267"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8" ht="64" customHeight="1">
      <c r="A268" s="2" t="inlineStr">
        <is>
          <t>1 hidrocarburo urgente 8 días</t>
        </is>
      </c>
      <c r="B268" s="2" t="inlineStr">
        <is>
          <t>PNT00460</t>
        </is>
      </c>
      <c r="C268" s="2" t="n"/>
      <c r="D268" s="2" t="n"/>
      <c r="E268" t="inlineStr">
        <is>
          <t>112-95-8</t>
        </is>
      </c>
      <c r="F268" s="2" t="inlineStr">
        <is>
          <t>n-Eicosano - aire</t>
        </is>
      </c>
      <c r="G268" s="2" t="inlineStr">
        <is>
          <t>N0565</t>
        </is>
      </c>
      <c r="H268" s="2" t="inlineStr">
        <is>
          <t>MA166</t>
        </is>
      </c>
      <c r="I268" s="94" t="n"/>
      <c r="J268" s="152" t="n">
        <v>7</v>
      </c>
      <c r="K268" s="164" t="n">
        <v>220</v>
      </c>
      <c r="L268" s="94" t="inlineStr">
        <is>
          <t>MAP30</t>
        </is>
      </c>
      <c r="M268" s="26" t="inlineStr">
        <is>
          <t>0,01-0,2</t>
        </is>
      </c>
      <c r="N268" s="27" t="inlineStr">
        <is>
          <t>0,01-0,2 (MT044)</t>
        </is>
      </c>
      <c r="O268" s="27" t="inlineStr">
        <is>
          <t>NIOSH 1550</t>
        </is>
      </c>
      <c r="P268" s="31" t="n">
        <v>0.2</v>
      </c>
      <c r="R268" s="75" t="n">
        <v>10</v>
      </c>
      <c r="U268" t="n">
        <v>275</v>
      </c>
      <c r="W268" t="inlineStr">
        <is>
          <t>Noruega</t>
        </is>
      </c>
      <c r="X268" s="31" t="n">
        <v>0.2</v>
      </c>
      <c r="Y268" s="31" t="n">
        <v>120</v>
      </c>
      <c r="Z268" s="71">
        <f>R268/((0.1*S268)*X268)</f>
        <v/>
      </c>
      <c r="AA268" s="71">
        <f>R268/(0.1*U268*X268)</f>
        <v/>
      </c>
      <c r="AB268" s="88">
        <f>R268/(0.1*S268)</f>
        <v/>
      </c>
      <c r="AC268" s="88">
        <f>R268/(0.1*U268)</f>
        <v/>
      </c>
      <c r="AD268" s="90">
        <f>R268/AE268</f>
        <v/>
      </c>
      <c r="AE268" s="31">
        <f>X268*480</f>
        <v/>
      </c>
      <c r="AF268" s="88">
        <f>AD268/S268</f>
        <v/>
      </c>
      <c r="AG268" s="88">
        <f>AD268/U268</f>
        <v/>
      </c>
      <c r="AH268" s="88">
        <f>((R268/(X268*Y268))/S268)</f>
        <v/>
      </c>
      <c r="AI268" s="88">
        <f>((R268/(X268*Y268))/U268)</f>
        <v/>
      </c>
      <c r="AJ268" s="94" t="inlineStr">
        <is>
          <t>VOC de tabla 7. NIOSH 1550 sugiere un rango de caudal de 0,01-0,2L/min y 1,3-20L. Al caudal mínimo asignado de 0,01L/min es necesario superar los 40min para alcanzar &lt;10%VLA-ED; y apenas 2min a caudal máximo (0,2L/min). Lo habitual es que este VOC se valore de manera conjunta con otros VOC´s de tabla 7 como nafta y no solo como VOC individual. Así, será necesario considerar el conjunto para establecer unas condiciones de muestreo apropiadas.</t>
        </is>
      </c>
      <c r="AK268" s="31" t="n">
        <v>15</v>
      </c>
      <c r="AL268" s="88">
        <f>((R268/(X268*AK268))/T268)</f>
        <v/>
      </c>
      <c r="AM268" s="88">
        <f>((R268/(X268*AK268))/V268)</f>
        <v/>
      </c>
      <c r="AN268" s="94" t="inlineStr">
        <is>
          <t>Condiciones de muestreo generales planteadas por defecto, pueden considerarse adecudadas para comparativa con valor límite de corta duración.</t>
        </is>
      </c>
      <c r="AO268" s="119" t="inlineStr">
        <is>
          <t xml:space="preserve">Nota: incluido en screening 0220 de tabla 7, valorar de manera individual y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t>
        </is>
      </c>
    </row>
    <row r="269" ht="64" customFormat="1" customHeight="1" s="7">
      <c r="A269" s="8" t="n"/>
      <c r="B269" s="8" t="inlineStr">
        <is>
          <t>PNT00460</t>
        </is>
      </c>
      <c r="C269" s="8" t="n"/>
      <c r="D269" s="8" t="n"/>
      <c r="F269" s="8" t="inlineStr">
        <is>
          <t>Nafta</t>
        </is>
      </c>
      <c r="G269" s="8" t="inlineStr">
        <is>
          <t>N0570</t>
        </is>
      </c>
      <c r="H269" s="8" t="inlineStr">
        <is>
          <t>MA165</t>
        </is>
      </c>
      <c r="I269" s="94" t="n"/>
      <c r="J269" s="152" t="n">
        <v>7</v>
      </c>
      <c r="K269" s="164" t="n">
        <v>220</v>
      </c>
      <c r="L269" s="94" t="inlineStr">
        <is>
          <t>MAP06</t>
        </is>
      </c>
      <c r="M269" s="7" t="inlineStr">
        <is>
          <t>0,01-0,2</t>
        </is>
      </c>
      <c r="N269" s="7" t="inlineStr">
        <is>
          <t>0,01-0,2 (MT044)</t>
        </is>
      </c>
      <c r="O269" s="7" t="inlineStr">
        <is>
          <t>NIOSH 1550</t>
        </is>
      </c>
      <c r="P269" s="67" t="n">
        <v>0.2</v>
      </c>
      <c r="R269" s="78" t="n">
        <v>100</v>
      </c>
      <c r="S269" s="7" t="n">
        <v>290</v>
      </c>
      <c r="T269" s="7" t="n">
        <v>580</v>
      </c>
      <c r="X269" s="67" t="n">
        <v>0.2</v>
      </c>
      <c r="Y269" s="31" t="n">
        <v>120</v>
      </c>
      <c r="Z269" s="71">
        <f>R269/((0.1*S269)*X269)</f>
        <v/>
      </c>
      <c r="AA269" s="71">
        <f>R269/(0.1*U269*X269)</f>
        <v/>
      </c>
      <c r="AB269" s="88">
        <f>R269/(0.1*S269)</f>
        <v/>
      </c>
      <c r="AC269" s="88">
        <f>R269/(0.1*U269)</f>
        <v/>
      </c>
      <c r="AD269" s="90">
        <f>R269/AE269</f>
        <v/>
      </c>
      <c r="AE269" s="31">
        <f>X269*480</f>
        <v/>
      </c>
      <c r="AF269" s="88">
        <f>AD269/S269</f>
        <v/>
      </c>
      <c r="AG269" s="88">
        <f>AD269/U269</f>
        <v/>
      </c>
      <c r="AH269" s="88">
        <f>((R269/(X269*Y269))/S269)</f>
        <v/>
      </c>
      <c r="AI269" s="88">
        <f>((R269/(X269*Y269))/U269)</f>
        <v/>
      </c>
      <c r="AJ269"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K269" s="31" t="n">
        <v>15</v>
      </c>
      <c r="AL269" s="88">
        <f>((R269/(X269*AK269))/T269)</f>
        <v/>
      </c>
      <c r="AM269" s="88">
        <f>((R269/(X269*AK269))/V269)</f>
        <v/>
      </c>
      <c r="AN269" s="94" t="inlineStr">
        <is>
          <t>Condiciones de muestreo generales planteadas por defecto, pueden considerarse adecudadas para comparativa con valor límite de corta duración.</t>
        </is>
      </c>
      <c r="AO269"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aunque es el que se informa por defecto en esta entrada. </t>
        </is>
      </c>
    </row>
    <row r="270" ht="64" customFormat="1" customHeight="1" s="7">
      <c r="A270" s="8" t="n"/>
      <c r="B270" s="8" t="inlineStr">
        <is>
          <t>PNT00460</t>
        </is>
      </c>
      <c r="C270" s="8" t="n"/>
      <c r="D270" s="8" t="n"/>
      <c r="F270" s="8" t="inlineStr">
        <is>
          <t>Nafta</t>
        </is>
      </c>
      <c r="G270" s="8" t="inlineStr">
        <is>
          <t>N0570</t>
        </is>
      </c>
      <c r="H270" s="8" t="inlineStr">
        <is>
          <t>MA166</t>
        </is>
      </c>
      <c r="I270" s="94" t="n"/>
      <c r="J270" s="152" t="n">
        <v>7</v>
      </c>
      <c r="K270" s="164" t="n">
        <v>220</v>
      </c>
      <c r="L270" s="94" t="inlineStr">
        <is>
          <t>MAP30</t>
        </is>
      </c>
      <c r="M270" s="7" t="inlineStr">
        <is>
          <t>0,01-0,2</t>
        </is>
      </c>
      <c r="N270" s="7" t="inlineStr">
        <is>
          <t>0,01-0,2 (MT044)</t>
        </is>
      </c>
      <c r="O270" s="7" t="inlineStr">
        <is>
          <t>NIOSH 1550</t>
        </is>
      </c>
      <c r="P270" s="67" t="n">
        <v>0.2</v>
      </c>
      <c r="R270" s="78" t="n">
        <v>100</v>
      </c>
      <c r="S270" s="7" t="n">
        <v>290</v>
      </c>
      <c r="T270" s="7" t="n">
        <v>580</v>
      </c>
      <c r="X270" s="67" t="n">
        <v>0.2</v>
      </c>
      <c r="Y270" s="31" t="n">
        <v>120</v>
      </c>
      <c r="Z270" s="71">
        <f>R270/((0.1*S270)*X270)</f>
        <v/>
      </c>
      <c r="AA270" s="71">
        <f>R270/(0.1*U270*X270)</f>
        <v/>
      </c>
      <c r="AB270" s="88">
        <f>R270/(0.1*S270)</f>
        <v/>
      </c>
      <c r="AC270" s="88">
        <f>R270/(0.1*U270)</f>
        <v/>
      </c>
      <c r="AD270" s="90">
        <f>R270/AE270</f>
        <v/>
      </c>
      <c r="AE270" s="31">
        <f>X270*480</f>
        <v/>
      </c>
      <c r="AF270" s="88">
        <f>AD270/S270</f>
        <v/>
      </c>
      <c r="AG270" s="88">
        <f>AD270/U270</f>
        <v/>
      </c>
      <c r="AH270" s="88">
        <f>((R270/(X270*Y270))/S270)</f>
        <v/>
      </c>
      <c r="AI270" s="88">
        <f>((R270/(X270*Y270))/U270)</f>
        <v/>
      </c>
      <c r="AJ270" s="94" t="inlineStr">
        <is>
          <t>Valoración conjunta de VOC´s individuales de tabla 7 y también de manera conjunta como mezcla de VOC´s, considerando el valor límite más apropiado de los disponibles para la mezcla de estudio particular. De manera general, si no encontramos una opción mejor, puede considerarse el valor límite genérico de naftas del INSST en LEP.</t>
        </is>
      </c>
      <c r="AK270" s="31" t="n">
        <v>15</v>
      </c>
      <c r="AL270" s="88">
        <f>((R270/(X270*AK270))/T270)</f>
        <v/>
      </c>
      <c r="AM270" s="88">
        <f>((R270/(X270*AK270))/V270)</f>
        <v/>
      </c>
      <c r="AN270" s="94" t="inlineStr">
        <is>
          <t>Condiciones de muestreo generales planteadas por defecto, pueden considerarse adecudadas para comparativa con valor límite de corta duración.</t>
        </is>
      </c>
      <c r="AO270" s="124" t="inlineStr">
        <is>
          <t xml:space="preserve">Nota: screening 0220 de tabla 7, valorar de manera conjunta como nafta. Buscar valor límite más apropiado a la nafta objeto de estudio según número de carbonos, peso molecular, etc. Búsqueda en bases de datos internacionales (Gestis, NIOSH, ACGIH...) como: "hydrocarbon"; "naphtha"; "white spirit" entre otras posibles descripciones. LEP 2024 del INSST solamente dispone de VLA para una única mezcla HC como: "white spirit (nafta de petróleo)", que puede resultar poco específico en función del tipo de estudio; aunque es el que se informa por defecto en esta entrada. </t>
        </is>
      </c>
    </row>
    <row r="271" customFormat="1" s="19">
      <c r="A271" s="20" t="inlineStr">
        <is>
          <t>Pentaclorobenceno</t>
        </is>
      </c>
      <c r="B271" s="20" t="inlineStr">
        <is>
          <t>NIOSH 5517</t>
        </is>
      </c>
      <c r="C271" s="20" t="n"/>
      <c r="D271" s="20" t="n"/>
      <c r="E271" s="19" t="inlineStr">
        <is>
          <t>608-93-5</t>
        </is>
      </c>
      <c r="F271" s="20" t="inlineStr">
        <is>
          <t>Pentaclorobenceno - aire</t>
        </is>
      </c>
      <c r="G271" s="20" t="inlineStr">
        <is>
          <t>N0580</t>
        </is>
      </c>
      <c r="H271" s="20" t="inlineStr">
        <is>
          <t>MA434</t>
        </is>
      </c>
      <c r="I271" s="93" t="n"/>
      <c r="J271" s="71" t="n"/>
      <c r="K271" s="165" t="n"/>
      <c r="L271" s="93" t="n"/>
      <c r="M271" s="19" t="inlineStr">
        <is>
          <t>0,01-0,2</t>
        </is>
      </c>
      <c r="N271" s="19" t="inlineStr">
        <is>
          <t>0,01-0,2 (MT067+MT075)</t>
        </is>
      </c>
      <c r="O271" s="19" t="inlineStr">
        <is>
          <t>NIOSH 5517</t>
        </is>
      </c>
      <c r="P271" s="35" t="n">
        <v>0.2</v>
      </c>
      <c r="R271" s="76" t="n">
        <v>1</v>
      </c>
      <c r="X271" s="35" t="n"/>
      <c r="Y271" s="31" t="n">
        <v>120</v>
      </c>
      <c r="Z271" s="71">
        <f>R271/((0.1*S271)*X271)</f>
        <v/>
      </c>
      <c r="AA271" s="71">
        <f>R271/(0.1*U271*X271)</f>
        <v/>
      </c>
      <c r="AB271" s="88">
        <f>R271/(0.1*S271)</f>
        <v/>
      </c>
      <c r="AC271" s="88">
        <f>R271/(0.1*U271)</f>
        <v/>
      </c>
      <c r="AD271" s="90">
        <f>R271/AE271</f>
        <v/>
      </c>
      <c r="AE271" s="31">
        <f>X271*480</f>
        <v/>
      </c>
      <c r="AF271" s="88">
        <f>AD271/S271</f>
        <v/>
      </c>
      <c r="AG271" s="88">
        <f>AD271/U271</f>
        <v/>
      </c>
      <c r="AH271" s="88">
        <f>((R271/(X271*Y271))/S271)</f>
        <v/>
      </c>
      <c r="AI271" s="88">
        <f>((R271/(X271*Y271))/U271)</f>
        <v/>
      </c>
      <c r="AJ271" s="93" t="n"/>
      <c r="AK271" s="31" t="n">
        <v>15</v>
      </c>
      <c r="AL271" s="88">
        <f>((R271/(X271*AK271))/T271)</f>
        <v/>
      </c>
      <c r="AM271" s="88">
        <f>((R271/(X271*AK271))/V271)</f>
        <v/>
      </c>
      <c r="AN271" s="93" t="n"/>
      <c r="AO271" s="120" t="inlineStr">
        <is>
          <t>Nota: No se ha localizado valor límite para este agente, revisar la FDS del producto por si ofrece información particular adicional. Nota2: Consultar con el Laboratorio la posible disponibilidad de este agente.</t>
        </is>
      </c>
    </row>
    <row r="272" ht="32" customHeight="1">
      <c r="A272" s="2" t="inlineStr">
        <is>
          <t>VOC especial (rutina)</t>
        </is>
      </c>
      <c r="B272" s="2" t="inlineStr"/>
      <c r="C272" s="2" t="inlineStr">
        <is>
          <t>Freon 141b; FC-141b; HCFC-141b; Diclorofluoroetano</t>
        </is>
      </c>
      <c r="D272" s="2" t="n"/>
      <c r="E272" t="inlineStr">
        <is>
          <t>1717-00-6</t>
        </is>
      </c>
      <c r="F272" s="2" t="inlineStr">
        <is>
          <t>1,1-Dicloro-1-fluoroetano - aire</t>
        </is>
      </c>
      <c r="G272" s="2" t="inlineStr">
        <is>
          <t>N0585</t>
        </is>
      </c>
      <c r="H272" s="2" t="inlineStr">
        <is>
          <t>MA062</t>
        </is>
      </c>
      <c r="I272" s="94" t="n"/>
      <c r="J272" s="152" t="n"/>
      <c r="K272" s="164" t="n"/>
      <c r="L272" s="94" t="n"/>
      <c r="M272" t="n">
        <v>0.05</v>
      </c>
      <c r="N272" s="27" t="inlineStr">
        <is>
          <t>0,05 (2*MT078)</t>
        </is>
      </c>
      <c r="O272" s="27" t="inlineStr">
        <is>
          <t>OSHA ID 113</t>
        </is>
      </c>
      <c r="P272" s="31" t="n">
        <v>0.05</v>
      </c>
      <c r="R272" s="75" t="n">
        <v>1</v>
      </c>
      <c r="U272" t="n">
        <v>500</v>
      </c>
      <c r="W272" t="inlineStr">
        <is>
          <t>Corea del Sur</t>
        </is>
      </c>
      <c r="X272" s="31" t="n">
        <v>0.05</v>
      </c>
      <c r="Y272" s="31" t="n">
        <v>120</v>
      </c>
      <c r="Z272" s="71">
        <f>R272/((0.1*S272)*X272)</f>
        <v/>
      </c>
      <c r="AA272" s="71">
        <f>R272/(0.1*U272*X272)</f>
        <v/>
      </c>
      <c r="AB272" s="88">
        <f>R272/(0.1*S272)</f>
        <v/>
      </c>
      <c r="AC272" s="88">
        <f>R272/(0.1*U272)</f>
        <v/>
      </c>
      <c r="AD272" s="90">
        <f>R272/AE272</f>
        <v/>
      </c>
      <c r="AE272" s="31">
        <f>X272*480</f>
        <v/>
      </c>
      <c r="AF272" s="88">
        <f>AD272/S272</f>
        <v/>
      </c>
      <c r="AG272" s="88">
        <f>AD272/U272</f>
        <v/>
      </c>
      <c r="AH272" s="88">
        <f>((R272/(X272*Y272))/S272)</f>
        <v/>
      </c>
      <c r="AI272" s="88">
        <f>((R272/(X272*Y272))/U272)</f>
        <v/>
      </c>
      <c r="AJ272"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K272" s="31" t="n">
        <v>15</v>
      </c>
      <c r="AL272" s="88">
        <f>((R272/(X272*AK272))/T272)</f>
        <v/>
      </c>
      <c r="AM272" s="88">
        <f>((R272/(X272*AK272))/V272)</f>
        <v/>
      </c>
      <c r="AN272" s="41" t="inlineStr">
        <is>
          <t>No se ha localizado posible valor límite de corta duración para este agente, revisar la FDS del producto por si ofrece información particular adicional.</t>
        </is>
      </c>
      <c r="AO272" s="118" t="inlineStr">
        <is>
          <t>Nota: Único TWA disponible en Gestis para este agente.</t>
        </is>
      </c>
    </row>
    <row r="273" ht="32" customHeight="1">
      <c r="A273" s="2" t="inlineStr">
        <is>
          <t>VOC especial urgente 8 días</t>
        </is>
      </c>
      <c r="B273" s="2" t="inlineStr"/>
      <c r="C273" s="2" t="inlineStr">
        <is>
          <t>Freon 141b; FC-141b; HCFC-141b; Diclorofluoroetano</t>
        </is>
      </c>
      <c r="D273" s="2" t="n"/>
      <c r="E273" t="inlineStr">
        <is>
          <t>1717-00-6</t>
        </is>
      </c>
      <c r="F273" s="2" t="inlineStr">
        <is>
          <t>1,1-Dicloro-1-fluoroetano - aire</t>
        </is>
      </c>
      <c r="G273" s="2" t="inlineStr">
        <is>
          <t>N0585</t>
        </is>
      </c>
      <c r="H273" s="2" t="inlineStr">
        <is>
          <t>MA227</t>
        </is>
      </c>
      <c r="I273" s="94" t="n"/>
      <c r="J273" s="152" t="n"/>
      <c r="K273" s="164" t="n"/>
      <c r="L273" s="94" t="n"/>
      <c r="M273" t="n">
        <v>0.05</v>
      </c>
      <c r="N273" s="27" t="inlineStr">
        <is>
          <t>0,05 (2*MT078)</t>
        </is>
      </c>
      <c r="O273" s="27" t="inlineStr">
        <is>
          <t>OSHA ID 113</t>
        </is>
      </c>
      <c r="P273" s="31" t="n">
        <v>0.05</v>
      </c>
      <c r="R273" s="75" t="n">
        <v>1</v>
      </c>
      <c r="U273" t="n">
        <v>500</v>
      </c>
      <c r="W273" t="inlineStr">
        <is>
          <t>Corea del Sur</t>
        </is>
      </c>
      <c r="X273" s="31" t="n">
        <v>0.05</v>
      </c>
      <c r="Y273" s="31" t="n">
        <v>120</v>
      </c>
      <c r="Z273" s="71">
        <f>R273/((0.1*S273)*X273)</f>
        <v/>
      </c>
      <c r="AA273" s="71">
        <f>R273/(0.1*U273*X273)</f>
        <v/>
      </c>
      <c r="AB273" s="88">
        <f>R273/(0.1*S273)</f>
        <v/>
      </c>
      <c r="AC273" s="88">
        <f>R273/(0.1*U273)</f>
        <v/>
      </c>
      <c r="AD273" s="90">
        <f>R273/AE273</f>
        <v/>
      </c>
      <c r="AE273" s="31">
        <f>X273*480</f>
        <v/>
      </c>
      <c r="AF273" s="88">
        <f>AD273/S273</f>
        <v/>
      </c>
      <c r="AG273" s="88">
        <f>AD273/U273</f>
        <v/>
      </c>
      <c r="AH273" s="88">
        <f>((R273/(X273*Y273))/S273)</f>
        <v/>
      </c>
      <c r="AI273" s="88">
        <f>((R273/(X273*Y273))/U273)</f>
        <v/>
      </c>
      <c r="AJ273" s="94" t="inlineStr">
        <is>
          <t>VOC de análisis individual en tabla 8, no compatible con otros VOC´s. Utilizar un tren de muestreo con dos tubos CMS en serie, indicando el que actúe de front (primero) y back (segundo, más intermedio entre primero y bomba). Condiciones de muestreo generales, salvo otros condicionantes, se prevén adecuadas.</t>
        </is>
      </c>
      <c r="AK273" s="31" t="n">
        <v>15</v>
      </c>
      <c r="AL273" s="88">
        <f>((R273/(X273*AK273))/T273)</f>
        <v/>
      </c>
      <c r="AM273" s="88">
        <f>((R273/(X273*AK273))/V273)</f>
        <v/>
      </c>
      <c r="AN273" s="41" t="inlineStr">
        <is>
          <t>No se ha localizado posible valor límite de corta duración para este agente, revisar la FDS del producto por si ofrece información particular adicional.</t>
        </is>
      </c>
      <c r="AO273" s="118" t="inlineStr">
        <is>
          <t>Nota: Único TWA disponible en Gestis para este agente.</t>
        </is>
      </c>
    </row>
    <row r="274" ht="64" customHeight="1">
      <c r="A274" s="2" t="inlineStr">
        <is>
          <t>VOC especial urgente 8 días</t>
        </is>
      </c>
      <c r="B274" s="2" t="inlineStr">
        <is>
          <t>Método interno Basado en NIOSH 5517</t>
        </is>
      </c>
      <c r="C274" s="2" t="n"/>
      <c r="D274" s="2" t="n"/>
      <c r="E274" t="inlineStr">
        <is>
          <t>120-82-1</t>
        </is>
      </c>
      <c r="F274" s="2" t="inlineStr">
        <is>
          <t>1,2,4-Triclorobenceno - aire</t>
        </is>
      </c>
      <c r="G274" s="2" t="inlineStr">
        <is>
          <t>N0590</t>
        </is>
      </c>
      <c r="H274" s="2" t="inlineStr">
        <is>
          <t>MA227</t>
        </is>
      </c>
      <c r="I274" s="94" t="n"/>
      <c r="J274" s="152" t="n"/>
      <c r="K274" s="164" t="n"/>
      <c r="L274" s="94" t="n"/>
      <c r="M274" s="25" t="inlineStr">
        <is>
          <t>0,01-0,2</t>
        </is>
      </c>
      <c r="N274" s="27" t="inlineStr">
        <is>
          <t>0,01-0,2 (MT067+MT075)</t>
        </is>
      </c>
      <c r="O274" s="27" t="inlineStr">
        <is>
          <t>NIOSH 5517</t>
        </is>
      </c>
      <c r="P274" s="31" t="n">
        <v>0.2</v>
      </c>
      <c r="R274" s="75" t="n">
        <v>1</v>
      </c>
      <c r="S274" t="n">
        <v>15</v>
      </c>
      <c r="T274" t="n">
        <v>38</v>
      </c>
      <c r="X274" s="31" t="n">
        <v>0.2</v>
      </c>
      <c r="Y274" s="31" t="n">
        <v>120</v>
      </c>
      <c r="Z274" s="71">
        <f>R274/((0.1*S274)*X274)</f>
        <v/>
      </c>
      <c r="AA274" s="71">
        <f>R274/(0.1*U274*X274)</f>
        <v/>
      </c>
      <c r="AB274" s="88">
        <f>R274/(0.1*S274)</f>
        <v/>
      </c>
      <c r="AC274" s="88">
        <f>R274/(0.1*U274)</f>
        <v/>
      </c>
      <c r="AD274" s="90">
        <f>R274/AE274</f>
        <v/>
      </c>
      <c r="AE274" s="31">
        <f>X274*480</f>
        <v/>
      </c>
      <c r="AF274" s="88">
        <f>AD274/S274</f>
        <v/>
      </c>
      <c r="AG274" s="88">
        <f>AD274/U274</f>
        <v/>
      </c>
      <c r="AH274" s="88">
        <f>((R274/(X274*Y274))/S274)</f>
        <v/>
      </c>
      <c r="AI274" s="88">
        <f>((R274/(X274*Y274))/U274)</f>
        <v/>
      </c>
      <c r="AJ274"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K274" s="31" t="n">
        <v>15</v>
      </c>
      <c r="AL274" s="88">
        <f>((R274/(X274*AK274))/T274)</f>
        <v/>
      </c>
      <c r="AM274" s="88">
        <f>((R274/(X274*AK274))/V274)</f>
        <v/>
      </c>
      <c r="AN274" s="94" t="inlineStr">
        <is>
          <t>Condiciones de muestreo generales planteadas por defecto, pueden considerarse adecudadas para comparativa con valor límite de corta duración.</t>
        </is>
      </c>
    </row>
    <row r="275" ht="64" customHeight="1">
      <c r="A275" s="2" t="inlineStr">
        <is>
          <t>VOC especial (rutina)</t>
        </is>
      </c>
      <c r="B275" s="2" t="inlineStr">
        <is>
          <t>Método interno Basado en NIOSH 5517</t>
        </is>
      </c>
      <c r="C275" s="2" t="n"/>
      <c r="D275" s="2" t="n"/>
      <c r="E275" t="inlineStr">
        <is>
          <t>120-82-1</t>
        </is>
      </c>
      <c r="F275" s="2" t="inlineStr">
        <is>
          <t>1,2,4-Triclorobenceno - aire</t>
        </is>
      </c>
      <c r="G275" s="2" t="inlineStr">
        <is>
          <t>N0590</t>
        </is>
      </c>
      <c r="H275" s="2" t="inlineStr">
        <is>
          <t>MA062</t>
        </is>
      </c>
      <c r="I275" s="94" t="n"/>
      <c r="J275" s="152" t="n"/>
      <c r="K275" s="164" t="n"/>
      <c r="L275" s="94" t="n"/>
      <c r="M275" s="25" t="inlineStr">
        <is>
          <t>0,01-0,2</t>
        </is>
      </c>
      <c r="N275" s="27" t="inlineStr">
        <is>
          <t>0,01-0,2 (MT076+MT075)</t>
        </is>
      </c>
      <c r="O275" s="27" t="inlineStr">
        <is>
          <t>NIOSH 5517</t>
        </is>
      </c>
      <c r="P275" s="31" t="n">
        <v>0.2</v>
      </c>
      <c r="R275" s="75" t="n">
        <v>1</v>
      </c>
      <c r="S275" t="n">
        <v>15</v>
      </c>
      <c r="T275" t="n">
        <v>38</v>
      </c>
      <c r="X275" s="31" t="n">
        <v>0.2</v>
      </c>
      <c r="Y275" s="31" t="n">
        <v>120</v>
      </c>
      <c r="Z275" s="71">
        <f>R275/((0.1*S275)*X275)</f>
        <v/>
      </c>
      <c r="AA275" s="71">
        <f>R275/(0.1*U275*X275)</f>
        <v/>
      </c>
      <c r="AB275" s="88">
        <f>R275/(0.1*S275)</f>
        <v/>
      </c>
      <c r="AC275" s="88">
        <f>R275/(0.1*U275)</f>
        <v/>
      </c>
      <c r="AD275" s="90">
        <f>R275/AE275</f>
        <v/>
      </c>
      <c r="AE275" s="31">
        <f>X275*480</f>
        <v/>
      </c>
      <c r="AF275" s="88">
        <f>AD275/S275</f>
        <v/>
      </c>
      <c r="AG275" s="88">
        <f>AD275/U275</f>
        <v/>
      </c>
      <c r="AH275" s="88">
        <f>((R275/(X275*Y275))/S275)</f>
        <v/>
      </c>
      <c r="AI275" s="88">
        <f>((R275/(X275*Y275))/U275)</f>
        <v/>
      </c>
      <c r="AJ275" s="94" t="inlineStr">
        <is>
          <t>VOC de análisis individual en tabla 8, no compatible con otros VOC´s. Utilizar un tren de muestreo con cassette y tubo, colocando el cassette como front y tubo como back (tubo intermedio, entre cassette y bomba). Condiciones de muestreo generales, salvo otros condicionantes, se prevén adecuadas. NIOSH 5517 sugiere un rango de caudales de 0,01-0,2L/min y 3-12L. A caudal mínimo (0,01L/min) es necesario superar los 67min para alcanzar &lt;10%VLA-ED; mientras que a caudal máximo de 0,2L/min se logra en apenas 3min.</t>
        </is>
      </c>
      <c r="AK275" s="31" t="n">
        <v>15</v>
      </c>
      <c r="AL275" s="88">
        <f>((R275/(X275*AK275))/T275)</f>
        <v/>
      </c>
      <c r="AM275" s="88">
        <f>((R275/(X275*AK275))/V275)</f>
        <v/>
      </c>
      <c r="AN275" s="94" t="inlineStr">
        <is>
          <t>Condiciones de muestreo generales planteadas por defecto, pueden considerarse adecudadas para comparativa con valor límite de corta duración.</t>
        </is>
      </c>
    </row>
    <row r="276" ht="48" customFormat="1" customHeight="1" s="19">
      <c r="A276" s="20" t="inlineStr">
        <is>
          <t>VOC especial urgente 8 días</t>
        </is>
      </c>
      <c r="B276" s="20" t="inlineStr">
        <is>
          <t>Método interno Basado en NIOSH 5517</t>
        </is>
      </c>
      <c r="C276" s="20" t="n"/>
      <c r="D276" s="20" t="n"/>
      <c r="E276" s="19" t="inlineStr">
        <is>
          <t>87-61-6</t>
        </is>
      </c>
      <c r="F276" s="20" t="inlineStr">
        <is>
          <t>1,2,3-Triclorobenceno - aire</t>
        </is>
      </c>
      <c r="G276" s="20" t="inlineStr">
        <is>
          <t>N0591</t>
        </is>
      </c>
      <c r="H276" s="20" t="inlineStr">
        <is>
          <t>MA227</t>
        </is>
      </c>
      <c r="I276" s="112" t="n"/>
      <c r="J276" s="155" t="n"/>
      <c r="K276" s="168" t="n"/>
      <c r="L276" s="112" t="n"/>
      <c r="P276" s="35" t="n"/>
      <c r="R276" s="76" t="n">
        <v>1</v>
      </c>
      <c r="U276" s="19" t="n">
        <v>15</v>
      </c>
      <c r="V276" s="19" t="n">
        <v>30</v>
      </c>
      <c r="W276" s="19" t="inlineStr">
        <is>
          <t>Polonia</t>
        </is>
      </c>
      <c r="X276" s="35" t="n"/>
      <c r="Y276" s="31" t="n">
        <v>120</v>
      </c>
      <c r="Z276" s="71">
        <f>R276/((0.1*S276)*X276)</f>
        <v/>
      </c>
      <c r="AA276" s="71">
        <f>R276/(0.1*U276*X276)</f>
        <v/>
      </c>
      <c r="AB276" s="88">
        <f>R276/(0.1*S276)</f>
        <v/>
      </c>
      <c r="AC276" s="88">
        <f>R276/(0.1*U276)</f>
        <v/>
      </c>
      <c r="AD276" s="90">
        <f>R276/AE276</f>
        <v/>
      </c>
      <c r="AE276" s="31">
        <f>X276*480</f>
        <v/>
      </c>
      <c r="AF276" s="88">
        <f>AD276/S276</f>
        <v/>
      </c>
      <c r="AG276" s="88">
        <f>AD276/U276</f>
        <v/>
      </c>
      <c r="AH276" s="88">
        <f>((R276/(X276*Y276))/S276)</f>
        <v/>
      </c>
      <c r="AI276" s="88">
        <f>((R276/(X276*Y276))/U276)</f>
        <v/>
      </c>
      <c r="AJ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6" s="31" t="n">
        <v>15</v>
      </c>
      <c r="AL276" s="88">
        <f>((R276/(X276*AK276))/T276)</f>
        <v/>
      </c>
      <c r="AM276" s="88">
        <f>((R276/(X276*AK276))/V276)</f>
        <v/>
      </c>
      <c r="AN276"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6" s="120" t="inlineStr">
        <is>
          <t>Nota: Se ofrece TWA de Polonia, el más restrictivo en Gestis como muestreo con tubo (Hay un valor más restrictivo alemán, pero como FIV).</t>
        </is>
      </c>
    </row>
    <row r="277" ht="48" customFormat="1" customHeight="1" s="19">
      <c r="A277" s="20" t="inlineStr">
        <is>
          <t>VOC especial (rutina)</t>
        </is>
      </c>
      <c r="B277" s="20" t="inlineStr">
        <is>
          <t>Método interno Basado en NIOSH 5517</t>
        </is>
      </c>
      <c r="C277" s="20" t="n"/>
      <c r="D277" s="20" t="n"/>
      <c r="E277" s="19" t="inlineStr">
        <is>
          <t>87-61-6</t>
        </is>
      </c>
      <c r="F277" s="20" t="inlineStr">
        <is>
          <t>1,2,3-Triclorobenceno - aire</t>
        </is>
      </c>
      <c r="G277" s="20" t="inlineStr">
        <is>
          <t>N0591</t>
        </is>
      </c>
      <c r="H277" s="20" t="inlineStr">
        <is>
          <t>MA062</t>
        </is>
      </c>
      <c r="I277" s="112" t="n"/>
      <c r="J277" s="155" t="n"/>
      <c r="K277" s="168" t="n"/>
      <c r="L277" s="112" t="n"/>
      <c r="P277" s="35" t="n"/>
      <c r="R277" s="76" t="n">
        <v>1</v>
      </c>
      <c r="U277" s="19" t="n">
        <v>15</v>
      </c>
      <c r="V277" s="19" t="n">
        <v>30</v>
      </c>
      <c r="W277" s="19" t="inlineStr">
        <is>
          <t>Polonia</t>
        </is>
      </c>
      <c r="X277" s="35" t="n"/>
      <c r="Y277" s="31" t="n">
        <v>120</v>
      </c>
      <c r="Z277" s="71">
        <f>R277/((0.1*S277)*X277)</f>
        <v/>
      </c>
      <c r="AA277" s="71">
        <f>R277/(0.1*U277*X277)</f>
        <v/>
      </c>
      <c r="AB277" s="88">
        <f>R277/(0.1*S277)</f>
        <v/>
      </c>
      <c r="AC277" s="88">
        <f>R277/(0.1*U277)</f>
        <v/>
      </c>
      <c r="AD277" s="90">
        <f>R277/AE277</f>
        <v/>
      </c>
      <c r="AE277" s="31">
        <f>X277*480</f>
        <v/>
      </c>
      <c r="AF277" s="88">
        <f>AD277/S277</f>
        <v/>
      </c>
      <c r="AG277" s="88">
        <f>AD277/U277</f>
        <v/>
      </c>
      <c r="AH277" s="88">
        <f>((R277/(X277*Y277))/S277)</f>
        <v/>
      </c>
      <c r="AI277" s="88">
        <f>((R277/(X277*Y277))/U277)</f>
        <v/>
      </c>
      <c r="AJ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7" s="31" t="n">
        <v>15</v>
      </c>
      <c r="AL277" s="88">
        <f>((R277/(X277*AK277))/T277)</f>
        <v/>
      </c>
      <c r="AM277" s="88">
        <f>((R277/(X277*AK277))/V277)</f>
        <v/>
      </c>
      <c r="AN277"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7" s="120" t="inlineStr">
        <is>
          <t>Nota: Se ofrece TWA de Polonia, el más restrictivo en Gestis como muestreo con tubo (Hay un valor más restrictivo alemán, pero como FIV).</t>
        </is>
      </c>
    </row>
    <row r="278" ht="48" customFormat="1" customHeight="1" s="19">
      <c r="A278" s="20" t="inlineStr">
        <is>
          <t>VOC especial urgente 8 días</t>
        </is>
      </c>
      <c r="B278" s="20" t="inlineStr">
        <is>
          <t>Método interno Basado en NIOSH 5517</t>
        </is>
      </c>
      <c r="C278" s="20" t="n"/>
      <c r="D278" s="20" t="n"/>
      <c r="E278" s="19" t="inlineStr">
        <is>
          <t>108-70-3</t>
        </is>
      </c>
      <c r="F278" s="20" t="inlineStr">
        <is>
          <t>1,3,5-Triclorobenceno - aire</t>
        </is>
      </c>
      <c r="G278" s="20" t="inlineStr">
        <is>
          <t>N0592</t>
        </is>
      </c>
      <c r="H278" s="20" t="inlineStr">
        <is>
          <t>MA227</t>
        </is>
      </c>
      <c r="I278" s="112" t="n"/>
      <c r="J278" s="155" t="n"/>
      <c r="K278" s="168" t="n"/>
      <c r="L278" s="112" t="n"/>
      <c r="P278" s="35" t="n"/>
      <c r="R278" s="76" t="n">
        <v>1</v>
      </c>
      <c r="U278" s="19" t="n">
        <v>15</v>
      </c>
      <c r="V278" s="19" t="n">
        <v>30</v>
      </c>
      <c r="W278" s="19" t="inlineStr">
        <is>
          <t>Polonia</t>
        </is>
      </c>
      <c r="X278" s="35" t="n"/>
      <c r="Y278" s="31" t="n">
        <v>120</v>
      </c>
      <c r="Z278" s="71">
        <f>R278/((0.1*S278)*X278)</f>
        <v/>
      </c>
      <c r="AA278" s="71">
        <f>R278/(0.1*U278*X278)</f>
        <v/>
      </c>
      <c r="AB278" s="88">
        <f>R278/(0.1*S278)</f>
        <v/>
      </c>
      <c r="AC278" s="88">
        <f>R278/(0.1*U278)</f>
        <v/>
      </c>
      <c r="AD278" s="90">
        <f>R278/AE278</f>
        <v/>
      </c>
      <c r="AE278" s="31">
        <f>X278*480</f>
        <v/>
      </c>
      <c r="AF278" s="88">
        <f>AD278/S278</f>
        <v/>
      </c>
      <c r="AG278" s="88">
        <f>AD278/U278</f>
        <v/>
      </c>
      <c r="AH278" s="88">
        <f>((R278/(X278*Y278))/S278)</f>
        <v/>
      </c>
      <c r="AI278" s="88">
        <f>((R278/(X278*Y278))/U278)</f>
        <v/>
      </c>
      <c r="AJ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8" s="31" t="n">
        <v>15</v>
      </c>
      <c r="AL278" s="88">
        <f>((R278/(X278*AK278))/T278)</f>
        <v/>
      </c>
      <c r="AM278" s="88">
        <f>((R278/(X278*AK278))/V278)</f>
        <v/>
      </c>
      <c r="AN278"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8" s="120" t="inlineStr">
        <is>
          <t>Nota: Se ofrece TWA de Polonia, el más restrictivo en Gestis como muestreo con tubo (Hay un valor más restrictivo alemán, pero como FIV).</t>
        </is>
      </c>
    </row>
    <row r="279" ht="48" customFormat="1" customHeight="1" s="19">
      <c r="A279" s="20" t="inlineStr">
        <is>
          <t>VOC especial (rutina)</t>
        </is>
      </c>
      <c r="B279" s="20" t="inlineStr">
        <is>
          <t>Método interno Basado en NIOSH 5517</t>
        </is>
      </c>
      <c r="C279" s="20" t="n"/>
      <c r="D279" s="20" t="n"/>
      <c r="E279" s="19" t="inlineStr">
        <is>
          <t>108-70-3</t>
        </is>
      </c>
      <c r="F279" s="20" t="inlineStr">
        <is>
          <t>1,3,5-Triclorobenceno - aire</t>
        </is>
      </c>
      <c r="G279" s="20" t="inlineStr">
        <is>
          <t>N0592</t>
        </is>
      </c>
      <c r="H279" s="20" t="inlineStr">
        <is>
          <t>MA062</t>
        </is>
      </c>
      <c r="I279" s="112" t="n"/>
      <c r="J279" s="155" t="n"/>
      <c r="K279" s="168" t="n"/>
      <c r="L279" s="112" t="n"/>
      <c r="P279" s="35" t="n"/>
      <c r="R279" s="76" t="n">
        <v>1</v>
      </c>
      <c r="U279" s="19" t="n">
        <v>15</v>
      </c>
      <c r="V279" s="19" t="n">
        <v>30</v>
      </c>
      <c r="W279" s="19" t="inlineStr">
        <is>
          <t>Polonia</t>
        </is>
      </c>
      <c r="X279" s="35" t="n"/>
      <c r="Y279" s="31" t="n">
        <v>120</v>
      </c>
      <c r="Z279" s="71">
        <f>R279/((0.1*S279)*X279)</f>
        <v/>
      </c>
      <c r="AA279" s="71">
        <f>R279/(0.1*U279*X279)</f>
        <v/>
      </c>
      <c r="AB279" s="88">
        <f>R279/(0.1*S279)</f>
        <v/>
      </c>
      <c r="AC279" s="88">
        <f>R279/(0.1*U279)</f>
        <v/>
      </c>
      <c r="AD279" s="90">
        <f>R279/AE279</f>
        <v/>
      </c>
      <c r="AE279" s="31">
        <f>X279*480</f>
        <v/>
      </c>
      <c r="AF279" s="88">
        <f>AD279/S279</f>
        <v/>
      </c>
      <c r="AG279" s="88">
        <f>AD279/U279</f>
        <v/>
      </c>
      <c r="AH279" s="88">
        <f>((R279/(X279*Y279))/S279)</f>
        <v/>
      </c>
      <c r="AI279" s="88">
        <f>((R279/(X279*Y279))/U279)</f>
        <v/>
      </c>
      <c r="AJ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K279" s="31" t="n">
        <v>15</v>
      </c>
      <c r="AL279" s="88">
        <f>((R279/(X279*AK279))/T279)</f>
        <v/>
      </c>
      <c r="AM279" s="88">
        <f>((R279/(X279*AK279))/V279)</f>
        <v/>
      </c>
      <c r="AN279" s="112" t="inlineStr">
        <is>
          <t>N0591 y N0592 no en listado de métodos y sí en Intranet. Consultar con Juanan si habría posibilidad de determinación conjunta los procesados con NIOSH 5517 o tendrían que ser gestioandos de manera individual como VOC´s de tabla 8. 
En función de la respuesta de Juanan, indicar comentarios.</t>
        </is>
      </c>
      <c r="AO279" s="120" t="inlineStr">
        <is>
          <t>Nota: Se ofrece TWA de Polonia, el más restrictivo en Gestis como muestreo con tubo (Hay un valor más restrictivo alemán, pero como FIV).</t>
        </is>
      </c>
    </row>
    <row r="280" ht="64" customHeight="1">
      <c r="A280" s="2" t="inlineStr">
        <is>
          <t>VOC especial urgente 8 días</t>
        </is>
      </c>
      <c r="B280" s="2" t="inlineStr">
        <is>
          <t>Método interno basado en MTA/MA-013/R87, MTA/MA-042/A99 y MTA/MA-043/A99.</t>
        </is>
      </c>
      <c r="C280" s="2" t="inlineStr">
        <is>
          <t>Dicloruro de etileno; Cloruro de etileno; 1,2-Dicloroetano; Dicloro glicol</t>
        </is>
      </c>
      <c r="D280" s="2" t="n"/>
      <c r="E280" t="inlineStr">
        <is>
          <t>107-06-2</t>
        </is>
      </c>
      <c r="F280" s="2" t="inlineStr">
        <is>
          <t>1,2-Dicloroetano - aire</t>
        </is>
      </c>
      <c r="G280" s="2" t="inlineStr">
        <is>
          <t>N0595</t>
        </is>
      </c>
      <c r="H280" s="2" t="inlineStr">
        <is>
          <t>MA227</t>
        </is>
      </c>
      <c r="I280" s="94" t="n"/>
      <c r="J280" s="152" t="n"/>
      <c r="K280" s="164" t="n"/>
      <c r="L280" s="94" t="n"/>
      <c r="M280" s="25" t="inlineStr">
        <is>
          <t>0,01-0,2</t>
        </is>
      </c>
      <c r="N280" s="25" t="inlineStr">
        <is>
          <t>0,01-0,2 (MT044)</t>
        </is>
      </c>
      <c r="O280" s="25" t="inlineStr">
        <is>
          <t>NIOSH 1003</t>
        </is>
      </c>
      <c r="P280" s="31" t="n">
        <v>0.2</v>
      </c>
      <c r="R280" s="75" t="n">
        <v>5</v>
      </c>
      <c r="S280" t="n">
        <v>8.199999999999999</v>
      </c>
      <c r="U280" t="n">
        <v>8.199999999999999</v>
      </c>
      <c r="V280" t="n">
        <v>32.8</v>
      </c>
      <c r="W280" t="inlineStr">
        <is>
          <t>Austria</t>
        </is>
      </c>
      <c r="X280" s="31" t="n">
        <v>0.2</v>
      </c>
      <c r="Y280" s="31" t="n">
        <v>120</v>
      </c>
      <c r="Z280" s="71">
        <f>R280/((0.1*S280)*X280)</f>
        <v/>
      </c>
      <c r="AA280" s="71">
        <f>R280/(0.1*U280*X280)</f>
        <v/>
      </c>
      <c r="AB280" s="88">
        <f>R280/(0.1*S280)</f>
        <v/>
      </c>
      <c r="AC280" s="88">
        <f>R280/(0.1*U280)</f>
        <v/>
      </c>
      <c r="AD280" s="90">
        <f>R280/AE280</f>
        <v/>
      </c>
      <c r="AE280" s="31">
        <f>X280*480</f>
        <v/>
      </c>
      <c r="AF280" s="88">
        <f>AD280/S280</f>
        <v/>
      </c>
      <c r="AG280" s="88">
        <f>AD280/U280</f>
        <v/>
      </c>
      <c r="AH280" s="88">
        <f>((R280/(X280*Y280))/S280)</f>
        <v/>
      </c>
      <c r="AI280" s="88">
        <f>((R280/(X280*Y280))/U280)</f>
        <v/>
      </c>
      <c r="AJ280"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0" s="31" t="n">
        <v>15</v>
      </c>
      <c r="AL280" s="88">
        <f>((R280/(X280*AK280))/T280)</f>
        <v/>
      </c>
      <c r="AM280" s="88">
        <f>((R280/(X280*AK280))/V280)</f>
        <v/>
      </c>
      <c r="AN280" s="94" t="inlineStr">
        <is>
          <t>Condiciones de muestreo generales planteadas por defecto, pueden considerarse adecudadas para comparativa con valor límite de corta duración.</t>
        </is>
      </c>
      <c r="AO280" s="118" t="inlineStr">
        <is>
          <t>Nota: Agente afectado por RD 612/2024, ya se considera valor límite propuesto en esta entrada.</t>
        </is>
      </c>
    </row>
    <row r="281" ht="64" customHeight="1">
      <c r="A281" s="2" t="inlineStr">
        <is>
          <t>VOC especial (rutina)</t>
        </is>
      </c>
      <c r="B281" s="2" t="inlineStr">
        <is>
          <t>Método interno basado en MTA/MA-013/R87, MTA/MA-042/A99 y MTA/MA-043/A99.</t>
        </is>
      </c>
      <c r="C281" s="2" t="inlineStr">
        <is>
          <t>Dicloruro de etileno; Cloruro de etileno; 1,2-Dicloroetano; Dicloro glicol</t>
        </is>
      </c>
      <c r="D281" s="2" t="n"/>
      <c r="E281" t="inlineStr">
        <is>
          <t>107-06-2</t>
        </is>
      </c>
      <c r="F281" s="2" t="inlineStr">
        <is>
          <t>1,2-Dicloroetano - aire</t>
        </is>
      </c>
      <c r="G281" s="2" t="inlineStr">
        <is>
          <t>N0595</t>
        </is>
      </c>
      <c r="H281" s="2" t="inlineStr">
        <is>
          <t>MA062</t>
        </is>
      </c>
      <c r="I281" s="94" t="n"/>
      <c r="J281" s="152" t="n"/>
      <c r="K281" s="164" t="n"/>
      <c r="L281" s="94" t="n"/>
      <c r="M281" s="25" t="inlineStr">
        <is>
          <t>0,01-0,2</t>
        </is>
      </c>
      <c r="N281" s="25" t="inlineStr">
        <is>
          <t>0,01-0,2 (MT044)</t>
        </is>
      </c>
      <c r="O281" s="25" t="inlineStr">
        <is>
          <t>NIOSH 1003</t>
        </is>
      </c>
      <c r="P281" s="31" t="n">
        <v>0.2</v>
      </c>
      <c r="R281" s="75" t="n">
        <v>5</v>
      </c>
      <c r="S281" t="n">
        <v>8.199999999999999</v>
      </c>
      <c r="U281" t="n">
        <v>8.199999999999999</v>
      </c>
      <c r="V281" t="n">
        <v>32.8</v>
      </c>
      <c r="W281" t="inlineStr">
        <is>
          <t>Austria</t>
        </is>
      </c>
      <c r="X281" s="31" t="n">
        <v>0.2</v>
      </c>
      <c r="Y281" s="31" t="n">
        <v>120</v>
      </c>
      <c r="Z281" s="71">
        <f>R281/((0.1*S281)*X281)</f>
        <v/>
      </c>
      <c r="AA281" s="71">
        <f>R281/(0.1*U281*X281)</f>
        <v/>
      </c>
      <c r="AB281" s="88">
        <f>R281/(0.1*S281)</f>
        <v/>
      </c>
      <c r="AC281" s="88">
        <f>R281/(0.1*U281)</f>
        <v/>
      </c>
      <c r="AD281" s="90">
        <f>R281/AE281</f>
        <v/>
      </c>
      <c r="AE281" s="31">
        <f>X281*480</f>
        <v/>
      </c>
      <c r="AF281" s="88">
        <f>AD281/S281</f>
        <v/>
      </c>
      <c r="AG281" s="88">
        <f>AD281/U281</f>
        <v/>
      </c>
      <c r="AH281" s="88">
        <f>((R281/(X281*Y281))/S281)</f>
        <v/>
      </c>
      <c r="AI281" s="88">
        <f>((R281/(X281*Y281))/U281)</f>
        <v/>
      </c>
      <c r="AJ281"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1" s="31" t="n">
        <v>15</v>
      </c>
      <c r="AL281" s="88">
        <f>((R281/(X281*AK281))/T281)</f>
        <v/>
      </c>
      <c r="AM281" s="88">
        <f>((R281/(X281*AK281))/V281)</f>
        <v/>
      </c>
      <c r="AN281" s="94" t="inlineStr">
        <is>
          <t>Condiciones de muestreo generales planteadas por defecto, pueden considerarse adecudadas para comparativa con valor límite de corta duración.</t>
        </is>
      </c>
      <c r="AO281" s="118" t="inlineStr">
        <is>
          <t>Nota: Agente afectado por RD 612/2024, ya se considera valor límite propuesto en esta entrada.</t>
        </is>
      </c>
    </row>
    <row r="282" ht="64" customHeight="1">
      <c r="A282" s="2" t="inlineStr">
        <is>
          <t>VOC especial (rutina)</t>
        </is>
      </c>
      <c r="B282" s="2" t="inlineStr">
        <is>
          <t>Método interno basado en MTA/MA-013/R87, MTA/MA-042/A99 y MTA/MA-043/A99.</t>
        </is>
      </c>
      <c r="C282" s="2" t="inlineStr">
        <is>
          <t>Dicloruro de etileno; Cloruro de etileno; 1,2-Dicloroetano; Dicloro glicol</t>
        </is>
      </c>
      <c r="D282" s="2" t="n"/>
      <c r="E282" t="inlineStr">
        <is>
          <t>107-06-2</t>
        </is>
      </c>
      <c r="F282" s="2" t="inlineStr">
        <is>
          <t>1,2-Dicloroetano - aire</t>
        </is>
      </c>
      <c r="G282" s="2" t="inlineStr">
        <is>
          <t>N0595</t>
        </is>
      </c>
      <c r="H282" s="2" t="inlineStr">
        <is>
          <t>MA062</t>
        </is>
      </c>
      <c r="I282" s="94" t="n"/>
      <c r="J282" s="152" t="n"/>
      <c r="K282" s="164" t="n"/>
      <c r="L282" s="94" t="n"/>
      <c r="M282" s="25" t="inlineStr">
        <is>
          <t>0,01-0,2</t>
        </is>
      </c>
      <c r="N282" s="25" t="inlineStr">
        <is>
          <t>0,01-0,2 (MT044)</t>
        </is>
      </c>
      <c r="O282" s="25" t="inlineStr">
        <is>
          <t>NIOSH 1003</t>
        </is>
      </c>
      <c r="P282" s="31" t="n">
        <v>0.2</v>
      </c>
      <c r="R282" s="75" t="n">
        <v>5</v>
      </c>
      <c r="S282" t="n">
        <v>8.199999999999999</v>
      </c>
      <c r="U282" t="n">
        <v>8.199999999999999</v>
      </c>
      <c r="V282" t="n">
        <v>32.8</v>
      </c>
      <c r="W282" t="inlineStr">
        <is>
          <t>Austria</t>
        </is>
      </c>
      <c r="X282" s="31" t="n">
        <v>0.2</v>
      </c>
      <c r="Y282" s="31" t="n">
        <v>120</v>
      </c>
      <c r="Z282" s="71">
        <f>R282/((0.1*S282)*X282)</f>
        <v/>
      </c>
      <c r="AA282" s="71">
        <f>R282/(0.1*U282*X282)</f>
        <v/>
      </c>
      <c r="AB282" s="88">
        <f>R282/(0.1*S282)</f>
        <v/>
      </c>
      <c r="AC282" s="88">
        <f>R282/(0.1*U282)</f>
        <v/>
      </c>
      <c r="AD282" s="90">
        <f>R282/AE282</f>
        <v/>
      </c>
      <c r="AE282" s="31">
        <f>X282*480</f>
        <v/>
      </c>
      <c r="AF282" s="88">
        <f>AD282/S282</f>
        <v/>
      </c>
      <c r="AG282" s="88">
        <f>AD282/U282</f>
        <v/>
      </c>
      <c r="AH282" s="88">
        <f>((R282/(X282*Y282))/S282)</f>
        <v/>
      </c>
      <c r="AI282" s="88">
        <f>((R282/(X282*Y282))/U282)</f>
        <v/>
      </c>
      <c r="AJ282"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2" s="31" t="n">
        <v>15</v>
      </c>
      <c r="AL282" s="88">
        <f>((R282/(X282*AK282))/T282)</f>
        <v/>
      </c>
      <c r="AM282" s="88">
        <f>((R282/(X282*AK282))/V282)</f>
        <v/>
      </c>
      <c r="AN282" s="94" t="inlineStr">
        <is>
          <t>Condiciones de muestreo generales planteadas por defecto, pueden considerarse adecudadas para comparativa con valor límite de corta duración.</t>
        </is>
      </c>
      <c r="AO282" s="118" t="inlineStr">
        <is>
          <t>Nota: Agente afectado por RD 612/2024, ya se considera valor límite propuesto en esta entrada.</t>
        </is>
      </c>
    </row>
    <row r="283" ht="64" customHeight="1">
      <c r="A283" s="2" t="inlineStr">
        <is>
          <t>VOC especial urgente 8 días</t>
        </is>
      </c>
      <c r="B283" s="2" t="inlineStr">
        <is>
          <t>Método interno basado en MTA/MA-013/R87, MTA/MA-042/A99 y MTA/MA-043/A99.</t>
        </is>
      </c>
      <c r="C283" s="2" t="inlineStr">
        <is>
          <t>Dicloruro de etileno; Cloruro de etileno; 1,2-Dicloroetano; Dicloro glicol</t>
        </is>
      </c>
      <c r="D283" s="2" t="n"/>
      <c r="E283" t="inlineStr">
        <is>
          <t>107-06-2</t>
        </is>
      </c>
      <c r="F283" s="2" t="inlineStr">
        <is>
          <t>1,2-Dicloroetano - aire</t>
        </is>
      </c>
      <c r="G283" s="2" t="inlineStr">
        <is>
          <t>N0595</t>
        </is>
      </c>
      <c r="H283" s="2" t="inlineStr">
        <is>
          <t>MA227</t>
        </is>
      </c>
      <c r="I283" s="94" t="n"/>
      <c r="J283" s="152" t="n"/>
      <c r="K283" s="164" t="n"/>
      <c r="L283" s="94" t="n"/>
      <c r="M283" s="25" t="inlineStr">
        <is>
          <t>0,01-0,2</t>
        </is>
      </c>
      <c r="N283" s="25" t="inlineStr">
        <is>
          <t>0,01-0,2 (MT044)</t>
        </is>
      </c>
      <c r="O283" s="25" t="inlineStr">
        <is>
          <t>NIOSH 1003</t>
        </is>
      </c>
      <c r="P283" s="31" t="n">
        <v>0.2</v>
      </c>
      <c r="R283" s="75" t="n">
        <v>5</v>
      </c>
      <c r="S283" t="n">
        <v>8.199999999999999</v>
      </c>
      <c r="U283" t="n">
        <v>8.199999999999999</v>
      </c>
      <c r="V283" t="n">
        <v>32.8</v>
      </c>
      <c r="W283" t="inlineStr">
        <is>
          <t>Austria</t>
        </is>
      </c>
      <c r="X283" s="31" t="n">
        <v>0.2</v>
      </c>
      <c r="Y283" s="31" t="n">
        <v>120</v>
      </c>
      <c r="Z283" s="71">
        <f>R283/((0.1*S283)*X283)</f>
        <v/>
      </c>
      <c r="AA283" s="71">
        <f>R283/(0.1*U283*X283)</f>
        <v/>
      </c>
      <c r="AB283" s="88">
        <f>R283/(0.1*S283)</f>
        <v/>
      </c>
      <c r="AC283" s="88">
        <f>R283/(0.1*U283)</f>
        <v/>
      </c>
      <c r="AD283" s="90">
        <f>R283/AE283</f>
        <v/>
      </c>
      <c r="AE283" s="31">
        <f>X283*480</f>
        <v/>
      </c>
      <c r="AF283" s="88">
        <f>AD283/S283</f>
        <v/>
      </c>
      <c r="AG283" s="88">
        <f>AD283/U283</f>
        <v/>
      </c>
      <c r="AH283" s="88">
        <f>((R283/(X283*Y283))/S283)</f>
        <v/>
      </c>
      <c r="AI283" s="88">
        <f>((R283/(X283*Y283))/U283)</f>
        <v/>
      </c>
      <c r="AJ283" s="94" t="inlineStr">
        <is>
          <t>En caso de interés en análisis individual, se gestionaría como VOC de tabla 8. NIOSH 1003 establece un rango de caudales de 0,01-0,2L/min y 10L. Al caudal mínimo (0,01L/min) se necesita superar 610min (&gt;10h) para alcanzar &lt;10%VLA-ED, de manera que solamente en caso de cantidades esperadas muy altas podría ser de interés asignar caudales bajos. A caudal máximo (0,2L/min) es necesario superar 30min para alcanzar el &lt;10%VLA-ED. También forma parte del perfil 0245 de tabla 13 como N1065.</t>
        </is>
      </c>
      <c r="AK283" s="31" t="n">
        <v>15</v>
      </c>
      <c r="AL283" s="88">
        <f>((R283/(X283*AK283))/T283)</f>
        <v/>
      </c>
      <c r="AM283" s="88">
        <f>((R283/(X283*AK283))/V283)</f>
        <v/>
      </c>
      <c r="AN283" s="94" t="inlineStr">
        <is>
          <t>Condiciones de muestreo generales planteadas por defecto, pueden considerarse adecudadas para comparativa con valor límite de corta duración.</t>
        </is>
      </c>
      <c r="AO283" s="118" t="inlineStr">
        <is>
          <t>Nota: Agente afectado por RD 612/2024, ya se considera valor límite propuesto en esta entrada.</t>
        </is>
      </c>
    </row>
    <row r="284" ht="32" customFormat="1" customHeight="1" s="19">
      <c r="A284" s="20" t="inlineStr">
        <is>
          <t>Dicloropropano</t>
        </is>
      </c>
      <c r="B284" s="20" t="inlineStr">
        <is>
          <t>MAD-C-PE-0093</t>
        </is>
      </c>
      <c r="C284" s="20" t="n"/>
      <c r="D284" s="20" t="n"/>
      <c r="E284" s="19" t="inlineStr">
        <is>
          <t>78-87-5</t>
        </is>
      </c>
      <c r="F284" s="20" t="inlineStr">
        <is>
          <t>Dicloropropano - aire</t>
        </is>
      </c>
      <c r="G284" s="20" t="inlineStr">
        <is>
          <t>N0597</t>
        </is>
      </c>
      <c r="H284" s="20" t="inlineStr">
        <is>
          <t>MA437</t>
        </is>
      </c>
      <c r="I284" s="148" t="inlineStr">
        <is>
          <t>Sub.ECH</t>
        </is>
      </c>
      <c r="J284" s="156" t="n"/>
      <c r="K284" s="169" t="n"/>
      <c r="L284" s="148" t="n"/>
      <c r="P284" s="35" t="n"/>
      <c r="R284" s="76" t="n">
        <v>60</v>
      </c>
      <c r="S284" s="19" t="n">
        <v>47</v>
      </c>
      <c r="U284" s="19" t="n">
        <v>46</v>
      </c>
      <c r="V284" s="19" t="n">
        <v>92</v>
      </c>
      <c r="W284" s="19" t="inlineStr">
        <is>
          <t>Finlandia</t>
        </is>
      </c>
      <c r="X284" s="35" t="n"/>
      <c r="Y284" s="31" t="n">
        <v>120</v>
      </c>
      <c r="Z284" s="71">
        <f>R284/((0.1*S284)*X284)</f>
        <v/>
      </c>
      <c r="AA284" s="71">
        <f>R284/(0.1*U284*X284)</f>
        <v/>
      </c>
      <c r="AB284" s="88">
        <f>R284/(0.1*S284)</f>
        <v/>
      </c>
      <c r="AC284" s="88">
        <f>R284/(0.1*U284)</f>
        <v/>
      </c>
      <c r="AD284" s="90">
        <f>R284/AE284</f>
        <v/>
      </c>
      <c r="AE284" s="31">
        <f>X284*480</f>
        <v/>
      </c>
      <c r="AF284" s="88">
        <f>AD284/S284</f>
        <v/>
      </c>
      <c r="AG284" s="88">
        <f>AD284/U284</f>
        <v/>
      </c>
      <c r="AH284" s="88">
        <f>((R284/(X284*Y284))/S284)</f>
        <v/>
      </c>
      <c r="AI284" s="88">
        <f>((R284/(X284*Y284))/U284)</f>
        <v/>
      </c>
      <c r="AJ284" s="112" t="inlineStr">
        <is>
          <t>N0597 no en listado de métodos y sí en Intranet como subcontratada. Consultar con Juanan si podemos asumirlo.  
En función de la respuesta de Juanan, indicar comentarios.</t>
        </is>
      </c>
      <c r="AK284" s="31" t="n">
        <v>15</v>
      </c>
      <c r="AL284" s="88">
        <f>((R284/(X284*AK284))/T284)</f>
        <v/>
      </c>
      <c r="AM284" s="88">
        <f>((R284/(X284*AK284))/V284)</f>
        <v/>
      </c>
      <c r="AN284" s="112" t="inlineStr">
        <is>
          <t>N0597 no en listado de métodos y sí en Intranet como subcontratada. Consultar con Juanan si podemos asumirlo.  
En función de la respuesta de Juanan, indicar comentarios.</t>
        </is>
      </c>
      <c r="AO284" s="120" t="n"/>
    </row>
    <row r="285" ht="64" customHeight="1">
      <c r="A285" s="2" t="inlineStr">
        <is>
          <t>VOC especial (rutina)</t>
        </is>
      </c>
      <c r="B285" s="2" t="inlineStr">
        <is>
          <t>Metodo interno Basado en NIOSH 1024</t>
        </is>
      </c>
      <c r="C285" s="2" t="inlineStr">
        <is>
          <t>Divinilo; Viniletileno</t>
        </is>
      </c>
      <c r="D285" s="2" t="n"/>
      <c r="E285" t="inlineStr">
        <is>
          <t>106-99-0</t>
        </is>
      </c>
      <c r="F285" s="2" t="inlineStr">
        <is>
          <t>1,3-Butadieno - aire</t>
        </is>
      </c>
      <c r="G285" s="2" t="inlineStr">
        <is>
          <t>N0600</t>
        </is>
      </c>
      <c r="H285" s="2" t="inlineStr">
        <is>
          <t>MA062</t>
        </is>
      </c>
      <c r="I285" s="94" t="n"/>
      <c r="J285" s="152" t="n"/>
      <c r="K285" s="164" t="n"/>
      <c r="L285" s="94" t="n"/>
      <c r="M285" s="26" t="inlineStr">
        <is>
          <t>0,01-0,5</t>
        </is>
      </c>
      <c r="N285" s="27" t="inlineStr">
        <is>
          <t>0,01-0,5 (2*MT073)</t>
        </is>
      </c>
      <c r="O285" s="27" t="inlineStr">
        <is>
          <t>NIOSH 1024</t>
        </is>
      </c>
      <c r="P285" s="31" t="n">
        <v>0.5</v>
      </c>
      <c r="R285" s="75" t="n">
        <v>5</v>
      </c>
      <c r="S285" t="n">
        <v>2.2</v>
      </c>
      <c r="U285" s="18" t="n">
        <v>2.2</v>
      </c>
      <c r="V285" s="18" t="n">
        <v>4.4</v>
      </c>
      <c r="W285" s="18" t="inlineStr">
        <is>
          <t>Dinamarca</t>
        </is>
      </c>
      <c r="X285" s="31" t="n">
        <v>0.5</v>
      </c>
      <c r="Y285" s="31" t="n">
        <v>120</v>
      </c>
      <c r="Z285" s="71">
        <f>R285/((0.1*S285)*X285)</f>
        <v/>
      </c>
      <c r="AA285" s="71">
        <f>R285/(0.1*U285*X285)</f>
        <v/>
      </c>
      <c r="AB285" s="88">
        <f>R285/(0.1*S285)</f>
        <v/>
      </c>
      <c r="AC285" s="88">
        <f>R285/(0.1*U285)</f>
        <v/>
      </c>
      <c r="AD285" s="90">
        <f>R285/AE285</f>
        <v/>
      </c>
      <c r="AE285" s="31">
        <f>X285*480</f>
        <v/>
      </c>
      <c r="AF285" s="88">
        <f>AD285/S285</f>
        <v/>
      </c>
      <c r="AG285" s="88">
        <f>AD285/U285</f>
        <v/>
      </c>
      <c r="AH285" s="88">
        <f>((R285/(X285*Y285))/S285)</f>
        <v/>
      </c>
      <c r="AI285" s="88">
        <f>((R285/(X285*Y285))/U285)</f>
        <v/>
      </c>
      <c r="AJ285"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K285" s="31" t="n">
        <v>15</v>
      </c>
      <c r="AL285" s="88">
        <f>((R285/(X285*AK285))/T285)</f>
        <v/>
      </c>
      <c r="AM285" s="88">
        <f>((R285/(X285*AK285))/V285)</f>
        <v/>
      </c>
      <c r="AN285" s="94" t="inlineStr">
        <is>
          <t>Condiciones de muestreo generales planteadas por defecto, pueden considerarse adecudadas para comparativa con valor límite de corta duración.</t>
        </is>
      </c>
      <c r="AO285" s="118" t="inlineStr">
        <is>
          <t>Nota: Agente afectado por RD 612/2024, ya se considera valor límite propuesto en esta entrada.</t>
        </is>
      </c>
    </row>
    <row r="286" ht="64" customHeight="1">
      <c r="A286" s="2" t="inlineStr">
        <is>
          <t>VOC especial urgente 8 días</t>
        </is>
      </c>
      <c r="B286" s="2" t="inlineStr">
        <is>
          <t>Metodo interno Basado en NIOSH 1024</t>
        </is>
      </c>
      <c r="C286" s="2" t="inlineStr">
        <is>
          <t>Divinilo; Viniletileno</t>
        </is>
      </c>
      <c r="D286" s="2" t="n"/>
      <c r="E286" t="inlineStr">
        <is>
          <t>106-99-0</t>
        </is>
      </c>
      <c r="F286" s="2" t="inlineStr">
        <is>
          <t>1,3-Butadieno - aire</t>
        </is>
      </c>
      <c r="G286" s="2" t="inlineStr">
        <is>
          <t>N0600</t>
        </is>
      </c>
      <c r="H286" s="2" t="inlineStr">
        <is>
          <t>MA227</t>
        </is>
      </c>
      <c r="I286" s="94" t="n"/>
      <c r="J286" s="152" t="n"/>
      <c r="K286" s="164" t="n"/>
      <c r="L286" s="94" t="n"/>
      <c r="M286" s="26" t="inlineStr">
        <is>
          <t>0,01-0,5</t>
        </is>
      </c>
      <c r="N286" s="27" t="inlineStr">
        <is>
          <t>0,01-0,5 (2*MT073)</t>
        </is>
      </c>
      <c r="O286" s="27" t="inlineStr">
        <is>
          <t>NIOSH 1024</t>
        </is>
      </c>
      <c r="P286" s="31" t="n">
        <v>0.5</v>
      </c>
      <c r="R286" s="75" t="n">
        <v>5</v>
      </c>
      <c r="S286" t="n">
        <v>2.2</v>
      </c>
      <c r="U286" s="18" t="n">
        <v>2.2</v>
      </c>
      <c r="V286" s="18" t="n">
        <v>4.4</v>
      </c>
      <c r="W286" s="18" t="inlineStr">
        <is>
          <t>Dinamarca</t>
        </is>
      </c>
      <c r="X286" s="31" t="n">
        <v>0.5</v>
      </c>
      <c r="Y286" s="31" t="n">
        <v>120</v>
      </c>
      <c r="Z286" s="71">
        <f>R286/((0.1*S286)*X286)</f>
        <v/>
      </c>
      <c r="AA286" s="71">
        <f>R286/(0.1*U286*X286)</f>
        <v/>
      </c>
      <c r="AB286" s="88">
        <f>R286/(0.1*S286)</f>
        <v/>
      </c>
      <c r="AC286" s="88">
        <f>R286/(0.1*U286)</f>
        <v/>
      </c>
      <c r="AD286" s="90">
        <f>R286/AE286</f>
        <v/>
      </c>
      <c r="AE286" s="31">
        <f>X286*480</f>
        <v/>
      </c>
      <c r="AF286" s="88">
        <f>AD286/S286</f>
        <v/>
      </c>
      <c r="AG286" s="88">
        <f>AD286/U286</f>
        <v/>
      </c>
      <c r="AH286" s="88">
        <f>((R286/(X286*Y286))/S286)</f>
        <v/>
      </c>
      <c r="AI286" s="88">
        <f>((R286/(X286*Y286))/U286)</f>
        <v/>
      </c>
      <c r="AJ286" s="94" t="inlineStr">
        <is>
          <t>VOC de tabla 8, análisis individual no compatible con otros VOC´s. NIOSH 1024 establece un rango de caudales de 0,01-0,5L/min y 5-25L. Al caudal mínimo (0,01L/min) sería necesario superar las 38h de muestreo para alcanzar &lt;10%VLA-ED, de manera que solamente serían de interés caudales bajos en caso de esperar cantidades muy altas de este agente. A caudal máximo (0,5L/min) son necesarios 45min para alcanzar &lt;10%VLA-ED. De manera general, se sugiere utilizar caudal máximo o próximo a él para su valoración.</t>
        </is>
      </c>
      <c r="AK286" s="31" t="n">
        <v>15</v>
      </c>
      <c r="AL286" s="88">
        <f>((R286/(X286*AK286))/T286)</f>
        <v/>
      </c>
      <c r="AM286" s="88">
        <f>((R286/(X286*AK286))/V286)</f>
        <v/>
      </c>
      <c r="AN286" s="94" t="inlineStr">
        <is>
          <t>Condiciones de muestreo generales planteadas por defecto, pueden considerarse adecudadas para comparativa con valor límite de corta duración.</t>
        </is>
      </c>
      <c r="AO286" s="118" t="inlineStr">
        <is>
          <t>Nota: Agente afectado por RD 612/2024, ya se considera valor límite propuesto en esta entrada.</t>
        </is>
      </c>
    </row>
    <row r="287" ht="32" customHeight="1">
      <c r="A287" s="2" t="inlineStr">
        <is>
          <t>VOC especial (rutina)</t>
        </is>
      </c>
      <c r="B287" s="2" t="inlineStr">
        <is>
          <t>Método interno Basado en OSHA CSI</t>
        </is>
      </c>
      <c r="C287" s="2" t="inlineStr">
        <is>
          <t>p-dinitrobenceno; 1,4-DNB</t>
        </is>
      </c>
      <c r="D287" s="2" t="n"/>
      <c r="E287" t="inlineStr">
        <is>
          <t>100-25-4</t>
        </is>
      </c>
      <c r="F287" s="2" t="inlineStr">
        <is>
          <t>1,4-Dinitrobenceno - aire</t>
        </is>
      </c>
      <c r="G287" s="2" t="inlineStr">
        <is>
          <t>N0605</t>
        </is>
      </c>
      <c r="H287" s="2" t="inlineStr">
        <is>
          <t>MA062</t>
        </is>
      </c>
      <c r="I287" s="94" t="n"/>
      <c r="J287" s="152" t="n"/>
      <c r="K287" s="164" t="n"/>
      <c r="L287" s="94" t="n"/>
      <c r="M287" t="n">
        <v>1</v>
      </c>
      <c r="N287" s="27" t="inlineStr">
        <is>
          <t>1 (MAE15)</t>
        </is>
      </c>
      <c r="O287" s="27" t="inlineStr">
        <is>
          <t>OSHA CSI</t>
        </is>
      </c>
      <c r="P287" s="31" t="n">
        <v>1</v>
      </c>
      <c r="R287" s="75" t="n">
        <v>2</v>
      </c>
      <c r="S287" t="n">
        <v>1</v>
      </c>
      <c r="U287" s="18" t="n">
        <v>1</v>
      </c>
      <c r="V287" s="18" t="n">
        <v>2</v>
      </c>
      <c r="W287" t="inlineStr">
        <is>
          <t>Dinamarca</t>
        </is>
      </c>
      <c r="X287" s="31" t="n">
        <v>1</v>
      </c>
      <c r="Y287" s="31" t="n">
        <v>120</v>
      </c>
      <c r="Z287" s="71">
        <f>R287/((0.1*S287)*X287)</f>
        <v/>
      </c>
      <c r="AA287" s="71">
        <f>R287/(0.1*U287*X287)</f>
        <v/>
      </c>
      <c r="AB287" s="88">
        <f>R287/(0.1*S287)</f>
        <v/>
      </c>
      <c r="AC287" s="88">
        <f>R287/(0.1*U287)</f>
        <v/>
      </c>
      <c r="AD287" s="90">
        <f>R287/AE287</f>
        <v/>
      </c>
      <c r="AE287" s="31">
        <f>X287*480</f>
        <v/>
      </c>
      <c r="AF287" s="88">
        <f>AD287/S287</f>
        <v/>
      </c>
      <c r="AG287" s="88">
        <f>AD287/U287</f>
        <v/>
      </c>
      <c r="AH287" s="88">
        <f>((R287/(X287*Y287))/S287)</f>
        <v/>
      </c>
      <c r="AI287" s="88">
        <f>((R287/(X287*Y287))/U287)</f>
        <v/>
      </c>
      <c r="AJ287" s="94" t="inlineStr">
        <is>
          <t>VOC de tabla 8, análisis individual no compatible con otros VOC´s. El método interno basado en OSHA CSI establece un caudal fijo de 1L/min y 60L. A ese caudal de 1L/min sería necesario superar 20min para alcanzar &lt;10%VLA-ED.</t>
        </is>
      </c>
      <c r="AK287" s="31" t="n">
        <v>15</v>
      </c>
      <c r="AL287" s="88">
        <f>((R287/(X287*AK287))/T287)</f>
        <v/>
      </c>
      <c r="AM287" s="88">
        <f>((R287/(X287*AK287))/V287)</f>
        <v/>
      </c>
      <c r="AN287" s="94" t="inlineStr">
        <is>
          <t>Condiciones de muestreo generales planteadas por defecto, pueden considerarse adecudadas para comparativa con valor límite de corta duración.</t>
        </is>
      </c>
      <c r="AO287" s="118" t="inlineStr">
        <is>
          <t>Nota: No localizado método específico CSI para CAS: 100-25-4; se asume como veraz y vigente la información incluida en listado de métodos del Laboratorio.</t>
        </is>
      </c>
    </row>
    <row r="288" ht="32" customHeight="1">
      <c r="A288" s="2" t="inlineStr">
        <is>
          <t>VOC especial urgente 8 días</t>
        </is>
      </c>
      <c r="B288" s="2" t="inlineStr">
        <is>
          <t>Método interno Basado en OSHA CSI</t>
        </is>
      </c>
      <c r="C288" s="2" t="inlineStr">
        <is>
          <t>p-dinitrobenceno; 1,4-DNB</t>
        </is>
      </c>
      <c r="D288" s="2" t="n"/>
      <c r="E288" t="inlineStr">
        <is>
          <t>100-25-4</t>
        </is>
      </c>
      <c r="F288" s="2" t="inlineStr">
        <is>
          <t>1,4-Dinitrobenceno - aire</t>
        </is>
      </c>
      <c r="G288" s="2" t="inlineStr">
        <is>
          <t>N0605</t>
        </is>
      </c>
      <c r="H288" s="2" t="inlineStr">
        <is>
          <t>MA227</t>
        </is>
      </c>
      <c r="I288" s="94" t="n"/>
      <c r="J288" s="152" t="n"/>
      <c r="K288" s="164" t="n"/>
      <c r="L288" s="94" t="n"/>
      <c r="M288" t="n">
        <v>1</v>
      </c>
      <c r="N288" s="27" t="inlineStr">
        <is>
          <t>1 (MAE15)</t>
        </is>
      </c>
      <c r="O288" s="27" t="inlineStr">
        <is>
          <t>OSHA CSI</t>
        </is>
      </c>
      <c r="P288" s="31" t="n">
        <v>1</v>
      </c>
      <c r="R288" s="75" t="n">
        <v>2</v>
      </c>
      <c r="S288" t="n">
        <v>1</v>
      </c>
      <c r="U288" s="18" t="n">
        <v>1</v>
      </c>
      <c r="V288" s="18" t="n">
        <v>2</v>
      </c>
      <c r="W288" t="inlineStr">
        <is>
          <t>Dinamarca</t>
        </is>
      </c>
      <c r="X288" s="31" t="n">
        <v>1</v>
      </c>
      <c r="Y288" s="31" t="n">
        <v>120</v>
      </c>
      <c r="Z288" s="71">
        <f>R288/((0.1*S288)*X288)</f>
        <v/>
      </c>
      <c r="AA288" s="71">
        <f>R288/(0.1*U288*X288)</f>
        <v/>
      </c>
      <c r="AB288" s="88">
        <f>R288/(0.1*S288)</f>
        <v/>
      </c>
      <c r="AC288" s="88">
        <f>R288/(0.1*U288)</f>
        <v/>
      </c>
      <c r="AD288" s="90">
        <f>R288/AE288</f>
        <v/>
      </c>
      <c r="AE288" s="31">
        <f>X288*480</f>
        <v/>
      </c>
      <c r="AF288" s="88">
        <f>AD288/S288</f>
        <v/>
      </c>
      <c r="AG288" s="88">
        <f>AD288/U288</f>
        <v/>
      </c>
      <c r="AH288" s="88">
        <f>((R288/(X288*Y288))/S288)</f>
        <v/>
      </c>
      <c r="AI288" s="88">
        <f>((R288/(X288*Y288))/U288)</f>
        <v/>
      </c>
      <c r="AJ288" s="94" t="inlineStr">
        <is>
          <t>VOC de tabla 8, análisis individual no compatible con otros VOC´s. El método interno basado en OSHA CSI establece un caudal fijo de 1L/min y 60L. A ese caudal de 1L/min sería necesario superar 20min para alcanzar &lt;10%VLA-ED.</t>
        </is>
      </c>
      <c r="AK288" s="31" t="n">
        <v>15</v>
      </c>
      <c r="AL288" s="88">
        <f>((R288/(X288*AK288))/T288)</f>
        <v/>
      </c>
      <c r="AM288" s="88">
        <f>((R288/(X288*AK288))/V288)</f>
        <v/>
      </c>
      <c r="AN288" s="94" t="inlineStr">
        <is>
          <t>Condiciones de muestreo generales planteadas por defecto, pueden considerarse adecudadas para comparativa con valor límite de corta duración.</t>
        </is>
      </c>
      <c r="AO288" s="118" t="inlineStr">
        <is>
          <t>Nota: No localizado método específico CSI para CAS: 100-25-4; se asume como veraz y vigente la información incluida en listado de métodos del Laboratorio.</t>
        </is>
      </c>
    </row>
    <row r="289" ht="48" customHeight="1">
      <c r="A289" s="2" t="inlineStr">
        <is>
          <t>VOC especial urgente 8 días</t>
        </is>
      </c>
      <c r="B289" s="2" t="inlineStr">
        <is>
          <t>Método interno Basado en NIOSH 1302 - OSHAPV 2043</t>
        </is>
      </c>
      <c r="C289" s="2" t="inlineStr">
        <is>
          <t>N-Metil-2-pirrolidona; NMP</t>
        </is>
      </c>
      <c r="D289" s="2" t="n"/>
      <c r="E289" t="inlineStr">
        <is>
          <t>872-50-4</t>
        </is>
      </c>
      <c r="F289" s="2" t="inlineStr">
        <is>
          <t>1-Metil-2-pirrolidona - aire</t>
        </is>
      </c>
      <c r="G289" s="2" t="inlineStr">
        <is>
          <t>N0610</t>
        </is>
      </c>
      <c r="H289" s="2" t="inlineStr">
        <is>
          <t>MA227</t>
        </is>
      </c>
      <c r="I289" s="94" t="n"/>
      <c r="J289" s="152" t="n"/>
      <c r="K289" s="164" t="n"/>
      <c r="L289" s="94" t="n"/>
      <c r="M289" s="25" t="inlineStr">
        <is>
          <t>0,05-0,2</t>
        </is>
      </c>
      <c r="N289" s="27" t="inlineStr">
        <is>
          <t>0,05-0,2 (MT044)</t>
        </is>
      </c>
      <c r="O289" s="27" t="inlineStr">
        <is>
          <t>NIOSH 1302</t>
        </is>
      </c>
      <c r="P289" s="31" t="n">
        <v>0.2</v>
      </c>
      <c r="R289" s="75" t="n">
        <v>10</v>
      </c>
      <c r="S289" t="n">
        <v>40</v>
      </c>
      <c r="T289" t="n">
        <v>80</v>
      </c>
      <c r="X289" s="31" t="n">
        <v>0.2</v>
      </c>
      <c r="Y289" s="31" t="n">
        <v>120</v>
      </c>
      <c r="Z289" s="71">
        <f>R289/((0.1*S289)*X289)</f>
        <v/>
      </c>
      <c r="AA289" s="71">
        <f>R289/(0.1*U289*X289)</f>
        <v/>
      </c>
      <c r="AB289" s="88">
        <f>R289/(0.1*S289)</f>
        <v/>
      </c>
      <c r="AC289" s="88">
        <f>R289/(0.1*U289)</f>
        <v/>
      </c>
      <c r="AD289" s="90">
        <f>R289/AE289</f>
        <v/>
      </c>
      <c r="AE289" s="31">
        <f>X289*480</f>
        <v/>
      </c>
      <c r="AF289" s="88">
        <f>AD289/S289</f>
        <v/>
      </c>
      <c r="AG289" s="88">
        <f>AD289/U289</f>
        <v/>
      </c>
      <c r="AH289" s="88">
        <f>((R289/(X289*Y289))/S289)</f>
        <v/>
      </c>
      <c r="AI289" s="88">
        <f>((R289/(X289*Y289))/U289)</f>
        <v/>
      </c>
      <c r="AJ289"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K289" s="31" t="n">
        <v>15</v>
      </c>
      <c r="AL289" s="88">
        <f>((R289/(X289*AK289))/T289)</f>
        <v/>
      </c>
      <c r="AM289" s="88">
        <f>((R289/(X289*AK289))/V289)</f>
        <v/>
      </c>
      <c r="AN289" s="94" t="inlineStr">
        <is>
          <t>Condiciones de muestreo generales planteadas por defecto, pueden considerarse adecudadas para comparativa con valor límite de corta duración.</t>
        </is>
      </c>
      <c r="AO289" s="118" t="inlineStr">
        <is>
          <t>Nota: Agente afectado por RD 612/2024, ya se considera valor límite propuesto en esta entrada.</t>
        </is>
      </c>
    </row>
    <row r="290" ht="48" customHeight="1">
      <c r="A290" s="2" t="inlineStr">
        <is>
          <t>VOC especial (rutina)</t>
        </is>
      </c>
      <c r="B290" s="2" t="inlineStr">
        <is>
          <t>Método interno Basado en NIOSH 1302 - OSHAPV 2043</t>
        </is>
      </c>
      <c r="C290" s="2" t="inlineStr">
        <is>
          <t>N-Metil-2-pirrolidona; NMP</t>
        </is>
      </c>
      <c r="D290" s="2" t="n"/>
      <c r="E290" t="inlineStr">
        <is>
          <t>872-50-4</t>
        </is>
      </c>
      <c r="F290" s="2" t="inlineStr">
        <is>
          <t>1-Metil-2-pirrolidona - aire</t>
        </is>
      </c>
      <c r="G290" s="2" t="inlineStr">
        <is>
          <t>N0610</t>
        </is>
      </c>
      <c r="H290" s="2" t="inlineStr">
        <is>
          <t>MA062</t>
        </is>
      </c>
      <c r="I290" s="94" t="n"/>
      <c r="J290" s="152" t="n"/>
      <c r="K290" s="164" t="n"/>
      <c r="L290" s="94" t="n"/>
      <c r="M290" s="25" t="inlineStr">
        <is>
          <t>0,05-0,2</t>
        </is>
      </c>
      <c r="N290" s="27" t="inlineStr">
        <is>
          <t>0,05-0,2 (MT044)</t>
        </is>
      </c>
      <c r="O290" s="27" t="inlineStr">
        <is>
          <t>NIOSH 1302</t>
        </is>
      </c>
      <c r="P290" s="31" t="n">
        <v>0.2</v>
      </c>
      <c r="R290" s="75" t="n">
        <v>10</v>
      </c>
      <c r="S290" t="n">
        <v>40</v>
      </c>
      <c r="T290" t="n">
        <v>80</v>
      </c>
      <c r="X290" s="31" t="n">
        <v>0.2</v>
      </c>
      <c r="Y290" s="31" t="n">
        <v>120</v>
      </c>
      <c r="Z290" s="71">
        <f>R290/((0.1*S290)*X290)</f>
        <v/>
      </c>
      <c r="AA290" s="71">
        <f>R290/(0.1*U290*X290)</f>
        <v/>
      </c>
      <c r="AB290" s="88">
        <f>R290/(0.1*S290)</f>
        <v/>
      </c>
      <c r="AC290" s="88">
        <f>R290/(0.1*U290)</f>
        <v/>
      </c>
      <c r="AD290" s="90">
        <f>R290/AE290</f>
        <v/>
      </c>
      <c r="AE290" s="31">
        <f>X290*480</f>
        <v/>
      </c>
      <c r="AF290" s="88">
        <f>AD290/S290</f>
        <v/>
      </c>
      <c r="AG290" s="88">
        <f>AD290/U290</f>
        <v/>
      </c>
      <c r="AH290" s="88">
        <f>((R290/(X290*Y290))/S290)</f>
        <v/>
      </c>
      <c r="AI290" s="88">
        <f>((R290/(X290*Y290))/U290)</f>
        <v/>
      </c>
      <c r="AJ290" s="94" t="inlineStr">
        <is>
          <t>VOC de tabla 8, análisis individual no compatible con otros VOC´s. NIOSH 1302 establece un rango de caudales de 0,05-0,2L/min y 0,5-125L. Al caudal mínimo (0,05L/min) sería necesario superar los 50min de muestreo para alcanzar &lt;10%VLA-ED; y a caudal máximo (0,2L/min) son necesarios 13min para alcanzar &lt;10%VLA-ED. De manera general, se sugiere utilizar caudal máximo o próximo a él para su valoración.</t>
        </is>
      </c>
      <c r="AK290" s="31" t="n">
        <v>15</v>
      </c>
      <c r="AL290" s="88">
        <f>((R290/(X290*AK290))/T290)</f>
        <v/>
      </c>
      <c r="AM290" s="88">
        <f>((R290/(X290*AK290))/V290)</f>
        <v/>
      </c>
      <c r="AN290" s="94" t="inlineStr">
        <is>
          <t>Condiciones de muestreo generales planteadas por defecto, pueden considerarse adecudadas para comparativa con valor límite de corta duración.</t>
        </is>
      </c>
      <c r="AO290" s="118" t="inlineStr">
        <is>
          <t>Nota: Agente afectado por RD 612/2024, ya se considera valor límite propuesto en esta entrada.</t>
        </is>
      </c>
    </row>
    <row r="291" ht="32" customHeight="1">
      <c r="A291" s="2" t="inlineStr">
        <is>
          <t>VOC especial (rutina)</t>
        </is>
      </c>
      <c r="B291" s="2" t="inlineStr">
        <is>
          <t>Método interno Basado en OSHAPV 2095</t>
        </is>
      </c>
      <c r="C291" s="2" t="inlineStr">
        <is>
          <t>Dietilenglicol butil éter; Éter monobutílico del dietilen glicol; Dibutilglicol; Butildiglicol; Acetato de butil carbitol; Éter monobutílico del glicol</t>
        </is>
      </c>
      <c r="D291" s="2" t="n"/>
      <c r="E291" t="inlineStr">
        <is>
          <t>112-34-5</t>
        </is>
      </c>
      <c r="F291" s="2" t="inlineStr">
        <is>
          <t>2-(2-Butoxietoxi) etanol - aire</t>
        </is>
      </c>
      <c r="G291" s="2" t="inlineStr">
        <is>
          <t>N0615</t>
        </is>
      </c>
      <c r="H291" s="2" t="inlineStr">
        <is>
          <t>MA062</t>
        </is>
      </c>
      <c r="I291" s="94" t="n"/>
      <c r="J291" s="152" t="n"/>
      <c r="K291" s="164" t="n"/>
      <c r="L291" s="94" t="n"/>
      <c r="M291" t="n">
        <v>0.2</v>
      </c>
      <c r="N291" s="27" t="inlineStr">
        <is>
          <t>0,2 (MT044)</t>
        </is>
      </c>
      <c r="O291" s="27" t="inlineStr">
        <is>
          <t>OSHA PV 2095</t>
        </is>
      </c>
      <c r="P291" s="31" t="n">
        <v>0.2</v>
      </c>
      <c r="R291" s="75" t="n">
        <v>1</v>
      </c>
      <c r="S291" t="n">
        <v>67.5</v>
      </c>
      <c r="T291" s="18" t="n">
        <v>101.2</v>
      </c>
      <c r="X291" s="31" t="n">
        <v>0.2</v>
      </c>
      <c r="Y291" s="31" t="n">
        <v>120</v>
      </c>
      <c r="Z291" s="71">
        <f>R291/((0.1*S291)*X291)</f>
        <v/>
      </c>
      <c r="AA291" s="71">
        <f>R291/(0.1*U291*X291)</f>
        <v/>
      </c>
      <c r="AB291" s="88">
        <f>R291/(0.1*S291)</f>
        <v/>
      </c>
      <c r="AC291" s="88">
        <f>R291/(0.1*U291)</f>
        <v/>
      </c>
      <c r="AD291" s="90">
        <f>R291/AE291</f>
        <v/>
      </c>
      <c r="AE291" s="31">
        <f>X291*480</f>
        <v/>
      </c>
      <c r="AF291" s="88">
        <f>AD291/S291</f>
        <v/>
      </c>
      <c r="AG291" s="88">
        <f>AD291/U291</f>
        <v/>
      </c>
      <c r="AH291" s="88">
        <f>((R291/(X291*Y291))/S291)</f>
        <v/>
      </c>
      <c r="AI291" s="88">
        <f>((R291/(X291*Y291))/U291)</f>
        <v/>
      </c>
      <c r="AJ291" s="94" t="inlineStr">
        <is>
          <t>VOC de tabla 8, análisis individual no compatible con otros VOC´s. OSHA PV2095 establece un caudal fijo de 0,2L/min y 10L. A ese caudal de 0,2L/min sería necesario superar 1min para alcanzar &lt;10%VLA-ED.</t>
        </is>
      </c>
      <c r="AK291" s="31" t="n">
        <v>15</v>
      </c>
      <c r="AL291" s="88">
        <f>((R291/(X291*AK291))/T291)</f>
        <v/>
      </c>
      <c r="AM291" s="88">
        <f>((R291/(X291*AK291))/V291)</f>
        <v/>
      </c>
      <c r="AN291" s="94" t="inlineStr">
        <is>
          <t>Condiciones de muestreo generales planteadas por defecto, pueden considerarse adecudadas para comparativa con valor límite de corta duración.</t>
        </is>
      </c>
    </row>
    <row r="292" ht="32" customHeight="1">
      <c r="A292" s="2" t="inlineStr">
        <is>
          <t>VOC especial urgente 8 días</t>
        </is>
      </c>
      <c r="B292" s="2" t="inlineStr">
        <is>
          <t>Método interno Basado en OSHAPV 2095</t>
        </is>
      </c>
      <c r="C292" s="2" t="inlineStr">
        <is>
          <t>Dietilenglicol butil éter; Éter monobutílico del dietilen glicol; Dibutilglicol; Butildiglicol; Acetato de butil carbitol; Éter monobutílico del glicol</t>
        </is>
      </c>
      <c r="D292" s="2" t="n"/>
      <c r="E292" t="inlineStr">
        <is>
          <t>112-34-5</t>
        </is>
      </c>
      <c r="F292" s="2" t="inlineStr">
        <is>
          <t>2-(2-Butoxietoxi) etanol - aire</t>
        </is>
      </c>
      <c r="G292" s="2" t="inlineStr">
        <is>
          <t>N0615</t>
        </is>
      </c>
      <c r="H292" s="2" t="inlineStr">
        <is>
          <t>MA227</t>
        </is>
      </c>
      <c r="I292" s="94" t="n"/>
      <c r="J292" s="152" t="n"/>
      <c r="K292" s="164" t="n"/>
      <c r="L292" s="94" t="n"/>
      <c r="M292" t="n">
        <v>0.2</v>
      </c>
      <c r="N292" s="27" t="inlineStr">
        <is>
          <t>0,2 (MT044)</t>
        </is>
      </c>
      <c r="O292" s="27" t="inlineStr">
        <is>
          <t>OSHA PV 2095</t>
        </is>
      </c>
      <c r="P292" s="31" t="n">
        <v>0.2</v>
      </c>
      <c r="R292" s="75" t="n">
        <v>1</v>
      </c>
      <c r="S292" t="n">
        <v>67.5</v>
      </c>
      <c r="T292" s="18" t="n">
        <v>101.2</v>
      </c>
      <c r="X292" s="31" t="n">
        <v>0.2</v>
      </c>
      <c r="Y292" s="31" t="n">
        <v>120</v>
      </c>
      <c r="Z292" s="71">
        <f>R292/((0.1*S292)*X292)</f>
        <v/>
      </c>
      <c r="AA292" s="71">
        <f>R292/(0.1*U292*X292)</f>
        <v/>
      </c>
      <c r="AB292" s="88">
        <f>R292/(0.1*S292)</f>
        <v/>
      </c>
      <c r="AC292" s="88">
        <f>R292/(0.1*U292)</f>
        <v/>
      </c>
      <c r="AD292" s="90">
        <f>R292/AE292</f>
        <v/>
      </c>
      <c r="AE292" s="31">
        <f>X292*480</f>
        <v/>
      </c>
      <c r="AF292" s="88">
        <f>AD292/S292</f>
        <v/>
      </c>
      <c r="AG292" s="88">
        <f>AD292/U292</f>
        <v/>
      </c>
      <c r="AH292" s="88">
        <f>((R292/(X292*Y292))/S292)</f>
        <v/>
      </c>
      <c r="AI292" s="88">
        <f>((R292/(X292*Y292))/U292)</f>
        <v/>
      </c>
      <c r="AJ292" s="94" t="inlineStr">
        <is>
          <t>VOC de tabla 8, análisis individual no compatible con otros VOC´s. OSHA PV2095 establece un caudal fijo de 0,2L/min y 10L. A ese caudal de 0,2L/min sería necesario superar 1min para alcanzar &lt;10%VLA-ED.</t>
        </is>
      </c>
      <c r="AK292" s="31" t="n">
        <v>15</v>
      </c>
      <c r="AL292" s="88">
        <f>((R292/(X292*AK292))/T292)</f>
        <v/>
      </c>
      <c r="AM292" s="88">
        <f>((R292/(X292*AK292))/V292)</f>
        <v/>
      </c>
      <c r="AN292" s="94" t="inlineStr">
        <is>
          <t>Condiciones de muestreo generales planteadas por defecto, pueden considerarse adecudadas para comparativa con valor límite de corta duración.</t>
        </is>
      </c>
    </row>
    <row r="293" ht="32" customHeight="1">
      <c r="A293" s="2" t="inlineStr">
        <is>
          <t>Consultar precio con Gerencia Industria</t>
        </is>
      </c>
      <c r="B293" s="2" t="inlineStr">
        <is>
          <t>Método interno Basado en OSHAPV 2013</t>
        </is>
      </c>
      <c r="C293" s="2" t="inlineStr">
        <is>
          <t>Monoetil éter de dietilenglicol</t>
        </is>
      </c>
      <c r="D293" s="2" t="n"/>
      <c r="E293" t="inlineStr">
        <is>
          <t>111-90-0</t>
        </is>
      </c>
      <c r="F293" s="2" t="inlineStr">
        <is>
          <t>2-(2-Etoxietoxi)etanol - aire</t>
        </is>
      </c>
      <c r="G293" s="2" t="inlineStr">
        <is>
          <t>N0616</t>
        </is>
      </c>
      <c r="H293" s="2" t="inlineStr">
        <is>
          <t>PCG</t>
        </is>
      </c>
      <c r="I293" s="94" t="n"/>
      <c r="J293" s="152" t="n"/>
      <c r="K293" s="164" t="n"/>
      <c r="L293" s="94" t="n"/>
      <c r="M293" s="18" t="n">
        <v>0.2</v>
      </c>
      <c r="N293" s="27" t="inlineStr">
        <is>
          <t>0,2 (MT044)</t>
        </is>
      </c>
      <c r="O293" s="27" t="inlineStr">
        <is>
          <t>OSHA PV 2013</t>
        </is>
      </c>
      <c r="P293" s="31" t="n">
        <v>0.2</v>
      </c>
      <c r="R293" s="75" t="n">
        <v>40</v>
      </c>
      <c r="U293" t="n">
        <v>35</v>
      </c>
      <c r="V293" t="n">
        <v>70</v>
      </c>
      <c r="W293" t="inlineStr">
        <is>
          <t>Alemania</t>
        </is>
      </c>
      <c r="X293" s="31" t="n">
        <v>0.2</v>
      </c>
      <c r="Y293" s="31" t="n">
        <v>120</v>
      </c>
      <c r="Z293" s="71">
        <f>R293/((0.1*S293)*X293)</f>
        <v/>
      </c>
      <c r="AA293" s="71">
        <f>R293/(0.1*U293*X293)</f>
        <v/>
      </c>
      <c r="AB293" s="88">
        <f>R293/(0.1*S293)</f>
        <v/>
      </c>
      <c r="AC293" s="88">
        <f>R293/(0.1*U293)</f>
        <v/>
      </c>
      <c r="AD293" s="90">
        <f>R293/AE293</f>
        <v/>
      </c>
      <c r="AE293" s="31">
        <f>X293*480</f>
        <v/>
      </c>
      <c r="AF293" s="88">
        <f>AD293/S293</f>
        <v/>
      </c>
      <c r="AG293" s="88">
        <f>AD293/U293</f>
        <v/>
      </c>
      <c r="AH293" s="88">
        <f>((R293/(X293*Y293))/S293)</f>
        <v/>
      </c>
      <c r="AI293" s="88">
        <f>((R293/(X293*Y293))/U293)</f>
        <v/>
      </c>
      <c r="AJ293" s="94" t="inlineStr">
        <is>
          <t>VOC de tabla 8, análisis individual no compatible con otros VOC´s. OSHA PV2013 establece un caudal fijo de 0,2L/min y 10L. A ese caudal de 0,2L/min sería necesario superar 57min para alcanzar &lt;10%VLA-ED.</t>
        </is>
      </c>
      <c r="AK293" s="31" t="n">
        <v>15</v>
      </c>
      <c r="AL293" s="88">
        <f>((R293/(X293*AK293))/T293)</f>
        <v/>
      </c>
      <c r="AM293" s="88">
        <f>((R293/(X293*AK293))/V293)</f>
        <v/>
      </c>
      <c r="AN293" s="94" t="inlineStr">
        <is>
          <t>Condiciones de muestreo generales planteadas por defecto, pueden considerarse adecudadas para comparativa con valor límite de corta duración.</t>
        </is>
      </c>
      <c r="AO293" s="118" t="inlineStr">
        <is>
          <t>Nota: NIOSH 2549 utiliza desorción térmica. Nota2: TWA Alemania presenta fracción inhalable y vapor (con OSHA PV 2013 solamente se considera la fase gaseosa, no el aerosol); pero se asumen estos valores por tratarse de los más restrictivos de los disponibles.</t>
        </is>
      </c>
    </row>
    <row r="294" ht="80" customHeight="1">
      <c r="A294" s="13" t="inlineStr">
        <is>
          <t>VOC especial urgente 8 días</t>
        </is>
      </c>
      <c r="B294" s="13" t="inlineStr">
        <is>
          <t>Método interno Basado en OSHA 1012</t>
        </is>
      </c>
      <c r="C294" s="13" t="inlineStr">
        <is>
          <t>Diacetilo; Diacetil; 2,3-dicetobutano; Dimetildicetona; Dimetilglioxal</t>
        </is>
      </c>
      <c r="D294" s="13" t="n"/>
      <c r="E294" t="inlineStr">
        <is>
          <t>431-03-8</t>
        </is>
      </c>
      <c r="F294" s="13" t="inlineStr">
        <is>
          <t>2,3-Butanodiona - aire</t>
        </is>
      </c>
      <c r="G294" s="13" t="inlineStr">
        <is>
          <t>N0620</t>
        </is>
      </c>
      <c r="H294" s="13" t="inlineStr">
        <is>
          <t>MA227</t>
        </is>
      </c>
      <c r="I294" s="94" t="n"/>
      <c r="J294" s="152" t="n"/>
      <c r="K294" s="164" t="n"/>
      <c r="L294" s="94" t="n"/>
      <c r="M294" s="46" t="inlineStr">
        <is>
          <t>0,05-0,2</t>
        </is>
      </c>
      <c r="N294" s="45" t="inlineStr">
        <is>
          <t>0,05-0,2 (2*MT082)</t>
        </is>
      </c>
      <c r="O294" s="45" t="inlineStr">
        <is>
          <t>OSHA PV 1012</t>
        </is>
      </c>
      <c r="P294" s="31" t="n">
        <v>0.2</v>
      </c>
      <c r="R294" s="79" t="n">
        <v>10</v>
      </c>
      <c r="S294" t="n">
        <v>0.07000000000000001</v>
      </c>
      <c r="T294" t="n">
        <v>0.36</v>
      </c>
      <c r="X294" s="31" t="n">
        <v>0.2</v>
      </c>
      <c r="Y294" s="31" t="n">
        <v>480</v>
      </c>
      <c r="Z294" s="73">
        <f>R294/((0.1*S294)*X294)</f>
        <v/>
      </c>
      <c r="AA294" s="71">
        <f>R294/(0.1*U294*X294)</f>
        <v/>
      </c>
      <c r="AB294" s="88">
        <f>R294/(0.1*S294)</f>
        <v/>
      </c>
      <c r="AC294" s="88">
        <f>R294/(0.1*U294)</f>
        <v/>
      </c>
      <c r="AD294" s="90">
        <f>R294/AE294</f>
        <v/>
      </c>
      <c r="AE294" s="31">
        <f>X294*480</f>
        <v/>
      </c>
      <c r="AF294" s="88">
        <f>AD294/S294</f>
        <v/>
      </c>
      <c r="AG294" s="88">
        <f>AD294/U294</f>
        <v/>
      </c>
      <c r="AH294" s="103">
        <f>((R294/(X294*Y294))/S294)</f>
        <v/>
      </c>
      <c r="AI294" s="88">
        <f>((R294/(X294*Y294))/U294)</f>
        <v/>
      </c>
      <c r="AJ294"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K294" s="31" t="n">
        <v>15</v>
      </c>
      <c r="AL294" s="88">
        <f>((R294/(X294*AK294))/T294)</f>
        <v/>
      </c>
      <c r="AM294" s="88">
        <f>((R294/(X294*AK294))/V294)</f>
        <v/>
      </c>
      <c r="AN29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294" s="118" t="inlineStr">
        <is>
          <t>Nota: OSHA PV 2118 y NIOSH 2557 obsoletos.</t>
        </is>
      </c>
    </row>
    <row r="295" ht="80" customHeight="1">
      <c r="A295" s="13" t="inlineStr">
        <is>
          <t>VOC especial (rutina)</t>
        </is>
      </c>
      <c r="B295" s="13" t="inlineStr">
        <is>
          <t>Método interno Basado en OSHA 1012</t>
        </is>
      </c>
      <c r="C295" s="13" t="inlineStr">
        <is>
          <t>Diacetilo; Diacetil; 2,3-dicetobutano; Dimetildicetona; Dimetilglioxal</t>
        </is>
      </c>
      <c r="D295" s="13" t="n"/>
      <c r="E295" t="inlineStr">
        <is>
          <t>431-03-8</t>
        </is>
      </c>
      <c r="F295" s="13" t="inlineStr">
        <is>
          <t>2,3-Butanodiona - aire</t>
        </is>
      </c>
      <c r="G295" s="13" t="inlineStr">
        <is>
          <t>N0620</t>
        </is>
      </c>
      <c r="H295" s="13" t="inlineStr">
        <is>
          <t>MA062</t>
        </is>
      </c>
      <c r="I295" s="94" t="n"/>
      <c r="J295" s="152" t="n"/>
      <c r="K295" s="164" t="n"/>
      <c r="L295" s="94" t="n"/>
      <c r="M295" s="46" t="inlineStr">
        <is>
          <t>0,05-0,2</t>
        </is>
      </c>
      <c r="N295" s="45" t="inlineStr">
        <is>
          <t>0,05-0,2 (2*MT082)</t>
        </is>
      </c>
      <c r="O295" s="45" t="inlineStr">
        <is>
          <t>OSHA PV 1012</t>
        </is>
      </c>
      <c r="P295" s="31" t="n">
        <v>0.2</v>
      </c>
      <c r="R295" s="79" t="n">
        <v>10</v>
      </c>
      <c r="S295" t="n">
        <v>0.07000000000000001</v>
      </c>
      <c r="T295" t="n">
        <v>0.36</v>
      </c>
      <c r="X295" s="31" t="n">
        <v>0.2</v>
      </c>
      <c r="Y295" s="31" t="n">
        <v>480</v>
      </c>
      <c r="Z295" s="73">
        <f>R295/((0.1*S295)*X295)</f>
        <v/>
      </c>
      <c r="AA295" s="71">
        <f>R295/(0.1*U295*X295)</f>
        <v/>
      </c>
      <c r="AB295" s="88">
        <f>R295/(0.1*S295)</f>
        <v/>
      </c>
      <c r="AC295" s="88">
        <f>R295/(0.1*U295)</f>
        <v/>
      </c>
      <c r="AD295" s="90">
        <f>R295/AE295</f>
        <v/>
      </c>
      <c r="AE295" s="31">
        <f>X295*480</f>
        <v/>
      </c>
      <c r="AF295" s="88">
        <f>AD295/S295</f>
        <v/>
      </c>
      <c r="AG295" s="88">
        <f>AD295/U295</f>
        <v/>
      </c>
      <c r="AH295" s="103">
        <f>((R295/(X295*Y295))/S295)</f>
        <v/>
      </c>
      <c r="AI295" s="88">
        <f>((R295/(X295*Y295))/U295)</f>
        <v/>
      </c>
      <c r="AJ295" s="94" t="inlineStr">
        <is>
          <t>VOC de tabla 8, análisis individual no compatible con otros VOC´s. OSHA 1012 establece un rango de caudales de 0,05-0,2L/min; pero ya a caudal máximo (0,2L/min) serían necesarios  &gt;7000min (119h) para alcanzar &lt;10%VLA-ED. Así, en ningún caso asignar caudales mínimos. Se recomienda utilizar el caudal máximo (0,2L/min) y muestrear el mayor volumen posible para alcanzar la mejor concentración límite que se pueda. Tampoco parece posible aumentar el caudal de 0,2L/min por el tipo de montaje (tren de muestreo 2*MT082) y la posible pérdida de carga que pueda generar en la bomba, además de no estar amparado en requisitos de método.</t>
        </is>
      </c>
      <c r="AK295" s="31" t="n">
        <v>15</v>
      </c>
      <c r="AL295" s="88">
        <f>((R295/(X295*AK295))/T295)</f>
        <v/>
      </c>
      <c r="AM295" s="88">
        <f>((R295/(X295*AK295))/V295)</f>
        <v/>
      </c>
      <c r="AN29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295" s="118" t="inlineStr">
        <is>
          <t>Nota: OSHA PV 2118 y NIOSH 2557 obsoletos.</t>
        </is>
      </c>
    </row>
    <row r="296" ht="32" customHeight="1">
      <c r="A296" s="2" t="inlineStr">
        <is>
          <t>VOC especial (rutina)</t>
        </is>
      </c>
      <c r="B296" s="2" t="inlineStr">
        <is>
          <t>Método interno Basado en OSHA CSI</t>
        </is>
      </c>
      <c r="C296" s="2" t="inlineStr">
        <is>
          <t>Isooctil alcohol</t>
        </is>
      </c>
      <c r="D296" s="2" t="n"/>
      <c r="E296" t="inlineStr">
        <is>
          <t>104-76-7</t>
        </is>
      </c>
      <c r="F296" s="2" t="inlineStr">
        <is>
          <t>2-Etilhexanol - aire</t>
        </is>
      </c>
      <c r="G296" s="2" t="inlineStr">
        <is>
          <t>N0625</t>
        </is>
      </c>
      <c r="H296" s="2" t="inlineStr">
        <is>
          <t>MA062</t>
        </is>
      </c>
      <c r="I296" s="94" t="n"/>
      <c r="J296" s="152" t="n"/>
      <c r="K296" s="164" t="n"/>
      <c r="L296" s="94" t="n"/>
      <c r="M296" t="n">
        <v>0.2</v>
      </c>
      <c r="N296" s="27" t="inlineStr">
        <is>
          <t>0,2 (MT044)</t>
        </is>
      </c>
      <c r="O296" s="27" t="inlineStr">
        <is>
          <t>OSHA CSI</t>
        </is>
      </c>
      <c r="P296" s="31" t="n">
        <v>0.2</v>
      </c>
      <c r="R296" s="75" t="n">
        <v>5</v>
      </c>
      <c r="S296" t="n">
        <v>5.4</v>
      </c>
      <c r="U296" s="18" t="n">
        <v>5.4</v>
      </c>
      <c r="V296" s="18" t="n">
        <v>10.8</v>
      </c>
      <c r="W296" t="inlineStr">
        <is>
          <t>Dinamarca</t>
        </is>
      </c>
      <c r="X296" s="31" t="n">
        <v>0.2</v>
      </c>
      <c r="Y296" s="31" t="n">
        <v>120</v>
      </c>
      <c r="Z296" s="71">
        <f>R296/((0.1*S296)*X296)</f>
        <v/>
      </c>
      <c r="AA296" s="71">
        <f>R296/(0.1*U296*X296)</f>
        <v/>
      </c>
      <c r="AB296" s="88">
        <f>R296/(0.1*S296)</f>
        <v/>
      </c>
      <c r="AC296" s="88">
        <f>R296/(0.1*U296)</f>
        <v/>
      </c>
      <c r="AD296" s="90">
        <f>R296/AE296</f>
        <v/>
      </c>
      <c r="AE296" s="31">
        <f>X296*480</f>
        <v/>
      </c>
      <c r="AF296" s="88">
        <f>AD296/S296</f>
        <v/>
      </c>
      <c r="AG296" s="88">
        <f>AD296/U296</f>
        <v/>
      </c>
      <c r="AH296" s="88">
        <f>((R296/(X296*Y296))/S296)</f>
        <v/>
      </c>
      <c r="AI296" s="88">
        <f>((R296/(X296*Y296))/U296)</f>
        <v/>
      </c>
      <c r="AJ296" s="94" t="inlineStr">
        <is>
          <t>VOC de tabla 8, análisis individual no compatible con otros VOC´s. El método interno basado en OSHA CSI establece un caudal fijo de 0,2L/min y 60L. A ese caudal de 0,2L/min sería necesario superar 46min para alcanzar &lt;10%VLA-ED.</t>
        </is>
      </c>
      <c r="AK296" s="31" t="n">
        <v>15</v>
      </c>
      <c r="AL296" s="88">
        <f>((R296/(X296*AK296))/T296)</f>
        <v/>
      </c>
      <c r="AM296" s="88">
        <f>((R296/(X296*AK296))/V296)</f>
        <v/>
      </c>
      <c r="AN296" s="94" t="inlineStr">
        <is>
          <t>Condiciones de muestreo generales planteadas por defecto, pueden considerarse adecudadas para comparativa con valor límite de corta duración.</t>
        </is>
      </c>
      <c r="AO296" s="118" t="inlineStr">
        <is>
          <t>Nota: No localizado método específico OSHA CSI para CAS: 104-76-7; se asume como veraz y vigente la información incluida en listado de métodos del Laboratorio. Nota2: MDHS 88 utiliza monitor pasivo para toma de muestras y análisis por GC-FID.</t>
        </is>
      </c>
    </row>
    <row r="297" ht="32" customHeight="1">
      <c r="A297" s="2" t="inlineStr">
        <is>
          <t>VOC especial urgente 8 días</t>
        </is>
      </c>
      <c r="B297" s="2" t="inlineStr">
        <is>
          <t>Método interno Basado en OSHA CSI</t>
        </is>
      </c>
      <c r="C297" s="2" t="inlineStr">
        <is>
          <t>Isooctil alcohol</t>
        </is>
      </c>
      <c r="D297" s="2" t="n"/>
      <c r="E297" t="inlineStr">
        <is>
          <t>104-76-7</t>
        </is>
      </c>
      <c r="F297" s="2" t="inlineStr">
        <is>
          <t>2-Etilhexanol - aire</t>
        </is>
      </c>
      <c r="G297" s="2" t="inlineStr">
        <is>
          <t>N0625</t>
        </is>
      </c>
      <c r="H297" s="2" t="inlineStr">
        <is>
          <t>MA227</t>
        </is>
      </c>
      <c r="I297" s="94" t="n"/>
      <c r="J297" s="152" t="n"/>
      <c r="K297" s="164" t="n"/>
      <c r="L297" s="94" t="n"/>
      <c r="M297" t="n">
        <v>0.2</v>
      </c>
      <c r="N297" s="27" t="inlineStr">
        <is>
          <t>0,2 (MT044)</t>
        </is>
      </c>
      <c r="O297" s="27" t="inlineStr">
        <is>
          <t>OSHA CSI</t>
        </is>
      </c>
      <c r="P297" s="31" t="n">
        <v>0.2</v>
      </c>
      <c r="R297" s="75" t="n">
        <v>5</v>
      </c>
      <c r="S297" t="n">
        <v>5.4</v>
      </c>
      <c r="U297" s="18" t="n">
        <v>5.4</v>
      </c>
      <c r="V297" s="18" t="n">
        <v>10.8</v>
      </c>
      <c r="W297" t="inlineStr">
        <is>
          <t>Dinamarca</t>
        </is>
      </c>
      <c r="X297" s="31" t="n">
        <v>0.2</v>
      </c>
      <c r="Y297" s="31" t="n">
        <v>120</v>
      </c>
      <c r="Z297" s="71">
        <f>R297/((0.1*S297)*X297)</f>
        <v/>
      </c>
      <c r="AA297" s="71">
        <f>R297/(0.1*U297*X297)</f>
        <v/>
      </c>
      <c r="AB297" s="88">
        <f>R297/(0.1*S297)</f>
        <v/>
      </c>
      <c r="AC297" s="88">
        <f>R297/(0.1*U297)</f>
        <v/>
      </c>
      <c r="AD297" s="90">
        <f>R297/AE297</f>
        <v/>
      </c>
      <c r="AE297" s="31">
        <f>X297*480</f>
        <v/>
      </c>
      <c r="AF297" s="88">
        <f>AD297/S297</f>
        <v/>
      </c>
      <c r="AG297" s="88">
        <f>AD297/U297</f>
        <v/>
      </c>
      <c r="AH297" s="88">
        <f>((R297/(X297*Y297))/S297)</f>
        <v/>
      </c>
      <c r="AI297" s="88">
        <f>((R297/(X297*Y297))/U297)</f>
        <v/>
      </c>
      <c r="AJ297" s="94" t="inlineStr">
        <is>
          <t>VOC de tabla 8, análisis individual no compatible con otros VOC´s. El método interno basado en OSHA CSI establece un caudal fijo de 0,2L/min y 60L. A ese caudal de 0,2L/min sería necesario superar 46min para alcanzar &lt;10%VLA-ED.</t>
        </is>
      </c>
      <c r="AK297" s="31" t="n">
        <v>15</v>
      </c>
      <c r="AL297" s="88">
        <f>((R297/(X297*AK297))/T297)</f>
        <v/>
      </c>
      <c r="AM297" s="88">
        <f>((R297/(X297*AK297))/V297)</f>
        <v/>
      </c>
      <c r="AN297" s="94" t="inlineStr">
        <is>
          <t>Condiciones de muestreo generales planteadas por defecto, pueden considerarse adecudadas para comparativa con valor límite de corta duración.</t>
        </is>
      </c>
      <c r="AO297" s="118" t="inlineStr">
        <is>
          <t>Nota: No localizado método específico OSHA CSI para CAS: 104-76-7; se asume como veraz y vigente la información incluida en listado de métodos del Laboratorio. Nota2: MDHS 88 utiliza monitor pasivo para toma de muestras y análisis por GC-FID.</t>
        </is>
      </c>
    </row>
    <row r="298" ht="32" customHeight="1">
      <c r="A298" s="2" t="inlineStr">
        <is>
          <t>VOC especial (rutina)</t>
        </is>
      </c>
      <c r="B298" s="2" t="inlineStr">
        <is>
          <t>Método interno Basado en OSHAPV 2006</t>
        </is>
      </c>
      <c r="C298" s="2" t="inlineStr">
        <is>
          <t>3-Amino-1H-1,2,4-triazole; Aminotriazole; ATA; ENT 25445; Amizol; Cytrol; Weedazol</t>
        </is>
      </c>
      <c r="D298" s="2" t="n"/>
      <c r="E298" t="inlineStr">
        <is>
          <t>61-82-5</t>
        </is>
      </c>
      <c r="F298" s="2" t="inlineStr">
        <is>
          <t>3-amino-1,2,4-triazol - aire</t>
        </is>
      </c>
      <c r="G298" s="2" t="inlineStr">
        <is>
          <t>N0630</t>
        </is>
      </c>
      <c r="H298" s="2" t="inlineStr">
        <is>
          <t>MA062</t>
        </is>
      </c>
      <c r="I298" s="94" t="n"/>
      <c r="J298" s="152" t="n"/>
      <c r="K298" s="164" t="n"/>
      <c r="L298" s="94" t="n"/>
      <c r="M298" t="n">
        <v>1</v>
      </c>
      <c r="N298" s="27" t="inlineStr">
        <is>
          <t>1 (MT083 con impinger)</t>
        </is>
      </c>
      <c r="O298" s="27" t="inlineStr">
        <is>
          <t>OSHA PV 2006</t>
        </is>
      </c>
      <c r="P298" s="31" t="n">
        <v>1</v>
      </c>
      <c r="R298" s="75" t="n">
        <v>0.5</v>
      </c>
      <c r="S298" t="n">
        <v>0.2</v>
      </c>
      <c r="U298" s="18" t="n">
        <v>0.2</v>
      </c>
      <c r="V298" s="18" t="n">
        <v>0.4</v>
      </c>
      <c r="W298" t="inlineStr">
        <is>
          <t>Dinamarca</t>
        </is>
      </c>
      <c r="X298" s="31" t="n">
        <v>1</v>
      </c>
      <c r="Y298" s="31" t="n">
        <v>120</v>
      </c>
      <c r="Z298" s="71">
        <f>R298/((0.1*S298)*X298)</f>
        <v/>
      </c>
      <c r="AA298" s="71">
        <f>R298/(0.1*U298*X298)</f>
        <v/>
      </c>
      <c r="AB298" s="88">
        <f>R298/(0.1*S298)</f>
        <v/>
      </c>
      <c r="AC298" s="88">
        <f>R298/(0.1*U298)</f>
        <v/>
      </c>
      <c r="AD298" s="90">
        <f>R298/AE298</f>
        <v/>
      </c>
      <c r="AE298" s="31">
        <f>X298*480</f>
        <v/>
      </c>
      <c r="AF298" s="88">
        <f>AD298/S298</f>
        <v/>
      </c>
      <c r="AG298" s="88">
        <f>AD298/U298</f>
        <v/>
      </c>
      <c r="AH298" s="88">
        <f>((R298/(X298*Y298))/S298)</f>
        <v/>
      </c>
      <c r="AI298" s="88">
        <f>((R298/(X298*Y298))/U298)</f>
        <v/>
      </c>
      <c r="AJ298" s="94" t="inlineStr">
        <is>
          <t>VOC de tabla 8, análisis individual no compatible con otros VOC´s. OSHA PV2006 establece un caudal fijo de 1L/min y 60L. A ese caudal de 1L/min sería necesario superar 25min para alcanzar &lt;10%VLA-ED. Nota: muestreo con impinger.</t>
        </is>
      </c>
      <c r="AK298" s="31" t="n">
        <v>15</v>
      </c>
      <c r="AL298" s="88">
        <f>((R298/(X298*AK298))/T298)</f>
        <v/>
      </c>
      <c r="AM298" s="88">
        <f>((R298/(X298*AK298))/V298)</f>
        <v/>
      </c>
      <c r="AN298" s="94" t="inlineStr">
        <is>
          <t>Condiciones de muestreo generales planteadas por defecto, pueden considerarse adecudadas para comparativa con valor límite de corta duración.</t>
        </is>
      </c>
    </row>
    <row r="299" ht="32" customHeight="1">
      <c r="A299" s="2" t="inlineStr">
        <is>
          <t>VOC especial urgente 8 días</t>
        </is>
      </c>
      <c r="B299" s="2" t="inlineStr">
        <is>
          <t>Método interno Basado en OSHAPV 2006</t>
        </is>
      </c>
      <c r="C299" s="2" t="inlineStr">
        <is>
          <t>3-Amino-1H-1,2,4-triazole; Aminotriazole; ATA; ENT 25445; Amizol; Cytrol; Weedazol</t>
        </is>
      </c>
      <c r="D299" s="2" t="n"/>
      <c r="E299" t="inlineStr">
        <is>
          <t>61-82-5</t>
        </is>
      </c>
      <c r="F299" s="2" t="inlineStr">
        <is>
          <t>3-amino-1,2,4-triazol - aire</t>
        </is>
      </c>
      <c r="G299" s="2" t="inlineStr">
        <is>
          <t>N0630</t>
        </is>
      </c>
      <c r="H299" s="2" t="inlineStr">
        <is>
          <t>MA227</t>
        </is>
      </c>
      <c r="I299" s="94" t="n"/>
      <c r="J299" s="152" t="n"/>
      <c r="K299" s="164" t="n"/>
      <c r="L299" s="94" t="n"/>
      <c r="M299" t="n">
        <v>1</v>
      </c>
      <c r="N299" s="27" t="inlineStr">
        <is>
          <t>1 (MT083 con impinger)</t>
        </is>
      </c>
      <c r="O299" s="27" t="inlineStr">
        <is>
          <t>OSHA PV 2006</t>
        </is>
      </c>
      <c r="P299" s="31" t="n">
        <v>1</v>
      </c>
      <c r="R299" s="75" t="n">
        <v>0.5</v>
      </c>
      <c r="S299" t="n">
        <v>0.2</v>
      </c>
      <c r="U299" s="18" t="n">
        <v>0.2</v>
      </c>
      <c r="V299" s="18" t="n">
        <v>0.4</v>
      </c>
      <c r="W299" t="inlineStr">
        <is>
          <t>Dinamarca</t>
        </is>
      </c>
      <c r="X299" s="31" t="n">
        <v>1</v>
      </c>
      <c r="Y299" s="31" t="n">
        <v>120</v>
      </c>
      <c r="Z299" s="71">
        <f>R299/((0.1*S299)*X299)</f>
        <v/>
      </c>
      <c r="AA299" s="71">
        <f>R299/(0.1*U299*X299)</f>
        <v/>
      </c>
      <c r="AB299" s="88">
        <f>R299/(0.1*S299)</f>
        <v/>
      </c>
      <c r="AC299" s="88">
        <f>R299/(0.1*U299)</f>
        <v/>
      </c>
      <c r="AD299" s="90">
        <f>R299/AE299</f>
        <v/>
      </c>
      <c r="AE299" s="31">
        <f>X299*480</f>
        <v/>
      </c>
      <c r="AF299" s="88">
        <f>AD299/S299</f>
        <v/>
      </c>
      <c r="AG299" s="88">
        <f>AD299/U299</f>
        <v/>
      </c>
      <c r="AH299" s="88">
        <f>((R299/(X299*Y299))/S299)</f>
        <v/>
      </c>
      <c r="AI299" s="88">
        <f>((R299/(X299*Y299))/U299)</f>
        <v/>
      </c>
      <c r="AJ299" s="94" t="inlineStr">
        <is>
          <t>VOC de tabla 8, análisis individual no compatible con otros VOC´s. OSHA PV2006 establece un caudal fijo de 1L/min y 60L. A ese caudal de 1L/min sería necesario superar 25min para alcanzar &lt;10%VLA-ED. Nota: muestreo con impinger.</t>
        </is>
      </c>
      <c r="AK299" s="31" t="n">
        <v>15</v>
      </c>
      <c r="AL299" s="88">
        <f>((R299/(X299*AK299))/T299)</f>
        <v/>
      </c>
      <c r="AM299" s="88">
        <f>((R299/(X299*AK299))/V299)</f>
        <v/>
      </c>
      <c r="AN299" s="94" t="inlineStr">
        <is>
          <t>Condiciones de muestreo generales planteadas por defecto, pueden considerarse adecudadas para comparativa con valor límite de corta duración.</t>
        </is>
      </c>
    </row>
    <row r="300" ht="80" customHeight="1">
      <c r="A300" s="2" t="inlineStr">
        <is>
          <t>VOC especial urgente 8 días</t>
        </is>
      </c>
      <c r="B300" s="2" t="inlineStr">
        <is>
          <t>Método interno Basado en NIOSH 5029</t>
        </is>
      </c>
      <c r="C300" s="2" t="inlineStr">
        <is>
          <t>MDA</t>
        </is>
      </c>
      <c r="D300" s="2" t="n"/>
      <c r="E300" t="inlineStr">
        <is>
          <t>101-77-9</t>
        </is>
      </c>
      <c r="F300" s="2" t="inlineStr">
        <is>
          <t>4,4'-Metilendianilina (MDA) - aire</t>
        </is>
      </c>
      <c r="G300" s="2" t="inlineStr">
        <is>
          <t>N0635</t>
        </is>
      </c>
      <c r="H300" s="2" t="inlineStr">
        <is>
          <t>MA227</t>
        </is>
      </c>
      <c r="I300" s="94" t="n"/>
      <c r="J300" s="152" t="n"/>
      <c r="K300" s="164" t="n"/>
      <c r="L300" s="94" t="n"/>
      <c r="M300" s="25" t="inlineStr">
        <is>
          <t>1,0-2,0</t>
        </is>
      </c>
      <c r="N300" s="27" t="inlineStr">
        <is>
          <t>2 (MT057 y posterior desorción con MT083)</t>
        </is>
      </c>
      <c r="O300" s="27" t="inlineStr">
        <is>
          <t>NIOSH 5029</t>
        </is>
      </c>
      <c r="P300" s="31" t="n">
        <v>2</v>
      </c>
      <c r="R300" s="75" t="n">
        <v>5</v>
      </c>
      <c r="S300" t="n">
        <v>0.08</v>
      </c>
      <c r="U300" s="18" t="n">
        <v>0.08</v>
      </c>
      <c r="V300" s="18" t="n">
        <v>0.32</v>
      </c>
      <c r="W300" t="inlineStr">
        <is>
          <t>Austria</t>
        </is>
      </c>
      <c r="X300" s="31" t="n">
        <v>2</v>
      </c>
      <c r="Y300" s="31" t="n">
        <v>120</v>
      </c>
      <c r="Z300" s="72">
        <f>R300/((0.1*S300)*X300)</f>
        <v/>
      </c>
      <c r="AA300" s="71">
        <f>R300/(0.1*U300*X300)</f>
        <v/>
      </c>
      <c r="AB300" s="88">
        <f>R300/(0.1*S300)</f>
        <v/>
      </c>
      <c r="AC300" s="88">
        <f>R300/(0.1*U300)</f>
        <v/>
      </c>
      <c r="AD300" s="90">
        <f>R300/AE300</f>
        <v/>
      </c>
      <c r="AE300" s="31">
        <f>X300*480</f>
        <v/>
      </c>
      <c r="AF300" s="88">
        <f>AD300/S300</f>
        <v/>
      </c>
      <c r="AG300" s="88">
        <f>AD300/U300</f>
        <v/>
      </c>
      <c r="AH300" s="102">
        <f>((R300/(X300*Y300))/S300)</f>
        <v/>
      </c>
      <c r="AI300" s="88">
        <f>((R300/(X300*Y300))/U300)</f>
        <v/>
      </c>
      <c r="AJ300"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K300" s="31" t="n">
        <v>15</v>
      </c>
      <c r="AL300" s="88">
        <f>((R300/(X300*AK300))/T300)</f>
        <v/>
      </c>
      <c r="AM300" s="88">
        <f>((R300/(X300*AK300))/V300)</f>
        <v/>
      </c>
      <c r="AN300" s="94" t="inlineStr">
        <is>
          <t>Las condiciones de muestreo máximas consideradas por el método no son suficientes para alcanzar concentraciones límite &lt;50%VLA-EC. En cualquier caso, sí permiten realizar la comparativa respecto a VLA-EC.</t>
        </is>
      </c>
      <c r="AO300"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1" ht="80" customHeight="1">
      <c r="A301" s="2" t="inlineStr">
        <is>
          <t>VOC especial (rutina)</t>
        </is>
      </c>
      <c r="B301" s="2" t="inlineStr">
        <is>
          <t>Método interno Basado en NIOSH 5029</t>
        </is>
      </c>
      <c r="C301" s="2" t="inlineStr">
        <is>
          <t>MDA</t>
        </is>
      </c>
      <c r="D301" s="2" t="n"/>
      <c r="E301" t="inlineStr">
        <is>
          <t>101-77-9</t>
        </is>
      </c>
      <c r="F301" s="2" t="inlineStr">
        <is>
          <t>4,4'-Metilendianilina (MDA) - aire</t>
        </is>
      </c>
      <c r="G301" s="2" t="inlineStr">
        <is>
          <t>N0635</t>
        </is>
      </c>
      <c r="H301" s="2" t="inlineStr">
        <is>
          <t>MA062</t>
        </is>
      </c>
      <c r="I301" s="94" t="n"/>
      <c r="J301" s="152" t="n"/>
      <c r="K301" s="164" t="n"/>
      <c r="L301" s="94" t="n"/>
      <c r="M301" s="25" t="inlineStr">
        <is>
          <t>1,0-2,0</t>
        </is>
      </c>
      <c r="N301" s="27" t="inlineStr">
        <is>
          <t>2 (MT057 y posterior desorción con MT083)</t>
        </is>
      </c>
      <c r="O301" s="27" t="inlineStr">
        <is>
          <t>NIOSH 5029</t>
        </is>
      </c>
      <c r="P301" s="31" t="n">
        <v>2</v>
      </c>
      <c r="R301" s="75" t="n">
        <v>5</v>
      </c>
      <c r="S301" t="n">
        <v>0.08</v>
      </c>
      <c r="U301" s="18" t="n">
        <v>0.08</v>
      </c>
      <c r="V301" s="18" t="n">
        <v>0.32</v>
      </c>
      <c r="W301" t="inlineStr">
        <is>
          <t>Austria</t>
        </is>
      </c>
      <c r="X301" s="31" t="n">
        <v>2</v>
      </c>
      <c r="Y301" s="31" t="n">
        <v>120</v>
      </c>
      <c r="Z301" s="72">
        <f>R301/((0.1*S301)*X301)</f>
        <v/>
      </c>
      <c r="AA301" s="71">
        <f>R301/(0.1*U301*X301)</f>
        <v/>
      </c>
      <c r="AB301" s="88">
        <f>R301/(0.1*S301)</f>
        <v/>
      </c>
      <c r="AC301" s="88">
        <f>R301/(0.1*U301)</f>
        <v/>
      </c>
      <c r="AD301" s="90">
        <f>R301/AE301</f>
        <v/>
      </c>
      <c r="AE301" s="31">
        <f>X301*480</f>
        <v/>
      </c>
      <c r="AF301" s="88">
        <f>AD301/S301</f>
        <v/>
      </c>
      <c r="AG301" s="88">
        <f>AD301/U301</f>
        <v/>
      </c>
      <c r="AH301" s="102">
        <f>((R301/(X301*Y301))/S301)</f>
        <v/>
      </c>
      <c r="AI301" s="88">
        <f>((R301/(X301*Y301))/U301)</f>
        <v/>
      </c>
      <c r="AJ301" s="94" t="inlineStr">
        <is>
          <t>VOC de tabla 8, análisis individual no compatible con otros VOC´s. NIOSH 5029 establece un rango de caudales de 1-2L/min; pero ya a caudal máximo (2L/min) serían necesarios  &gt;313min (5h30) para alcanzar &lt;10%VLA-ED. Así, en ningún caso asignar caudales mínimos. Se recomienda utilizar el caudal máximo (2L/min) y muestrear el mayor volumen posible para alcanzar la mejor concentración límite que se pueda. Nota: imprescindible desorber el filtro (sacar el filtro del cassette y pasarlo al recipiente en forma de botella con líquido) en disolución específica facilitada por el Laboratorio para estabilizar la muestras tan pronto finaliza el muestreo.</t>
        </is>
      </c>
      <c r="AK301" s="31" t="n">
        <v>15</v>
      </c>
      <c r="AL301" s="88">
        <f>((R301/(X301*AK301))/T301)</f>
        <v/>
      </c>
      <c r="AM301" s="88">
        <f>((R301/(X301*AK301))/V301)</f>
        <v/>
      </c>
      <c r="AN301" s="94" t="inlineStr">
        <is>
          <t>Las condiciones de muestreo máximas consideradas por el método no son suficientes para alcanzar concentraciones límite &lt;50%VLA-EC. En cualquier caso, sí permiten realizar la comparativa respecto a VLA-EC.</t>
        </is>
      </c>
      <c r="AO301" s="119" t="inlineStr">
        <is>
          <t>Nota: OSHA 57 y MDHS 75 también utilizan filtro impregnado y disolución posterior para estabilizar la muestra. Nota2: Valorar la posibilidad de montar el filtro FV impregnado con H2SO4 (MT057) en IOM Sampler.  Nota3: Agente afectado por RD 612/2024, ya se considera valor límite propuesto en esta entrada.</t>
        </is>
      </c>
    </row>
    <row r="302" ht="64" customHeight="1">
      <c r="A302" s="2" t="inlineStr">
        <is>
          <t>VOC especial urgente 8 días</t>
        </is>
      </c>
      <c r="B302" s="2" t="inlineStr">
        <is>
          <t>Método interno Basado en NIOSH 1606</t>
        </is>
      </c>
      <c r="C302" s="2" t="inlineStr">
        <is>
          <t>Cianuro de metilo; Cianometano; ACN; Etanonitrilo</t>
        </is>
      </c>
      <c r="D302" s="2" t="n"/>
      <c r="E302" t="inlineStr">
        <is>
          <t>75-05-8</t>
        </is>
      </c>
      <c r="F302" s="2" t="inlineStr">
        <is>
          <t>Acetonitrilo - aire</t>
        </is>
      </c>
      <c r="G302" s="2" t="inlineStr">
        <is>
          <t>N0640</t>
        </is>
      </c>
      <c r="H302" s="2" t="inlineStr">
        <is>
          <t>MA227</t>
        </is>
      </c>
      <c r="I302" s="94" t="n"/>
      <c r="J302" s="152" t="n"/>
      <c r="K302" s="164" t="n"/>
      <c r="L302" s="94" t="n"/>
      <c r="M302" s="25" t="inlineStr">
        <is>
          <t>0,01-0,2</t>
        </is>
      </c>
      <c r="N302" s="27" t="inlineStr">
        <is>
          <t>0,01-0,2 (MT073)</t>
        </is>
      </c>
      <c r="O302" s="27" t="inlineStr">
        <is>
          <t>NIOSH 1606</t>
        </is>
      </c>
      <c r="P302" s="31" t="n">
        <v>0.2</v>
      </c>
      <c r="R302" s="75" t="n">
        <v>13</v>
      </c>
      <c r="S302" t="n">
        <v>68</v>
      </c>
      <c r="U302" s="18" t="n">
        <v>68</v>
      </c>
      <c r="V302" s="18" t="n">
        <v>102</v>
      </c>
      <c r="W302" t="inlineStr">
        <is>
          <t>UK</t>
        </is>
      </c>
      <c r="X302" s="31" t="n">
        <v>0.2</v>
      </c>
      <c r="Y302" s="31" t="n">
        <v>120</v>
      </c>
      <c r="Z302" s="71">
        <f>R302/((0.1*S302)*X302)</f>
        <v/>
      </c>
      <c r="AA302" s="71">
        <f>R302/(0.1*U302*X302)</f>
        <v/>
      </c>
      <c r="AB302" s="88">
        <f>R302/(0.1*S302)</f>
        <v/>
      </c>
      <c r="AC302" s="88">
        <f>R302/(0.1*U302)</f>
        <v/>
      </c>
      <c r="AD302" s="90">
        <f>R302/AE302</f>
        <v/>
      </c>
      <c r="AE302" s="31">
        <f>X302*480</f>
        <v/>
      </c>
      <c r="AF302" s="88">
        <f>AD302/S302</f>
        <v/>
      </c>
      <c r="AG302" s="88">
        <f>AD302/U302</f>
        <v/>
      </c>
      <c r="AH302" s="88">
        <f>((R302/(X302*Y302))/S302)</f>
        <v/>
      </c>
      <c r="AI302" s="88">
        <f>((R302/(X302*Y302))/U302)</f>
        <v/>
      </c>
      <c r="AJ302"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K302" s="31" t="n">
        <v>15</v>
      </c>
      <c r="AL302" s="88">
        <f>((R302/(X302*AK302))/T302)</f>
        <v/>
      </c>
      <c r="AM302" s="88">
        <f>((R302/(X302*AK302))/V302)</f>
        <v/>
      </c>
      <c r="AN302" s="94" t="inlineStr">
        <is>
          <t>Condiciones de muestreo generales planteadas por defecto, pueden considerarse adecudadas para comparativa con valor límite de corta duración.</t>
        </is>
      </c>
    </row>
    <row r="303" ht="64" customHeight="1">
      <c r="A303" s="2" t="inlineStr">
        <is>
          <t>VOC especial (rutina)</t>
        </is>
      </c>
      <c r="B303" s="2" t="inlineStr">
        <is>
          <t>Método interno Basado en NIOSH 1606</t>
        </is>
      </c>
      <c r="C303" s="2" t="inlineStr">
        <is>
          <t>Cianuro de metilo; Cianometano; ACN; Etanonitrilo</t>
        </is>
      </c>
      <c r="D303" s="2" t="n"/>
      <c r="E303" t="inlineStr">
        <is>
          <t>75-05-8</t>
        </is>
      </c>
      <c r="F303" s="2" t="inlineStr">
        <is>
          <t>Acetonitrilo - aire</t>
        </is>
      </c>
      <c r="G303" s="2" t="inlineStr">
        <is>
          <t>N0640</t>
        </is>
      </c>
      <c r="H303" s="2" t="inlineStr">
        <is>
          <t>MA062</t>
        </is>
      </c>
      <c r="I303" s="94" t="n"/>
      <c r="J303" s="152" t="n"/>
      <c r="K303" s="164" t="n"/>
      <c r="L303" s="94" t="n"/>
      <c r="M303" s="26" t="inlineStr">
        <is>
          <t>0,01-0,2</t>
        </is>
      </c>
      <c r="N303" s="27" t="inlineStr">
        <is>
          <t>0,01-0,2 (MT073)</t>
        </is>
      </c>
      <c r="O303" s="27" t="inlineStr">
        <is>
          <t>NIOSH 1606</t>
        </is>
      </c>
      <c r="P303" s="31" t="n">
        <v>0.2</v>
      </c>
      <c r="R303" s="75" t="n">
        <v>13</v>
      </c>
      <c r="S303" t="n">
        <v>68</v>
      </c>
      <c r="U303" s="18" t="n">
        <v>68</v>
      </c>
      <c r="V303" s="18" t="n">
        <v>102</v>
      </c>
      <c r="W303" t="inlineStr">
        <is>
          <t>UK</t>
        </is>
      </c>
      <c r="X303" s="31" t="n">
        <v>0.2</v>
      </c>
      <c r="Y303" s="31" t="n">
        <v>120</v>
      </c>
      <c r="Z303" s="71">
        <f>R303/((0.1*S303)*X303)</f>
        <v/>
      </c>
      <c r="AA303" s="71">
        <f>R303/(0.1*U303*X303)</f>
        <v/>
      </c>
      <c r="AB303" s="88">
        <f>R303/(0.1*S303)</f>
        <v/>
      </c>
      <c r="AC303" s="88">
        <f>R303/(0.1*U303)</f>
        <v/>
      </c>
      <c r="AD303" s="90">
        <f>R303/AE303</f>
        <v/>
      </c>
      <c r="AE303" s="31">
        <f>X303*480</f>
        <v/>
      </c>
      <c r="AF303" s="88">
        <f>AD303/S303</f>
        <v/>
      </c>
      <c r="AG303" s="88">
        <f>AD303/U303</f>
        <v/>
      </c>
      <c r="AH303" s="88">
        <f>((R303/(X303*Y303))/S303)</f>
        <v/>
      </c>
      <c r="AI303" s="88">
        <f>((R303/(X303*Y303))/U303)</f>
        <v/>
      </c>
      <c r="AJ303" s="94" t="inlineStr">
        <is>
          <t>VOC de tabla 8, análisis individual no compatible con otros VOC´s. NIOSH 1606 establece un rango de caudales de 0,01-0,2L/min y 1-25L. A caudal mínimo (0,01L/min) es necesario superar los 191min para alcanzar &lt;10%VLA-ED; con el caudal máximo (0,2L/min) se alcanza en 10min. A caudal máximo en 120min el volumen de muestreo asociado (24L) se encuentra dentro de rango de método, de manera que puede ser asignado de manera general, salvo que se esperen concentraciones altas de este u otros VOC´s en el lugar de trabajo.</t>
        </is>
      </c>
      <c r="AK303" s="31" t="n">
        <v>15</v>
      </c>
      <c r="AL303" s="88">
        <f>((R303/(X303*AK303))/T303)</f>
        <v/>
      </c>
      <c r="AM303" s="88">
        <f>((R303/(X303*AK303))/V303)</f>
        <v/>
      </c>
      <c r="AN303" s="94" t="inlineStr">
        <is>
          <t>Condiciones de muestreo generales planteadas por defecto, pueden considerarse adecudadas para comparativa con valor límite de corta duración.</t>
        </is>
      </c>
    </row>
    <row r="304" ht="80" customHeight="1">
      <c r="A304" s="2" t="inlineStr">
        <is>
          <t>VOC especial (rutina)</t>
        </is>
      </c>
      <c r="B304" s="2" t="inlineStr">
        <is>
          <t>Método interno Basado en INSHT 317-1-A/95 (NIOSH 1603 / IRSST 195-2)</t>
        </is>
      </c>
      <c r="C304" s="2" t="inlineStr">
        <is>
          <t>Ácido acético glacial; Ácido metanocaboxilico; Ácido etanoico</t>
        </is>
      </c>
      <c r="D304" s="2" t="n"/>
      <c r="E304" t="inlineStr">
        <is>
          <t>64-19-7</t>
        </is>
      </c>
      <c r="F304" s="2" t="inlineStr">
        <is>
          <t>Ácido acético - aire</t>
        </is>
      </c>
      <c r="G304" s="2" t="inlineStr">
        <is>
          <t>N0645</t>
        </is>
      </c>
      <c r="H304" s="2" t="inlineStr">
        <is>
          <t>MA062</t>
        </is>
      </c>
      <c r="I304" s="94" t="n"/>
      <c r="J304" s="152" t="n"/>
      <c r="K304" s="164" t="n"/>
      <c r="L304" s="94" t="n"/>
      <c r="M304" s="26" t="inlineStr">
        <is>
          <t>0,01-1</t>
        </is>
      </c>
      <c r="N304" s="27" t="inlineStr">
        <is>
          <t>0,01-1 (MT044)</t>
        </is>
      </c>
      <c r="O304" s="27" t="inlineStr">
        <is>
          <t>NIOSH 1603</t>
        </is>
      </c>
      <c r="P304" s="31" t="n">
        <v>0.2</v>
      </c>
      <c r="R304" s="75" t="n">
        <v>25</v>
      </c>
      <c r="S304" t="n">
        <v>25</v>
      </c>
      <c r="T304" t="n">
        <v>50</v>
      </c>
      <c r="X304" s="31" t="n">
        <v>0.2</v>
      </c>
      <c r="Y304" s="31" t="n">
        <v>120</v>
      </c>
      <c r="Z304" s="71">
        <f>R304/((0.1*S304)*X304)</f>
        <v/>
      </c>
      <c r="AA304" s="71">
        <f>R304/(0.1*U304*X304)</f>
        <v/>
      </c>
      <c r="AB304" s="88">
        <f>R304/(0.1*S304)</f>
        <v/>
      </c>
      <c r="AC304" s="88">
        <f>R304/(0.1*U304)</f>
        <v/>
      </c>
      <c r="AD304" s="90">
        <f>R304/AE304</f>
        <v/>
      </c>
      <c r="AE304" s="31">
        <f>X304*480</f>
        <v/>
      </c>
      <c r="AF304" s="88">
        <f>AD304/S304</f>
        <v/>
      </c>
      <c r="AG304" s="88">
        <f>AD304/U304</f>
        <v/>
      </c>
      <c r="AH304" s="88">
        <f>((R304/(X304*Y304))/S304)</f>
        <v/>
      </c>
      <c r="AI304" s="88">
        <f>((R304/(X304*Y304))/U304)</f>
        <v/>
      </c>
      <c r="AJ304"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K304" s="31" t="n">
        <v>15</v>
      </c>
      <c r="AL304" s="88">
        <f>((R304/(X304*AK304))/T304)</f>
        <v/>
      </c>
      <c r="AM304" s="88">
        <f>((R304/(X304*AK304))/V304)</f>
        <v/>
      </c>
      <c r="AN304" s="94" t="inlineStr">
        <is>
          <t>Condiciones de muestreo generales planteadas por defecto, pueden considerarse adecudadas para comparativa con valor límite de corta duración.</t>
        </is>
      </c>
    </row>
    <row r="305" ht="80" customHeight="1">
      <c r="A305" s="2" t="inlineStr">
        <is>
          <t>VOC especial urgente 8 días</t>
        </is>
      </c>
      <c r="B305" s="2" t="inlineStr">
        <is>
          <t>Método interno Basado en INSHT 317-1-A/95 (NIOSH 1603 / IRSST 195-2)</t>
        </is>
      </c>
      <c r="C305" s="2" t="inlineStr">
        <is>
          <t>Ácido acético glacial; Ácido metanocaboxilico; Ácido etanoico</t>
        </is>
      </c>
      <c r="D305" s="2" t="n"/>
      <c r="E305" t="inlineStr">
        <is>
          <t>64-19-7</t>
        </is>
      </c>
      <c r="F305" s="2" t="inlineStr">
        <is>
          <t>Ácido acético - aire</t>
        </is>
      </c>
      <c r="G305" s="2" t="inlineStr">
        <is>
          <t>N0645</t>
        </is>
      </c>
      <c r="H305" s="2" t="inlineStr">
        <is>
          <t>MA227</t>
        </is>
      </c>
      <c r="I305" s="94" t="n"/>
      <c r="J305" s="152" t="n"/>
      <c r="K305" s="164" t="n"/>
      <c r="L305" s="94" t="n"/>
      <c r="M305" s="26" t="inlineStr">
        <is>
          <t>0,01-1</t>
        </is>
      </c>
      <c r="N305" s="27" t="inlineStr">
        <is>
          <t>0,01-1 (MT044)</t>
        </is>
      </c>
      <c r="O305" s="27" t="inlineStr">
        <is>
          <t>NIOSH 1603</t>
        </is>
      </c>
      <c r="P305" s="31" t="n">
        <v>0.2</v>
      </c>
      <c r="R305" s="75" t="n">
        <v>25</v>
      </c>
      <c r="S305" t="n">
        <v>25</v>
      </c>
      <c r="T305" t="n">
        <v>50</v>
      </c>
      <c r="X305" s="31" t="n">
        <v>0.2</v>
      </c>
      <c r="Y305" s="31" t="n">
        <v>120</v>
      </c>
      <c r="Z305" s="71">
        <f>R305/((0.1*S305)*X305)</f>
        <v/>
      </c>
      <c r="AA305" s="71">
        <f>R305/(0.1*U305*X305)</f>
        <v/>
      </c>
      <c r="AB305" s="88">
        <f>R305/(0.1*S305)</f>
        <v/>
      </c>
      <c r="AC305" s="88">
        <f>R305/(0.1*U305)</f>
        <v/>
      </c>
      <c r="AD305" s="90">
        <f>R305/AE305</f>
        <v/>
      </c>
      <c r="AE305" s="31">
        <f>X305*480</f>
        <v/>
      </c>
      <c r="AF305" s="88">
        <f>AD305/S305</f>
        <v/>
      </c>
      <c r="AG305" s="88">
        <f>AD305/U305</f>
        <v/>
      </c>
      <c r="AH305" s="88">
        <f>((R305/(X305*Y305))/S305)</f>
        <v/>
      </c>
      <c r="AI305" s="88">
        <f>((R305/(X305*Y305))/U305)</f>
        <v/>
      </c>
      <c r="AJ305" s="94" t="inlineStr">
        <is>
          <t>VOC de tabla 8, análisis individual no compatible con otros VOC´s. NIOSH 1603 establece un rango de caudales de 0,01-1L/min y 20-300L. A caudal mínimo (0,01L/min) es necesario superar los 1000min (unas 17h) para alcanzar &lt;10%VLA-ED, de manera que solamente nos iríamos a caudales bajos cuando se esperasen concentraciones muy altas en el lugar de trabajo. Por otro lado, se indica 1,0L/min como caudal máximo, pero se recomienda no pasar de 0,2L/min con el tubo TCA 100/50mg a utilizar (MT044) al ser el máximo establecido por la mayoría de métodos. Así, a 0,2L/min sería necesario superar los 50min para alcanzar &lt;10%VLA-ED.</t>
        </is>
      </c>
      <c r="AK305" s="31" t="n">
        <v>15</v>
      </c>
      <c r="AL305" s="88">
        <f>((R305/(X305*AK305))/T305)</f>
        <v/>
      </c>
      <c r="AM305" s="88">
        <f>((R305/(X305*AK305))/V305)</f>
        <v/>
      </c>
      <c r="AN305" s="94" t="inlineStr">
        <is>
          <t>Condiciones de muestreo generales planteadas por defecto, pueden considerarse adecudadas para comparativa con valor límite de corta duración.</t>
        </is>
      </c>
    </row>
    <row r="306" ht="64" customHeight="1">
      <c r="A306" s="2" t="inlineStr">
        <is>
          <t>VOC especial (rutina)</t>
        </is>
      </c>
      <c r="B306" s="2" t="inlineStr">
        <is>
          <t>Método interno Basado en OSHAPV 5509</t>
        </is>
      </c>
      <c r="C306" s="2" t="inlineStr">
        <is>
          <t>4,4’-Diamino-3,3’diclorobifenilo</t>
        </is>
      </c>
      <c r="D306" s="2" t="n"/>
      <c r="E306" t="inlineStr">
        <is>
          <t>91-94-1</t>
        </is>
      </c>
      <c r="F306" s="2" t="inlineStr">
        <is>
          <t>3,3-diclorobencidina - aire</t>
        </is>
      </c>
      <c r="G306" s="2" t="inlineStr">
        <is>
          <t>N0646</t>
        </is>
      </c>
      <c r="H306" s="2" t="inlineStr">
        <is>
          <t>MA062</t>
        </is>
      </c>
      <c r="I306" s="94" t="n"/>
      <c r="J306" s="152" t="n"/>
      <c r="K306" s="164" t="n"/>
      <c r="L306" s="94" t="n"/>
      <c r="M306" t="n">
        <v>0.2</v>
      </c>
      <c r="N306" s="27" t="inlineStr">
        <is>
          <t>0,2 (MT058)</t>
        </is>
      </c>
      <c r="O306" s="27" t="inlineStr">
        <is>
          <t>NIOSH 5509</t>
        </is>
      </c>
      <c r="P306" s="31" t="n">
        <v>0.2</v>
      </c>
      <c r="R306" s="75" t="n">
        <v>0.5</v>
      </c>
      <c r="U306" t="n">
        <v>0.03</v>
      </c>
      <c r="V306" t="n">
        <v>0.012</v>
      </c>
      <c r="W306" t="inlineStr">
        <is>
          <t>Austria</t>
        </is>
      </c>
      <c r="X306" s="31" t="n">
        <v>1</v>
      </c>
      <c r="Y306" s="31" t="n">
        <v>120</v>
      </c>
      <c r="Z306" s="71">
        <f>R306/((0.1*S306)*X306)</f>
        <v/>
      </c>
      <c r="AA306" s="71">
        <f>R306/(0.1*U306*X306)</f>
        <v/>
      </c>
      <c r="AB306" s="88">
        <f>R306/(0.1*S306)</f>
        <v/>
      </c>
      <c r="AC306" s="88">
        <f>R306/(0.1*U306)</f>
        <v/>
      </c>
      <c r="AD306" s="90">
        <f>R306/AE306</f>
        <v/>
      </c>
      <c r="AE306" s="31">
        <f>X306*480</f>
        <v/>
      </c>
      <c r="AF306" s="88">
        <f>AD306/S306</f>
        <v/>
      </c>
      <c r="AG306" s="88">
        <f>AD306/U306</f>
        <v/>
      </c>
      <c r="AH306" s="88">
        <f>((R306/(X306*Y306))/S306)</f>
        <v/>
      </c>
      <c r="AI306" s="88">
        <f>((R306/(X306*Y306))/U306)</f>
        <v/>
      </c>
      <c r="AJ306"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K306" s="31" t="n">
        <v>15</v>
      </c>
      <c r="AL306" s="88">
        <f>((R306/(X306*AK306))/T306)</f>
        <v/>
      </c>
      <c r="AM306" s="88">
        <f>((R306/(X306*AK306))/V306)</f>
        <v/>
      </c>
      <c r="AN30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7" ht="64" customHeight="1">
      <c r="A307" s="2" t="inlineStr">
        <is>
          <t>VOC especial urgente 8 días</t>
        </is>
      </c>
      <c r="B307" s="2" t="inlineStr">
        <is>
          <t>Método interno Basado en OSHAPV 5509</t>
        </is>
      </c>
      <c r="C307" s="2" t="inlineStr">
        <is>
          <t>4,4’-Diamino-3,3’diclorobifenilo</t>
        </is>
      </c>
      <c r="D307" s="2" t="n"/>
      <c r="E307" t="inlineStr">
        <is>
          <t>91-94-1</t>
        </is>
      </c>
      <c r="F307" s="2" t="inlineStr">
        <is>
          <t>3,3-diclorobencidina - aire</t>
        </is>
      </c>
      <c r="G307" s="2" t="inlineStr">
        <is>
          <t>N0646</t>
        </is>
      </c>
      <c r="H307" s="2" t="inlineStr">
        <is>
          <t>MA227</t>
        </is>
      </c>
      <c r="I307" s="94" t="n"/>
      <c r="J307" s="152" t="n"/>
      <c r="K307" s="164" t="n"/>
      <c r="L307" s="94" t="n"/>
      <c r="M307" t="n">
        <v>0.2</v>
      </c>
      <c r="N307" s="27" t="inlineStr">
        <is>
          <t>0,2 (MT058)</t>
        </is>
      </c>
      <c r="O307" s="27" t="inlineStr">
        <is>
          <t>NIOSH 5509</t>
        </is>
      </c>
      <c r="P307" s="31" t="n">
        <v>0.2</v>
      </c>
      <c r="R307" s="75" t="n">
        <v>0.5</v>
      </c>
      <c r="U307" t="n">
        <v>0.03</v>
      </c>
      <c r="V307" t="n">
        <v>0.012</v>
      </c>
      <c r="W307" t="inlineStr">
        <is>
          <t>Austria</t>
        </is>
      </c>
      <c r="X307" s="31" t="n">
        <v>1</v>
      </c>
      <c r="Y307" s="31" t="n">
        <v>120</v>
      </c>
      <c r="Z307" s="71">
        <f>R307/((0.1*S307)*X307)</f>
        <v/>
      </c>
      <c r="AA307" s="71">
        <f>R307/(0.1*U307*X307)</f>
        <v/>
      </c>
      <c r="AB307" s="88">
        <f>R307/(0.1*S307)</f>
        <v/>
      </c>
      <c r="AC307" s="88">
        <f>R307/(0.1*U307)</f>
        <v/>
      </c>
      <c r="AD307" s="90">
        <f>R307/AE307</f>
        <v/>
      </c>
      <c r="AE307" s="31">
        <f>X307*480</f>
        <v/>
      </c>
      <c r="AF307" s="88">
        <f>AD307/S307</f>
        <v/>
      </c>
      <c r="AG307" s="88">
        <f>AD307/U307</f>
        <v/>
      </c>
      <c r="AH307" s="88">
        <f>((R307/(X307*Y307))/S307)</f>
        <v/>
      </c>
      <c r="AI307" s="88">
        <f>((R307/(X307*Y307))/U307)</f>
        <v/>
      </c>
      <c r="AJ307" s="94" t="inlineStr">
        <is>
          <t>VOC de tabla 8, análisis individual no compatible con otros VOC´s. NIOSH 5509 establece un caudal fijo de 0,2L/min y 20-100L. A este caudal fijo de 0,2L/min es necesario superar 833min (14h) para alcanzar &lt;10%VLA-ED (aunque en ausencia de VLA español se utiliza un TWA disponible en Gestis). En cualquier caso, este montaje de filtro (MT058), al no estar impregnado, puede ser utilizado a caudales mayores y se sugiere utilizar 1L/min para que podamos alcanzar esa concentración límite a partir de 167min (solucionando el problema de volumen de muestreo insuficiente).</t>
        </is>
      </c>
      <c r="AK307" s="31" t="n">
        <v>15</v>
      </c>
      <c r="AL307" s="88">
        <f>((R307/(X307*AK307))/T307)</f>
        <v/>
      </c>
      <c r="AM307" s="88">
        <f>((R307/(X307*AK307))/V307)</f>
        <v/>
      </c>
      <c r="AN30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row>
    <row r="308" ht="48" customHeight="1">
      <c r="A308" s="13" t="inlineStr">
        <is>
          <t>VOC especial (rutina)</t>
        </is>
      </c>
      <c r="B308" s="13" t="inlineStr">
        <is>
          <t>Método interno Basado en OSHA PV 2005</t>
        </is>
      </c>
      <c r="C308" s="13" t="inlineStr">
        <is>
          <t xml:space="preserve">Ácido acroleico; Ácido carboxilico del Etileno; Ácido propenoico; Acid Vinil formico </t>
        </is>
      </c>
      <c r="D308" s="13" t="n"/>
      <c r="E308" t="inlineStr">
        <is>
          <t>79-10-7</t>
        </is>
      </c>
      <c r="F308" s="13" t="inlineStr">
        <is>
          <t>Ácido acrílico - aire</t>
        </is>
      </c>
      <c r="G308" s="13" t="inlineStr">
        <is>
          <t>N0650</t>
        </is>
      </c>
      <c r="H308" s="13" t="inlineStr">
        <is>
          <t>MA062</t>
        </is>
      </c>
      <c r="I308" s="94" t="n"/>
      <c r="J308" s="152" t="n"/>
      <c r="K308" s="164" t="n"/>
      <c r="L308" s="94" t="n"/>
      <c r="M308" t="n">
        <v>0.1</v>
      </c>
      <c r="N308" s="45" t="inlineStr">
        <is>
          <t>0,1 (2*MT076)</t>
        </is>
      </c>
      <c r="O308" s="45" t="inlineStr">
        <is>
          <t>OSHA PV 2005</t>
        </is>
      </c>
      <c r="P308" s="31" t="n">
        <v>0.1</v>
      </c>
      <c r="R308" s="79" t="n">
        <v>5</v>
      </c>
      <c r="S308" t="n">
        <v>29</v>
      </c>
      <c r="T308" t="n">
        <v>59</v>
      </c>
      <c r="X308" s="31" t="n">
        <v>0.1</v>
      </c>
      <c r="Y308" s="31" t="n">
        <v>120</v>
      </c>
      <c r="Z308" s="71">
        <f>R308/((0.1*S308)*X308)</f>
        <v/>
      </c>
      <c r="AA308" s="71">
        <f>R308/(0.1*U308*X308)</f>
        <v/>
      </c>
      <c r="AB308" s="88">
        <f>R308/(0.1*S308)</f>
        <v/>
      </c>
      <c r="AC308" s="88">
        <f>R308/(0.1*U308)</f>
        <v/>
      </c>
      <c r="AD308" s="90">
        <f>R308/AE308</f>
        <v/>
      </c>
      <c r="AE308" s="31">
        <f>X308*480</f>
        <v/>
      </c>
      <c r="AF308" s="88">
        <f>AD308/S308</f>
        <v/>
      </c>
      <c r="AG308" s="88">
        <f>AD308/U308</f>
        <v/>
      </c>
      <c r="AH308" s="88">
        <f>((R308/(X308*Y308))/S308)</f>
        <v/>
      </c>
      <c r="AI308" s="88">
        <f>((R308/(X308*Y308))/U308)</f>
        <v/>
      </c>
      <c r="AJ308"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08" s="31" t="n">
        <v>15</v>
      </c>
      <c r="AL308" s="88">
        <f>((R308/(X308*AK308))/T308)</f>
        <v/>
      </c>
      <c r="AM308" s="88">
        <f>((R308/(X308*AK308))/V308)</f>
        <v/>
      </c>
      <c r="AN308" s="94" t="inlineStr">
        <is>
          <t>Condiciones de muestreo generales planteadas por defecto, pueden considerarse adecudadas para comparativa con valor límite de corta duración.</t>
        </is>
      </c>
      <c r="AO308" s="118" t="inlineStr">
        <is>
          <t>Nota: OSHA 28 obsoleto. Nota2: Sustituimos tubos Anasorb 708 por 2 XAD-7 en serie (2*MT076).</t>
        </is>
      </c>
    </row>
    <row r="309" ht="48" customHeight="1">
      <c r="A309" s="13" t="inlineStr">
        <is>
          <t>VOC especial urgente 8 días</t>
        </is>
      </c>
      <c r="B309" s="13" t="inlineStr">
        <is>
          <t>Método interno Basado en OSHA PV 2005</t>
        </is>
      </c>
      <c r="C309" s="13" t="inlineStr">
        <is>
          <t xml:space="preserve">Ácido acroleico; Ácido carboxilico del Etileno; Ácido propenoico; Acid Vinil formico </t>
        </is>
      </c>
      <c r="D309" s="13" t="n"/>
      <c r="E309" t="inlineStr">
        <is>
          <t>79-10-7</t>
        </is>
      </c>
      <c r="F309" s="13" t="inlineStr">
        <is>
          <t>Ácido acrílico - aire</t>
        </is>
      </c>
      <c r="G309" s="13" t="inlineStr">
        <is>
          <t>N0650</t>
        </is>
      </c>
      <c r="H309" s="13" t="inlineStr">
        <is>
          <t>MA227</t>
        </is>
      </c>
      <c r="I309" s="94" t="n"/>
      <c r="J309" s="152" t="n"/>
      <c r="K309" s="164" t="n"/>
      <c r="L309" s="94" t="n"/>
      <c r="M309" t="n">
        <v>0.1</v>
      </c>
      <c r="N309" s="45" t="inlineStr">
        <is>
          <t>0,1 (2*MT076)</t>
        </is>
      </c>
      <c r="O309" s="45" t="inlineStr">
        <is>
          <t>OSHA PV 2005</t>
        </is>
      </c>
      <c r="P309" s="31" t="n">
        <v>0.1</v>
      </c>
      <c r="R309" s="79" t="n">
        <v>5</v>
      </c>
      <c r="S309" t="n">
        <v>29</v>
      </c>
      <c r="T309" t="n">
        <v>59</v>
      </c>
      <c r="X309" s="31" t="n">
        <v>0.1</v>
      </c>
      <c r="Y309" s="31" t="n">
        <v>120</v>
      </c>
      <c r="Z309" s="71">
        <f>R309/((0.1*S309)*X309)</f>
        <v/>
      </c>
      <c r="AA309" s="71">
        <f>R309/(0.1*U309*X309)</f>
        <v/>
      </c>
      <c r="AB309" s="88">
        <f>R309/(0.1*S309)</f>
        <v/>
      </c>
      <c r="AC309" s="88">
        <f>R309/(0.1*U309)</f>
        <v/>
      </c>
      <c r="AD309" s="90">
        <f>R309/AE309</f>
        <v/>
      </c>
      <c r="AE309" s="31">
        <f>X309*480</f>
        <v/>
      </c>
      <c r="AF309" s="88">
        <f>AD309/S309</f>
        <v/>
      </c>
      <c r="AG309" s="88">
        <f>AD309/U309</f>
        <v/>
      </c>
      <c r="AH309" s="88">
        <f>((R309/(X309*Y309))/S309)</f>
        <v/>
      </c>
      <c r="AI309" s="88">
        <f>((R309/(X309*Y309))/U309)</f>
        <v/>
      </c>
      <c r="AJ309" s="94" t="inlineStr">
        <is>
          <t>VOC de tabla 8, análisis individual no compatible con otros VOC´s. OSHA PV 2005 establece un caudal fijo de 0,1L/min y 20L. A este caudal  (0,1L/min) es necesario superar los 17min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09" s="31" t="n">
        <v>15</v>
      </c>
      <c r="AL309" s="88">
        <f>((R309/(X309*AK309))/T309)</f>
        <v/>
      </c>
      <c r="AM309" s="88">
        <f>((R309/(X309*AK309))/V309)</f>
        <v/>
      </c>
      <c r="AN309" s="94" t="inlineStr">
        <is>
          <t>Condiciones de muestreo generales planteadas por defecto, pueden considerarse adecudadas para comparativa con valor límite de corta duración.</t>
        </is>
      </c>
      <c r="AO309" s="118" t="inlineStr">
        <is>
          <t>Nota: OSHA 28 obsoleto. Nota2: Sustituimos tubos Anasorb 708 por 2 XAD-7 en serie (2*MT076).</t>
        </is>
      </c>
    </row>
    <row r="310" ht="48" customHeight="1">
      <c r="A310" s="13" t="inlineStr">
        <is>
          <t>VOC especial urgente 8 días</t>
        </is>
      </c>
      <c r="B310" s="13" t="inlineStr">
        <is>
          <t>Método interno Basado en OSHA PV 2005</t>
        </is>
      </c>
      <c r="C310" s="13" t="inlineStr">
        <is>
          <t>Ácido 2-metil-2-propenoico</t>
        </is>
      </c>
      <c r="D310" s="13" t="n"/>
      <c r="E310" t="inlineStr">
        <is>
          <t>79-41-4</t>
        </is>
      </c>
      <c r="F310" s="13" t="inlineStr">
        <is>
          <t>Ácido metacrílico - aire</t>
        </is>
      </c>
      <c r="G310" s="13" t="inlineStr">
        <is>
          <t>N0651</t>
        </is>
      </c>
      <c r="H310" s="13" t="inlineStr">
        <is>
          <t>MA227</t>
        </is>
      </c>
      <c r="I310" s="94" t="n"/>
      <c r="J310" s="152" t="n"/>
      <c r="K310" s="164" t="n"/>
      <c r="L310" s="94" t="n"/>
      <c r="M310" t="n">
        <v>0.1</v>
      </c>
      <c r="N310" s="45" t="inlineStr">
        <is>
          <t>0,1 (2*MT076)</t>
        </is>
      </c>
      <c r="O310" s="45" t="inlineStr">
        <is>
          <t>OSHA PV 2005</t>
        </is>
      </c>
      <c r="P310" s="31" t="n">
        <v>0.1</v>
      </c>
      <c r="R310" s="79" t="n">
        <v>10</v>
      </c>
      <c r="S310" t="n">
        <v>72</v>
      </c>
      <c r="U310" s="18" t="n">
        <v>70</v>
      </c>
      <c r="V310" s="18" t="n">
        <v>100</v>
      </c>
      <c r="W310" t="inlineStr">
        <is>
          <t>Suecia</t>
        </is>
      </c>
      <c r="X310" s="31" t="n">
        <v>0.1</v>
      </c>
      <c r="Y310" s="31" t="n">
        <v>120</v>
      </c>
      <c r="Z310" s="71">
        <f>R310/((0.1*S310)*X310)</f>
        <v/>
      </c>
      <c r="AA310" s="71">
        <f>R310/(0.1*U310*X310)</f>
        <v/>
      </c>
      <c r="AB310" s="88">
        <f>R310/(0.1*S310)</f>
        <v/>
      </c>
      <c r="AC310" s="88">
        <f>R310/(0.1*U310)</f>
        <v/>
      </c>
      <c r="AD310" s="90">
        <f>R310/AE310</f>
        <v/>
      </c>
      <c r="AE310" s="31">
        <f>X310*480</f>
        <v/>
      </c>
      <c r="AF310" s="88">
        <f>AD310/S310</f>
        <v/>
      </c>
      <c r="AG310" s="88">
        <f>AD310/U310</f>
        <v/>
      </c>
      <c r="AH310" s="88">
        <f>((R310/(X310*Y310))/S310)</f>
        <v/>
      </c>
      <c r="AI310" s="88">
        <f>((R310/(X310*Y310))/U310)</f>
        <v/>
      </c>
      <c r="AJ310"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10" s="31" t="n">
        <v>15</v>
      </c>
      <c r="AL310" s="88">
        <f>((R310/(X310*AK310))/T310)</f>
        <v/>
      </c>
      <c r="AM310" s="88">
        <f>((R310/(X310*AK310))/V310)</f>
        <v/>
      </c>
      <c r="AN310" s="94" t="inlineStr">
        <is>
          <t>Condiciones de muestreo generales planteadas por defecto, pueden considerarse adecudadas para comparativa con valor límite de corta duración.</t>
        </is>
      </c>
      <c r="AO310" s="118" t="inlineStr">
        <is>
          <t>Nota: OSHA 28 obsoleto. Nota2: Sustituimos tubos Anasorb 708 por 2 XAD-7 en serie (2*MT076).</t>
        </is>
      </c>
    </row>
    <row r="311" ht="48" customHeight="1">
      <c r="A311" s="13" t="inlineStr">
        <is>
          <t>VOC especial (rutina)</t>
        </is>
      </c>
      <c r="B311" s="13" t="inlineStr">
        <is>
          <t>Método interno Basado en OSHA PV 2005</t>
        </is>
      </c>
      <c r="C311" s="13" t="inlineStr">
        <is>
          <t>Ácido 2-metil-2-propenoico</t>
        </is>
      </c>
      <c r="D311" s="13" t="n"/>
      <c r="E311" t="inlineStr">
        <is>
          <t>79-41-4</t>
        </is>
      </c>
      <c r="F311" s="13" t="inlineStr">
        <is>
          <t>Ácido metacrílico - aire</t>
        </is>
      </c>
      <c r="G311" s="13" t="inlineStr">
        <is>
          <t>N0651</t>
        </is>
      </c>
      <c r="H311" s="13" t="inlineStr">
        <is>
          <t>MA062</t>
        </is>
      </c>
      <c r="I311" s="94" t="n"/>
      <c r="J311" s="152" t="n"/>
      <c r="K311" s="164" t="n"/>
      <c r="L311" s="94" t="n"/>
      <c r="M311" t="n">
        <v>0.1</v>
      </c>
      <c r="N311" s="45" t="inlineStr">
        <is>
          <t>0,1 (2*MT076)</t>
        </is>
      </c>
      <c r="O311" s="45" t="inlineStr">
        <is>
          <t>OSHA PV 2005</t>
        </is>
      </c>
      <c r="P311" s="31" t="n">
        <v>0.1</v>
      </c>
      <c r="R311" s="79" t="n">
        <v>10</v>
      </c>
      <c r="S311" t="n">
        <v>72</v>
      </c>
      <c r="U311" s="18" t="n">
        <v>70</v>
      </c>
      <c r="V311" s="18" t="n">
        <v>100</v>
      </c>
      <c r="W311" s="18" t="inlineStr">
        <is>
          <t>Suecia</t>
        </is>
      </c>
      <c r="X311" s="31" t="n">
        <v>0.1</v>
      </c>
      <c r="Y311" s="31" t="n">
        <v>120</v>
      </c>
      <c r="Z311" s="71">
        <f>R311/((0.1*S311)*X311)</f>
        <v/>
      </c>
      <c r="AA311" s="71">
        <f>R311/(0.1*U311*X311)</f>
        <v/>
      </c>
      <c r="AB311" s="88">
        <f>R311/(0.1*S311)</f>
        <v/>
      </c>
      <c r="AC311" s="88">
        <f>R311/(0.1*U311)</f>
        <v/>
      </c>
      <c r="AD311" s="90">
        <f>R311/AE311</f>
        <v/>
      </c>
      <c r="AE311" s="31">
        <f>X311*480</f>
        <v/>
      </c>
      <c r="AF311" s="88">
        <f>AD311/S311</f>
        <v/>
      </c>
      <c r="AG311" s="88">
        <f>AD311/U311</f>
        <v/>
      </c>
      <c r="AH311" s="88">
        <f>((R311/(X311*Y311))/S311)</f>
        <v/>
      </c>
      <c r="AI311" s="88">
        <f>((R311/(X311*Y311))/U311)</f>
        <v/>
      </c>
      <c r="AJ311" s="94" t="inlineStr">
        <is>
          <t>VOC de tabla 8, análisis individual no compatible con otros VOC´s. OSHA PV 2005 establece un caudal fijo de 0,1L/min y 20L. A este caudal  (0,1L/min) es necesario superar los 14min para alcanzar &lt;10%VLA-ED. En 120min se recogerían 12L, que no superan el recomendado por el método. Este método requiere montar un tren de muestreo con dos tubos en serie, que será necesario identificar como front y back para que puedan ser procesados correctamente.</t>
        </is>
      </c>
      <c r="AK311" s="31" t="n">
        <v>15</v>
      </c>
      <c r="AL311" s="88">
        <f>((R311/(X311*AK311))/T311)</f>
        <v/>
      </c>
      <c r="AM311" s="88">
        <f>((R311/(X311*AK311))/V311)</f>
        <v/>
      </c>
      <c r="AN311" s="94" t="inlineStr">
        <is>
          <t>Condiciones de muestreo generales planteadas por defecto, pueden considerarse adecudadas para comparativa con valor límite de corta duración.</t>
        </is>
      </c>
      <c r="AO311" s="118" t="inlineStr">
        <is>
          <t>Nota: OSHA 28 obsoleto. Nota2: Sustituimos tubos Anasorb 708 por 2 XAD-7 en serie (2*MT076).</t>
        </is>
      </c>
    </row>
    <row r="312" ht="80" customHeight="1">
      <c r="A312" s="2" t="inlineStr">
        <is>
          <t>VOC especial (rutina)</t>
        </is>
      </c>
      <c r="B312" s="2" t="inlineStr">
        <is>
          <t>Método interno Basado en NIOSH 2011</t>
        </is>
      </c>
      <c r="C312" s="2" t="inlineStr">
        <is>
          <t>Ácido hidrogenocarboxílico; Ácido metanoico</t>
        </is>
      </c>
      <c r="D312" s="2" t="n"/>
      <c r="E312" t="inlineStr">
        <is>
          <t>64-18-6</t>
        </is>
      </c>
      <c r="F312" s="2" t="inlineStr">
        <is>
          <t>Ácido fórmico - aire</t>
        </is>
      </c>
      <c r="G312" s="2" t="inlineStr">
        <is>
          <t>N0655</t>
        </is>
      </c>
      <c r="H312" s="2" t="inlineStr">
        <is>
          <t>MA062</t>
        </is>
      </c>
      <c r="I312" s="94" t="n"/>
      <c r="J312" s="152" t="n"/>
      <c r="K312" s="164" t="n"/>
      <c r="L312" s="94" t="n"/>
      <c r="M312" s="46" t="inlineStr">
        <is>
          <t>0,05-0,2</t>
        </is>
      </c>
      <c r="N312" s="45" t="inlineStr">
        <is>
          <t>0,05-0,2 (MT066+MT040)</t>
        </is>
      </c>
      <c r="O312" s="45" t="inlineStr">
        <is>
          <t>NIOSH 2011</t>
        </is>
      </c>
      <c r="P312" s="31" t="n">
        <v>0.2</v>
      </c>
      <c r="R312" s="75" t="n">
        <v>15</v>
      </c>
      <c r="S312" t="n">
        <v>5</v>
      </c>
      <c r="T312" t="n">
        <v>9</v>
      </c>
      <c r="X312" s="31" t="n">
        <v>0.2</v>
      </c>
      <c r="Y312" s="31" t="n">
        <v>120</v>
      </c>
      <c r="Z312" s="71">
        <f>R312/((0.1*S312)*X312)</f>
        <v/>
      </c>
      <c r="AA312" s="71">
        <f>R312/(0.1*U312*X312)</f>
        <v/>
      </c>
      <c r="AB312" s="88">
        <f>R312/(0.1*S312)</f>
        <v/>
      </c>
      <c r="AC312" s="88">
        <f>R312/(0.1*U312)</f>
        <v/>
      </c>
      <c r="AD312" s="90">
        <f>R312/AE312</f>
        <v/>
      </c>
      <c r="AE312" s="31">
        <f>X312*480</f>
        <v/>
      </c>
      <c r="AF312" s="88">
        <f>AD312/S312</f>
        <v/>
      </c>
      <c r="AG312" s="88">
        <f>AD312/U312</f>
        <v/>
      </c>
      <c r="AH312" s="102">
        <f>((R312/(X312*Y312))/S312)</f>
        <v/>
      </c>
      <c r="AI312" s="88">
        <f>((R312/(X312*Y312))/U312)</f>
        <v/>
      </c>
      <c r="AJ312"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K312" s="31" t="n">
        <v>15</v>
      </c>
      <c r="AL312" s="88">
        <f>((R312/(X312*AK312))/T312)</f>
        <v/>
      </c>
      <c r="AM312" s="88">
        <f>((R312/(X312*AK312))/V312)</f>
        <v/>
      </c>
      <c r="AN312" s="94" t="inlineStr">
        <is>
          <t>Las condiciones de muestreo máximas consideradas por el método no son suficientes para alcanzar concentraciones límite &lt;50%VLA-EC. En cualquier caso, sí permiten realizar la comparativa respecto a VLA-EC.</t>
        </is>
      </c>
    </row>
    <row r="313" ht="80" customHeight="1">
      <c r="A313" s="2" t="inlineStr">
        <is>
          <t>VOC especial urgente 8 días</t>
        </is>
      </c>
      <c r="B313" s="2" t="inlineStr">
        <is>
          <t>Método interno Basado en NIOSH 2011</t>
        </is>
      </c>
      <c r="C313" s="2" t="inlineStr">
        <is>
          <t>Ácido hidrogenocarboxílico; Ácido metanoico</t>
        </is>
      </c>
      <c r="D313" s="2" t="n"/>
      <c r="E313" t="inlineStr">
        <is>
          <t>64-18-6</t>
        </is>
      </c>
      <c r="F313" s="2" t="inlineStr">
        <is>
          <t>Ácido fórmico - aire</t>
        </is>
      </c>
      <c r="G313" s="2" t="inlineStr">
        <is>
          <t>N0655</t>
        </is>
      </c>
      <c r="H313" s="2" t="inlineStr">
        <is>
          <t>MA227</t>
        </is>
      </c>
      <c r="I313" s="94" t="n"/>
      <c r="J313" s="152" t="n"/>
      <c r="K313" s="164" t="n"/>
      <c r="L313" s="94" t="n"/>
      <c r="M313" s="46" t="inlineStr">
        <is>
          <t>0,05-0,2</t>
        </is>
      </c>
      <c r="N313" s="45" t="inlineStr">
        <is>
          <t>0,05-0,2 (MT066+MT040)</t>
        </is>
      </c>
      <c r="O313" s="45" t="inlineStr">
        <is>
          <t>NIOSH 2011</t>
        </is>
      </c>
      <c r="P313" s="31" t="n">
        <v>0.2</v>
      </c>
      <c r="R313" s="75" t="n">
        <v>15</v>
      </c>
      <c r="S313" t="n">
        <v>5</v>
      </c>
      <c r="T313" t="n">
        <v>9</v>
      </c>
      <c r="X313" s="31" t="n">
        <v>0.2</v>
      </c>
      <c r="Y313" s="31" t="n">
        <v>120</v>
      </c>
      <c r="Z313" s="71">
        <f>R313/((0.1*S313)*X313)</f>
        <v/>
      </c>
      <c r="AA313" s="71">
        <f>R313/(0.1*U313*X313)</f>
        <v/>
      </c>
      <c r="AB313" s="88">
        <f>R313/(0.1*S313)</f>
        <v/>
      </c>
      <c r="AC313" s="88">
        <f>R313/(0.1*U313)</f>
        <v/>
      </c>
      <c r="AD313" s="90">
        <f>R313/AE313</f>
        <v/>
      </c>
      <c r="AE313" s="31">
        <f>X313*480</f>
        <v/>
      </c>
      <c r="AF313" s="88">
        <f>AD313/S313</f>
        <v/>
      </c>
      <c r="AG313" s="88">
        <f>AD313/U313</f>
        <v/>
      </c>
      <c r="AH313" s="102">
        <f>((R313/(X313*Y313))/S313)</f>
        <v/>
      </c>
      <c r="AI313" s="88">
        <f>((R313/(X313*Y313))/U313)</f>
        <v/>
      </c>
      <c r="AJ313" s="94" t="inlineStr">
        <is>
          <t>VOC de tabla 8, análisis individual no compatible con otros VOC´s. NIOSH 2011 establece un rango de caudales de 0,05-0,2L/min y 1-24L. A caudal mínimo (0,05L/min) es necesario superar los 600min (10h) para alcanzar &lt;10%VLA-ED, de manera que solamente nos iríamos a caudales bajos cuando se esperasen concentraciones muy altas en el lugar de trabajo. A 0,2L/min se necesitarían 150min para alcanzar esa concentración límite &lt;10%VLA-ED; de manera que 120min (2h) de muestreo no serían suficientes, tendríamos que superar 2h30 (150min). Este método requiere montar un tren de muestreo con tubo (MT040) y cassette (MT066), de manera que el tubo quede entre el cassette y la bomba.</t>
        </is>
      </c>
      <c r="AK313" s="31" t="n">
        <v>15</v>
      </c>
      <c r="AL313" s="88">
        <f>((R313/(X313*AK313))/T313)</f>
        <v/>
      </c>
      <c r="AM313" s="88">
        <f>((R313/(X313*AK313))/V313)</f>
        <v/>
      </c>
      <c r="AN313" s="94" t="inlineStr">
        <is>
          <t>Las condiciones de muestreo máximas consideradas por el método no son suficientes para alcanzar concentraciones límite &lt;50%VLA-EC. En cualquier caso, sí permiten realizar la comparativa respecto a VLA-EC.</t>
        </is>
      </c>
    </row>
    <row r="314" ht="48" customHeight="1">
      <c r="A314" s="2" t="inlineStr">
        <is>
          <t>VOC especial (rutina)</t>
        </is>
      </c>
      <c r="B314" s="2" t="inlineStr">
        <is>
          <t>Método interno Basado en OSHA PV2115</t>
        </is>
      </c>
      <c r="C314" s="2" t="inlineStr">
        <is>
          <t>Ácido etanodioico; Ácido etanodionico</t>
        </is>
      </c>
      <c r="D314" s="2" t="n"/>
      <c r="E314" t="inlineStr">
        <is>
          <t>144-62-7</t>
        </is>
      </c>
      <c r="F314" s="2" t="inlineStr">
        <is>
          <t>Ácido oxálico - aire</t>
        </is>
      </c>
      <c r="G314" s="2" t="inlineStr">
        <is>
          <t>N0660</t>
        </is>
      </c>
      <c r="H314" s="2" t="inlineStr">
        <is>
          <t>MA062</t>
        </is>
      </c>
      <c r="I314" s="94" t="n"/>
      <c r="J314" s="152" t="n"/>
      <c r="K314" s="164" t="n"/>
      <c r="L314" s="94" t="n"/>
      <c r="M314" t="n">
        <v>1</v>
      </c>
      <c r="N314" s="45" t="inlineStr">
        <is>
          <t>1 (MT058)</t>
        </is>
      </c>
      <c r="O314" s="45" t="inlineStr">
        <is>
          <t>OSHA PV 2115</t>
        </is>
      </c>
      <c r="P314" s="31" t="n">
        <v>1</v>
      </c>
      <c r="R314" s="75" t="n">
        <v>1</v>
      </c>
      <c r="S314" t="n">
        <v>1</v>
      </c>
      <c r="U314" s="18" t="n">
        <v>1</v>
      </c>
      <c r="V314" s="18" t="n">
        <v>1</v>
      </c>
      <c r="W314" t="inlineStr">
        <is>
          <t>Alemania</t>
        </is>
      </c>
      <c r="X314" s="31" t="n">
        <v>1</v>
      </c>
      <c r="Y314" s="31" t="n">
        <v>120</v>
      </c>
      <c r="Z314" s="71">
        <f>R314/((0.1*S314)*X314)</f>
        <v/>
      </c>
      <c r="AA314" s="71">
        <f>R314/(0.1*U314*X314)</f>
        <v/>
      </c>
      <c r="AB314" s="88">
        <f>R314/(0.1*S314)</f>
        <v/>
      </c>
      <c r="AC314" s="88">
        <f>R314/(0.1*U314)</f>
        <v/>
      </c>
      <c r="AD314" s="90">
        <f>R314/AE314</f>
        <v/>
      </c>
      <c r="AE314" s="31">
        <f>X314*480</f>
        <v/>
      </c>
      <c r="AF314" s="88">
        <f>AD314/S314</f>
        <v/>
      </c>
      <c r="AG314" s="88">
        <f>AD314/U314</f>
        <v/>
      </c>
      <c r="AH314" s="88">
        <f>((R314/(X314*Y314))/S314)</f>
        <v/>
      </c>
      <c r="AI314" s="88">
        <f>((R314/(X314*Y314))/U314)</f>
        <v/>
      </c>
      <c r="AJ314"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K314" s="31" t="n">
        <v>15</v>
      </c>
      <c r="AL314" s="88">
        <f>((R314/(X314*AK314))/T314)</f>
        <v/>
      </c>
      <c r="AM314" s="88">
        <f>((R314/(X314*AK314))/V314)</f>
        <v/>
      </c>
      <c r="AN314" s="94" t="inlineStr">
        <is>
          <t>Condiciones de muestreo generales planteadas por defecto, pueden considerarse adecudadas para comparativa con valor límite de corta duración.</t>
        </is>
      </c>
    </row>
    <row r="315" ht="48" customHeight="1">
      <c r="A315" s="2" t="inlineStr">
        <is>
          <t>VOC especial urgente 8 días</t>
        </is>
      </c>
      <c r="B315" s="2" t="inlineStr">
        <is>
          <t>Método interno Basado en OSHA PV2115</t>
        </is>
      </c>
      <c r="C315" s="2" t="inlineStr">
        <is>
          <t>Ácido etanodioico; Ácido etanodionico</t>
        </is>
      </c>
      <c r="D315" s="2" t="n"/>
      <c r="E315" t="inlineStr">
        <is>
          <t>144-62-7</t>
        </is>
      </c>
      <c r="F315" s="2" t="inlineStr">
        <is>
          <t>Ácido oxálico - aire</t>
        </is>
      </c>
      <c r="G315" s="2" t="inlineStr">
        <is>
          <t>N0660</t>
        </is>
      </c>
      <c r="H315" s="2" t="inlineStr">
        <is>
          <t>MA227</t>
        </is>
      </c>
      <c r="I315" s="94" t="n"/>
      <c r="J315" s="152" t="n"/>
      <c r="K315" s="164" t="n"/>
      <c r="L315" s="94" t="n"/>
      <c r="M315" t="n">
        <v>1</v>
      </c>
      <c r="N315" s="45" t="inlineStr">
        <is>
          <t>1 (MT058)</t>
        </is>
      </c>
      <c r="O315" s="45" t="inlineStr">
        <is>
          <t>OSHA PV 2115</t>
        </is>
      </c>
      <c r="P315" s="31" t="n">
        <v>1</v>
      </c>
      <c r="R315" s="75" t="n">
        <v>1</v>
      </c>
      <c r="S315" t="n">
        <v>1</v>
      </c>
      <c r="U315" s="18" t="n">
        <v>1</v>
      </c>
      <c r="V315" s="18" t="n">
        <v>1</v>
      </c>
      <c r="W315" t="inlineStr">
        <is>
          <t>Alemania</t>
        </is>
      </c>
      <c r="X315" s="31" t="n">
        <v>1</v>
      </c>
      <c r="Y315" s="31" t="n">
        <v>120</v>
      </c>
      <c r="Z315" s="71">
        <f>R315/((0.1*S315)*X315)</f>
        <v/>
      </c>
      <c r="AA315" s="71">
        <f>R315/(0.1*U315*X315)</f>
        <v/>
      </c>
      <c r="AB315" s="88">
        <f>R315/(0.1*S315)</f>
        <v/>
      </c>
      <c r="AC315" s="88">
        <f>R315/(0.1*U315)</f>
        <v/>
      </c>
      <c r="AD315" s="90">
        <f>R315/AE315</f>
        <v/>
      </c>
      <c r="AE315" s="31">
        <f>X315*480</f>
        <v/>
      </c>
      <c r="AF315" s="88">
        <f>AD315/S315</f>
        <v/>
      </c>
      <c r="AG315" s="88">
        <f>AD315/U315</f>
        <v/>
      </c>
      <c r="AH315" s="88">
        <f>((R315/(X315*Y315))/S315)</f>
        <v/>
      </c>
      <c r="AI315" s="88">
        <f>((R315/(X315*Y315))/U315)</f>
        <v/>
      </c>
      <c r="AJ315" s="94" t="inlineStr">
        <is>
          <t>VOC de tabla 8, análisis individual no compatible con otros VOC´s. OSHA PV 2115 establece un caudal fijo de 1L/min y 100L. A este caudal  (1L/min) es necesario superar los 10min para alcanzar &lt;10%VLA-ED. En 120min se recogerían 120L, que superan el recomendado por el método, pero puede ser utilizado igualmente si las concentraciones esperadas no son elevadas (de lo contrario tendríamos que reducirlo).</t>
        </is>
      </c>
      <c r="AK315" s="31" t="n">
        <v>15</v>
      </c>
      <c r="AL315" s="88">
        <f>((R315/(X315*AK315))/T315)</f>
        <v/>
      </c>
      <c r="AM315" s="88">
        <f>((R315/(X315*AK315))/V315)</f>
        <v/>
      </c>
      <c r="AN315" s="94" t="inlineStr">
        <is>
          <t>Condiciones de muestreo generales planteadas por defecto, pueden considerarse adecudadas para comparativa con valor límite de corta duración.</t>
        </is>
      </c>
    </row>
    <row r="316" ht="48" customHeight="1">
      <c r="A316" s="13" t="inlineStr">
        <is>
          <t>Bisfenol A</t>
        </is>
      </c>
      <c r="B316" s="13" t="inlineStr">
        <is>
          <t>Método interno Basado en OSHA 1018</t>
        </is>
      </c>
      <c r="C316" s="13" t="inlineStr">
        <is>
          <t>BPA; 4,4’-(1-methylethylidene)-bisphenol; 2,2-bis(4hydroxyphenyl)propane; 4,4′-isopropylidenediphenol</t>
        </is>
      </c>
      <c r="D316" s="13" t="n"/>
      <c r="E316" t="inlineStr">
        <is>
          <t>80-05-7</t>
        </is>
      </c>
      <c r="F316" s="13" t="inlineStr">
        <is>
          <t>Bisfenol A - aire</t>
        </is>
      </c>
      <c r="G316" s="13" t="inlineStr">
        <is>
          <t>N0661</t>
        </is>
      </c>
      <c r="H316" s="13" t="inlineStr">
        <is>
          <t>0717Q</t>
        </is>
      </c>
      <c r="I316" s="94" t="n"/>
      <c r="J316" s="152" t="n"/>
      <c r="K316" s="164" t="n"/>
      <c r="L316" s="94" t="n"/>
      <c r="M316" t="n">
        <v>1</v>
      </c>
      <c r="N316" t="inlineStr">
        <is>
          <t>1 (MT058)</t>
        </is>
      </c>
      <c r="O316" t="inlineStr">
        <is>
          <t>OSHA 1018</t>
        </is>
      </c>
      <c r="P316" s="31" t="n">
        <v>1</v>
      </c>
      <c r="R316" s="79" t="n">
        <v>1</v>
      </c>
      <c r="S316" t="n">
        <v>2</v>
      </c>
      <c r="U316" s="18" t="n">
        <v>2</v>
      </c>
      <c r="V316" s="18" t="n">
        <v>4</v>
      </c>
      <c r="W316" t="inlineStr">
        <is>
          <t>Dinamarca</t>
        </is>
      </c>
      <c r="X316" s="31" t="n">
        <v>1</v>
      </c>
      <c r="Y316" s="31" t="n">
        <v>120</v>
      </c>
      <c r="Z316" s="71">
        <f>R316/((0.1*S316)*X316)</f>
        <v/>
      </c>
      <c r="AA316" s="71">
        <f>R316/(0.1*U316*X316)</f>
        <v/>
      </c>
      <c r="AB316" s="88">
        <f>R316/(0.1*S316)</f>
        <v/>
      </c>
      <c r="AC316" s="88">
        <f>R316/(0.1*U316)</f>
        <v/>
      </c>
      <c r="AD316" s="90">
        <f>R316/AE316</f>
        <v/>
      </c>
      <c r="AE316" s="31">
        <f>X316*480</f>
        <v/>
      </c>
      <c r="AF316" s="88">
        <f>AD316/S316</f>
        <v/>
      </c>
      <c r="AG316" s="88">
        <f>AD316/U316</f>
        <v/>
      </c>
      <c r="AH316" s="88">
        <f>((R316/(X316*Y316))/S316)</f>
        <v/>
      </c>
      <c r="AI316" s="88">
        <f>((R316/(X316*Y316))/U316)</f>
        <v/>
      </c>
      <c r="AJ316" s="94" t="inlineStr">
        <is>
          <t>VOC de tabla 8, análisis individual no compatible con otros VOC´s. OSHA 1018 establece un caudal fijo de 1L/min y 240L. A este caudal  (1L/min) es necesario superar los 5min para alcanzar &lt;10%VLA-ED. En 120min se recogerían 120L, que no superan el recomendado por el método y puede ser un buen punto de partida si se desconocen las concentraciones esperadas.</t>
        </is>
      </c>
      <c r="AK316" s="31" t="n">
        <v>15</v>
      </c>
      <c r="AL316" s="88">
        <f>((R316/(X316*AK316))/T316)</f>
        <v/>
      </c>
      <c r="AM316" s="88">
        <f>((R316/(X316*AK316))/V316)</f>
        <v/>
      </c>
      <c r="AN316" s="94" t="inlineStr">
        <is>
          <t>Condiciones de muestreo generales planteadas por defecto, pueden considerarse adecudadas para comparativa con valor límite de corta duración.</t>
        </is>
      </c>
      <c r="AO316" s="118" t="inlineStr">
        <is>
          <t>Nota: Agente afectado por RD 612/2024, ya se considera valor límite propuesto en esta entrada.</t>
        </is>
      </c>
    </row>
    <row r="317" ht="48" customHeight="1">
      <c r="A317" s="13" t="inlineStr">
        <is>
          <t>VOC especial (rutina)</t>
        </is>
      </c>
      <c r="B317" s="13" t="inlineStr">
        <is>
          <t>Método interno Basado en OSHA PV 2293</t>
        </is>
      </c>
      <c r="C317" s="13" t="inlineStr">
        <is>
          <t>Ácido metil acético; Ácido etil fórmico; Prozoin; Tenox P Grain Preservative; Sentry Grain Preservative</t>
        </is>
      </c>
      <c r="D317" s="13" t="n"/>
      <c r="E317" t="inlineStr">
        <is>
          <t>79-09-4</t>
        </is>
      </c>
      <c r="F317" s="13" t="inlineStr">
        <is>
          <t>Ácido propionico - aire</t>
        </is>
      </c>
      <c r="G317" s="13" t="inlineStr">
        <is>
          <t>N0665</t>
        </is>
      </c>
      <c r="H317" s="13" t="inlineStr">
        <is>
          <t>MA062</t>
        </is>
      </c>
      <c r="I317" s="94" t="n"/>
      <c r="J317" s="152" t="n"/>
      <c r="K317" s="164" t="n"/>
      <c r="L317" s="94" t="n"/>
      <c r="M317" t="n">
        <v>0.2</v>
      </c>
      <c r="N317" t="inlineStr">
        <is>
          <t>0,2 (MT040)</t>
        </is>
      </c>
      <c r="O317" s="45" t="inlineStr">
        <is>
          <t>OSHA PV 2293</t>
        </is>
      </c>
      <c r="P317" s="31" t="n">
        <v>0.2</v>
      </c>
      <c r="R317" s="79" t="n">
        <v>30</v>
      </c>
      <c r="S317" t="n">
        <v>31</v>
      </c>
      <c r="T317" t="n">
        <v>62</v>
      </c>
      <c r="X317" s="31" t="n">
        <v>0.2</v>
      </c>
      <c r="Y317" s="31" t="n">
        <v>120</v>
      </c>
      <c r="Z317" s="71">
        <f>R317/((0.1*S317)*X317)</f>
        <v/>
      </c>
      <c r="AA317" s="71">
        <f>R317/(0.1*U317*X317)</f>
        <v/>
      </c>
      <c r="AB317" s="88">
        <f>R317/(0.1*S317)</f>
        <v/>
      </c>
      <c r="AC317" s="88">
        <f>R317/(0.1*U317)</f>
        <v/>
      </c>
      <c r="AD317" s="90">
        <f>R317/AE317</f>
        <v/>
      </c>
      <c r="AE317" s="31">
        <f>X317*480</f>
        <v/>
      </c>
      <c r="AF317" s="88">
        <f>AD317/S317</f>
        <v/>
      </c>
      <c r="AG317" s="88">
        <f>AD317/U317</f>
        <v/>
      </c>
      <c r="AH317" s="88">
        <f>((R317/(X317*Y317))/S317)</f>
        <v/>
      </c>
      <c r="AI317" s="88">
        <f>((R317/(X317*Y317))/U317)</f>
        <v/>
      </c>
      <c r="AJ317"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K317" s="31" t="n">
        <v>15</v>
      </c>
      <c r="AL317" s="88">
        <f>((R317/(X317*AK317))/T317)</f>
        <v/>
      </c>
      <c r="AM317" s="88">
        <f>((R317/(X317*AK317))/V317)</f>
        <v/>
      </c>
      <c r="AN317" s="94" t="inlineStr">
        <is>
          <t>Condiciones de muestreo generales planteadas por defecto, pueden considerarse adecudadas para comparativa con valor límite de corta duración.</t>
        </is>
      </c>
      <c r="AO317" s="118" t="inlineStr">
        <is>
          <t>Nota: OSHA PV 2293 utiliza Sílica lavada 520/260mg y la sustituimos por Silica lavada 400/200mg (MT040).</t>
        </is>
      </c>
    </row>
    <row r="318" ht="48" customHeight="1">
      <c r="A318" s="13" t="inlineStr">
        <is>
          <t>VOC especial urgente 8 días</t>
        </is>
      </c>
      <c r="B318" s="13" t="inlineStr">
        <is>
          <t>Método interno Basado en OSHA PV 2293</t>
        </is>
      </c>
      <c r="C318" s="13" t="inlineStr">
        <is>
          <t>Ácido metil acético; Ácido etil fórmico; Prozoin; Tenox P Grain Preservative; Sentry Grain Preservative</t>
        </is>
      </c>
      <c r="D318" s="13" t="n"/>
      <c r="E318" t="inlineStr">
        <is>
          <t>79-09-4</t>
        </is>
      </c>
      <c r="F318" s="13" t="inlineStr">
        <is>
          <t>Ácido propionico - aire</t>
        </is>
      </c>
      <c r="G318" s="13" t="inlineStr">
        <is>
          <t>N0665</t>
        </is>
      </c>
      <c r="H318" s="13" t="inlineStr">
        <is>
          <t>MA227</t>
        </is>
      </c>
      <c r="I318" s="94" t="n"/>
      <c r="J318" s="152" t="n"/>
      <c r="K318" s="164" t="n"/>
      <c r="L318" s="94" t="n"/>
      <c r="M318" t="n">
        <v>0.2</v>
      </c>
      <c r="N318" t="inlineStr">
        <is>
          <t>0,2 (MT040)</t>
        </is>
      </c>
      <c r="O318" s="45" t="inlineStr">
        <is>
          <t>OSHA PV 2293</t>
        </is>
      </c>
      <c r="P318" s="31" t="n">
        <v>0.2</v>
      </c>
      <c r="R318" s="79" t="n">
        <v>30</v>
      </c>
      <c r="S318" t="n">
        <v>31</v>
      </c>
      <c r="T318" t="n">
        <v>62</v>
      </c>
      <c r="X318" s="31" t="n">
        <v>0.2</v>
      </c>
      <c r="Y318" s="31" t="n">
        <v>120</v>
      </c>
      <c r="Z318" s="71">
        <f>R318/((0.1*S318)*X318)</f>
        <v/>
      </c>
      <c r="AA318" s="71">
        <f>R318/(0.1*U318*X318)</f>
        <v/>
      </c>
      <c r="AB318" s="88">
        <f>R318/(0.1*S318)</f>
        <v/>
      </c>
      <c r="AC318" s="88">
        <f>R318/(0.1*U318)</f>
        <v/>
      </c>
      <c r="AD318" s="90">
        <f>R318/AE318</f>
        <v/>
      </c>
      <c r="AE318" s="31">
        <f>X318*480</f>
        <v/>
      </c>
      <c r="AF318" s="88">
        <f>AD318/S318</f>
        <v/>
      </c>
      <c r="AG318" s="88">
        <f>AD318/U318</f>
        <v/>
      </c>
      <c r="AH318" s="88">
        <f>((R318/(X318*Y318))/S318)</f>
        <v/>
      </c>
      <c r="AI318" s="88">
        <f>((R318/(X318*Y318))/U318)</f>
        <v/>
      </c>
      <c r="AJ318" s="94" t="inlineStr">
        <is>
          <t>VOC de tabla 8, análisis individual no compatible con otros VOC´s. OSHA PV2293 establece un caudal fijo de 0,2L/min y 18L. A este caudal  (0,2L/min) es necesario superar los 48min para alcanzar &lt;10%VLA-ED. En 120min se recogerían 24L, que superan el recomendado por el método, pero puede ser utilizado igualmente si no se esperan concentraciones elevadas (de lo contrario, tendríamos que reducirlo).</t>
        </is>
      </c>
      <c r="AK318" s="31" t="n">
        <v>15</v>
      </c>
      <c r="AL318" s="88">
        <f>((R318/(X318*AK318))/T318)</f>
        <v/>
      </c>
      <c r="AM318" s="88">
        <f>((R318/(X318*AK318))/V318)</f>
        <v/>
      </c>
      <c r="AN318" s="94" t="inlineStr">
        <is>
          <t>Condiciones de muestreo generales planteadas por defecto, pueden considerarse adecudadas para comparativa con valor límite de corta duración.</t>
        </is>
      </c>
      <c r="AO318" s="118" t="inlineStr">
        <is>
          <t>Nota: OSHA PV 2293 utiliza Sílica lavada 520/260mg y la sustituimos por Silica lavada 400/200mg (MT040).</t>
        </is>
      </c>
    </row>
    <row r="319" ht="48" customHeight="1">
      <c r="A319" s="2" t="inlineStr">
        <is>
          <t>VOC especial urgente 8 días</t>
        </is>
      </c>
      <c r="B319" s="2" t="inlineStr">
        <is>
          <t>Método interno Basado en OSHA PV2004</t>
        </is>
      </c>
      <c r="C319" s="2" t="inlineStr">
        <is>
          <t>Propenamida</t>
        </is>
      </c>
      <c r="D319" s="2" t="n"/>
      <c r="E319" t="inlineStr">
        <is>
          <t>79-06-1</t>
        </is>
      </c>
      <c r="F319" s="2" t="inlineStr">
        <is>
          <t>Acrilamida - aire</t>
        </is>
      </c>
      <c r="G319" s="2" t="inlineStr">
        <is>
          <t>N0670</t>
        </is>
      </c>
      <c r="H319" s="2" t="inlineStr">
        <is>
          <t>MA227</t>
        </is>
      </c>
      <c r="I319" s="94" t="n"/>
      <c r="J319" s="152" t="n"/>
      <c r="K319" s="164" t="n"/>
      <c r="L319" s="94" t="n"/>
      <c r="M319" t="n">
        <v>1</v>
      </c>
      <c r="N319" t="inlineStr">
        <is>
          <t>1 (MT041)</t>
        </is>
      </c>
      <c r="O319" s="45" t="inlineStr">
        <is>
          <t>OSHA PV 2004</t>
        </is>
      </c>
      <c r="P319" s="31" t="n">
        <v>1</v>
      </c>
      <c r="R319" s="75" t="n">
        <v>0.25</v>
      </c>
      <c r="S319" t="n">
        <v>0.03</v>
      </c>
      <c r="U319" s="18" t="n">
        <v>0.03</v>
      </c>
      <c r="V319" s="18" t="n">
        <v>0.06</v>
      </c>
      <c r="W319" s="18" t="inlineStr">
        <is>
          <t>Dinamarca</t>
        </is>
      </c>
      <c r="X319" s="31" t="n">
        <v>1</v>
      </c>
      <c r="Y319" s="31" t="n">
        <v>120</v>
      </c>
      <c r="Z319" s="71">
        <f>R319/((0.1*S319)*X319)</f>
        <v/>
      </c>
      <c r="AA319" s="71">
        <f>R319/(0.1*U319*X319)</f>
        <v/>
      </c>
      <c r="AB319" s="88">
        <f>R319/(0.1*S319)</f>
        <v/>
      </c>
      <c r="AC319" s="88">
        <f>R319/(0.1*U319)</f>
        <v/>
      </c>
      <c r="AD319" s="90">
        <f>R319/AE319</f>
        <v/>
      </c>
      <c r="AE319" s="31">
        <f>X319*480</f>
        <v/>
      </c>
      <c r="AF319" s="88">
        <f>AD319/S319</f>
        <v/>
      </c>
      <c r="AG319" s="88">
        <f>AD319/U319</f>
        <v/>
      </c>
      <c r="AH319" s="88">
        <f>((R319/(X319*Y319))/S319)</f>
        <v/>
      </c>
      <c r="AI319" s="88">
        <f>((R319/(X319*Y319))/U319)</f>
        <v/>
      </c>
      <c r="AJ319"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K319" s="31" t="n">
        <v>15</v>
      </c>
      <c r="AL319" s="88">
        <f>((R319/(X319*AK319))/T319)</f>
        <v/>
      </c>
      <c r="AM319" s="88">
        <f>((R319/(X319*AK319))/V319)</f>
        <v/>
      </c>
      <c r="AN319" s="94" t="inlineStr">
        <is>
          <t>Condiciones de muestreo generales planteadas por defecto, pueden considerarse adecudadas para comparativa con valor límite de corta duración.</t>
        </is>
      </c>
      <c r="AO319" s="118" t="inlineStr">
        <is>
          <t>Nota: MT041 seleccionado de manera preferente, puede ser sustituido por el tren de muestreo FV + XAD-7 (MT058 + MT076). Nota2: Agente afectado por RD 612/2024, ya se considera valor límite propuesto en esta entrada.</t>
        </is>
      </c>
    </row>
    <row r="320" ht="48" customHeight="1">
      <c r="A320" s="2" t="inlineStr">
        <is>
          <t>VOC especial (rutina)</t>
        </is>
      </c>
      <c r="B320" s="2" t="inlineStr">
        <is>
          <t>Método interno Basado en OSHA PV2004</t>
        </is>
      </c>
      <c r="C320" s="2" t="inlineStr">
        <is>
          <t>Propenamida</t>
        </is>
      </c>
      <c r="D320" s="2" t="n"/>
      <c r="E320" t="inlineStr">
        <is>
          <t>79-06-1</t>
        </is>
      </c>
      <c r="F320" s="2" t="inlineStr">
        <is>
          <t>Acrilamida - aire</t>
        </is>
      </c>
      <c r="G320" s="2" t="inlineStr">
        <is>
          <t>N0670</t>
        </is>
      </c>
      <c r="H320" s="2" t="inlineStr">
        <is>
          <t>MA062</t>
        </is>
      </c>
      <c r="I320" s="94" t="n"/>
      <c r="J320" s="152" t="n"/>
      <c r="K320" s="164" t="n"/>
      <c r="L320" s="94" t="n"/>
      <c r="M320" t="n">
        <v>1</v>
      </c>
      <c r="N320" t="inlineStr">
        <is>
          <t>1 (MT041)</t>
        </is>
      </c>
      <c r="O320" s="45" t="inlineStr">
        <is>
          <t>OSHA PV 2004</t>
        </is>
      </c>
      <c r="P320" s="31" t="n">
        <v>1</v>
      </c>
      <c r="R320" s="75" t="n">
        <v>0.25</v>
      </c>
      <c r="S320" t="n">
        <v>0.03</v>
      </c>
      <c r="U320" s="18" t="n">
        <v>0.03</v>
      </c>
      <c r="V320" s="18" t="n">
        <v>0.06</v>
      </c>
      <c r="W320" s="18" t="inlineStr">
        <is>
          <t>Dinamarca</t>
        </is>
      </c>
      <c r="X320" s="31" t="n">
        <v>1</v>
      </c>
      <c r="Y320" s="31" t="n">
        <v>120</v>
      </c>
      <c r="Z320" s="71">
        <f>R320/((0.1*S320)*X320)</f>
        <v/>
      </c>
      <c r="AA320" s="71">
        <f>R320/(0.1*U320*X320)</f>
        <v/>
      </c>
      <c r="AB320" s="88">
        <f>R320/(0.1*S320)</f>
        <v/>
      </c>
      <c r="AC320" s="88">
        <f>R320/(0.1*U320)</f>
        <v/>
      </c>
      <c r="AD320" s="90">
        <f>R320/AE320</f>
        <v/>
      </c>
      <c r="AE320" s="31">
        <f>X320*480</f>
        <v/>
      </c>
      <c r="AF320" s="88">
        <f>AD320/S320</f>
        <v/>
      </c>
      <c r="AG320" s="88">
        <f>AD320/U320</f>
        <v/>
      </c>
      <c r="AH320" s="88">
        <f>((R320/(X320*Y320))/S320)</f>
        <v/>
      </c>
      <c r="AI320" s="88">
        <f>((R320/(X320*Y320))/U320)</f>
        <v/>
      </c>
      <c r="AJ320" s="94" t="inlineStr">
        <is>
          <t>VOC de tabla 8, análisis individual no compatible con otros VOC´s. OSHA PV2004 establece un caudal fijo de 1L/min y 120L. A este caudal  (1L/min) es necesario superar los 83min para alcanzar &lt;10%VLA-ED. En 120min se recogerían 120L, el recomendado por el método y puede ser un buen punto de partida si se desconocen las concentraciones esperadas.</t>
        </is>
      </c>
      <c r="AK320" s="31" t="n">
        <v>15</v>
      </c>
      <c r="AL320" s="88">
        <f>((R320/(X320*AK320))/T320)</f>
        <v/>
      </c>
      <c r="AM320" s="88">
        <f>((R320/(X320*AK320))/V320)</f>
        <v/>
      </c>
      <c r="AN320" s="94" t="inlineStr">
        <is>
          <t>Condiciones de muestreo generales planteadas por defecto, pueden considerarse adecudadas para comparativa con valor límite de corta duración.</t>
        </is>
      </c>
      <c r="AO320" s="118" t="inlineStr">
        <is>
          <t>Nota: MT041 seleccionado de manera preferente, puede ser sustituido por el tren de muestreo FV + XAD-7 (MT058 + MT076). Nota2: Agente afectado por RD 612/2024, ya se considera valor límite propuesto en esta entrada.</t>
        </is>
      </c>
    </row>
    <row r="321" ht="48" customHeight="1">
      <c r="A321" s="2" t="inlineStr">
        <is>
          <t>VOC especial (rutina)</t>
        </is>
      </c>
      <c r="B321" s="2" t="inlineStr">
        <is>
          <t>Método interno Basado en OSHA PV2009</t>
        </is>
      </c>
      <c r="C321" s="2" t="inlineStr">
        <is>
          <t>Alfa-hidroxitolueno; Fenilmetanol; Fenilcarbinol</t>
        </is>
      </c>
      <c r="D321" s="2" t="n"/>
      <c r="E321" t="inlineStr">
        <is>
          <t>100-51-6</t>
        </is>
      </c>
      <c r="F321" s="2" t="inlineStr">
        <is>
          <t>Alcohol bencílico - aire</t>
        </is>
      </c>
      <c r="G321" s="2" t="inlineStr">
        <is>
          <t>N0675</t>
        </is>
      </c>
      <c r="H321" s="2" t="inlineStr">
        <is>
          <t>MA062</t>
        </is>
      </c>
      <c r="I321" s="94" t="n"/>
      <c r="J321" s="152" t="n"/>
      <c r="K321" s="164" t="n"/>
      <c r="L321" s="94" t="n"/>
      <c r="M321" t="n">
        <v>0.2</v>
      </c>
      <c r="N321" t="inlineStr">
        <is>
          <t>0,2 (MT076)</t>
        </is>
      </c>
      <c r="O321" s="45" t="inlineStr">
        <is>
          <t>OSHA PV 2009</t>
        </is>
      </c>
      <c r="P321" s="31" t="n">
        <v>0.2</v>
      </c>
      <c r="R321" s="75" t="n">
        <v>10</v>
      </c>
      <c r="U321" t="n">
        <v>22</v>
      </c>
      <c r="V321" t="n">
        <v>44</v>
      </c>
      <c r="W321" t="inlineStr">
        <is>
          <t>Alemania</t>
        </is>
      </c>
      <c r="X321" s="31" t="n">
        <v>0.2</v>
      </c>
      <c r="Y321" s="31" t="n">
        <v>120</v>
      </c>
      <c r="Z321" s="71">
        <f>R321/((0.1*S321)*X321)</f>
        <v/>
      </c>
      <c r="AA321" s="71">
        <f>R321/(0.1*U321*X321)</f>
        <v/>
      </c>
      <c r="AB321" s="88">
        <f>R321/(0.1*S321)</f>
        <v/>
      </c>
      <c r="AC321" s="88">
        <f>R321/(0.1*U321)</f>
        <v/>
      </c>
      <c r="AD321" s="90">
        <f>R321/AE321</f>
        <v/>
      </c>
      <c r="AE321" s="31">
        <f>X321*480</f>
        <v/>
      </c>
      <c r="AF321" s="88">
        <f>AD321/S321</f>
        <v/>
      </c>
      <c r="AG321" s="88">
        <f>AD321/U321</f>
        <v/>
      </c>
      <c r="AH321" s="88">
        <f>((R321/(X321*Y321))/S321)</f>
        <v/>
      </c>
      <c r="AI321" s="88">
        <f>((R321/(X321*Y321))/U321)</f>
        <v/>
      </c>
      <c r="AJ321" s="94" t="inlineStr">
        <is>
          <t>VOC de tabla 8, análisis individual no compatible con otros VOC´s. OSHA PV2009 establece un caudal fijo de 0,2L/min y 24L. A este caudal  (0,2L/min) es necesario superar los 23min para alcanzar &lt;10%VLA-ED. En 120min se recogerían 24L, el recomendado por el método y puede ser un buen punto de partida si se desconocen las concentraciones esperadas.</t>
        </is>
      </c>
      <c r="AK321" s="31" t="n">
        <v>15</v>
      </c>
      <c r="AL321" s="88">
        <f>((R321/(X321*AK321))/T321)</f>
        <v/>
      </c>
      <c r="AM321" s="88">
        <f>((R321/(X321*AK321))/V321)</f>
        <v/>
      </c>
      <c r="AN321" s="94" t="inlineStr">
        <is>
          <t>Condiciones de muestreo generales planteadas por defecto, pueden considerarse adecudadas para comparativa con valor límite de corta duración.</t>
        </is>
      </c>
      <c r="AO321" s="118" t="inlineStr">
        <is>
          <t>Nota: TWA de Alemania considera la fracción inhalable y vapor en la descripción de este valor límite. En la toma de muestras planteada según OSHA PV 2009 solamente se considera la fase gaseosa.</t>
        </is>
      </c>
    </row>
    <row r="322" ht="64" customHeight="1">
      <c r="A322" s="2" t="inlineStr">
        <is>
          <t>VOC especial (rutina)</t>
        </is>
      </c>
      <c r="B322" s="2" t="inlineStr">
        <is>
          <t>Método interno Basado en NIOSH 2002</t>
        </is>
      </c>
      <c r="C322" s="2" t="inlineStr">
        <is>
          <t>Bencenamina; Aminobenceno; Fenilamina</t>
        </is>
      </c>
      <c r="D322" s="2" t="n"/>
      <c r="E322" t="inlineStr">
        <is>
          <t>62-53-3</t>
        </is>
      </c>
      <c r="F322" s="2" t="inlineStr">
        <is>
          <t>Anilina - aire</t>
        </is>
      </c>
      <c r="G322" s="2" t="inlineStr">
        <is>
          <t>N0680</t>
        </is>
      </c>
      <c r="H322" s="2" t="inlineStr">
        <is>
          <t>MA062</t>
        </is>
      </c>
      <c r="I322" s="94" t="n"/>
      <c r="J322" s="152" t="n"/>
      <c r="K322" s="164" t="n"/>
      <c r="L322" s="94" t="n"/>
      <c r="M322" s="25" t="inlineStr">
        <is>
          <t>0,02-0,2</t>
        </is>
      </c>
      <c r="N322" s="18" t="inlineStr">
        <is>
          <t>0,02-0,2 (MT082)</t>
        </is>
      </c>
      <c r="O322" s="27" t="inlineStr">
        <is>
          <t>NIOSH 2002</t>
        </is>
      </c>
      <c r="P322" s="65" t="n">
        <v>0.2</v>
      </c>
      <c r="R322" s="75" t="n">
        <v>10</v>
      </c>
      <c r="S322" t="n">
        <v>7.74</v>
      </c>
      <c r="T322" t="n">
        <v>19.35</v>
      </c>
      <c r="X322" s="65" t="n">
        <v>0.2</v>
      </c>
      <c r="Y322" s="31" t="n">
        <v>120</v>
      </c>
      <c r="Z322" s="71">
        <f>R322/((0.1*S322)*X322)</f>
        <v/>
      </c>
      <c r="AA322" s="71">
        <f>R322/(0.1*U322*X322)</f>
        <v/>
      </c>
      <c r="AB322" s="88">
        <f>R322/(0.1*S322)</f>
        <v/>
      </c>
      <c r="AC322" s="88">
        <f>R322/(0.1*U322)</f>
        <v/>
      </c>
      <c r="AD322" s="90">
        <f>R322/AE322</f>
        <v/>
      </c>
      <c r="AE322" s="31">
        <f>X322*480</f>
        <v/>
      </c>
      <c r="AF322" s="88">
        <f>AD322/S322</f>
        <v/>
      </c>
      <c r="AG322" s="88">
        <f>AD322/U322</f>
        <v/>
      </c>
      <c r="AH322" s="88">
        <f>((R322/(X322*Y322))/S322)</f>
        <v/>
      </c>
      <c r="AI322" s="88">
        <f>((R322/(X322*Y322))/U322)</f>
        <v/>
      </c>
      <c r="AJ322"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K322" s="31" t="n">
        <v>15</v>
      </c>
      <c r="AL322" s="88">
        <f>((R322/(X322*AK322))/T322)</f>
        <v/>
      </c>
      <c r="AM322" s="88">
        <f>((R322/(X322*AK322))/V322)</f>
        <v/>
      </c>
      <c r="AN322" s="94" t="inlineStr">
        <is>
          <t>Condiciones de muestreo generales planteadas por defecto, pueden considerarse adecudadas para comparativa con valor límite de corta duración.</t>
        </is>
      </c>
    </row>
    <row r="323" ht="64" customHeight="1">
      <c r="A323" s="2" t="inlineStr">
        <is>
          <t>VOC especial urgente 8 días</t>
        </is>
      </c>
      <c r="B323" s="2" t="inlineStr">
        <is>
          <t>Método interno Basado en NIOSH 2002</t>
        </is>
      </c>
      <c r="C323" s="2" t="inlineStr">
        <is>
          <t>Bencenamina; Aminobenceno; Fenilamina</t>
        </is>
      </c>
      <c r="D323" s="2" t="n"/>
      <c r="E323" t="inlineStr">
        <is>
          <t>62-53-3</t>
        </is>
      </c>
      <c r="F323" s="2" t="inlineStr">
        <is>
          <t>Anilina - aire</t>
        </is>
      </c>
      <c r="G323" s="2" t="inlineStr">
        <is>
          <t>N0680</t>
        </is>
      </c>
      <c r="H323" s="2" t="inlineStr">
        <is>
          <t>MA227</t>
        </is>
      </c>
      <c r="I323" s="94" t="n"/>
      <c r="J323" s="152" t="n"/>
      <c r="K323" s="164" t="n"/>
      <c r="L323" s="94" t="n"/>
      <c r="M323" s="25" t="inlineStr">
        <is>
          <t>0,02-0,2</t>
        </is>
      </c>
      <c r="N323" s="18" t="inlineStr">
        <is>
          <t>0,02-0,2 (MT082)</t>
        </is>
      </c>
      <c r="O323" s="27" t="inlineStr">
        <is>
          <t>NIOSH 2002</t>
        </is>
      </c>
      <c r="P323" s="65" t="n">
        <v>0.2</v>
      </c>
      <c r="R323" s="75" t="n">
        <v>10</v>
      </c>
      <c r="S323" t="n">
        <v>7.7</v>
      </c>
      <c r="T323" t="n">
        <v>19.35</v>
      </c>
      <c r="X323" s="65" t="n">
        <v>0.2</v>
      </c>
      <c r="Y323" s="31" t="n">
        <v>120</v>
      </c>
      <c r="Z323" s="71">
        <f>R323/((0.1*S323)*X323)</f>
        <v/>
      </c>
      <c r="AA323" s="71">
        <f>R323/(0.1*U323*X323)</f>
        <v/>
      </c>
      <c r="AB323" s="88">
        <f>R323/(0.1*S323)</f>
        <v/>
      </c>
      <c r="AC323" s="88">
        <f>R323/(0.1*U323)</f>
        <v/>
      </c>
      <c r="AD323" s="90">
        <f>R323/AE323</f>
        <v/>
      </c>
      <c r="AE323" s="31">
        <f>X323*480</f>
        <v/>
      </c>
      <c r="AF323" s="88">
        <f>AD323/S323</f>
        <v/>
      </c>
      <c r="AG323" s="88">
        <f>AD323/U323</f>
        <v/>
      </c>
      <c r="AH323" s="88">
        <f>((R323/(X323*Y323))/S323)</f>
        <v/>
      </c>
      <c r="AI323" s="88">
        <f>((R323/(X323*Y323))/U323)</f>
        <v/>
      </c>
      <c r="AJ323" s="94" t="inlineStr">
        <is>
          <t>VOC de tabla 8, análisis individual no compatible con otros VOC´s. NIOSH 2002 establece un rango de caudales de 0,02-0,2L/min y 5-30L. A caudal mínimo (0,02L/min) es necesario superar los 646min (casi 11h) para alcanzar &lt;10%VLA-ED, de manera que solamente nos iríamos a caudales bajos cuando se esperasen concentraciones muy altas en el lugar de trabajo. A 0,2L/min se necesitarían 65min para alcanzar esa concentración límite &lt;10%VLA-ED y además se recogerían 24L, volumen dentro de rango de método, lo cual podría ser un buen punto de partida si se desconocen las concentraciones esperadas.</t>
        </is>
      </c>
      <c r="AK323" s="31" t="n">
        <v>15</v>
      </c>
      <c r="AL323" s="88">
        <f>((R323/(X323*AK323))/T323)</f>
        <v/>
      </c>
      <c r="AM323" s="88">
        <f>((R323/(X323*AK323))/V323)</f>
        <v/>
      </c>
      <c r="AN323" s="94" t="inlineStr">
        <is>
          <t>Condiciones de muestreo generales planteadas por defecto, pueden considerarse adecudadas para comparativa con valor límite de corta duración.</t>
        </is>
      </c>
    </row>
    <row r="324" ht="64" customHeight="1">
      <c r="A324" s="2" t="inlineStr">
        <is>
          <t>VOC especial (rutina)</t>
        </is>
      </c>
      <c r="B324" s="2" t="inlineStr">
        <is>
          <t>Métode interno Basado en MDHS 92</t>
        </is>
      </c>
      <c r="C324" s="2" t="inlineStr">
        <is>
          <t>Azodicarbonamida; 1,1'-Azobisformamide; Celogen AZ; Azodicarboxamide; Azodicarbonamide; Diazenedicarboxamide; Kempore; Genitron; Unifoam; Nitropore; Porofor</t>
        </is>
      </c>
      <c r="D324" s="2" t="n"/>
      <c r="E324" t="inlineStr">
        <is>
          <t>123-77-3</t>
        </is>
      </c>
      <c r="F324" s="2" t="inlineStr">
        <is>
          <t>Azodicarboxamida - aire</t>
        </is>
      </c>
      <c r="G324" s="2" t="inlineStr">
        <is>
          <t>N0685</t>
        </is>
      </c>
      <c r="H324" s="2" t="inlineStr">
        <is>
          <t>MA062</t>
        </is>
      </c>
      <c r="I324" s="94" t="n"/>
      <c r="J324" s="152" t="n"/>
      <c r="K324" s="164" t="n"/>
      <c r="L324" s="94" t="n"/>
      <c r="M324" s="18" t="n">
        <v>2</v>
      </c>
      <c r="N324" s="18" t="inlineStr">
        <is>
          <t xml:space="preserve">2 (IOM Sampler con FV, MT127; o con PTFE, MT128) </t>
        </is>
      </c>
      <c r="O324" s="27" t="inlineStr">
        <is>
          <t>MDHS 92/2</t>
        </is>
      </c>
      <c r="P324" s="65" t="n">
        <v>2</v>
      </c>
      <c r="Q324" t="inlineStr">
        <is>
          <t>F.I: 4 (Button); 3,5 (PGP-GSP 3,5)</t>
        </is>
      </c>
      <c r="R324" s="75" t="n">
        <v>0.5</v>
      </c>
      <c r="U324" t="n">
        <v>0.02</v>
      </c>
      <c r="V324" t="n">
        <v>0.02</v>
      </c>
      <c r="W324" t="inlineStr">
        <is>
          <t>Alemania</t>
        </is>
      </c>
      <c r="X324" s="65" t="n">
        <v>2</v>
      </c>
      <c r="Y324" s="31" t="n">
        <v>120</v>
      </c>
      <c r="Z324" s="71">
        <f>R324/((0.1*S324)*X324)</f>
        <v/>
      </c>
      <c r="AA324" s="71">
        <f>R324/(0.1*U324*X324)</f>
        <v/>
      </c>
      <c r="AB324" s="88">
        <f>R324/(0.1*S324)</f>
        <v/>
      </c>
      <c r="AC324" s="88">
        <f>R324/(0.1*U324)</f>
        <v/>
      </c>
      <c r="AD324" s="90">
        <f>R324/AE324</f>
        <v/>
      </c>
      <c r="AE324" s="31">
        <f>X324*480</f>
        <v/>
      </c>
      <c r="AF324" s="88">
        <f>AD324/S324</f>
        <v/>
      </c>
      <c r="AG324" s="88">
        <f>AD324/U324</f>
        <v/>
      </c>
      <c r="AH324" s="88">
        <f>((R324/(X324*Y324))/S324)</f>
        <v/>
      </c>
      <c r="AI324" s="102">
        <f>((R324/(X324*Y324))/U324)</f>
        <v/>
      </c>
      <c r="AJ324"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K324" s="31" t="n">
        <v>15</v>
      </c>
      <c r="AL324" s="88">
        <f>((R324/(X324*AK324))/T324)</f>
        <v/>
      </c>
      <c r="AM324" s="88">
        <f>((R324/(X324*AK324))/V324)</f>
        <v/>
      </c>
      <c r="AN324" s="94" t="inlineStr">
        <is>
          <t>Las condiciones de muestreo máximas consideradas por el método no son suficientes para alcanzar concentraciones límite &lt;50%VLA-EC. En cualquier caso, sí permiten realizar la comparativa respecto a VLA-EC.</t>
        </is>
      </c>
      <c r="AO324"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5" ht="64" customHeight="1">
      <c r="A325" s="2" t="inlineStr">
        <is>
          <t>VOC especial urgente 8 días</t>
        </is>
      </c>
      <c r="B325" s="2" t="inlineStr">
        <is>
          <t>Métode interno Basado en MDHS 92</t>
        </is>
      </c>
      <c r="C325" s="2" t="inlineStr">
        <is>
          <t>Azodicarbonamida; 1,1'-Azobisformamide; Celogen AZ; Azodicarboxamide; Azodicarbonamide; Diazenedicarboxamide; Kempore; Genitron; Unifoam; Nitropore; Porofor</t>
        </is>
      </c>
      <c r="D325" s="2" t="n"/>
      <c r="E325" t="inlineStr">
        <is>
          <t>123-77-3</t>
        </is>
      </c>
      <c r="F325" s="2" t="inlineStr">
        <is>
          <t>Azodicarboxamida - aire</t>
        </is>
      </c>
      <c r="G325" s="2" t="inlineStr">
        <is>
          <t>N0685</t>
        </is>
      </c>
      <c r="H325" s="2" t="inlineStr">
        <is>
          <t>MA227</t>
        </is>
      </c>
      <c r="I325" s="94" t="n"/>
      <c r="J325" s="152" t="n"/>
      <c r="K325" s="164" t="n"/>
      <c r="L325" s="94" t="n"/>
      <c r="M325" t="n">
        <v>2</v>
      </c>
      <c r="N325" s="18" t="inlineStr">
        <is>
          <t xml:space="preserve">2 (IOM Sampler con FV, MT127; o con PTFE, MT128) </t>
        </is>
      </c>
      <c r="O325" s="27" t="inlineStr">
        <is>
          <t>MDHS 92/2</t>
        </is>
      </c>
      <c r="P325" s="65" t="n">
        <v>2</v>
      </c>
      <c r="Q325" t="inlineStr">
        <is>
          <t>F.I: 4 (Button); 3,5 (PGP-GSP 3,5)</t>
        </is>
      </c>
      <c r="R325" s="75" t="n">
        <v>0.5</v>
      </c>
      <c r="U325" t="n">
        <v>0.02</v>
      </c>
      <c r="V325" t="n">
        <v>0.02</v>
      </c>
      <c r="W325" t="inlineStr">
        <is>
          <t>Alemania</t>
        </is>
      </c>
      <c r="X325" s="65" t="n">
        <v>2</v>
      </c>
      <c r="Y325" s="31" t="n">
        <v>120</v>
      </c>
      <c r="Z325" s="71">
        <f>R325/((0.1*S325)*X325)</f>
        <v/>
      </c>
      <c r="AA325" s="71">
        <f>R325/(0.1*U325*X325)</f>
        <v/>
      </c>
      <c r="AB325" s="88">
        <f>R325/(0.1*S325)</f>
        <v/>
      </c>
      <c r="AC325" s="88">
        <f>R325/(0.1*U325)</f>
        <v/>
      </c>
      <c r="AD325" s="90">
        <f>R325/AE325</f>
        <v/>
      </c>
      <c r="AE325" s="31">
        <f>X325*480</f>
        <v/>
      </c>
      <c r="AF325" s="88">
        <f>AD325/S325</f>
        <v/>
      </c>
      <c r="AG325" s="88">
        <f>AD325/U325</f>
        <v/>
      </c>
      <c r="AH325" s="88">
        <f>((R325/(X325*Y325))/S325)</f>
        <v/>
      </c>
      <c r="AI325" s="102">
        <f>((R325/(X325*Y325))/U325)</f>
        <v/>
      </c>
      <c r="AJ325" s="94" t="inlineStr">
        <is>
          <t>VOC de tabla 8, análisis individual no compatible con otros VOC´s. MDHS 92/2 establece un caudal fijo de 2L/min al estar vinculado a IOM Sampler. A este caudal (2L/min) es necesario superar los 125min para alcanzar &lt;10%VLA-ED, lo cual podría ser un buen punto de partida si se desconocen las concentraciones esperadas. Al ser un método vinculado a una valoración de aerosoles, podría escogerse un muestreador que cumpla criterio de fracción inhalable que trabaja a caudales más elevados en caso de interés en recoger mayor volumen.</t>
        </is>
      </c>
      <c r="AK325" s="31" t="n">
        <v>15</v>
      </c>
      <c r="AL325" s="88">
        <f>((R325/(X325*AK325))/T325)</f>
        <v/>
      </c>
      <c r="AM325" s="88">
        <f>((R325/(X325*AK325))/V325)</f>
        <v/>
      </c>
      <c r="AN325" s="94" t="inlineStr">
        <is>
          <t>Las condiciones de muestreo máximas consideradas por el método no son suficientes para alcanzar concentraciones límite &lt;50%VLA-EC. En cualquier caso, sí permiten realizar la comparativa respecto a VLA-EC.</t>
        </is>
      </c>
      <c r="AO325" s="118" t="inlineStr">
        <is>
          <t>Nota: Posibilidad de montaje de filtro alternativo a FV (MT127) con PTFE (MT128). Nota2: TWA de Alemania considera la fracción inhalable y vapor en la descripción de este valor límite. En la toma de muestras planteada según MDHS 92/2 solamente se considera la fase gaseosa.</t>
        </is>
      </c>
    </row>
    <row r="326" ht="48" customHeight="1">
      <c r="A326" s="2" t="inlineStr">
        <is>
          <t>VOC especial (rutina)</t>
        </is>
      </c>
      <c r="B326" s="2" t="inlineStr">
        <is>
          <t>Método interno Basado en OSHA PV2022</t>
        </is>
      </c>
      <c r="C326" s="2" t="inlineStr">
        <is>
          <t>Difenilo; Bifenil; Fenil Benceno; Bibenceno</t>
        </is>
      </c>
      <c r="D326" s="2" t="n"/>
      <c r="E326" t="inlineStr">
        <is>
          <t>92-52-4</t>
        </is>
      </c>
      <c r="F326" s="2" t="inlineStr">
        <is>
          <t>Bifenilo - aire</t>
        </is>
      </c>
      <c r="G326" s="2" t="inlineStr">
        <is>
          <t>N0690</t>
        </is>
      </c>
      <c r="H326" s="2" t="inlineStr">
        <is>
          <t>MA062</t>
        </is>
      </c>
      <c r="I326" s="94" t="n"/>
      <c r="J326" s="152" t="n"/>
      <c r="K326" s="164" t="n"/>
      <c r="L326" s="94" t="n"/>
      <c r="M326" t="n">
        <v>0.2</v>
      </c>
      <c r="N326" s="18" t="inlineStr">
        <is>
          <t>0,2 (MT076)</t>
        </is>
      </c>
      <c r="O326" s="27" t="inlineStr">
        <is>
          <t>OSHA PV 2022</t>
        </is>
      </c>
      <c r="P326" s="65" t="n">
        <v>0.2</v>
      </c>
      <c r="R326" s="75" t="n">
        <v>0.2</v>
      </c>
      <c r="S326" t="n">
        <v>1.3</v>
      </c>
      <c r="U326" s="18" t="n">
        <v>1</v>
      </c>
      <c r="V326" s="18" t="n">
        <v>2</v>
      </c>
      <c r="W326" t="inlineStr">
        <is>
          <t>Dinamarca</t>
        </is>
      </c>
      <c r="X326" s="65" t="n">
        <v>0.2</v>
      </c>
      <c r="Y326" s="31" t="n">
        <v>120</v>
      </c>
      <c r="Z326" s="71">
        <f>R326/((0.1*S326)*X326)</f>
        <v/>
      </c>
      <c r="AA326" s="71">
        <f>R326/(0.1*U326*X326)</f>
        <v/>
      </c>
      <c r="AB326" s="88">
        <f>R326/(0.1*S326)</f>
        <v/>
      </c>
      <c r="AC326" s="88">
        <f>R326/(0.1*U326)</f>
        <v/>
      </c>
      <c r="AD326" s="90">
        <f>R326/AE326</f>
        <v/>
      </c>
      <c r="AE326" s="31">
        <f>X326*480</f>
        <v/>
      </c>
      <c r="AF326" s="88">
        <f>AD326/S326</f>
        <v/>
      </c>
      <c r="AG326" s="88">
        <f>AD326/U326</f>
        <v/>
      </c>
      <c r="AH326" s="88">
        <f>((R326/(X326*Y326))/S326)</f>
        <v/>
      </c>
      <c r="AI326" s="88">
        <f>((R326/(X326*Y326))/U326)</f>
        <v/>
      </c>
      <c r="AJ326"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K326" s="31" t="n">
        <v>15</v>
      </c>
      <c r="AL326" s="88">
        <f>((R326/(X326*AK326))/T326)</f>
        <v/>
      </c>
      <c r="AM326" s="88">
        <f>((R326/(X326*AK326))/V326)</f>
        <v/>
      </c>
      <c r="AN326" s="94" t="inlineStr">
        <is>
          <t>Condiciones de muestreo generales planteadas por defecto, pueden considerarse adecudadas para comparativa con valor límite de corta duración.</t>
        </is>
      </c>
    </row>
    <row r="327" ht="48" customHeight="1">
      <c r="A327" s="2" t="inlineStr">
        <is>
          <t>VOC especial urgente 8 días</t>
        </is>
      </c>
      <c r="B327" s="2" t="inlineStr">
        <is>
          <t>Método interno Basado en OSHA PV2022</t>
        </is>
      </c>
      <c r="C327" s="2" t="inlineStr">
        <is>
          <t>Difenilo; Bifenil; Fenil Benceno; Bibenceno</t>
        </is>
      </c>
      <c r="D327" s="2" t="n"/>
      <c r="E327" t="inlineStr">
        <is>
          <t>92-52-4</t>
        </is>
      </c>
      <c r="F327" s="2" t="inlineStr">
        <is>
          <t>Bifenilo - aire</t>
        </is>
      </c>
      <c r="G327" s="2" t="inlineStr">
        <is>
          <t>N0690</t>
        </is>
      </c>
      <c r="H327" s="2" t="inlineStr">
        <is>
          <t>MA227</t>
        </is>
      </c>
      <c r="I327" s="94" t="n"/>
      <c r="J327" s="152" t="n"/>
      <c r="K327" s="164" t="n"/>
      <c r="L327" s="94" t="n"/>
      <c r="M327" t="n">
        <v>0.2</v>
      </c>
      <c r="N327" s="18" t="inlineStr">
        <is>
          <t>0,2 (MT076)</t>
        </is>
      </c>
      <c r="O327" s="27" t="inlineStr">
        <is>
          <t>OSHA PV 2022</t>
        </is>
      </c>
      <c r="P327" s="65" t="n">
        <v>0.2</v>
      </c>
      <c r="R327" s="75" t="n">
        <v>0.2</v>
      </c>
      <c r="S327" t="n">
        <v>1.3</v>
      </c>
      <c r="U327" s="18" t="n">
        <v>1</v>
      </c>
      <c r="V327" s="18" t="n">
        <v>2</v>
      </c>
      <c r="W327" t="inlineStr">
        <is>
          <t>Dinamarca</t>
        </is>
      </c>
      <c r="X327" s="65" t="n">
        <v>0.2</v>
      </c>
      <c r="Y327" s="31" t="n">
        <v>120</v>
      </c>
      <c r="Z327" s="71">
        <f>R327/((0.1*S327)*X327)</f>
        <v/>
      </c>
      <c r="AA327" s="71">
        <f>R327/(0.1*U327*X327)</f>
        <v/>
      </c>
      <c r="AB327" s="88">
        <f>R327/(0.1*S327)</f>
        <v/>
      </c>
      <c r="AC327" s="88">
        <f>R327/(0.1*U327)</f>
        <v/>
      </c>
      <c r="AD327" s="90">
        <f>R327/AE327</f>
        <v/>
      </c>
      <c r="AE327" s="31">
        <f>X327*480</f>
        <v/>
      </c>
      <c r="AF327" s="88">
        <f>AD327/S327</f>
        <v/>
      </c>
      <c r="AG327" s="88">
        <f>AD327/U327</f>
        <v/>
      </c>
      <c r="AH327" s="88">
        <f>((R327/(X327*Y327))/S327)</f>
        <v/>
      </c>
      <c r="AI327" s="88">
        <f>((R327/(X327*Y327))/U327)</f>
        <v/>
      </c>
      <c r="AJ327" s="94" t="inlineStr">
        <is>
          <t>VOC de tabla 8, análisis individual no compatible con otros VOC´s. OSHA PV2022 establece un caudal fijo de 0,2L/min y 20L. A este caudal  (0,2L/min) es necesario superar los 8min para alcanzar &lt;10%VLA-ED. En 120min se recogerían 24L, que superan ligeramente el recomendado por el método y puede ser un buen punto de partida si se desconocen las concentraciones esperadas.</t>
        </is>
      </c>
      <c r="AK327" s="31" t="n">
        <v>15</v>
      </c>
      <c r="AL327" s="88">
        <f>((R327/(X327*AK327))/T327)</f>
        <v/>
      </c>
      <c r="AM327" s="88">
        <f>((R327/(X327*AK327))/V327)</f>
        <v/>
      </c>
      <c r="AN327" s="94" t="inlineStr">
        <is>
          <t>Condiciones de muestreo generales planteadas por defecto, pueden considerarse adecudadas para comparativa con valor límite de corta duración.</t>
        </is>
      </c>
    </row>
    <row r="328" ht="80" customHeight="1">
      <c r="A328" s="2" t="inlineStr">
        <is>
          <t>VOC especial urgente 8 días</t>
        </is>
      </c>
      <c r="B328" s="2" t="inlineStr">
        <is>
          <t>Método interno Basado en NIOSH 1011</t>
        </is>
      </c>
      <c r="C328" s="2" t="inlineStr">
        <is>
          <t>Monobromometano; Bromometano</t>
        </is>
      </c>
      <c r="D328" s="2" t="n"/>
      <c r="E328" t="inlineStr">
        <is>
          <t>74-83-9</t>
        </is>
      </c>
      <c r="F328" s="2" t="inlineStr">
        <is>
          <t>Bromuro de metilo - aire</t>
        </is>
      </c>
      <c r="G328" s="2" t="inlineStr">
        <is>
          <t>N0695</t>
        </is>
      </c>
      <c r="H328" s="2" t="inlineStr">
        <is>
          <t>MA227</t>
        </is>
      </c>
      <c r="I328" s="94" t="n"/>
      <c r="J328" s="152" t="n"/>
      <c r="K328" s="164" t="n"/>
      <c r="L328" s="94" t="n"/>
      <c r="M328" s="25" t="inlineStr">
        <is>
          <t>0,05-0,2</t>
        </is>
      </c>
      <c r="N328" s="18" t="inlineStr">
        <is>
          <t>0,05-0,2 (2*MT053)</t>
        </is>
      </c>
      <c r="O328" s="27" t="inlineStr">
        <is>
          <t>OSHA PV 2040</t>
        </is>
      </c>
      <c r="P328" s="65" t="n">
        <v>0.2</v>
      </c>
      <c r="R328" s="75" t="n">
        <v>1</v>
      </c>
      <c r="S328" t="n">
        <v>4</v>
      </c>
      <c r="U328" s="18" t="n">
        <v>3.9</v>
      </c>
      <c r="V328" s="18" t="n">
        <v>7.8</v>
      </c>
      <c r="W328" t="inlineStr">
        <is>
          <t>Alemania</t>
        </is>
      </c>
      <c r="X328" s="65" t="n">
        <v>0.2</v>
      </c>
      <c r="Y328" s="31" t="n">
        <v>120</v>
      </c>
      <c r="Z328" s="71">
        <f>R328/((0.1*S328)*X328)</f>
        <v/>
      </c>
      <c r="AA328" s="71">
        <f>R328/(0.1*U328*X328)</f>
        <v/>
      </c>
      <c r="AB328" s="88">
        <f>R328/(0.1*S328)</f>
        <v/>
      </c>
      <c r="AC328" s="88">
        <f>R328/(0.1*U328)</f>
        <v/>
      </c>
      <c r="AD328" s="90">
        <f>R328/AE328</f>
        <v/>
      </c>
      <c r="AE328" s="31">
        <f>X328*480</f>
        <v/>
      </c>
      <c r="AF328" s="88">
        <f>AD328/S328</f>
        <v/>
      </c>
      <c r="AG328" s="88">
        <f>AD328/U328</f>
        <v/>
      </c>
      <c r="AH328" s="88">
        <f>((R328/(X328*Y328))/S328)</f>
        <v/>
      </c>
      <c r="AI328" s="88">
        <f>((R328/(X328*Y328))/U328)</f>
        <v/>
      </c>
      <c r="AJ328"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K328" s="31" t="n">
        <v>15</v>
      </c>
      <c r="AL328" s="88">
        <f>((R328/(X328*AK328))/T328)</f>
        <v/>
      </c>
      <c r="AM328" s="88">
        <f>((R328/(X328*AK328))/V328)</f>
        <v/>
      </c>
      <c r="AN328" s="94" t="inlineStr">
        <is>
          <t>Condiciones de muestreo generales planteadas por defecto, pueden considerarse adecudadas para comparativa con valor límite de corta duración.</t>
        </is>
      </c>
    </row>
    <row r="329" ht="80" customHeight="1">
      <c r="A329" s="2" t="inlineStr">
        <is>
          <t>VOC especial (rutina)</t>
        </is>
      </c>
      <c r="B329" s="2" t="inlineStr">
        <is>
          <t>Método interno Basado en NIOSH 1011</t>
        </is>
      </c>
      <c r="C329" s="2" t="inlineStr">
        <is>
          <t>Monobromometano; Bromometano</t>
        </is>
      </c>
      <c r="D329" s="2" t="n"/>
      <c r="E329" t="inlineStr">
        <is>
          <t>74-83-9</t>
        </is>
      </c>
      <c r="F329" s="2" t="inlineStr">
        <is>
          <t>Bromuro de metilo - aire</t>
        </is>
      </c>
      <c r="G329" s="2" t="inlineStr">
        <is>
          <t>N0695</t>
        </is>
      </c>
      <c r="H329" s="2" t="inlineStr">
        <is>
          <t>MA062</t>
        </is>
      </c>
      <c r="I329" s="94" t="n"/>
      <c r="J329" s="152" t="n"/>
      <c r="K329" s="164" t="n"/>
      <c r="L329" s="94" t="n"/>
      <c r="M329" s="25" t="inlineStr">
        <is>
          <t>0,05-0,2</t>
        </is>
      </c>
      <c r="N329" s="18" t="inlineStr">
        <is>
          <t>0,05-0,2 (2*MT053)</t>
        </is>
      </c>
      <c r="O329" s="27" t="inlineStr">
        <is>
          <t>OSHA PV 2040</t>
        </is>
      </c>
      <c r="P329" s="65" t="n">
        <v>0.2</v>
      </c>
      <c r="R329" s="75" t="n">
        <v>1</v>
      </c>
      <c r="S329" t="n">
        <v>4</v>
      </c>
      <c r="U329" s="18" t="n">
        <v>3.9</v>
      </c>
      <c r="V329" s="18" t="n">
        <v>7.8</v>
      </c>
      <c r="W329" t="inlineStr">
        <is>
          <t>Alemania</t>
        </is>
      </c>
      <c r="X329" s="65" t="n">
        <v>0.2</v>
      </c>
      <c r="Y329" s="31" t="n">
        <v>120</v>
      </c>
      <c r="Z329" s="71">
        <f>R329/((0.1*S329)*X329)</f>
        <v/>
      </c>
      <c r="AA329" s="71">
        <f>R329/(0.1*U329*X329)</f>
        <v/>
      </c>
      <c r="AB329" s="88">
        <f>R329/(0.1*S329)</f>
        <v/>
      </c>
      <c r="AC329" s="88">
        <f>R329/(0.1*U329)</f>
        <v/>
      </c>
      <c r="AD329" s="90">
        <f>R329/AE329</f>
        <v/>
      </c>
      <c r="AE329" s="31">
        <f>X329*480</f>
        <v/>
      </c>
      <c r="AF329" s="88">
        <f>AD329/S329</f>
        <v/>
      </c>
      <c r="AG329" s="88">
        <f>AD329/U329</f>
        <v/>
      </c>
      <c r="AH329" s="88">
        <f>((R329/(X329*Y329))/S329)</f>
        <v/>
      </c>
      <c r="AI329" s="88">
        <f>((R329/(X329*Y329))/U329)</f>
        <v/>
      </c>
      <c r="AJ329" s="94" t="inlineStr">
        <is>
          <t>VOC de tabla 8, análisis individual no compatible con otros VOC´s. OSHA PV2040 establece un rango de caudales de 0,05-0,2L/min y 1-3L. A caudal mínimo (0,05L/min) es necesario superar los 50min para alcanzar &lt;10%VLA-ED. A 0,2L/min se necesitarían 13min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Este método requiere montar un tren de muestreo con dos tubos en serie, que será necesario identificar como front y back para que puedan ser procesados correctamente.</t>
        </is>
      </c>
      <c r="AK329" s="31" t="n">
        <v>15</v>
      </c>
      <c r="AL329" s="88">
        <f>((R329/(X329*AK329))/T329)</f>
        <v/>
      </c>
      <c r="AM329" s="88">
        <f>((R329/(X329*AK329))/V329)</f>
        <v/>
      </c>
      <c r="AN329" s="94" t="inlineStr">
        <is>
          <t>Condiciones de muestreo generales planteadas por defecto, pueden considerarse adecudadas para comparativa con valor límite de corta duración.</t>
        </is>
      </c>
    </row>
    <row r="330" ht="64" customHeight="1">
      <c r="A330" s="2" t="inlineStr">
        <is>
          <t>VOC especial (rutina)</t>
        </is>
      </c>
      <c r="B330" s="2" t="inlineStr">
        <is>
          <t>Método interno Basado en OSHA PV2040</t>
        </is>
      </c>
      <c r="C330" s="2" t="inlineStr">
        <is>
          <t>1-Bromoetano</t>
        </is>
      </c>
      <c r="D330" s="2" t="n"/>
      <c r="E330" t="inlineStr">
        <is>
          <t>74-96-4</t>
        </is>
      </c>
      <c r="F330" s="2" t="inlineStr">
        <is>
          <t>Bromuro de etilo - aire</t>
        </is>
      </c>
      <c r="G330" s="2" t="inlineStr">
        <is>
          <t>N0696</t>
        </is>
      </c>
      <c r="H330" s="2" t="inlineStr">
        <is>
          <t>MA062</t>
        </is>
      </c>
      <c r="I330" s="94" t="n"/>
      <c r="J330" s="152" t="n"/>
      <c r="K330" s="164" t="n"/>
      <c r="L330" s="94" t="n"/>
      <c r="M330" s="25" t="inlineStr">
        <is>
          <t>0,01-0,2</t>
        </is>
      </c>
      <c r="N330" s="18" t="inlineStr">
        <is>
          <t>0,01-0,2 (MT044)</t>
        </is>
      </c>
      <c r="O330" s="27" t="inlineStr">
        <is>
          <t>NIOSH 1011</t>
        </is>
      </c>
      <c r="P330" s="65" t="n">
        <v>0.2</v>
      </c>
      <c r="R330" s="75" t="n">
        <v>1</v>
      </c>
      <c r="S330" t="n">
        <v>23</v>
      </c>
      <c r="U330" s="18" t="n">
        <v>22</v>
      </c>
      <c r="V330" s="18" t="n">
        <v>44</v>
      </c>
      <c r="W330" t="inlineStr">
        <is>
          <t>Dinamarca</t>
        </is>
      </c>
      <c r="X330" s="65" t="n">
        <v>0.2</v>
      </c>
      <c r="Y330" s="31" t="n">
        <v>120</v>
      </c>
      <c r="Z330" s="71">
        <f>R330/((0.1*S330)*X330)</f>
        <v/>
      </c>
      <c r="AA330" s="71">
        <f>R330/(0.1*U330*X330)</f>
        <v/>
      </c>
      <c r="AB330" s="88">
        <f>R330/(0.1*S330)</f>
        <v/>
      </c>
      <c r="AC330" s="88">
        <f>R330/(0.1*U330)</f>
        <v/>
      </c>
      <c r="AD330" s="90">
        <f>R330/AE330</f>
        <v/>
      </c>
      <c r="AE330" s="31">
        <f>X330*480</f>
        <v/>
      </c>
      <c r="AF330" s="88">
        <f>AD330/S330</f>
        <v/>
      </c>
      <c r="AG330" s="88">
        <f>AD330/U330</f>
        <v/>
      </c>
      <c r="AH330" s="88">
        <f>((R330/(X330*Y330))/S330)</f>
        <v/>
      </c>
      <c r="AI330" s="88">
        <f>((R330/(X330*Y330))/U330)</f>
        <v/>
      </c>
      <c r="AJ330"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K330" s="31" t="n">
        <v>15</v>
      </c>
      <c r="AL330" s="88">
        <f>((R330/(X330*AK330))/T330)</f>
        <v/>
      </c>
      <c r="AM330" s="88">
        <f>((R330/(X330*AK330))/V330)</f>
        <v/>
      </c>
      <c r="AN330" s="94" t="inlineStr">
        <is>
          <t>Condiciones de muestreo generales planteadas por defecto, pueden considerarse adecudadas para comparativa con valor límite de corta duración.</t>
        </is>
      </c>
    </row>
    <row r="331" ht="64" customHeight="1">
      <c r="A331" s="2" t="inlineStr">
        <is>
          <t>VOC especial urgente 8 días</t>
        </is>
      </c>
      <c r="B331" s="2" t="inlineStr">
        <is>
          <t>Método interno Basado en OSHA PV2040</t>
        </is>
      </c>
      <c r="C331" s="2" t="inlineStr">
        <is>
          <t>1-Bromoetano</t>
        </is>
      </c>
      <c r="D331" s="2" t="n"/>
      <c r="E331" t="inlineStr">
        <is>
          <t>74-96-4</t>
        </is>
      </c>
      <c r="F331" s="2" t="inlineStr">
        <is>
          <t>Bromuro de etilo - aire</t>
        </is>
      </c>
      <c r="G331" s="2" t="inlineStr">
        <is>
          <t>N0696</t>
        </is>
      </c>
      <c r="H331" s="2" t="inlineStr">
        <is>
          <t>MA227</t>
        </is>
      </c>
      <c r="I331" s="94" t="n"/>
      <c r="J331" s="152" t="n"/>
      <c r="K331" s="164" t="n"/>
      <c r="L331" s="94" t="n"/>
      <c r="M331" s="26" t="inlineStr">
        <is>
          <t>0,01-0,2</t>
        </is>
      </c>
      <c r="N331" s="18" t="inlineStr">
        <is>
          <t>0,01-0,2 (MT044)</t>
        </is>
      </c>
      <c r="O331" s="27" t="inlineStr">
        <is>
          <t>NIOSH 1011</t>
        </is>
      </c>
      <c r="P331" s="65" t="n">
        <v>0.2</v>
      </c>
      <c r="R331" s="75" t="n">
        <v>1</v>
      </c>
      <c r="S331" t="n">
        <v>23</v>
      </c>
      <c r="U331" s="18" t="n">
        <v>22</v>
      </c>
      <c r="V331" s="18" t="n">
        <v>44</v>
      </c>
      <c r="W331" t="inlineStr">
        <is>
          <t>Dinamarca</t>
        </is>
      </c>
      <c r="X331" s="65" t="n">
        <v>0.2</v>
      </c>
      <c r="Y331" s="31" t="n">
        <v>120</v>
      </c>
      <c r="Z331" s="71">
        <f>R331/((0.1*S331)*X331)</f>
        <v/>
      </c>
      <c r="AA331" s="71">
        <f>R331/(0.1*U331*X331)</f>
        <v/>
      </c>
      <c r="AB331" s="88">
        <f>R331/(0.1*S331)</f>
        <v/>
      </c>
      <c r="AC331" s="88">
        <f>R331/(0.1*U331)</f>
        <v/>
      </c>
      <c r="AD331" s="90">
        <f>R331/AE331</f>
        <v/>
      </c>
      <c r="AE331" s="31">
        <f>X331*480</f>
        <v/>
      </c>
      <c r="AF331" s="88">
        <f>AD331/S331</f>
        <v/>
      </c>
      <c r="AG331" s="88">
        <f>AD331/U331</f>
        <v/>
      </c>
      <c r="AH331" s="88">
        <f>((R331/(X331*Y331))/S331)</f>
        <v/>
      </c>
      <c r="AI331" s="88">
        <f>((R331/(X331*Y331))/U331)</f>
        <v/>
      </c>
      <c r="AJ331" s="94" t="inlineStr">
        <is>
          <t xml:space="preserve">VOC de tabla 8, análisis individual no compatible con otros VOC´s. NIOSH 1011 establece un rango de caudales de 0,01-0,2L/min y 0,5-4L. A caudal mínimo (0,01L/min) es necesario superar los 43min para alcanzar &lt;10%VLA-ED. A 0,2L/min se necesitarían 2min para alcanzar esa concentración límite &lt;10%VLA-ED. En las condiciones de muestreo generales planteadas (0,2L/min y 120min) se supera enormemente el volumen recomendado por el método, pero podría ser igualmente un buen punto de partida si se esperasen concentraciones muy bajas, de lo contrario habría que reducir el caudal de muestreo. </t>
        </is>
      </c>
      <c r="AK331" s="31" t="n">
        <v>15</v>
      </c>
      <c r="AL331" s="88">
        <f>((R331/(X331*AK331))/T331)</f>
        <v/>
      </c>
      <c r="AM331" s="88">
        <f>((R331/(X331*AK331))/V331)</f>
        <v/>
      </c>
      <c r="AN331" s="94" t="inlineStr">
        <is>
          <t>Condiciones de muestreo generales planteadas por defecto, pueden considerarse adecudadas para comparativa con valor límite de corta duración.</t>
        </is>
      </c>
    </row>
    <row r="332" ht="48" customHeight="1">
      <c r="A332" s="2" t="inlineStr">
        <is>
          <t>VOC especial (rutina)</t>
        </is>
      </c>
      <c r="B332" s="2" t="inlineStr">
        <is>
          <t>Método interno Basado en OSHA PV2061</t>
        </is>
      </c>
      <c r="C332" s="2" t="inlineStr">
        <is>
          <t>1-Bromopropano</t>
        </is>
      </c>
      <c r="D332" s="2" t="n"/>
      <c r="E332" t="inlineStr">
        <is>
          <t>106-94-5</t>
        </is>
      </c>
      <c r="F332" s="2" t="inlineStr">
        <is>
          <t>Bromuro de n-propilo - aire</t>
        </is>
      </c>
      <c r="G332" s="2" t="inlineStr">
        <is>
          <t>N0700</t>
        </is>
      </c>
      <c r="H332" s="2" t="inlineStr">
        <is>
          <t>MA062</t>
        </is>
      </c>
      <c r="I332" s="94" t="n"/>
      <c r="J332" s="152" t="n"/>
      <c r="K332" s="164" t="n"/>
      <c r="L332" s="94" t="n"/>
      <c r="M332" t="n">
        <v>0.1</v>
      </c>
      <c r="N332" s="18" t="inlineStr">
        <is>
          <t>0,1 (MT044)</t>
        </is>
      </c>
      <c r="O332" t="inlineStr">
        <is>
          <t>OSHA PV 2061</t>
        </is>
      </c>
      <c r="P332" s="65" t="n">
        <v>0.1</v>
      </c>
      <c r="R332" s="75" t="n">
        <v>30</v>
      </c>
      <c r="U332" t="n">
        <v>50</v>
      </c>
      <c r="V332" t="n">
        <v>250</v>
      </c>
      <c r="W332" t="inlineStr">
        <is>
          <t>Finlandia</t>
        </is>
      </c>
      <c r="X332" s="65" t="n">
        <v>0.1</v>
      </c>
      <c r="Y332" s="31" t="n">
        <v>120</v>
      </c>
      <c r="Z332" s="71">
        <f>R332/((0.1*S332)*X332)</f>
        <v/>
      </c>
      <c r="AA332" s="71">
        <f>R332/(0.1*U332*X332)</f>
        <v/>
      </c>
      <c r="AB332" s="88">
        <f>R332/(0.1*S332)</f>
        <v/>
      </c>
      <c r="AC332" s="88">
        <f>R332/(0.1*U332)</f>
        <v/>
      </c>
      <c r="AD332" s="90">
        <f>R332/AE332</f>
        <v/>
      </c>
      <c r="AE332" s="31">
        <f>X332*480</f>
        <v/>
      </c>
      <c r="AF332" s="88">
        <f>AD332/S332</f>
        <v/>
      </c>
      <c r="AG332" s="88">
        <f>AD332/U332</f>
        <v/>
      </c>
      <c r="AH332" s="88">
        <f>((R332/(X332*Y332))/S332)</f>
        <v/>
      </c>
      <c r="AI332" s="88">
        <f>((R332/(X332*Y332))/U332)</f>
        <v/>
      </c>
      <c r="AJ332"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K332" s="31" t="n">
        <v>15</v>
      </c>
      <c r="AL332" s="88">
        <f>((R332/(X332*AK332))/T332)</f>
        <v/>
      </c>
      <c r="AM332" s="88">
        <f>((R332/(X332*AK332))/V332)</f>
        <v/>
      </c>
      <c r="AN332" s="94" t="inlineStr">
        <is>
          <t>Condiciones de muestreo generales planteadas por defecto, pueden considerarse adecudadas para comparativa con valor límite de corta duración.</t>
        </is>
      </c>
      <c r="AO332" s="118" t="inlineStr">
        <is>
          <t>Nota: VLA-ED español en ppm. Utilizamos el equivalente Finlandia en mg/m3.</t>
        </is>
      </c>
    </row>
    <row r="333" ht="48" customHeight="1">
      <c r="A333" s="2" t="inlineStr">
        <is>
          <t>VOC especial urgente 8 días</t>
        </is>
      </c>
      <c r="B333" s="2" t="inlineStr">
        <is>
          <t>Método interno Basado en OSHA PV2061</t>
        </is>
      </c>
      <c r="C333" s="2" t="inlineStr">
        <is>
          <t>1-Bromopropano</t>
        </is>
      </c>
      <c r="D333" s="2" t="n"/>
      <c r="E333" t="inlineStr">
        <is>
          <t>106-94-5</t>
        </is>
      </c>
      <c r="F333" s="2" t="inlineStr">
        <is>
          <t>Bromuro de n-propilo - aire</t>
        </is>
      </c>
      <c r="G333" s="2" t="inlineStr">
        <is>
          <t>N0700</t>
        </is>
      </c>
      <c r="H333" s="2" t="inlineStr">
        <is>
          <t>MA227</t>
        </is>
      </c>
      <c r="I333" s="94" t="n"/>
      <c r="J333" s="152" t="n"/>
      <c r="K333" s="164" t="n"/>
      <c r="L333" s="94" t="n"/>
      <c r="M333" t="n">
        <v>0.1</v>
      </c>
      <c r="N333" s="18" t="inlineStr">
        <is>
          <t>0,1 (MT044)</t>
        </is>
      </c>
      <c r="O333" s="27" t="inlineStr">
        <is>
          <t>OSHA PV 2061</t>
        </is>
      </c>
      <c r="P333" s="65" t="n">
        <v>0.1</v>
      </c>
      <c r="R333" s="75" t="n">
        <v>30</v>
      </c>
      <c r="U333" t="n">
        <v>50</v>
      </c>
      <c r="V333" t="n">
        <v>250</v>
      </c>
      <c r="W333" t="inlineStr">
        <is>
          <t>Finlandia</t>
        </is>
      </c>
      <c r="X333" s="65" t="n">
        <v>0.1</v>
      </c>
      <c r="Y333" s="31" t="n">
        <v>120</v>
      </c>
      <c r="Z333" s="71">
        <f>R333/((0.1*S333)*X333)</f>
        <v/>
      </c>
      <c r="AA333" s="71">
        <f>R333/(0.1*U333*X333)</f>
        <v/>
      </c>
      <c r="AB333" s="88">
        <f>R333/(0.1*S333)</f>
        <v/>
      </c>
      <c r="AC333" s="88">
        <f>R333/(0.1*U333)</f>
        <v/>
      </c>
      <c r="AD333" s="90">
        <f>R333/AE333</f>
        <v/>
      </c>
      <c r="AE333" s="31">
        <f>X333*480</f>
        <v/>
      </c>
      <c r="AF333" s="88">
        <f>AD333/S333</f>
        <v/>
      </c>
      <c r="AG333" s="88">
        <f>AD333/U333</f>
        <v/>
      </c>
      <c r="AH333" s="88">
        <f>((R333/(X333*Y333))/S333)</f>
        <v/>
      </c>
      <c r="AI333" s="88">
        <f>((R333/(X333*Y333))/U333)</f>
        <v/>
      </c>
      <c r="AJ333" s="94" t="inlineStr">
        <is>
          <t>VOC de tabla 8, análisis individual no compatible con otros VOC´s. OSHA PV2061 establece un caudal fijo de 0,1L/min y 12L. A este caudal  (0,1L/min) es necesario superar los 60min para alcanzar &lt;10%VLA-ED. En 120min se recogerían 12L, el recomendado por el método y puede ser un buen punto de partida si se desconocen las concentraciones esperadas.</t>
        </is>
      </c>
      <c r="AK333" s="31" t="n">
        <v>15</v>
      </c>
      <c r="AL333" s="88">
        <f>((R333/(X333*AK333))/T333)</f>
        <v/>
      </c>
      <c r="AM333" s="88">
        <f>((R333/(X333*AK333))/V333)</f>
        <v/>
      </c>
      <c r="AN333" s="94" t="inlineStr">
        <is>
          <t>Condiciones de muestreo generales planteadas por defecto, pueden considerarse adecudadas para comparativa con valor límite de corta duración.</t>
        </is>
      </c>
      <c r="AO333" s="118" t="inlineStr">
        <is>
          <t>Nota: VLA-ED español en ppm. Utilizamos el equivalente Finlandia en mg/m3.</t>
        </is>
      </c>
    </row>
    <row r="334" ht="96" customHeight="1">
      <c r="A334" s="2" t="inlineStr">
        <is>
          <t>2-Bromopropano - aire</t>
        </is>
      </c>
      <c r="B334" s="2" t="inlineStr">
        <is>
          <t>Método interno Basado en NIOSH 1025</t>
        </is>
      </c>
      <c r="C334" s="2" t="n"/>
      <c r="D334" s="2" t="n"/>
      <c r="E334" t="inlineStr">
        <is>
          <t>75-26-3</t>
        </is>
      </c>
      <c r="F334" s="2" t="inlineStr">
        <is>
          <t>2-Bromopropano - aire</t>
        </is>
      </c>
      <c r="G334" s="2" t="inlineStr">
        <is>
          <t>N0701</t>
        </is>
      </c>
      <c r="H334" s="2" t="inlineStr">
        <is>
          <t>MA397</t>
        </is>
      </c>
      <c r="I334" s="94" t="n"/>
      <c r="J334" s="152" t="n"/>
      <c r="K334" s="164" t="n"/>
      <c r="L334" s="94" t="n"/>
      <c r="M334" s="26" t="inlineStr">
        <is>
          <t>0,01-0,2</t>
        </is>
      </c>
      <c r="N334" t="inlineStr">
        <is>
          <t>0,01-0,2 (MT078)</t>
        </is>
      </c>
      <c r="O334" s="27" t="inlineStr">
        <is>
          <t>NIOSH 1025</t>
        </is>
      </c>
      <c r="P334" s="65" t="n">
        <v>0.2</v>
      </c>
      <c r="R334" s="75" t="n">
        <v>30</v>
      </c>
      <c r="U334" t="n">
        <v>5.1</v>
      </c>
      <c r="W334" t="inlineStr">
        <is>
          <t>Finlandia</t>
        </is>
      </c>
      <c r="X334" s="65" t="n">
        <v>0.2</v>
      </c>
      <c r="Y334" s="31" t="n">
        <v>120</v>
      </c>
      <c r="Z334" s="71">
        <f>R334/((0.1*S334)*X334)</f>
        <v/>
      </c>
      <c r="AA334" s="72">
        <f>R334/(0.1*U334*X334)</f>
        <v/>
      </c>
      <c r="AB334" s="88">
        <f>R334/(0.1*S334)</f>
        <v/>
      </c>
      <c r="AC334" s="88">
        <f>R334/(0.1*U334)</f>
        <v/>
      </c>
      <c r="AD334" s="90">
        <f>R334/AE334</f>
        <v/>
      </c>
      <c r="AE334" s="31">
        <f>X334*480</f>
        <v/>
      </c>
      <c r="AF334" s="88">
        <f>AD334/S334</f>
        <v/>
      </c>
      <c r="AG334" s="88">
        <f>AD334/U334</f>
        <v/>
      </c>
      <c r="AH334" s="88">
        <f>((R334/(X334*Y334))/S334)</f>
        <v/>
      </c>
      <c r="AI334" s="102">
        <f>((R334/(X334*Y334))/U334)</f>
        <v/>
      </c>
      <c r="AJ334" s="94" t="inlineStr">
        <is>
          <t xml:space="preserve">VOC de tabla 8, análisis individual no compatible con otros VOC´s. NIOSH 1025 establece un rango de caudales de 0,01-0,2L/min y 0,1-12L. A caudal mínimo (0,01L/min) es necesario superar los 5882min (98h, 4días) para alcanzar &lt;10%VLA-ED, de manera que solamente nos iríamos a caudales bajos en caso de esperar concentraciones muy altas del agente. A 0,2L/min se necesitarían 294min (casi5h) para alcanzar esa concentración límite &lt;10%VLA-ED. En las condiciones de muestreo generales planteadas (0,2L/min y 120min) se supera el volumen recomendado por el método, pero podría ser igualmente un buen punto de partida si se esperasen concentraciones bajas; aunque lo preferible sería superar las 5h de muestreo si las concentraciones esperadas fuesen muy bajas (aún sobrepasando enormemente el volumen máximo del método). </t>
        </is>
      </c>
      <c r="AK334" s="31" t="n">
        <v>15</v>
      </c>
      <c r="AL334" s="88">
        <f>((R334/(X334*AK334))/T334)</f>
        <v/>
      </c>
      <c r="AM334" s="88">
        <f>((R334/(X334*AK334))/V334)</f>
        <v/>
      </c>
      <c r="AN334" s="94" t="inlineStr">
        <is>
          <t>Condiciones de muestreo generales planteadas por defecto, pueden considerarse adecudadas para comparativa con valor límite de corta duración.</t>
        </is>
      </c>
      <c r="AO334" s="118" t="inlineStr">
        <is>
          <t xml:space="preserve">Nota: NIOSH 1025 sugiere Anasorb y como tubo alternativo CMS (MT078), que es la opción elegida. </t>
        </is>
      </c>
    </row>
    <row r="335" ht="48" customHeight="1">
      <c r="A335" s="2" t="inlineStr">
        <is>
          <t>VOC especial urgente 8 días</t>
        </is>
      </c>
      <c r="B335" s="2" t="inlineStr">
        <is>
          <t>Método interno Basado en OSHA PV2012</t>
        </is>
      </c>
      <c r="C335" s="2" t="inlineStr">
        <is>
          <t>2-Oxohexametilenimina</t>
        </is>
      </c>
      <c r="D335" s="2" t="n"/>
      <c r="E335" t="inlineStr">
        <is>
          <t>105-60-2</t>
        </is>
      </c>
      <c r="F335" s="2" t="inlineStr">
        <is>
          <t>Caprolactama (Vapor y polvo) - aire</t>
        </is>
      </c>
      <c r="G335" s="2" t="inlineStr">
        <is>
          <t>N0705</t>
        </is>
      </c>
      <c r="H335" s="2" t="inlineStr">
        <is>
          <t>MA227</t>
        </is>
      </c>
      <c r="I335" s="94" t="n"/>
      <c r="J335" s="152" t="n"/>
      <c r="K335" s="164" t="n"/>
      <c r="L335" s="94" t="n"/>
      <c r="M335" t="n">
        <v>1</v>
      </c>
      <c r="N335" s="18" t="inlineStr">
        <is>
          <t>1 (MT041)</t>
        </is>
      </c>
      <c r="O335" s="27" t="inlineStr">
        <is>
          <t>OSHA PV 2012</t>
        </is>
      </c>
      <c r="P335" s="65" t="n">
        <v>1</v>
      </c>
      <c r="R335" s="75" t="n">
        <v>5</v>
      </c>
      <c r="S335" t="n">
        <v>10</v>
      </c>
      <c r="T335" t="n">
        <v>40</v>
      </c>
      <c r="X335" s="65" t="n">
        <v>1</v>
      </c>
      <c r="Y335" s="31" t="n">
        <v>120</v>
      </c>
      <c r="Z335" s="71">
        <f>R335/((0.1*S335)*X335)</f>
        <v/>
      </c>
      <c r="AA335" s="71">
        <f>R335/(0.1*U335*X335)</f>
        <v/>
      </c>
      <c r="AB335" s="88">
        <f>R335/(0.1*S335)</f>
        <v/>
      </c>
      <c r="AC335" s="88">
        <f>R335/(0.1*U335)</f>
        <v/>
      </c>
      <c r="AD335" s="90">
        <f>R335/AE335</f>
        <v/>
      </c>
      <c r="AE335" s="31">
        <f>X335*480</f>
        <v/>
      </c>
      <c r="AF335" s="88">
        <f>AD335/S335</f>
        <v/>
      </c>
      <c r="AG335" s="88">
        <f>AD335/U335</f>
        <v/>
      </c>
      <c r="AH335" s="88">
        <f>((R335/(X335*Y335))/S335)</f>
        <v/>
      </c>
      <c r="AI335" s="88">
        <f>((R335/(X335*Y335))/U335)</f>
        <v/>
      </c>
      <c r="AJ335"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K335" s="31" t="n">
        <v>15</v>
      </c>
      <c r="AL335" s="88">
        <f>((R335/(X335*AK335))/T335)</f>
        <v/>
      </c>
      <c r="AM335" s="88">
        <f>((R335/(X335*AK335))/V335)</f>
        <v/>
      </c>
      <c r="AN335" s="94" t="inlineStr">
        <is>
          <t>Condiciones de muestreo generales planteadas por defecto, pueden considerarse adecudadas para comparativa con valor límite de corta duración.</t>
        </is>
      </c>
      <c r="AO335" s="118" t="inlineStr">
        <is>
          <t>Nota: VLA asociado a la fracción conjunta de vapor y polvo. Nota2: Posibilidad alternativa a OVS-7 (MT041) como tren de muestreo FV + XAD-7 (MT058+MT076).</t>
        </is>
      </c>
    </row>
    <row r="336" ht="48" customHeight="1">
      <c r="A336" s="2" t="inlineStr">
        <is>
          <t>VOC especial (rutina)</t>
        </is>
      </c>
      <c r="B336" s="2" t="inlineStr">
        <is>
          <t>Método interno Basado en OSHA PV2012</t>
        </is>
      </c>
      <c r="C336" s="2" t="inlineStr">
        <is>
          <t>2-Oxohexametilenimina</t>
        </is>
      </c>
      <c r="D336" s="2" t="n"/>
      <c r="E336" t="inlineStr">
        <is>
          <t>105-60-2</t>
        </is>
      </c>
      <c r="F336" s="2" t="inlineStr">
        <is>
          <t>Caprolactama (Vapor y polvo) - aire</t>
        </is>
      </c>
      <c r="G336" s="2" t="inlineStr">
        <is>
          <t>N0705</t>
        </is>
      </c>
      <c r="H336" s="2" t="inlineStr">
        <is>
          <t>MA062</t>
        </is>
      </c>
      <c r="I336" s="94" t="n"/>
      <c r="J336" s="152" t="n"/>
      <c r="K336" s="164" t="n"/>
      <c r="L336" s="94" t="n"/>
      <c r="M336" t="n">
        <v>1</v>
      </c>
      <c r="N336" s="18" t="inlineStr">
        <is>
          <t>1 (MT041)</t>
        </is>
      </c>
      <c r="O336" s="27" t="inlineStr">
        <is>
          <t>OSHA PV 2012</t>
        </is>
      </c>
      <c r="P336" s="65" t="n">
        <v>1</v>
      </c>
      <c r="R336" s="75" t="n">
        <v>5</v>
      </c>
      <c r="S336" t="n">
        <v>10</v>
      </c>
      <c r="T336" t="n">
        <v>40</v>
      </c>
      <c r="X336" s="65" t="n">
        <v>1</v>
      </c>
      <c r="Y336" s="31" t="n">
        <v>120</v>
      </c>
      <c r="Z336" s="71">
        <f>R336/((0.1*S336)*X336)</f>
        <v/>
      </c>
      <c r="AA336" s="71">
        <f>R336/(0.1*U336*X336)</f>
        <v/>
      </c>
      <c r="AB336" s="88">
        <f>R336/(0.1*S336)</f>
        <v/>
      </c>
      <c r="AC336" s="88">
        <f>R336/(0.1*U336)</f>
        <v/>
      </c>
      <c r="AD336" s="90">
        <f>R336/AE336</f>
        <v/>
      </c>
      <c r="AE336" s="31">
        <f>X336*480</f>
        <v/>
      </c>
      <c r="AF336" s="88">
        <f>AD336/S336</f>
        <v/>
      </c>
      <c r="AG336" s="88">
        <f>AD336/U336</f>
        <v/>
      </c>
      <c r="AH336" s="88">
        <f>((R336/(X336*Y336))/S336)</f>
        <v/>
      </c>
      <c r="AI336" s="88">
        <f>((R336/(X336*Y336))/U336)</f>
        <v/>
      </c>
      <c r="AJ336" s="94" t="inlineStr">
        <is>
          <t>VOC de tabla 8, análisis individual no compatible con otros VOC´s. OSHA PV2012 establece un caudal fijo de 1L/min y 100L. A este caudal  (1L/min) es necesario superar los 2min para alcanzar &lt;10%VLA-ED. En 120min se recogerían 120L, que supera ligeramente el volumen máximo recomendado por el método, pero puede ser un buen punto de partida si se desconocen las concentraciones esperadas.</t>
        </is>
      </c>
      <c r="AK336" s="31" t="n">
        <v>15</v>
      </c>
      <c r="AL336" s="88">
        <f>((R336/(X336*AK336))/T336)</f>
        <v/>
      </c>
      <c r="AM336" s="88">
        <f>((R336/(X336*AK336))/V336)</f>
        <v/>
      </c>
      <c r="AN336" s="94" t="inlineStr">
        <is>
          <t>Condiciones de muestreo generales planteadas por defecto, pueden considerarse adecudadas para comparativa con valor límite de corta duración.</t>
        </is>
      </c>
      <c r="AO336" s="118" t="inlineStr">
        <is>
          <t>Nota: VLA asociado a la fracción conjunta de vapor y polvo. Nota2: Posibilidad alternativa a OVS-7 (MT041) como tren de muestreo FV + XAD-7 (MT058+MT076).</t>
        </is>
      </c>
    </row>
    <row r="337" ht="80" customHeight="1">
      <c r="A337" s="2" t="inlineStr">
        <is>
          <t>VOC especial (rutina)</t>
        </is>
      </c>
      <c r="B337" s="2" t="inlineStr">
        <is>
          <t>Método interno Basado en NIOSH 2519</t>
        </is>
      </c>
      <c r="C337" s="2" t="inlineStr">
        <is>
          <t>Cloroetano</t>
        </is>
      </c>
      <c r="D337" s="2" t="n"/>
      <c r="E337" t="inlineStr">
        <is>
          <t>75-00-3</t>
        </is>
      </c>
      <c r="F337" s="2" t="inlineStr">
        <is>
          <t>Cloruro de etilo - aire</t>
        </is>
      </c>
      <c r="G337" s="2" t="inlineStr">
        <is>
          <t>N0710</t>
        </is>
      </c>
      <c r="H337" s="2" t="inlineStr">
        <is>
          <t>MA062</t>
        </is>
      </c>
      <c r="I337" s="94" t="n"/>
      <c r="J337" s="152" t="n"/>
      <c r="K337" s="164" t="n"/>
      <c r="L337" s="94" t="n"/>
      <c r="M337" s="25" t="inlineStr">
        <is>
          <t>0,02-0,05</t>
        </is>
      </c>
      <c r="N337" s="18" t="inlineStr">
        <is>
          <t>0,02-0,05 (2*MT073)</t>
        </is>
      </c>
      <c r="O337" s="27" t="inlineStr">
        <is>
          <t>NIOSH 2519</t>
        </is>
      </c>
      <c r="P337" s="65" t="n">
        <v>0.05</v>
      </c>
      <c r="R337" s="75" t="n">
        <v>1</v>
      </c>
      <c r="S337" t="n">
        <v>268</v>
      </c>
      <c r="U337" s="18" t="n">
        <v>269</v>
      </c>
      <c r="V337" s="18" t="n">
        <v>538</v>
      </c>
      <c r="W337" t="inlineStr">
        <is>
          <t>Dinamarca</t>
        </is>
      </c>
      <c r="X337" s="65" t="n">
        <v>0.05</v>
      </c>
      <c r="Y337" s="31" t="n">
        <v>120</v>
      </c>
      <c r="Z337" s="71">
        <f>R337/((0.1*S337)*X337)</f>
        <v/>
      </c>
      <c r="AA337" s="71">
        <f>R337/(0.1*U337*X337)</f>
        <v/>
      </c>
      <c r="AB337" s="88">
        <f>R337/(0.1*S337)</f>
        <v/>
      </c>
      <c r="AC337" s="88">
        <f>R337/(0.1*U337)</f>
        <v/>
      </c>
      <c r="AD337" s="90">
        <f>R337/AE337</f>
        <v/>
      </c>
      <c r="AE337" s="31">
        <f>X337*480</f>
        <v/>
      </c>
      <c r="AF337" s="88">
        <f>AD337/S337</f>
        <v/>
      </c>
      <c r="AG337" s="88">
        <f>AD337/U337</f>
        <v/>
      </c>
      <c r="AH337" s="88">
        <f>((R337/(X337*Y337))/S337)</f>
        <v/>
      </c>
      <c r="AI337" s="88">
        <f>((R337/(X337*Y337))/U337)</f>
        <v/>
      </c>
      <c r="AJ337"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K337" s="31" t="n">
        <v>15</v>
      </c>
      <c r="AL337" s="88">
        <f>((R337/(X337*AK337))/T337)</f>
        <v/>
      </c>
      <c r="AM337" s="88">
        <f>((R337/(X337*AK337))/V337)</f>
        <v/>
      </c>
      <c r="AN337" s="94" t="inlineStr">
        <is>
          <t>Condiciones de muestreo generales planteadas por defecto, pueden considerarse adecudadas para comparativa con valor límite de corta duración.</t>
        </is>
      </c>
    </row>
    <row r="338" ht="80" customHeight="1">
      <c r="A338" s="2" t="inlineStr">
        <is>
          <t>VOC especial urgente 8 días</t>
        </is>
      </c>
      <c r="B338" s="2" t="inlineStr">
        <is>
          <t>Método interno Basado en NIOSH 2519</t>
        </is>
      </c>
      <c r="C338" s="2" t="inlineStr">
        <is>
          <t>Cloroetano</t>
        </is>
      </c>
      <c r="D338" s="2" t="n"/>
      <c r="E338" t="inlineStr">
        <is>
          <t>75-00-3</t>
        </is>
      </c>
      <c r="F338" s="2" t="inlineStr">
        <is>
          <t>Cloruro de etilo - aire</t>
        </is>
      </c>
      <c r="G338" s="2" t="inlineStr">
        <is>
          <t>N0710</t>
        </is>
      </c>
      <c r="H338" s="2" t="inlineStr">
        <is>
          <t>MA227</t>
        </is>
      </c>
      <c r="I338" s="94" t="n"/>
      <c r="J338" s="152" t="n"/>
      <c r="K338" s="164" t="n"/>
      <c r="L338" s="94" t="n"/>
      <c r="M338" s="25" t="inlineStr">
        <is>
          <t>0,02-0,05</t>
        </is>
      </c>
      <c r="N338" s="18" t="inlineStr">
        <is>
          <t>0,02-0,05 (2*MT073)</t>
        </is>
      </c>
      <c r="O338" s="27" t="inlineStr">
        <is>
          <t>NIOSH 2519</t>
        </is>
      </c>
      <c r="P338" s="65" t="n">
        <v>0.05</v>
      </c>
      <c r="R338" s="75" t="n">
        <v>1</v>
      </c>
      <c r="S338" t="n">
        <v>268</v>
      </c>
      <c r="U338" s="18" t="n">
        <v>269</v>
      </c>
      <c r="V338" s="18" t="n">
        <v>538</v>
      </c>
      <c r="W338" t="inlineStr">
        <is>
          <t>Dinamarca</t>
        </is>
      </c>
      <c r="X338" s="65" t="n">
        <v>0.05</v>
      </c>
      <c r="Y338" s="31" t="n">
        <v>120</v>
      </c>
      <c r="Z338" s="71">
        <f>R338/((0.1*S338)*X338)</f>
        <v/>
      </c>
      <c r="AA338" s="71">
        <f>R338/(0.1*U338*X338)</f>
        <v/>
      </c>
      <c r="AB338" s="88">
        <f>R338/(0.1*S338)</f>
        <v/>
      </c>
      <c r="AC338" s="88">
        <f>R338/(0.1*U338)</f>
        <v/>
      </c>
      <c r="AD338" s="90">
        <f>R338/AE338</f>
        <v/>
      </c>
      <c r="AE338" s="31">
        <f>X338*480</f>
        <v/>
      </c>
      <c r="AF338" s="88">
        <f>AD338/S338</f>
        <v/>
      </c>
      <c r="AG338" s="88">
        <f>AD338/U338</f>
        <v/>
      </c>
      <c r="AH338" s="88">
        <f>((R338/(X338*Y338))/S338)</f>
        <v/>
      </c>
      <c r="AI338" s="88">
        <f>((R338/(X338*Y338))/U338)</f>
        <v/>
      </c>
      <c r="AJ338" s="94" t="inlineStr">
        <is>
          <t>VOC de tabla 8, análisis individual no compatible con otros VOC´s. NIOSH 2519 establece un rango de caudales de 0,02-0,05L/min y 0,3-3L. A caudal mínimo (0,02L/min) es necesario superar los 2min para alcanzar &lt;10%VLA-ED; y a 0,2L/min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que será necesario identificar como front y back para que puedan ser procesados correctamente.</t>
        </is>
      </c>
      <c r="AK338" s="31" t="n">
        <v>15</v>
      </c>
      <c r="AL338" s="88">
        <f>((R338/(X338*AK338))/T338)</f>
        <v/>
      </c>
      <c r="AM338" s="88">
        <f>((R338/(X338*AK338))/V338)</f>
        <v/>
      </c>
      <c r="AN338" s="94" t="inlineStr">
        <is>
          <t>Condiciones de muestreo generales planteadas por defecto, pueden considerarse adecudadas para comparativa con valor límite de corta duración.</t>
        </is>
      </c>
    </row>
    <row r="339" ht="80" customHeight="1">
      <c r="A339" s="2" t="inlineStr">
        <is>
          <t>VOC especial (rutina)</t>
        </is>
      </c>
      <c r="B339" s="2" t="inlineStr">
        <is>
          <t>Método interno Basado en NIOSH 1001</t>
        </is>
      </c>
      <c r="C339" s="2" t="inlineStr">
        <is>
          <t>Clorometano</t>
        </is>
      </c>
      <c r="D339" s="2" t="n"/>
      <c r="E339" t="inlineStr">
        <is>
          <t>74-87-3</t>
        </is>
      </c>
      <c r="F339" s="2" t="inlineStr">
        <is>
          <t>Cloruro de metilo - aire</t>
        </is>
      </c>
      <c r="G339" s="2" t="inlineStr">
        <is>
          <t>N0715</t>
        </is>
      </c>
      <c r="H339" s="2" t="inlineStr">
        <is>
          <t>MA062</t>
        </is>
      </c>
      <c r="I339" s="94" t="n"/>
      <c r="J339" s="152" t="n"/>
      <c r="K339" s="164" t="n"/>
      <c r="L339" s="94" t="n"/>
      <c r="M339" s="26" t="inlineStr">
        <is>
          <t>0,01-0,1</t>
        </is>
      </c>
      <c r="N339" s="18" t="inlineStr">
        <is>
          <t>0,01-0,1 (MT073 + MT044)</t>
        </is>
      </c>
      <c r="O339" s="27" t="inlineStr">
        <is>
          <t>NIOSH 1001</t>
        </is>
      </c>
      <c r="P339" s="65" t="n">
        <v>0.1</v>
      </c>
      <c r="R339" s="75" t="n">
        <v>1</v>
      </c>
      <c r="S339" t="n">
        <v>42</v>
      </c>
      <c r="U339" s="18" t="n">
        <v>42</v>
      </c>
      <c r="V339" s="18" t="n">
        <v>84</v>
      </c>
      <c r="W339" t="inlineStr">
        <is>
          <t>Austria</t>
        </is>
      </c>
      <c r="X339" s="65" t="n">
        <v>0.1</v>
      </c>
      <c r="Y339" s="31" t="n">
        <v>120</v>
      </c>
      <c r="Z339" s="71">
        <f>R339/((0.1*S339)*X339)</f>
        <v/>
      </c>
      <c r="AA339" s="71">
        <f>R339/(0.1*U339*X339)</f>
        <v/>
      </c>
      <c r="AB339" s="88">
        <f>R339/(0.1*S339)</f>
        <v/>
      </c>
      <c r="AC339" s="88">
        <f>R339/(0.1*U339)</f>
        <v/>
      </c>
      <c r="AD339" s="90">
        <f>R339/AE339</f>
        <v/>
      </c>
      <c r="AE339" s="31">
        <f>X339*480</f>
        <v/>
      </c>
      <c r="AF339" s="88">
        <f>AD339/S339</f>
        <v/>
      </c>
      <c r="AG339" s="88">
        <f>AD339/U339</f>
        <v/>
      </c>
      <c r="AH339" s="88">
        <f>((R339/(X339*Y339))/S339)</f>
        <v/>
      </c>
      <c r="AI339" s="88">
        <f>((R339/(X339*Y339))/U339)</f>
        <v/>
      </c>
      <c r="AJ339"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39" s="31" t="n">
        <v>15</v>
      </c>
      <c r="AL339" s="88">
        <f>((R339/(X339*AK339))/T339)</f>
        <v/>
      </c>
      <c r="AM339" s="88">
        <f>((R339/(X339*AK339))/V339)</f>
        <v/>
      </c>
      <c r="AN339" s="94" t="inlineStr">
        <is>
          <t>Condiciones de muestreo generales planteadas por defecto, pueden considerarse adecudadas para comparativa con valor límite de corta duración.</t>
        </is>
      </c>
    </row>
    <row r="340" ht="80" customHeight="1">
      <c r="A340" s="2" t="inlineStr">
        <is>
          <t>VOC especial urgente 8 días</t>
        </is>
      </c>
      <c r="B340" s="2" t="inlineStr">
        <is>
          <t>Método interno Basado en NIOSH 1001</t>
        </is>
      </c>
      <c r="C340" s="2" t="inlineStr">
        <is>
          <t>Clorometano</t>
        </is>
      </c>
      <c r="D340" s="2" t="n"/>
      <c r="E340" t="inlineStr">
        <is>
          <t>74-87-3</t>
        </is>
      </c>
      <c r="F340" s="2" t="inlineStr">
        <is>
          <t>Cloruro de metilo - aire</t>
        </is>
      </c>
      <c r="G340" s="2" t="inlineStr">
        <is>
          <t>N0715</t>
        </is>
      </c>
      <c r="H340" s="2" t="inlineStr">
        <is>
          <t>MA227</t>
        </is>
      </c>
      <c r="I340" s="94" t="n"/>
      <c r="J340" s="152" t="n"/>
      <c r="K340" s="164" t="n"/>
      <c r="L340" s="94" t="n"/>
      <c r="M340" s="26" t="inlineStr">
        <is>
          <t>0,01-0,1</t>
        </is>
      </c>
      <c r="N340" s="18" t="inlineStr">
        <is>
          <t>0,01-0,1 (MT073 + MT044)</t>
        </is>
      </c>
      <c r="O340" s="27" t="inlineStr">
        <is>
          <t>NIOSH 1001</t>
        </is>
      </c>
      <c r="P340" s="65" t="n">
        <v>0.1</v>
      </c>
      <c r="R340" s="75" t="n">
        <v>1</v>
      </c>
      <c r="S340" t="n">
        <v>42</v>
      </c>
      <c r="U340" s="18" t="n">
        <v>42</v>
      </c>
      <c r="V340" s="18" t="n">
        <v>84</v>
      </c>
      <c r="W340" t="inlineStr">
        <is>
          <t>Austria</t>
        </is>
      </c>
      <c r="X340" s="65" t="n">
        <v>0.1</v>
      </c>
      <c r="Y340" s="31" t="n">
        <v>120</v>
      </c>
      <c r="Z340" s="71">
        <f>R340/((0.1*S340)*X340)</f>
        <v/>
      </c>
      <c r="AA340" s="71">
        <f>R340/(0.1*U340*X340)</f>
        <v/>
      </c>
      <c r="AB340" s="88">
        <f>R340/(0.1*S340)</f>
        <v/>
      </c>
      <c r="AC340" s="88">
        <f>R340/(0.1*U340)</f>
        <v/>
      </c>
      <c r="AD340" s="90">
        <f>R340/AE340</f>
        <v/>
      </c>
      <c r="AE340" s="31">
        <f>X340*480</f>
        <v/>
      </c>
      <c r="AF340" s="88">
        <f>AD340/S340</f>
        <v/>
      </c>
      <c r="AG340" s="88">
        <f>AD340/U340</f>
        <v/>
      </c>
      <c r="AH340" s="88">
        <f>((R340/(X340*Y340))/S340)</f>
        <v/>
      </c>
      <c r="AI340" s="88">
        <f>((R340/(X340*Y340))/U340)</f>
        <v/>
      </c>
      <c r="AJ340" s="94" t="inlineStr">
        <is>
          <t>VOC de tabla 8, análisis individual no compatible con otros VOC´s. NIOSH 1001 establece un rango de caudales de 0,01-0,1L/min y 0,4-3L. A caudal mínimo (0,01L/min) es necesario superar los 24min para alcanzar &lt;10%VLA-ED; y a 0,1L/min se necesitarían 2min para alcanzarla. En las condiciones de muestreo generales planteadas (0,1L/min y 120min: 12L) se supera enormemente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0" s="31" t="n">
        <v>15</v>
      </c>
      <c r="AL340" s="88">
        <f>((R340/(X340*AK340))/T340)</f>
        <v/>
      </c>
      <c r="AM340" s="88">
        <f>((R340/(X340*AK340))/V340)</f>
        <v/>
      </c>
      <c r="AN340" s="94" t="inlineStr">
        <is>
          <t>Condiciones de muestreo generales planteadas por defecto, pueden considerarse adecudadas para comparativa con valor límite de corta duración.</t>
        </is>
      </c>
    </row>
    <row r="341" ht="64" customHeight="1">
      <c r="A341" s="2" t="inlineStr">
        <is>
          <t>VOC especial (rutina)</t>
        </is>
      </c>
      <c r="B341" s="2" t="inlineStr">
        <is>
          <t>Método interno Basado en MTA/MA-012/A87 (NIOSH 1007)</t>
        </is>
      </c>
      <c r="C341" s="2" t="inlineStr">
        <is>
          <t>Cloroetileno; Cloroetano</t>
        </is>
      </c>
      <c r="D341" s="2" t="n"/>
      <c r="E341" t="inlineStr">
        <is>
          <t>75-01-4</t>
        </is>
      </c>
      <c r="F341" s="2" t="inlineStr">
        <is>
          <t>Cloruro de vinilo - aire</t>
        </is>
      </c>
      <c r="G341" s="2" t="inlineStr">
        <is>
          <t>N0720</t>
        </is>
      </c>
      <c r="H341" s="2" t="inlineStr">
        <is>
          <t>MA062</t>
        </is>
      </c>
      <c r="I341" s="94" t="n"/>
      <c r="J341" s="152" t="n"/>
      <c r="K341" s="164" t="n"/>
      <c r="L341" s="94" t="n"/>
      <c r="M341" t="n">
        <v>0.05</v>
      </c>
      <c r="N341" s="18" t="inlineStr">
        <is>
          <t>0,05 (2*MT044)</t>
        </is>
      </c>
      <c r="O341" s="27" t="inlineStr">
        <is>
          <t>NIOSH 1007</t>
        </is>
      </c>
      <c r="P341" s="65" t="n">
        <v>0.05</v>
      </c>
      <c r="R341" s="75" t="n">
        <v>1</v>
      </c>
      <c r="S341" t="n">
        <v>2.6</v>
      </c>
      <c r="U341" s="18" t="n">
        <v>2.6</v>
      </c>
      <c r="V341" s="18" t="n">
        <v>6</v>
      </c>
      <c r="W341" t="inlineStr">
        <is>
          <t>Dinamarca</t>
        </is>
      </c>
      <c r="X341" s="65" t="n">
        <v>0.05</v>
      </c>
      <c r="Y341" s="31" t="n">
        <v>120</v>
      </c>
      <c r="Z341" s="71">
        <f>R341/((0.1*S341)*X341)</f>
        <v/>
      </c>
      <c r="AA341" s="71">
        <f>R341/(0.1*U341*X341)</f>
        <v/>
      </c>
      <c r="AB341" s="88">
        <f>R341/(0.1*S341)</f>
        <v/>
      </c>
      <c r="AC341" s="88">
        <f>R341/(0.1*U341)</f>
        <v/>
      </c>
      <c r="AD341" s="90">
        <f>R341/AE341</f>
        <v/>
      </c>
      <c r="AE341" s="31">
        <f>X341*480</f>
        <v/>
      </c>
      <c r="AF341" s="88">
        <f>AD341/S341</f>
        <v/>
      </c>
      <c r="AG341" s="88">
        <f>AD341/U341</f>
        <v/>
      </c>
      <c r="AH341" s="88">
        <f>((R341/(X341*Y341))/S341)</f>
        <v/>
      </c>
      <c r="AI341" s="88">
        <f>((R341/(X341*Y341))/U341)</f>
        <v/>
      </c>
      <c r="AJ341"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K341" s="31" t="n">
        <v>15</v>
      </c>
      <c r="AL341" s="88">
        <f>((R341/(X341*AK341))/T341)</f>
        <v/>
      </c>
      <c r="AM341" s="88">
        <f>((R341/(X341*AK341))/V341)</f>
        <v/>
      </c>
      <c r="AN341" s="94" t="inlineStr">
        <is>
          <t>Condiciones de muestreo generales planteadas por defecto, pueden considerarse adecudadas para comparativa con valor límite de corta duración.</t>
        </is>
      </c>
      <c r="AO341" s="118" t="inlineStr">
        <is>
          <t>Nota: Agente afectado por RD 612/2024, ya se considera en esta entrada el valor límite propuesto.</t>
        </is>
      </c>
    </row>
    <row r="342" ht="64" customHeight="1">
      <c r="A342" s="2" t="inlineStr">
        <is>
          <t>VOC especial urgente 8 días</t>
        </is>
      </c>
      <c r="B342" s="2" t="inlineStr">
        <is>
          <t>Método interno Basado en MTA/MA-012/A87 (NIOSH 1007)</t>
        </is>
      </c>
      <c r="C342" s="2" t="inlineStr">
        <is>
          <t>Cloroetileno; Cloroetano</t>
        </is>
      </c>
      <c r="D342" s="2" t="n"/>
      <c r="E342" t="inlineStr">
        <is>
          <t>75-01-4</t>
        </is>
      </c>
      <c r="F342" s="2" t="inlineStr">
        <is>
          <t>Cloruro de vinilo - aire</t>
        </is>
      </c>
      <c r="G342" s="2" t="inlineStr">
        <is>
          <t>N0720</t>
        </is>
      </c>
      <c r="H342" s="2" t="inlineStr">
        <is>
          <t>MA227</t>
        </is>
      </c>
      <c r="I342" s="94" t="n"/>
      <c r="J342" s="152" t="n"/>
      <c r="K342" s="164" t="n"/>
      <c r="L342" s="94" t="n"/>
      <c r="M342" t="n">
        <v>0.05</v>
      </c>
      <c r="N342" s="18" t="inlineStr">
        <is>
          <t>0,05 (2*MT044)</t>
        </is>
      </c>
      <c r="O342" s="27" t="inlineStr">
        <is>
          <t>NIOSH 1007</t>
        </is>
      </c>
      <c r="P342" s="65" t="n">
        <v>0.05</v>
      </c>
      <c r="R342" s="75" t="n">
        <v>1</v>
      </c>
      <c r="S342" t="n">
        <v>2.6</v>
      </c>
      <c r="U342" s="18" t="n">
        <v>2.6</v>
      </c>
      <c r="V342" s="18" t="n">
        <v>6</v>
      </c>
      <c r="W342" t="inlineStr">
        <is>
          <t>Dinamarca</t>
        </is>
      </c>
      <c r="X342" s="65" t="n">
        <v>0.05</v>
      </c>
      <c r="Y342" s="31" t="n">
        <v>120</v>
      </c>
      <c r="Z342" s="71">
        <f>R342/((0.1*S342)*X342)</f>
        <v/>
      </c>
      <c r="AA342" s="71">
        <f>R342/(0.1*U342*X342)</f>
        <v/>
      </c>
      <c r="AB342" s="88">
        <f>R342/(0.1*S342)</f>
        <v/>
      </c>
      <c r="AC342" s="88">
        <f>R342/(0.1*U342)</f>
        <v/>
      </c>
      <c r="AD342" s="90">
        <f>R342/AE342</f>
        <v/>
      </c>
      <c r="AE342" s="31">
        <f>X342*480</f>
        <v/>
      </c>
      <c r="AF342" s="88">
        <f>AD342/S342</f>
        <v/>
      </c>
      <c r="AG342" s="88">
        <f>AD342/U342</f>
        <v/>
      </c>
      <c r="AH342" s="88">
        <f>((R342/(X342*Y342))/S342)</f>
        <v/>
      </c>
      <c r="AI342" s="88">
        <f>((R342/(X342*Y342))/U342)</f>
        <v/>
      </c>
      <c r="AJ342" s="94" t="inlineStr">
        <is>
          <t>VOC de tabla 8, análisis individual no compatible con otros VOC´s. NIOSH 1007 establece un caudal fijo de 0,05L/min y 0,7-5L. A este caudal  (0,05L/min) es necesario superar los 77min para alcanzar &lt;10%VLA-ED. En 120min se recogerían 6L, que supera ligeramente el volumen máximo recomendado por el método, pero puede ser un buen punto de partida si se desconocen las concentraciones esperadas. Este método requiere montar un tren de muestreo con dos tubos en serie, que será necesario identificar como front y back para que puedan ser procesados correctamente.</t>
        </is>
      </c>
      <c r="AK342" s="31" t="n">
        <v>15</v>
      </c>
      <c r="AL342" s="88">
        <f>((R342/(X342*AK342))/T342)</f>
        <v/>
      </c>
      <c r="AM342" s="88">
        <f>((R342/(X342*AK342))/V342)</f>
        <v/>
      </c>
      <c r="AN342" s="94" t="inlineStr">
        <is>
          <t>Condiciones de muestreo generales planteadas por defecto, pueden considerarse adecudadas para comparativa con valor límite de corta duración.</t>
        </is>
      </c>
      <c r="AO342" s="118" t="inlineStr">
        <is>
          <t>Nota: Agente afectado por RD 612/2024, ya se considera en esta entrada el valor límite propuesto.</t>
        </is>
      </c>
    </row>
    <row r="343" ht="80" customHeight="1">
      <c r="A343" s="2" t="inlineStr">
        <is>
          <t>Consultar precio con Gerencia Industria</t>
        </is>
      </c>
      <c r="B343" s="2" t="inlineStr">
        <is>
          <t>Método interno Basado en NIOSH 2546</t>
        </is>
      </c>
      <c r="C343" s="2" t="inlineStr">
        <is>
          <t>2-metilfenol</t>
        </is>
      </c>
      <c r="D343" s="2" t="n"/>
      <c r="E343" t="inlineStr">
        <is>
          <t>95-48-7</t>
        </is>
      </c>
      <c r="F343" s="2" t="inlineStr">
        <is>
          <t>o-Cresol - aire</t>
        </is>
      </c>
      <c r="G343" s="2" t="inlineStr">
        <is>
          <t>N0725</t>
        </is>
      </c>
      <c r="H343" s="2" t="inlineStr">
        <is>
          <t>PCG</t>
        </is>
      </c>
      <c r="I343" s="94" t="n"/>
      <c r="J343" s="152" t="n"/>
      <c r="K343" s="164" t="n"/>
      <c r="L343" s="94" t="n"/>
      <c r="M343" s="26" t="inlineStr">
        <is>
          <t>0,01-0,1</t>
        </is>
      </c>
      <c r="N343" s="18" t="inlineStr">
        <is>
          <t>0,01-0,1 (MT076)</t>
        </is>
      </c>
      <c r="O343" s="27" t="inlineStr">
        <is>
          <t>NIOSH 2546</t>
        </is>
      </c>
      <c r="P343" s="65" t="n">
        <v>0.1</v>
      </c>
      <c r="R343" s="75" t="n">
        <v>5</v>
      </c>
      <c r="S343" t="n">
        <v>22</v>
      </c>
      <c r="U343" t="n">
        <v>4.5</v>
      </c>
      <c r="V343" t="n">
        <v>4.5</v>
      </c>
      <c r="W343" t="inlineStr">
        <is>
          <t>Alemania</t>
        </is>
      </c>
      <c r="X343" s="65" t="n">
        <v>0.1</v>
      </c>
      <c r="Y343" s="31" t="n">
        <v>120</v>
      </c>
      <c r="Z343" s="71">
        <f>R343/((0.1*S343)*X343)</f>
        <v/>
      </c>
      <c r="AA343" s="71">
        <f>R343/(0.1*U343*X343)</f>
        <v/>
      </c>
      <c r="AB343" s="88">
        <f>R343/(0.1*S343)</f>
        <v/>
      </c>
      <c r="AC343" s="88">
        <f>R343/(0.1*U343)</f>
        <v/>
      </c>
      <c r="AD343" s="90">
        <f>R343/AE343</f>
        <v/>
      </c>
      <c r="AE343" s="31">
        <f>X343*480</f>
        <v/>
      </c>
      <c r="AF343" s="88">
        <f>AD343/S343</f>
        <v/>
      </c>
      <c r="AG343" s="88">
        <f>AD343/U343</f>
        <v/>
      </c>
      <c r="AH343" s="88">
        <f>((R343/(X343*Y343))/S343)</f>
        <v/>
      </c>
      <c r="AI343" s="88">
        <f>((R343/(X343*Y343))/U343)</f>
        <v/>
      </c>
      <c r="AJ343" s="94" t="inlineStr">
        <is>
          <t>VOC de tabla 8, análisis individual no compatible con otros VOC´s.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Este código de prueba N0725 resulta de interés en caso de valorar de manera independiente el isómero orto del cresol (CAS: 95-48-7); en caso de mezcla de isómeros, véase N0731.</t>
        </is>
      </c>
      <c r="AK343" s="31" t="n">
        <v>15</v>
      </c>
      <c r="AL343" s="88">
        <f>((R343/(X343*AK343))/T343)</f>
        <v/>
      </c>
      <c r="AM343" s="88">
        <f>((R343/(X343*AK343))/V343)</f>
        <v/>
      </c>
      <c r="AN343" s="94" t="inlineStr">
        <is>
          <t>Condiciones de muestreo generales planteadas por defecto, pueden considerarse adecudadas para comparativa con valor límite de corta duración.</t>
        </is>
      </c>
      <c r="AO343" s="119" t="inlineStr">
        <is>
          <t>Nota: Posibilidad de valoración considerando el valor límite específico para el isómero particular (por ejemplo, el propuesto de Alemania); pero es preferible utilizar el español asociado a la mezcla de isómeros (véase N0731) porque NIOSH 2546 no los cuantifica por separado, considera la totalidad de isómeros en la mezcla.</t>
        </is>
      </c>
    </row>
    <row r="344" ht="80" customHeight="1">
      <c r="A344" s="2" t="inlineStr">
        <is>
          <t>rutina 15 días</t>
        </is>
      </c>
      <c r="B344" s="2" t="inlineStr">
        <is>
          <t>Método interno Basado en NIOSH 2546</t>
        </is>
      </c>
      <c r="C344" s="2" t="inlineStr">
        <is>
          <t>o-cresol; m-cresol; p-cresol; Metilfenol; 2-metilfenol; 3-metilfenol; 4-metilfenol</t>
        </is>
      </c>
      <c r="D344" s="2" t="n"/>
      <c r="E344" t="inlineStr">
        <is>
          <t>1319-77-3; 95-48-7; 108-39-4; 106-44-5</t>
        </is>
      </c>
      <c r="F344" s="2" t="inlineStr">
        <is>
          <t>Cresoles (mezcla de isómeros) - aire</t>
        </is>
      </c>
      <c r="G344" s="2" t="inlineStr">
        <is>
          <t>N0731</t>
        </is>
      </c>
      <c r="H344" s="2" t="inlineStr">
        <is>
          <t>MA347</t>
        </is>
      </c>
      <c r="I344" s="94" t="n"/>
      <c r="J344" s="152" t="n"/>
      <c r="K344" s="164" t="n"/>
      <c r="L344" s="94" t="n"/>
      <c r="M344" s="26" t="inlineStr">
        <is>
          <t>0,01-0,1</t>
        </is>
      </c>
      <c r="N344" s="18" t="inlineStr">
        <is>
          <t>0,01-0,1 (MT076)</t>
        </is>
      </c>
      <c r="O344" s="27" t="inlineStr">
        <is>
          <t>NIOSH 2546</t>
        </is>
      </c>
      <c r="P344" s="65" t="n">
        <v>0.1</v>
      </c>
      <c r="R344" s="75" t="n">
        <v>5</v>
      </c>
      <c r="S344" t="n">
        <v>22</v>
      </c>
      <c r="U344" s="18" t="n">
        <v>22</v>
      </c>
      <c r="V344" s="18" t="n">
        <v>22</v>
      </c>
      <c r="W344" t="inlineStr">
        <is>
          <t>Suiza</t>
        </is>
      </c>
      <c r="X344" s="65" t="n">
        <v>0.1</v>
      </c>
      <c r="Y344" s="31" t="n">
        <v>120</v>
      </c>
      <c r="Z344" s="71">
        <f>R344/((0.1*S344)*X344)</f>
        <v/>
      </c>
      <c r="AA344" s="71">
        <f>R344/(0.1*U344*X344)</f>
        <v/>
      </c>
      <c r="AB344" s="88">
        <f>R344/(0.1*S344)</f>
        <v/>
      </c>
      <c r="AC344" s="88">
        <f>R344/(0.1*U344)</f>
        <v/>
      </c>
      <c r="AD344" s="90">
        <f>R344/AE344</f>
        <v/>
      </c>
      <c r="AE344" s="31">
        <f>X344*480</f>
        <v/>
      </c>
      <c r="AF344" s="88">
        <f>AD344/S344</f>
        <v/>
      </c>
      <c r="AG344" s="88">
        <f>AD344/U344</f>
        <v/>
      </c>
      <c r="AH344" s="88">
        <f>((R344/(X344*Y344))/S344)</f>
        <v/>
      </c>
      <c r="AI344" s="88">
        <f>((R344/(X344*Y344))/U344)</f>
        <v/>
      </c>
      <c r="AJ344"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K344" s="31" t="n">
        <v>15</v>
      </c>
      <c r="AL344" s="88">
        <f>((R344/(X344*AK344))/T344)</f>
        <v/>
      </c>
      <c r="AM344" s="88">
        <f>((R344/(X344*AK344))/V344)</f>
        <v/>
      </c>
      <c r="AN344" s="94" t="inlineStr">
        <is>
          <t>Condiciones de muestreo generales planteadas por defecto, pueden considerarse adecudadas para comparativa con valor límite de corta duración.</t>
        </is>
      </c>
      <c r="AO344" s="118" t="inlineStr">
        <is>
          <t>Nota: Posibilidad de muestreo conjunto de cresol (N0731) con fenol (N0130), en caso de interés añadir ambos códigos en la solicitud de análisis correspondiente.</t>
        </is>
      </c>
    </row>
    <row r="345" ht="80" customHeight="1">
      <c r="A345" s="2" t="inlineStr">
        <is>
          <t>urgente 8 días</t>
        </is>
      </c>
      <c r="B345" s="2" t="inlineStr">
        <is>
          <t>Método interno Basado en NIOSH 2546</t>
        </is>
      </c>
      <c r="C345" s="2" t="inlineStr">
        <is>
          <t>o-cresol; m-cresol; p-cresol; Metilfenol; 2-metilfenol; 3-metilfenol; 4-metilfenol</t>
        </is>
      </c>
      <c r="D345" s="2" t="n"/>
      <c r="E345" t="inlineStr">
        <is>
          <t>1319-77-3; 95-48-7; 108-39-4; 106-44-5</t>
        </is>
      </c>
      <c r="F345" s="2" t="inlineStr">
        <is>
          <t>Cresoles (mezcla de isómeros) - aire</t>
        </is>
      </c>
      <c r="G345" s="2" t="inlineStr">
        <is>
          <t>N0731</t>
        </is>
      </c>
      <c r="H345" s="2" t="inlineStr">
        <is>
          <t>MA348</t>
        </is>
      </c>
      <c r="I345" s="94" t="n"/>
      <c r="J345" s="152" t="n"/>
      <c r="K345" s="164" t="n"/>
      <c r="L345" s="94" t="n"/>
      <c r="M345" s="26" t="inlineStr">
        <is>
          <t>0,01-0,1</t>
        </is>
      </c>
      <c r="N345" s="18" t="inlineStr">
        <is>
          <t>0,01-0,1 (MT076)</t>
        </is>
      </c>
      <c r="O345" s="27" t="inlineStr">
        <is>
          <t>NIOSH 2546</t>
        </is>
      </c>
      <c r="P345" s="65" t="n">
        <v>0.1</v>
      </c>
      <c r="R345" s="75" t="n">
        <v>5</v>
      </c>
      <c r="S345" t="n">
        <v>22</v>
      </c>
      <c r="U345" s="18" t="n">
        <v>22</v>
      </c>
      <c r="V345" s="18" t="n">
        <v>22</v>
      </c>
      <c r="W345" t="inlineStr">
        <is>
          <t>Suiza</t>
        </is>
      </c>
      <c r="X345" s="65" t="n">
        <v>0.1</v>
      </c>
      <c r="Y345" s="31" t="n">
        <v>120</v>
      </c>
      <c r="Z345" s="71">
        <f>R345/((0.1*S345)*X345)</f>
        <v/>
      </c>
      <c r="AA345" s="71">
        <f>R345/(0.1*U345*X345)</f>
        <v/>
      </c>
      <c r="AB345" s="88">
        <f>R345/(0.1*S345)</f>
        <v/>
      </c>
      <c r="AC345" s="88">
        <f>R345/(0.1*U345)</f>
        <v/>
      </c>
      <c r="AD345" s="90">
        <f>R345/AE345</f>
        <v/>
      </c>
      <c r="AE345" s="31">
        <f>X345*480</f>
        <v/>
      </c>
      <c r="AF345" s="88">
        <f>AD345/S345</f>
        <v/>
      </c>
      <c r="AG345" s="88">
        <f>AD345/U345</f>
        <v/>
      </c>
      <c r="AH345" s="88">
        <f>((R345/(X345*Y345))/S345)</f>
        <v/>
      </c>
      <c r="AI345" s="88">
        <f>((R345/(X345*Y345))/U345)</f>
        <v/>
      </c>
      <c r="AJ345" s="94" t="inlineStr">
        <is>
          <t>VOC de tabla 8, análisis individual no compatible con otros VOC´s (excepto: fenol; véase nota en comentarios). NIOSH 2546 establece un rango de caudales de 0,01-0,1L/min y 1-24L. A caudal mínimo (0,01L/min) es necesario superar los 277min para alcanzar &lt;10%VLA-ED; y a 0,1L/min se necesitarían 23min para alcanzarla. En las condiciones de muestreo generales planteadas (0,1L/min y 120min: 12L) el volumen recogido se encuentra en el rango recomendado por el método y podría ser igualmente un buen punto de partida. Utilizar este código de prueba N0731 en caso de confirmación o sospecha de valoración de los isómeros de cresol como mezcla.</t>
        </is>
      </c>
      <c r="AK345" s="31" t="n">
        <v>15</v>
      </c>
      <c r="AL345" s="88">
        <f>((R345/(X345*AK345))/T345)</f>
        <v/>
      </c>
      <c r="AM345" s="88">
        <f>((R345/(X345*AK345))/V345)</f>
        <v/>
      </c>
      <c r="AN345" s="94" t="inlineStr">
        <is>
          <t>Condiciones de muestreo generales planteadas por defecto, pueden considerarse adecudadas para comparativa con valor límite de corta duración.</t>
        </is>
      </c>
      <c r="AO345" s="118" t="inlineStr">
        <is>
          <t>Nota: Posibilidad de muestreo conjunto de cresol (N0731) con fenol (N0130), en caso de interés añadir ambos códigos en la solicitud de análisis correspondiente.</t>
        </is>
      </c>
    </row>
    <row r="346" ht="80" customHeight="1">
      <c r="A346" s="2" t="inlineStr">
        <is>
          <t>VOC especial urgente 8 días</t>
        </is>
      </c>
      <c r="B346" s="2" t="inlineStr">
        <is>
          <t>Método interno Basado en NIOSH 1018</t>
        </is>
      </c>
      <c r="C346" s="2" t="inlineStr">
        <is>
          <t>Difluorodiclorometano; Freon 12</t>
        </is>
      </c>
      <c r="D346" s="2" t="n"/>
      <c r="E346" t="inlineStr">
        <is>
          <t>75-71-8</t>
        </is>
      </c>
      <c r="F346" s="2" t="inlineStr">
        <is>
          <t>Diclorodifluorometano - aire</t>
        </is>
      </c>
      <c r="G346" s="2" t="inlineStr">
        <is>
          <t>N0740</t>
        </is>
      </c>
      <c r="H346" s="2" t="inlineStr">
        <is>
          <t>MA227</t>
        </is>
      </c>
      <c r="I346" s="94" t="n"/>
      <c r="J346" s="152" t="n"/>
      <c r="K346" s="164" t="n"/>
      <c r="L346" s="94" t="n"/>
      <c r="M346" s="26" t="inlineStr">
        <is>
          <t>0,01-0,05</t>
        </is>
      </c>
      <c r="N346" s="18" t="inlineStr">
        <is>
          <t>0,01-0,05 (MT073 + MT044)</t>
        </is>
      </c>
      <c r="O346" s="27" t="inlineStr">
        <is>
          <t>NIOSH 1018</t>
        </is>
      </c>
      <c r="P346" s="65" t="n">
        <v>0.05</v>
      </c>
      <c r="R346" s="75" t="n">
        <v>10</v>
      </c>
      <c r="S346" t="n">
        <v>4115</v>
      </c>
      <c r="U346" s="18" t="n">
        <v>5000</v>
      </c>
      <c r="V346" s="18" t="n">
        <v>6500</v>
      </c>
      <c r="W346" t="inlineStr">
        <is>
          <t>Finlandia</t>
        </is>
      </c>
      <c r="X346" s="65" t="n">
        <v>0.05</v>
      </c>
      <c r="Y346" s="31" t="n">
        <v>120</v>
      </c>
      <c r="Z346" s="71">
        <f>R346/((0.1*S346)*X346)</f>
        <v/>
      </c>
      <c r="AA346" s="71">
        <f>R346/(0.1*U346*X346)</f>
        <v/>
      </c>
      <c r="AB346" s="88">
        <f>R346/(0.1*S346)</f>
        <v/>
      </c>
      <c r="AC346" s="88">
        <f>R346/(0.1*U346)</f>
        <v/>
      </c>
      <c r="AD346" s="90">
        <f>R346/AE346</f>
        <v/>
      </c>
      <c r="AE346" s="31">
        <f>X346*480</f>
        <v/>
      </c>
      <c r="AF346" s="88">
        <f>AD346/S346</f>
        <v/>
      </c>
      <c r="AG346" s="88">
        <f>AD346/U346</f>
        <v/>
      </c>
      <c r="AH346" s="88">
        <f>((R346/(X346*Y346))/S346)</f>
        <v/>
      </c>
      <c r="AI346" s="88">
        <f>((R346/(X346*Y346))/U346)</f>
        <v/>
      </c>
      <c r="AJ346"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6" s="31" t="n">
        <v>15</v>
      </c>
      <c r="AL346" s="88">
        <f>((R346/(X346*AK346))/T346)</f>
        <v/>
      </c>
      <c r="AM346" s="88">
        <f>((R346/(X346*AK346))/V346)</f>
        <v/>
      </c>
      <c r="AN346" s="94" t="inlineStr">
        <is>
          <t>Condiciones de muestreo generales planteadas por defecto, pueden considerarse adecudadas para comparativa con valor límite de corta duración.</t>
        </is>
      </c>
    </row>
    <row r="347" ht="80" customHeight="1">
      <c r="A347" s="2" t="inlineStr">
        <is>
          <t>VOC especial (rutina)</t>
        </is>
      </c>
      <c r="B347" s="2" t="inlineStr">
        <is>
          <t>Método interno Basado en NIOSH 1018</t>
        </is>
      </c>
      <c r="C347" s="2" t="inlineStr">
        <is>
          <t>Difluorodiclorometano; Freon 12</t>
        </is>
      </c>
      <c r="D347" s="2" t="n"/>
      <c r="E347" t="inlineStr">
        <is>
          <t>75-71-8</t>
        </is>
      </c>
      <c r="F347" s="2" t="inlineStr">
        <is>
          <t>Diclorodifluorometano - aire</t>
        </is>
      </c>
      <c r="G347" s="2" t="inlineStr">
        <is>
          <t>N0740</t>
        </is>
      </c>
      <c r="H347" s="2" t="inlineStr">
        <is>
          <t>MA062</t>
        </is>
      </c>
      <c r="I347" s="94" t="n"/>
      <c r="J347" s="152" t="n"/>
      <c r="K347" s="164" t="n"/>
      <c r="L347" s="94" t="n"/>
      <c r="M347" s="26" t="inlineStr">
        <is>
          <t>0,01-0,05</t>
        </is>
      </c>
      <c r="N347" s="18" t="inlineStr">
        <is>
          <t>0,05-0,05 (MT073 + MT044)</t>
        </is>
      </c>
      <c r="O347" s="27" t="inlineStr">
        <is>
          <t>NIOSH 1018</t>
        </is>
      </c>
      <c r="P347" s="65" t="n">
        <v>0.05</v>
      </c>
      <c r="R347" s="75" t="n">
        <v>10</v>
      </c>
      <c r="S347" t="n">
        <v>4115</v>
      </c>
      <c r="U347" s="18" t="n">
        <v>5000</v>
      </c>
      <c r="V347" s="18" t="n">
        <v>6500</v>
      </c>
      <c r="W347" t="inlineStr">
        <is>
          <t>Finlandia</t>
        </is>
      </c>
      <c r="X347" s="65" t="n">
        <v>0.05</v>
      </c>
      <c r="Y347" s="31" t="n">
        <v>120</v>
      </c>
      <c r="Z347" s="71">
        <f>R347/((0.1*S347)*X347)</f>
        <v/>
      </c>
      <c r="AA347" s="71">
        <f>R347/(0.1*U347*X347)</f>
        <v/>
      </c>
      <c r="AB347" s="88">
        <f>R347/(0.1*S347)</f>
        <v/>
      </c>
      <c r="AC347" s="88">
        <f>R347/(0.1*U347)</f>
        <v/>
      </c>
      <c r="AD347" s="90">
        <f>R347/AE347</f>
        <v/>
      </c>
      <c r="AE347" s="31">
        <f>X347*480</f>
        <v/>
      </c>
      <c r="AF347" s="88">
        <f>AD347/S347</f>
        <v/>
      </c>
      <c r="AG347" s="88">
        <f>AD347/U347</f>
        <v/>
      </c>
      <c r="AH347" s="88">
        <f>((R347/(X347*Y347))/S347)</f>
        <v/>
      </c>
      <c r="AI347" s="88">
        <f>((R347/(X347*Y347))/U347)</f>
        <v/>
      </c>
      <c r="AJ347" s="94" t="inlineStr">
        <is>
          <t>VOC de tabla 8, análisis individual no compatible con otros VOC´s. NIOSH 1018 establece un rango de caudales de 0,01-0,05L/min y 1-4L. A caudal mínimo (0,01L/min) es necesario superar los 2min para alcanzar &lt;10%VLA-ED; y a 0,05L/min se necesitarían 1min para alcanzarla. En las condiciones de muestreo generales planteadas (0,05L/min y 120min: 6L) se supera el volumen recomendado por el método, pero podría ser igualmente un buen punto de partida si se esperasen concentraciones bajas. Este método requiere montar un tren de muestreo con dos tubos en serie, poniendo el más grande primero (MT073 front) y el más pequeño a continuación (MT044 back: entre tubo front y bomba).</t>
        </is>
      </c>
      <c r="AK347" s="31" t="n">
        <v>15</v>
      </c>
      <c r="AL347" s="88">
        <f>((R347/(X347*AK347))/T347)</f>
        <v/>
      </c>
      <c r="AM347" s="88">
        <f>((R347/(X347*AK347))/V347)</f>
        <v/>
      </c>
      <c r="AN347" s="94" t="inlineStr">
        <is>
          <t>Condiciones de muestreo generales planteadas por defecto, pueden considerarse adecudadas para comparativa con valor límite de corta duración.</t>
        </is>
      </c>
    </row>
    <row r="348" ht="64" customHeight="1">
      <c r="A348" s="2" t="inlineStr">
        <is>
          <t>VOC especial (rutina)</t>
        </is>
      </c>
      <c r="B348" s="2" t="inlineStr">
        <is>
          <t>Método interno Basado en NIOSH 2002</t>
        </is>
      </c>
      <c r="C348" s="2" t="inlineStr">
        <is>
          <t>2,4-Dimetilanilina; 2,4-Dimetilaminobenceno; Aminodimetilbenceno; 2,4-Xilidina; 2,5-Xilidina; (hay 6 isomeros de Xilidina)</t>
        </is>
      </c>
      <c r="D348" s="2" t="n"/>
      <c r="E348" t="inlineStr">
        <is>
          <t>1300-73-8</t>
        </is>
      </c>
      <c r="F348" s="2" t="inlineStr">
        <is>
          <t>Dimetilaminobenceno (todos los isómeros) - aire</t>
        </is>
      </c>
      <c r="G348" s="2" t="inlineStr">
        <is>
          <t>N0745</t>
        </is>
      </c>
      <c r="H348" s="2" t="inlineStr">
        <is>
          <t>MA062</t>
        </is>
      </c>
      <c r="I348" s="94" t="n"/>
      <c r="J348" s="152" t="n"/>
      <c r="K348" s="164" t="n"/>
      <c r="L348" s="94" t="n"/>
      <c r="M348" s="26" t="inlineStr">
        <is>
          <t>0,02-0,2</t>
        </is>
      </c>
      <c r="N348" s="18" t="inlineStr">
        <is>
          <t>0,02-0,2 (MT082)</t>
        </is>
      </c>
      <c r="O348" s="27" t="inlineStr">
        <is>
          <t>NIOSH 2002</t>
        </is>
      </c>
      <c r="P348" s="65" t="n">
        <v>0.2</v>
      </c>
      <c r="R348" s="75" t="n">
        <v>10</v>
      </c>
      <c r="S348" t="n">
        <v>2.5</v>
      </c>
      <c r="U348" s="18" t="n">
        <v>2.5</v>
      </c>
      <c r="V348" s="18" t="n">
        <v>5</v>
      </c>
      <c r="W348" t="inlineStr">
        <is>
          <t>Dinamarca</t>
        </is>
      </c>
      <c r="X348" s="65" t="n">
        <v>0.2</v>
      </c>
      <c r="Y348" s="31" t="n">
        <v>120</v>
      </c>
      <c r="Z348" s="71">
        <f>R348/((0.1*S348)*X348)</f>
        <v/>
      </c>
      <c r="AA348" s="71">
        <f>R348/(0.1*U348*X348)</f>
        <v/>
      </c>
      <c r="AB348" s="88">
        <f>R348/(0.1*S348)</f>
        <v/>
      </c>
      <c r="AC348" s="88">
        <f>R348/(0.1*U348)</f>
        <v/>
      </c>
      <c r="AD348" s="90">
        <f>R348/AE348</f>
        <v/>
      </c>
      <c r="AE348" s="31">
        <f>X348*480</f>
        <v/>
      </c>
      <c r="AF348" s="88">
        <f>AD348/S348</f>
        <v/>
      </c>
      <c r="AG348" s="88">
        <f>AD348/U348</f>
        <v/>
      </c>
      <c r="AH348" s="102">
        <f>((R348/(X348*Y348))/S348)</f>
        <v/>
      </c>
      <c r="AI348" s="88">
        <f>((R348/(X348*Y348))/U348)</f>
        <v/>
      </c>
      <c r="AJ348"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K348" s="31" t="n">
        <v>15</v>
      </c>
      <c r="AL348" s="88">
        <f>((R348/(X348*AK348))/T348)</f>
        <v/>
      </c>
      <c r="AM348" s="88">
        <f>((R348/(X348*AK348))/V348)</f>
        <v/>
      </c>
      <c r="AN348" s="94" t="inlineStr">
        <is>
          <t>Las condiciones de muestreo máximas consideradas por el método no son suficientes para alcanzar concentraciones límite &lt;50%VLA-EC. En cualquier caso, sí permiten realizar la comparativa respecto a VLA-EC.</t>
        </is>
      </c>
    </row>
    <row r="349" ht="64" customHeight="1">
      <c r="A349" s="2" t="inlineStr">
        <is>
          <t>VOC especial urgente 8 días</t>
        </is>
      </c>
      <c r="B349" s="2" t="inlineStr">
        <is>
          <t>Método interno Basado en NIOSH 2002</t>
        </is>
      </c>
      <c r="C349" s="2" t="inlineStr">
        <is>
          <t>2,4-Dimetilanilina; 2,4-Dimetilaminobenceno; Aminodimetilbenceno; 2,4-Xilidina; 2,5-Xilidina; (hay 6 isomeros de Xilidina)</t>
        </is>
      </c>
      <c r="D349" s="2" t="n"/>
      <c r="E349" t="inlineStr">
        <is>
          <t>1300-73-8</t>
        </is>
      </c>
      <c r="F349" s="2" t="inlineStr">
        <is>
          <t>Dimetilaminobenceno (todos los isómeros) - aire</t>
        </is>
      </c>
      <c r="G349" s="2" t="inlineStr">
        <is>
          <t>N0745</t>
        </is>
      </c>
      <c r="H349" s="2" t="inlineStr">
        <is>
          <t>MA227</t>
        </is>
      </c>
      <c r="I349" s="94" t="n"/>
      <c r="J349" s="152" t="n"/>
      <c r="K349" s="164" t="n"/>
      <c r="L349" s="94" t="n"/>
      <c r="M349" s="26" t="inlineStr">
        <is>
          <t>0,02-0,2</t>
        </is>
      </c>
      <c r="N349" s="18" t="inlineStr">
        <is>
          <t>0,02-0,2 (MT082)</t>
        </is>
      </c>
      <c r="O349" s="27" t="inlineStr">
        <is>
          <t>NIOSH 2002</t>
        </is>
      </c>
      <c r="P349" s="65" t="n">
        <v>0.2</v>
      </c>
      <c r="R349" s="75" t="n">
        <v>10</v>
      </c>
      <c r="S349" t="n">
        <v>2.5</v>
      </c>
      <c r="U349" s="18" t="n">
        <v>2.5</v>
      </c>
      <c r="V349" s="18" t="n">
        <v>5</v>
      </c>
      <c r="W349" t="inlineStr">
        <is>
          <t>Dinamarca</t>
        </is>
      </c>
      <c r="X349" s="65" t="n">
        <v>0.2</v>
      </c>
      <c r="Y349" s="31" t="n">
        <v>120</v>
      </c>
      <c r="Z349" s="71">
        <f>R349/((0.1*S349)*X349)</f>
        <v/>
      </c>
      <c r="AA349" s="71">
        <f>R349/(0.1*U349*X349)</f>
        <v/>
      </c>
      <c r="AB349" s="88">
        <f>R349/(0.1*S349)</f>
        <v/>
      </c>
      <c r="AC349" s="88">
        <f>R349/(0.1*U349)</f>
        <v/>
      </c>
      <c r="AD349" s="90">
        <f>R349/AE349</f>
        <v/>
      </c>
      <c r="AE349" s="31">
        <f>X349*480</f>
        <v/>
      </c>
      <c r="AF349" s="88">
        <f>AD349/S349</f>
        <v/>
      </c>
      <c r="AG349" s="88">
        <f>AD349/U349</f>
        <v/>
      </c>
      <c r="AH349" s="102">
        <f>((R349/(X349*Y349))/S349)</f>
        <v/>
      </c>
      <c r="AI349" s="88">
        <f>((R349/(X349*Y349))/U349)</f>
        <v/>
      </c>
      <c r="AJ349" s="94" t="inlineStr">
        <is>
          <t>VOC de tabla 8, análisis individual no compatible con otros VOC´s. NIOSH 2002 establece un rango de caudales de 0,02-0,2L/min y 3-20L. A caudal mínimo (0,02L/min) es necesario superar los 2000min (&gt;33h) para alcanzar &lt;10%VLA-ED; y a 0,2L/min se necesitarían 200min para alcanzarla. En las condiciones de muestreo generales planteadas (0,2L/min y 120min: 24L) se supera el volumen recomendado por el método, pero igualmente resulta un volumen insuficiente y se recomienda (si no se esperan concentraciones significativas) superar los 200min (&gt;3h) para llegar a una concentración límite lo más baja posible.</t>
        </is>
      </c>
      <c r="AK349" s="31" t="n">
        <v>15</v>
      </c>
      <c r="AL349" s="88">
        <f>((R349/(X349*AK349))/T349)</f>
        <v/>
      </c>
      <c r="AM349" s="88">
        <f>((R349/(X349*AK349))/V349)</f>
        <v/>
      </c>
      <c r="AN349" s="94" t="inlineStr">
        <is>
          <t>Las condiciones de muestreo máximas consideradas por el método no son suficientes para alcanzar concentraciones límite &lt;50%VLA-EC. En cualquier caso, sí permiten realizar la comparativa respecto a VLA-EC.</t>
        </is>
      </c>
    </row>
    <row r="350" ht="96" customHeight="1">
      <c r="A350" s="2" t="inlineStr">
        <is>
          <t>VOC especial (rutina)</t>
        </is>
      </c>
      <c r="B350" s="2" t="inlineStr">
        <is>
          <t>Método interno Basado en NIOSH 1600</t>
        </is>
      </c>
      <c r="C350" s="2" t="inlineStr">
        <is>
          <t>Anhídrido ditiocarbónico; CS2</t>
        </is>
      </c>
      <c r="D350" s="2" t="n"/>
      <c r="E350" t="inlineStr">
        <is>
          <t>75-15-0</t>
        </is>
      </c>
      <c r="F350" s="2" t="inlineStr">
        <is>
          <t>Disulfuro de carbono - aire</t>
        </is>
      </c>
      <c r="G350" s="2" t="inlineStr">
        <is>
          <t>N0750</t>
        </is>
      </c>
      <c r="H350" s="2" t="inlineStr">
        <is>
          <t>MA062</t>
        </is>
      </c>
      <c r="I350" s="94" t="n"/>
      <c r="J350" s="152" t="n"/>
      <c r="K350" s="164" t="n"/>
      <c r="L350" s="94" t="n"/>
      <c r="M350" s="26" t="inlineStr">
        <is>
          <t>0,01-0,2</t>
        </is>
      </c>
      <c r="N350" s="18" t="inlineStr">
        <is>
          <t>0,01-0,2 (MT044 + MT048)</t>
        </is>
      </c>
      <c r="O350" s="27" t="inlineStr">
        <is>
          <t>NIOSH 1600</t>
        </is>
      </c>
      <c r="P350" s="65" t="n">
        <v>0.2</v>
      </c>
      <c r="R350" s="75" t="n">
        <v>2</v>
      </c>
      <c r="S350" t="n">
        <v>15</v>
      </c>
      <c r="U350" s="18" t="n">
        <v>16</v>
      </c>
      <c r="V350" s="18" t="n">
        <v>25</v>
      </c>
      <c r="W350" t="inlineStr">
        <is>
          <t>Suecia</t>
        </is>
      </c>
      <c r="X350" s="65" t="n">
        <v>0.2</v>
      </c>
      <c r="Y350" s="31" t="n">
        <v>120</v>
      </c>
      <c r="Z350" s="71">
        <f>R350/((0.1*S350)*X350)</f>
        <v/>
      </c>
      <c r="AA350" s="71">
        <f>R350/(0.1*U350*X350)</f>
        <v/>
      </c>
      <c r="AB350" s="88">
        <f>R350/(0.1*S350)</f>
        <v/>
      </c>
      <c r="AC350" s="88">
        <f>R350/(0.1*U350)</f>
        <v/>
      </c>
      <c r="AD350" s="90">
        <f>R350/AE350</f>
        <v/>
      </c>
      <c r="AE350" s="31">
        <f>X350*480</f>
        <v/>
      </c>
      <c r="AF350" s="88">
        <f>AD350/S350</f>
        <v/>
      </c>
      <c r="AG350" s="88">
        <f>AD350/U350</f>
        <v/>
      </c>
      <c r="AH350" s="88">
        <f>((R350/(X350*Y350))/S350)</f>
        <v/>
      </c>
      <c r="AI350" s="88">
        <f>((R350/(X350*Y350))/U350)</f>
        <v/>
      </c>
      <c r="AJ350"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K350" s="31" t="n">
        <v>15</v>
      </c>
      <c r="AL350" s="88">
        <f>((R350/(X350*AK350))/T350)</f>
        <v/>
      </c>
      <c r="AM350" s="88">
        <f>((R350/(X350*AK350))/V350)</f>
        <v/>
      </c>
      <c r="AN350" s="94" t="inlineStr">
        <is>
          <t>Condiciones de muestreo generales planteadas por defecto, pueden considerarse adecudadas para comparativa con valor límite de corta duración.</t>
        </is>
      </c>
      <c r="AO350" s="118" t="inlineStr">
        <is>
          <t>Nota: Enviar al Laboratorio los dos tubos conectados utilizados en el muestreo en serie, no desconectar el tren de muestreo.</t>
        </is>
      </c>
    </row>
    <row r="351" ht="96" customHeight="1">
      <c r="A351" s="2" t="inlineStr">
        <is>
          <t>VOC especial urgente 8 días</t>
        </is>
      </c>
      <c r="B351" s="2" t="inlineStr">
        <is>
          <t>Método interno Basado en NIOSH 1600</t>
        </is>
      </c>
      <c r="C351" s="2" t="inlineStr">
        <is>
          <t>Anhídrido ditiocarbónico; CS2</t>
        </is>
      </c>
      <c r="D351" s="2" t="n"/>
      <c r="E351" t="inlineStr">
        <is>
          <t>75-15-0</t>
        </is>
      </c>
      <c r="F351" s="2" t="inlineStr">
        <is>
          <t>Disulfuro de carbono - aire</t>
        </is>
      </c>
      <c r="G351" s="2" t="inlineStr">
        <is>
          <t>N0750</t>
        </is>
      </c>
      <c r="H351" s="2" t="inlineStr">
        <is>
          <t>MA227</t>
        </is>
      </c>
      <c r="I351" s="94" t="n"/>
      <c r="J351" s="152" t="n"/>
      <c r="K351" s="164" t="n"/>
      <c r="L351" s="94" t="n"/>
      <c r="M351" s="47" t="inlineStr">
        <is>
          <t>0,01-0,2</t>
        </is>
      </c>
      <c r="N351" t="inlineStr">
        <is>
          <t>0,01-0,2 (MT044 + MT048)</t>
        </is>
      </c>
      <c r="O351" s="45" t="inlineStr">
        <is>
          <t>NIOSH 1600</t>
        </is>
      </c>
      <c r="P351" s="31" t="n">
        <v>0.2</v>
      </c>
      <c r="R351" s="75" t="n">
        <v>2</v>
      </c>
      <c r="S351" t="n">
        <v>15</v>
      </c>
      <c r="U351" s="18" t="n">
        <v>16</v>
      </c>
      <c r="V351" s="18" t="n">
        <v>25</v>
      </c>
      <c r="W351" t="inlineStr">
        <is>
          <t>Suecia</t>
        </is>
      </c>
      <c r="X351" s="65" t="n">
        <v>0.2</v>
      </c>
      <c r="Y351" s="31" t="n">
        <v>120</v>
      </c>
      <c r="Z351" s="71">
        <f>R351/((0.1*S351)*X351)</f>
        <v/>
      </c>
      <c r="AA351" s="71">
        <f>R351/(0.1*U351*X351)</f>
        <v/>
      </c>
      <c r="AB351" s="88">
        <f>R351/(0.1*S351)</f>
        <v/>
      </c>
      <c r="AC351" s="88">
        <f>R351/(0.1*U351)</f>
        <v/>
      </c>
      <c r="AD351" s="90">
        <f>R351/AE351</f>
        <v/>
      </c>
      <c r="AE351" s="31">
        <f>X351*480</f>
        <v/>
      </c>
      <c r="AF351" s="88">
        <f>AD351/S351</f>
        <v/>
      </c>
      <c r="AG351" s="88">
        <f>AD351/U351</f>
        <v/>
      </c>
      <c r="AH351" s="88">
        <f>((R351/(X351*Y351))/S351)</f>
        <v/>
      </c>
      <c r="AI351" s="88">
        <f>((R351/(X351*Y351))/U351)</f>
        <v/>
      </c>
      <c r="AJ351" s="94" t="inlineStr">
        <is>
          <t xml:space="preserve">VOC de tabla 8, análisis individual no compatible con otros VOC´s. NIOSH 1600 establece un rango de caudales de 0,01-0,2L/min y 2-25L. A caudal mínimo (0,01L/min) es necesario superar los 133min para alcanzar &lt;10%VLA-ED; y a 0,2L/min se necesitarían 7min para alcanzarla. En las condiciones de muestreo generales planteadas (0,2L/min y 120min: 24L) nos acercamos al límite máximo recomendado por el método, pero igualmente las condiciones planteadas pueden resultar de interés si se desconoce la concentración prevista. Para el muestreo se facilita un tren de montaje de dos tubos ya montados, y una vez muestreado será necesario devolverlos al Laboratorio sin desmontarlos (no desconectar la unión entre ellos); el vapor de agua es un potencial interferente que se elimina con el tubo desecante. </t>
        </is>
      </c>
      <c r="AK351" s="31" t="n">
        <v>15</v>
      </c>
      <c r="AL351" s="88">
        <f>((R351/(X351*AK351))/T351)</f>
        <v/>
      </c>
      <c r="AM351" s="88">
        <f>((R351/(X351*AK351))/V351)</f>
        <v/>
      </c>
      <c r="AN351" s="94" t="inlineStr">
        <is>
          <t>Condiciones de muestreo generales planteadas por defecto, pueden considerarse adecudadas para comparativa con valor límite de corta duración.</t>
        </is>
      </c>
      <c r="AO351" s="118" t="inlineStr">
        <is>
          <t>Nota: Enviar al Laboratorio los dos tubos conectados utilizados en el muestreo en serie, no desconectar el tren de muestreo.</t>
        </is>
      </c>
    </row>
    <row r="352" ht="48" customHeight="1">
      <c r="A352" s="2" t="inlineStr">
        <is>
          <t>VOC especial urgente 8 días</t>
        </is>
      </c>
      <c r="B352" s="2" t="inlineStr">
        <is>
          <t>Método interno Basado en OSHA 89</t>
        </is>
      </c>
      <c r="C352" s="2" t="inlineStr">
        <is>
          <t>Vinilestireno, DVB</t>
        </is>
      </c>
      <c r="D352" s="2" t="n"/>
      <c r="E352" t="inlineStr">
        <is>
          <t>1321-74-0</t>
        </is>
      </c>
      <c r="F352" s="2" t="inlineStr">
        <is>
          <t>Divinilbenceno (mezcla de isómeros) - aire</t>
        </is>
      </c>
      <c r="G352" s="2" t="inlineStr">
        <is>
          <t>N0755</t>
        </is>
      </c>
      <c r="H352" s="2" t="inlineStr">
        <is>
          <t>MA227</t>
        </is>
      </c>
      <c r="I352" s="94" t="n"/>
      <c r="J352" s="152" t="n"/>
      <c r="K352" s="164" t="n"/>
      <c r="L352" s="94" t="n"/>
      <c r="M352" t="n">
        <v>0.05</v>
      </c>
      <c r="N352" t="inlineStr">
        <is>
          <t>0,05 (MT044)</t>
        </is>
      </c>
      <c r="O352" t="inlineStr">
        <is>
          <t>OSHA 89</t>
        </is>
      </c>
      <c r="P352" s="31" t="n">
        <v>0.05</v>
      </c>
      <c r="R352" s="75" t="n">
        <v>10</v>
      </c>
      <c r="S352" t="n">
        <v>54</v>
      </c>
      <c r="U352" s="18" t="n">
        <v>50</v>
      </c>
      <c r="V352" s="18" t="n">
        <v>100</v>
      </c>
      <c r="W352" t="inlineStr">
        <is>
          <t>Dinamarca</t>
        </is>
      </c>
      <c r="X352" s="65" t="n">
        <v>0.05</v>
      </c>
      <c r="Y352" s="31" t="n">
        <v>120</v>
      </c>
      <c r="Z352" s="71">
        <f>R352/((0.1*S352)*X352)</f>
        <v/>
      </c>
      <c r="AA352" s="71">
        <f>R352/(0.1*U352*X352)</f>
        <v/>
      </c>
      <c r="AB352" s="88">
        <f>R352/(0.1*S352)</f>
        <v/>
      </c>
      <c r="AC352" s="88">
        <f>R352/(0.1*U352)</f>
        <v/>
      </c>
      <c r="AD352" s="90">
        <f>R352/AE352</f>
        <v/>
      </c>
      <c r="AE352" s="31">
        <f>X352*480</f>
        <v/>
      </c>
      <c r="AF352" s="88">
        <f>AD352/S352</f>
        <v/>
      </c>
      <c r="AG352" s="88">
        <f>AD352/U352</f>
        <v/>
      </c>
      <c r="AH352" s="88">
        <f>((R352/(X352*Y352))/S352)</f>
        <v/>
      </c>
      <c r="AI352" s="88">
        <f>((R352/(X352*Y352))/U352)</f>
        <v/>
      </c>
      <c r="AJ352"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K352" s="31" t="n">
        <v>15</v>
      </c>
      <c r="AL352" s="88">
        <f>((R352/(X352*AK352))/T352)</f>
        <v/>
      </c>
      <c r="AM352" s="88">
        <f>((R352/(X352*AK352))/V352)</f>
        <v/>
      </c>
      <c r="AN352" s="94" t="inlineStr">
        <is>
          <t>Condiciones de muestreo generales planteadas por defecto, pueden considerarse adecudadas para comparativa con valor límite de corta duración.</t>
        </is>
      </c>
      <c r="AO352" s="118" t="inlineStr">
        <is>
          <t>Nota: Sustituimos TCA impregnado de 4-tertbutylcatechol indicado en OSHA 89 por TCA 100/50mg (MT044).</t>
        </is>
      </c>
    </row>
    <row r="353" ht="48" customHeight="1">
      <c r="A353" s="2" t="inlineStr">
        <is>
          <t>VOC especial (rutina)</t>
        </is>
      </c>
      <c r="B353" s="2" t="inlineStr">
        <is>
          <t>Método interno Basado en OSHA 89</t>
        </is>
      </c>
      <c r="C353" s="2" t="inlineStr">
        <is>
          <t>Vinilestireno, DVB</t>
        </is>
      </c>
      <c r="D353" s="2" t="n"/>
      <c r="E353" t="inlineStr">
        <is>
          <t>1321-74-0</t>
        </is>
      </c>
      <c r="F353" s="2" t="inlineStr">
        <is>
          <t>Divinilbenceno (mezcla de isómeros) - aire</t>
        </is>
      </c>
      <c r="G353" s="2" t="inlineStr">
        <is>
          <t>N0755</t>
        </is>
      </c>
      <c r="H353" s="2" t="inlineStr">
        <is>
          <t>MA062</t>
        </is>
      </c>
      <c r="I353" s="94" t="n"/>
      <c r="J353" s="152" t="n"/>
      <c r="K353" s="164" t="n"/>
      <c r="L353" s="94" t="n"/>
      <c r="M353" t="n">
        <v>0.05</v>
      </c>
      <c r="N353" t="inlineStr">
        <is>
          <t>0,05 (MT044)</t>
        </is>
      </c>
      <c r="O353" s="45" t="inlineStr">
        <is>
          <t>OSHA 89</t>
        </is>
      </c>
      <c r="P353" s="31" t="n">
        <v>0.05</v>
      </c>
      <c r="R353" s="75" t="n">
        <v>10</v>
      </c>
      <c r="S353" t="n">
        <v>54</v>
      </c>
      <c r="U353" s="18" t="n">
        <v>50</v>
      </c>
      <c r="V353" s="18" t="n">
        <v>100</v>
      </c>
      <c r="W353" t="inlineStr">
        <is>
          <t>Dinamarca</t>
        </is>
      </c>
      <c r="X353" s="65" t="n">
        <v>0.05</v>
      </c>
      <c r="Y353" s="31" t="n">
        <v>120</v>
      </c>
      <c r="Z353" s="71">
        <f>R353/((0.1*S353)*X353)</f>
        <v/>
      </c>
      <c r="AA353" s="71">
        <f>R353/(0.1*U353*X353)</f>
        <v/>
      </c>
      <c r="AB353" s="88">
        <f>R353/(0.1*S353)</f>
        <v/>
      </c>
      <c r="AC353" s="88">
        <f>R353/(0.1*U353)</f>
        <v/>
      </c>
      <c r="AD353" s="90">
        <f>R353/AE353</f>
        <v/>
      </c>
      <c r="AE353" s="31">
        <f>X353*480</f>
        <v/>
      </c>
      <c r="AF353" s="88">
        <f>AD353/S353</f>
        <v/>
      </c>
      <c r="AG353" s="88">
        <f>AD353/U353</f>
        <v/>
      </c>
      <c r="AH353" s="88">
        <f>((R353/(X353*Y353))/S353)</f>
        <v/>
      </c>
      <c r="AI353" s="88">
        <f>((R353/(X353*Y353))/U353)</f>
        <v/>
      </c>
      <c r="AJ353" s="94" t="inlineStr">
        <is>
          <t xml:space="preserve">VOC de tabla 8, análisis individual no compatible con otros VOC´s. OSHA 89 establece un caudal fijo de 0,05L/min y 12L. A este caudal  (0,05L/min) es necesario superar los 37min para alcanzar &lt;10%VLA-ED. En las condiciones de muestreo generales planteadas (0,05L/min y 120min: 6L) estamos lejos del volumen máximo recomendado por el método, pero igualmente las condiciones planteadas pueden resultar de interés si se desconoce la concentración prevista. </t>
        </is>
      </c>
      <c r="AK353" s="31" t="n">
        <v>15</v>
      </c>
      <c r="AL353" s="88">
        <f>((R353/(X353*AK353))/T353)</f>
        <v/>
      </c>
      <c r="AM353" s="88">
        <f>((R353/(X353*AK353))/V353)</f>
        <v/>
      </c>
      <c r="AN353" s="94" t="inlineStr">
        <is>
          <t>Condiciones de muestreo generales planteadas por defecto, pueden considerarse adecudadas para comparativa con valor límite de corta duración.</t>
        </is>
      </c>
      <c r="AO353" s="118" t="inlineStr">
        <is>
          <t>Nota: Sustituimos TCA impregnado de 4-tertbutylcatechol indicado en OSHA 89 por TCA 100/50mg (MT044).</t>
        </is>
      </c>
    </row>
    <row r="354" ht="48" customHeight="1">
      <c r="A354" s="2" t="inlineStr">
        <is>
          <t>Consultar precio con Gerencia Industria</t>
        </is>
      </c>
      <c r="B354" s="2" t="inlineStr">
        <is>
          <t>Método interno Basado en NIOSH 1617</t>
        </is>
      </c>
      <c r="C354" s="2" t="inlineStr">
        <is>
          <t>Difeniléter; Fenoxibenceno; 1,1’-oxibisbenceno; Óxido de difenilo</t>
        </is>
      </c>
      <c r="D354" s="2" t="n"/>
      <c r="E354" t="inlineStr">
        <is>
          <t>101-84-8</t>
        </is>
      </c>
      <c r="F354" s="2" t="inlineStr">
        <is>
          <t>Éter fenílico - aire</t>
        </is>
      </c>
      <c r="G354" s="2" t="inlineStr">
        <is>
          <t>N0760</t>
        </is>
      </c>
      <c r="H354" s="2" t="inlineStr">
        <is>
          <t>PCG</t>
        </is>
      </c>
      <c r="I354" s="94" t="n"/>
      <c r="J354" s="152" t="n"/>
      <c r="K354" s="164" t="n"/>
      <c r="L354" s="94" t="n"/>
      <c r="M354" s="26" t="inlineStr">
        <is>
          <t>0,01-0,2</t>
        </is>
      </c>
      <c r="N354" s="18" t="inlineStr">
        <is>
          <t>0,01-0,2 (MT044)</t>
        </is>
      </c>
      <c r="O354" s="27" t="inlineStr">
        <is>
          <t>NIOSH 1617</t>
        </is>
      </c>
      <c r="P354" s="65" t="n">
        <v>0.2</v>
      </c>
      <c r="R354" s="75" t="n">
        <v>2.5</v>
      </c>
      <c r="S354" t="n">
        <v>7.1</v>
      </c>
      <c r="T354" t="n">
        <v>14.2</v>
      </c>
      <c r="X354" s="65" t="n">
        <v>0.2</v>
      </c>
      <c r="Y354" s="31" t="n">
        <v>120</v>
      </c>
      <c r="Z354" s="71">
        <f>R354/((0.1*S354)*X354)</f>
        <v/>
      </c>
      <c r="AA354" s="71">
        <f>R354/(0.1*U354*X354)</f>
        <v/>
      </c>
      <c r="AB354" s="88">
        <f>R354/(0.1*S354)</f>
        <v/>
      </c>
      <c r="AC354" s="88">
        <f>R354/(0.1*U354)</f>
        <v/>
      </c>
      <c r="AD354" s="90">
        <f>R354/AE354</f>
        <v/>
      </c>
      <c r="AE354" s="31">
        <f>X354*480</f>
        <v/>
      </c>
      <c r="AF354" s="88">
        <f>AD354/S354</f>
        <v/>
      </c>
      <c r="AG354" s="88">
        <f>AD354/U354</f>
        <v/>
      </c>
      <c r="AH354" s="88">
        <f>((R354/(X354*Y354))/S354)</f>
        <v/>
      </c>
      <c r="AI354" s="88">
        <f>((R354/(X354*Y354))/U354)</f>
        <v/>
      </c>
      <c r="AJ354" s="94" t="inlineStr">
        <is>
          <t xml:space="preserve">VOC de tabla 8, análisis individual no compatible con otros VOC´s. NIOSH 1617 establece un rango de caudales de 0,01-0,2L/min y 1-50L. A este caudal mínimo (0,01L/min) es necesario superar los 352min (6h) para alcanzar &lt;10%VLA-ED; y a caudal máximo (0,2L/min) serían necesario sobrepasar los 18min. Las condiciones de muestreo generales planteadas (0,2L/min y 120min: 24L) pueden resultar de interés si se desconoce la concentración prevista. </t>
        </is>
      </c>
      <c r="AK354" s="31" t="n">
        <v>15</v>
      </c>
      <c r="AL354" s="88">
        <f>((R354/(X354*AK354))/T354)</f>
        <v/>
      </c>
      <c r="AM354" s="88">
        <f>((R354/(X354*AK354))/V354)</f>
        <v/>
      </c>
      <c r="AN354" s="94" t="inlineStr">
        <is>
          <t>Condiciones de muestreo generales planteadas por defecto, pueden considerarse adecudadas para comparativa con valor límite de corta duración.</t>
        </is>
      </c>
      <c r="AO354" s="118" t="inlineStr">
        <is>
          <t>Nota: Consultar con el Laboratorio la disponibillidad de este ensayo.</t>
        </is>
      </c>
    </row>
    <row r="355" ht="80" customHeight="1">
      <c r="A355" s="2" t="inlineStr">
        <is>
          <t>VOC especial urgente 8 días</t>
        </is>
      </c>
      <c r="B355" s="2" t="inlineStr">
        <is>
          <t>Método interno basado en NIOSH 3518</t>
        </is>
      </c>
      <c r="C355" s="2" t="inlineStr">
        <is>
          <t>Hidracinobenceno; Hidracina-Benceno</t>
        </is>
      </c>
      <c r="D355" s="2" t="n"/>
      <c r="E355" t="inlineStr">
        <is>
          <t>100-63-0</t>
        </is>
      </c>
      <c r="F355" s="2" t="inlineStr">
        <is>
          <t>Fenilhidracina  - aire</t>
        </is>
      </c>
      <c r="G355" s="2" t="inlineStr">
        <is>
          <t>N0765</t>
        </is>
      </c>
      <c r="H355" s="2" t="inlineStr">
        <is>
          <t>MA227</t>
        </is>
      </c>
      <c r="I355" s="94" t="n"/>
      <c r="J355" s="152" t="n"/>
      <c r="K355" s="164" t="n"/>
      <c r="L355" s="94" t="n"/>
      <c r="M355" s="26" t="inlineStr">
        <is>
          <t>0,2-1</t>
        </is>
      </c>
      <c r="N355" s="18" t="inlineStr">
        <is>
          <t>0,2-1 (Impinger con MT083)</t>
        </is>
      </c>
      <c r="O355" s="27" t="inlineStr">
        <is>
          <t>NIOSH 3518</t>
        </is>
      </c>
      <c r="P355" s="65" t="n">
        <v>1</v>
      </c>
      <c r="R355" s="75" t="n">
        <v>1</v>
      </c>
      <c r="S355" t="n">
        <v>0.45</v>
      </c>
      <c r="U355" s="18" t="n">
        <v>0.6</v>
      </c>
      <c r="V355" s="18" t="n">
        <v>1.2</v>
      </c>
      <c r="W355" t="inlineStr">
        <is>
          <t>Dinamarca</t>
        </is>
      </c>
      <c r="X355" s="65" t="n">
        <v>1</v>
      </c>
      <c r="Y355" s="31" t="n">
        <v>120</v>
      </c>
      <c r="Z355" s="71">
        <f>R355/((0.1*S355)*X355)</f>
        <v/>
      </c>
      <c r="AA355" s="71">
        <f>R355/(0.1*U355*X355)</f>
        <v/>
      </c>
      <c r="AB355" s="88">
        <f>R355/(0.1*S355)</f>
        <v/>
      </c>
      <c r="AC355" s="88">
        <f>R355/(0.1*U355)</f>
        <v/>
      </c>
      <c r="AD355" s="90">
        <f>R355/AE355</f>
        <v/>
      </c>
      <c r="AE355" s="31">
        <f>X355*480</f>
        <v/>
      </c>
      <c r="AF355" s="88">
        <f>AD355/S355</f>
        <v/>
      </c>
      <c r="AG355" s="88">
        <f>AD355/U355</f>
        <v/>
      </c>
      <c r="AH355" s="88">
        <f>((R355/(X355*Y355))/S355)</f>
        <v/>
      </c>
      <c r="AI355" s="88">
        <f>((R355/(X355*Y355))/U355)</f>
        <v/>
      </c>
      <c r="AJ355"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K355" s="31" t="n">
        <v>15</v>
      </c>
      <c r="AL355" s="88">
        <f>((R355/(X355*AK355))/T355)</f>
        <v/>
      </c>
      <c r="AM355" s="88">
        <f>((R355/(X355*AK355))/V355)</f>
        <v/>
      </c>
      <c r="AN355" s="94" t="inlineStr">
        <is>
          <t>Condiciones de muestreo generales planteadas por defecto, pueden considerarse adecudadas para comparativa con valor límite de corta duración.</t>
        </is>
      </c>
    </row>
    <row r="356" ht="80" customHeight="1">
      <c r="A356" s="2" t="inlineStr">
        <is>
          <t>VOC especial (rutina)</t>
        </is>
      </c>
      <c r="B356" s="2" t="inlineStr">
        <is>
          <t>Método interno basado en NIOSH 3518</t>
        </is>
      </c>
      <c r="C356" s="2" t="inlineStr">
        <is>
          <t>Hidracinobenceno; Hidracina-Benceno</t>
        </is>
      </c>
      <c r="D356" s="2" t="n"/>
      <c r="E356" t="inlineStr">
        <is>
          <t>100-63-0</t>
        </is>
      </c>
      <c r="F356" s="2" t="inlineStr">
        <is>
          <t>Fenilhidracina  - aire</t>
        </is>
      </c>
      <c r="G356" s="2" t="inlineStr">
        <is>
          <t>N0765</t>
        </is>
      </c>
      <c r="H356" s="2" t="inlineStr">
        <is>
          <t>MA062</t>
        </is>
      </c>
      <c r="I356" s="94" t="n"/>
      <c r="J356" s="152" t="n"/>
      <c r="K356" s="164" t="n"/>
      <c r="L356" s="94" t="n"/>
      <c r="M356" s="26" t="inlineStr">
        <is>
          <t>0,2-1</t>
        </is>
      </c>
      <c r="N356" s="18" t="inlineStr">
        <is>
          <t>0,2-1 (Impinger con MT083)</t>
        </is>
      </c>
      <c r="O356" s="27" t="inlineStr">
        <is>
          <t>NIOSH 3518</t>
        </is>
      </c>
      <c r="P356" s="65" t="n">
        <v>1</v>
      </c>
      <c r="R356" s="75" t="n">
        <v>1</v>
      </c>
      <c r="S356" t="n">
        <v>0.45</v>
      </c>
      <c r="U356" s="18" t="n">
        <v>0.6</v>
      </c>
      <c r="V356" s="18" t="n">
        <v>1.2</v>
      </c>
      <c r="W356" t="inlineStr">
        <is>
          <t>Dinamarca</t>
        </is>
      </c>
      <c r="X356" s="65" t="n">
        <v>1</v>
      </c>
      <c r="Y356" s="31" t="n">
        <v>120</v>
      </c>
      <c r="Z356" s="71">
        <f>R356/((0.1*S356)*X356)</f>
        <v/>
      </c>
      <c r="AA356" s="71">
        <f>R356/(0.1*U356*X356)</f>
        <v/>
      </c>
      <c r="AB356" s="88">
        <f>R356/(0.1*S356)</f>
        <v/>
      </c>
      <c r="AC356" s="88">
        <f>R356/(0.1*U356)</f>
        <v/>
      </c>
      <c r="AD356" s="90">
        <f>R356/AE356</f>
        <v/>
      </c>
      <c r="AE356" s="31">
        <f>X356*480</f>
        <v/>
      </c>
      <c r="AF356" s="88">
        <f>AD356/S356</f>
        <v/>
      </c>
      <c r="AG356" s="88">
        <f>AD356/U356</f>
        <v/>
      </c>
      <c r="AH356" s="88">
        <f>((R356/(X356*Y356))/S356)</f>
        <v/>
      </c>
      <c r="AI356" s="88">
        <f>((R356/(X356*Y356))/U356)</f>
        <v/>
      </c>
      <c r="AJ356" s="94" t="inlineStr">
        <is>
          <t>VOC de tabla 8, análisis individual no compatible con otros VOC´s. NIOSH 3518 establece un rango de caudales  de 0,2-1L/min y 25-120L. A este caudal mínimo (0,2L/min) es necesario superar los 111min para alcanzar &lt;10%VLA-ED; y a caudal máximo (1L/min) serían necesario sobrepasar los 22min. Las condiciones de muestreo generales planteadas (1L/min y 120min: 120L) son las máximas recomendadas en el método, pero pueden resultar de interés si se desconoce la concentración prevista. El muestreo se realiza con impinger (utilizar el primer impinger con solución de captación y segundo como trampa de protección de la bomba).</t>
        </is>
      </c>
      <c r="AK356" s="31" t="n">
        <v>15</v>
      </c>
      <c r="AL356" s="88">
        <f>((R356/(X356*AK356))/T356)</f>
        <v/>
      </c>
      <c r="AM356" s="88">
        <f>((R356/(X356*AK356))/V356)</f>
        <v/>
      </c>
      <c r="AN356" s="94" t="inlineStr">
        <is>
          <t>Condiciones de muestreo generales planteadas por defecto, pueden considerarse adecudadas para comparativa con valor límite de corta duración.</t>
        </is>
      </c>
    </row>
    <row r="357" ht="48" customHeight="1">
      <c r="A357" s="2" t="inlineStr">
        <is>
          <t>VOC especial (rutina)</t>
        </is>
      </c>
      <c r="B357" s="2" t="inlineStr">
        <is>
          <t>Método interno Basado en NIOSH 2543</t>
        </is>
      </c>
      <c r="C357" s="2" t="inlineStr">
        <is>
          <t>HCBD; 1,3-Hexachlorobutadiene; Perchlorobutadiene; Hexachlorobutadiene; hexaclorobuta-1,3-dieno</t>
        </is>
      </c>
      <c r="D357" s="2" t="n"/>
      <c r="E357" t="inlineStr">
        <is>
          <t>87-68-3</t>
        </is>
      </c>
      <c r="F357" s="2" t="inlineStr">
        <is>
          <t>Hexaclorobutadieno  - aire</t>
        </is>
      </c>
      <c r="G357" s="2" t="inlineStr">
        <is>
          <t>N0770</t>
        </is>
      </c>
      <c r="H357" s="2" t="inlineStr">
        <is>
          <t>MA062</t>
        </is>
      </c>
      <c r="I357" s="94" t="n"/>
      <c r="J357" s="152" t="n"/>
      <c r="K357" s="164" t="n"/>
      <c r="L357" s="94" t="n"/>
      <c r="M357" s="26" t="inlineStr">
        <is>
          <t>0,05-0,2</t>
        </is>
      </c>
      <c r="N357" s="18" t="inlineStr">
        <is>
          <t>0,05-0,2 (MT075)</t>
        </is>
      </c>
      <c r="O357" s="27" t="inlineStr">
        <is>
          <t>NIOSH 2543</t>
        </is>
      </c>
      <c r="P357" s="65" t="n">
        <v>0.2</v>
      </c>
      <c r="R357" s="75" t="n">
        <v>0.1</v>
      </c>
      <c r="S357" t="n">
        <v>0.2</v>
      </c>
      <c r="U357" s="18" t="n">
        <v>0.22</v>
      </c>
      <c r="V357" s="18" t="n">
        <v>0.44</v>
      </c>
      <c r="W357" t="inlineStr">
        <is>
          <t>Alemania</t>
        </is>
      </c>
      <c r="X357" s="65" t="n">
        <v>0.2</v>
      </c>
      <c r="Y357" s="31" t="n">
        <v>120</v>
      </c>
      <c r="Z357" s="71">
        <f>R357/((0.1*S357)*X357)</f>
        <v/>
      </c>
      <c r="AA357" s="71">
        <f>R357/(0.1*U357*X357)</f>
        <v/>
      </c>
      <c r="AB357" s="88">
        <f>R357/(0.1*S357)</f>
        <v/>
      </c>
      <c r="AC357" s="88">
        <f>R357/(0.1*U357)</f>
        <v/>
      </c>
      <c r="AD357" s="90">
        <f>R357/AE357</f>
        <v/>
      </c>
      <c r="AE357" s="31">
        <f>X357*480</f>
        <v/>
      </c>
      <c r="AF357" s="88">
        <f>AD357/S357</f>
        <v/>
      </c>
      <c r="AG357" s="88">
        <f>AD357/U357</f>
        <v/>
      </c>
      <c r="AH357" s="88">
        <f>((R357/(X357*Y357))/S357)</f>
        <v/>
      </c>
      <c r="AI357" s="88">
        <f>((R357/(X357*Y357))/U357)</f>
        <v/>
      </c>
      <c r="AJ357"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K357" s="31" t="n">
        <v>15</v>
      </c>
      <c r="AL357" s="88">
        <f>((R357/(X357*AK357))/T357)</f>
        <v/>
      </c>
      <c r="AM357" s="88">
        <f>((R357/(X357*AK357))/V357)</f>
        <v/>
      </c>
      <c r="AN357" s="94" t="inlineStr">
        <is>
          <t>Condiciones de muestreo generales planteadas por defecto, pueden considerarse adecudadas para comparativa con valor límite de corta duración.</t>
        </is>
      </c>
    </row>
    <row r="358" ht="48" customHeight="1">
      <c r="A358" s="2" t="inlineStr">
        <is>
          <t>VOC especial urgente 8 días</t>
        </is>
      </c>
      <c r="B358" s="2" t="inlineStr">
        <is>
          <t>Método interno Basado en NIOSH 2543</t>
        </is>
      </c>
      <c r="C358" s="2" t="inlineStr">
        <is>
          <t>HCBD; 1,3-Hexachlorobutadiene; Perchlorobutadiene; Hexachlorobutadiene; hexaclorobuta-1,3-dieno</t>
        </is>
      </c>
      <c r="D358" s="2" t="n"/>
      <c r="E358" t="inlineStr">
        <is>
          <t>87-68-3</t>
        </is>
      </c>
      <c r="F358" s="2" t="inlineStr">
        <is>
          <t>Hexaclorobutadieno  - aire</t>
        </is>
      </c>
      <c r="G358" s="2" t="inlineStr">
        <is>
          <t>N0770</t>
        </is>
      </c>
      <c r="H358" s="2" t="inlineStr">
        <is>
          <t>MA227</t>
        </is>
      </c>
      <c r="I358" s="94" t="n"/>
      <c r="J358" s="152" t="n"/>
      <c r="K358" s="164" t="n"/>
      <c r="L358" s="94" t="n"/>
      <c r="M358" s="26" t="inlineStr">
        <is>
          <t>0,05-0,2</t>
        </is>
      </c>
      <c r="N358" s="18" t="inlineStr">
        <is>
          <t>0,05-0,2 (MT075)</t>
        </is>
      </c>
      <c r="O358" s="27" t="inlineStr">
        <is>
          <t>NIOSH 2543</t>
        </is>
      </c>
      <c r="P358" s="65" t="n">
        <v>0.2</v>
      </c>
      <c r="R358" s="75" t="n">
        <v>0.1</v>
      </c>
      <c r="S358" t="n">
        <v>0.2</v>
      </c>
      <c r="U358" s="18" t="n">
        <v>0.22</v>
      </c>
      <c r="V358" s="18" t="n">
        <v>0.44</v>
      </c>
      <c r="W358" t="inlineStr">
        <is>
          <t>Alemania</t>
        </is>
      </c>
      <c r="X358" s="65" t="n">
        <v>0.2</v>
      </c>
      <c r="Y358" s="31" t="n">
        <v>120</v>
      </c>
      <c r="Z358" s="71">
        <f>R358/((0.1*S358)*X358)</f>
        <v/>
      </c>
      <c r="AA358" s="71">
        <f>R358/(0.1*U358*X358)</f>
        <v/>
      </c>
      <c r="AB358" s="88">
        <f>R358/(0.1*S358)</f>
        <v/>
      </c>
      <c r="AC358" s="88">
        <f>R358/(0.1*U358)</f>
        <v/>
      </c>
      <c r="AD358" s="90">
        <f>R358/AE358</f>
        <v/>
      </c>
      <c r="AE358" s="31">
        <f>X358*480</f>
        <v/>
      </c>
      <c r="AF358" s="88">
        <f>AD358/S358</f>
        <v/>
      </c>
      <c r="AG358" s="88">
        <f>AD358/U358</f>
        <v/>
      </c>
      <c r="AH358" s="88">
        <f>((R358/(X358*Y358))/S358)</f>
        <v/>
      </c>
      <c r="AI358" s="88">
        <f>((R358/(X358*Y358))/U358)</f>
        <v/>
      </c>
      <c r="AJ358" s="94" t="inlineStr">
        <is>
          <t xml:space="preserve">VOC de tabla 8, análisis individual no compatible con otros VOC´s. NIOSH 2543 establece un rango de caudales de 0,05-0,2L/min y 1-100L. A este caudal mínimo (0,05L/min) es necesario superar los 100min para alcanzar &lt;10%VLA-ED; y a caudal máximo (0,2L/min) serían necesario sobrepasar los 25min. Las condiciones de muestreo generales planteadas (0,2L/min y 120min: 24L) pueden resultar de interés si se desconoce la concentración prevista. </t>
        </is>
      </c>
      <c r="AK358" s="31" t="n">
        <v>15</v>
      </c>
      <c r="AL358" s="88">
        <f>((R358/(X358*AK358))/T358)</f>
        <v/>
      </c>
      <c r="AM358" s="88">
        <f>((R358/(X358*AK358))/V358)</f>
        <v/>
      </c>
      <c r="AN358" s="94" t="inlineStr">
        <is>
          <t>Condiciones de muestreo generales planteadas por defecto, pueden considerarse adecudadas para comparativa con valor límite de corta duración.</t>
        </is>
      </c>
    </row>
    <row r="359" ht="96" customHeight="1">
      <c r="A359" s="2" t="inlineStr">
        <is>
          <t>VOC especial urgente 8 días</t>
        </is>
      </c>
      <c r="B359" s="2" t="inlineStr">
        <is>
          <t>Método interno Basado en NIOSH 5004</t>
        </is>
      </c>
      <c r="C359" s="2" t="inlineStr">
        <is>
          <t>1,4-bencenodiol; Hidroquinol; Quinol; 1,4-dihidroxibenceno</t>
        </is>
      </c>
      <c r="D359" s="2" t="n"/>
      <c r="E359" t="inlineStr">
        <is>
          <t>123-31-9</t>
        </is>
      </c>
      <c r="F359" s="2" t="inlineStr">
        <is>
          <t>Hidroquinona - aire</t>
        </is>
      </c>
      <c r="G359" s="2" t="inlineStr">
        <is>
          <t>N0780</t>
        </is>
      </c>
      <c r="H359" s="2" t="inlineStr">
        <is>
          <t>MA227</t>
        </is>
      </c>
      <c r="I359" s="94" t="n"/>
      <c r="J359" s="152" t="n"/>
      <c r="K359" s="164" t="n"/>
      <c r="L359" s="94" t="n"/>
      <c r="M359" s="26" t="inlineStr">
        <is>
          <t>1,0-4,0</t>
        </is>
      </c>
      <c r="N359" s="18" t="inlineStr">
        <is>
          <t>1-4 (MT117 + MT083)</t>
        </is>
      </c>
      <c r="O359" s="27" t="inlineStr">
        <is>
          <t>NIOSH 5004</t>
        </is>
      </c>
      <c r="P359" s="65" t="n">
        <v>2</v>
      </c>
      <c r="R359" s="75" t="n">
        <v>10</v>
      </c>
      <c r="S359" t="n">
        <v>2</v>
      </c>
      <c r="U359" s="18" t="n">
        <v>2</v>
      </c>
      <c r="V359" s="18" t="n">
        <v>2</v>
      </c>
      <c r="W359" t="inlineStr">
        <is>
          <t>Alemania</t>
        </is>
      </c>
      <c r="X359" s="65" t="n">
        <v>2</v>
      </c>
      <c r="Y359" s="31" t="n">
        <v>120</v>
      </c>
      <c r="Z359" s="71">
        <f>R359/((0.1*S359)*X359)</f>
        <v/>
      </c>
      <c r="AA359" s="71">
        <f>R359/(0.1*U359*X359)</f>
        <v/>
      </c>
      <c r="AB359" s="88">
        <f>R359/(0.1*S359)</f>
        <v/>
      </c>
      <c r="AC359" s="88">
        <f>R359/(0.1*U359)</f>
        <v/>
      </c>
      <c r="AD359" s="90">
        <f>R359/AE359</f>
        <v/>
      </c>
      <c r="AE359" s="31">
        <f>X359*480</f>
        <v/>
      </c>
      <c r="AF359" s="88">
        <f>AD359/S359</f>
        <v/>
      </c>
      <c r="AG359" s="88">
        <f>AD359/U359</f>
        <v/>
      </c>
      <c r="AH359" s="88">
        <f>((R359/(X359*Y359))/S359)</f>
        <v/>
      </c>
      <c r="AI359" s="88">
        <f>((R359/(X359*Y359))/U359)</f>
        <v/>
      </c>
      <c r="AJ359"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K359" s="31" t="n">
        <v>15</v>
      </c>
      <c r="AL359" s="88">
        <f>((R359/(X359*AK359))/T359)</f>
        <v/>
      </c>
      <c r="AM359" s="88">
        <f>((R359/(X359*AK359))/V359)</f>
        <v/>
      </c>
      <c r="AN359" s="94" t="inlineStr">
        <is>
          <t>Condiciones de muestreo generales planteadas por defecto, pueden considerarse adecudadas para comparativa con valor límite de corta duración.</t>
        </is>
      </c>
      <c r="AO359" s="118" t="inlineStr">
        <is>
          <t>Nota: Necesaria desorción in situ de manera inmediata al finalizar el muestreo con una solución de ácido acético 1% (MT083) proporcionada por el Laboratorio. Enviar al Laboratorio los 10mL de la solución de desorción a temperatura ambiente.</t>
        </is>
      </c>
    </row>
    <row r="360" ht="96" customHeight="1">
      <c r="A360" s="2" t="inlineStr">
        <is>
          <t>VOC especial (rutina)</t>
        </is>
      </c>
      <c r="B360" s="2" t="inlineStr">
        <is>
          <t>Método interno Basado en NIOSH 5004</t>
        </is>
      </c>
      <c r="C360" s="2" t="inlineStr">
        <is>
          <t>1,4-bencenodiol; Hidroquinol; Quinol; 1,4-dihidroxibenceno</t>
        </is>
      </c>
      <c r="D360" s="2" t="n"/>
      <c r="E360" t="inlineStr">
        <is>
          <t>123-31-9</t>
        </is>
      </c>
      <c r="F360" s="2" t="inlineStr">
        <is>
          <t>Hidroquinona - aire</t>
        </is>
      </c>
      <c r="G360" s="2" t="inlineStr">
        <is>
          <t>N0780</t>
        </is>
      </c>
      <c r="H360" s="2" t="inlineStr">
        <is>
          <t>MA062</t>
        </is>
      </c>
      <c r="I360" s="94" t="n"/>
      <c r="J360" s="152" t="n"/>
      <c r="K360" s="164" t="n"/>
      <c r="L360" s="94" t="n"/>
      <c r="M360" s="26" t="inlineStr">
        <is>
          <t>1,0-4,0</t>
        </is>
      </c>
      <c r="N360" s="18" t="inlineStr">
        <is>
          <t>1-4 (MT117 + MT083)</t>
        </is>
      </c>
      <c r="O360" s="27" t="inlineStr">
        <is>
          <t>NIOSH 5004</t>
        </is>
      </c>
      <c r="P360" s="65" t="n">
        <v>2</v>
      </c>
      <c r="R360" s="75" t="n">
        <v>10</v>
      </c>
      <c r="S360" t="n">
        <v>2</v>
      </c>
      <c r="U360" s="18" t="n">
        <v>2</v>
      </c>
      <c r="V360" s="18" t="n">
        <v>2</v>
      </c>
      <c r="W360" t="inlineStr">
        <is>
          <t>Alemania</t>
        </is>
      </c>
      <c r="X360" s="65" t="n">
        <v>2</v>
      </c>
      <c r="Y360" s="31" t="n">
        <v>120</v>
      </c>
      <c r="Z360" s="71">
        <f>R360/((0.1*S360)*X360)</f>
        <v/>
      </c>
      <c r="AA360" s="71">
        <f>R360/(0.1*U360*X360)</f>
        <v/>
      </c>
      <c r="AB360" s="88">
        <f>R360/(0.1*S360)</f>
        <v/>
      </c>
      <c r="AC360" s="88">
        <f>R360/(0.1*U360)</f>
        <v/>
      </c>
      <c r="AD360" s="90">
        <f>R360/AE360</f>
        <v/>
      </c>
      <c r="AE360" s="31">
        <f>X360*480</f>
        <v/>
      </c>
      <c r="AF360" s="88">
        <f>AD360/S360</f>
        <v/>
      </c>
      <c r="AG360" s="88">
        <f>AD360/U360</f>
        <v/>
      </c>
      <c r="AH360" s="88">
        <f>((R360/(X360*Y360))/S360)</f>
        <v/>
      </c>
      <c r="AI360" s="88">
        <f>((R360/(X360*Y360))/U360)</f>
        <v/>
      </c>
      <c r="AJ360" s="94" t="inlineStr">
        <is>
          <t>VOC de tabla 8, análisis individual no compatible con otros VOC´s. NIOSH 5004 establece un rango de caudales de 1-4L/min y 30-180L.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A las condiciones generales planteadas (2L/min y 120min) sobrepasamos el volumen máximo indicado en el método, pero igualmente puede ser un buen punto de partida si se desconocen las concentraciones esperadas o son bajas. Una vez finalizado el muestreo es necesario estabilizar el filtro e introducirlo en una disolución remitida por el Laboratorio (sacer el filtro del cassette y meter el filtro en el interior de la botella que contiene la disolución de desorción).</t>
        </is>
      </c>
      <c r="AK360" s="31" t="n">
        <v>15</v>
      </c>
      <c r="AL360" s="88">
        <f>((R360/(X360*AK360))/T360)</f>
        <v/>
      </c>
      <c r="AM360" s="88">
        <f>((R360/(X360*AK360))/V360)</f>
        <v/>
      </c>
      <c r="AN360" s="94" t="inlineStr">
        <is>
          <t>Condiciones de muestreo generales planteadas por defecto, pueden considerarse adecudadas para comparativa con valor límite de corta duración.</t>
        </is>
      </c>
      <c r="AO360" s="118" t="inlineStr">
        <is>
          <t>Nota: Necesaria desorción in situ de manera inmediata al finalizar el muestreo con una solución de ácido acético 1% (MT083) proporcionada por el Laboratorio. Enviar al Laboratorio los 10mL de la solución de desorción a temperatura ambiente.</t>
        </is>
      </c>
    </row>
    <row r="361" ht="64" customHeight="1">
      <c r="A361" s="2" t="inlineStr">
        <is>
          <t>VOC especial (rutina)</t>
        </is>
      </c>
      <c r="B361" s="2" t="inlineStr">
        <is>
          <t>Método interno Basado en los métodos MTCQA 319-1-A/95 y NIOSH 2537</t>
        </is>
      </c>
      <c r="C361" s="2" t="inlineStr">
        <is>
          <t>MMA; 2-metilpropenoato de metilo</t>
        </is>
      </c>
      <c r="D361" s="2" t="n"/>
      <c r="E361" t="inlineStr">
        <is>
          <t>80-62-6</t>
        </is>
      </c>
      <c r="F361" s="2" t="inlineStr">
        <is>
          <t>Metacrilato de metilo - aire</t>
        </is>
      </c>
      <c r="G361" s="2" t="inlineStr">
        <is>
          <t>N0785</t>
        </is>
      </c>
      <c r="H361" s="2" t="inlineStr">
        <is>
          <t>MA062</t>
        </is>
      </c>
      <c r="I361" s="94" t="n"/>
      <c r="J361" s="152" t="n"/>
      <c r="K361" s="164" t="n"/>
      <c r="L361" s="94" t="n"/>
      <c r="M361" s="26" t="inlineStr">
        <is>
          <t>0,01-0,05</t>
        </is>
      </c>
      <c r="N361" s="18" t="inlineStr">
        <is>
          <t>0,01-0,05 (MT075)</t>
        </is>
      </c>
      <c r="O361" s="27" t="inlineStr">
        <is>
          <t>NIOSH 2537</t>
        </is>
      </c>
      <c r="P361" s="65" t="n">
        <v>0.05</v>
      </c>
      <c r="R361" s="75" t="n">
        <v>25</v>
      </c>
      <c r="S361" t="n">
        <v>100</v>
      </c>
      <c r="T361" t="n">
        <v>416</v>
      </c>
      <c r="X361" s="65" t="n">
        <v>0.05</v>
      </c>
      <c r="Y361" s="31" t="n">
        <v>120</v>
      </c>
      <c r="Z361" s="71">
        <f>R361/((0.1*S361)*X361)</f>
        <v/>
      </c>
      <c r="AA361" s="71">
        <f>R361/(0.1*U361*X361)</f>
        <v/>
      </c>
      <c r="AB361" s="88">
        <f>R361/(0.1*S361)</f>
        <v/>
      </c>
      <c r="AC361" s="88">
        <f>R361/(0.1*U361)</f>
        <v/>
      </c>
      <c r="AD361" s="90">
        <f>R361/AE361</f>
        <v/>
      </c>
      <c r="AE361" s="31">
        <f>X361*480</f>
        <v/>
      </c>
      <c r="AF361" s="88">
        <f>AD361/S361</f>
        <v/>
      </c>
      <c r="AG361" s="88">
        <f>AD361/U361</f>
        <v/>
      </c>
      <c r="AH361" s="88">
        <f>((R361/(X361*Y361))/S361)</f>
        <v/>
      </c>
      <c r="AI361" s="88">
        <f>((R361/(X361*Y361))/U361)</f>
        <v/>
      </c>
      <c r="AJ361"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K361" s="31" t="n">
        <v>15</v>
      </c>
      <c r="AL361" s="88">
        <f>((R361/(X361*AK361))/T361)</f>
        <v/>
      </c>
      <c r="AM361" s="88">
        <f>((R361/(X361*AK361))/V361)</f>
        <v/>
      </c>
      <c r="AN361" s="94" t="inlineStr">
        <is>
          <t>Condiciones de muestreo generales planteadas por defecto, pueden considerarse adecudadas para comparativa con valor límite de corta duración.</t>
        </is>
      </c>
      <c r="AO361" s="118" t="inlineStr">
        <is>
          <t>Nota: LEP 2024 solamente informa concentraciones en ppm para este AQ, pero se encuentra disponible en Gestis su equivalencia en mg/m3 que son los informados en el presente documento.</t>
        </is>
      </c>
    </row>
    <row r="362" ht="64" customHeight="1">
      <c r="A362" s="2" t="inlineStr">
        <is>
          <t>VOC especial urgente 8 días</t>
        </is>
      </c>
      <c r="B362" s="2" t="inlineStr">
        <is>
          <t>Método interno Basado en los métodos MTCQA 319-1-A/95 y NIOSH 2537</t>
        </is>
      </c>
      <c r="C362" s="2" t="inlineStr">
        <is>
          <t>MMA; 2-metilpropenoato de metilo</t>
        </is>
      </c>
      <c r="D362" s="2" t="n"/>
      <c r="E362" t="inlineStr">
        <is>
          <t>80-62-6</t>
        </is>
      </c>
      <c r="F362" s="2" t="inlineStr">
        <is>
          <t>Metacrilato de metilo - aire</t>
        </is>
      </c>
      <c r="G362" s="2" t="inlineStr">
        <is>
          <t>N0785</t>
        </is>
      </c>
      <c r="H362" s="2" t="inlineStr">
        <is>
          <t>MA227</t>
        </is>
      </c>
      <c r="I362" s="94" t="n"/>
      <c r="J362" s="152" t="n"/>
      <c r="K362" s="164" t="n"/>
      <c r="L362" s="94" t="n"/>
      <c r="M362" s="26" t="inlineStr">
        <is>
          <t>0,01-0,05</t>
        </is>
      </c>
      <c r="N362" s="18" t="inlineStr">
        <is>
          <t>0,01-0,05 (MT075)</t>
        </is>
      </c>
      <c r="O362" s="27" t="inlineStr">
        <is>
          <t>NIOSH 2537</t>
        </is>
      </c>
      <c r="P362" s="65" t="n">
        <v>0.05</v>
      </c>
      <c r="R362" s="75" t="n">
        <v>25</v>
      </c>
      <c r="S362" t="n">
        <v>100</v>
      </c>
      <c r="T362" t="n">
        <v>416</v>
      </c>
      <c r="X362" s="65" t="n">
        <v>0.05</v>
      </c>
      <c r="Y362" s="31" t="n">
        <v>120</v>
      </c>
      <c r="Z362" s="71">
        <f>R362/((0.1*S362)*X362)</f>
        <v/>
      </c>
      <c r="AA362" s="71">
        <f>R362/(0.1*U362*X362)</f>
        <v/>
      </c>
      <c r="AB362" s="88">
        <f>R362/(0.1*S362)</f>
        <v/>
      </c>
      <c r="AC362" s="88">
        <f>R362/(0.1*U362)</f>
        <v/>
      </c>
      <c r="AD362" s="90">
        <f>R362/AE362</f>
        <v/>
      </c>
      <c r="AE362" s="31">
        <f>X362*480</f>
        <v/>
      </c>
      <c r="AF362" s="88">
        <f>AD362/S362</f>
        <v/>
      </c>
      <c r="AG362" s="88">
        <f>AD362/U362</f>
        <v/>
      </c>
      <c r="AH362" s="88">
        <f>((R362/(X362*Y362))/S362)</f>
        <v/>
      </c>
      <c r="AI362" s="88">
        <f>((R362/(X362*Y362))/U362)</f>
        <v/>
      </c>
      <c r="AJ362" s="94" t="inlineStr">
        <is>
          <t xml:space="preserve">VOC de tabla 8, análisis individual no compatible con otros VOC´s. NIOSH 2537 establece un rango de caudales de 0,01-0,05L/min y 1-8L. A este caudal mínimo (0,01L/min) es necesario superar los 250min (&gt;4h) para alcanzar &lt;10%VLA-ED; y a caudal máximo (0,05L/min) serían necesario sobrepasar los 50min. Las condiciones de muestreo generales planteadas (0,05L/min y 120min: 6L) se incluyen dentro del rango de volúmenes del método y pueden resultar de interés si se desconoce la concentración prevista. </t>
        </is>
      </c>
      <c r="AK362" s="31" t="n">
        <v>15</v>
      </c>
      <c r="AL362" s="88">
        <f>((R362/(X362*AK362))/T362)</f>
        <v/>
      </c>
      <c r="AM362" s="88">
        <f>((R362/(X362*AK362))/V362)</f>
        <v/>
      </c>
      <c r="AN362" s="94" t="inlineStr">
        <is>
          <t>Condiciones de muestreo generales planteadas por defecto, pueden considerarse adecudadas para comparativa con valor límite de corta duración.</t>
        </is>
      </c>
      <c r="AO362" s="118" t="inlineStr">
        <is>
          <t>Nota: LEP 2024 solamente informa concentraciones en ppm para este AQ, pero se encuentra disponible en Gestis su equivalencia en mg/m3 que son los informados en el presente documento.</t>
        </is>
      </c>
    </row>
    <row r="363" ht="64" customHeight="1">
      <c r="A363" s="2" t="inlineStr">
        <is>
          <t>Metilmercaptano en aire</t>
        </is>
      </c>
      <c r="B363" s="2" t="inlineStr">
        <is>
          <t>Método interno Basado en NIOSH 2542</t>
        </is>
      </c>
      <c r="C363" s="2" t="inlineStr">
        <is>
          <t>Methanetiol; Mercaptometano; Sulfhidrato de metilo</t>
        </is>
      </c>
      <c r="D363" s="2" t="n"/>
      <c r="E363" t="inlineStr">
        <is>
          <t>74-93-1</t>
        </is>
      </c>
      <c r="F363" s="2" t="inlineStr">
        <is>
          <t>Metilmercaptano en aire</t>
        </is>
      </c>
      <c r="G363" s="2" t="inlineStr">
        <is>
          <t>N0791</t>
        </is>
      </c>
      <c r="H363" s="2" t="inlineStr">
        <is>
          <t>MA378</t>
        </is>
      </c>
      <c r="I363" s="94" t="n"/>
      <c r="J363" s="152" t="n"/>
      <c r="K363" s="164" t="n"/>
      <c r="L363" s="94" t="n"/>
      <c r="M363" s="26" t="inlineStr">
        <is>
          <t>0,1-0,2</t>
        </is>
      </c>
      <c r="N363" s="18" t="inlineStr">
        <is>
          <t>0,1-0,2 (MT061)</t>
        </is>
      </c>
      <c r="O363" s="27" t="inlineStr">
        <is>
          <t>NIOSH 2542</t>
        </is>
      </c>
      <c r="P363" s="65" t="n">
        <v>0.2</v>
      </c>
      <c r="R363" s="75" t="n">
        <v>1.5</v>
      </c>
      <c r="S363" t="n">
        <v>1</v>
      </c>
      <c r="U363" s="18" t="n">
        <v>1</v>
      </c>
      <c r="V363" s="18" t="n">
        <v>1</v>
      </c>
      <c r="W363" t="inlineStr">
        <is>
          <t>Alemania</t>
        </is>
      </c>
      <c r="X363" s="65" t="n">
        <v>0.2</v>
      </c>
      <c r="Y363" s="31" t="n">
        <v>120</v>
      </c>
      <c r="Z363" s="71">
        <f>R363/((0.1*S363)*X363)</f>
        <v/>
      </c>
      <c r="AA363" s="71">
        <f>R363/(0.1*U363*X363)</f>
        <v/>
      </c>
      <c r="AB363" s="88">
        <f>R363/(0.1*S363)</f>
        <v/>
      </c>
      <c r="AC363" s="88">
        <f>R363/(0.1*U363)</f>
        <v/>
      </c>
      <c r="AD363" s="90">
        <f>R363/AE363</f>
        <v/>
      </c>
      <c r="AE363" s="31">
        <f>X363*480</f>
        <v/>
      </c>
      <c r="AF363" s="88">
        <f>AD363/S363</f>
        <v/>
      </c>
      <c r="AG363" s="88">
        <f>AD363/U363</f>
        <v/>
      </c>
      <c r="AH363" s="88">
        <f>((R363/(X363*Y363))/S363)</f>
        <v/>
      </c>
      <c r="AI363" s="88">
        <f>((R363/(X363*Y363))/U363)</f>
        <v/>
      </c>
      <c r="AJ363" s="94" t="inlineStr">
        <is>
          <t xml:space="preserve">VOC de tabla 8, análisis individual no compatible con otros VOC´s. NIOSH 2542 establece un rango de caudales de 0,1-0,2L/min y 10-150L. A este caudal mínimo (0,1L/min) es necesario superar los 150min (2h30) para alcanzar &lt;10%VLA-ED; y a caudal máximo (0,2L/min) serían necesario sobrepasar los 75min. Las condiciones de muestreo generales planteadas (0,2L/min y 120min: 24L) se incluyen dentro del rango de volúmenes del método y pueden resultar de interés si se desconoce la concentración prevista. </t>
        </is>
      </c>
      <c r="AK363" s="31" t="n">
        <v>15</v>
      </c>
      <c r="AL363" s="88">
        <f>((R363/(X363*AK363))/T363)</f>
        <v/>
      </c>
      <c r="AM363" s="88">
        <f>((R363/(X363*AK363))/V363)</f>
        <v/>
      </c>
      <c r="AN363" s="94" t="inlineStr">
        <is>
          <t>Las condiciones de muestreo máximas consideradas por el método no son suficientes para alcanzar concentraciones límite &lt;50%VLA-EC. En cualquier caso, sí permiten realizar la comparativa respecto a VLA-EC.</t>
        </is>
      </c>
      <c r="AO363" s="118" t="inlineStr">
        <is>
          <t>Nota: Es necesario consultar previamente con el Laboratorio la disponibilidad de este ensayo.</t>
        </is>
      </c>
    </row>
    <row r="364" ht="48" customHeight="1">
      <c r="A364" s="2" t="inlineStr">
        <is>
          <t>VOC especial (rutina)</t>
        </is>
      </c>
      <c r="B364" s="2" t="inlineStr"/>
      <c r="C364" s="2" t="inlineStr">
        <is>
          <t>Tetrahidro-1,4-oxazina; Dietilen oximida</t>
        </is>
      </c>
      <c r="D364" s="2" t="n"/>
      <c r="E364" t="inlineStr">
        <is>
          <t>110-91-8</t>
        </is>
      </c>
      <c r="F364" s="2" t="inlineStr">
        <is>
          <t>Morfolina - aire</t>
        </is>
      </c>
      <c r="G364" s="2" t="inlineStr">
        <is>
          <t>N0795</t>
        </is>
      </c>
      <c r="H364" s="2" t="inlineStr">
        <is>
          <t>MA062</t>
        </is>
      </c>
      <c r="I364" s="94" t="n"/>
      <c r="J364" s="152" t="n"/>
      <c r="K364" s="164" t="n"/>
      <c r="L364" s="94" t="n"/>
      <c r="M364" s="26" t="n">
        <v>0.1</v>
      </c>
      <c r="N364" s="18" t="inlineStr">
        <is>
          <t>0,1 (MAE16)</t>
        </is>
      </c>
      <c r="O364" s="27" t="inlineStr">
        <is>
          <t>OSHA PV 2123</t>
        </is>
      </c>
      <c r="P364" s="65" t="n">
        <v>0.1</v>
      </c>
      <c r="R364" s="75" t="n">
        <v>15</v>
      </c>
      <c r="S364" t="n">
        <v>36</v>
      </c>
      <c r="T364" t="n">
        <v>72</v>
      </c>
      <c r="X364" s="65" t="n">
        <v>0.1</v>
      </c>
      <c r="Y364" s="31" t="n">
        <v>120</v>
      </c>
      <c r="Z364" s="71">
        <f>R364/((0.1*S364)*X364)</f>
        <v/>
      </c>
      <c r="AA364" s="71">
        <f>R364/(0.1*U364*X364)</f>
        <v/>
      </c>
      <c r="AB364" s="88">
        <f>R364/(0.1*S364)</f>
        <v/>
      </c>
      <c r="AC364" s="88">
        <f>R364/(0.1*U364)</f>
        <v/>
      </c>
      <c r="AD364" s="90">
        <f>R364/AE364</f>
        <v/>
      </c>
      <c r="AE364" s="31">
        <f>X364*480</f>
        <v/>
      </c>
      <c r="AF364" s="88">
        <f>AD364/S364</f>
        <v/>
      </c>
      <c r="AG364" s="88">
        <f>AD364/U364</f>
        <v/>
      </c>
      <c r="AH364" s="88">
        <f>((R364/(X364*Y364))/S364)</f>
        <v/>
      </c>
      <c r="AI364" s="88">
        <f>((R364/(X364*Y364))/U364)</f>
        <v/>
      </c>
      <c r="AJ364"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K364" s="31" t="n">
        <v>15</v>
      </c>
      <c r="AL364" s="88">
        <f>((R364/(X364*AK364))/T364)</f>
        <v/>
      </c>
      <c r="AM364" s="88">
        <f>((R364/(X364*AK364))/V364)</f>
        <v/>
      </c>
      <c r="AN364" s="94" t="inlineStr">
        <is>
          <t>Condiciones de muestreo generales planteadas por defecto, pueden considerarse adecudadas para comparativa con valor límite de corta duración.</t>
        </is>
      </c>
    </row>
    <row r="365" ht="48" customHeight="1">
      <c r="A365" s="2" t="inlineStr">
        <is>
          <t>VOC especial urgente 8 días</t>
        </is>
      </c>
      <c r="B365" s="2" t="inlineStr"/>
      <c r="C365" s="2" t="inlineStr">
        <is>
          <t>Tetrahidro-1,4-oxazina; Dietilen oximida</t>
        </is>
      </c>
      <c r="D365" s="2" t="n"/>
      <c r="E365" t="inlineStr">
        <is>
          <t>110-91-8</t>
        </is>
      </c>
      <c r="F365" s="2" t="inlineStr">
        <is>
          <t>Morfolina - aire</t>
        </is>
      </c>
      <c r="G365" s="2" t="inlineStr">
        <is>
          <t>N0795</t>
        </is>
      </c>
      <c r="H365" s="2" t="inlineStr">
        <is>
          <t>MA227</t>
        </is>
      </c>
      <c r="I365" s="94" t="n"/>
      <c r="J365" s="152" t="n"/>
      <c r="K365" s="164" t="n"/>
      <c r="L365" s="94" t="n"/>
      <c r="M365" t="n">
        <v>0.1</v>
      </c>
      <c r="N365" s="18" t="inlineStr">
        <is>
          <t>0,1 (MAE16)</t>
        </is>
      </c>
      <c r="O365" s="27" t="inlineStr">
        <is>
          <t>OSHA PV 2123</t>
        </is>
      </c>
      <c r="P365" s="65" t="n">
        <v>0.1</v>
      </c>
      <c r="R365" s="75" t="n">
        <v>15</v>
      </c>
      <c r="S365" t="n">
        <v>36</v>
      </c>
      <c r="T365" t="n">
        <v>72</v>
      </c>
      <c r="X365" s="65" t="n">
        <v>0.1</v>
      </c>
      <c r="Y365" s="31" t="n">
        <v>120</v>
      </c>
      <c r="Z365" s="71">
        <f>R365/((0.1*S365)*X365)</f>
        <v/>
      </c>
      <c r="AA365" s="71">
        <f>R365/(0.1*U365*X365)</f>
        <v/>
      </c>
      <c r="AB365" s="88">
        <f>R365/(0.1*S365)</f>
        <v/>
      </c>
      <c r="AC365" s="88">
        <f>R365/(0.1*U365)</f>
        <v/>
      </c>
      <c r="AD365" s="90">
        <f>R365/AE365</f>
        <v/>
      </c>
      <c r="AE365" s="31">
        <f>X365*480</f>
        <v/>
      </c>
      <c r="AF365" s="88">
        <f>AD365/S365</f>
        <v/>
      </c>
      <c r="AG365" s="88">
        <f>AD365/U365</f>
        <v/>
      </c>
      <c r="AH365" s="88">
        <f>((R365/(X365*Y365))/S365)</f>
        <v/>
      </c>
      <c r="AI365" s="88">
        <f>((R365/(X365*Y365))/U365)</f>
        <v/>
      </c>
      <c r="AJ365" s="94" t="inlineStr">
        <is>
          <t>VOC de tabla 8, análisis individual no compatible con otros VOC´s. OSHA PV2123 establece un caudal fijo de 0,1L/min y 10L. A este caudal fijo (0,1L/min) es necesario superar los 42min para alcanzar &lt;10%VLA-ED. Las condiciones de muestreo generales planteadas (0,1L/min y 120min: 12L) superan ligeramente la recomendada en el método, pero pueden resultar de interés si se desconoce la concentración prevista.</t>
        </is>
      </c>
      <c r="AK365" s="31" t="n">
        <v>15</v>
      </c>
      <c r="AL365" s="88">
        <f>((R365/(X365*AK365))/T365)</f>
        <v/>
      </c>
      <c r="AM365" s="88">
        <f>((R365/(X365*AK365))/V365)</f>
        <v/>
      </c>
      <c r="AN365" s="94" t="inlineStr">
        <is>
          <t>Condiciones de muestreo generales planteadas por defecto, pueden considerarse adecudadas para comparativa con valor límite de corta duración.</t>
        </is>
      </c>
    </row>
    <row r="366" ht="80" customHeight="1">
      <c r="A366" s="2" t="inlineStr">
        <is>
          <t>VOC especial urgente 8 días</t>
        </is>
      </c>
      <c r="B366" s="2" t="inlineStr">
        <is>
          <t>Método interno Basado en NIOSH 2004</t>
        </is>
      </c>
      <c r="C366" s="2" t="inlineStr">
        <is>
          <t>Acetato de dimetilamida; Dimetilacetamida</t>
        </is>
      </c>
      <c r="D366" s="2" t="n"/>
      <c r="E366" t="inlineStr">
        <is>
          <t>127-19-5</t>
        </is>
      </c>
      <c r="F366" s="2" t="inlineStr">
        <is>
          <t>N,N-Dimetilacetamida - aire</t>
        </is>
      </c>
      <c r="G366" s="2" t="inlineStr">
        <is>
          <t>N0800</t>
        </is>
      </c>
      <c r="H366" s="2" t="inlineStr">
        <is>
          <t>MA227</t>
        </is>
      </c>
      <c r="I366" s="94" t="n"/>
      <c r="J366" s="152" t="n"/>
      <c r="K366" s="164" t="n"/>
      <c r="L366" s="94" t="n"/>
      <c r="M366" s="26" t="inlineStr">
        <is>
          <t>0,01-1</t>
        </is>
      </c>
      <c r="N366" s="18" t="inlineStr">
        <is>
          <t>0,01-1 (MT082)</t>
        </is>
      </c>
      <c r="O366" s="27" t="inlineStr">
        <is>
          <t>NIOSH 2004</t>
        </is>
      </c>
      <c r="P366" s="65" t="n">
        <v>1</v>
      </c>
      <c r="R366" s="75" t="n">
        <v>50</v>
      </c>
      <c r="S366" t="n">
        <v>36</v>
      </c>
      <c r="T366" t="n">
        <v>72</v>
      </c>
      <c r="X366" s="65" t="n">
        <v>1</v>
      </c>
      <c r="Y366" s="31" t="n">
        <v>120</v>
      </c>
      <c r="Z366" s="71">
        <f>R366/((0.1*S366)*X366)</f>
        <v/>
      </c>
      <c r="AA366" s="71">
        <f>R366/(0.1*U366*X366)</f>
        <v/>
      </c>
      <c r="AB366" s="88">
        <f>R366/(0.1*S366)</f>
        <v/>
      </c>
      <c r="AC366" s="88">
        <f>R366/(0.1*U366)</f>
        <v/>
      </c>
      <c r="AD366" s="90">
        <f>R366/AE366</f>
        <v/>
      </c>
      <c r="AE366" s="31">
        <f>X366*480</f>
        <v/>
      </c>
      <c r="AF366" s="88">
        <f>AD366/S366</f>
        <v/>
      </c>
      <c r="AG366" s="88">
        <f>AD366/U366</f>
        <v/>
      </c>
      <c r="AH366" s="88">
        <f>((R366/(X366*Y366))/S366)</f>
        <v/>
      </c>
      <c r="AI366" s="88">
        <f>((R366/(X366*Y366))/U366)</f>
        <v/>
      </c>
      <c r="AJ366"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6" s="31" t="n">
        <v>15</v>
      </c>
      <c r="AL366" s="88">
        <f>((R366/(X366*AK366))/T366)</f>
        <v/>
      </c>
      <c r="AM366" s="88">
        <f>((R366/(X366*AK366))/V366)</f>
        <v/>
      </c>
      <c r="AN366" s="94" t="inlineStr">
        <is>
          <t>Condiciones de muestreo generales planteadas por defecto, pueden considerarse adecudadas para comparativa con valor límite de corta duración.</t>
        </is>
      </c>
      <c r="AO366" s="118" t="inlineStr">
        <is>
          <t>Nota: Agente afectado por RD 612/2024, ya se considera valor límite propuesto en esta entrada.</t>
        </is>
      </c>
    </row>
    <row r="367" ht="80" customHeight="1">
      <c r="A367" s="2" t="inlineStr">
        <is>
          <t>VOC especial (rutina)</t>
        </is>
      </c>
      <c r="B367" s="2" t="inlineStr">
        <is>
          <t>Método interno Basado en NIOSH 2004</t>
        </is>
      </c>
      <c r="C367" s="2" t="inlineStr">
        <is>
          <t>Acetato de dimetilamida; Dimetilacetamida</t>
        </is>
      </c>
      <c r="D367" s="2" t="n"/>
      <c r="E367" t="inlineStr">
        <is>
          <t>127-19-5</t>
        </is>
      </c>
      <c r="F367" s="2" t="inlineStr">
        <is>
          <t>N,N-Dimetilacetamida - aire</t>
        </is>
      </c>
      <c r="G367" s="2" t="inlineStr">
        <is>
          <t>N0800</t>
        </is>
      </c>
      <c r="H367" s="2" t="inlineStr">
        <is>
          <t>MA062</t>
        </is>
      </c>
      <c r="I367" s="94" t="n"/>
      <c r="J367" s="152" t="n"/>
      <c r="K367" s="164" t="n"/>
      <c r="L367" s="94" t="n"/>
      <c r="M367" s="26" t="inlineStr">
        <is>
          <t>0,01-1</t>
        </is>
      </c>
      <c r="N367" s="18" t="inlineStr">
        <is>
          <t>0,01-1 (MT082)</t>
        </is>
      </c>
      <c r="O367" s="27" t="inlineStr">
        <is>
          <t>NIOSH 2004</t>
        </is>
      </c>
      <c r="P367" s="65" t="n">
        <v>1</v>
      </c>
      <c r="R367" s="75" t="n">
        <v>50</v>
      </c>
      <c r="S367" t="n">
        <v>36</v>
      </c>
      <c r="T367" t="n">
        <v>72</v>
      </c>
      <c r="X367" s="65" t="n">
        <v>1</v>
      </c>
      <c r="Y367" s="31" t="n">
        <v>120</v>
      </c>
      <c r="Z367" s="71">
        <f>R367/((0.1*S367)*X367)</f>
        <v/>
      </c>
      <c r="AA367" s="71">
        <f>R367/(0.1*U367*X367)</f>
        <v/>
      </c>
      <c r="AB367" s="88">
        <f>R367/(0.1*S367)</f>
        <v/>
      </c>
      <c r="AC367" s="88">
        <f>R367/(0.1*U367)</f>
        <v/>
      </c>
      <c r="AD367" s="90">
        <f>R367/AE367</f>
        <v/>
      </c>
      <c r="AE367" s="31">
        <f>X367*480</f>
        <v/>
      </c>
      <c r="AF367" s="88">
        <f>AD367/S367</f>
        <v/>
      </c>
      <c r="AG367" s="88">
        <f>AD367/U367</f>
        <v/>
      </c>
      <c r="AH367" s="88">
        <f>((R367/(X367*Y367))/S367)</f>
        <v/>
      </c>
      <c r="AI367" s="88">
        <f>((R367/(X367*Y367))/U367)</f>
        <v/>
      </c>
      <c r="AJ367" s="94" t="inlineStr">
        <is>
          <t>VOC de tabla 8, análisis individual no compatible con otros VOC´s. NIOSH 2004 establece un rango de caudales de 0,1-1L/min y 15-80L. A este caudal mínimo (0,01L/min) es necesario superar los 1389min (23h) para alcanzar &lt;10%VLA-ED, de manera que solamente nos iríamos a caudales bajos en caso de esperar concentraciones muy altas del agente. A caudal máximo (1L/min) serían necesario sobrepasar los 14min.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7" s="31" t="n">
        <v>15</v>
      </c>
      <c r="AL367" s="88">
        <f>((R367/(X367*AK367))/T367)</f>
        <v/>
      </c>
      <c r="AM367" s="88">
        <f>((R367/(X367*AK367))/V367)</f>
        <v/>
      </c>
      <c r="AN367" s="94" t="inlineStr">
        <is>
          <t>Condiciones de muestreo generales planteadas por defecto, pueden considerarse adecudadas para comparativa con valor límite de corta duración.</t>
        </is>
      </c>
      <c r="AO367" s="118" t="inlineStr">
        <is>
          <t>Nota: Agente afectado por RD 612/2024, ya se considera valor límite propuesto en esta entrada.</t>
        </is>
      </c>
    </row>
    <row r="368" ht="64" customHeight="1">
      <c r="A368" s="2" t="inlineStr">
        <is>
          <t>VOC especial urgente 8 días</t>
        </is>
      </c>
      <c r="B368" s="2" t="inlineStr"/>
      <c r="C368" s="2" t="inlineStr">
        <is>
          <t>Dimetilaminobenceno</t>
        </is>
      </c>
      <c r="D368" s="2" t="n"/>
      <c r="E368" t="inlineStr">
        <is>
          <t>121-69-7</t>
        </is>
      </c>
      <c r="F368" s="2" t="inlineStr">
        <is>
          <t>N,N-Dimetilanilina - aire</t>
        </is>
      </c>
      <c r="G368" s="2" t="inlineStr">
        <is>
          <t>N0805</t>
        </is>
      </c>
      <c r="H368" s="2" t="inlineStr">
        <is>
          <t>MA227</t>
        </is>
      </c>
      <c r="I368" s="94" t="n"/>
      <c r="J368" s="152" t="n"/>
      <c r="K368" s="164" t="n"/>
      <c r="L368" s="94" t="n"/>
      <c r="M368" s="26" t="inlineStr">
        <is>
          <t>0,01-1</t>
        </is>
      </c>
      <c r="N368" s="18" t="inlineStr">
        <is>
          <t>0,01-1 (MT082)</t>
        </is>
      </c>
      <c r="O368" s="27" t="inlineStr">
        <is>
          <t>NIOSH 2002</t>
        </is>
      </c>
      <c r="P368" s="65" t="n">
        <v>1</v>
      </c>
      <c r="R368" s="75" t="n">
        <v>10</v>
      </c>
      <c r="S368" t="n">
        <v>25</v>
      </c>
      <c r="T368" t="n">
        <v>50</v>
      </c>
      <c r="X368" s="65" t="n">
        <v>1</v>
      </c>
      <c r="Y368" s="31" t="n">
        <v>120</v>
      </c>
      <c r="Z368" s="71">
        <f>R368/((0.1*S368)*X368)</f>
        <v/>
      </c>
      <c r="AA368" s="71">
        <f>R368/(0.1*U368*X368)</f>
        <v/>
      </c>
      <c r="AB368" s="88">
        <f>R368/(0.1*S368)</f>
        <v/>
      </c>
      <c r="AC368" s="88">
        <f>R368/(0.1*U368)</f>
        <v/>
      </c>
      <c r="AD368" s="90">
        <f>R368/AE368</f>
        <v/>
      </c>
      <c r="AE368" s="31">
        <f>X368*480</f>
        <v/>
      </c>
      <c r="AF368" s="88">
        <f>AD368/S368</f>
        <v/>
      </c>
      <c r="AG368" s="88">
        <f>AD368/U368</f>
        <v/>
      </c>
      <c r="AH368" s="88">
        <f>((R368/(X368*Y368))/S368)</f>
        <v/>
      </c>
      <c r="AI368" s="88">
        <f>((R368/(X368*Y368))/U368)</f>
        <v/>
      </c>
      <c r="AJ368"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8" s="31" t="n">
        <v>15</v>
      </c>
      <c r="AL368" s="88">
        <f>((R368/(X368*AK368))/T368)</f>
        <v/>
      </c>
      <c r="AM368" s="88">
        <f>((R368/(X368*AK368))/V368)</f>
        <v/>
      </c>
      <c r="AN368" s="94" t="inlineStr">
        <is>
          <t>Condiciones de muestreo generales planteadas por defecto, pueden considerarse adecudadas para comparativa con valor límite de corta duración.</t>
        </is>
      </c>
    </row>
    <row r="369" ht="64" customHeight="1">
      <c r="A369" s="2" t="inlineStr">
        <is>
          <t>VOC especial (rutina)</t>
        </is>
      </c>
      <c r="B369" s="2" t="inlineStr"/>
      <c r="C369" s="2" t="inlineStr">
        <is>
          <t>Dimetilaminobenceno</t>
        </is>
      </c>
      <c r="D369" s="2" t="n"/>
      <c r="E369" t="inlineStr">
        <is>
          <t>121-69-7</t>
        </is>
      </c>
      <c r="F369" s="2" t="inlineStr">
        <is>
          <t>N,N-Dimetilanilina - aire</t>
        </is>
      </c>
      <c r="G369" s="2" t="inlineStr">
        <is>
          <t>N0805</t>
        </is>
      </c>
      <c r="H369" s="2" t="inlineStr">
        <is>
          <t>MA062</t>
        </is>
      </c>
      <c r="I369" s="94" t="n"/>
      <c r="J369" s="152" t="n"/>
      <c r="K369" s="164" t="n"/>
      <c r="L369" s="94" t="n"/>
      <c r="M369" s="26" t="inlineStr">
        <is>
          <t>0,01-1</t>
        </is>
      </c>
      <c r="N369" s="18" t="inlineStr">
        <is>
          <t>0,01-1 (MT082)</t>
        </is>
      </c>
      <c r="O369" s="27" t="inlineStr">
        <is>
          <t>NIOSH 2002</t>
        </is>
      </c>
      <c r="P369" s="65" t="n">
        <v>1</v>
      </c>
      <c r="R369" s="75" t="n">
        <v>10</v>
      </c>
      <c r="S369" t="n">
        <v>25</v>
      </c>
      <c r="T369" t="n">
        <v>50</v>
      </c>
      <c r="X369" s="65" t="n">
        <v>1</v>
      </c>
      <c r="Y369" s="31" t="n">
        <v>120</v>
      </c>
      <c r="Z369" s="71">
        <f>R369/((0.1*S369)*X369)</f>
        <v/>
      </c>
      <c r="AA369" s="71">
        <f>R369/(0.1*U369*X369)</f>
        <v/>
      </c>
      <c r="AB369" s="88">
        <f>R369/(0.1*S369)</f>
        <v/>
      </c>
      <c r="AC369" s="88">
        <f>R369/(0.1*U369)</f>
        <v/>
      </c>
      <c r="AD369" s="90">
        <f>R369/AE369</f>
        <v/>
      </c>
      <c r="AE369" s="31">
        <f>X369*480</f>
        <v/>
      </c>
      <c r="AF369" s="88">
        <f>AD369/S369</f>
        <v/>
      </c>
      <c r="AG369" s="88">
        <f>AD369/U369</f>
        <v/>
      </c>
      <c r="AH369" s="88">
        <f>((R369/(X369*Y369))/S369)</f>
        <v/>
      </c>
      <c r="AI369" s="88">
        <f>((R369/(X369*Y369))/U369)</f>
        <v/>
      </c>
      <c r="AJ369" s="94" t="inlineStr">
        <is>
          <t>VOC de tabla 8, análisis individual no compatible con otros VOC´s. NIOSH 2002 establece un rango de caudales de 0,02-1L/min y 3-30L. A este caudal mínimo (0,02L/min) es necesario superar los 200min para alcanzar &lt;10%VLA-ED. A caudal máximo (1L/min) serían necesario sobrepasar los 4min. Las condiciones de muestreo generales planteadas (1L/min y 120min: 120L) se sobrepasa ampliamente el volumen máximo indicado en el método y podría resultar de interés en caso de esperar concetraciones muy bajas del agente; pero si se esperasen concentraciones significativas sería necesario reducir el caudal.</t>
        </is>
      </c>
      <c r="AK369" s="31" t="n">
        <v>15</v>
      </c>
      <c r="AL369" s="88">
        <f>((R369/(X369*AK369))/T369)</f>
        <v/>
      </c>
      <c r="AM369" s="88">
        <f>((R369/(X369*AK369))/V369)</f>
        <v/>
      </c>
      <c r="AN369" s="94" t="inlineStr">
        <is>
          <t>Condiciones de muestreo generales planteadas por defecto, pueden considerarse adecudadas para comparativa con valor límite de corta duración.</t>
        </is>
      </c>
    </row>
    <row r="370" ht="80" customHeight="1">
      <c r="A370" s="2" t="inlineStr">
        <is>
          <t>VOC especial urgente 8 días</t>
        </is>
      </c>
      <c r="B370" s="2" t="inlineStr">
        <is>
          <t>Método interno Basado en MTA/MA-021/A91</t>
        </is>
      </c>
      <c r="C370" s="2" t="inlineStr">
        <is>
          <t>Etildimetilamina</t>
        </is>
      </c>
      <c r="D370" s="2" t="n"/>
      <c r="E370" t="inlineStr">
        <is>
          <t>598-56-1</t>
        </is>
      </c>
      <c r="F370" s="2" t="inlineStr">
        <is>
          <t>N,N-Dimetiletilamina - aire</t>
        </is>
      </c>
      <c r="G370" s="2" t="inlineStr">
        <is>
          <t>N0810</t>
        </is>
      </c>
      <c r="H370" s="2" t="inlineStr">
        <is>
          <t>MA227</t>
        </is>
      </c>
      <c r="I370" s="94" t="n"/>
      <c r="J370" s="152" t="n"/>
      <c r="K370" s="164" t="n"/>
      <c r="L370" s="94" t="n"/>
      <c r="M370" s="26" t="inlineStr">
        <is>
          <t>0,01-0,4</t>
        </is>
      </c>
      <c r="N370" s="18" t="inlineStr">
        <is>
          <t>0,01-0,4 (MT082)</t>
        </is>
      </c>
      <c r="O370" t="inlineStr">
        <is>
          <t>MTA/MA-021/A91</t>
        </is>
      </c>
      <c r="P370" s="65" t="n">
        <v>0.4</v>
      </c>
      <c r="R370" s="75" t="n">
        <v>5</v>
      </c>
      <c r="S370" t="n">
        <v>6.1</v>
      </c>
      <c r="T370" t="n">
        <v>12.2</v>
      </c>
      <c r="X370" s="65" t="n">
        <v>0.4</v>
      </c>
      <c r="Y370" s="31" t="n">
        <v>120</v>
      </c>
      <c r="Z370" s="71">
        <f>R370/((0.1*S370)*X370)</f>
        <v/>
      </c>
      <c r="AA370" s="71">
        <f>R370/(0.1*U370*X370)</f>
        <v/>
      </c>
      <c r="AB370" s="88">
        <f>R370/(0.1*S370)</f>
        <v/>
      </c>
      <c r="AC370" s="88">
        <f>R370/(0.1*U370)</f>
        <v/>
      </c>
      <c r="AD370" s="90">
        <f>R370/AE370</f>
        <v/>
      </c>
      <c r="AE370" s="31">
        <f>X370*480</f>
        <v/>
      </c>
      <c r="AF370" s="88">
        <f>AD370/S370</f>
        <v/>
      </c>
      <c r="AG370" s="88">
        <f>AD370/U370</f>
        <v/>
      </c>
      <c r="AH370" s="88">
        <f>((R370/(X370*Y370))/S370)</f>
        <v/>
      </c>
      <c r="AI370" s="88">
        <f>((R370/(X370*Y370))/U370)</f>
        <v/>
      </c>
      <c r="AJ370"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K370" s="31" t="n">
        <v>15</v>
      </c>
      <c r="AL370" s="88">
        <f>((R370/(X370*AK370))/T370)</f>
        <v/>
      </c>
      <c r="AM370" s="88">
        <f>((R370/(X370*AK370))/V370)</f>
        <v/>
      </c>
      <c r="AN370" s="94" t="inlineStr">
        <is>
          <t>Condiciones de muestreo generales planteadas por defecto, pueden considerarse adecudadas para comparativa con valor límite de corta duración.</t>
        </is>
      </c>
      <c r="AO370" s="118" t="inlineStr">
        <is>
          <t>Nota: Consultar previamente con el Laboratorio la disponibilidad de este ensayo.</t>
        </is>
      </c>
    </row>
    <row r="371" ht="80" customHeight="1">
      <c r="A371" s="2" t="inlineStr">
        <is>
          <t>VOC especial (rutina)</t>
        </is>
      </c>
      <c r="B371" s="2" t="inlineStr">
        <is>
          <t>Método interno Basado en MTA/MA-021/A91</t>
        </is>
      </c>
      <c r="C371" s="2" t="inlineStr">
        <is>
          <t>Etildimetilamina</t>
        </is>
      </c>
      <c r="D371" s="2" t="n"/>
      <c r="E371" t="inlineStr">
        <is>
          <t>598-56-1</t>
        </is>
      </c>
      <c r="F371" s="2" t="inlineStr">
        <is>
          <t>N,N-Dimetiletilamina - aire</t>
        </is>
      </c>
      <c r="G371" s="2" t="inlineStr">
        <is>
          <t>N0810</t>
        </is>
      </c>
      <c r="H371" s="2" t="inlineStr">
        <is>
          <t>MA062</t>
        </is>
      </c>
      <c r="I371" s="94" t="n"/>
      <c r="J371" s="152" t="n"/>
      <c r="K371" s="164" t="n"/>
      <c r="L371" s="94" t="n"/>
      <c r="M371" s="26" t="inlineStr">
        <is>
          <t>0,01-0,4</t>
        </is>
      </c>
      <c r="N371" s="18" t="inlineStr">
        <is>
          <t>0,01-0,4 (MT082)</t>
        </is>
      </c>
      <c r="O371" s="27" t="inlineStr">
        <is>
          <t>MTA/MA-021/A91</t>
        </is>
      </c>
      <c r="P371" s="65" t="n">
        <v>0.4</v>
      </c>
      <c r="R371" s="75" t="n">
        <v>5</v>
      </c>
      <c r="S371" t="n">
        <v>6.1</v>
      </c>
      <c r="T371" t="n">
        <v>12.2</v>
      </c>
      <c r="X371" s="65" t="n">
        <v>0.4</v>
      </c>
      <c r="Y371" s="31" t="n">
        <v>120</v>
      </c>
      <c r="Z371" s="71">
        <f>R371/((0.1*S371)*X371)</f>
        <v/>
      </c>
      <c r="AA371" s="71">
        <f>R371/(0.1*U371*X371)</f>
        <v/>
      </c>
      <c r="AB371" s="88">
        <f>R371/(0.1*S371)</f>
        <v/>
      </c>
      <c r="AC371" s="88">
        <f>R371/(0.1*U371)</f>
        <v/>
      </c>
      <c r="AD371" s="90">
        <f>R371/AE371</f>
        <v/>
      </c>
      <c r="AE371" s="31">
        <f>X371*480</f>
        <v/>
      </c>
      <c r="AF371" s="88">
        <f>AD371/S371</f>
        <v/>
      </c>
      <c r="AG371" s="88">
        <f>AD371/U371</f>
        <v/>
      </c>
      <c r="AH371" s="88">
        <f>((R371/(X371*Y371))/S371)</f>
        <v/>
      </c>
      <c r="AI371" s="88">
        <f>((R371/(X371*Y371))/U371)</f>
        <v/>
      </c>
      <c r="AJ371" s="94" t="inlineStr">
        <is>
          <t>VOC de tabla 8, análisis individual no compatible con otros VOC´s. MTA/MA-021/A91 establece un rango de caudales de 0,01-0,4L/min y 20-44L. A este caudal mínimo (0,01L/min) es necesario superar los 820min (casi 14h) para alcanzar &lt;10%VLA-ED, de manera que solamente sería de interés en caso de esperar concentraciones muy altas del agente. A caudal máximo (0,4L/min) serían necesario sobrepasar los 20min. Las condiciones de muestreo generales planteadas (0,4L/min y 120min: 48L) se sobrepasa ligeramente el volumen máximo indicado en el método y podría resultar de interés en caso de esperar concetraciones bajas del agente; pero si se esperasen concentraciones significativas sería necesario reducir el caudal.</t>
        </is>
      </c>
      <c r="AK371" s="31" t="n">
        <v>15</v>
      </c>
      <c r="AL371" s="88">
        <f>((R371/(X371*AK371))/T371)</f>
        <v/>
      </c>
      <c r="AM371" s="88">
        <f>((R371/(X371*AK371))/V371)</f>
        <v/>
      </c>
      <c r="AN371" s="94" t="inlineStr">
        <is>
          <t>Condiciones de muestreo generales planteadas por defecto, pueden considerarse adecudadas para comparativa con valor límite de corta duración.</t>
        </is>
      </c>
      <c r="AO371" s="118" t="inlineStr">
        <is>
          <t>Nota: Consultar previamente con el Laboratorio la disponibilidad de este ensayo.</t>
        </is>
      </c>
    </row>
    <row r="372" ht="64" customHeight="1">
      <c r="A372" s="2" t="inlineStr">
        <is>
          <t>VOC especial urgente 8 días</t>
        </is>
      </c>
      <c r="B372" s="2" t="inlineStr">
        <is>
          <t>Método interno Basado en OSHA 66</t>
        </is>
      </c>
      <c r="C372" s="2" t="inlineStr">
        <is>
          <t>DMF; Dimetilamida del ácido fórmico</t>
        </is>
      </c>
      <c r="D372" s="2" t="n"/>
      <c r="E372" t="inlineStr">
        <is>
          <t>68-12-2</t>
        </is>
      </c>
      <c r="F372" s="2" t="inlineStr">
        <is>
          <t>N,N-Dimetilformamida - aire</t>
        </is>
      </c>
      <c r="G372" s="2" t="inlineStr">
        <is>
          <t>N0815</t>
        </is>
      </c>
      <c r="H372" s="2" t="inlineStr">
        <is>
          <t>MA227</t>
        </is>
      </c>
      <c r="I372" s="94" t="n"/>
      <c r="J372" s="152" t="n"/>
      <c r="K372" s="164" t="n"/>
      <c r="L372" s="94" t="n"/>
      <c r="M372" s="26" t="n">
        <v>0.2</v>
      </c>
      <c r="N372" s="18" t="inlineStr">
        <is>
          <t>0,2 (MT044)</t>
        </is>
      </c>
      <c r="O372" s="27" t="inlineStr">
        <is>
          <t>OSHA 66</t>
        </is>
      </c>
      <c r="P372" s="65" t="n">
        <v>0.2</v>
      </c>
      <c r="R372" s="75" t="n">
        <v>10</v>
      </c>
      <c r="S372" t="n">
        <v>15</v>
      </c>
      <c r="T372" t="n">
        <v>30</v>
      </c>
      <c r="X372" s="65" t="n">
        <v>0.2</v>
      </c>
      <c r="Y372" s="31" t="n">
        <v>120</v>
      </c>
      <c r="Z372" s="71">
        <f>R372/((0.1*S372)*X372)</f>
        <v/>
      </c>
      <c r="AA372" s="71">
        <f>R372/(0.1*U372*X372)</f>
        <v/>
      </c>
      <c r="AB372" s="88">
        <f>R372/(0.1*S372)</f>
        <v/>
      </c>
      <c r="AC372" s="88">
        <f>R372/(0.1*U372)</f>
        <v/>
      </c>
      <c r="AD372" s="90">
        <f>R372/AE372</f>
        <v/>
      </c>
      <c r="AE372" s="31">
        <f>X372*480</f>
        <v/>
      </c>
      <c r="AF372" s="88">
        <f>AD372/S372</f>
        <v/>
      </c>
      <c r="AG372" s="88">
        <f>AD372/U372</f>
        <v/>
      </c>
      <c r="AH372" s="88">
        <f>((R372/(X372*Y372))/S372)</f>
        <v/>
      </c>
      <c r="AI372" s="88">
        <f>((R372/(X372*Y372))/U372)</f>
        <v/>
      </c>
      <c r="AJ372"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K372" s="31" t="n">
        <v>15</v>
      </c>
      <c r="AL372" s="88">
        <f>((R372/(X372*AK372))/T372)</f>
        <v/>
      </c>
      <c r="AM372" s="88">
        <f>((R372/(X372*AK372))/V372)</f>
        <v/>
      </c>
      <c r="AN372" s="94" t="inlineStr">
        <is>
          <t>Condiciones de muestreo generales planteadas por defecto, pueden considerarse adecudadas para comparativa con valor límite de corta duración.</t>
        </is>
      </c>
      <c r="AO372" s="118" t="inlineStr">
        <is>
          <t>Nota: Agente afectado por RD 612/2024, ya se considera valor límite propuesto en esta entrada.</t>
        </is>
      </c>
    </row>
    <row r="373" ht="64" customHeight="1">
      <c r="A373" s="2" t="inlineStr">
        <is>
          <t>VOC especial (rutina)</t>
        </is>
      </c>
      <c r="B373" s="2" t="inlineStr">
        <is>
          <t>Método interno Basado en OSHA 66</t>
        </is>
      </c>
      <c r="C373" s="2" t="inlineStr">
        <is>
          <t>DMF; Dimetilamida del ácido fórmico</t>
        </is>
      </c>
      <c r="D373" s="2" t="n"/>
      <c r="E373" t="inlineStr">
        <is>
          <t>68-12-2</t>
        </is>
      </c>
      <c r="F373" s="2" t="inlineStr">
        <is>
          <t>N,N-Dimetilformamida - aire</t>
        </is>
      </c>
      <c r="G373" s="2" t="inlineStr">
        <is>
          <t>N0815</t>
        </is>
      </c>
      <c r="H373" s="2" t="inlineStr">
        <is>
          <t>MA062</t>
        </is>
      </c>
      <c r="I373" s="94" t="n"/>
      <c r="J373" s="152" t="n"/>
      <c r="K373" s="164" t="n"/>
      <c r="L373" s="94" t="n"/>
      <c r="M373" t="n">
        <v>0.2</v>
      </c>
      <c r="N373" s="18" t="inlineStr">
        <is>
          <t>0,2 (MT044)</t>
        </is>
      </c>
      <c r="O373" s="27" t="inlineStr">
        <is>
          <t>OSHA 66</t>
        </is>
      </c>
      <c r="P373" s="65" t="n">
        <v>0.2</v>
      </c>
      <c r="R373" s="75" t="n">
        <v>10</v>
      </c>
      <c r="S373" t="n">
        <v>15</v>
      </c>
      <c r="T373" t="n">
        <v>30</v>
      </c>
      <c r="X373" s="65" t="n">
        <v>0.2</v>
      </c>
      <c r="Y373" s="31" t="n">
        <v>120</v>
      </c>
      <c r="Z373" s="71">
        <f>R373/((0.1*S373)*X373)</f>
        <v/>
      </c>
      <c r="AA373" s="71">
        <f>R373/(0.1*U373*X373)</f>
        <v/>
      </c>
      <c r="AB373" s="88">
        <f>R373/(0.1*S373)</f>
        <v/>
      </c>
      <c r="AC373" s="88">
        <f>R373/(0.1*U373)</f>
        <v/>
      </c>
      <c r="AD373" s="90">
        <f>R373/AE373</f>
        <v/>
      </c>
      <c r="AE373" s="31">
        <f>X373*480</f>
        <v/>
      </c>
      <c r="AF373" s="88">
        <f>AD373/S373</f>
        <v/>
      </c>
      <c r="AG373" s="88">
        <f>AD373/U373</f>
        <v/>
      </c>
      <c r="AH373" s="88">
        <f>((R373/(X373*Y373))/S373)</f>
        <v/>
      </c>
      <c r="AI373" s="88">
        <f>((R373/(X373*Y373))/U373)</f>
        <v/>
      </c>
      <c r="AJ373" s="94" t="inlineStr">
        <is>
          <t>VOC de tabla 8, análisis individual no compatible con otros VOC´s. OSHA 66 establece un caudal fijo de 0,2L/min y 10L. A este caudal fijo  (0,2L/min) es necesario superar los 33min para alcanzar &lt;10%VLA-ED. Las condiciones de muestreo generales planteadas (0,2L/min y 120min: 24L) se sobrepasa ampliamente el volumen máximo indicado en el método y podría resultar de interés en caso de esperar concentraciones muy bajas del agente; pero si se esperasen concentraciones significativas sería necesario reducir el caudal.</t>
        </is>
      </c>
      <c r="AK373" s="31" t="n">
        <v>15</v>
      </c>
      <c r="AL373" s="88">
        <f>((R373/(X373*AK373))/T373)</f>
        <v/>
      </c>
      <c r="AM373" s="88">
        <f>((R373/(X373*AK373))/V373)</f>
        <v/>
      </c>
      <c r="AN373" s="94" t="inlineStr">
        <is>
          <t>Condiciones de muestreo generales planteadas por defecto, pueden considerarse adecudadas para comparativa con valor límite de corta duración.</t>
        </is>
      </c>
      <c r="AO373" s="118" t="inlineStr">
        <is>
          <t>Nota: Agente afectado por RD 612/2024, ya se considera valor límite propuesto en esta entrada.</t>
        </is>
      </c>
    </row>
    <row r="374" ht="48" customHeight="1">
      <c r="A374" s="2" t="inlineStr">
        <is>
          <t>VOC especial (rutina)</t>
        </is>
      </c>
      <c r="B374" s="2" t="inlineStr"/>
      <c r="C374" s="2" t="inlineStr">
        <is>
          <t>3-(1-metil-2-pirrolidinil) piridina</t>
        </is>
      </c>
      <c r="D374" s="2" t="n"/>
      <c r="E374" t="inlineStr">
        <is>
          <t>54-11-5</t>
        </is>
      </c>
      <c r="F374" s="2" t="inlineStr">
        <is>
          <t>Nicotina - aire</t>
        </is>
      </c>
      <c r="G374" s="2" t="inlineStr">
        <is>
          <t>N0820</t>
        </is>
      </c>
      <c r="H374" s="2" t="inlineStr">
        <is>
          <t>MA062</t>
        </is>
      </c>
      <c r="I374" s="94" t="n"/>
      <c r="J374" s="152" t="n"/>
      <c r="K374" s="164" t="n"/>
      <c r="L374" s="94" t="n"/>
      <c r="M374" t="n">
        <v>1</v>
      </c>
      <c r="N374" s="18" t="inlineStr">
        <is>
          <t>1 (MT075)</t>
        </is>
      </c>
      <c r="O374" s="27" t="inlineStr">
        <is>
          <t>NIOSH 2544</t>
        </is>
      </c>
      <c r="P374" s="65" t="n">
        <v>1</v>
      </c>
      <c r="R374" s="75" t="n">
        <v>0.2</v>
      </c>
      <c r="S374" t="n">
        <v>0.5</v>
      </c>
      <c r="U374" s="18" t="n">
        <v>0.5</v>
      </c>
      <c r="V374" s="18" t="n">
        <v>1</v>
      </c>
      <c r="W374" t="inlineStr">
        <is>
          <t>Alemania</t>
        </is>
      </c>
      <c r="X374" s="65" t="n">
        <v>1</v>
      </c>
      <c r="Y374" s="31" t="n">
        <v>120</v>
      </c>
      <c r="Z374" s="71">
        <f>R374/((0.1*S374)*X374)</f>
        <v/>
      </c>
      <c r="AA374" s="71">
        <f>R374/(0.1*U374*X374)</f>
        <v/>
      </c>
      <c r="AB374" s="88">
        <f>R374/(0.1*S374)</f>
        <v/>
      </c>
      <c r="AC374" s="88">
        <f>R374/(0.1*U374)</f>
        <v/>
      </c>
      <c r="AD374" s="90">
        <f>R374/AE374</f>
        <v/>
      </c>
      <c r="AE374" s="31">
        <f>X374*480</f>
        <v/>
      </c>
      <c r="AF374" s="88">
        <f>AD374/S374</f>
        <v/>
      </c>
      <c r="AG374" s="88">
        <f>AD374/U374</f>
        <v/>
      </c>
      <c r="AH374" s="88">
        <f>((R374/(X374*Y374))/S374)</f>
        <v/>
      </c>
      <c r="AI374" s="88">
        <f>((R374/(X374*Y374))/U374)</f>
        <v/>
      </c>
      <c r="AJ374"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 dentro del rango de método.</t>
        </is>
      </c>
      <c r="AK374" s="31" t="n">
        <v>15</v>
      </c>
      <c r="AL374" s="88">
        <f>((R374/(X374*AK374))/T374)</f>
        <v/>
      </c>
      <c r="AM374" s="88">
        <f>((R374/(X374*AK374))/V374)</f>
        <v/>
      </c>
      <c r="AN374" s="94" t="inlineStr">
        <is>
          <t>Condiciones de muestreo generales planteadas por defecto, pueden considerarse adecudadas para comparativa con valor límite de corta duración.</t>
        </is>
      </c>
    </row>
    <row r="375" ht="48" customHeight="1">
      <c r="A375" s="2" t="inlineStr">
        <is>
          <t>VOC especial urgente 8 días</t>
        </is>
      </c>
      <c r="B375" s="2" t="inlineStr"/>
      <c r="C375" s="2" t="inlineStr">
        <is>
          <t>3-(1-metil-2-pirrolidinil) piridina</t>
        </is>
      </c>
      <c r="D375" s="2" t="n"/>
      <c r="E375" t="inlineStr">
        <is>
          <t>54-11-5</t>
        </is>
      </c>
      <c r="F375" s="2" t="inlineStr">
        <is>
          <t>Nicotina - aire</t>
        </is>
      </c>
      <c r="G375" s="2" t="inlineStr">
        <is>
          <t>N0820</t>
        </is>
      </c>
      <c r="H375" s="2" t="inlineStr">
        <is>
          <t>MA227</t>
        </is>
      </c>
      <c r="I375" s="94" t="n"/>
      <c r="J375" s="152" t="n"/>
      <c r="K375" s="164" t="n"/>
      <c r="L375" s="94" t="n"/>
      <c r="M375" s="26" t="n">
        <v>1</v>
      </c>
      <c r="N375" s="18" t="inlineStr">
        <is>
          <t>1 (MT075)</t>
        </is>
      </c>
      <c r="O375" s="27" t="inlineStr">
        <is>
          <t>NIOSH 2544</t>
        </is>
      </c>
      <c r="P375" s="65" t="n">
        <v>1</v>
      </c>
      <c r="R375" s="75" t="n">
        <v>0.2</v>
      </c>
      <c r="S375" t="n">
        <v>0.5</v>
      </c>
      <c r="U375" s="18" t="n">
        <v>0.5</v>
      </c>
      <c r="V375" s="18" t="n">
        <v>1</v>
      </c>
      <c r="W375" t="inlineStr">
        <is>
          <t>Alemania</t>
        </is>
      </c>
      <c r="X375" s="65" t="n">
        <v>1</v>
      </c>
      <c r="Y375" s="31" t="n">
        <v>120</v>
      </c>
      <c r="Z375" s="71">
        <f>R375/((0.1*S375)*X375)</f>
        <v/>
      </c>
      <c r="AA375" s="71">
        <f>R375/(0.1*U375*X375)</f>
        <v/>
      </c>
      <c r="AB375" s="88">
        <f>R375/(0.1*S375)</f>
        <v/>
      </c>
      <c r="AC375" s="88">
        <f>R375/(0.1*U375)</f>
        <v/>
      </c>
      <c r="AD375" s="90">
        <f>R375/AE375</f>
        <v/>
      </c>
      <c r="AE375" s="31">
        <f>X375*480</f>
        <v/>
      </c>
      <c r="AF375" s="88">
        <f>AD375/S375</f>
        <v/>
      </c>
      <c r="AG375" s="88">
        <f>AD375/U375</f>
        <v/>
      </c>
      <c r="AH375" s="88">
        <f>((R375/(X375*Y375))/S375)</f>
        <v/>
      </c>
      <c r="AI375" s="88">
        <f>((R375/(X375*Y375))/U375)</f>
        <v/>
      </c>
      <c r="AJ375" s="94" t="inlineStr">
        <is>
          <t>VOC de tabla 8, análisis individual no compatible con otros VOC´s. NIOSH 2544 establece un caudal fijo de 1L/min y 60-400L. A este caudal fijo  (1L/min) es necesario superar los 4min para alcanzar &lt;10%VLA-ED. Las condiciones de muestreo generales planteadas (1L/min y 120min: 120L) se encuentran dentro del rango de método.</t>
        </is>
      </c>
      <c r="AK375" s="31" t="n">
        <v>15</v>
      </c>
      <c r="AL375" s="88">
        <f>((R375/(X375*AK375))/T375)</f>
        <v/>
      </c>
      <c r="AM375" s="88">
        <f>((R375/(X375*AK375))/V375)</f>
        <v/>
      </c>
      <c r="AN375" s="94" t="inlineStr">
        <is>
          <t>Condiciones de muestreo generales planteadas por defecto, pueden considerarse adecudadas para comparativa con valor límite de corta duración.</t>
        </is>
      </c>
    </row>
    <row r="376" ht="80" customHeight="1">
      <c r="A376" s="2" t="inlineStr">
        <is>
          <t>VOC especial urgente 8 días</t>
        </is>
      </c>
      <c r="B376" s="2" t="inlineStr"/>
      <c r="C376" s="2" t="inlineStr">
        <is>
          <t>Difenilbencenos</t>
        </is>
      </c>
      <c r="D376" s="2" t="n"/>
      <c r="E376" t="inlineStr">
        <is>
          <t>26140-60-3</t>
        </is>
      </c>
      <c r="F376" s="2" t="inlineStr">
        <is>
          <t>o,m,p-Terfenilos - aire</t>
        </is>
      </c>
      <c r="G376" s="2" t="inlineStr">
        <is>
          <t>N0825</t>
        </is>
      </c>
      <c r="H376" s="2" t="inlineStr">
        <is>
          <t>MA227</t>
        </is>
      </c>
      <c r="I376" s="94" t="n"/>
      <c r="J376" s="152" t="n"/>
      <c r="K376" s="164" t="n"/>
      <c r="L376" s="94" t="n"/>
      <c r="M376" s="25" t="inlineStr">
        <is>
          <t>1,0-3,0</t>
        </is>
      </c>
      <c r="N376" s="18" t="inlineStr">
        <is>
          <t>2 (MT066)</t>
        </is>
      </c>
      <c r="O376" s="27" t="inlineStr">
        <is>
          <t>NIOSH 5021</t>
        </is>
      </c>
      <c r="P376" s="65" t="n">
        <v>2</v>
      </c>
      <c r="R376" s="75" t="n">
        <v>5</v>
      </c>
      <c r="T376" t="n">
        <v>5</v>
      </c>
      <c r="U376" s="18" t="n">
        <v>4.5</v>
      </c>
      <c r="V376" s="18" t="n">
        <v>4.5</v>
      </c>
      <c r="W376" t="inlineStr">
        <is>
          <t>Austria</t>
        </is>
      </c>
      <c r="X376" s="65" t="n">
        <v>2</v>
      </c>
      <c r="Y376" s="31" t="n">
        <v>120</v>
      </c>
      <c r="Z376" s="71">
        <f>R376/((0.1*S376)*X376)</f>
        <v/>
      </c>
      <c r="AA376" s="71">
        <f>R376/(0.1*U376*X376)</f>
        <v/>
      </c>
      <c r="AB376" s="88">
        <f>R376/(0.1*S376)</f>
        <v/>
      </c>
      <c r="AC376" s="88">
        <f>R376/(0.1*U376)</f>
        <v/>
      </c>
      <c r="AD376" s="90">
        <f>R376/AE376</f>
        <v/>
      </c>
      <c r="AE376" s="31">
        <f>X376*480</f>
        <v/>
      </c>
      <c r="AF376" s="88">
        <f>AD376/S376</f>
        <v/>
      </c>
      <c r="AG376" s="88">
        <f>AD376/U376</f>
        <v/>
      </c>
      <c r="AH376" s="88">
        <f>((R376/(X376*Y376))/S376)</f>
        <v/>
      </c>
      <c r="AI376" s="88">
        <f>((R376/(X376*Y376))/U376)</f>
        <v/>
      </c>
      <c r="AJ376"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K376" s="31" t="n">
        <v>15</v>
      </c>
      <c r="AL376" s="88">
        <f>((R376/(X376*AK376))/T376)</f>
        <v/>
      </c>
      <c r="AM376" s="88">
        <f>((R376/(X376*AK376))/V376)</f>
        <v/>
      </c>
      <c r="AN376" s="94" t="inlineStr">
        <is>
          <t>Condiciones de muestreo generales planteadas por defecto, pueden considerarse adecudadas para comparativa con valor límite de corta duración.</t>
        </is>
      </c>
      <c r="AO376" s="118" t="inlineStr">
        <is>
          <t>Nota: Se informa el TWA de Austria al tener el STEL más parecido al VLA-EC español.</t>
        </is>
      </c>
    </row>
    <row r="377" ht="80" customHeight="1">
      <c r="A377" s="2" t="inlineStr">
        <is>
          <t>VOC especial (rutina)</t>
        </is>
      </c>
      <c r="B377" s="2" t="inlineStr"/>
      <c r="C377" s="2" t="inlineStr">
        <is>
          <t>Difenilbencenos</t>
        </is>
      </c>
      <c r="D377" s="2" t="n"/>
      <c r="E377" t="inlineStr">
        <is>
          <t>26140-60-3</t>
        </is>
      </c>
      <c r="F377" s="2" t="inlineStr">
        <is>
          <t>o,m,p-Terfenilos - aire</t>
        </is>
      </c>
      <c r="G377" s="2" t="inlineStr">
        <is>
          <t>N0825</t>
        </is>
      </c>
      <c r="H377" s="2" t="inlineStr">
        <is>
          <t>MA062</t>
        </is>
      </c>
      <c r="I377" s="94" t="n"/>
      <c r="J377" s="152" t="n"/>
      <c r="K377" s="164" t="n"/>
      <c r="L377" s="94" t="n"/>
      <c r="M377" s="25" t="inlineStr">
        <is>
          <t>1,0-3,0</t>
        </is>
      </c>
      <c r="N377" s="18" t="inlineStr">
        <is>
          <t>2 (MT066)</t>
        </is>
      </c>
      <c r="O377" s="27" t="inlineStr">
        <is>
          <t>NIOSH 5021</t>
        </is>
      </c>
      <c r="P377" s="65" t="n">
        <v>2</v>
      </c>
      <c r="R377" s="75" t="n">
        <v>5</v>
      </c>
      <c r="T377" t="n">
        <v>5</v>
      </c>
      <c r="U377" s="18" t="n">
        <v>4.5</v>
      </c>
      <c r="V377" s="18" t="n">
        <v>4.5</v>
      </c>
      <c r="W377" t="inlineStr">
        <is>
          <t>Austria</t>
        </is>
      </c>
      <c r="X377" s="65" t="n">
        <v>2</v>
      </c>
      <c r="Y377" s="31" t="n">
        <v>120</v>
      </c>
      <c r="Z377" s="71">
        <f>R377/((0.1*S377)*X377)</f>
        <v/>
      </c>
      <c r="AA377" s="71">
        <f>R377/(0.1*U377*X377)</f>
        <v/>
      </c>
      <c r="AB377" s="88">
        <f>R377/(0.1*S377)</f>
        <v/>
      </c>
      <c r="AC377" s="88">
        <f>R377/(0.1*U377)</f>
        <v/>
      </c>
      <c r="AD377" s="90">
        <f>R377/AE377</f>
        <v/>
      </c>
      <c r="AE377" s="31">
        <f>X377*480</f>
        <v/>
      </c>
      <c r="AF377" s="88">
        <f>AD377/S377</f>
        <v/>
      </c>
      <c r="AG377" s="88">
        <f>AD377/U377</f>
        <v/>
      </c>
      <c r="AH377" s="88">
        <f>((R377/(X377*Y377))/S377)</f>
        <v/>
      </c>
      <c r="AI377" s="88">
        <f>((R377/(X377*Y377))/U377)</f>
        <v/>
      </c>
      <c r="AJ377" s="94" t="inlineStr">
        <is>
          <t>VOC de tabla 8, análisis individual no compatible con otros VOC´s. NIOSH 5021 establece un rango de caudales de 1-3L/min y 2-30L.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&lt;10%VLA-EC. Este agente solamente dispone de VLA-EC; en caso de interés en realizar una valoración de exposición diaria, se realizaría frente a un valor límite de un tercer país disponible en Gestis.</t>
        </is>
      </c>
      <c r="AK377" s="31" t="n">
        <v>15</v>
      </c>
      <c r="AL377" s="88">
        <f>((R377/(X377*AK377))/T377)</f>
        <v/>
      </c>
      <c r="AM377" s="88">
        <f>((R377/(X377*AK377))/V377)</f>
        <v/>
      </c>
      <c r="AN377" s="94" t="inlineStr">
        <is>
          <t>Condiciones de muestreo generales planteadas por defecto, pueden considerarse adecudadas para comparativa con valor límite de corta duración.</t>
        </is>
      </c>
    </row>
    <row r="378" ht="96" customHeight="1">
      <c r="A378" s="2" t="inlineStr">
        <is>
          <t>VOC especial (rutina)</t>
        </is>
      </c>
      <c r="B378" s="2" t="inlineStr"/>
      <c r="C378" s="2" t="inlineStr">
        <is>
          <t xml:space="preserve">Dicloruro de 1,1'-dimetil-4,4'-bipiridinio; Methyl viologen; 1,1'-dimetil-4,4'-bipiridinio bismetil sulfato </t>
        </is>
      </c>
      <c r="D378" s="2" t="n"/>
      <c r="E378" t="inlineStr">
        <is>
          <t>4685-14-7 (ión); 1910-42-5 (dicloruro); 2074-50-2 (sulfato)</t>
        </is>
      </c>
      <c r="F378" s="2" t="inlineStr">
        <is>
          <t>Paracuat - aire</t>
        </is>
      </c>
      <c r="G378" s="2" t="inlineStr">
        <is>
          <t>N0830</t>
        </is>
      </c>
      <c r="H378" s="2" t="inlineStr">
        <is>
          <t>MA062</t>
        </is>
      </c>
      <c r="I378" s="94" t="n"/>
      <c r="J378" s="152" t="n"/>
      <c r="K378" s="164" t="n"/>
      <c r="L378" s="94" t="n"/>
      <c r="M378" s="42" t="inlineStr">
        <is>
          <t>1,0-4,0</t>
        </is>
      </c>
      <c r="N378" s="18" t="inlineStr">
        <is>
          <t>2 (MT066 para F.I.); 3 para F.R.</t>
        </is>
      </c>
      <c r="O378" s="27" t="inlineStr">
        <is>
          <t>NIOSH 5003</t>
        </is>
      </c>
      <c r="P378" s="65" t="n">
        <v>2</v>
      </c>
      <c r="Q378" t="inlineStr">
        <is>
          <t>F.I: 4 (Button); 3,5 (PGP-GSP 3,5) // F.R.: 3 (ciclón SKC); 2,2 (ciclón Casella); 4,2 (GK2.69)</t>
        </is>
      </c>
      <c r="R378" s="75" t="n">
        <v>1</v>
      </c>
      <c r="S378" t="n">
        <v>0.5</v>
      </c>
      <c r="U378" s="18" t="n">
        <v>0.1</v>
      </c>
      <c r="V378" s="18" t="n">
        <v>0.1</v>
      </c>
      <c r="W378" t="inlineStr">
        <is>
          <t>Austria</t>
        </is>
      </c>
      <c r="X378" s="65" t="n">
        <v>2</v>
      </c>
      <c r="Y378" s="31" t="n">
        <v>120</v>
      </c>
      <c r="Z378" s="71">
        <f>R378/((0.1*S378)*X378)</f>
        <v/>
      </c>
      <c r="AA378" s="71">
        <f>R378/(0.1*U378*X378)</f>
        <v/>
      </c>
      <c r="AB378" s="88">
        <f>R378/(0.1*S378)</f>
        <v/>
      </c>
      <c r="AC378" s="88">
        <f>R378/(0.1*U378)</f>
        <v/>
      </c>
      <c r="AD378" s="90">
        <f>R378/AE378</f>
        <v/>
      </c>
      <c r="AE378" s="31">
        <f>X378*480</f>
        <v/>
      </c>
      <c r="AF378" s="88">
        <f>AD378/S378</f>
        <v/>
      </c>
      <c r="AG378" s="88">
        <f>AD378/U378</f>
        <v/>
      </c>
      <c r="AH378" s="88">
        <f>((R378/(X378*Y378))/S378)</f>
        <v/>
      </c>
      <c r="AI378" s="88">
        <f>((R378/(X378*Y378))/U378)</f>
        <v/>
      </c>
      <c r="AJ378"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K378" s="31" t="n">
        <v>15</v>
      </c>
      <c r="AL378" s="88">
        <f>((R378/(X378*AK378))/T378)</f>
        <v/>
      </c>
      <c r="AM378" s="88">
        <f>((R378/(X378*AK378))/V378)</f>
        <v/>
      </c>
      <c r="AN378" s="94" t="inlineStr">
        <is>
          <t>Condiciones de muestreo generales planteadas por defecto, pueden considerarse adecudadas para comparativa con valor límite de corta duración.</t>
        </is>
      </c>
      <c r="AO378"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79" ht="96" customHeight="1">
      <c r="A379" s="2" t="inlineStr">
        <is>
          <t>VOC especial urgente 8 días</t>
        </is>
      </c>
      <c r="B379" s="2" t="inlineStr"/>
      <c r="C379" s="2" t="inlineStr">
        <is>
          <t xml:space="preserve">Dicloruro de 1,1'-dimetil-4,4'-bipiridinio; Methyl viologen; 1,1'-dimetil-4,4'-bipiridinio bismetil sulfato </t>
        </is>
      </c>
      <c r="D379" s="2" t="n"/>
      <c r="E379" t="inlineStr">
        <is>
          <t>4685-14-7 (ión); 1910-42-5 (dicloruro); 2074-50-2 (sulfato)</t>
        </is>
      </c>
      <c r="F379" s="2" t="inlineStr">
        <is>
          <t>Paracuat - aire</t>
        </is>
      </c>
      <c r="G379" s="2" t="inlineStr">
        <is>
          <t>N0830</t>
        </is>
      </c>
      <c r="H379" s="2" t="inlineStr">
        <is>
          <t>MA227</t>
        </is>
      </c>
      <c r="I379" s="94" t="n"/>
      <c r="J379" s="152" t="n"/>
      <c r="K379" s="164" t="n"/>
      <c r="L379" s="94" t="n"/>
      <c r="M379" s="42" t="inlineStr">
        <is>
          <t>1,0-4,0</t>
        </is>
      </c>
      <c r="N379" s="18" t="inlineStr">
        <is>
          <t>2 (MT066 para F.I.); 3 para F.R.</t>
        </is>
      </c>
      <c r="O379" s="27" t="inlineStr">
        <is>
          <t>NIOSH 5003</t>
        </is>
      </c>
      <c r="P379" s="65" t="n">
        <v>2</v>
      </c>
      <c r="Q379" t="inlineStr">
        <is>
          <t>F.I: 4 (Button); 3,5 (PGP-GSP 3,5) // F.R.: 3 (ciclón SKC); 2,2 (ciclón Casella); 4,2 (GK2.69)</t>
        </is>
      </c>
      <c r="R379" s="75" t="n">
        <v>1</v>
      </c>
      <c r="S379" t="n">
        <v>0.5</v>
      </c>
      <c r="U379" s="18" t="n">
        <v>0.1</v>
      </c>
      <c r="V379" s="18" t="n">
        <v>0.1</v>
      </c>
      <c r="W379" t="inlineStr">
        <is>
          <t>Austria</t>
        </is>
      </c>
      <c r="X379" s="65" t="n">
        <v>2</v>
      </c>
      <c r="Y379" s="31" t="n">
        <v>120</v>
      </c>
      <c r="Z379" s="71">
        <f>R379/((0.1*S379)*X379)</f>
        <v/>
      </c>
      <c r="AA379" s="71">
        <f>R379/(0.1*U379*X379)</f>
        <v/>
      </c>
      <c r="AB379" s="88">
        <f>R379/(0.1*S379)</f>
        <v/>
      </c>
      <c r="AC379" s="88">
        <f>R379/(0.1*U379)</f>
        <v/>
      </c>
      <c r="AD379" s="90">
        <f>R379/AE379</f>
        <v/>
      </c>
      <c r="AE379" s="31">
        <f>X379*480</f>
        <v/>
      </c>
      <c r="AF379" s="88">
        <f>AD379/S379</f>
        <v/>
      </c>
      <c r="AG379" s="88">
        <f>AD379/U379</f>
        <v/>
      </c>
      <c r="AH379" s="88">
        <f>((R379/(X379*Y379))/S379)</f>
        <v/>
      </c>
      <c r="AI379" s="88">
        <f>((R379/(X379*Y379))/U379)</f>
        <v/>
      </c>
      <c r="AJ379" s="94" t="inlineStr">
        <is>
          <t>VOC de tabla 8, análisis individual no compatible con otros VOC´s. NIOSH 5003 establece un rango de caudales de 1-4L/min y 40-1000L. Al tratarse de aerosoles, el caudal puede venir definido por el muestreador utilizado (véase Anexo B del MTA/MA-014/A11). Asignaríamos un caudal de 2L/min en caso de utilizar IOM Sampler (o incluso un cassette de 3 cuerpos). A este caudal (2L/min) sería necesario sobrepasar 10min para alcanzar una concentración límite &lt;10%VLA-ED. Este agente, además de valor límite vigente asociado a la fracción inhalable (0,05mg/m3), también dispone de valor límite vigente para fracción respirable (0,01mg/m3); las condiciones de muestreo generales planteadas (2L/min y 120min: 240L) es suficiente para poder comparar el resultado con ambas fracciones (asumiendo la sobrecuantificación de la valoración de respirable al utilizar un resultado de inhalable) en caso de interés.</t>
        </is>
      </c>
      <c r="AK379" s="31" t="n">
        <v>15</v>
      </c>
      <c r="AL379" s="88">
        <f>((R379/(X379*AK379))/T379)</f>
        <v/>
      </c>
      <c r="AM379" s="88">
        <f>((R379/(X379*AK379))/V379)</f>
        <v/>
      </c>
      <c r="AN379" s="94" t="inlineStr">
        <is>
          <t>Condiciones de muestreo generales planteadas por defecto, pueden considerarse adecudadas para comparativa con valor límite de corta duración.</t>
        </is>
      </c>
      <c r="AO379" s="118" t="inlineStr">
        <is>
          <t>Nota: Paracuat dispone de VLA vigente para fracciones inhalable (0,5mg/m3) y respirable (0,1mg/m3). Planificar muestreo y fracciones de interés en función del proceso implicado. En este documento se encuentra indicada la fracción inhalable (y respirable como alternativa).</t>
        </is>
      </c>
    </row>
    <row r="380" ht="80" customHeight="1">
      <c r="A380" s="2" t="inlineStr">
        <is>
          <t>VOC especial (rutina)</t>
        </is>
      </c>
      <c r="B380" s="2" t="inlineStr"/>
      <c r="C380" s="2" t="inlineStr">
        <is>
          <t>1,4-Diclorobenceno; PDCB</t>
        </is>
      </c>
      <c r="D380" s="2" t="n"/>
      <c r="E380" t="inlineStr">
        <is>
          <t>106-46-7</t>
        </is>
      </c>
      <c r="F380" s="2" t="inlineStr">
        <is>
          <t>p-Diclorobenceno - aire</t>
        </is>
      </c>
      <c r="G380" s="2" t="inlineStr">
        <is>
          <t>N0835</t>
        </is>
      </c>
      <c r="H380" s="2" t="inlineStr">
        <is>
          <t>MA062</t>
        </is>
      </c>
      <c r="I380" s="94" t="n"/>
      <c r="J380" s="152" t="n"/>
      <c r="K380" s="164" t="n"/>
      <c r="L380" s="94" t="n"/>
      <c r="M380" s="26" t="inlineStr">
        <is>
          <t>0,01-0,2</t>
        </is>
      </c>
      <c r="N380" s="18" t="inlineStr">
        <is>
          <t>0,01-0,2 (MT044)</t>
        </is>
      </c>
      <c r="O380" s="27" t="inlineStr">
        <is>
          <t>NIOSH 1003</t>
        </is>
      </c>
      <c r="P380" s="65" t="n">
        <v>0.2</v>
      </c>
      <c r="R380" s="75" t="n">
        <v>5</v>
      </c>
      <c r="S380" t="n">
        <v>12</v>
      </c>
      <c r="T380" t="n">
        <v>60</v>
      </c>
      <c r="X380" s="65" t="n">
        <v>0.2</v>
      </c>
      <c r="Y380" s="31" t="n">
        <v>120</v>
      </c>
      <c r="Z380" s="71">
        <f>R380/((0.1*S380)*X380)</f>
        <v/>
      </c>
      <c r="AA380" s="71">
        <f>R380/(0.1*U380*X380)</f>
        <v/>
      </c>
      <c r="AB380" s="88">
        <f>R380/(0.1*S380)</f>
        <v/>
      </c>
      <c r="AC380" s="88">
        <f>R380/(0.1*U380)</f>
        <v/>
      </c>
      <c r="AD380" s="90">
        <f>R380/AE380</f>
        <v/>
      </c>
      <c r="AE380" s="31">
        <f>X380*480</f>
        <v/>
      </c>
      <c r="AF380" s="88">
        <f>AD380/S380</f>
        <v/>
      </c>
      <c r="AG380" s="88">
        <f>AD380/U380</f>
        <v/>
      </c>
      <c r="AH380" s="88">
        <f>((R380/(X380*Y380))/S380)</f>
        <v/>
      </c>
      <c r="AI380" s="88">
        <f>((R380/(X380*Y380))/U380)</f>
        <v/>
      </c>
      <c r="AJ380"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K380" s="31" t="n">
        <v>15</v>
      </c>
      <c r="AL380" s="88">
        <f>((R380/(X380*AK380))/T380)</f>
        <v/>
      </c>
      <c r="AM380" s="88">
        <f>((R380/(X380*AK380))/V380)</f>
        <v/>
      </c>
      <c r="AN380" s="94" t="inlineStr">
        <is>
          <t>Condiciones de muestreo generales planteadas por defecto, pueden considerarse adecudadas para comparativa con valor límite de corta duración.</t>
        </is>
      </c>
    </row>
    <row r="381" ht="80" customHeight="1">
      <c r="A381" s="2" t="inlineStr">
        <is>
          <t>VOC especial urgente 8 días</t>
        </is>
      </c>
      <c r="B381" s="2" t="inlineStr"/>
      <c r="C381" s="2" t="inlineStr">
        <is>
          <t>1,4-Diclorobenceno; PDCB</t>
        </is>
      </c>
      <c r="D381" s="2" t="n"/>
      <c r="E381" t="inlineStr">
        <is>
          <t>106-46-7</t>
        </is>
      </c>
      <c r="F381" s="2" t="inlineStr">
        <is>
          <t>p-Diclorobenceno - aire</t>
        </is>
      </c>
      <c r="G381" s="2" t="inlineStr">
        <is>
          <t>N0835</t>
        </is>
      </c>
      <c r="H381" s="2" t="inlineStr">
        <is>
          <t>MA227</t>
        </is>
      </c>
      <c r="I381" s="94" t="n"/>
      <c r="J381" s="152" t="n"/>
      <c r="K381" s="164" t="n"/>
      <c r="L381" s="94" t="n"/>
      <c r="M381" s="26" t="inlineStr">
        <is>
          <t>0,01-0,2</t>
        </is>
      </c>
      <c r="N381" s="18" t="inlineStr">
        <is>
          <t>0,01-0,2 (MT044)</t>
        </is>
      </c>
      <c r="O381" s="27" t="inlineStr">
        <is>
          <t>NIOSH 1003</t>
        </is>
      </c>
      <c r="P381" s="65" t="n">
        <v>0.2</v>
      </c>
      <c r="R381" s="75" t="n">
        <v>5</v>
      </c>
      <c r="S381" t="n">
        <v>12</v>
      </c>
      <c r="T381" t="n">
        <v>60</v>
      </c>
      <c r="X381" s="65" t="n">
        <v>0.2</v>
      </c>
      <c r="Y381" s="31" t="n">
        <v>120</v>
      </c>
      <c r="Z381" s="71">
        <f>R381/((0.1*S381)*X381)</f>
        <v/>
      </c>
      <c r="AA381" s="71">
        <f>R381/(0.1*U381*X381)</f>
        <v/>
      </c>
      <c r="AB381" s="88">
        <f>R381/(0.1*S381)</f>
        <v/>
      </c>
      <c r="AC381" s="88">
        <f>R381/(0.1*U381)</f>
        <v/>
      </c>
      <c r="AD381" s="90">
        <f>R381/AE381</f>
        <v/>
      </c>
      <c r="AE381" s="31">
        <f>X381*480</f>
        <v/>
      </c>
      <c r="AF381" s="88">
        <f>AD381/S381</f>
        <v/>
      </c>
      <c r="AG381" s="88">
        <f>AD381/U381</f>
        <v/>
      </c>
      <c r="AH381" s="88">
        <f>((R381/(X381*Y381))/S381)</f>
        <v/>
      </c>
      <c r="AI381" s="88">
        <f>((R381/(X381*Y381))/U381)</f>
        <v/>
      </c>
      <c r="AJ381" s="94" t="inlineStr">
        <is>
          <t>VOC de tabla 8, análisis individual no compatible con otros VOC´s. NIOSH 1003 establece un rango de caudales de 0,01-0,2L/min y 1-8L. A este caudal mínimo (0,01L/min) es necesario superar los 417min para alcanzar &lt;10%VLA-ED, de manera que solamente sería de interés en caso de esperar concentraciones elevadas. A caudal máximo (0,2L/min) serían necesario sobrepasar los 21min. Las condiciones de muestreo generales planteadas (0,2L/min y 120min: 24L) se sobrepasa ampliamente el volumen máximo indicado en el método y podría resultar de interés en caso de esperar concetraciones muy bajas del agente; pero si se esperasen concentraciones significativas sería necesario reducir el caudal.</t>
        </is>
      </c>
      <c r="AK381" s="31" t="n">
        <v>15</v>
      </c>
      <c r="AL381" s="88">
        <f>((R381/(X381*AK381))/T381)</f>
        <v/>
      </c>
      <c r="AM381" s="88">
        <f>((R381/(X381*AK381))/V381)</f>
        <v/>
      </c>
      <c r="AN381" s="94" t="inlineStr">
        <is>
          <t>Condiciones de muestreo generales planteadas por defecto, pueden considerarse adecudadas para comparativa con valor límite de corta duración.</t>
        </is>
      </c>
    </row>
    <row r="382" ht="64" customHeight="1">
      <c r="A382" s="2" t="inlineStr">
        <is>
          <t>VOC especial (rutina)</t>
        </is>
      </c>
      <c r="B382" s="2" t="inlineStr"/>
      <c r="C382" s="2" t="inlineStr">
        <is>
          <t>PCP</t>
        </is>
      </c>
      <c r="D382" s="2" t="n"/>
      <c r="E382" t="inlineStr">
        <is>
          <t>87-86-5</t>
        </is>
      </c>
      <c r="F382" s="2" t="inlineStr">
        <is>
          <t>Pentaclorofenol - aire</t>
        </is>
      </c>
      <c r="G382" s="2" t="inlineStr">
        <is>
          <t>N0840</t>
        </is>
      </c>
      <c r="H382" s="2" t="inlineStr">
        <is>
          <t>MA062</t>
        </is>
      </c>
      <c r="I382" s="94" t="n"/>
      <c r="J382" s="152" t="n"/>
      <c r="K382" s="164" t="n"/>
      <c r="L382" s="94" t="n"/>
      <c r="M382" t="n">
        <v>0.2</v>
      </c>
      <c r="N382" s="18" t="inlineStr">
        <is>
          <t>0,2 (3*MT076 + MT058)</t>
        </is>
      </c>
      <c r="O382" s="27" t="inlineStr">
        <is>
          <t>OSHA 39</t>
        </is>
      </c>
      <c r="P382" s="65" t="n">
        <v>0.2</v>
      </c>
      <c r="R382" s="75" t="n">
        <v>1</v>
      </c>
      <c r="S382" t="n">
        <v>0.5</v>
      </c>
      <c r="U382" s="18" t="n">
        <v>0.5</v>
      </c>
      <c r="V382" s="18" t="n">
        <v>1</v>
      </c>
      <c r="W382" t="inlineStr">
        <is>
          <t>Canadá</t>
        </is>
      </c>
      <c r="X382" s="65" t="n">
        <v>0.2</v>
      </c>
      <c r="Y382" s="31" t="n">
        <v>120</v>
      </c>
      <c r="Z382" s="71">
        <f>R382/((0.1*S382)*X382)</f>
        <v/>
      </c>
      <c r="AA382" s="71">
        <f>R382/(0.1*U382*X382)</f>
        <v/>
      </c>
      <c r="AB382" s="88">
        <f>R382/(0.1*S382)</f>
        <v/>
      </c>
      <c r="AC382" s="88">
        <f>R382/(0.1*U382)</f>
        <v/>
      </c>
      <c r="AD382" s="90">
        <f>R382/AE382</f>
        <v/>
      </c>
      <c r="AE382" s="31">
        <f>X382*480</f>
        <v/>
      </c>
      <c r="AF382" s="88">
        <f>AD382/S382</f>
        <v/>
      </c>
      <c r="AG382" s="88">
        <f>AD382/U382</f>
        <v/>
      </c>
      <c r="AH382" s="88">
        <f>((R382/(X382*Y382))/S382)</f>
        <v/>
      </c>
      <c r="AI382" s="88">
        <f>((R382/(X382*Y382))/U382)</f>
        <v/>
      </c>
      <c r="AJ382"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K382" s="31" t="n">
        <v>15</v>
      </c>
      <c r="AL382" s="88">
        <f>((R382/(X382*AK382))/T382)</f>
        <v/>
      </c>
      <c r="AM382" s="88">
        <f>((R382/(X382*AK382))/V382)</f>
        <v/>
      </c>
      <c r="AN382" s="94" t="inlineStr">
        <is>
          <t>Condiciones de muestreo generales planteadas por defecto, pueden considerarse adecudadas para comparativa con valor límite de corta duración.</t>
        </is>
      </c>
      <c r="AO382" s="118" t="inlineStr">
        <is>
          <t>Nota: Los filtros FV (MT058) han de ser preparados por el Laboratorio.</t>
        </is>
      </c>
    </row>
    <row r="383" ht="64" customHeight="1">
      <c r="A383" s="2" t="inlineStr">
        <is>
          <t>VOC especial urgente 8 días</t>
        </is>
      </c>
      <c r="B383" s="2" t="inlineStr"/>
      <c r="C383" s="2" t="inlineStr">
        <is>
          <t>PCP</t>
        </is>
      </c>
      <c r="D383" s="2" t="n"/>
      <c r="E383" t="inlineStr">
        <is>
          <t>87-86-5</t>
        </is>
      </c>
      <c r="F383" s="2" t="inlineStr">
        <is>
          <t>Pentaclorofenol - aire</t>
        </is>
      </c>
      <c r="G383" s="2" t="inlineStr">
        <is>
          <t>N0840</t>
        </is>
      </c>
      <c r="H383" s="2" t="inlineStr">
        <is>
          <t>MA227</t>
        </is>
      </c>
      <c r="I383" s="94" t="n"/>
      <c r="J383" s="152" t="n"/>
      <c r="K383" s="164" t="n"/>
      <c r="L383" s="94" t="n"/>
      <c r="M383" t="n">
        <v>0.2</v>
      </c>
      <c r="N383" s="18" t="inlineStr">
        <is>
          <t>0,2 (3*MT076 + MT058)</t>
        </is>
      </c>
      <c r="O383" s="27" t="inlineStr">
        <is>
          <t>OSHA 39</t>
        </is>
      </c>
      <c r="P383" s="65" t="n">
        <v>0.2</v>
      </c>
      <c r="R383" s="75" t="n">
        <v>1</v>
      </c>
      <c r="S383" t="n">
        <v>0.5</v>
      </c>
      <c r="U383" s="18" t="n">
        <v>0.5</v>
      </c>
      <c r="V383" s="18" t="n">
        <v>1</v>
      </c>
      <c r="W383" t="inlineStr">
        <is>
          <t>Canadá</t>
        </is>
      </c>
      <c r="X383" s="65" t="n">
        <v>0.2</v>
      </c>
      <c r="Y383" s="31" t="n">
        <v>120</v>
      </c>
      <c r="Z383" s="71">
        <f>R383/((0.1*S383)*X383)</f>
        <v/>
      </c>
      <c r="AA383" s="71">
        <f>R383/(0.1*U383*X383)</f>
        <v/>
      </c>
      <c r="AB383" s="88">
        <f>R383/(0.1*S383)</f>
        <v/>
      </c>
      <c r="AC383" s="88">
        <f>R383/(0.1*U383)</f>
        <v/>
      </c>
      <c r="AD383" s="90">
        <f>R383/AE383</f>
        <v/>
      </c>
      <c r="AE383" s="31">
        <f>X383*480</f>
        <v/>
      </c>
      <c r="AF383" s="88">
        <f>AD383/S383</f>
        <v/>
      </c>
      <c r="AG383" s="88">
        <f>AD383/U383</f>
        <v/>
      </c>
      <c r="AH383" s="88">
        <f>((R383/(X383*Y383))/S383)</f>
        <v/>
      </c>
      <c r="AI383" s="88">
        <f>((R383/(X383*Y383))/U383)</f>
        <v/>
      </c>
      <c r="AJ383" s="94" t="inlineStr">
        <is>
          <t>VOC de tabla 8, análisis individual no compatible con otros VOC´s. OSHA 39 establece un caudal fijo de 0,2L/min y 48L. A este caudal fijo (0,2L/min) es necesario superar los 100min para alcanzar &lt;10%VLA-ED Las condiciones de muestreo generales planteadas (0,2L/min y 120min: 24L) no superan el volumen máximo del método. Para el muestreo de este agente se utiliza un tren de muestreo con un cassette con filtro FV montado por el Laboratorio y a continuación 3 tubos MT076 en serie que será necesario identificar (como: 1,2 y3; front-medio-back; ...) para su correcto procesamiento analítico posterior.</t>
        </is>
      </c>
      <c r="AK383" s="31" t="n">
        <v>15</v>
      </c>
      <c r="AL383" s="88">
        <f>((R383/(X383*AK383))/T383)</f>
        <v/>
      </c>
      <c r="AM383" s="88">
        <f>((R383/(X383*AK383))/V383)</f>
        <v/>
      </c>
      <c r="AN383" s="94" t="inlineStr">
        <is>
          <t>Condiciones de muestreo generales planteadas por defecto, pueden considerarse adecudadas para comparativa con valor límite de corta duración.</t>
        </is>
      </c>
      <c r="AO383" s="118" t="inlineStr">
        <is>
          <t>Nota: Los filtros FV (MT058) han de ser preparados por el Laboratorio.</t>
        </is>
      </c>
    </row>
    <row r="384" ht="48" customHeight="1">
      <c r="A384" s="2" t="inlineStr">
        <is>
          <t>VOC especial (rutina)</t>
        </is>
      </c>
      <c r="B384" s="2" t="inlineStr">
        <is>
          <t>Método interno Basado en NIOSH 5009</t>
        </is>
      </c>
      <c r="C384" s="2" t="inlineStr">
        <is>
          <t>Dibenzoil peróxido; Benzoil superóxido</t>
        </is>
      </c>
      <c r="D384" s="2" t="n"/>
      <c r="E384" t="inlineStr">
        <is>
          <t>94-36-0</t>
        </is>
      </c>
      <c r="F384" s="2" t="inlineStr">
        <is>
          <t>Peróxido de benzoilo - aire</t>
        </is>
      </c>
      <c r="G384" s="2" t="inlineStr">
        <is>
          <t>N0845</t>
        </is>
      </c>
      <c r="H384" s="2" t="inlineStr">
        <is>
          <t>MA062</t>
        </is>
      </c>
      <c r="I384" s="94" t="n"/>
      <c r="J384" s="152" t="n"/>
      <c r="K384" s="164" t="n"/>
      <c r="L384" s="94" t="n"/>
      <c r="M384" s="42" t="inlineStr">
        <is>
          <t>1,0-3,0</t>
        </is>
      </c>
      <c r="N384" t="inlineStr">
        <is>
          <t>2 (IOM Sampler con EDC, MT126)</t>
        </is>
      </c>
      <c r="O384" s="27" t="inlineStr">
        <is>
          <t>NIOSH 5009</t>
        </is>
      </c>
      <c r="P384" s="65" t="n">
        <v>2</v>
      </c>
      <c r="Q384" t="inlineStr">
        <is>
          <t>F.I: 4 (Button); 3,5 (PGP-GSP 3,5)</t>
        </is>
      </c>
      <c r="R384" s="75" t="n">
        <v>5</v>
      </c>
      <c r="S384" t="n">
        <v>5</v>
      </c>
      <c r="U384" s="18" t="n">
        <v>5</v>
      </c>
      <c r="V384" s="18" t="n">
        <v>5</v>
      </c>
      <c r="W384" t="inlineStr">
        <is>
          <t>Alemania</t>
        </is>
      </c>
      <c r="X384" s="65" t="n">
        <v>2</v>
      </c>
      <c r="Y384" s="31" t="n">
        <v>120</v>
      </c>
      <c r="Z384" s="71">
        <f>R384/((0.1*S384)*X384)</f>
        <v/>
      </c>
      <c r="AA384" s="71">
        <f>R384/(0.1*U384*X384)</f>
        <v/>
      </c>
      <c r="AB384" s="88">
        <f>R384/(0.1*S384)</f>
        <v/>
      </c>
      <c r="AC384" s="88">
        <f>R384/(0.1*U384)</f>
        <v/>
      </c>
      <c r="AD384" s="90">
        <f>R384/AE384</f>
        <v/>
      </c>
      <c r="AE384" s="31">
        <f>X384*480</f>
        <v/>
      </c>
      <c r="AF384" s="88">
        <f>AD384/S384</f>
        <v/>
      </c>
      <c r="AG384" s="88">
        <f>AD384/U384</f>
        <v/>
      </c>
      <c r="AH384" s="88">
        <f>((R384/(X384*Y384))/S384)</f>
        <v/>
      </c>
      <c r="AI384" s="88">
        <f>((R384/(X384*Y384))/U384)</f>
        <v/>
      </c>
      <c r="AJ384"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K384" s="31" t="n">
        <v>15</v>
      </c>
      <c r="AL384" s="88">
        <f>((R384/(X384*AK384))/T384)</f>
        <v/>
      </c>
      <c r="AM384" s="88">
        <f>((R384/(X384*AK384))/V384)</f>
        <v/>
      </c>
      <c r="AN384" s="94" t="inlineStr">
        <is>
          <t>Condiciones de muestreo generales planteadas por defecto, pueden considerarse adecudadas para comparativa con valor límite de corta duración.</t>
        </is>
      </c>
    </row>
    <row r="385" ht="48" customHeight="1">
      <c r="A385" s="2" t="inlineStr">
        <is>
          <t>VOC especial urgente 8 días</t>
        </is>
      </c>
      <c r="B385" s="2" t="inlineStr">
        <is>
          <t>Método interno Basado en NIOSH 5009</t>
        </is>
      </c>
      <c r="C385" s="2" t="inlineStr">
        <is>
          <t>Dibenzoil peróxido; Benzoil superóxido</t>
        </is>
      </c>
      <c r="D385" s="2" t="n"/>
      <c r="E385" t="inlineStr">
        <is>
          <t>94-36-0</t>
        </is>
      </c>
      <c r="F385" s="2" t="inlineStr">
        <is>
          <t>Peróxido de benzoilo - aire</t>
        </is>
      </c>
      <c r="G385" s="2" t="inlineStr">
        <is>
          <t>N0845</t>
        </is>
      </c>
      <c r="H385" s="2" t="inlineStr">
        <is>
          <t>MA227</t>
        </is>
      </c>
      <c r="I385" s="94" t="n"/>
      <c r="J385" s="152" t="n"/>
      <c r="K385" s="164" t="n"/>
      <c r="L385" s="94" t="n"/>
      <c r="M385" s="42" t="inlineStr">
        <is>
          <t>1,0-3,0</t>
        </is>
      </c>
      <c r="N385" t="inlineStr">
        <is>
          <t>2 (IOM Sampler con EDC, MT126)</t>
        </is>
      </c>
      <c r="O385" s="27" t="inlineStr">
        <is>
          <t>NIOSH 5009</t>
        </is>
      </c>
      <c r="P385" s="65" t="n">
        <v>2</v>
      </c>
      <c r="Q385" t="inlineStr">
        <is>
          <t>F.I: 4 (Button); 3,5 (PGP-GSP 3,5)</t>
        </is>
      </c>
      <c r="R385" s="75" t="n">
        <v>5</v>
      </c>
      <c r="S385" t="n">
        <v>5</v>
      </c>
      <c r="U385" s="18" t="n">
        <v>5</v>
      </c>
      <c r="V385" s="18" t="n">
        <v>5</v>
      </c>
      <c r="W385" t="inlineStr">
        <is>
          <t>Alemania</t>
        </is>
      </c>
      <c r="X385" s="65" t="n">
        <v>2</v>
      </c>
      <c r="Y385" s="31" t="n">
        <v>120</v>
      </c>
      <c r="Z385" s="71">
        <f>R385/((0.1*S385)*X385)</f>
        <v/>
      </c>
      <c r="AA385" s="71">
        <f>R385/(0.1*U385*X385)</f>
        <v/>
      </c>
      <c r="AB385" s="88">
        <f>R385/(0.1*S385)</f>
        <v/>
      </c>
      <c r="AC385" s="88">
        <f>R385/(0.1*U385)</f>
        <v/>
      </c>
      <c r="AD385" s="90">
        <f>R385/AE385</f>
        <v/>
      </c>
      <c r="AE385" s="31">
        <f>X385*480</f>
        <v/>
      </c>
      <c r="AF385" s="88">
        <f>AD385/S385</f>
        <v/>
      </c>
      <c r="AG385" s="88">
        <f>AD385/U385</f>
        <v/>
      </c>
      <c r="AH385" s="88">
        <f>((R385/(X385*Y385))/S385)</f>
        <v/>
      </c>
      <c r="AI385" s="88">
        <f>((R385/(X385*Y385))/U385)</f>
        <v/>
      </c>
      <c r="AJ385" s="94" t="inlineStr">
        <is>
          <t xml:space="preserve">VOC de tabla 8, análisis individual no compatible con otros VOC´s. NIOSH 5009 establece un rango de caudales de 1-3L/min y 40-400L. Al tratarse de aerosoles, el caudal puede venir definido por el muestreador utilizado (véase Anexo B del MTA/MA-014/A11). Asignaríamos un caudal de 2L/min en caso de utilizar IOM Sampler (o incluso un cassette de 3 cuerpos). A este caudal (2L/min) sería necesario sobrepasar 5min para alcanzar una concentración límite &lt;10%VLA-ED. </t>
        </is>
      </c>
      <c r="AK385" s="31" t="n">
        <v>15</v>
      </c>
      <c r="AL385" s="88">
        <f>((R385/(X385*AK385))/T385)</f>
        <v/>
      </c>
      <c r="AM385" s="88">
        <f>((R385/(X385*AK385))/V385)</f>
        <v/>
      </c>
      <c r="AN385" s="94" t="inlineStr">
        <is>
          <t>Condiciones de muestreo generales planteadas por defecto, pueden considerarse adecudadas para comparativa con valor límite de corta duración.</t>
        </is>
      </c>
    </row>
    <row r="386" ht="64" customHeight="1">
      <c r="A386" s="2" t="inlineStr">
        <is>
          <t>VOC especial urgente 8 días</t>
        </is>
      </c>
      <c r="B386" s="2" t="inlineStr"/>
      <c r="C386" s="2" t="inlineStr">
        <is>
          <t>Tordon; 4-Amino-3,5,6-trichloro-2-Pyridinecarboxylic acid</t>
        </is>
      </c>
      <c r="D386" s="2" t="n"/>
      <c r="E386" s="6" t="inlineStr">
        <is>
          <t xml:space="preserve"> 1918-02-1</t>
        </is>
      </c>
      <c r="F386" s="2" t="inlineStr">
        <is>
          <t>Picloram - aire</t>
        </is>
      </c>
      <c r="G386" s="2" t="inlineStr">
        <is>
          <t>N0850</t>
        </is>
      </c>
      <c r="H386" s="2" t="inlineStr">
        <is>
          <t>MA227</t>
        </is>
      </c>
      <c r="I386" s="94" t="n"/>
      <c r="J386" s="152" t="n"/>
      <c r="K386" s="164" t="n"/>
      <c r="L386" s="94" t="n"/>
      <c r="M386" t="n">
        <v>1</v>
      </c>
      <c r="N386" s="18" t="inlineStr">
        <is>
          <t>1 (MT058)</t>
        </is>
      </c>
      <c r="O386" s="27" t="inlineStr">
        <is>
          <t>OSHA PV 2049</t>
        </is>
      </c>
      <c r="P386" s="65" t="n">
        <v>1</v>
      </c>
      <c r="R386" s="75" t="n">
        <v>5</v>
      </c>
      <c r="S386" t="n">
        <v>10</v>
      </c>
      <c r="U386" s="18" t="n">
        <v>10</v>
      </c>
      <c r="V386" s="18" t="n">
        <v>20</v>
      </c>
      <c r="W386" t="inlineStr">
        <is>
          <t>Dinamarca</t>
        </is>
      </c>
      <c r="X386" s="65" t="n">
        <v>1</v>
      </c>
      <c r="Y386" s="31" t="n">
        <v>120</v>
      </c>
      <c r="Z386" s="71">
        <f>R386/((0.1*S386)*X386)</f>
        <v/>
      </c>
      <c r="AA386" s="71">
        <f>R386/(0.1*U386*X386)</f>
        <v/>
      </c>
      <c r="AB386" s="88">
        <f>R386/(0.1*S386)</f>
        <v/>
      </c>
      <c r="AC386" s="88">
        <f>R386/(0.1*U386)</f>
        <v/>
      </c>
      <c r="AD386" s="90">
        <f>R386/AE386</f>
        <v/>
      </c>
      <c r="AE386" s="31">
        <f>X386*480</f>
        <v/>
      </c>
      <c r="AF386" s="88">
        <f>AD386/S386</f>
        <v/>
      </c>
      <c r="AG386" s="88">
        <f>AD386/U386</f>
        <v/>
      </c>
      <c r="AH386" s="88">
        <f>((R386/(X386*Y386))/S386)</f>
        <v/>
      </c>
      <c r="AI386" s="88">
        <f>((R386/(X386*Y386))/U386)</f>
        <v/>
      </c>
      <c r="AJ386"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K386" s="31" t="n">
        <v>15</v>
      </c>
      <c r="AL386" s="88">
        <f>((R386/(X386*AK386))/T386)</f>
        <v/>
      </c>
      <c r="AM386" s="88">
        <f>((R386/(X386*AK386))/V386)</f>
        <v/>
      </c>
      <c r="AN386" s="94" t="inlineStr">
        <is>
          <t>Condiciones de muestreo generales planteadas por defecto, pueden considerarse adecudadas para comparativa con valor límite de corta duración.</t>
        </is>
      </c>
    </row>
    <row r="387" ht="64" customHeight="1">
      <c r="A387" s="2" t="inlineStr">
        <is>
          <t>VOC especial (rutina)</t>
        </is>
      </c>
      <c r="B387" s="2" t="inlineStr"/>
      <c r="C387" s="2" t="inlineStr">
        <is>
          <t>Tordon; 4-Amino-3,5,6-trichloro-2-Pyridinecarboxylic acid</t>
        </is>
      </c>
      <c r="D387" s="2" t="n"/>
      <c r="E387" t="inlineStr">
        <is>
          <t xml:space="preserve"> 1918-02-1</t>
        </is>
      </c>
      <c r="F387" s="2" t="inlineStr">
        <is>
          <t>Picloram - aire</t>
        </is>
      </c>
      <c r="G387" s="2" t="inlineStr">
        <is>
          <t>N0850</t>
        </is>
      </c>
      <c r="H387" s="2" t="inlineStr">
        <is>
          <t>MA062</t>
        </is>
      </c>
      <c r="I387" s="94" t="n"/>
      <c r="J387" s="152" t="n"/>
      <c r="K387" s="164" t="n"/>
      <c r="L387" s="94" t="n"/>
      <c r="M387" t="n">
        <v>1</v>
      </c>
      <c r="N387" s="18" t="inlineStr">
        <is>
          <t>1 (MT058)</t>
        </is>
      </c>
      <c r="O387" s="27" t="inlineStr">
        <is>
          <t>OSHA PV 2049</t>
        </is>
      </c>
      <c r="P387" s="65" t="n">
        <v>1</v>
      </c>
      <c r="R387" s="75" t="n">
        <v>5</v>
      </c>
      <c r="S387" t="n">
        <v>10</v>
      </c>
      <c r="U387" s="18" t="n">
        <v>10</v>
      </c>
      <c r="V387" s="18" t="n">
        <v>20</v>
      </c>
      <c r="W387" t="inlineStr">
        <is>
          <t>Dinamarca</t>
        </is>
      </c>
      <c r="X387" s="65" t="n">
        <v>1</v>
      </c>
      <c r="Y387" s="31" t="n">
        <v>120</v>
      </c>
      <c r="Z387" s="71">
        <f>R387/((0.1*S387)*X387)</f>
        <v/>
      </c>
      <c r="AA387" s="71">
        <f>R387/(0.1*U387*X387)</f>
        <v/>
      </c>
      <c r="AB387" s="88">
        <f>R387/(0.1*S387)</f>
        <v/>
      </c>
      <c r="AC387" s="88">
        <f>R387/(0.1*U387)</f>
        <v/>
      </c>
      <c r="AD387" s="90">
        <f>R387/AE387</f>
        <v/>
      </c>
      <c r="AE387" s="31">
        <f>X387*480</f>
        <v/>
      </c>
      <c r="AF387" s="88">
        <f>AD387/S387</f>
        <v/>
      </c>
      <c r="AG387" s="88">
        <f>AD387/U387</f>
        <v/>
      </c>
      <c r="AH387" s="88">
        <f>((R387/(X387*Y387))/S387)</f>
        <v/>
      </c>
      <c r="AI387" s="88">
        <f>((R387/(X387*Y387))/U387)</f>
        <v/>
      </c>
      <c r="AJ387" s="94" t="inlineStr">
        <is>
          <t>VOC de tabla 8, análisis individual no compatible con otros VOC´s. OSHA PV2049 establece un caudal fijo de 1L/min y 60L. A este caudal fijo (1L/min) es necesario superar los 5min para alcanzar &lt;10%VLA-ED. Las condiciones de muestreo generales planteadas (1L/min y 120min: 120L) duplican el volumen máximo del método, pero puede ser de interés en caso de esperar concentraciones bajas del agente; de lo contrario será necesario reducir el tiempo de muestreo y utilizar muestras consecutivas para cubrir un período mínimo de interés (y aumentando el gasto analítico en este supuesto).</t>
        </is>
      </c>
      <c r="AK387" s="31" t="n">
        <v>15</v>
      </c>
      <c r="AL387" s="88">
        <f>((R387/(X387*AK387))/T387)</f>
        <v/>
      </c>
      <c r="AM387" s="88">
        <f>((R387/(X387*AK387))/V387)</f>
        <v/>
      </c>
      <c r="AN387" s="94" t="inlineStr">
        <is>
          <t>Condiciones de muestreo generales planteadas por defecto, pueden considerarse adecudadas para comparativa con valor límite de corta duración.</t>
        </is>
      </c>
    </row>
    <row r="388" ht="80" customHeight="1">
      <c r="A388" s="2" t="inlineStr">
        <is>
          <t>VOC especial (rutina)</t>
        </is>
      </c>
      <c r="B388" s="2" t="inlineStr"/>
      <c r="C388" s="2" t="inlineStr">
        <is>
          <t>Azabenceno; Azina</t>
        </is>
      </c>
      <c r="D388" s="2" t="n"/>
      <c r="E388" t="inlineStr">
        <is>
          <t>110-86-1</t>
        </is>
      </c>
      <c r="F388" s="2" t="inlineStr">
        <is>
          <t>Piridina - aire</t>
        </is>
      </c>
      <c r="G388" s="2" t="inlineStr">
        <is>
          <t>N0855</t>
        </is>
      </c>
      <c r="H388" s="2" t="inlineStr">
        <is>
          <t>MA062</t>
        </is>
      </c>
      <c r="I388" s="94" t="n"/>
      <c r="J388" s="152" t="n"/>
      <c r="K388" s="164" t="n"/>
      <c r="L388" s="94" t="n"/>
      <c r="M388" s="25" t="inlineStr">
        <is>
          <t>0,01-1</t>
        </is>
      </c>
      <c r="N388" s="18" t="inlineStr">
        <is>
          <t>0,01-1 (MT044)</t>
        </is>
      </c>
      <c r="O388" s="27" t="inlineStr">
        <is>
          <t>NIOSH 1613</t>
        </is>
      </c>
      <c r="P388" s="65" t="n">
        <v>0.2</v>
      </c>
      <c r="R388" s="75" t="n">
        <v>2</v>
      </c>
      <c r="S388" t="n">
        <v>3</v>
      </c>
      <c r="U388" s="18" t="n">
        <v>3</v>
      </c>
      <c r="V388" s="18" t="n">
        <v>16</v>
      </c>
      <c r="W388" t="inlineStr">
        <is>
          <t>Finlandia</t>
        </is>
      </c>
      <c r="X388" s="65" t="n">
        <v>0.2</v>
      </c>
      <c r="Y388" s="31" t="n">
        <v>120</v>
      </c>
      <c r="Z388" s="71">
        <f>R388/((0.1*S388)*X388)</f>
        <v/>
      </c>
      <c r="AA388" s="71">
        <f>R388/(0.1*U388*X388)</f>
        <v/>
      </c>
      <c r="AB388" s="88">
        <f>R388/(0.1*S388)</f>
        <v/>
      </c>
      <c r="AC388" s="88">
        <f>R388/(0.1*U388)</f>
        <v/>
      </c>
      <c r="AD388" s="90">
        <f>R388/AE388</f>
        <v/>
      </c>
      <c r="AE388" s="31">
        <f>X388*480</f>
        <v/>
      </c>
      <c r="AF388" s="88">
        <f>AD388/S388</f>
        <v/>
      </c>
      <c r="AG388" s="88">
        <f>AD388/U388</f>
        <v/>
      </c>
      <c r="AH388" s="88">
        <f>((R388/(X388*Y388))/S388)</f>
        <v/>
      </c>
      <c r="AI388" s="88">
        <f>((R388/(X388*Y388))/U388)</f>
        <v/>
      </c>
      <c r="AJ388"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K388" s="31" t="n">
        <v>15</v>
      </c>
      <c r="AL388" s="88">
        <f>((R388/(X388*AK388))/T388)</f>
        <v/>
      </c>
      <c r="AM388" s="88">
        <f>((R388/(X388*AK388))/V388)</f>
        <v/>
      </c>
      <c r="AN388" s="94" t="inlineStr">
        <is>
          <t>Condiciones de muestreo generales planteadas por defecto, pueden considerarse adecudadas para comparativa con valor límite de corta duración.</t>
        </is>
      </c>
    </row>
    <row r="389" ht="80" customHeight="1">
      <c r="A389" s="2" t="inlineStr">
        <is>
          <t>VOC especial urgente 8 días</t>
        </is>
      </c>
      <c r="B389" s="2" t="inlineStr"/>
      <c r="C389" s="2" t="inlineStr">
        <is>
          <t>Azabenceno; Azina</t>
        </is>
      </c>
      <c r="D389" s="2" t="n"/>
      <c r="E389" t="inlineStr">
        <is>
          <t>110-86-1</t>
        </is>
      </c>
      <c r="F389" s="2" t="inlineStr">
        <is>
          <t>Piridina - aire</t>
        </is>
      </c>
      <c r="G389" s="2" t="inlineStr">
        <is>
          <t>N0855</t>
        </is>
      </c>
      <c r="H389" s="2" t="inlineStr">
        <is>
          <t>MA227</t>
        </is>
      </c>
      <c r="I389" s="94" t="n"/>
      <c r="J389" s="152" t="n"/>
      <c r="K389" s="164" t="n"/>
      <c r="L389" s="94" t="n"/>
      <c r="M389" s="25" t="inlineStr">
        <is>
          <t>0,01-1</t>
        </is>
      </c>
      <c r="N389" s="18" t="inlineStr">
        <is>
          <t>0,01-1 (MT044)</t>
        </is>
      </c>
      <c r="O389" s="27" t="inlineStr">
        <is>
          <t>NIOSH 1613</t>
        </is>
      </c>
      <c r="P389" s="65" t="n">
        <v>0.2</v>
      </c>
      <c r="R389" s="75" t="n">
        <v>2</v>
      </c>
      <c r="S389" t="n">
        <v>3</v>
      </c>
      <c r="U389" s="18" t="n">
        <v>3</v>
      </c>
      <c r="V389" s="18" t="n">
        <v>16</v>
      </c>
      <c r="W389" t="inlineStr">
        <is>
          <t>Finlandia</t>
        </is>
      </c>
      <c r="X389" s="65" t="n">
        <v>0.2</v>
      </c>
      <c r="Y389" s="31" t="n">
        <v>120</v>
      </c>
      <c r="Z389" s="71">
        <f>R389/((0.1*S389)*X389)</f>
        <v/>
      </c>
      <c r="AA389" s="71">
        <f>R389/(0.1*U389*X389)</f>
        <v/>
      </c>
      <c r="AB389" s="88">
        <f>R389/(0.1*S389)</f>
        <v/>
      </c>
      <c r="AC389" s="88">
        <f>R389/(0.1*U389)</f>
        <v/>
      </c>
      <c r="AD389" s="90">
        <f>R389/AE389</f>
        <v/>
      </c>
      <c r="AE389" s="31">
        <f>X389*480</f>
        <v/>
      </c>
      <c r="AF389" s="88">
        <f>AD389/S389</f>
        <v/>
      </c>
      <c r="AG389" s="88">
        <f>AD389/U389</f>
        <v/>
      </c>
      <c r="AH389" s="88">
        <f>((R389/(X389*Y389))/S389)</f>
        <v/>
      </c>
      <c r="AI389" s="88">
        <f>((R389/(X389*Y389))/U389)</f>
        <v/>
      </c>
      <c r="AJ389" s="94" t="inlineStr">
        <is>
          <t xml:space="preserve">VOC de tabla 8, análisis individual no compatible con otros VOC´s. NIOSH 1613 establece un rango de caudales de 0,01-1L/min y 18-150L. A este caudal mínimo (0,01L/min) es necesario superar los 667min (&gt;11h)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33min para alcanzar una concentración límite &lt;10%VLA-ED. Las condiciones de muestreo generales planteadas (0,2L/min y 120min: 24L) se encuentran dentro de rango de método. </t>
        </is>
      </c>
      <c r="AK389" s="31" t="n">
        <v>15</v>
      </c>
      <c r="AL389" s="88">
        <f>((R389/(X389*AK389))/T389)</f>
        <v/>
      </c>
      <c r="AM389" s="88">
        <f>((R389/(X389*AK389))/V389)</f>
        <v/>
      </c>
      <c r="AN389" s="94" t="inlineStr">
        <is>
          <t>Condiciones de muestreo generales planteadas por defecto, pueden considerarse adecudadas para comparativa con valor límite de corta duración.</t>
        </is>
      </c>
    </row>
    <row r="390" ht="64" customHeight="1">
      <c r="A390" s="2" t="inlineStr">
        <is>
          <t>VOC especial (rutina)</t>
        </is>
      </c>
      <c r="B390" s="2" t="inlineStr"/>
      <c r="C390" s="2" t="inlineStr">
        <is>
          <t>4-nitrobencenamina; p-aminonitrobenceno; p-nitrofenilamina</t>
        </is>
      </c>
      <c r="D390" s="2" t="n"/>
      <c r="E390" t="inlineStr">
        <is>
          <t>100-01-6</t>
        </is>
      </c>
      <c r="F390" s="2" t="inlineStr">
        <is>
          <t>p-Nitroanilina - aire</t>
        </is>
      </c>
      <c r="G390" s="2" t="inlineStr">
        <is>
          <t>N0860</t>
        </is>
      </c>
      <c r="H390" s="2" t="inlineStr">
        <is>
          <t>MA062</t>
        </is>
      </c>
      <c r="I390" s="94" t="n"/>
      <c r="J390" s="152" t="n"/>
      <c r="K390" s="164" t="n"/>
      <c r="L390" s="94" t="n"/>
      <c r="M390" s="25" t="inlineStr">
        <is>
          <t>1,0-3,0</t>
        </is>
      </c>
      <c r="N390" t="inlineStr">
        <is>
          <t>2 (IOM Sampler con EDC, MT126)</t>
        </is>
      </c>
      <c r="O390" s="27" t="inlineStr">
        <is>
          <t>NIOSH 5033</t>
        </is>
      </c>
      <c r="P390" s="65" t="n">
        <v>2</v>
      </c>
      <c r="Q390" t="inlineStr">
        <is>
          <t>F.I: 4 (Button); 3,5 (PGP-GSP 3,5)</t>
        </is>
      </c>
      <c r="R390" s="75" t="n">
        <v>2</v>
      </c>
      <c r="S390" t="n">
        <v>3</v>
      </c>
      <c r="U390" s="18" t="n">
        <v>3</v>
      </c>
      <c r="V390" s="18" t="n">
        <v>6</v>
      </c>
      <c r="W390" t="inlineStr">
        <is>
          <t>Dinamarca</t>
        </is>
      </c>
      <c r="X390" s="65" t="n">
        <v>2</v>
      </c>
      <c r="Y390" s="31" t="n">
        <v>120</v>
      </c>
      <c r="Z390" s="71">
        <f>R390/((0.1*S390)*X390)</f>
        <v/>
      </c>
      <c r="AA390" s="71">
        <f>R390/(0.1*U390*X390)</f>
        <v/>
      </c>
      <c r="AB390" s="88">
        <f>R390/(0.1*S390)</f>
        <v/>
      </c>
      <c r="AC390" s="88">
        <f>R390/(0.1*U390)</f>
        <v/>
      </c>
      <c r="AD390" s="90">
        <f>R390/AE390</f>
        <v/>
      </c>
      <c r="AE390" s="31">
        <f>X390*480</f>
        <v/>
      </c>
      <c r="AF390" s="88">
        <f>AD390/S390</f>
        <v/>
      </c>
      <c r="AG390" s="88">
        <f>AD390/U390</f>
        <v/>
      </c>
      <c r="AH390" s="88">
        <f>((R390/(X390*Y390))/S390)</f>
        <v/>
      </c>
      <c r="AI390" s="88">
        <f>((R390/(X390*Y390))/U390)</f>
        <v/>
      </c>
      <c r="AJ390"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K390" s="31" t="n">
        <v>15</v>
      </c>
      <c r="AL390" s="88">
        <f>((R390/(X390*AK390))/T390)</f>
        <v/>
      </c>
      <c r="AM390" s="88">
        <f>((R390/(X390*AK390))/V390)</f>
        <v/>
      </c>
      <c r="AN390" s="94" t="inlineStr">
        <is>
          <t>Condiciones de muestreo generales planteadas por defecto, pueden considerarse adecudadas para comparativa con valor límite de corta duración.</t>
        </is>
      </c>
    </row>
    <row r="391" ht="64" customHeight="1">
      <c r="A391" s="2" t="inlineStr">
        <is>
          <t>VOC especial urgente 8 días</t>
        </is>
      </c>
      <c r="B391" s="2" t="inlineStr"/>
      <c r="C391" s="2" t="inlineStr">
        <is>
          <t>4-nitrobencenamina; p-aminonitrobenceno; p-nitrofenilamina</t>
        </is>
      </c>
      <c r="D391" s="2" t="n"/>
      <c r="E391" t="inlineStr">
        <is>
          <t>100-01-6</t>
        </is>
      </c>
      <c r="F391" s="2" t="inlineStr">
        <is>
          <t>p-Nitroanilina - aire</t>
        </is>
      </c>
      <c r="G391" s="2" t="inlineStr">
        <is>
          <t>N0860</t>
        </is>
      </c>
      <c r="H391" s="2" t="inlineStr">
        <is>
          <t>MA227</t>
        </is>
      </c>
      <c r="I391" s="94" t="n"/>
      <c r="J391" s="152" t="n"/>
      <c r="K391" s="164" t="n"/>
      <c r="L391" s="94" t="n"/>
      <c r="M391" s="26" t="inlineStr">
        <is>
          <t>1,0-3,0</t>
        </is>
      </c>
      <c r="N391" t="inlineStr">
        <is>
          <t>2 (IOM Sampler con EDC, MT126)</t>
        </is>
      </c>
      <c r="O391" s="27" t="inlineStr">
        <is>
          <t>NIOSH 5033</t>
        </is>
      </c>
      <c r="P391" s="65" t="n">
        <v>2</v>
      </c>
      <c r="Q391" t="inlineStr">
        <is>
          <t>F.I: 4 (Button); 3,5 (PGP-GSP 3,5)</t>
        </is>
      </c>
      <c r="R391" s="75" t="n">
        <v>2</v>
      </c>
      <c r="S391" t="n">
        <v>3</v>
      </c>
      <c r="U391" s="18" t="n">
        <v>3</v>
      </c>
      <c r="V391" s="18" t="n">
        <v>6</v>
      </c>
      <c r="W391" t="inlineStr">
        <is>
          <t>Dinamarca</t>
        </is>
      </c>
      <c r="X391" s="65" t="n">
        <v>2</v>
      </c>
      <c r="Y391" s="31" t="n">
        <v>120</v>
      </c>
      <c r="Z391" s="71">
        <f>R391/((0.1*S391)*X391)</f>
        <v/>
      </c>
      <c r="AA391" s="71">
        <f>R391/(0.1*U391*X391)</f>
        <v/>
      </c>
      <c r="AB391" s="88">
        <f>R391/(0.1*S391)</f>
        <v/>
      </c>
      <c r="AC391" s="88">
        <f>R391/(0.1*U391)</f>
        <v/>
      </c>
      <c r="AD391" s="90">
        <f>R391/AE391</f>
        <v/>
      </c>
      <c r="AE391" s="31">
        <f>X391*480</f>
        <v/>
      </c>
      <c r="AF391" s="88">
        <f>AD391/S391</f>
        <v/>
      </c>
      <c r="AG391" s="88">
        <f>AD391/U391</f>
        <v/>
      </c>
      <c r="AH391" s="88">
        <f>((R391/(X391*Y391))/S391)</f>
        <v/>
      </c>
      <c r="AI391" s="88">
        <f>((R391/(X391*Y391))/U391)</f>
        <v/>
      </c>
      <c r="AJ391" s="94" t="inlineStr">
        <is>
          <t xml:space="preserve">VOC de tabla 8, análisis individual no compatible con otros VOC´s. NIOSH 5033 establece un rango de caudales de 1-3L/min y 16-350L. Al tratarse de aerosoles, el caudal puede venir definido por el muestreador utilizado (véase Anexo B del MTA/MA-014/A11). Asignaríamos un caudal de 2L/min en caso de utilizar IOM Sampler (o incluso un cassette de 3 cuerpos). A este caudal (2L/min) sería necesario sobrepasar 3min para alcanzar una concentración límite &lt;10%VLA-ED. Las condiciones de muestreo generales planteadas (2L/min y 120min: 240L) se encuentran dentro de rango de método. </t>
        </is>
      </c>
      <c r="AK391" s="31" t="n">
        <v>15</v>
      </c>
      <c r="AL391" s="88">
        <f>((R391/(X391*AK391))/T391)</f>
        <v/>
      </c>
      <c r="AM391" s="88">
        <f>((R391/(X391*AK391))/V391)</f>
        <v/>
      </c>
      <c r="AN391" s="94" t="inlineStr">
        <is>
          <t>Condiciones de muestreo generales planteadas por defecto, pueden considerarse adecudadas para comparativa con valor límite de corta duración.</t>
        </is>
      </c>
    </row>
    <row r="392" ht="96" customHeight="1">
      <c r="A392" s="2" t="inlineStr">
        <is>
          <t>VOC especial (rutina)</t>
        </is>
      </c>
      <c r="B392" s="2" t="inlineStr">
        <is>
          <t>Método interno basado en OSHA PV2085</t>
        </is>
      </c>
      <c r="C392" s="2" t="inlineStr">
        <is>
          <t>4-(1,1-dimetiletil)fenol, 1-hidroxi.4-tert-butilbenceno</t>
        </is>
      </c>
      <c r="D392" s="2" t="n"/>
      <c r="E392" t="inlineStr">
        <is>
          <t>98-54-4</t>
        </is>
      </c>
      <c r="F392" s="2" t="inlineStr">
        <is>
          <t>p-tert-Butilfenol - aire</t>
        </is>
      </c>
      <c r="G392" s="2" t="inlineStr">
        <is>
          <t>N0865</t>
        </is>
      </c>
      <c r="H392" s="2" t="inlineStr">
        <is>
          <t>MA062</t>
        </is>
      </c>
      <c r="I392" s="94" t="n"/>
      <c r="J392" s="152" t="n"/>
      <c r="K392" s="164" t="n"/>
      <c r="L392" s="94" t="n"/>
      <c r="M392" t="n">
        <v>0.2</v>
      </c>
      <c r="N392" s="18" t="inlineStr">
        <is>
          <t>0,2 (MT076)</t>
        </is>
      </c>
      <c r="O392" s="27" t="inlineStr">
        <is>
          <t>OSHA PV 2085</t>
        </is>
      </c>
      <c r="P392" s="65" t="n">
        <v>0.2</v>
      </c>
      <c r="R392" s="75" t="n">
        <v>10</v>
      </c>
      <c r="U392" t="n">
        <v>0.5</v>
      </c>
      <c r="V392" t="n">
        <v>1</v>
      </c>
      <c r="W392" t="inlineStr">
        <is>
          <t>Alemania</t>
        </is>
      </c>
      <c r="X392" s="65" t="n">
        <v>0.2</v>
      </c>
      <c r="Y392" s="31" t="n">
        <v>120</v>
      </c>
      <c r="Z392" s="71">
        <f>R392/((0.1*S392)*X392)</f>
        <v/>
      </c>
      <c r="AA392" s="73">
        <f>R392/(0.1*U392*X392)</f>
        <v/>
      </c>
      <c r="AB392" s="88">
        <f>R392/(0.1*S392)</f>
        <v/>
      </c>
      <c r="AC392" s="88">
        <f>R392/(0.1*U392)</f>
        <v/>
      </c>
      <c r="AD392" s="90">
        <f>R392/AE392</f>
        <v/>
      </c>
      <c r="AE392" s="31">
        <f>X392*480</f>
        <v/>
      </c>
      <c r="AF392" s="88">
        <f>AD392/S392</f>
        <v/>
      </c>
      <c r="AG392" s="88">
        <f>AD392/U392</f>
        <v/>
      </c>
      <c r="AH392" s="88">
        <f>((R392/(X392*Y392))/S392)</f>
        <v/>
      </c>
      <c r="AI392" s="102">
        <f>((R392/(X392*Y392))/U392)</f>
        <v/>
      </c>
      <c r="AJ392"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K392" s="31" t="n">
        <v>15</v>
      </c>
      <c r="AL392" s="88">
        <f>((R392/(X392*AK392))/T392)</f>
        <v/>
      </c>
      <c r="AM392" s="88">
        <f>((R392/(X392*AK392))/V392)</f>
        <v/>
      </c>
      <c r="AN392"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392" s="118" t="inlineStr">
        <is>
          <t>Nota:  TWA y STEL de Alemania considera la fracción inhalable y vapor en la descripción de este valor límite. Sin embargo, Austria, Dinamarca y Suiza comparten mismos valores sin explicitar esta consideración.</t>
        </is>
      </c>
    </row>
    <row r="393" ht="96" customHeight="1">
      <c r="A393" s="2" t="inlineStr">
        <is>
          <t>VOC especial urgente 8 días</t>
        </is>
      </c>
      <c r="B393" s="2" t="inlineStr">
        <is>
          <t>Método interno basado en OSHA PV2085</t>
        </is>
      </c>
      <c r="C393" s="2" t="inlineStr">
        <is>
          <t>4-(1,1-dimetiletil)fenol, 1-hidroxi.4-tert-butilbenceno</t>
        </is>
      </c>
      <c r="D393" s="2" t="n"/>
      <c r="E393" t="inlineStr">
        <is>
          <t>98-54-4</t>
        </is>
      </c>
      <c r="F393" s="2" t="inlineStr">
        <is>
          <t>p-tert-Butilfenol - aire</t>
        </is>
      </c>
      <c r="G393" s="2" t="inlineStr">
        <is>
          <t>N0865</t>
        </is>
      </c>
      <c r="H393" s="2" t="inlineStr">
        <is>
          <t>MA227</t>
        </is>
      </c>
      <c r="I393" s="94" t="n"/>
      <c r="J393" s="152" t="n"/>
      <c r="K393" s="164" t="n"/>
      <c r="L393" s="94" t="n"/>
      <c r="M393" t="n">
        <v>0.2</v>
      </c>
      <c r="N393" s="18" t="inlineStr">
        <is>
          <t>0,2 (MT076)</t>
        </is>
      </c>
      <c r="O393" s="27" t="inlineStr">
        <is>
          <t>OSHA PV 2085</t>
        </is>
      </c>
      <c r="P393" s="65" t="n">
        <v>0.2</v>
      </c>
      <c r="R393" s="75" t="n">
        <v>10</v>
      </c>
      <c r="U393" t="n">
        <v>0.5</v>
      </c>
      <c r="V393" t="n">
        <v>1</v>
      </c>
      <c r="W393" t="inlineStr">
        <is>
          <t>Alemania</t>
        </is>
      </c>
      <c r="X393" s="65" t="n">
        <v>0.2</v>
      </c>
      <c r="Y393" s="31" t="n">
        <v>120</v>
      </c>
      <c r="Z393" s="71">
        <f>R393/((0.1*S393)*X393)</f>
        <v/>
      </c>
      <c r="AA393" s="73">
        <f>R393/(0.1*U393*X393)</f>
        <v/>
      </c>
      <c r="AB393" s="88">
        <f>R393/(0.1*S393)</f>
        <v/>
      </c>
      <c r="AC393" s="88">
        <f>R393/(0.1*U393)</f>
        <v/>
      </c>
      <c r="AD393" s="90">
        <f>R393/AE393</f>
        <v/>
      </c>
      <c r="AE393" s="31">
        <f>X393*480</f>
        <v/>
      </c>
      <c r="AF393" s="88">
        <f>AD393/S393</f>
        <v/>
      </c>
      <c r="AG393" s="88">
        <f>AD393/U393</f>
        <v/>
      </c>
      <c r="AH393" s="88">
        <f>((R393/(X393*Y393))/S393)</f>
        <v/>
      </c>
      <c r="AI393" s="102">
        <f>((R393/(X393*Y393))/U393)</f>
        <v/>
      </c>
      <c r="AJ393" s="94" t="inlineStr">
        <is>
          <t>VOC de tabla 8, análisis individual no compatible con otros VOC´s. OSHA PV2085 establece un caudal fijo de 0,2L/min y 20L. A este caudal fijo (0,2L/min) es necesario superar los 1000min (16h40) para alcanzar &lt;10%VLA-ED. Las condiciones de muestreo generales planteadas (0,2L/min y 120min: 24L) superan el volumen máximo del método, pero aún así son muy insuficientes para alcanzar una concentración límite lo suficientemente baja para comparar con valor límite. Se recomienda muestrear, si es posible, la totalidad de jornada (y aún así el índice de exposición teórico sería de 0,21 en caso de no cuantificar). En la metodología revisada tampoco se ha encontrado ningún método que permita trabajar con este muestreador MT076 a caudales superiores a 0,2L/min; de manera que no deberíamos sobrepasarlo.</t>
        </is>
      </c>
      <c r="AK393" s="31" t="n">
        <v>15</v>
      </c>
      <c r="AL393" s="88">
        <f>((R393/(X393*AK393))/T393)</f>
        <v/>
      </c>
      <c r="AM393" s="88">
        <f>((R393/(X393*AK393))/V393)</f>
        <v/>
      </c>
      <c r="AN393"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393" s="118" t="inlineStr">
        <is>
          <t>Nota:  TWA y STEL de Alemania considera la fracción inhalable y vapor en la descripción de este valor límite. Sin embargo, Austria, Dinamarca y Suiza comparten mismos valores sin explicitar esta consideración.</t>
        </is>
      </c>
    </row>
    <row r="394" ht="80" customHeight="1">
      <c r="A394" s="2" t="inlineStr">
        <is>
          <t>VOC especial urgente 8 días</t>
        </is>
      </c>
      <c r="B394" s="2" t="inlineStr"/>
      <c r="C394" s="2" t="inlineStr">
        <is>
          <t>1,3-bencenodiol; m-bencenodiol; 1,3-dihidroxibenceno; m-dihidroxibenceno; 3-hidroxifenol; m-hidroxifenol</t>
        </is>
      </c>
      <c r="D394" s="2" t="n"/>
      <c r="E394" t="inlineStr">
        <is>
          <t>108-46-3</t>
        </is>
      </c>
      <c r="F394" s="2" t="inlineStr">
        <is>
          <t>Resorcinol - aire</t>
        </is>
      </c>
      <c r="G394" s="2" t="inlineStr">
        <is>
          <t>N0870</t>
        </is>
      </c>
      <c r="H394" s="2" t="inlineStr">
        <is>
          <t>MA227</t>
        </is>
      </c>
      <c r="I394" s="94" t="n"/>
      <c r="J394" s="152" t="n"/>
      <c r="K394" s="164" t="n"/>
      <c r="L394" s="94" t="n"/>
      <c r="M394" s="26" t="inlineStr">
        <is>
          <t>0,2-1</t>
        </is>
      </c>
      <c r="N394" s="18" t="inlineStr">
        <is>
          <t>0,2-1 (MT041)</t>
        </is>
      </c>
      <c r="O394" s="27" t="inlineStr">
        <is>
          <t>NIOSH 5701</t>
        </is>
      </c>
      <c r="P394" s="65" t="n">
        <v>1</v>
      </c>
      <c r="R394" s="75" t="n">
        <v>5</v>
      </c>
      <c r="S394" t="n">
        <v>46</v>
      </c>
      <c r="U394" s="18" t="n">
        <v>46</v>
      </c>
      <c r="V394" s="18" t="n">
        <v>91</v>
      </c>
      <c r="W394" t="inlineStr">
        <is>
          <t>Finlandia</t>
        </is>
      </c>
      <c r="X394" s="65" t="n">
        <v>1</v>
      </c>
      <c r="Y394" s="31" t="n">
        <v>120</v>
      </c>
      <c r="Z394" s="71">
        <f>R394/((0.1*S394)*X394)</f>
        <v/>
      </c>
      <c r="AA394" s="71">
        <f>R394/(0.1*U394*X394)</f>
        <v/>
      </c>
      <c r="AB394" s="88">
        <f>R394/(0.1*S394)</f>
        <v/>
      </c>
      <c r="AC394" s="88">
        <f>R394/(0.1*U394)</f>
        <v/>
      </c>
      <c r="AD394" s="90">
        <f>R394/AE394</f>
        <v/>
      </c>
      <c r="AE394" s="31">
        <f>X394*480</f>
        <v/>
      </c>
      <c r="AF394" s="88">
        <f>AD394/S394</f>
        <v/>
      </c>
      <c r="AG394" s="88">
        <f>AD394/U394</f>
        <v/>
      </c>
      <c r="AH394" s="88">
        <f>((R394/(X394*Y394))/S394)</f>
        <v/>
      </c>
      <c r="AI394" s="88">
        <f>((R394/(X394*Y394))/U394)</f>
        <v/>
      </c>
      <c r="AJ394"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K394" s="31" t="n">
        <v>15</v>
      </c>
      <c r="AL394" s="88">
        <f>((R394/(X394*AK394))/T394)</f>
        <v/>
      </c>
      <c r="AM394" s="88">
        <f>((R394/(X394*AK394))/V394)</f>
        <v/>
      </c>
      <c r="AN394" s="94" t="inlineStr">
        <is>
          <t>Condiciones de muestreo generales planteadas por defecto, pueden considerarse adecudadas para comparativa con valor límite de corta duración.</t>
        </is>
      </c>
      <c r="AO394" s="118" t="inlineStr">
        <is>
          <t>Nota: Posibilidad de muestreo alternativo a OVS-7 (MT041) con FV + XAD-7 (MT058 + MT076).</t>
        </is>
      </c>
    </row>
    <row r="395" ht="80" customHeight="1">
      <c r="A395" s="2" t="inlineStr">
        <is>
          <t>VOC especial (rutina)</t>
        </is>
      </c>
      <c r="B395" s="2" t="inlineStr"/>
      <c r="C395" s="2" t="inlineStr">
        <is>
          <t>1,3-bencenodiol; m-bencenodiol; 1,3-dihidroxibenceno; m-dihidroxibenceno; 3-hidroxifenol; m-hidroxifenol</t>
        </is>
      </c>
      <c r="D395" s="2" t="n"/>
      <c r="E395" t="inlineStr">
        <is>
          <t>108-46-3</t>
        </is>
      </c>
      <c r="F395" s="2" t="inlineStr">
        <is>
          <t>Resorcinol - aire</t>
        </is>
      </c>
      <c r="G395" s="2" t="inlineStr">
        <is>
          <t>N0870</t>
        </is>
      </c>
      <c r="H395" s="2" t="inlineStr">
        <is>
          <t>MA062</t>
        </is>
      </c>
      <c r="I395" s="94" t="n"/>
      <c r="J395" s="152" t="n"/>
      <c r="K395" s="164" t="n"/>
      <c r="L395" s="94" t="n"/>
      <c r="M395" t="inlineStr">
        <is>
          <t>0,2-1</t>
        </is>
      </c>
      <c r="N395" s="18" t="inlineStr">
        <is>
          <t>0,2-1 (MT041)</t>
        </is>
      </c>
      <c r="O395" s="27" t="inlineStr">
        <is>
          <t>NIOSH 5701</t>
        </is>
      </c>
      <c r="P395" s="65" t="n">
        <v>1</v>
      </c>
      <c r="R395" s="75" t="n">
        <v>5</v>
      </c>
      <c r="S395" t="n">
        <v>46</v>
      </c>
      <c r="U395" s="18" t="n">
        <v>46</v>
      </c>
      <c r="V395" s="18" t="n">
        <v>91</v>
      </c>
      <c r="W395" t="inlineStr">
        <is>
          <t>Finlandia</t>
        </is>
      </c>
      <c r="X395" s="65" t="n">
        <v>1</v>
      </c>
      <c r="Y395" s="31" t="n">
        <v>120</v>
      </c>
      <c r="Z395" s="71">
        <f>R395/((0.1*S395)*X395)</f>
        <v/>
      </c>
      <c r="AA395" s="71">
        <f>R395/(0.1*U395*X395)</f>
        <v/>
      </c>
      <c r="AB395" s="88">
        <f>R395/(0.1*S395)</f>
        <v/>
      </c>
      <c r="AC395" s="88">
        <f>R395/(0.1*U395)</f>
        <v/>
      </c>
      <c r="AD395" s="90">
        <f>R395/AE395</f>
        <v/>
      </c>
      <c r="AE395" s="31">
        <f>X395*480</f>
        <v/>
      </c>
      <c r="AF395" s="88">
        <f>AD395/S395</f>
        <v/>
      </c>
      <c r="AG395" s="88">
        <f>AD395/U395</f>
        <v/>
      </c>
      <c r="AH395" s="88">
        <f>((R395/(X395*Y395))/S395)</f>
        <v/>
      </c>
      <c r="AI395" s="88">
        <f>((R395/(X395*Y395))/U395)</f>
        <v/>
      </c>
      <c r="AJ395" s="94" t="inlineStr">
        <is>
          <t>VOC de tabla 8, análisis individual no compatible con otros VOC´s. NIOSH 5701 establece un rango de caudales de 0,2-1L/min y 5L.  A este caudal mínimo (0,2L/min) es necesario superar los 5min para alcanzar &lt;10%VLA-ED; y 1min en caso de asignar el caudal máximo (1L/min).
Las condiciones de muestreo generales planteadas (1L/min y 120min: 120L) superan enormente el volumen máximo indicado en el método, pero podría ser de interés en caso de esperar cantidades muy bajas del agente; pero en caso de esperar cantidades significativas tendríamos que reducir el caudal de trabajo y/o el tiempo de muestreo.</t>
        </is>
      </c>
      <c r="AK395" s="31" t="n">
        <v>15</v>
      </c>
      <c r="AL395" s="88">
        <f>((R395/(X395*AK395))/T395)</f>
        <v/>
      </c>
      <c r="AM395" s="88">
        <f>((R395/(X395*AK395))/V395)</f>
        <v/>
      </c>
      <c r="AN395" s="94" t="inlineStr">
        <is>
          <t>Condiciones de muestreo generales planteadas por defecto, pueden considerarse adecudadas para comparativa con valor límite de corta duración.</t>
        </is>
      </c>
      <c r="AO395" s="118" t="inlineStr">
        <is>
          <t>Nota: Posibilidad de muestreo alternativo a OVS-7 (MT041) con FV + XAD-7 (MT058 + MT076).</t>
        </is>
      </c>
    </row>
    <row r="396" ht="80" customHeight="1">
      <c r="A396" s="2" t="inlineStr">
        <is>
          <t>VOC especial (rutina)</t>
        </is>
      </c>
      <c r="B396" s="2" t="inlineStr">
        <is>
          <t>Método interno Basado en NIOSH 2524</t>
        </is>
      </c>
      <c r="C396" s="2" t="inlineStr">
        <is>
          <t>Metil sulfato; Monosulfato de dimetilo</t>
        </is>
      </c>
      <c r="D396" s="2" t="n"/>
      <c r="E396" t="inlineStr">
        <is>
          <t>77-78-1</t>
        </is>
      </c>
      <c r="F396" s="2" t="inlineStr">
        <is>
          <t>Sulfato de dimetilo - aire</t>
        </is>
      </c>
      <c r="G396" s="2" t="inlineStr">
        <is>
          <t>N0875</t>
        </is>
      </c>
      <c r="H396" s="2" t="inlineStr">
        <is>
          <t>MA062</t>
        </is>
      </c>
      <c r="I396" s="94" t="n"/>
      <c r="J396" s="152" t="n"/>
      <c r="K396" s="164" t="n"/>
      <c r="L396" s="94" t="n"/>
      <c r="M396" s="25" t="inlineStr">
        <is>
          <t>0,01-0,2</t>
        </is>
      </c>
      <c r="N396" s="18" t="inlineStr">
        <is>
          <t>0,01-0,2 (MAE17)</t>
        </is>
      </c>
      <c r="O396" s="27" t="inlineStr">
        <is>
          <t>NIOSH 2524</t>
        </is>
      </c>
      <c r="P396" s="65" t="n">
        <v>0.2</v>
      </c>
      <c r="R396" s="75" t="n">
        <v>0.2</v>
      </c>
      <c r="S396" t="n">
        <v>0.26</v>
      </c>
      <c r="U396" s="18" t="n">
        <v>0.05</v>
      </c>
      <c r="V396" s="18" t="n">
        <v>0.1</v>
      </c>
      <c r="W396" t="inlineStr">
        <is>
          <t>Dinamarca</t>
        </is>
      </c>
      <c r="X396" s="65" t="n">
        <v>0.2</v>
      </c>
      <c r="Y396" s="31" t="n">
        <v>120</v>
      </c>
      <c r="Z396" s="71">
        <f>R396/((0.1*S396)*X396)</f>
        <v/>
      </c>
      <c r="AA396" s="71">
        <f>R396/(0.1*U396*X396)</f>
        <v/>
      </c>
      <c r="AB396" s="88">
        <f>R396/(0.1*S396)</f>
        <v/>
      </c>
      <c r="AC396" s="88">
        <f>R396/(0.1*U396)</f>
        <v/>
      </c>
      <c r="AD396" s="90">
        <f>R396/AE396</f>
        <v/>
      </c>
      <c r="AE396" s="31">
        <f>X396*480</f>
        <v/>
      </c>
      <c r="AF396" s="88">
        <f>AD396/S396</f>
        <v/>
      </c>
      <c r="AG396" s="88">
        <f>AD396/U396</f>
        <v/>
      </c>
      <c r="AH396" s="88">
        <f>((R396/(X396*Y396))/S396)</f>
        <v/>
      </c>
      <c r="AI396" s="88">
        <f>((R396/(X396*Y396))/U396)</f>
        <v/>
      </c>
      <c r="AJ396"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K396" s="31" t="n">
        <v>15</v>
      </c>
      <c r="AL396" s="88">
        <f>((R396/(X396*AK396))/T396)</f>
        <v/>
      </c>
      <c r="AM396" s="88">
        <f>((R396/(X396*AK396))/V396)</f>
        <v/>
      </c>
      <c r="AN396" s="94" t="inlineStr">
        <is>
          <t>Las condiciones de muestreo máximas consideradas por el método no son suficientes para alcanzar concentraciones límite &lt;50%VLA-EC. En cualquier caso, sí permiten realizar la comparativa respecto a VLA-EC.</t>
        </is>
      </c>
      <c r="AO396" s="118" t="inlineStr">
        <is>
          <t>Nota: Consultar previamente con el Laboratorio la disponibilidad de este tubo Porapak P (MAE17).</t>
        </is>
      </c>
    </row>
    <row r="397" ht="80" customHeight="1">
      <c r="A397" s="2" t="inlineStr">
        <is>
          <t>VOC especial urgente 8 días</t>
        </is>
      </c>
      <c r="B397" s="2" t="inlineStr">
        <is>
          <t>Método interno Basado en NIOSH 2524</t>
        </is>
      </c>
      <c r="C397" s="2" t="inlineStr">
        <is>
          <t>Metil sulfato; Monosulfato de dimetilo</t>
        </is>
      </c>
      <c r="D397" s="2" t="n"/>
      <c r="E397" t="inlineStr">
        <is>
          <t>77-78-1</t>
        </is>
      </c>
      <c r="F397" s="2" t="inlineStr">
        <is>
          <t>Sulfato de dimetilo - aire</t>
        </is>
      </c>
      <c r="G397" s="2" t="inlineStr">
        <is>
          <t>N0875</t>
        </is>
      </c>
      <c r="H397" s="2" t="inlineStr">
        <is>
          <t>MA227</t>
        </is>
      </c>
      <c r="I397" s="94" t="n"/>
      <c r="J397" s="152" t="n"/>
      <c r="K397" s="164" t="n"/>
      <c r="L397" s="94" t="n"/>
      <c r="M397" s="18" t="inlineStr">
        <is>
          <t>0,01-0,2</t>
        </is>
      </c>
      <c r="N397" s="18" t="inlineStr">
        <is>
          <t>0,01-0,2 (MAE17)</t>
        </is>
      </c>
      <c r="O397" s="27" t="inlineStr">
        <is>
          <t>NIOSH 2524</t>
        </is>
      </c>
      <c r="P397" s="65" t="n">
        <v>0.2</v>
      </c>
      <c r="R397" s="75" t="n">
        <v>0.2</v>
      </c>
      <c r="S397" t="n">
        <v>0.26</v>
      </c>
      <c r="U397" s="18" t="n">
        <v>0.05</v>
      </c>
      <c r="V397" s="18" t="n">
        <v>0.1</v>
      </c>
      <c r="W397" t="inlineStr">
        <is>
          <t>Dinamarca</t>
        </is>
      </c>
      <c r="X397" s="65" t="n">
        <v>0.2</v>
      </c>
      <c r="Y397" s="31" t="n">
        <v>120</v>
      </c>
      <c r="Z397" s="71">
        <f>R397/((0.1*S397)*X397)</f>
        <v/>
      </c>
      <c r="AA397" s="71">
        <f>R397/(0.1*U397*X397)</f>
        <v/>
      </c>
      <c r="AB397" s="88">
        <f>R397/(0.1*S397)</f>
        <v/>
      </c>
      <c r="AC397" s="88">
        <f>R397/(0.1*U397)</f>
        <v/>
      </c>
      <c r="AD397" s="90">
        <f>R397/AE397</f>
        <v/>
      </c>
      <c r="AE397" s="31">
        <f>X397*480</f>
        <v/>
      </c>
      <c r="AF397" s="88">
        <f>AD397/S397</f>
        <v/>
      </c>
      <c r="AG397" s="88">
        <f>AD397/U397</f>
        <v/>
      </c>
      <c r="AH397" s="88">
        <f>((R397/(X397*Y397))/S397)</f>
        <v/>
      </c>
      <c r="AI397" s="88">
        <f>((R397/(X397*Y397))/U397)</f>
        <v/>
      </c>
      <c r="AJ397" s="94" t="inlineStr">
        <is>
          <t>VOC de tabla 8, análisis individual no compatible con otros VOC´s. NIOSH 2524 establece un rango de caudales de 0,01-0,2L/min y 0,25-12L.  A este caudal mínimo (0,01L/min) es necesario superar los 769min (13h) para alcanzar &lt;10%VLA-ED; de manera que solamente sería de interés irse a caudales bajos en caso de esperar cantidades muy elevadas del agente. Al caudal máximo (0,2L/min) se alcanzar en 38min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t>
        </is>
      </c>
      <c r="AK397" s="31" t="n">
        <v>15</v>
      </c>
      <c r="AL397" s="88">
        <f>((R397/(X397*AK397))/T397)</f>
        <v/>
      </c>
      <c r="AM397" s="88">
        <f>((R397/(X397*AK397))/V397)</f>
        <v/>
      </c>
      <c r="AN397" s="94" t="inlineStr">
        <is>
          <t>Las condiciones de muestreo máximas consideradas por el método no son suficientes para alcanzar concentraciones límite &lt;50%VLA-EC. En cualquier caso, sí permiten realizar la comparativa respecto a VLA-EC.</t>
        </is>
      </c>
      <c r="AO397" s="118" t="inlineStr">
        <is>
          <t>Nota: Consultar previamente con el Laboratorio la disponibilidad de este tubo Porapak P (MAE17).</t>
        </is>
      </c>
    </row>
    <row r="398" ht="48" customHeight="1">
      <c r="A398" s="13" t="inlineStr">
        <is>
          <t>VOC especial (rutina)</t>
        </is>
      </c>
      <c r="B398" s="13" t="inlineStr">
        <is>
          <t>Método interno Basado en OSHA PV2059</t>
        </is>
      </c>
      <c r="C398" s="13" t="n"/>
      <c r="D398" s="13" t="n"/>
      <c r="E398" t="inlineStr">
        <is>
          <t>62-56-6</t>
        </is>
      </c>
      <c r="F398" s="13" t="inlineStr">
        <is>
          <t>Tiourea - aire</t>
        </is>
      </c>
      <c r="G398" s="13" t="inlineStr">
        <is>
          <t>N0880</t>
        </is>
      </c>
      <c r="H398" s="13" t="inlineStr">
        <is>
          <t>MA062</t>
        </is>
      </c>
      <c r="I398" s="94" t="n"/>
      <c r="J398" s="152" t="n"/>
      <c r="K398" s="164" t="n"/>
      <c r="L398" s="94" t="n"/>
      <c r="M398" t="n">
        <v>2</v>
      </c>
      <c r="N398" t="inlineStr">
        <is>
          <t>2 (MT058)</t>
        </is>
      </c>
      <c r="O398" t="inlineStr">
        <is>
          <t>OSHA PV 2059</t>
        </is>
      </c>
      <c r="P398" s="31" t="n">
        <v>2</v>
      </c>
      <c r="R398" s="79" t="n">
        <v>1</v>
      </c>
      <c r="U398" t="n">
        <v>0.3</v>
      </c>
      <c r="W398" t="inlineStr">
        <is>
          <t>Letonia</t>
        </is>
      </c>
      <c r="X398" s="31" t="n">
        <v>2</v>
      </c>
      <c r="Y398" s="31" t="n">
        <v>120</v>
      </c>
      <c r="Z398" s="71">
        <f>R398/((0.1*S398)*X398)</f>
        <v/>
      </c>
      <c r="AA398" s="71">
        <f>R398/(0.1*U398*X398)</f>
        <v/>
      </c>
      <c r="AB398" s="88">
        <f>R398/(0.1*S398)</f>
        <v/>
      </c>
      <c r="AC398" s="88">
        <f>R398/(0.1*U398)</f>
        <v/>
      </c>
      <c r="AD398" s="90">
        <f>R398/AE398</f>
        <v/>
      </c>
      <c r="AE398" s="31">
        <f>X398*480</f>
        <v/>
      </c>
      <c r="AF398" s="88">
        <f>AD398/S398</f>
        <v/>
      </c>
      <c r="AG398" s="88">
        <f>AD398/U398</f>
        <v/>
      </c>
      <c r="AH398" s="88">
        <f>((R398/(X398*Y398))/S398)</f>
        <v/>
      </c>
      <c r="AI398" s="88">
        <f>((R398/(X398*Y398))/U398)</f>
        <v/>
      </c>
      <c r="AJ398" s="94" t="inlineStr">
        <is>
          <t xml:space="preserve">VOC de tabla 8, análisis individual no compatible con otros VOC´s. OSHA PV2059 establece un caudal fijo de 0,2L/min y 480L. A este caudal fijo (0,2L/min) es necesario superar los 17min para alcanzar &lt;10%VLA-ED. Las condiciones de muestreo generales planteadas (0,2L/min y 120min: 24L) no alcanzan el volumen máximo informado en el método, de manera que pueden utilizarse como punto de partida en caso de desconocer las concentraciones esperadas. </t>
        </is>
      </c>
      <c r="AK398" s="31" t="n">
        <v>15</v>
      </c>
      <c r="AL398" s="88">
        <f>((R398/(X398*AK398))/T398)</f>
        <v/>
      </c>
      <c r="AM398" s="88">
        <f>((R398/(X398*AK398))/V398)</f>
        <v/>
      </c>
      <c r="AN398" s="94" t="inlineStr">
        <is>
          <t>Condiciones de muestreo generales planteadas por defecto, pueden considerarse adecudadas para comparativa con valor límite de corta duración.</t>
        </is>
      </c>
      <c r="AO398" s="118" t="inlineStr">
        <is>
          <t>Nota: Se asume TWA de Letonia en Gestis al ser el valor más restrictivo de los disponibles.</t>
        </is>
      </c>
    </row>
    <row r="399" ht="64" customHeight="1">
      <c r="A399" s="13" t="inlineStr">
        <is>
          <t>VOC especial (rutina)</t>
        </is>
      </c>
      <c r="B399" s="13" t="inlineStr">
        <is>
          <t>Método interno Basado en NIOSH 5005</t>
        </is>
      </c>
      <c r="C399" s="13" t="inlineStr">
        <is>
          <t>Disulfuro de bis(dimetiltiocarbamoil); Disulfuro de ditetrametiltiuram; Diamida de tetrametiltioperoxidicarboxilato</t>
        </is>
      </c>
      <c r="D399" s="13" t="n"/>
      <c r="E399" t="inlineStr">
        <is>
          <t>137-26-8</t>
        </is>
      </c>
      <c r="F399" s="13" t="inlineStr">
        <is>
          <t>Tiram - aire</t>
        </is>
      </c>
      <c r="G399" s="13" t="inlineStr">
        <is>
          <t>N0885</t>
        </is>
      </c>
      <c r="H399" s="13" t="inlineStr">
        <is>
          <t>MA062</t>
        </is>
      </c>
      <c r="I399" s="94" t="n"/>
      <c r="J399" s="152" t="n"/>
      <c r="K399" s="164" t="n"/>
      <c r="L399" s="94" t="n"/>
      <c r="M399" t="inlineStr">
        <is>
          <t>1,0-4,0</t>
        </is>
      </c>
      <c r="N399" t="inlineStr">
        <is>
          <t>2 (MT066)</t>
        </is>
      </c>
      <c r="O399" t="inlineStr">
        <is>
          <t>NIOSH 5005</t>
        </is>
      </c>
      <c r="P399" s="31" t="n">
        <v>2</v>
      </c>
      <c r="R399" s="79" t="n">
        <v>5</v>
      </c>
      <c r="S399" t="n">
        <v>1</v>
      </c>
      <c r="U399" s="18" t="n">
        <v>1</v>
      </c>
      <c r="V399" s="18" t="n">
        <v>2</v>
      </c>
      <c r="W399" s="18" t="inlineStr">
        <is>
          <t>Alemania</t>
        </is>
      </c>
      <c r="X399" s="31" t="n">
        <v>2</v>
      </c>
      <c r="Y399" s="31" t="n">
        <v>120</v>
      </c>
      <c r="Z399" s="71">
        <f>R399/((0.1*S399)*X399)</f>
        <v/>
      </c>
      <c r="AA399" s="71">
        <f>R399/(0.1*U399*X399)</f>
        <v/>
      </c>
      <c r="AB399" s="88">
        <f>R399/(0.1*S399)</f>
        <v/>
      </c>
      <c r="AC399" s="88">
        <f>R399/(0.1*U399)</f>
        <v/>
      </c>
      <c r="AD399" s="90">
        <f>R399/AE399</f>
        <v/>
      </c>
      <c r="AE399" s="31">
        <f>X399*480</f>
        <v/>
      </c>
      <c r="AF399" s="88">
        <f>AD399/S399</f>
        <v/>
      </c>
      <c r="AG399" s="88">
        <f>AD399/U399</f>
        <v/>
      </c>
      <c r="AH399" s="88">
        <f>((R399/(X399*Y399))/S399)</f>
        <v/>
      </c>
      <c r="AI399" s="88">
        <f>((R399/(X399*Y399))/U399)</f>
        <v/>
      </c>
      <c r="AJ399"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K399" s="31" t="n">
        <v>15</v>
      </c>
      <c r="AL399" s="88">
        <f>((R399/(X399*AK399))/T399)</f>
        <v/>
      </c>
      <c r="AM399" s="88">
        <f>((R399/(X399*AK399))/V399)</f>
        <v/>
      </c>
      <c r="AN399" s="94" t="inlineStr">
        <is>
          <t>Condiciones de muestreo generales planteadas por defecto, pueden considerarse adecudadas para comparativa con valor límite de corta duración.</t>
        </is>
      </c>
    </row>
    <row r="400" ht="64" customHeight="1">
      <c r="A400" s="13" t="inlineStr">
        <is>
          <t>VOC especial urgente 8 días</t>
        </is>
      </c>
      <c r="B400" s="13" t="inlineStr">
        <is>
          <t>Método interno Basado en NIOSH 5005</t>
        </is>
      </c>
      <c r="C400" s="13" t="inlineStr">
        <is>
          <t>Disulfuro de bis(dimetiltiocarbamoil); Disulfuro de ditetrametiltiuram; Diamida de tetrametiltioperoxidicarboxilato</t>
        </is>
      </c>
      <c r="D400" s="13" t="n"/>
      <c r="E400" t="inlineStr">
        <is>
          <t>137-26-8</t>
        </is>
      </c>
      <c r="F400" s="13" t="inlineStr">
        <is>
          <t>Tiram - aire</t>
        </is>
      </c>
      <c r="G400" s="13" t="inlineStr">
        <is>
          <t>N0885</t>
        </is>
      </c>
      <c r="H400" s="13" t="inlineStr">
        <is>
          <t>MA227</t>
        </is>
      </c>
      <c r="I400" s="94" t="n"/>
      <c r="J400" s="152" t="n"/>
      <c r="K400" s="164" t="n"/>
      <c r="L400" s="94" t="n"/>
      <c r="M400" t="inlineStr">
        <is>
          <t>1,0-4,0</t>
        </is>
      </c>
      <c r="N400" t="inlineStr">
        <is>
          <t>2 (MT066)</t>
        </is>
      </c>
      <c r="O400" t="inlineStr">
        <is>
          <t>NIOSH 5005</t>
        </is>
      </c>
      <c r="P400" s="31" t="n">
        <v>2</v>
      </c>
      <c r="R400" s="79" t="n">
        <v>5</v>
      </c>
      <c r="S400" t="n">
        <v>1</v>
      </c>
      <c r="U400" s="18" t="n">
        <v>1</v>
      </c>
      <c r="V400" s="18" t="n">
        <v>2</v>
      </c>
      <c r="W400" s="18" t="inlineStr">
        <is>
          <t>Alemania</t>
        </is>
      </c>
      <c r="X400" s="31" t="n">
        <v>2</v>
      </c>
      <c r="Y400" s="31" t="n">
        <v>120</v>
      </c>
      <c r="Z400" s="71">
        <f>R400/((0.1*S400)*X400)</f>
        <v/>
      </c>
      <c r="AA400" s="71">
        <f>R400/(0.1*U400*X400)</f>
        <v/>
      </c>
      <c r="AB400" s="88">
        <f>R400/(0.1*S400)</f>
        <v/>
      </c>
      <c r="AC400" s="88">
        <f>R400/(0.1*U400)</f>
        <v/>
      </c>
      <c r="AD400" s="90">
        <f>R400/AE400</f>
        <v/>
      </c>
      <c r="AE400" s="31">
        <f>X400*480</f>
        <v/>
      </c>
      <c r="AF400" s="88">
        <f>AD400/S400</f>
        <v/>
      </c>
      <c r="AG400" s="88">
        <f>AD400/U400</f>
        <v/>
      </c>
      <c r="AH400" s="88">
        <f>((R400/(X400*Y400))/S400)</f>
        <v/>
      </c>
      <c r="AI400" s="88">
        <f>((R400/(X400*Y400))/U400)</f>
        <v/>
      </c>
      <c r="AJ400" s="94" t="inlineStr">
        <is>
          <t xml:space="preserve">VOC de tabla 8, análisis individual no compatible con otros VOC´s. NIOSH 5005 establece un rango de caudales de 1-4L/min y 40-400L. Al tratarse de aerosoles, el caudal puede venir definido por el muestreador utilizado (véase Anexo B del MTA/MA-014/A11). Asignaríamos un caudal de 2L/min en caso de utilizar IOM Sampler (o incluso un cassette de 3 cuerpos). A este caudal (2L/min) sería necesario sobrepasar 25min para alcanzar una concentración límite &lt;10%VLA-ED. Las condiciones de muestreo generales planteadas (2L/min y 120min: 240L) se encuentran dentro de rango de método. </t>
        </is>
      </c>
      <c r="AK400" s="31" t="n">
        <v>15</v>
      </c>
      <c r="AL400" s="88">
        <f>((R400/(X400*AK400))/T400)</f>
        <v/>
      </c>
      <c r="AM400" s="88">
        <f>((R400/(X400*AK400))/V400)</f>
        <v/>
      </c>
      <c r="AN400" s="94" t="inlineStr">
        <is>
          <t>Condiciones de muestreo generales planteadas por defecto, pueden considerarse adecudadas para comparativa con valor límite de corta duración.</t>
        </is>
      </c>
    </row>
    <row r="401" ht="64" customHeight="1">
      <c r="A401" s="13" t="inlineStr">
        <is>
          <t>VOC especial (rutina)</t>
        </is>
      </c>
      <c r="B401" s="13" t="inlineStr">
        <is>
          <t>Método interno Basado en NIOSH 1006</t>
        </is>
      </c>
      <c r="C401" s="13" t="inlineStr">
        <is>
          <t>Fluorotriclorometano; Freon 11</t>
        </is>
      </c>
      <c r="D401" s="13" t="n"/>
      <c r="E401" t="inlineStr">
        <is>
          <t>75-69-4</t>
        </is>
      </c>
      <c r="F401" s="13" t="inlineStr">
        <is>
          <t>Triclorofluorometano - aire</t>
        </is>
      </c>
      <c r="G401" s="13" t="inlineStr">
        <is>
          <t>N0890</t>
        </is>
      </c>
      <c r="H401" s="13" t="inlineStr">
        <is>
          <t>MA062</t>
        </is>
      </c>
      <c r="I401" s="94" t="n"/>
      <c r="J401" s="152" t="n"/>
      <c r="K401" s="164" t="n"/>
      <c r="L401" s="94" t="n"/>
      <c r="M401" t="inlineStr">
        <is>
          <t>0,01-0,05</t>
        </is>
      </c>
      <c r="N401" t="inlineStr">
        <is>
          <t>0,01-0,05 (MT073)</t>
        </is>
      </c>
      <c r="O401" t="inlineStr">
        <is>
          <t>NIOSH 1006</t>
        </is>
      </c>
      <c r="P401" s="31" t="n">
        <v>0.05</v>
      </c>
      <c r="R401" s="79" t="n">
        <v>1</v>
      </c>
      <c r="S401" t="n">
        <v>5720</v>
      </c>
      <c r="U401" s="18" t="n">
        <v>5600</v>
      </c>
      <c r="V401" s="18" t="n">
        <v>7000</v>
      </c>
      <c r="W401" s="18" t="inlineStr">
        <is>
          <t>Finlandia</t>
        </is>
      </c>
      <c r="X401" s="31" t="n">
        <v>0.05</v>
      </c>
      <c r="Y401" s="31" t="n">
        <v>120</v>
      </c>
      <c r="Z401" s="71">
        <f>R401/((0.1*S401)*X401)</f>
        <v/>
      </c>
      <c r="AA401" s="71">
        <f>R401/(0.1*U401*X401)</f>
        <v/>
      </c>
      <c r="AB401" s="88">
        <f>R401/(0.1*S401)</f>
        <v/>
      </c>
      <c r="AC401" s="88">
        <f>R401/(0.1*U401)</f>
        <v/>
      </c>
      <c r="AD401" s="90">
        <f>R401/AE401</f>
        <v/>
      </c>
      <c r="AE401" s="31">
        <f>X401*480</f>
        <v/>
      </c>
      <c r="AF401" s="88">
        <f>AD401/S401</f>
        <v/>
      </c>
      <c r="AG401" s="88">
        <f>AD401/U401</f>
        <v/>
      </c>
      <c r="AH401" s="88">
        <f>((R401/(X401*Y401))/S401)</f>
        <v/>
      </c>
      <c r="AI401" s="88">
        <f>((R401/(X401*Y401))/U401)</f>
        <v/>
      </c>
      <c r="AJ401"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K401" s="31" t="n">
        <v>15</v>
      </c>
      <c r="AL401" s="88">
        <f>((R401/(X401*AK401))/T401)</f>
        <v/>
      </c>
      <c r="AM401" s="88">
        <f>((R401/(X401*AK401))/V401)</f>
        <v/>
      </c>
      <c r="AN401" s="94" t="inlineStr">
        <is>
          <t>Condiciones de muestreo generales planteadas por defecto, pueden considerarse adecudadas para comparativa con valor límite de corta duración.</t>
        </is>
      </c>
    </row>
    <row r="402" ht="64" customHeight="1">
      <c r="A402" s="13" t="inlineStr">
        <is>
          <t>VOC especial urgente 8 días</t>
        </is>
      </c>
      <c r="B402" s="13" t="inlineStr">
        <is>
          <t>Método interno Basado en NIOSH 1006</t>
        </is>
      </c>
      <c r="C402" s="13" t="inlineStr">
        <is>
          <t>Fluorotriclorometano; Freon 11</t>
        </is>
      </c>
      <c r="D402" s="13" t="n"/>
      <c r="E402" t="inlineStr">
        <is>
          <t>75-69-4</t>
        </is>
      </c>
      <c r="F402" s="13" t="inlineStr">
        <is>
          <t>Triclorofluorometano - aire</t>
        </is>
      </c>
      <c r="G402" s="13" t="inlineStr">
        <is>
          <t>N0890</t>
        </is>
      </c>
      <c r="H402" s="13" t="inlineStr">
        <is>
          <t>MA227</t>
        </is>
      </c>
      <c r="I402" s="94" t="n"/>
      <c r="J402" s="152" t="n"/>
      <c r="K402" s="164" t="n"/>
      <c r="L402" s="94" t="n"/>
      <c r="M402" t="inlineStr">
        <is>
          <t>0,01-0,05</t>
        </is>
      </c>
      <c r="N402" t="inlineStr">
        <is>
          <t>0,01-0,05 (MT073)</t>
        </is>
      </c>
      <c r="O402" t="inlineStr">
        <is>
          <t>NIOSH 1006</t>
        </is>
      </c>
      <c r="P402" s="31" t="n">
        <v>0.05</v>
      </c>
      <c r="R402" s="79" t="n">
        <v>1</v>
      </c>
      <c r="S402" t="n">
        <v>5720</v>
      </c>
      <c r="U402" s="18" t="n">
        <v>5600</v>
      </c>
      <c r="V402" s="18" t="n">
        <v>7000</v>
      </c>
      <c r="W402" s="18" t="inlineStr">
        <is>
          <t>Finlandia</t>
        </is>
      </c>
      <c r="X402" s="31" t="n">
        <v>0.05</v>
      </c>
      <c r="Y402" s="31" t="n">
        <v>120</v>
      </c>
      <c r="Z402" s="71">
        <f>R402/((0.1*S402)*X402)</f>
        <v/>
      </c>
      <c r="AA402" s="71">
        <f>R402/(0.1*U402*X402)</f>
        <v/>
      </c>
      <c r="AB402" s="88">
        <f>R402/(0.1*S402)</f>
        <v/>
      </c>
      <c r="AC402" s="88">
        <f>R402/(0.1*U402)</f>
        <v/>
      </c>
      <c r="AD402" s="90">
        <f>R402/AE402</f>
        <v/>
      </c>
      <c r="AE402" s="31">
        <f>X402*480</f>
        <v/>
      </c>
      <c r="AF402" s="88">
        <f>AD402/S402</f>
        <v/>
      </c>
      <c r="AG402" s="88">
        <f>AD402/U402</f>
        <v/>
      </c>
      <c r="AH402" s="88">
        <f>((R402/(X402*Y402))/S402)</f>
        <v/>
      </c>
      <c r="AI402" s="88">
        <f>((R402/(X402*Y402))/U402)</f>
        <v/>
      </c>
      <c r="AJ402" s="94" t="inlineStr">
        <is>
          <t>VOC de tabla 8, análisis individual no compatible con otros VOC´s. NIOSH 1006 establece un rango de caudales de 0,01-0,05L/min y 0,3-7L.  
Al tener un valor límite tan alto, podemos alcanzar &lt;10%VLA-ED a partir del primer minuto de muestreo y a cualquier caudal del rango del método (0,01-0,05L/min). En caso de esperarse concentraciones muy bajas del agente, podríamos partir de las condiciones generales planteadas (0,05L/min y 120min: 6L) que entrarían dentro de rango de método.</t>
        </is>
      </c>
      <c r="AK402" s="31" t="n">
        <v>15</v>
      </c>
      <c r="AL402" s="88">
        <f>((R402/(X402*AK402))/T402)</f>
        <v/>
      </c>
      <c r="AM402" s="88">
        <f>((R402/(X402*AK402))/V402)</f>
        <v/>
      </c>
      <c r="AN402" s="94" t="inlineStr">
        <is>
          <t>Condiciones de muestreo generales planteadas por defecto, pueden considerarse adecudadas para comparativa con valor límite de corta duración.</t>
        </is>
      </c>
    </row>
    <row r="403" ht="80" customHeight="1">
      <c r="A403" s="2" t="inlineStr">
        <is>
          <t>VOC especial (rutina)</t>
        </is>
      </c>
      <c r="B403" s="2" t="inlineStr">
        <is>
          <t>Método interno Basado en MTA/MA-021/A91</t>
        </is>
      </c>
      <c r="C403" s="2" t="inlineStr">
        <is>
          <t>N,N-Dietiletanamina; TEA</t>
        </is>
      </c>
      <c r="D403" s="2" t="n"/>
      <c r="E403" t="inlineStr">
        <is>
          <t>121-44-8</t>
        </is>
      </c>
      <c r="F403" s="2" t="inlineStr">
        <is>
          <t>Trietilamina - aire</t>
        </is>
      </c>
      <c r="G403" s="2" t="inlineStr">
        <is>
          <t>N0895</t>
        </is>
      </c>
      <c r="H403" s="2" t="inlineStr">
        <is>
          <t>MA062</t>
        </is>
      </c>
      <c r="I403" s="94" t="n"/>
      <c r="J403" s="152" t="n"/>
      <c r="K403" s="164" t="n"/>
      <c r="L403" s="94" t="n"/>
      <c r="M403" t="inlineStr">
        <is>
          <t>0,01-0,4</t>
        </is>
      </c>
      <c r="N403" t="inlineStr">
        <is>
          <t>0,01-0,4 (MT082)</t>
        </is>
      </c>
      <c r="O403" t="inlineStr">
        <is>
          <t>MTA/MA-021/A91</t>
        </is>
      </c>
      <c r="P403" s="31" t="n">
        <v>0.4</v>
      </c>
      <c r="R403" s="75" t="n">
        <v>5</v>
      </c>
      <c r="S403" t="n">
        <v>8.4</v>
      </c>
      <c r="T403" t="n">
        <v>12.6</v>
      </c>
      <c r="X403" s="31" t="n">
        <v>0.4</v>
      </c>
      <c r="Y403" s="31" t="n">
        <v>120</v>
      </c>
      <c r="Z403" s="71">
        <f>R403/((0.1*S403)*X403)</f>
        <v/>
      </c>
      <c r="AA403" s="71">
        <f>R403/(0.1*U403*X403)</f>
        <v/>
      </c>
      <c r="AB403" s="88">
        <f>R403/(0.1*S403)</f>
        <v/>
      </c>
      <c r="AC403" s="88">
        <f>R403/(0.1*U403)</f>
        <v/>
      </c>
      <c r="AD403" s="90">
        <f>R403/AE403</f>
        <v/>
      </c>
      <c r="AE403" s="31">
        <f>X403*480</f>
        <v/>
      </c>
      <c r="AF403" s="88">
        <f>AD403/S403</f>
        <v/>
      </c>
      <c r="AG403" s="88">
        <f>AD403/U403</f>
        <v/>
      </c>
      <c r="AH403" s="88">
        <f>((R403/(X403*Y403))/S403)</f>
        <v/>
      </c>
      <c r="AI403" s="88">
        <f>((R403/(X403*Y403))/U403)</f>
        <v/>
      </c>
      <c r="AJ403"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K403" s="31" t="n">
        <v>15</v>
      </c>
      <c r="AL403" s="88">
        <f>((R403/(X403*AK403))/T403)</f>
        <v/>
      </c>
      <c r="AM403" s="88">
        <f>((R403/(X403*AK403))/V403)</f>
        <v/>
      </c>
      <c r="AN403" s="94" t="inlineStr">
        <is>
          <t>Condiciones de muestreo generales planteadas por defecto, pueden considerarse adecudadas para comparativa con valor límite de corta duración.</t>
        </is>
      </c>
      <c r="AO403" s="118" t="inlineStr">
        <is>
          <t>Nota: Consultar previamente con el Laboratorio la disponibilidad de este ensayo.</t>
        </is>
      </c>
    </row>
    <row r="404" ht="80" customHeight="1">
      <c r="A404" s="2" t="inlineStr">
        <is>
          <t>VOC especial urgente 8 días</t>
        </is>
      </c>
      <c r="B404" s="2" t="inlineStr">
        <is>
          <t>Método interno Basado en MTA/MA-021/A91</t>
        </is>
      </c>
      <c r="C404" s="2" t="inlineStr">
        <is>
          <t>N,N-Dietiletanamina; TEA</t>
        </is>
      </c>
      <c r="D404" s="2" t="n"/>
      <c r="E404" t="inlineStr">
        <is>
          <t>121-44-8</t>
        </is>
      </c>
      <c r="F404" s="2" t="inlineStr">
        <is>
          <t>Trietilamina - aire</t>
        </is>
      </c>
      <c r="G404" s="2" t="inlineStr">
        <is>
          <t>N0895</t>
        </is>
      </c>
      <c r="H404" s="2" t="inlineStr">
        <is>
          <t>MA227</t>
        </is>
      </c>
      <c r="I404" s="94" t="n"/>
      <c r="J404" s="152" t="n"/>
      <c r="K404" s="164" t="n"/>
      <c r="L404" s="94" t="n"/>
      <c r="M404" t="inlineStr">
        <is>
          <t>0,01-0,4</t>
        </is>
      </c>
      <c r="N404" t="inlineStr">
        <is>
          <t>0,01-0,4 (MT082)</t>
        </is>
      </c>
      <c r="O404" t="inlineStr">
        <is>
          <t>MTA/MA-021/A91</t>
        </is>
      </c>
      <c r="P404" s="31" t="n">
        <v>0.4</v>
      </c>
      <c r="R404" s="75" t="n">
        <v>5</v>
      </c>
      <c r="S404" t="n">
        <v>8.4</v>
      </c>
      <c r="T404" t="n">
        <v>12.6</v>
      </c>
      <c r="X404" s="31" t="n">
        <v>0.4</v>
      </c>
      <c r="Y404" s="31" t="n">
        <v>120</v>
      </c>
      <c r="Z404" s="71">
        <f>R404/((0.1*S404)*X404)</f>
        <v/>
      </c>
      <c r="AA404" s="71">
        <f>R404/(0.1*U404*X404)</f>
        <v/>
      </c>
      <c r="AB404" s="88">
        <f>R404/(0.1*S404)</f>
        <v/>
      </c>
      <c r="AC404" s="88">
        <f>R404/(0.1*U404)</f>
        <v/>
      </c>
      <c r="AD404" s="90">
        <f>R404/AE404</f>
        <v/>
      </c>
      <c r="AE404" s="31">
        <f>X404*480</f>
        <v/>
      </c>
      <c r="AF404" s="88">
        <f>AD404/S404</f>
        <v/>
      </c>
      <c r="AG404" s="88">
        <f>AD404/U404</f>
        <v/>
      </c>
      <c r="AH404" s="88">
        <f>((R404/(X404*Y404))/S404)</f>
        <v/>
      </c>
      <c r="AI404" s="88">
        <f>((R404/(X404*Y404))/U404)</f>
        <v/>
      </c>
      <c r="AJ404" s="94" t="inlineStr">
        <is>
          <t>VOC de tabla 8, análisis individual no compatible con otros VOC´s. MTA/MA-021/A91 establece un rango de caudales de 0,01-0,4L/min y 20L.  A este caudal mínimo (0,01L/min) es necesario superar los 595min (10h) para alcanzar &lt;10%VLA-ED; de manera que solamente sería de interés irse a caudales bajos en caso de esperar cantidades muy elevadas del agente. Al caudal máximo (0,4L/min) se alcanzar en 15min una concentración límite &lt;10%VLA-ED. Las condiciones de muestreo generales planteadas (0,4L/min y 120min: 48L) duplican el volumen máximo indicado en el método y podrían ser de interés en caso de esperar cantidades muy bajas del agente; pero en caso de esperar cantidades significativas tendríamos que reducir el caudal de trabajo y/o el tiempo de muestreo.</t>
        </is>
      </c>
      <c r="AK404" s="31" t="n">
        <v>15</v>
      </c>
      <c r="AL404" s="88">
        <f>((R404/(X404*AK404))/T404)</f>
        <v/>
      </c>
      <c r="AM404" s="88">
        <f>((R404/(X404*AK404))/V404)</f>
        <v/>
      </c>
      <c r="AN404" s="94" t="inlineStr">
        <is>
          <t>Condiciones de muestreo generales planteadas por defecto, pueden considerarse adecudadas para comparativa con valor límite de corta duración.</t>
        </is>
      </c>
      <c r="AO404" s="118" t="inlineStr">
        <is>
          <t>Nota: Consultar previamente con el Laboratorio la disponibilidad de este ensayo.</t>
        </is>
      </c>
    </row>
    <row r="405" ht="64" customHeight="1">
      <c r="A405" s="13" t="inlineStr">
        <is>
          <t>VOC especial urgente 8 días</t>
        </is>
      </c>
      <c r="B405" s="13" t="inlineStr"/>
      <c r="C405" s="13" t="inlineStr">
        <is>
          <t>3-(a-acetonylbenzyl)-4-hydroxycoumarin</t>
        </is>
      </c>
      <c r="D405" s="13" t="n"/>
      <c r="E405" t="inlineStr">
        <is>
          <t>81-81-2</t>
        </is>
      </c>
      <c r="F405" s="13" t="inlineStr">
        <is>
          <t>Warfarina - aire</t>
        </is>
      </c>
      <c r="G405" s="13" t="inlineStr">
        <is>
          <t>N0900</t>
        </is>
      </c>
      <c r="H405" s="13" t="inlineStr">
        <is>
          <t>MA227</t>
        </is>
      </c>
      <c r="I405" s="94" t="n"/>
      <c r="J405" s="152" t="n"/>
      <c r="K405" s="164" t="n"/>
      <c r="L405" s="94" t="n"/>
      <c r="M405" t="inlineStr">
        <is>
          <t>1,0-4,0</t>
        </is>
      </c>
      <c r="N405" t="inlineStr">
        <is>
          <t>2 (MT066)</t>
        </is>
      </c>
      <c r="O405" t="inlineStr">
        <is>
          <t>NIOSH 5002</t>
        </is>
      </c>
      <c r="P405" s="31" t="n">
        <v>2</v>
      </c>
      <c r="R405" s="79" t="n">
        <v>1.5</v>
      </c>
      <c r="S405" t="n">
        <v>0.1</v>
      </c>
      <c r="U405" s="18" t="n">
        <v>0.1</v>
      </c>
      <c r="V405" s="18" t="n">
        <v>0.3</v>
      </c>
      <c r="W405" s="18" t="inlineStr">
        <is>
          <t>Finlandia</t>
        </is>
      </c>
      <c r="X405" s="31" t="n">
        <v>2</v>
      </c>
      <c r="Y405" s="31" t="n">
        <v>120</v>
      </c>
      <c r="Z405" s="71">
        <f>R405/((0.1*S405)*X405)</f>
        <v/>
      </c>
      <c r="AA405" s="71">
        <f>R405/(0.1*U405*X405)</f>
        <v/>
      </c>
      <c r="AB405" s="88">
        <f>R405/(0.1*S405)</f>
        <v/>
      </c>
      <c r="AC405" s="88">
        <f>R405/(0.1*U405)</f>
        <v/>
      </c>
      <c r="AD405" s="90">
        <f>R405/AE405</f>
        <v/>
      </c>
      <c r="AE405" s="31">
        <f>X405*480</f>
        <v/>
      </c>
      <c r="AF405" s="88">
        <f>AD405/S405</f>
        <v/>
      </c>
      <c r="AG405" s="88">
        <f>AD405/U405</f>
        <v/>
      </c>
      <c r="AH405" s="88">
        <f>((R405/(X405*Y405))/S405)</f>
        <v/>
      </c>
      <c r="AI405" s="88">
        <f>((R405/(X405*Y405))/U405)</f>
        <v/>
      </c>
      <c r="AJ405"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K405" s="31" t="n">
        <v>15</v>
      </c>
      <c r="AL405" s="88">
        <f>((R405/(X405*AK405))/T405)</f>
        <v/>
      </c>
      <c r="AM405" s="88">
        <f>((R405/(X405*AK405))/V405)</f>
        <v/>
      </c>
      <c r="AN405" s="94" t="inlineStr">
        <is>
          <t>Condiciones de muestreo generales planteadas por defecto, pueden considerarse adecudadas para comparativa con valor límite de corta duración.</t>
        </is>
      </c>
    </row>
    <row r="406" ht="64" customHeight="1">
      <c r="A406" s="13" t="inlineStr">
        <is>
          <t>VOC especial (rutina)</t>
        </is>
      </c>
      <c r="B406" s="13" t="inlineStr"/>
      <c r="C406" s="13" t="inlineStr">
        <is>
          <t>3-(a-acetonylbenzyl)-4-hydroxycoumarin</t>
        </is>
      </c>
      <c r="D406" s="13" t="n"/>
      <c r="E406" t="inlineStr">
        <is>
          <t>81-81-2</t>
        </is>
      </c>
      <c r="F406" s="13" t="inlineStr">
        <is>
          <t>Warfarina - aire</t>
        </is>
      </c>
      <c r="G406" s="13" t="inlineStr">
        <is>
          <t>N0900</t>
        </is>
      </c>
      <c r="H406" s="13" t="inlineStr">
        <is>
          <t>MA062</t>
        </is>
      </c>
      <c r="I406" s="94" t="n"/>
      <c r="J406" s="152" t="n"/>
      <c r="K406" s="164" t="n"/>
      <c r="L406" s="94" t="n"/>
      <c r="M406" t="inlineStr">
        <is>
          <t>1,0-4,0</t>
        </is>
      </c>
      <c r="N406" t="inlineStr">
        <is>
          <t>2 (MT066)</t>
        </is>
      </c>
      <c r="O406" t="inlineStr">
        <is>
          <t>NIOSH 5002</t>
        </is>
      </c>
      <c r="P406" s="31" t="n">
        <v>2</v>
      </c>
      <c r="R406" s="79" t="n">
        <v>1.5</v>
      </c>
      <c r="S406" t="n">
        <v>0.1</v>
      </c>
      <c r="U406" s="18" t="n">
        <v>0.1</v>
      </c>
      <c r="V406" s="18" t="n">
        <v>0.3</v>
      </c>
      <c r="W406" s="18" t="inlineStr">
        <is>
          <t>Finlandia</t>
        </is>
      </c>
      <c r="X406" s="31" t="n">
        <v>2</v>
      </c>
      <c r="Y406" s="31" t="n">
        <v>120</v>
      </c>
      <c r="Z406" s="71">
        <f>R406/((0.1*S406)*X406)</f>
        <v/>
      </c>
      <c r="AA406" s="71">
        <f>R406/(0.1*U406*X406)</f>
        <v/>
      </c>
      <c r="AB406" s="88">
        <f>R406/(0.1*S406)</f>
        <v/>
      </c>
      <c r="AC406" s="88">
        <f>R406/(0.1*U406)</f>
        <v/>
      </c>
      <c r="AD406" s="90">
        <f>R406/AE406</f>
        <v/>
      </c>
      <c r="AE406" s="31">
        <f>X406*480</f>
        <v/>
      </c>
      <c r="AF406" s="88">
        <f>AD406/S406</f>
        <v/>
      </c>
      <c r="AG406" s="88">
        <f>AD406/U406</f>
        <v/>
      </c>
      <c r="AH406" s="88">
        <f>((R406/(X406*Y406))/S406)</f>
        <v/>
      </c>
      <c r="AI406" s="88">
        <f>((R406/(X406*Y406))/U406)</f>
        <v/>
      </c>
      <c r="AJ406" s="94" t="inlineStr">
        <is>
          <t>VOC de tabla 8, análisis individual no compatible con otros VOC´s. NIOSH 5002 establece un rango de caudales de 1-4L/min y 200-1000L. Al tratarse de aerosoles, el caudal puede venir definido por el muestreador utilizado (véase Anexo B del MTA/MA-014/A11). Asignaríamos un caudal de 2L/min en caso de utilizar IOM Sampler (o incluso un cassette de 3 cuerpos). A este caudal (2L/min) sería necesario sobrepasar 75min para alcanzar una concentración límite &lt;10%VLA-ED. Las condiciones de muestreo generales planteadas (2L/min y 120min: 240L) se encuentran dentro del rango de método.</t>
        </is>
      </c>
      <c r="AK406" s="31" t="n">
        <v>15</v>
      </c>
      <c r="AL406" s="88">
        <f>((R406/(X406*AK406))/T406)</f>
        <v/>
      </c>
      <c r="AM406" s="88">
        <f>((R406/(X406*AK406))/V406)</f>
        <v/>
      </c>
      <c r="AN406" s="94" t="inlineStr">
        <is>
          <t>Condiciones de muestreo generales planteadas por defecto, pueden considerarse adecudadas para comparativa con valor límite de corta duración.</t>
        </is>
      </c>
    </row>
    <row r="407" ht="80" customHeight="1">
      <c r="A407" s="13" t="inlineStr">
        <is>
          <t>VOC especial urgente 8 días</t>
        </is>
      </c>
      <c r="B407" s="13" t="inlineStr">
        <is>
          <t>Método interno Basado en NIOSH 1014</t>
        </is>
      </c>
      <c r="C407" s="13" t="inlineStr">
        <is>
          <t>Yodometano; CH3I</t>
        </is>
      </c>
      <c r="D407" s="13" t="n"/>
      <c r="E407" t="inlineStr">
        <is>
          <t>74-88-4</t>
        </is>
      </c>
      <c r="F407" s="13" t="inlineStr">
        <is>
          <t>Yoduro de metilo - aire</t>
        </is>
      </c>
      <c r="G407" s="13" t="inlineStr">
        <is>
          <t>N0905</t>
        </is>
      </c>
      <c r="H407" s="13" t="inlineStr">
        <is>
          <t>MA227</t>
        </is>
      </c>
      <c r="I407" s="94" t="n"/>
      <c r="J407" s="152" t="n"/>
      <c r="K407" s="164" t="n"/>
      <c r="L407" s="94" t="n"/>
      <c r="M407" t="inlineStr">
        <is>
          <t>0,01-1</t>
        </is>
      </c>
      <c r="N407" t="inlineStr">
        <is>
          <t>0,01-1 (MT044)</t>
        </is>
      </c>
      <c r="O407" t="inlineStr">
        <is>
          <t>NIOSH 1014</t>
        </is>
      </c>
      <c r="P407" s="31" t="n">
        <v>0.2</v>
      </c>
      <c r="R407" s="79" t="n">
        <v>10</v>
      </c>
      <c r="S407" t="n">
        <v>12</v>
      </c>
      <c r="U407" s="18" t="n">
        <v>2</v>
      </c>
      <c r="V407" s="18" t="n">
        <v>8</v>
      </c>
      <c r="W407" s="18" t="inlineStr">
        <is>
          <t>Austria</t>
        </is>
      </c>
      <c r="X407" s="31" t="n">
        <v>0.2</v>
      </c>
      <c r="Y407" s="31" t="n">
        <v>120</v>
      </c>
      <c r="Z407" s="71">
        <f>R407/((0.1*S407)*X407)</f>
        <v/>
      </c>
      <c r="AA407" s="71">
        <f>R407/(0.1*U407*X407)</f>
        <v/>
      </c>
      <c r="AB407" s="88">
        <f>R407/(0.1*S407)</f>
        <v/>
      </c>
      <c r="AC407" s="88">
        <f>R407/(0.1*U407)</f>
        <v/>
      </c>
      <c r="AD407" s="90">
        <f>R407/AE407</f>
        <v/>
      </c>
      <c r="AE407" s="31">
        <f>X407*480</f>
        <v/>
      </c>
      <c r="AF407" s="88">
        <f>AD407/S407</f>
        <v/>
      </c>
      <c r="AG407" s="88">
        <f>AD407/U407</f>
        <v/>
      </c>
      <c r="AH407" s="88">
        <f>((R407/(X407*Y407))/S407)</f>
        <v/>
      </c>
      <c r="AI407" s="88">
        <f>((R407/(X407*Y407))/U407)</f>
        <v/>
      </c>
      <c r="AJ407"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K407" s="31" t="n">
        <v>15</v>
      </c>
      <c r="AL407" s="88">
        <f>((R407/(X407*AK407))/T407)</f>
        <v/>
      </c>
      <c r="AM407" s="88">
        <f>((R407/(X407*AK407))/V407)</f>
        <v/>
      </c>
      <c r="AN407" s="94" t="inlineStr">
        <is>
          <t>Condiciones de muestreo generales planteadas por defecto, pueden considerarse adecudadas para comparativa con valor límite de corta duración.</t>
        </is>
      </c>
    </row>
    <row r="408" ht="80" customHeight="1">
      <c r="A408" s="13" t="inlineStr">
        <is>
          <t>VOC especial (rutina)</t>
        </is>
      </c>
      <c r="B408" s="13" t="inlineStr">
        <is>
          <t>Método interno Basado en NIOSH 1014</t>
        </is>
      </c>
      <c r="C408" s="13" t="inlineStr">
        <is>
          <t>Yodometano; CH3I</t>
        </is>
      </c>
      <c r="D408" s="13" t="n"/>
      <c r="E408" t="inlineStr">
        <is>
          <t>74-88-4</t>
        </is>
      </c>
      <c r="F408" s="13" t="inlineStr">
        <is>
          <t>Yoduro de metilo - aire</t>
        </is>
      </c>
      <c r="G408" s="13" t="inlineStr">
        <is>
          <t>N0905</t>
        </is>
      </c>
      <c r="H408" s="13" t="inlineStr">
        <is>
          <t>MA062</t>
        </is>
      </c>
      <c r="I408" s="94" t="n"/>
      <c r="J408" s="152" t="n"/>
      <c r="K408" s="164" t="n"/>
      <c r="L408" s="94" t="n"/>
      <c r="M408" t="inlineStr">
        <is>
          <t>0,01-1</t>
        </is>
      </c>
      <c r="N408" t="inlineStr">
        <is>
          <t>0,01-1 (MT044)</t>
        </is>
      </c>
      <c r="O408" t="inlineStr">
        <is>
          <t>NIOSH 1014</t>
        </is>
      </c>
      <c r="P408" s="31" t="n">
        <v>0.2</v>
      </c>
      <c r="R408" s="79" t="n">
        <v>10</v>
      </c>
      <c r="S408" t="n">
        <v>12</v>
      </c>
      <c r="U408" s="18" t="n">
        <v>2</v>
      </c>
      <c r="V408" s="18" t="n">
        <v>8</v>
      </c>
      <c r="W408" s="18" t="inlineStr">
        <is>
          <t>Austria</t>
        </is>
      </c>
      <c r="X408" s="31" t="n">
        <v>0.2</v>
      </c>
      <c r="Y408" s="31" t="n">
        <v>120</v>
      </c>
      <c r="Z408" s="71">
        <f>R408/((0.1*S408)*X408)</f>
        <v/>
      </c>
      <c r="AA408" s="71">
        <f>R408/(0.1*U408*X408)</f>
        <v/>
      </c>
      <c r="AB408" s="88">
        <f>R408/(0.1*S408)</f>
        <v/>
      </c>
      <c r="AC408" s="88">
        <f>R408/(0.1*U408)</f>
        <v/>
      </c>
      <c r="AD408" s="90">
        <f>R408/AE408</f>
        <v/>
      </c>
      <c r="AE408" s="31">
        <f>X408*480</f>
        <v/>
      </c>
      <c r="AF408" s="88">
        <f>AD408/S408</f>
        <v/>
      </c>
      <c r="AG408" s="88">
        <f>AD408/U408</f>
        <v/>
      </c>
      <c r="AH408" s="88">
        <f>((R408/(X408*Y408))/S408)</f>
        <v/>
      </c>
      <c r="AI408" s="88">
        <f>((R408/(X408*Y408))/U408)</f>
        <v/>
      </c>
      <c r="AJ408" s="94" t="inlineStr">
        <is>
          <t xml:space="preserve">VOC de tabla 8, análisis individual no compatible con otros VOC´s. NIOSH 1014 establece un rango de caudales de 0,01-1L/min y 15-50L. A este caudal mínimo (0,01L/min) es necesario superar los 833min (14h) para alcanzar &lt;10%VLA-ED, de manera que solamente sería de interés en caso de esperar concentraciones muy elevadas. Evitaremos el caudal máximo informado por el método (1L/min) al sobrepasar el habitual en la mayoría de métodos que utiliza este muestreador TCA 100/50mg (MT044); así, asignaremos un caudal máximo de 0,2L/min y para el que sería necesario superar 42min para alcanzar una concentración límite &lt;10%VLA-ED. Las condiciones de muestreo generales planteadas (0,2L/min y 120min: 24L) se encuentran dentro de rango de método. </t>
        </is>
      </c>
      <c r="AK408" s="31" t="n">
        <v>15</v>
      </c>
      <c r="AL408" s="88">
        <f>((R408/(X408*AK408))/T408)</f>
        <v/>
      </c>
      <c r="AM408" s="88">
        <f>((R408/(X408*AK408))/V408)</f>
        <v/>
      </c>
      <c r="AN408" s="94" t="inlineStr">
        <is>
          <t>Condiciones de muestreo generales planteadas por defecto, pueden considerarse adecudadas para comparativa con valor límite de corta duración.</t>
        </is>
      </c>
    </row>
    <row r="409" ht="96" customHeight="1">
      <c r="A409" s="2" t="inlineStr">
        <is>
          <t>1 VOC urgente 8 días</t>
        </is>
      </c>
      <c r="B409" s="2" t="inlineStr"/>
      <c r="C409" s="2" t="n"/>
      <c r="D409" s="2" t="n"/>
      <c r="E409" t="inlineStr">
        <is>
          <t>108-87-2</t>
        </is>
      </c>
      <c r="F409" s="2" t="inlineStr">
        <is>
          <t>Metilciclohexano - aire</t>
        </is>
      </c>
      <c r="G409" s="2" t="inlineStr">
        <is>
          <t>N0910</t>
        </is>
      </c>
      <c r="H409" s="2" t="inlineStr">
        <is>
          <t>MA194</t>
        </is>
      </c>
      <c r="I409" s="94" t="n"/>
      <c r="J409" s="152" t="n"/>
      <c r="K409" s="164" t="n"/>
      <c r="L409" s="94" t="n"/>
      <c r="M409" s="18" t="inlineStr">
        <is>
          <t>0,01-0,2</t>
        </is>
      </c>
      <c r="N409" s="18" t="inlineStr">
        <is>
          <t>0,01-0,2 (MT044)</t>
        </is>
      </c>
      <c r="O409" s="18" t="inlineStr">
        <is>
          <t>NIOSH 1500</t>
        </is>
      </c>
      <c r="P409" s="65" t="n">
        <v>0.2</v>
      </c>
      <c r="R409" s="75" t="n">
        <v>10</v>
      </c>
      <c r="S409" s="18" t="n">
        <v>1630</v>
      </c>
      <c r="U409" s="18" t="n">
        <v>1600</v>
      </c>
      <c r="V409" s="18" t="n">
        <v>2000</v>
      </c>
      <c r="W409" s="18" t="inlineStr">
        <is>
          <t>Finlandia</t>
        </is>
      </c>
      <c r="X409" s="65" t="n">
        <v>0.2</v>
      </c>
      <c r="Y409" s="31" t="n">
        <v>120</v>
      </c>
      <c r="Z409" s="71">
        <f>R409/((0.1*S409)*X409)</f>
        <v/>
      </c>
      <c r="AA409" s="71">
        <f>R409/(0.1*U409*X409)</f>
        <v/>
      </c>
      <c r="AB409" s="88">
        <f>R409/(0.1*S409)</f>
        <v/>
      </c>
      <c r="AC409" s="88">
        <f>R409/(0.1*U409)</f>
        <v/>
      </c>
      <c r="AD409" s="90">
        <f>R409/AE409</f>
        <v/>
      </c>
      <c r="AE409" s="31">
        <f>X409*480</f>
        <v/>
      </c>
      <c r="AF409" s="88">
        <f>AD409/S409</f>
        <v/>
      </c>
      <c r="AG409" s="88">
        <f>AD409/U409</f>
        <v/>
      </c>
      <c r="AH409" s="88">
        <f>((R409/(X409*Y409))/S409)</f>
        <v/>
      </c>
      <c r="AI409" s="88">
        <f>((R409/(X409*Y409))/U409)</f>
        <v/>
      </c>
      <c r="AJ409"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K409" s="31" t="n">
        <v>15</v>
      </c>
      <c r="AL409" s="88">
        <f>((R409/(X409*AK409))/T409)</f>
        <v/>
      </c>
      <c r="AM409" s="88">
        <f>((R409/(X409*AK409))/V409)</f>
        <v/>
      </c>
      <c r="AN409" s="94" t="inlineStr">
        <is>
          <t>Condiciones de muestreo generales planteadas por defecto, pueden considerarse adecudadas para comparativa con valor límite de corta duración.</t>
        </is>
      </c>
    </row>
    <row r="410" ht="96" customHeight="1">
      <c r="A410" s="2" t="inlineStr">
        <is>
          <t>Metilciclohexano en aire</t>
        </is>
      </c>
      <c r="B410" s="2" t="inlineStr"/>
      <c r="C410" s="2" t="n"/>
      <c r="D410" s="2" t="n"/>
      <c r="E410" t="inlineStr">
        <is>
          <t>108-87-2</t>
        </is>
      </c>
      <c r="F410" s="2" t="inlineStr">
        <is>
          <t>Metilciclohexano - aire</t>
        </is>
      </c>
      <c r="G410" s="2" t="inlineStr">
        <is>
          <t>N0910</t>
        </is>
      </c>
      <c r="H410" s="2" t="inlineStr">
        <is>
          <t>MA149</t>
        </is>
      </c>
      <c r="I410" s="94" t="n"/>
      <c r="J410" s="152" t="n"/>
      <c r="K410" s="164" t="n"/>
      <c r="L410" s="94" t="n"/>
      <c r="M410" s="25" t="inlineStr">
        <is>
          <t>0,01-0,2</t>
        </is>
      </c>
      <c r="N410" s="25" t="inlineStr">
        <is>
          <t>0,01-0,2 (MT044)</t>
        </is>
      </c>
      <c r="O410" s="27" t="inlineStr">
        <is>
          <t>NIOSH 1500</t>
        </is>
      </c>
      <c r="P410" s="31" t="n">
        <v>0.2</v>
      </c>
      <c r="R410" s="75" t="n">
        <v>10</v>
      </c>
      <c r="S410" t="n">
        <v>1630</v>
      </c>
      <c r="U410" s="18" t="n">
        <v>1600</v>
      </c>
      <c r="V410" s="18" t="n">
        <v>2000</v>
      </c>
      <c r="W410" s="18" t="inlineStr">
        <is>
          <t>Finlandia</t>
        </is>
      </c>
      <c r="X410" s="31" t="n">
        <v>0.2</v>
      </c>
      <c r="Y410" s="31" t="n">
        <v>120</v>
      </c>
      <c r="Z410" s="71">
        <f>R410/((0.1*S410)*X410)</f>
        <v/>
      </c>
      <c r="AA410" s="71">
        <f>R410/(0.1*U410*X410)</f>
        <v/>
      </c>
      <c r="AB410" s="88">
        <f>R410/(0.1*S410)</f>
        <v/>
      </c>
      <c r="AC410" s="88">
        <f>R410/(0.1*U410)</f>
        <v/>
      </c>
      <c r="AD410" s="90">
        <f>R410/AE410</f>
        <v/>
      </c>
      <c r="AE410" s="31">
        <f>X410*480</f>
        <v/>
      </c>
      <c r="AF410" s="88">
        <f>AD410/S410</f>
        <v/>
      </c>
      <c r="AG410" s="88">
        <f>AD410/U410</f>
        <v/>
      </c>
      <c r="AH410" s="88">
        <f>((R410/(X410*Y410))/S410)</f>
        <v/>
      </c>
      <c r="AI410" s="88">
        <f>((R410/(X410*Y410))/U410)</f>
        <v/>
      </c>
      <c r="AJ410" s="94" t="inlineStr">
        <is>
          <t>VOC de tabla 8, análisis individual no compatible con otros VOC´s. NIOSH 1500 establece un rango de caudales de 0,01-0,2L/min y 4L. A este caudal mínimo (0,01L/min) es necesario superar los 6min para alcanzar &lt;10%VLA-ED; a un caudal máximo de 0,2L/min se alcanzaría en el primer minuto. Las condiciones de muestreo generales planteadas (0,2L/min y 120min: 24L) superan ampliamente el volumen máximo de método, pero pueden ser igualmente de interés en caso de esperar concentraciones muy bajas de éste y otros VOC´s en el lugar de trabajo; si se esperasen concentraciones significativas sería necesario reducir el caudal y/o tiempo de muestreo. Al tener un VLA-ED elevado cualquier caudal de trabajo definido en el método sería considerado adecuado; en caso de interés en no sobrepasar los requisitos de método, una opción válida sería un caudal de 0,03L/min y 120min (3,6L).</t>
        </is>
      </c>
      <c r="AK410" s="31" t="n">
        <v>15</v>
      </c>
      <c r="AL410" s="88">
        <f>((R410/(X410*AK410))/T410)</f>
        <v/>
      </c>
      <c r="AM410" s="88">
        <f>((R410/(X410*AK410))/V410)</f>
        <v/>
      </c>
      <c r="AN410" s="94" t="inlineStr">
        <is>
          <t>Condiciones de muestreo generales planteadas por defecto, pueden considerarse adecudadas para comparativa con valor límite de corta duración.</t>
        </is>
      </c>
    </row>
    <row r="411" ht="80" customHeight="1">
      <c r="A411" s="2" t="inlineStr">
        <is>
          <t>8 días</t>
        </is>
      </c>
      <c r="B411" s="2" t="inlineStr"/>
      <c r="C411" s="2" t="inlineStr">
        <is>
          <t>1-methyl-4-prop-1-en-2-ylcyclohexene; p-mentha-1,8-diene (mixture); Cajeputene; Cinene; Eulimen</t>
        </is>
      </c>
      <c r="D411" s="2" t="n"/>
      <c r="E411" t="inlineStr">
        <is>
          <t>138-86-3</t>
        </is>
      </c>
      <c r="F411" s="2" t="inlineStr">
        <is>
          <t>Limoneno - aire</t>
        </is>
      </c>
      <c r="G411" s="2" t="inlineStr">
        <is>
          <t>N0911</t>
        </is>
      </c>
      <c r="H411" s="2" t="inlineStr">
        <is>
          <t>MA327</t>
        </is>
      </c>
      <c r="I411" s="94" t="n"/>
      <c r="J411" s="152" t="n"/>
      <c r="K411" s="164" t="n"/>
      <c r="L411" s="94" t="n"/>
      <c r="M411" s="25" t="inlineStr">
        <is>
          <t>0,01-0,2</t>
        </is>
      </c>
      <c r="N411" s="25" t="inlineStr">
        <is>
          <t>0,01-0,2 (MT044)</t>
        </is>
      </c>
      <c r="O411" s="27" t="inlineStr">
        <is>
          <t>NIOSH 1552; OSHA PV 2036</t>
        </is>
      </c>
      <c r="P411" s="31" t="n">
        <v>0.2</v>
      </c>
      <c r="R411" s="75" t="n">
        <v>1</v>
      </c>
      <c r="U411" t="n">
        <v>150</v>
      </c>
      <c r="V411" t="n">
        <v>300</v>
      </c>
      <c r="W411" t="inlineStr">
        <is>
          <t>Suecia</t>
        </is>
      </c>
      <c r="X411" s="31" t="n">
        <v>0.2</v>
      </c>
      <c r="Y411" s="31" t="n">
        <v>120</v>
      </c>
      <c r="Z411" s="71">
        <f>R411/((0.1*S411)*X411)</f>
        <v/>
      </c>
      <c r="AA411" s="71">
        <f>R411/(0.1*U411*X411)</f>
        <v/>
      </c>
      <c r="AB411" s="88">
        <f>R411/(0.1*S411)</f>
        <v/>
      </c>
      <c r="AC411" s="88">
        <f>R411/(0.1*U411)</f>
        <v/>
      </c>
      <c r="AD411" s="90">
        <f>R411/AE411</f>
        <v/>
      </c>
      <c r="AE411" s="31">
        <f>X411*480</f>
        <v/>
      </c>
      <c r="AF411" s="88">
        <f>AD411/S411</f>
        <v/>
      </c>
      <c r="AG411" s="88">
        <f>AD411/U411</f>
        <v/>
      </c>
      <c r="AH411" s="88">
        <f>((R411/(X411*Y411))/S411)</f>
        <v/>
      </c>
      <c r="AI411" s="88">
        <f>((R411/(X411*Y411))/U411)</f>
        <v/>
      </c>
      <c r="AJ411"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K411" s="31" t="n">
        <v>15</v>
      </c>
      <c r="AL411" s="88">
        <f>((R411/(X411*AK411))/T411)</f>
        <v/>
      </c>
      <c r="AM411" s="88">
        <f>((R411/(X411*AK411))/V411)</f>
        <v/>
      </c>
      <c r="AN411" s="94" t="inlineStr">
        <is>
          <t>Condiciones de muestreo generales planteadas por defecto, pueden considerarse adecudadas para comparativa con valor límite de corta duración.</t>
        </is>
      </c>
      <c r="AO411" s="118" t="inlineStr">
        <is>
          <t>Nota: En Gestis también se incluye TWA noruego más bajo (140mg/m3) que sueco (150mg/m3), pero no incluye STEL; de ahí la elección de Suecia.</t>
        </is>
      </c>
    </row>
    <row r="412" ht="80" customHeight="1">
      <c r="A412" s="2" t="inlineStr">
        <is>
          <t>Limoneno</t>
        </is>
      </c>
      <c r="B412" s="2" t="inlineStr"/>
      <c r="C412" s="2" t="inlineStr">
        <is>
          <t>1-methyl-4-prop-1-en-2-ylcyclohexene; p-mentha-1,8-diene (mixture); Cajeputene; Cinene; Eulimen</t>
        </is>
      </c>
      <c r="D412" s="2" t="n"/>
      <c r="E412" t="inlineStr">
        <is>
          <t>138-86-3</t>
        </is>
      </c>
      <c r="F412" s="2" t="inlineStr">
        <is>
          <t>Limoneno - aire</t>
        </is>
      </c>
      <c r="G412" s="2" t="inlineStr">
        <is>
          <t>N0911</t>
        </is>
      </c>
      <c r="H412" s="2" t="inlineStr">
        <is>
          <t>MA326</t>
        </is>
      </c>
      <c r="I412" s="94" t="n"/>
      <c r="J412" s="152" t="n"/>
      <c r="K412" s="164" t="n"/>
      <c r="L412" s="94" t="n"/>
      <c r="M412" s="25" t="inlineStr">
        <is>
          <t>0,01-0,2</t>
        </is>
      </c>
      <c r="N412" s="25" t="inlineStr">
        <is>
          <t>0,01-0,2 (MT044)</t>
        </is>
      </c>
      <c r="O412" s="27" t="inlineStr">
        <is>
          <t>NIOSH 1552; OSHA PV 2036</t>
        </is>
      </c>
      <c r="P412" s="31" t="n">
        <v>0.2</v>
      </c>
      <c r="R412" s="75" t="n">
        <v>1</v>
      </c>
      <c r="U412" t="n">
        <v>150</v>
      </c>
      <c r="V412" t="n">
        <v>300</v>
      </c>
      <c r="W412" t="inlineStr">
        <is>
          <t>Suecia</t>
        </is>
      </c>
      <c r="X412" s="31" t="n">
        <v>0.2</v>
      </c>
      <c r="Y412" s="31" t="n">
        <v>120</v>
      </c>
      <c r="Z412" s="71">
        <f>R412/((0.1*S412)*X412)</f>
        <v/>
      </c>
      <c r="AA412" s="71">
        <f>R412/(0.1*U412*X412)</f>
        <v/>
      </c>
      <c r="AB412" s="88">
        <f>R412/(0.1*S412)</f>
        <v/>
      </c>
      <c r="AC412" s="88">
        <f>R412/(0.1*U412)</f>
        <v/>
      </c>
      <c r="AD412" s="90">
        <f>R412/AE412</f>
        <v/>
      </c>
      <c r="AE412" s="31">
        <f>X412*480</f>
        <v/>
      </c>
      <c r="AF412" s="88">
        <f>AD412/S412</f>
        <v/>
      </c>
      <c r="AG412" s="88">
        <f>AD412/U412</f>
        <v/>
      </c>
      <c r="AH412" s="88">
        <f>((R412/(X412*Y412))/S412)</f>
        <v/>
      </c>
      <c r="AI412" s="88">
        <f>((R412/(X412*Y412))/U412)</f>
        <v/>
      </c>
      <c r="AJ412" s="94" t="inlineStr">
        <is>
          <t>VOC de tabla 8, análisis individual no compatible con otros VOC´s. NIOSH 1552 establece un rango de caudales de 0,01-0,2L/min y 2-30L. A este caudal mínimo (0,01L/min) es necesario superar los 7min para alcanzar &lt;10%VLA-ED; a un caudal máximo de 0,2L/min se alcanzaría en el primer minuto. Las condiciones de muestreo generales planteadas (0,2L/min y 120min: 24L) se encuentran dentro de rango de método y podrían ser de interés como punto de partida si se desconocen las concentraciones esperadas. Si se esperasen concentraciones de éste y otros VOC´s significativas en el lugar de trabajo sería necesario reducir el caudal y/o el tiempo de muestreo.</t>
        </is>
      </c>
      <c r="AK412" s="31" t="n">
        <v>15</v>
      </c>
      <c r="AL412" s="88">
        <f>((R412/(X412*AK412))/T412)</f>
        <v/>
      </c>
      <c r="AM412" s="88">
        <f>((R412/(X412*AK412))/V412)</f>
        <v/>
      </c>
      <c r="AN412" s="94" t="inlineStr">
        <is>
          <t>Condiciones de muestreo generales planteadas por defecto, pueden considerarse adecudadas para comparativa con valor límite de corta duración.</t>
        </is>
      </c>
      <c r="AO412" s="118" t="inlineStr">
        <is>
          <t>Nota: En Gestis también se incluye TWA noruego más bajo (140mg/m3) que sueco (150mg/m3), pero no incluye STEL; de ahí la elección de Suecia.</t>
        </is>
      </c>
    </row>
    <row r="413" ht="48" customHeight="1">
      <c r="A413" s="13" t="inlineStr">
        <is>
          <t>1 VOC extra especial (rutina)</t>
        </is>
      </c>
      <c r="B413" s="13" t="inlineStr">
        <is>
          <t>Método interno basado en MTA/MA-021/A91</t>
        </is>
      </c>
      <c r="C413" s="13" t="inlineStr">
        <is>
          <t>N,N-Dibutil-1-butanamina</t>
        </is>
      </c>
      <c r="D413" s="13" t="n"/>
      <c r="E413" t="inlineStr">
        <is>
          <t>102-82-9</t>
        </is>
      </c>
      <c r="F413" s="13" t="inlineStr">
        <is>
          <t>Tributilamina - aire</t>
        </is>
      </c>
      <c r="G413" s="13" t="inlineStr">
        <is>
          <t>N0915</t>
        </is>
      </c>
      <c r="H413" s="13" t="inlineStr">
        <is>
          <t>MA078</t>
        </is>
      </c>
      <c r="I413" s="94" t="n"/>
      <c r="J413" s="152" t="n"/>
      <c r="K413" s="164" t="n"/>
      <c r="L413" s="94" t="n"/>
      <c r="M413" t="inlineStr">
        <is>
          <t>0,01-0,4</t>
        </is>
      </c>
      <c r="N413" t="inlineStr">
        <is>
          <t>0,01-0,4 (MT082)</t>
        </is>
      </c>
      <c r="O413" t="inlineStr">
        <is>
          <t>MTA/MA-021/A91</t>
        </is>
      </c>
      <c r="P413" s="31" t="n">
        <v>0.4</v>
      </c>
      <c r="R413" s="79" t="n">
        <v>10</v>
      </c>
      <c r="V413" t="n">
        <v>20</v>
      </c>
      <c r="W413" t="inlineStr">
        <is>
          <t>Rumanía</t>
        </is>
      </c>
      <c r="X413" s="31" t="n">
        <v>0.4</v>
      </c>
      <c r="Y413" s="31" t="n">
        <v>120</v>
      </c>
      <c r="Z413" s="71">
        <f>R413/((0.1*S413)*X413)</f>
        <v/>
      </c>
      <c r="AA413" s="71">
        <f>R413/(0.1*U413*X413)</f>
        <v/>
      </c>
      <c r="AB413" s="88">
        <f>R413/(0.1*S413)</f>
        <v/>
      </c>
      <c r="AC413" s="88">
        <f>R413/(0.1*U413)</f>
        <v/>
      </c>
      <c r="AD413" s="90">
        <f>R413/AE413</f>
        <v/>
      </c>
      <c r="AE413" s="31">
        <f>X413*480</f>
        <v/>
      </c>
      <c r="AF413" s="88">
        <f>AD413/S413</f>
        <v/>
      </c>
      <c r="AG413" s="88">
        <f>AD413/U413</f>
        <v/>
      </c>
      <c r="AH413" s="88">
        <f>((R413/(X413*Y413))/S413)</f>
        <v/>
      </c>
      <c r="AI413" s="88">
        <f>((R413/(X413*Y413))/U413)</f>
        <v/>
      </c>
      <c r="AJ413" s="94" t="inlineStr">
        <is>
          <t>VOC de tabla 14, análisis individual no compatible con otros VOC´s. MTA/MA-021/A91 establece un rango de caudales de 0,01-0,4L/min y 20L. Este agente no presenta valor límite en España y para él, como alternativa en Gestis, solamente se ha encontrado un valor límite de corta duración como STEL en Rumanía (20mg/m3). Así, solamente procedería muestrear 15min al volumen máximo (0,4L/min) para proceder a su valoración.</t>
        </is>
      </c>
      <c r="AK413" s="31" t="n">
        <v>15</v>
      </c>
      <c r="AL413" s="88">
        <f>((R413/(X413*AK413))/T413)</f>
        <v/>
      </c>
      <c r="AM413" s="88">
        <f>((R413/(X413*AK413))/V413)</f>
        <v/>
      </c>
      <c r="AN413" s="94" t="inlineStr">
        <is>
          <t>Condiciones de muestreo generales planteadas por defecto, pueden considerarse adecudadas para comparativa con valor límite de corta duración.</t>
        </is>
      </c>
      <c r="AO413" s="118" t="inlineStr">
        <is>
          <t>Nota: Consultar previamente con el Laboratorio la disponibilidad de este ensayo. Nota2: Rumanía STEL como único valor límite informado en Gestis.</t>
        </is>
      </c>
    </row>
    <row r="414" ht="112" customHeight="1">
      <c r="A414" s="2" t="inlineStr">
        <is>
          <t>1 Glicol 8 días</t>
        </is>
      </c>
      <c r="B414" s="2" t="inlineStr">
        <is>
          <t>Método interno Basado en NIOSH 5523</t>
        </is>
      </c>
      <c r="C414" s="2" t="inlineStr">
        <is>
          <t>2-hidroxietil éter; 2,2'-oxidietanol; Diglicol</t>
        </is>
      </c>
      <c r="D414" s="2" t="n"/>
      <c r="E414" t="inlineStr">
        <is>
          <t>111-46-6</t>
        </is>
      </c>
      <c r="F414" s="2" t="inlineStr">
        <is>
          <t>Dietilenglicol - aire</t>
        </is>
      </c>
      <c r="G414" s="2" t="inlineStr">
        <is>
          <t>N0925</t>
        </is>
      </c>
      <c r="H414" s="2" t="inlineStr">
        <is>
          <t>MA232</t>
        </is>
      </c>
      <c r="I414" s="94" t="n"/>
      <c r="J414" s="152" t="n">
        <v>9</v>
      </c>
      <c r="K414" s="164" t="n">
        <v>225</v>
      </c>
      <c r="L414" s="94" t="inlineStr">
        <is>
          <t>MAP58</t>
        </is>
      </c>
      <c r="M414" s="26" t="inlineStr">
        <is>
          <t>0,5-2</t>
        </is>
      </c>
      <c r="N414" s="27" t="inlineStr">
        <is>
          <t>0,5-2 (MT041)</t>
        </is>
      </c>
      <c r="O414" s="27" t="inlineStr">
        <is>
          <t>NIOSH 5523</t>
        </is>
      </c>
      <c r="P414" s="31" t="n">
        <v>2</v>
      </c>
      <c r="R414" s="75" t="n">
        <v>50</v>
      </c>
      <c r="U414" t="n">
        <v>44</v>
      </c>
      <c r="V414" t="n">
        <v>176</v>
      </c>
      <c r="W414" t="inlineStr">
        <is>
          <t>Alemania</t>
        </is>
      </c>
      <c r="X414" s="31" t="n">
        <v>0.5</v>
      </c>
      <c r="Y414" s="31" t="n">
        <v>120</v>
      </c>
      <c r="Z414" s="71">
        <f>R414/((0.1*S414)*X414)</f>
        <v/>
      </c>
      <c r="AA414" s="71">
        <f>R414/(0.1*U414*X414)</f>
        <v/>
      </c>
      <c r="AB414" s="88">
        <f>R414/(0.1*S414)</f>
        <v/>
      </c>
      <c r="AC414" s="88">
        <f>R414/(0.1*U414)</f>
        <v/>
      </c>
      <c r="AD414" s="90">
        <f>R414/AE414</f>
        <v/>
      </c>
      <c r="AE414" s="31">
        <f>X414*480</f>
        <v/>
      </c>
      <c r="AF414" s="88">
        <f>AD414/S414</f>
        <v/>
      </c>
      <c r="AG414" s="88">
        <f>AD414/U414</f>
        <v/>
      </c>
      <c r="AH414" s="88">
        <f>((R414/(X414*Y414))/S414)</f>
        <v/>
      </c>
      <c r="AI414" s="88">
        <f>((R414/(X414*Y414))/U414)</f>
        <v/>
      </c>
      <c r="AJ414"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4" s="31" t="n">
        <v>15</v>
      </c>
      <c r="AL414" s="88">
        <f>((R414/(X414*AK414))/T414)</f>
        <v/>
      </c>
      <c r="AM414" s="88">
        <f>((R414/(X414*AK414))/V414)</f>
        <v/>
      </c>
      <c r="AN414" s="94" t="inlineStr">
        <is>
          <t>Condiciones de muestreo generales planteadas por defecto, pueden considerarse adecudadas para comparativa con valor límite de corta duración.</t>
        </is>
      </c>
      <c r="AO414" s="118" t="inlineStr">
        <is>
          <t>Nota: TWA y STEL de Alemania considera la fracción inhalable y vapor en la descripción de este valor límite. Sin embargo, Austria y Suiza comparten mismos valores sin explicitar esta consideración.</t>
        </is>
      </c>
    </row>
    <row r="415" ht="112" customHeight="1">
      <c r="A415" s="2" t="inlineStr">
        <is>
          <t>1 Glicol (rutina)</t>
        </is>
      </c>
      <c r="B415" s="2" t="inlineStr">
        <is>
          <t>Método interno Basado en NIOSH 5523</t>
        </is>
      </c>
      <c r="C415" s="2" t="inlineStr">
        <is>
          <t>2-hidroxietil éter; 2,2'-oxidietanol; Diglicol</t>
        </is>
      </c>
      <c r="D415" s="2" t="n"/>
      <c r="E415" t="inlineStr">
        <is>
          <t>111-46-6</t>
        </is>
      </c>
      <c r="F415" s="2" t="inlineStr">
        <is>
          <t>Dietilenglicol - aire</t>
        </is>
      </c>
      <c r="G415" s="2" t="inlineStr">
        <is>
          <t>N0925</t>
        </is>
      </c>
      <c r="H415" s="2" t="inlineStr">
        <is>
          <t>MA231</t>
        </is>
      </c>
      <c r="I415" s="94" t="n"/>
      <c r="J415" s="152" t="n">
        <v>9</v>
      </c>
      <c r="K415" s="164" t="n">
        <v>225</v>
      </c>
      <c r="L415" s="94" t="inlineStr">
        <is>
          <t>MAP07</t>
        </is>
      </c>
      <c r="M415" s="26" t="inlineStr">
        <is>
          <t>0,5-2</t>
        </is>
      </c>
      <c r="N415" s="27" t="inlineStr">
        <is>
          <t>0,5-2 (MT041)</t>
        </is>
      </c>
      <c r="O415" s="27" t="inlineStr">
        <is>
          <t>NIOSH 5523</t>
        </is>
      </c>
      <c r="P415" s="31" t="n">
        <v>2</v>
      </c>
      <c r="R415" s="75" t="n">
        <v>50</v>
      </c>
      <c r="U415" t="n">
        <v>44</v>
      </c>
      <c r="V415" t="n">
        <v>176</v>
      </c>
      <c r="W415" t="inlineStr">
        <is>
          <t>Alemania</t>
        </is>
      </c>
      <c r="X415" s="31" t="n">
        <v>0.5</v>
      </c>
      <c r="Y415" s="31" t="n">
        <v>120</v>
      </c>
      <c r="Z415" s="71">
        <f>R415/((0.1*S415)*X415)</f>
        <v/>
      </c>
      <c r="AA415" s="71">
        <f>R415/(0.1*U415*X415)</f>
        <v/>
      </c>
      <c r="AB415" s="88">
        <f>R415/(0.1*S415)</f>
        <v/>
      </c>
      <c r="AC415" s="88">
        <f>R415/(0.1*U415)</f>
        <v/>
      </c>
      <c r="AD415" s="90">
        <f>R415/AE415</f>
        <v/>
      </c>
      <c r="AE415" s="31">
        <f>X415*480</f>
        <v/>
      </c>
      <c r="AF415" s="88">
        <f>AD415/S415</f>
        <v/>
      </c>
      <c r="AG415" s="88">
        <f>AD415/U415</f>
        <v/>
      </c>
      <c r="AH415" s="88">
        <f>((R415/(X415*Y415))/S415)</f>
        <v/>
      </c>
      <c r="AI415" s="88">
        <f>((R415/(X415*Y415))/U415)</f>
        <v/>
      </c>
      <c r="AJ415" s="94" t="inlineStr">
        <is>
          <t>VOC de tabla 9, compatible con otros VOC´s de la misma tabla. NIOSH 5523 establece un rango de caudales de 0,5-2L/min y 5-60L.  A este caudal mínimo (0,5L/min) es necesario superar los 23min para alcanzar &lt;10%VLA-ED; a un caudal máximo de 2L/min se alcanzaría en 6min.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5" s="31" t="n">
        <v>15</v>
      </c>
      <c r="AL415" s="88">
        <f>((R415/(X415*AK415))/T415)</f>
        <v/>
      </c>
      <c r="AM415" s="88">
        <f>((R415/(X415*AK415))/V415)</f>
        <v/>
      </c>
      <c r="AN415" s="94" t="inlineStr">
        <is>
          <t>Condiciones de muestreo generales planteadas por defecto, pueden considerarse adecudadas para comparativa con valor límite de corta duración.</t>
        </is>
      </c>
      <c r="AO415" s="118" t="inlineStr">
        <is>
          <t>Nota: TWA y STEL de Alemania considera la fracción inhalable y vapor en la descripción de este valor límite. Sin embargo, Austria y Suiza comparten mismos valores sin explicitar esta consideración.</t>
        </is>
      </c>
    </row>
    <row r="416" ht="112" customHeight="1">
      <c r="A416" s="2" t="inlineStr">
        <is>
          <t>1 Glicol (rutina)</t>
        </is>
      </c>
      <c r="B416" s="2" t="inlineStr">
        <is>
          <t>Método interno Basado en NIOSH 5523</t>
        </is>
      </c>
      <c r="C416" s="2" t="inlineStr">
        <is>
          <t>Etan-1,2-diol</t>
        </is>
      </c>
      <c r="D416" s="2" t="n"/>
      <c r="E416" t="inlineStr">
        <is>
          <t>107-21-1</t>
        </is>
      </c>
      <c r="F416" s="2" t="inlineStr">
        <is>
          <t>Etilenglicol - aire</t>
        </is>
      </c>
      <c r="G416" s="2" t="inlineStr">
        <is>
          <t>N0930</t>
        </is>
      </c>
      <c r="H416" s="2" t="inlineStr">
        <is>
          <t>MA231</t>
        </is>
      </c>
      <c r="I416" s="94" t="n"/>
      <c r="J416" s="152" t="n">
        <v>9</v>
      </c>
      <c r="K416" s="164" t="n">
        <v>225</v>
      </c>
      <c r="L416" s="94" t="inlineStr">
        <is>
          <t>MAP07</t>
        </is>
      </c>
      <c r="M416" s="26" t="inlineStr">
        <is>
          <t>0,5-2</t>
        </is>
      </c>
      <c r="N416" s="27" t="inlineStr">
        <is>
          <t>0,5-2 (MT041)</t>
        </is>
      </c>
      <c r="O416" s="27" t="inlineStr">
        <is>
          <t>NIOSH 5523</t>
        </is>
      </c>
      <c r="P416" s="31" t="n">
        <v>2</v>
      </c>
      <c r="R416" s="75" t="n">
        <v>20</v>
      </c>
      <c r="S416" t="n">
        <v>52</v>
      </c>
      <c r="T416" s="18" t="n">
        <v>104</v>
      </c>
      <c r="X416" s="31" t="n">
        <v>0.5</v>
      </c>
      <c r="Y416" s="31" t="n">
        <v>120</v>
      </c>
      <c r="Z416" s="71">
        <f>R416/((0.1*S416)*X416)</f>
        <v/>
      </c>
      <c r="AA416" s="71">
        <f>R416/(0.1*U416*X416)</f>
        <v/>
      </c>
      <c r="AB416" s="88">
        <f>R416/(0.1*S416)</f>
        <v/>
      </c>
      <c r="AC416" s="88">
        <f>R416/(0.1*U416)</f>
        <v/>
      </c>
      <c r="AD416" s="90">
        <f>R416/AE416</f>
        <v/>
      </c>
      <c r="AE416" s="31">
        <f>X416*480</f>
        <v/>
      </c>
      <c r="AF416" s="88">
        <f>AD416/S416</f>
        <v/>
      </c>
      <c r="AG416" s="88">
        <f>AD416/U416</f>
        <v/>
      </c>
      <c r="AH416" s="88">
        <f>((R416/(X416*Y416))/S416)</f>
        <v/>
      </c>
      <c r="AI416" s="88">
        <f>((R416/(X416*Y416))/U416)</f>
        <v/>
      </c>
      <c r="AJ416"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6" s="31" t="n">
        <v>15</v>
      </c>
      <c r="AL416" s="88">
        <f>((R416/(X416*AK416))/T416)</f>
        <v/>
      </c>
      <c r="AM416" s="88">
        <f>((R416/(X416*AK416))/V416)</f>
        <v/>
      </c>
      <c r="AN416" s="94" t="inlineStr">
        <is>
          <t>Condiciones de muestreo generales planteadas por defecto, pueden considerarse adecudadas para comparativa con valor límite de corta duración.</t>
        </is>
      </c>
    </row>
    <row r="417" ht="112" customHeight="1">
      <c r="A417" s="2" t="inlineStr">
        <is>
          <t>1 Glicol 8 días</t>
        </is>
      </c>
      <c r="B417" s="2" t="inlineStr">
        <is>
          <t>Método interno Basado en NIOSH 5523</t>
        </is>
      </c>
      <c r="C417" s="2" t="inlineStr">
        <is>
          <t>Etan-1,2-diol</t>
        </is>
      </c>
      <c r="D417" s="2" t="n"/>
      <c r="E417" t="inlineStr">
        <is>
          <t>107-21-1</t>
        </is>
      </c>
      <c r="F417" s="2" t="inlineStr">
        <is>
          <t>Etilenglicol - aire</t>
        </is>
      </c>
      <c r="G417" s="2" t="inlineStr">
        <is>
          <t>N0930</t>
        </is>
      </c>
      <c r="H417" s="2" t="inlineStr">
        <is>
          <t>MA232</t>
        </is>
      </c>
      <c r="I417" s="94" t="n"/>
      <c r="J417" s="152" t="n">
        <v>9</v>
      </c>
      <c r="K417" s="164" t="n">
        <v>225</v>
      </c>
      <c r="L417" s="94" t="inlineStr">
        <is>
          <t>MAP58</t>
        </is>
      </c>
      <c r="M417" s="26" t="inlineStr">
        <is>
          <t>0,5-2</t>
        </is>
      </c>
      <c r="N417" s="27" t="inlineStr">
        <is>
          <t>0,5-2 (MT041)</t>
        </is>
      </c>
      <c r="O417" s="27" t="inlineStr">
        <is>
          <t>NIOSH 5523</t>
        </is>
      </c>
      <c r="P417" s="31" t="n">
        <v>2</v>
      </c>
      <c r="R417" s="75" t="n">
        <v>20</v>
      </c>
      <c r="S417" t="n">
        <v>52</v>
      </c>
      <c r="T417" s="18" t="n">
        <v>104</v>
      </c>
      <c r="X417" s="31" t="n">
        <v>0.5</v>
      </c>
      <c r="Y417" s="31" t="n">
        <v>120</v>
      </c>
      <c r="Z417" s="71">
        <f>R417/((0.1*S417)*X417)</f>
        <v/>
      </c>
      <c r="AA417" s="71">
        <f>R417/(0.1*U417*X417)</f>
        <v/>
      </c>
      <c r="AB417" s="88">
        <f>R417/(0.1*S417)</f>
        <v/>
      </c>
      <c r="AC417" s="88">
        <f>R417/(0.1*U417)</f>
        <v/>
      </c>
      <c r="AD417" s="90">
        <f>R417/AE417</f>
        <v/>
      </c>
      <c r="AE417" s="31">
        <f>X417*480</f>
        <v/>
      </c>
      <c r="AF417" s="88">
        <f>AD417/S417</f>
        <v/>
      </c>
      <c r="AG417" s="88">
        <f>AD417/U417</f>
        <v/>
      </c>
      <c r="AH417" s="88">
        <f>((R417/(X417*Y417))/S417)</f>
        <v/>
      </c>
      <c r="AI417" s="88">
        <f>((R417/(X417*Y417))/U417)</f>
        <v/>
      </c>
      <c r="AJ417" s="94" t="inlineStr">
        <is>
          <t>VOC de tabla 9, compatible con otros VOC´s de la misma tabla. NIOSH 5523 establece un rango de caudales de 0,5-2L/min y 5-60L.  A este caudal mínimo (0,5L/min) es necesario superar los 8min para alcanzar &lt;10%VLA-ED; a un caudal máximo de 2L/min se alcanzaría en 2min.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17" s="31" t="n">
        <v>15</v>
      </c>
      <c r="AL417" s="88">
        <f>((R417/(X417*AK417))/T417)</f>
        <v/>
      </c>
      <c r="AM417" s="88">
        <f>((R417/(X417*AK417))/V417)</f>
        <v/>
      </c>
      <c r="AN417" s="94" t="inlineStr">
        <is>
          <t>Condiciones de muestreo generales planteadas por defecto, pueden considerarse adecudadas para comparativa con valor límite de corta duración.</t>
        </is>
      </c>
    </row>
    <row r="418" ht="48" customFormat="1" customHeight="1" s="19">
      <c r="A418" s="20" t="inlineStr">
        <is>
          <t>Catecol - aire</t>
        </is>
      </c>
      <c r="B418" s="20" t="inlineStr">
        <is>
          <t>Método interno basado en OSHA PV2014</t>
        </is>
      </c>
      <c r="C418" s="20" t="n"/>
      <c r="D418" s="20" t="n"/>
      <c r="E418" s="19" t="inlineStr">
        <is>
          <t>120-80-9</t>
        </is>
      </c>
      <c r="F418" s="20" t="inlineStr">
        <is>
          <t>Catecol - aire</t>
        </is>
      </c>
      <c r="G418" s="20" t="inlineStr">
        <is>
          <t>N0931</t>
        </is>
      </c>
      <c r="H418" s="20" t="inlineStr">
        <is>
          <t>MA403</t>
        </is>
      </c>
      <c r="I418" s="94" t="n"/>
      <c r="J418" s="152" t="n"/>
      <c r="K418" s="164" t="n"/>
      <c r="L418" s="94" t="n"/>
      <c r="M418" s="19" t="n">
        <v>1</v>
      </c>
      <c r="N418" s="19" t="inlineStr">
        <is>
          <t>1 (MT041)</t>
        </is>
      </c>
      <c r="O418" s="19" t="inlineStr">
        <is>
          <t>OSHA PV 2014</t>
        </is>
      </c>
      <c r="P418" s="35" t="n">
        <v>1</v>
      </c>
      <c r="R418" s="76" t="n">
        <v>0.1</v>
      </c>
      <c r="S418" s="19" t="n">
        <v>23</v>
      </c>
      <c r="X418" s="35" t="n">
        <v>1</v>
      </c>
      <c r="Y418" s="31" t="n">
        <v>120</v>
      </c>
      <c r="Z418" s="71">
        <f>R418/((0.1*S418)*X418)</f>
        <v/>
      </c>
      <c r="AA418" s="71">
        <f>R418/(0.1*U418*X418)</f>
        <v/>
      </c>
      <c r="AB418" s="88">
        <f>R418/(0.1*S418)</f>
        <v/>
      </c>
      <c r="AC418" s="88">
        <f>R418/(0.1*U418)</f>
        <v/>
      </c>
      <c r="AD418" s="90">
        <f>R418/AE418</f>
        <v/>
      </c>
      <c r="AE418" s="31">
        <f>X418*480</f>
        <v/>
      </c>
      <c r="AF418" s="88">
        <f>AD418/S418</f>
        <v/>
      </c>
      <c r="AG418" s="88">
        <f>AD418/U418</f>
        <v/>
      </c>
      <c r="AH418" s="88">
        <f>((R418/(X418*Y418))/S418)</f>
        <v/>
      </c>
      <c r="AI418" s="88">
        <f>((R418/(X418*Y418))/U418)</f>
        <v/>
      </c>
      <c r="AJ418" s="94" t="inlineStr">
        <is>
          <t>Análisis individual, no compatible con otros agentes químicos. OSHA PV2014 establece un caudal fijo de 1L/min y 100L. A este caudal (1L/min) se alcanza la concentración límite &lt;10%VLA-ED desde el primer minuto. Las condiciones de muestreo generales planteadas (1L/min y 120min: 120L) superan ligeramente el volumen máximo establecido en el método, pero igualmente puede ser un buen punto de partida si se desconocen las concentraciones estimadas.</t>
        </is>
      </c>
      <c r="AK418" s="31" t="n">
        <v>15</v>
      </c>
      <c r="AL418" s="88">
        <f>((R418/(X418*AK418))/T418)</f>
        <v/>
      </c>
      <c r="AM418" s="88">
        <f>((R418/(X418*AK418))/V418)</f>
        <v/>
      </c>
      <c r="AN418" s="94" t="n"/>
      <c r="AO418" s="120" t="inlineStr">
        <is>
          <t>Agente no incluido en listado de métodos, y para que el que es necesario confirmar previamente con el Laboratorio si puede asumirse.</t>
        </is>
      </c>
    </row>
    <row r="419" ht="48" customFormat="1" customHeight="1" s="19">
      <c r="A419" s="20" t="inlineStr">
        <is>
          <t>4-Metoxifenol - aire</t>
        </is>
      </c>
      <c r="B419" s="20" t="inlineStr">
        <is>
          <t>Método interno basado en OSHA PV2039</t>
        </is>
      </c>
      <c r="C419" s="20" t="n"/>
      <c r="D419" s="20" t="n"/>
      <c r="E419" s="19" t="inlineStr">
        <is>
          <t>150-76-5</t>
        </is>
      </c>
      <c r="F419" s="20" t="inlineStr">
        <is>
          <t>4-Metoxifenol - aire</t>
        </is>
      </c>
      <c r="G419" s="20" t="inlineStr">
        <is>
          <t>N0932</t>
        </is>
      </c>
      <c r="H419" s="20" t="inlineStr">
        <is>
          <t>MA404</t>
        </is>
      </c>
      <c r="I419" s="94" t="n"/>
      <c r="J419" s="152" t="n"/>
      <c r="K419" s="164" t="n"/>
      <c r="L419" s="94" t="n"/>
      <c r="M419" s="19" t="n">
        <v>0.2</v>
      </c>
      <c r="N419" s="19" t="inlineStr">
        <is>
          <t>0,2 (MT076)</t>
        </is>
      </c>
      <c r="O419" s="19" t="inlineStr">
        <is>
          <t>OSHA PV 2039</t>
        </is>
      </c>
      <c r="P419" s="35" t="n">
        <v>0.2</v>
      </c>
      <c r="R419" s="76" t="n">
        <v>0.1</v>
      </c>
      <c r="S419" s="19" t="n">
        <v>5</v>
      </c>
      <c r="X419" s="35" t="n">
        <v>0.2</v>
      </c>
      <c r="Y419" s="31" t="n">
        <v>120</v>
      </c>
      <c r="Z419" s="71">
        <f>R419/((0.1*S419)*X419)</f>
        <v/>
      </c>
      <c r="AA419" s="71">
        <f>R419/(0.1*U419*X419)</f>
        <v/>
      </c>
      <c r="AB419" s="88">
        <f>R419/(0.1*S419)</f>
        <v/>
      </c>
      <c r="AC419" s="88">
        <f>R419/(0.1*U419)</f>
        <v/>
      </c>
      <c r="AD419" s="90">
        <f>R419/AE419</f>
        <v/>
      </c>
      <c r="AE419" s="31">
        <f>X419*480</f>
        <v/>
      </c>
      <c r="AF419" s="88">
        <f>AD419/S419</f>
        <v/>
      </c>
      <c r="AG419" s="88">
        <f>AD419/U419</f>
        <v/>
      </c>
      <c r="AH419" s="88">
        <f>((R419/(X419*Y419))/S419)</f>
        <v/>
      </c>
      <c r="AI419" s="88">
        <f>((R419/(X419*Y419))/U419)</f>
        <v/>
      </c>
      <c r="AJ419" s="94" t="inlineStr">
        <is>
          <t>Análisis individual, no compatible con otros agentes químicos. OSHA PV2039 establece un caudal fijo de 0,2L/min y 20L. A este caudal (0,2L/min) se alcanza la concentración límite &lt;10%VLA-ED desde el segundo minuto. Las condiciones de muestreo generales planteadas (0,2L/min y 120min: 24L) superan ligeramente el volumen máximo establecido en el método, pero igualmente puede ser un buen punto de partida si se desconocen las concentraciones estimadas.</t>
        </is>
      </c>
      <c r="AK419" s="31" t="n">
        <v>15</v>
      </c>
      <c r="AL419" s="88">
        <f>((R419/(X419*AK419))/T419)</f>
        <v/>
      </c>
      <c r="AM419" s="88">
        <f>((R419/(X419*AK419))/V419)</f>
        <v/>
      </c>
      <c r="AN419" s="94" t="n"/>
      <c r="AO419" s="120" t="inlineStr">
        <is>
          <t>Agente no incluido en listado de métodos, y para que el que es necesario confirmar previamente con el Laboratorio si puede asumirse.</t>
        </is>
      </c>
    </row>
    <row r="420" ht="112" customHeight="1">
      <c r="A420" s="2" t="inlineStr">
        <is>
          <t>1 Glicol (rutina)</t>
        </is>
      </c>
      <c r="B420" s="2" t="inlineStr"/>
      <c r="C420" s="2" t="inlineStr">
        <is>
          <t>1,2-propanodiol</t>
        </is>
      </c>
      <c r="D420" s="2" t="n"/>
      <c r="E420" t="inlineStr">
        <is>
          <t>57-55-6</t>
        </is>
      </c>
      <c r="F420" s="2" t="inlineStr">
        <is>
          <t>Propilenglicol - aire</t>
        </is>
      </c>
      <c r="G420" s="2" t="inlineStr">
        <is>
          <t>N0935</t>
        </is>
      </c>
      <c r="H420" s="2" t="inlineStr">
        <is>
          <t>MA231</t>
        </is>
      </c>
      <c r="I420" s="94" t="n"/>
      <c r="J420" s="152" t="n">
        <v>9</v>
      </c>
      <c r="K420" s="164" t="n">
        <v>225</v>
      </c>
      <c r="L420" s="94" t="inlineStr">
        <is>
          <t>MAP07</t>
        </is>
      </c>
      <c r="M420" s="26" t="inlineStr">
        <is>
          <t>0,5-2</t>
        </is>
      </c>
      <c r="N420" s="27" t="inlineStr">
        <is>
          <t>0,5-2 (MT041)</t>
        </is>
      </c>
      <c r="O420" s="27" t="inlineStr">
        <is>
          <t>NIOSH 5523</t>
        </is>
      </c>
      <c r="P420" s="31" t="n">
        <v>2</v>
      </c>
      <c r="R420" s="75" t="n">
        <v>20</v>
      </c>
      <c r="U420" t="n">
        <v>10</v>
      </c>
      <c r="W420" t="inlineStr">
        <is>
          <t>UK</t>
        </is>
      </c>
      <c r="X420" s="31" t="n">
        <v>0.5</v>
      </c>
      <c r="Y420" s="31" t="n">
        <v>120</v>
      </c>
      <c r="Z420" s="71">
        <f>R420/((0.1*S420)*X420)</f>
        <v/>
      </c>
      <c r="AA420" s="71">
        <f>R420/(0.1*U420*X420)</f>
        <v/>
      </c>
      <c r="AB420" s="88">
        <f>R420/(0.1*S420)</f>
        <v/>
      </c>
      <c r="AC420" s="88">
        <f>R420/(0.1*U420)</f>
        <v/>
      </c>
      <c r="AD420" s="90">
        <f>R420/AE420</f>
        <v/>
      </c>
      <c r="AE420" s="31">
        <f>X420*480</f>
        <v/>
      </c>
      <c r="AF420" s="88">
        <f>AD420/S420</f>
        <v/>
      </c>
      <c r="AG420" s="88">
        <f>AD420/U420</f>
        <v/>
      </c>
      <c r="AH420" s="88">
        <f>((R420/(X420*Y420))/S420)</f>
        <v/>
      </c>
      <c r="AI420" s="88">
        <f>((R420/(X420*Y420))/U420)</f>
        <v/>
      </c>
      <c r="AJ420"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20" s="31" t="n">
        <v>15</v>
      </c>
      <c r="AL420" s="88">
        <f>((R420/(X420*AK420))/T420)</f>
        <v/>
      </c>
      <c r="AM420" s="88">
        <f>((R420/(X420*AK420))/V420)</f>
        <v/>
      </c>
      <c r="AN420" s="41" t="inlineStr">
        <is>
          <t>No se ha localizado posible valor límite de corta duración para este agente, revisar la FDS del producto por si ofrece información particular adicional.</t>
        </is>
      </c>
      <c r="AO420" s="118" t="inlineStr">
        <is>
          <t>Nota: Gestis diferencia dos entradas diferentes para este CAS 57-55-6, asociado solo a partículas, o total (vapor y partículas); en el presente documento se hace referencia al total.</t>
        </is>
      </c>
    </row>
    <row r="421" ht="112" customHeight="1">
      <c r="A421" s="2" t="inlineStr">
        <is>
          <t>1 Glicol 8 días</t>
        </is>
      </c>
      <c r="B421" s="2" t="inlineStr"/>
      <c r="C421" s="2" t="inlineStr">
        <is>
          <t>1,2-propanodiol</t>
        </is>
      </c>
      <c r="D421" s="2" t="n"/>
      <c r="E421" t="inlineStr">
        <is>
          <t>57-55-6</t>
        </is>
      </c>
      <c r="F421" s="2" t="inlineStr">
        <is>
          <t>Propilenglicol - aire</t>
        </is>
      </c>
      <c r="G421" s="2" t="inlineStr">
        <is>
          <t>N0935</t>
        </is>
      </c>
      <c r="H421" s="2" t="inlineStr">
        <is>
          <t>MA232</t>
        </is>
      </c>
      <c r="I421" s="94" t="n"/>
      <c r="J421" s="152" t="n">
        <v>9</v>
      </c>
      <c r="K421" s="164" t="n">
        <v>225</v>
      </c>
      <c r="L421" s="94" t="inlineStr">
        <is>
          <t>MAP58</t>
        </is>
      </c>
      <c r="M421" s="26" t="inlineStr">
        <is>
          <t>0,5-2</t>
        </is>
      </c>
      <c r="N421" s="27" t="inlineStr">
        <is>
          <t>0,5-2 (MT041)</t>
        </is>
      </c>
      <c r="O421" s="27" t="inlineStr">
        <is>
          <t>NIOSH 5523</t>
        </is>
      </c>
      <c r="P421" s="31" t="n">
        <v>2</v>
      </c>
      <c r="R421" s="75" t="n">
        <v>20</v>
      </c>
      <c r="U421" t="n">
        <v>10</v>
      </c>
      <c r="W421" t="inlineStr">
        <is>
          <t>UK</t>
        </is>
      </c>
      <c r="X421" s="31" t="n">
        <v>0.5</v>
      </c>
      <c r="Y421" s="31" t="n">
        <v>120</v>
      </c>
      <c r="Z421" s="71">
        <f>R421/((0.1*S421)*X421)</f>
        <v/>
      </c>
      <c r="AA421" s="71">
        <f>R421/(0.1*U421*X421)</f>
        <v/>
      </c>
      <c r="AB421" s="88">
        <f>R421/(0.1*S421)</f>
        <v/>
      </c>
      <c r="AC421" s="88">
        <f>R421/(0.1*U421)</f>
        <v/>
      </c>
      <c r="AD421" s="90">
        <f>R421/AE421</f>
        <v/>
      </c>
      <c r="AE421" s="31">
        <f>X421*480</f>
        <v/>
      </c>
      <c r="AF421" s="88">
        <f>AD421/S421</f>
        <v/>
      </c>
      <c r="AG421" s="88">
        <f>AD421/U421</f>
        <v/>
      </c>
      <c r="AH421" s="88">
        <f>((R421/(X421*Y421))/S421)</f>
        <v/>
      </c>
      <c r="AI421" s="88">
        <f>((R421/(X421*Y421))/U421)</f>
        <v/>
      </c>
      <c r="AJ421" s="94" t="inlineStr">
        <is>
          <t>VOC de tabla 9, compatible con otros VOC´s de la misma tabla. NIOSH 5523 establece un rango de caudales de 0,5-2L/min y 5-60L.  A este caudal mínimo (0,5L/min) es necesario superar los 40min para alcanzar &lt;10%VLA-ED; a un caudal máximo de 2L/min se alcanzaría en 10min. Las condiciones de muestreo generales planteadas (2L/min y 120min: 240L) superan ampliamente el rango de método y podrían ser iguaslmente de interés en caso de no esperar concentraciones significativas de este y otros VOC´s en el lugar de trabajo. Si se esperasen concentraciones de éste y otros VOC´s significativas en el lugar de trabajo sería necesario reducir el caudal y/o el tiempo de muestreo. Como alternativa, utilizando el caudal mínimo (0,5L/min) y 120min, se alcanzaría el volumen máximo del método (60L) y podría ser un buen punto de partida si se desconocen las conentraciones estimadas. Por otro lado, en caso de valorarse junto a otros VOC´s de tabla 9, habría que estimar las aportaciones particulares de cada uno para establecer una posible estrategia de muestreo.</t>
        </is>
      </c>
      <c r="AK421" s="31" t="n">
        <v>15</v>
      </c>
      <c r="AL421" s="88">
        <f>((R421/(X421*AK421))/T421)</f>
        <v/>
      </c>
      <c r="AM421" s="88">
        <f>((R421/(X421*AK421))/V421)</f>
        <v/>
      </c>
      <c r="AN421" s="41" t="inlineStr">
        <is>
          <t>No se ha localizado posible valor límite de corta duración para este agente, revisar la FDS del producto por si ofrece información particular adicional.</t>
        </is>
      </c>
      <c r="AO421" s="118" t="inlineStr">
        <is>
          <t>Nota: Gestis diferencia dos entradas diferentes para este CAS 57-55-6, asociado solo a partículas, o total (vapor y partículas); en el presente documento se hace referencia al total.</t>
        </is>
      </c>
    </row>
    <row r="422" ht="64" customHeight="1">
      <c r="A422" s="13" t="inlineStr">
        <is>
          <t>1 Ftalato (rutina)</t>
        </is>
      </c>
      <c r="B422" s="13" t="inlineStr">
        <is>
          <t>Método interno basado en OSHA 104</t>
        </is>
      </c>
      <c r="C422" s="13" t="inlineStr">
        <is>
          <t>DEHP; Dioctilftlato; Ftalato de di-sec-octilo</t>
        </is>
      </c>
      <c r="D422" s="13" t="n"/>
      <c r="E422" t="inlineStr">
        <is>
          <t>117-81-7</t>
        </is>
      </c>
      <c r="F422" s="13" t="inlineStr">
        <is>
          <t>Ftalato de di-2-etilhexilo - aire</t>
        </is>
      </c>
      <c r="G422" s="13" t="inlineStr">
        <is>
          <t>N0955</t>
        </is>
      </c>
      <c r="H422" s="13" t="inlineStr">
        <is>
          <t>MA233</t>
        </is>
      </c>
      <c r="I422" s="94" t="n"/>
      <c r="J422" s="152" t="n">
        <v>10</v>
      </c>
      <c r="K422" s="164" t="n">
        <v>230</v>
      </c>
      <c r="L422" s="94" t="inlineStr">
        <is>
          <t>MAP08</t>
        </is>
      </c>
      <c r="M422" t="n">
        <v>1</v>
      </c>
      <c r="N422" t="inlineStr">
        <is>
          <t>1 (MAE15)</t>
        </is>
      </c>
      <c r="O422" t="inlineStr">
        <is>
          <t>OSHA 104</t>
        </is>
      </c>
      <c r="P422" s="31" t="n">
        <v>1</v>
      </c>
      <c r="R422" s="79" t="n">
        <v>10</v>
      </c>
      <c r="S422" t="n">
        <v>5</v>
      </c>
      <c r="U422" s="18" t="n">
        <v>3</v>
      </c>
      <c r="V422" s="18" t="n">
        <v>5</v>
      </c>
      <c r="W422" t="inlineStr">
        <is>
          <t>Suecia</t>
        </is>
      </c>
      <c r="X422" s="31" t="n">
        <v>1</v>
      </c>
      <c r="Y422" s="31" t="n">
        <v>120</v>
      </c>
      <c r="Z422" s="71">
        <f>R422/((0.1*S422)*X422)</f>
        <v/>
      </c>
      <c r="AA422" s="71">
        <f>R422/(0.1*U422*X422)</f>
        <v/>
      </c>
      <c r="AB422" s="88">
        <f>R422/(0.1*S422)</f>
        <v/>
      </c>
      <c r="AC422" s="88">
        <f>R422/(0.1*U422)</f>
        <v/>
      </c>
      <c r="AD422" s="90">
        <f>R422/AE422</f>
        <v/>
      </c>
      <c r="AE422" s="31">
        <f>X422*480</f>
        <v/>
      </c>
      <c r="AF422" s="88">
        <f>AD422/S422</f>
        <v/>
      </c>
      <c r="AG422" s="88">
        <f>AD422/U422</f>
        <v/>
      </c>
      <c r="AH422" s="88">
        <f>((R422/(X422*Y422))/S422)</f>
        <v/>
      </c>
      <c r="AI422" s="88">
        <f>((R422/(X422*Y422))/U422)</f>
        <v/>
      </c>
      <c r="AJ422"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2" s="31" t="n">
        <v>15</v>
      </c>
      <c r="AL422" s="88">
        <f>((R422/(X422*AK422))/T422)</f>
        <v/>
      </c>
      <c r="AM422" s="88">
        <f>((R422/(X422*AK422))/V422)</f>
        <v/>
      </c>
      <c r="AN422" s="94" t="inlineStr">
        <is>
          <t>Condiciones de muestreo generales planteadas por defecto, pueden considerarse adecudadas para comparativa con valor límite de corta duración.</t>
        </is>
      </c>
    </row>
    <row r="423" ht="64" customHeight="1">
      <c r="A423" s="13" t="inlineStr">
        <is>
          <t>1 Ftalato 8 días</t>
        </is>
      </c>
      <c r="B423" s="13" t="inlineStr">
        <is>
          <t>Método interno basado en OSHA 104</t>
        </is>
      </c>
      <c r="C423" s="13" t="inlineStr">
        <is>
          <t>DEHP; Dioctilftlato; Ftalato de di-sec-octilo</t>
        </is>
      </c>
      <c r="D423" s="13" t="n"/>
      <c r="E423" t="inlineStr">
        <is>
          <t>117-81-7</t>
        </is>
      </c>
      <c r="F423" s="13" t="inlineStr">
        <is>
          <t>Ftalato de di-2-etilhexilo - aire</t>
        </is>
      </c>
      <c r="G423" s="13" t="inlineStr">
        <is>
          <t>N0955</t>
        </is>
      </c>
      <c r="H423" s="13" t="inlineStr">
        <is>
          <t>MA234</t>
        </is>
      </c>
      <c r="I423" s="94" t="n"/>
      <c r="J423" s="152" t="n">
        <v>10</v>
      </c>
      <c r="K423" s="164" t="n">
        <v>230</v>
      </c>
      <c r="L423" s="94" t="inlineStr">
        <is>
          <t>MAP59</t>
        </is>
      </c>
      <c r="M423" t="n">
        <v>1</v>
      </c>
      <c r="N423" t="inlineStr">
        <is>
          <t>1 (MAE15)</t>
        </is>
      </c>
      <c r="O423" t="inlineStr">
        <is>
          <t>OSHA 104</t>
        </is>
      </c>
      <c r="P423" s="31" t="n">
        <v>1</v>
      </c>
      <c r="R423" s="79" t="n">
        <v>10</v>
      </c>
      <c r="S423" t="n">
        <v>5</v>
      </c>
      <c r="U423" s="18" t="n">
        <v>3</v>
      </c>
      <c r="V423" s="18" t="n">
        <v>5</v>
      </c>
      <c r="W423" s="18" t="inlineStr">
        <is>
          <t>Suecia</t>
        </is>
      </c>
      <c r="X423" s="31" t="n">
        <v>1</v>
      </c>
      <c r="Y423" s="31" t="n">
        <v>120</v>
      </c>
      <c r="Z423" s="71">
        <f>R423/((0.1*S423)*X423)</f>
        <v/>
      </c>
      <c r="AA423" s="71">
        <f>R423/(0.1*U423*X423)</f>
        <v/>
      </c>
      <c r="AB423" s="88">
        <f>R423/(0.1*S423)</f>
        <v/>
      </c>
      <c r="AC423" s="88">
        <f>R423/(0.1*U423)</f>
        <v/>
      </c>
      <c r="AD423" s="90">
        <f>R423/AE423</f>
        <v/>
      </c>
      <c r="AE423" s="31">
        <f>X423*480</f>
        <v/>
      </c>
      <c r="AF423" s="88">
        <f>AD423/S423</f>
        <v/>
      </c>
      <c r="AG423" s="88">
        <f>AD423/U423</f>
        <v/>
      </c>
      <c r="AH423" s="88">
        <f>((R423/(X423*Y423))/S423)</f>
        <v/>
      </c>
      <c r="AI423" s="88">
        <f>((R423/(X423*Y423))/U423)</f>
        <v/>
      </c>
      <c r="AJ423"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3" s="31" t="n">
        <v>15</v>
      </c>
      <c r="AL423" s="88">
        <f>((R423/(X423*AK423))/T423)</f>
        <v/>
      </c>
      <c r="AM423" s="88">
        <f>((R423/(X423*AK423))/V423)</f>
        <v/>
      </c>
      <c r="AN423" s="94" t="inlineStr">
        <is>
          <t>Condiciones de muestreo generales planteadas por defecto, pueden considerarse adecudadas para comparativa con valor límite de corta duración.</t>
        </is>
      </c>
    </row>
    <row r="424" ht="64" customHeight="1">
      <c r="A424" s="13" t="inlineStr">
        <is>
          <t>1 Ftalato (rutina)</t>
        </is>
      </c>
      <c r="B424" s="13" t="inlineStr">
        <is>
          <t>Método interno basado en OSHA 104</t>
        </is>
      </c>
      <c r="C424" s="13" t="inlineStr">
        <is>
          <t>DBP; Ácido 1,2-bencenodicarboxílico dibutil éster; Ftalato de n-butilo</t>
        </is>
      </c>
      <c r="D424" s="13" t="n"/>
      <c r="E424" t="inlineStr">
        <is>
          <t>84-74-2</t>
        </is>
      </c>
      <c r="F424" s="13" t="inlineStr">
        <is>
          <t>Ftalato de dibutilo - aire</t>
        </is>
      </c>
      <c r="G424" s="13" t="inlineStr">
        <is>
          <t>N0960</t>
        </is>
      </c>
      <c r="H424" s="13" t="inlineStr">
        <is>
          <t>MA233</t>
        </is>
      </c>
      <c r="I424" s="94" t="n"/>
      <c r="J424" s="152" t="n">
        <v>10</v>
      </c>
      <c r="K424" s="164" t="n">
        <v>230</v>
      </c>
      <c r="L424" s="94" t="inlineStr">
        <is>
          <t>MAP08</t>
        </is>
      </c>
      <c r="M424" t="n">
        <v>1</v>
      </c>
      <c r="N424" t="inlineStr">
        <is>
          <t>1 (MAE15)</t>
        </is>
      </c>
      <c r="O424" t="inlineStr">
        <is>
          <t>OSHA 104</t>
        </is>
      </c>
      <c r="P424" s="31" t="n">
        <v>1</v>
      </c>
      <c r="R424" s="79" t="n">
        <v>10</v>
      </c>
      <c r="S424" t="n">
        <v>5</v>
      </c>
      <c r="U424" s="18" t="n">
        <v>3</v>
      </c>
      <c r="V424" s="18" t="n">
        <v>6</v>
      </c>
      <c r="W424" s="18" t="inlineStr">
        <is>
          <t>Dinamarca</t>
        </is>
      </c>
      <c r="X424" s="31" t="n">
        <v>1</v>
      </c>
      <c r="Y424" s="31" t="n">
        <v>120</v>
      </c>
      <c r="Z424" s="71">
        <f>R424/((0.1*S424)*X424)</f>
        <v/>
      </c>
      <c r="AA424" s="71">
        <f>R424/(0.1*U424*X424)</f>
        <v/>
      </c>
      <c r="AB424" s="88">
        <f>R424/(0.1*S424)</f>
        <v/>
      </c>
      <c r="AC424" s="88">
        <f>R424/(0.1*U424)</f>
        <v/>
      </c>
      <c r="AD424" s="90">
        <f>R424/AE424</f>
        <v/>
      </c>
      <c r="AE424" s="31">
        <f>X424*480</f>
        <v/>
      </c>
      <c r="AF424" s="88">
        <f>AD424/S424</f>
        <v/>
      </c>
      <c r="AG424" s="88">
        <f>AD424/U424</f>
        <v/>
      </c>
      <c r="AH424" s="88">
        <f>((R424/(X424*Y424))/S424)</f>
        <v/>
      </c>
      <c r="AI424" s="88">
        <f>((R424/(X424*Y424))/U424)</f>
        <v/>
      </c>
      <c r="AJ424"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4" s="31" t="n">
        <v>15</v>
      </c>
      <c r="AL424" s="88">
        <f>((R424/(X424*AK424))/T424)</f>
        <v/>
      </c>
      <c r="AM424" s="88">
        <f>((R424/(X424*AK424))/V424)</f>
        <v/>
      </c>
      <c r="AN424" s="94" t="inlineStr">
        <is>
          <t>Condiciones de muestreo generales planteadas por defecto, pueden considerarse adecudadas para comparativa con valor límite de corta duración.</t>
        </is>
      </c>
    </row>
    <row r="425" ht="64" customHeight="1">
      <c r="A425" s="13" t="inlineStr">
        <is>
          <t>1 Ftalato 8 días</t>
        </is>
      </c>
      <c r="B425" s="13" t="inlineStr">
        <is>
          <t>Método interno basado en OSHA 104</t>
        </is>
      </c>
      <c r="C425" s="13" t="inlineStr">
        <is>
          <t>DBP; Ácido 1,2-bencenodicarboxílico dibutil éster; Ftalato de n-butilo</t>
        </is>
      </c>
      <c r="D425" s="13" t="n"/>
      <c r="E425" t="inlineStr">
        <is>
          <t>84-74-2</t>
        </is>
      </c>
      <c r="F425" s="13" t="inlineStr">
        <is>
          <t>Ftalato de dibutilo - aire</t>
        </is>
      </c>
      <c r="G425" s="13" t="inlineStr">
        <is>
          <t>N0960</t>
        </is>
      </c>
      <c r="H425" s="13" t="inlineStr">
        <is>
          <t>MA234</t>
        </is>
      </c>
      <c r="I425" s="94" t="n"/>
      <c r="J425" s="152" t="n">
        <v>10</v>
      </c>
      <c r="K425" s="164" t="n">
        <v>230</v>
      </c>
      <c r="L425" s="94" t="inlineStr">
        <is>
          <t>MAP59</t>
        </is>
      </c>
      <c r="M425" t="n">
        <v>1</v>
      </c>
      <c r="N425" t="inlineStr">
        <is>
          <t>1 (MAE15)</t>
        </is>
      </c>
      <c r="O425" t="inlineStr">
        <is>
          <t>OSHA 104</t>
        </is>
      </c>
      <c r="P425" s="31" t="n">
        <v>1</v>
      </c>
      <c r="R425" s="79" t="n">
        <v>10</v>
      </c>
      <c r="S425" t="n">
        <v>5</v>
      </c>
      <c r="U425" s="18" t="n">
        <v>3</v>
      </c>
      <c r="V425" s="18" t="n">
        <v>6</v>
      </c>
      <c r="W425" s="18" t="inlineStr">
        <is>
          <t>Dinamarca</t>
        </is>
      </c>
      <c r="X425" s="31" t="n">
        <v>1</v>
      </c>
      <c r="Y425" s="31" t="n">
        <v>120</v>
      </c>
      <c r="Z425" s="71">
        <f>R425/((0.1*S425)*X425)</f>
        <v/>
      </c>
      <c r="AA425" s="71">
        <f>R425/(0.1*U425*X425)</f>
        <v/>
      </c>
      <c r="AB425" s="88">
        <f>R425/(0.1*S425)</f>
        <v/>
      </c>
      <c r="AC425" s="88">
        <f>R425/(0.1*U425)</f>
        <v/>
      </c>
      <c r="AD425" s="90">
        <f>R425/AE425</f>
        <v/>
      </c>
      <c r="AE425" s="31">
        <f>X425*480</f>
        <v/>
      </c>
      <c r="AF425" s="88">
        <f>AD425/S425</f>
        <v/>
      </c>
      <c r="AG425" s="88">
        <f>AD425/U425</f>
        <v/>
      </c>
      <c r="AH425" s="88">
        <f>((R425/(X425*Y425))/S425)</f>
        <v/>
      </c>
      <c r="AI425" s="88">
        <f>((R425/(X425*Y425))/U425)</f>
        <v/>
      </c>
      <c r="AJ425"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5" s="31" t="n">
        <v>15</v>
      </c>
      <c r="AL425" s="88">
        <f>((R425/(X425*AK425))/T425)</f>
        <v/>
      </c>
      <c r="AM425" s="88">
        <f>((R425/(X425*AK425))/V425)</f>
        <v/>
      </c>
      <c r="AN425" s="94" t="inlineStr">
        <is>
          <t>Condiciones de muestreo generales planteadas por defecto, pueden considerarse adecudadas para comparativa con valor límite de corta duración.</t>
        </is>
      </c>
    </row>
    <row r="426" ht="64" customHeight="1">
      <c r="A426" s="2" t="inlineStr">
        <is>
          <t>1 Ftalato (rutina)</t>
        </is>
      </c>
      <c r="B426" s="2" t="inlineStr">
        <is>
          <t>Método interno Basado en OSHA 104</t>
        </is>
      </c>
      <c r="C426" s="2" t="inlineStr">
        <is>
          <t>DEP; Dietil éster del ácido 1,2-benecnodicarboxílico</t>
        </is>
      </c>
      <c r="D426" s="2" t="n"/>
      <c r="E426" t="inlineStr">
        <is>
          <t>84-66-2</t>
        </is>
      </c>
      <c r="F426" s="2" t="inlineStr">
        <is>
          <t>Ftalato de dietilo - aire</t>
        </is>
      </c>
      <c r="G426" s="2" t="inlineStr">
        <is>
          <t>N0965</t>
        </is>
      </c>
      <c r="H426" s="2" t="inlineStr">
        <is>
          <t>MA233</t>
        </is>
      </c>
      <c r="I426" s="94" t="n"/>
      <c r="J426" s="152" t="n">
        <v>10</v>
      </c>
      <c r="K426" s="164" t="n">
        <v>230</v>
      </c>
      <c r="L426" s="94" t="inlineStr">
        <is>
          <t>MAP08</t>
        </is>
      </c>
      <c r="M426" t="n">
        <v>1</v>
      </c>
      <c r="N426" t="inlineStr">
        <is>
          <t>1 (MAE15)</t>
        </is>
      </c>
      <c r="O426" t="inlineStr">
        <is>
          <t>OSHA 104</t>
        </is>
      </c>
      <c r="P426" s="31" t="n">
        <v>1</v>
      </c>
      <c r="R426" s="75" t="n">
        <v>10</v>
      </c>
      <c r="S426" t="n">
        <v>5</v>
      </c>
      <c r="U426" s="18" t="n">
        <v>3</v>
      </c>
      <c r="V426" s="18" t="n">
        <v>5</v>
      </c>
      <c r="W426" s="18" t="inlineStr">
        <is>
          <t>Suecia</t>
        </is>
      </c>
      <c r="X426" s="31" t="n">
        <v>1</v>
      </c>
      <c r="Y426" s="31" t="n">
        <v>120</v>
      </c>
      <c r="Z426" s="71">
        <f>R426/((0.1*S426)*X426)</f>
        <v/>
      </c>
      <c r="AA426" s="71">
        <f>R426/(0.1*U426*X426)</f>
        <v/>
      </c>
      <c r="AB426" s="88">
        <f>R426/(0.1*S426)</f>
        <v/>
      </c>
      <c r="AC426" s="88">
        <f>R426/(0.1*U426)</f>
        <v/>
      </c>
      <c r="AD426" s="90">
        <f>R426/AE426</f>
        <v/>
      </c>
      <c r="AE426" s="31">
        <f>X426*480</f>
        <v/>
      </c>
      <c r="AF426" s="88">
        <f>AD426/S426</f>
        <v/>
      </c>
      <c r="AG426" s="88">
        <f>AD426/U426</f>
        <v/>
      </c>
      <c r="AH426" s="88">
        <f>((R426/(X426*Y426))/S426)</f>
        <v/>
      </c>
      <c r="AI426" s="88">
        <f>((R426/(X426*Y426))/U426)</f>
        <v/>
      </c>
      <c r="AJ426"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6" s="31" t="n">
        <v>15</v>
      </c>
      <c r="AL426" s="88">
        <f>((R426/(X426*AK426))/T426)</f>
        <v/>
      </c>
      <c r="AM426" s="88">
        <f>((R426/(X426*AK426))/V426)</f>
        <v/>
      </c>
      <c r="AN426" s="94" t="inlineStr">
        <is>
          <t>Condiciones de muestreo generales planteadas por defecto, pueden considerarse adecudadas para comparativa con valor límite de corta duración.</t>
        </is>
      </c>
    </row>
    <row r="427" ht="64" customHeight="1">
      <c r="A427" s="2" t="inlineStr">
        <is>
          <t>1 Ftalato 8 días</t>
        </is>
      </c>
      <c r="B427" s="2" t="inlineStr">
        <is>
          <t>Método interno Basado en OSHA 104</t>
        </is>
      </c>
      <c r="C427" s="2" t="inlineStr">
        <is>
          <t>DEP; Dietil éster del ácido 1,2-benecnodicarboxílico</t>
        </is>
      </c>
      <c r="D427" s="2" t="n"/>
      <c r="E427" t="inlineStr">
        <is>
          <t>84-66-2</t>
        </is>
      </c>
      <c r="F427" s="2" t="inlineStr">
        <is>
          <t>Ftalato de dietilo - aire</t>
        </is>
      </c>
      <c r="G427" s="2" t="inlineStr">
        <is>
          <t>N0965</t>
        </is>
      </c>
      <c r="H427" s="2" t="inlineStr">
        <is>
          <t>MA234</t>
        </is>
      </c>
      <c r="I427" s="94" t="n"/>
      <c r="J427" s="152" t="n">
        <v>10</v>
      </c>
      <c r="K427" s="164" t="n">
        <v>230</v>
      </c>
      <c r="L427" s="94" t="inlineStr">
        <is>
          <t>MAP59</t>
        </is>
      </c>
      <c r="M427" t="n">
        <v>1</v>
      </c>
      <c r="N427" t="inlineStr">
        <is>
          <t>1 (MAE15)</t>
        </is>
      </c>
      <c r="O427" t="inlineStr">
        <is>
          <t>OSHA 104</t>
        </is>
      </c>
      <c r="P427" s="31" t="n">
        <v>1</v>
      </c>
      <c r="R427" s="75" t="n">
        <v>10</v>
      </c>
      <c r="S427" t="n">
        <v>5</v>
      </c>
      <c r="U427" s="18" t="n">
        <v>3</v>
      </c>
      <c r="V427" s="18" t="n">
        <v>5</v>
      </c>
      <c r="W427" s="18" t="inlineStr">
        <is>
          <t>Suecia</t>
        </is>
      </c>
      <c r="X427" s="31" t="n">
        <v>1</v>
      </c>
      <c r="Y427" s="31" t="n">
        <v>120</v>
      </c>
      <c r="Z427" s="71">
        <f>R427/((0.1*S427)*X427)</f>
        <v/>
      </c>
      <c r="AA427" s="71">
        <f>R427/(0.1*U427*X427)</f>
        <v/>
      </c>
      <c r="AB427" s="88">
        <f>R427/(0.1*S427)</f>
        <v/>
      </c>
      <c r="AC427" s="88">
        <f>R427/(0.1*U427)</f>
        <v/>
      </c>
      <c r="AD427" s="90">
        <f>R427/AE427</f>
        <v/>
      </c>
      <c r="AE427" s="31">
        <f>X427*480</f>
        <v/>
      </c>
      <c r="AF427" s="88">
        <f>AD427/S427</f>
        <v/>
      </c>
      <c r="AG427" s="88">
        <f>AD427/U427</f>
        <v/>
      </c>
      <c r="AH427" s="88">
        <f>((R427/(X427*Y427))/S427)</f>
        <v/>
      </c>
      <c r="AI427" s="88">
        <f>((R427/(X427*Y427))/U427)</f>
        <v/>
      </c>
      <c r="AJ427"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7" s="31" t="n">
        <v>15</v>
      </c>
      <c r="AL427" s="88">
        <f>((R427/(X427*AK427))/T427)</f>
        <v/>
      </c>
      <c r="AM427" s="88">
        <f>((R427/(X427*AK427))/V427)</f>
        <v/>
      </c>
      <c r="AN427" s="94" t="inlineStr">
        <is>
          <t>Condiciones de muestreo generales planteadas por defecto, pueden considerarse adecudadas para comparativa con valor límite de corta duración.</t>
        </is>
      </c>
    </row>
    <row r="428" ht="64" customHeight="1">
      <c r="A428" s="13" t="inlineStr">
        <is>
          <t>1 Ftalato 8 días</t>
        </is>
      </c>
      <c r="B428" s="13" t="inlineStr">
        <is>
          <t>Método interno basado en OSHA 104</t>
        </is>
      </c>
      <c r="C428" s="13" t="inlineStr">
        <is>
          <t>DMP; 1,2-bencenodicarboxilato de dimetilo</t>
        </is>
      </c>
      <c r="D428" s="13" t="n"/>
      <c r="E428" t="inlineStr">
        <is>
          <t>131-11-3</t>
        </is>
      </c>
      <c r="F428" s="13" t="inlineStr">
        <is>
          <t>Ftalato de dimetilo - aire</t>
        </is>
      </c>
      <c r="G428" s="13" t="inlineStr">
        <is>
          <t>N0970</t>
        </is>
      </c>
      <c r="H428" s="13" t="inlineStr">
        <is>
          <t>MA234</t>
        </is>
      </c>
      <c r="I428" s="94" t="n"/>
      <c r="J428" s="152" t="n">
        <v>10</v>
      </c>
      <c r="K428" s="164" t="n">
        <v>230</v>
      </c>
      <c r="L428" s="94" t="inlineStr">
        <is>
          <t>MAP59</t>
        </is>
      </c>
      <c r="M428" t="n">
        <v>1</v>
      </c>
      <c r="N428" t="inlineStr">
        <is>
          <t>1 (MAE15)</t>
        </is>
      </c>
      <c r="O428" t="inlineStr">
        <is>
          <t>OSHA 104</t>
        </is>
      </c>
      <c r="P428" s="31" t="n">
        <v>1</v>
      </c>
      <c r="R428" s="79" t="n">
        <v>10</v>
      </c>
      <c r="S428" t="n">
        <v>5</v>
      </c>
      <c r="U428" s="18" t="n">
        <v>3</v>
      </c>
      <c r="V428" s="18" t="n">
        <v>5</v>
      </c>
      <c r="W428" s="18" t="inlineStr">
        <is>
          <t>Suecia</t>
        </is>
      </c>
      <c r="X428" s="31" t="n">
        <v>1</v>
      </c>
      <c r="Y428" s="31" t="n">
        <v>120</v>
      </c>
      <c r="Z428" s="71">
        <f>R428/((0.1*S428)*X428)</f>
        <v/>
      </c>
      <c r="AA428" s="71">
        <f>R428/(0.1*U428*X428)</f>
        <v/>
      </c>
      <c r="AB428" s="88">
        <f>R428/(0.1*S428)</f>
        <v/>
      </c>
      <c r="AC428" s="88">
        <f>R428/(0.1*U428)</f>
        <v/>
      </c>
      <c r="AD428" s="90">
        <f>R428/AE428</f>
        <v/>
      </c>
      <c r="AE428" s="31">
        <f>X428*480</f>
        <v/>
      </c>
      <c r="AF428" s="88">
        <f>AD428/S428</f>
        <v/>
      </c>
      <c r="AG428" s="88">
        <f>AD428/U428</f>
        <v/>
      </c>
      <c r="AH428" s="88">
        <f>((R428/(X428*Y428))/S428)</f>
        <v/>
      </c>
      <c r="AI428" s="88">
        <f>((R428/(X428*Y428))/U428)</f>
        <v/>
      </c>
      <c r="AJ428"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8" s="31" t="n">
        <v>15</v>
      </c>
      <c r="AL428" s="88">
        <f>((R428/(X428*AK428))/T428)</f>
        <v/>
      </c>
      <c r="AM428" s="88">
        <f>((R428/(X428*AK428))/V428)</f>
        <v/>
      </c>
      <c r="AN428" s="94" t="inlineStr">
        <is>
          <t>Condiciones de muestreo generales planteadas por defecto, pueden considerarse adecudadas para comparativa con valor límite de corta duración.</t>
        </is>
      </c>
    </row>
    <row r="429" ht="64" customHeight="1">
      <c r="A429" s="13" t="inlineStr">
        <is>
          <t>1 Ftalato (rutina)</t>
        </is>
      </c>
      <c r="B429" s="13" t="inlineStr">
        <is>
          <t>Método interno basado en OSHA 104</t>
        </is>
      </c>
      <c r="C429" s="13" t="inlineStr">
        <is>
          <t>DMP; 1,2-bencenodicarboxilato de dimetilo</t>
        </is>
      </c>
      <c r="D429" s="13" t="n"/>
      <c r="E429" t="inlineStr">
        <is>
          <t>131-11-3</t>
        </is>
      </c>
      <c r="F429" s="13" t="inlineStr">
        <is>
          <t>Ftalato de dimetilo - aire</t>
        </is>
      </c>
      <c r="G429" s="13" t="inlineStr">
        <is>
          <t>N0970</t>
        </is>
      </c>
      <c r="H429" s="13" t="inlineStr">
        <is>
          <t>MA233</t>
        </is>
      </c>
      <c r="I429" s="94" t="n"/>
      <c r="J429" s="152" t="n">
        <v>10</v>
      </c>
      <c r="K429" s="164" t="n">
        <v>230</v>
      </c>
      <c r="L429" s="94" t="inlineStr">
        <is>
          <t>MAP08</t>
        </is>
      </c>
      <c r="M429" t="n">
        <v>1</v>
      </c>
      <c r="N429" t="inlineStr">
        <is>
          <t>1 (MAE15)</t>
        </is>
      </c>
      <c r="O429" t="inlineStr">
        <is>
          <t>OSHA 104</t>
        </is>
      </c>
      <c r="P429" s="31" t="n">
        <v>1</v>
      </c>
      <c r="R429" s="79" t="n">
        <v>10</v>
      </c>
      <c r="S429" t="n">
        <v>5</v>
      </c>
      <c r="U429" s="18" t="n">
        <v>3</v>
      </c>
      <c r="V429" s="18" t="n">
        <v>5</v>
      </c>
      <c r="W429" s="18" t="inlineStr">
        <is>
          <t>Suecia</t>
        </is>
      </c>
      <c r="X429" s="31" t="n">
        <v>1</v>
      </c>
      <c r="Y429" s="31" t="n">
        <v>120</v>
      </c>
      <c r="Z429" s="71">
        <f>R429/((0.1*S429)*X429)</f>
        <v/>
      </c>
      <c r="AA429" s="71">
        <f>R429/(0.1*U429*X429)</f>
        <v/>
      </c>
      <c r="AB429" s="88">
        <f>R429/(0.1*S429)</f>
        <v/>
      </c>
      <c r="AC429" s="88">
        <f>R429/(0.1*U429)</f>
        <v/>
      </c>
      <c r="AD429" s="90">
        <f>R429/AE429</f>
        <v/>
      </c>
      <c r="AE429" s="31">
        <f>X429*480</f>
        <v/>
      </c>
      <c r="AF429" s="88">
        <f>AD429/S429</f>
        <v/>
      </c>
      <c r="AG429" s="88">
        <f>AD429/U429</f>
        <v/>
      </c>
      <c r="AH429" s="88">
        <f>((R429/(X429*Y429))/S429)</f>
        <v/>
      </c>
      <c r="AI429" s="88">
        <f>((R429/(X429*Y429))/U429)</f>
        <v/>
      </c>
      <c r="AJ429" s="94" t="inlineStr">
        <is>
          <t>VOC de tabla 10, compatible con otros VOC´s de la misma tabla. OSHA 104 establece un caudal fijo de 1L/min y 240L.  A este caudal fijo (1L/min) es necesario superar los 20min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29" s="31" t="n">
        <v>15</v>
      </c>
      <c r="AL429" s="88">
        <f>((R429/(X429*AK429))/T429)</f>
        <v/>
      </c>
      <c r="AM429" s="88">
        <f>((R429/(X429*AK429))/V429)</f>
        <v/>
      </c>
      <c r="AN429" s="94" t="inlineStr">
        <is>
          <t>Condiciones de muestreo generales planteadas por defecto, pueden considerarse adecudadas para comparativa con valor límite de corta duración.</t>
        </is>
      </c>
    </row>
    <row r="430" ht="64" customHeight="1">
      <c r="A430" s="13" t="inlineStr">
        <is>
          <t>1 Ftalato (rutina)</t>
        </is>
      </c>
      <c r="B430" s="13" t="inlineStr">
        <is>
          <t>Método interno basado en OSHA 104</t>
        </is>
      </c>
      <c r="C430" s="13" t="inlineStr">
        <is>
          <t>DNOP; Ácido 1,2-bencenodicarboxílico</t>
        </is>
      </c>
      <c r="D430" s="13" t="n"/>
      <c r="E430" t="inlineStr">
        <is>
          <t>117-84-0</t>
        </is>
      </c>
      <c r="F430" s="13" t="inlineStr">
        <is>
          <t>Ftalato de dioctilo - aire</t>
        </is>
      </c>
      <c r="G430" s="13" t="inlineStr">
        <is>
          <t>N0975</t>
        </is>
      </c>
      <c r="H430" s="13" t="inlineStr">
        <is>
          <t>MA233</t>
        </is>
      </c>
      <c r="I430" s="94" t="n"/>
      <c r="J430" s="152" t="n">
        <v>10</v>
      </c>
      <c r="K430" s="164" t="n">
        <v>230</v>
      </c>
      <c r="L430" s="94" t="inlineStr">
        <is>
          <t>MAP08</t>
        </is>
      </c>
      <c r="M430" t="n">
        <v>1</v>
      </c>
      <c r="N430" t="inlineStr">
        <is>
          <t>1 (MAE15)</t>
        </is>
      </c>
      <c r="O430" t="inlineStr">
        <is>
          <t>OSHA 104</t>
        </is>
      </c>
      <c r="P430" s="31" t="n">
        <v>1</v>
      </c>
      <c r="R430" s="79" t="n">
        <v>10</v>
      </c>
      <c r="U430" t="n">
        <v>2</v>
      </c>
      <c r="V430" t="n">
        <v>5</v>
      </c>
      <c r="W430" t="inlineStr">
        <is>
          <t>Rumanía</t>
        </is>
      </c>
      <c r="X430" s="31" t="n">
        <v>1</v>
      </c>
      <c r="Y430" s="31" t="n">
        <v>120</v>
      </c>
      <c r="Z430" s="71">
        <f>R430/((0.1*S430)*X430)</f>
        <v/>
      </c>
      <c r="AA430" s="71">
        <f>R430/(0.1*U430*X430)</f>
        <v/>
      </c>
      <c r="AB430" s="88">
        <f>R430/(0.1*S430)</f>
        <v/>
      </c>
      <c r="AC430" s="88">
        <f>R430/(0.1*U430)</f>
        <v/>
      </c>
      <c r="AD430" s="90">
        <f>R430/AE430</f>
        <v/>
      </c>
      <c r="AE430" s="31">
        <f>X430*480</f>
        <v/>
      </c>
      <c r="AF430" s="88">
        <f>AD430/S430</f>
        <v/>
      </c>
      <c r="AG430" s="88">
        <f>AD430/U430</f>
        <v/>
      </c>
      <c r="AH430" s="88">
        <f>((R430/(X430*Y430))/S430)</f>
        <v/>
      </c>
      <c r="AI430" s="88">
        <f>((R430/(X430*Y430))/U430)</f>
        <v/>
      </c>
      <c r="AJ430"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30" s="31" t="n">
        <v>15</v>
      </c>
      <c r="AL430" s="88">
        <f>((R430/(X430*AK430))/T430)</f>
        <v/>
      </c>
      <c r="AM430" s="88">
        <f>((R430/(X430*AK430))/V430)</f>
        <v/>
      </c>
      <c r="AN430" s="94" t="inlineStr">
        <is>
          <t>Condiciones de muestreo generales planteadas por defecto, pueden considerarse adecudadas para comparativa con valor límite de corta duración.</t>
        </is>
      </c>
      <c r="AO430" s="118" t="inlineStr">
        <is>
          <t>Nota: De los valores disponibles en Gestis se escoge Rumanía por ser el más restrictivo.</t>
        </is>
      </c>
    </row>
    <row r="431" ht="64" customHeight="1">
      <c r="A431" s="13" t="inlineStr">
        <is>
          <t>1 Ftalato 8 días</t>
        </is>
      </c>
      <c r="B431" s="13" t="inlineStr">
        <is>
          <t>Método interno basado en OSHA 104</t>
        </is>
      </c>
      <c r="C431" s="13" t="inlineStr">
        <is>
          <t>DNOP; Ácido 1,2-bencenodicarboxílico</t>
        </is>
      </c>
      <c r="D431" s="13" t="n"/>
      <c r="E431" t="inlineStr">
        <is>
          <t>117-84-0</t>
        </is>
      </c>
      <c r="F431" s="13" t="inlineStr">
        <is>
          <t>Ftalato de dioctilo - aire</t>
        </is>
      </c>
      <c r="G431" s="13" t="inlineStr">
        <is>
          <t>N0975</t>
        </is>
      </c>
      <c r="H431" s="13" t="inlineStr">
        <is>
          <t>MA234</t>
        </is>
      </c>
      <c r="I431" s="94" t="n"/>
      <c r="J431" s="152" t="n">
        <v>10</v>
      </c>
      <c r="K431" s="164" t="n">
        <v>230</v>
      </c>
      <c r="L431" s="94" t="inlineStr">
        <is>
          <t>MAP59</t>
        </is>
      </c>
      <c r="M431" t="n">
        <v>1</v>
      </c>
      <c r="N431" t="inlineStr">
        <is>
          <t>1 (MAE15)</t>
        </is>
      </c>
      <c r="O431" t="inlineStr">
        <is>
          <t>OSHA 104</t>
        </is>
      </c>
      <c r="P431" s="31" t="n">
        <v>1</v>
      </c>
      <c r="R431" s="79" t="n">
        <v>10</v>
      </c>
      <c r="U431" t="n">
        <v>2</v>
      </c>
      <c r="V431" t="n">
        <v>5</v>
      </c>
      <c r="W431" t="inlineStr">
        <is>
          <t>Rumanía</t>
        </is>
      </c>
      <c r="X431" s="31" t="n">
        <v>1</v>
      </c>
      <c r="Y431" s="31" t="n">
        <v>120</v>
      </c>
      <c r="Z431" s="71">
        <f>R431/((0.1*S431)*X431)</f>
        <v/>
      </c>
      <c r="AA431" s="71">
        <f>R431/(0.1*U431*X431)</f>
        <v/>
      </c>
      <c r="AB431" s="88">
        <f>R431/(0.1*S431)</f>
        <v/>
      </c>
      <c r="AC431" s="88">
        <f>R431/(0.1*U431)</f>
        <v/>
      </c>
      <c r="AD431" s="90">
        <f>R431/AE431</f>
        <v/>
      </c>
      <c r="AE431" s="31">
        <f>X431*480</f>
        <v/>
      </c>
      <c r="AF431" s="88">
        <f>AD431/S431</f>
        <v/>
      </c>
      <c r="AG431" s="88">
        <f>AD431/U431</f>
        <v/>
      </c>
      <c r="AH431" s="88">
        <f>((R431/(X431*Y431))/S431)</f>
        <v/>
      </c>
      <c r="AI431" s="88">
        <f>((R431/(X431*Y431))/U431)</f>
        <v/>
      </c>
      <c r="AJ431" s="94" t="inlineStr">
        <is>
          <t>VOC de tabla 10, compatible con otros VOC´s de la misma tabla. OSHA 104 establece un caudal fijo de 1L/min y 240L.  A este caudal fijo (1L/min) es necesario superar los 50min para alcanzar &lt;10%VLA-ED. Las condiciones de muestreo generales planteadas (1L/min y 120min: 240L) son las recomendadas por el método y pueden ser un buen punto de partida si se desconocen las concentraciones estimadas. Por otro lado, en caso de valorarse junto a otros VOC´s de tabla 10, habría que estimar las aportaciones particulares de cada uno para establecer una posible estrategia de muestreo.</t>
        </is>
      </c>
      <c r="AK431" s="31" t="n">
        <v>15</v>
      </c>
      <c r="AL431" s="88">
        <f>((R431/(X431*AK431))/T431)</f>
        <v/>
      </c>
      <c r="AM431" s="88">
        <f>((R431/(X431*AK431))/V431)</f>
        <v/>
      </c>
      <c r="AN431" s="94" t="inlineStr">
        <is>
          <t>Condiciones de muestreo generales planteadas por defecto, pueden considerarse adecudadas para comparativa con valor límite de corta duración.</t>
        </is>
      </c>
      <c r="AO431" s="118" t="inlineStr">
        <is>
          <t>Nota: De los valores disponibles en Gestis se escoge Rumanía por ser el más restrictivo.</t>
        </is>
      </c>
    </row>
    <row r="432" ht="48" customHeight="1">
      <c r="A432" s="2" t="inlineStr">
        <is>
          <t>VOC especial urgente 8 días</t>
        </is>
      </c>
      <c r="B432" s="2" t="inlineStr"/>
      <c r="C432" s="2" t="inlineStr">
        <is>
          <t>1,3-diaminobenceno; 1,3-fenilendiamina; meta-aminoanilina; meta-bencenodiamina; meta-diaminobenceno</t>
        </is>
      </c>
      <c r="D432" s="2" t="n"/>
      <c r="E432" t="inlineStr">
        <is>
          <t>108-45-2</t>
        </is>
      </c>
      <c r="F432" s="2" t="inlineStr">
        <is>
          <t>m-Fenilendiamina - aire</t>
        </is>
      </c>
      <c r="G432" s="2" t="inlineStr">
        <is>
          <t>N0980</t>
        </is>
      </c>
      <c r="H432" s="2" t="inlineStr">
        <is>
          <t>MA227</t>
        </is>
      </c>
      <c r="I432" s="94" t="n"/>
      <c r="J432" s="152" t="n"/>
      <c r="K432" s="164" t="n"/>
      <c r="L432" s="94" t="n"/>
      <c r="M432" t="n">
        <v>1</v>
      </c>
      <c r="N432" t="inlineStr">
        <is>
          <t>1 (MT057)</t>
        </is>
      </c>
      <c r="O432" t="inlineStr">
        <is>
          <t>OSHA 87</t>
        </is>
      </c>
      <c r="P432" s="31" t="n">
        <v>1</v>
      </c>
      <c r="R432" s="75" t="n">
        <v>0.06</v>
      </c>
      <c r="S432" t="n">
        <v>0.1</v>
      </c>
      <c r="U432" s="18" t="n">
        <v>0.1</v>
      </c>
      <c r="V432" s="18" t="n">
        <v>0.2</v>
      </c>
      <c r="W432" s="18" t="inlineStr">
        <is>
          <t>Dinamarca</t>
        </is>
      </c>
      <c r="X432" s="31" t="n">
        <v>1</v>
      </c>
      <c r="Y432" s="31" t="n">
        <v>120</v>
      </c>
      <c r="Z432" s="71">
        <f>R432/((0.1*S432)*X432)</f>
        <v/>
      </c>
      <c r="AA432" s="71">
        <f>R432/(0.1*U432*X432)</f>
        <v/>
      </c>
      <c r="AB432" s="88">
        <f>R432/(0.1*S432)</f>
        <v/>
      </c>
      <c r="AC432" s="88">
        <f>R432/(0.1*U432)</f>
        <v/>
      </c>
      <c r="AD432" s="90">
        <f>R432/AE432</f>
        <v/>
      </c>
      <c r="AE432" s="31">
        <f>X432*480</f>
        <v/>
      </c>
      <c r="AF432" s="88">
        <f>AD432/S432</f>
        <v/>
      </c>
      <c r="AG432" s="88">
        <f>AD432/U432</f>
        <v/>
      </c>
      <c r="AH432" s="88">
        <f>((R432/(X432*Y432))/S432)</f>
        <v/>
      </c>
      <c r="AI432" s="88">
        <f>((R432/(X432*Y432))/U432)</f>
        <v/>
      </c>
      <c r="AJ432"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K432" s="31" t="n">
        <v>15</v>
      </c>
      <c r="AL432" s="88">
        <f>((R432/(X432*AK432))/T432)</f>
        <v/>
      </c>
      <c r="AM432" s="88">
        <f>((R432/(X432*AK432))/V432)</f>
        <v/>
      </c>
      <c r="AN432" s="94" t="inlineStr">
        <is>
          <t>Condiciones de muestreo generales planteadas por defecto, pueden considerarse adecudadas para comparativa con valor límite de corta duración.</t>
        </is>
      </c>
    </row>
    <row r="433" ht="48" customHeight="1">
      <c r="A433" s="2" t="inlineStr">
        <is>
          <t>VOC especial (rutina)</t>
        </is>
      </c>
      <c r="B433" s="2" t="inlineStr"/>
      <c r="C433" s="2" t="inlineStr">
        <is>
          <t>1,3-diaminobenceno; 1,3-fenilendiamina; meta-aminoanilina; meta-bencenodiamina; meta-diaminobenceno</t>
        </is>
      </c>
      <c r="D433" s="2" t="n"/>
      <c r="E433" t="inlineStr">
        <is>
          <t>108-45-2</t>
        </is>
      </c>
      <c r="F433" s="2" t="inlineStr">
        <is>
          <t>m-Fenilendiamina - aire</t>
        </is>
      </c>
      <c r="G433" s="2" t="inlineStr">
        <is>
          <t>N0980</t>
        </is>
      </c>
      <c r="H433" s="2" t="inlineStr">
        <is>
          <t>MA062</t>
        </is>
      </c>
      <c r="I433" s="94" t="n"/>
      <c r="J433" s="152" t="n"/>
      <c r="K433" s="164" t="n"/>
      <c r="L433" s="94" t="n"/>
      <c r="M433" t="n">
        <v>1</v>
      </c>
      <c r="N433" t="inlineStr">
        <is>
          <t>1 (MT057)</t>
        </is>
      </c>
      <c r="O433" t="inlineStr">
        <is>
          <t>OSHA 87</t>
        </is>
      </c>
      <c r="P433" s="31" t="n">
        <v>1</v>
      </c>
      <c r="R433" s="75" t="n">
        <v>0.06</v>
      </c>
      <c r="S433" t="n">
        <v>0.1</v>
      </c>
      <c r="U433" s="18" t="n">
        <v>0.1</v>
      </c>
      <c r="V433" s="18" t="n">
        <v>0.2</v>
      </c>
      <c r="W433" s="18" t="inlineStr">
        <is>
          <t>Dinamarca</t>
        </is>
      </c>
      <c r="X433" s="31" t="n">
        <v>1</v>
      </c>
      <c r="Y433" s="31" t="n">
        <v>120</v>
      </c>
      <c r="Z433" s="71">
        <f>R433/((0.1*S433)*X433)</f>
        <v/>
      </c>
      <c r="AA433" s="71">
        <f>R433/(0.1*U433*X433)</f>
        <v/>
      </c>
      <c r="AB433" s="88">
        <f>R433/(0.1*S433)</f>
        <v/>
      </c>
      <c r="AC433" s="88">
        <f>R433/(0.1*U433)</f>
        <v/>
      </c>
      <c r="AD433" s="90">
        <f>R433/AE433</f>
        <v/>
      </c>
      <c r="AE433" s="31">
        <f>X433*480</f>
        <v/>
      </c>
      <c r="AF433" s="88">
        <f>AD433/S433</f>
        <v/>
      </c>
      <c r="AG433" s="88">
        <f>AD433/U433</f>
        <v/>
      </c>
      <c r="AH433" s="88">
        <f>((R433/(X433*Y433))/S433)</f>
        <v/>
      </c>
      <c r="AI433" s="88">
        <f>((R433/(X433*Y433))/U433)</f>
        <v/>
      </c>
      <c r="AJ433" s="94" t="inlineStr">
        <is>
          <t xml:space="preserve">VOC de tabla 8, análisis individual no compatible con otros VOC´s. OSHA 87 establece un caudal fijo de 1L/min y 100L. A este caudal fijo (1L/min) es necesario superar los 6min para alcanzar &lt;10%VLA-ED. Las condiciones de muestreo generales planteadas (1L/min y 120min: 120L) superan ligaramente el volumen recomendado por el método, pero igualmente podrían ser de interés como punto de partida si se desconocen las concentraciones esperadas. </t>
        </is>
      </c>
      <c r="AK433" s="31" t="n">
        <v>15</v>
      </c>
      <c r="AL433" s="88">
        <f>((R433/(X433*AK433))/T433)</f>
        <v/>
      </c>
      <c r="AM433" s="88">
        <f>((R433/(X433*AK433))/V433)</f>
        <v/>
      </c>
      <c r="AN433" s="94" t="inlineStr">
        <is>
          <t>Condiciones de muestreo generales planteadas por defecto, pueden considerarse adecudadas para comparativa con valor límite de corta duración.</t>
        </is>
      </c>
    </row>
    <row r="434" ht="112" customHeight="1">
      <c r="A434" s="13" t="inlineStr">
        <is>
          <t>1 Acrilato urgente 8 días</t>
        </is>
      </c>
      <c r="B434" s="13" t="inlineStr">
        <is>
          <t>Método interno Basado en NIOSH 1459</t>
        </is>
      </c>
      <c r="C434" s="13" t="inlineStr">
        <is>
          <t>2-propenoato de metilo; Éster metílico del ácido acrílico</t>
        </is>
      </c>
      <c r="D434" s="13" t="n"/>
      <c r="E434" t="inlineStr">
        <is>
          <t>96-33-3</t>
        </is>
      </c>
      <c r="F434" s="13" t="inlineStr">
        <is>
          <t>Acrilato de metilo - aire</t>
        </is>
      </c>
      <c r="G434" s="13" t="inlineStr">
        <is>
          <t>N0990</t>
        </is>
      </c>
      <c r="H434" s="13" t="inlineStr">
        <is>
          <t>MA236</t>
        </is>
      </c>
      <c r="I434" s="94" t="n"/>
      <c r="J434" s="152" t="n">
        <v>11</v>
      </c>
      <c r="K434" s="164" t="n">
        <v>235</v>
      </c>
      <c r="L434" s="94" t="inlineStr">
        <is>
          <t>MAP60</t>
        </is>
      </c>
      <c r="M434" t="inlineStr">
        <is>
          <t>0,01-0,2</t>
        </is>
      </c>
      <c r="N434" t="inlineStr">
        <is>
          <t>0,01-0,2 (MT053)</t>
        </is>
      </c>
      <c r="O434" t="inlineStr">
        <is>
          <t>NIOSH 1459</t>
        </is>
      </c>
      <c r="P434" s="31" t="n">
        <v>0.2</v>
      </c>
      <c r="R434" s="79" t="n">
        <v>5</v>
      </c>
      <c r="S434" t="n">
        <v>7.2</v>
      </c>
      <c r="U434" s="18" t="n">
        <v>7</v>
      </c>
      <c r="V434" s="18" t="n">
        <v>14</v>
      </c>
      <c r="W434" s="18" t="inlineStr">
        <is>
          <t>Dinamarca</t>
        </is>
      </c>
      <c r="X434" s="31" t="n">
        <v>0.01</v>
      </c>
      <c r="Y434" s="31" t="n">
        <v>120</v>
      </c>
      <c r="Z434" s="71">
        <f>R434/((0.1*S434)*X434)</f>
        <v/>
      </c>
      <c r="AA434" s="71">
        <f>R434/(0.1*U434*X434)</f>
        <v/>
      </c>
      <c r="AB434" s="88">
        <f>R434/(0.1*S434)</f>
        <v/>
      </c>
      <c r="AC434" s="88">
        <f>R434/(0.1*U434)</f>
        <v/>
      </c>
      <c r="AD434" s="90">
        <f>R434/AE434</f>
        <v/>
      </c>
      <c r="AE434" s="31">
        <f>X434*480</f>
        <v/>
      </c>
      <c r="AF434" s="88">
        <f>AD434/S434</f>
        <v/>
      </c>
      <c r="AG434" s="88">
        <f>AD434/U434</f>
        <v/>
      </c>
      <c r="AH434" s="88">
        <f>((R434/(X434*Y434))/S434)</f>
        <v/>
      </c>
      <c r="AI434" s="88">
        <f>((R434/(X434*Y434))/U434)</f>
        <v/>
      </c>
      <c r="AJ434"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4" s="31" t="n">
        <v>15</v>
      </c>
      <c r="AL434" s="88">
        <f>((R434/(X434*AK434))/T434)</f>
        <v/>
      </c>
      <c r="AM434" s="88">
        <f>((R434/(X434*AK434))/V434)</f>
        <v/>
      </c>
      <c r="AN434"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434" s="118" t="inlineStr">
        <is>
          <t>Nota: El Laboratorio utiliza tubos Anasorb 747 (MT053), aunque en el método NIOSH 1459 se informa TCA 100/50mg (MT044).</t>
        </is>
      </c>
    </row>
    <row r="435" ht="112" customHeight="1">
      <c r="A435" s="13" t="inlineStr">
        <is>
          <t>1 Acrilato (rutina)</t>
        </is>
      </c>
      <c r="B435" s="13" t="inlineStr">
        <is>
          <t>Método interno Basado en NIOSH 1459</t>
        </is>
      </c>
      <c r="C435" s="13" t="inlineStr">
        <is>
          <t>2-propenoato de metilo; Éster metílico del ácido acrílico</t>
        </is>
      </c>
      <c r="D435" s="13" t="n"/>
      <c r="E435" t="inlineStr">
        <is>
          <t>96-33-3</t>
        </is>
      </c>
      <c r="F435" s="13" t="inlineStr">
        <is>
          <t>Acrilato de metilo - aire</t>
        </is>
      </c>
      <c r="G435" s="13" t="inlineStr">
        <is>
          <t>N0990</t>
        </is>
      </c>
      <c r="H435" s="13" t="inlineStr">
        <is>
          <t>MA235</t>
        </is>
      </c>
      <c r="I435" s="94" t="n"/>
      <c r="J435" s="152" t="n">
        <v>11</v>
      </c>
      <c r="K435" s="164" t="n">
        <v>235</v>
      </c>
      <c r="L435" s="94" t="inlineStr">
        <is>
          <t>MAP09</t>
        </is>
      </c>
      <c r="M435" t="inlineStr">
        <is>
          <t>0,01-0,2</t>
        </is>
      </c>
      <c r="N435" t="inlineStr">
        <is>
          <t>0,01-0,2 (MT053)</t>
        </is>
      </c>
      <c r="O435" t="inlineStr">
        <is>
          <t>NIOSH 1459</t>
        </is>
      </c>
      <c r="P435" s="31" t="n">
        <v>0.2</v>
      </c>
      <c r="R435" s="79" t="n">
        <v>5</v>
      </c>
      <c r="S435" t="n">
        <v>7.2</v>
      </c>
      <c r="U435" s="18" t="n">
        <v>7</v>
      </c>
      <c r="V435" s="18" t="n">
        <v>14</v>
      </c>
      <c r="W435" s="18" t="inlineStr">
        <is>
          <t>Dinamarca</t>
        </is>
      </c>
      <c r="X435" s="31" t="n">
        <v>0.2</v>
      </c>
      <c r="Y435" s="31" t="n">
        <v>120</v>
      </c>
      <c r="Z435" s="71">
        <f>R435/((0.1*S435)*X435)</f>
        <v/>
      </c>
      <c r="AA435" s="71">
        <f>R435/(0.1*U435*X435)</f>
        <v/>
      </c>
      <c r="AB435" s="88">
        <f>R435/(0.1*S435)</f>
        <v/>
      </c>
      <c r="AC435" s="88">
        <f>R435/(0.1*U435)</f>
        <v/>
      </c>
      <c r="AD435" s="90">
        <f>R435/AE435</f>
        <v/>
      </c>
      <c r="AE435" s="31">
        <f>X435*480</f>
        <v/>
      </c>
      <c r="AF435" s="88">
        <f>AD435/S435</f>
        <v/>
      </c>
      <c r="AG435" s="88">
        <f>AD435/U435</f>
        <v/>
      </c>
      <c r="AH435" s="88">
        <f>((R435/(X435*Y435))/S435)</f>
        <v/>
      </c>
      <c r="AI435" s="88">
        <f>((R435/(X435*Y435))/U435)</f>
        <v/>
      </c>
      <c r="AJ435" s="94" t="inlineStr">
        <is>
          <t>VOC de tabla 11, compatible con otros VOC´s de la misma tabla. NIOSH 1459 establece un rango de caudales de 0,01-0,2L/min y 1-5L.  A este caudal mínimo (0,01L/min) es necesario superar los 694min (11h30) para alcanzar &lt;10%VLA-ED; de manera que solamente sería de interés irse a caudales bajos en caso de esperar cantidades muy elevadas del agente. Al caudal máximo (0,2L/min) se alcanzar en 35min una concentración límite &lt;10%VLA-ED. Las condiciones de muestreo generales planteadas (0,2L/min y 120min: 24L) superan ampliamente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5" s="31" t="n">
        <v>15</v>
      </c>
      <c r="AL435" s="88">
        <f>((R435/(X435*AK435))/T435)</f>
        <v/>
      </c>
      <c r="AM435" s="88">
        <f>((R435/(X435*AK435))/V435)</f>
        <v/>
      </c>
      <c r="AN435" s="94" t="inlineStr">
        <is>
          <t>Condiciones de muestreo generales planteadas por defecto, pueden considerarse adecudadas para comparativa con valor límite de corta duración.</t>
        </is>
      </c>
      <c r="AO435" s="118" t="inlineStr">
        <is>
          <t>Nota: El Laboratorio utiliza tubos Anasorb 747 (MT053), aunque en el método NIOSH 1459 se informa TCA 100/50mg (MT044).</t>
        </is>
      </c>
    </row>
    <row r="436" ht="128" customHeight="1">
      <c r="A436" s="13" t="inlineStr">
        <is>
          <t>1 Acrilato urgente 8 días</t>
        </is>
      </c>
      <c r="B436" s="13" t="inlineStr">
        <is>
          <t>Método interno Basado en OSHA PV2011</t>
        </is>
      </c>
      <c r="C436" s="13" t="inlineStr">
        <is>
          <t>Butil 2-propeonato; Butil éster del ácido 2-propenoico</t>
        </is>
      </c>
      <c r="D436" s="13" t="n"/>
      <c r="E436" t="inlineStr">
        <is>
          <t>141-32-2</t>
        </is>
      </c>
      <c r="F436" s="13" t="inlineStr">
        <is>
          <t>Acrilato de n-butilo - aire</t>
        </is>
      </c>
      <c r="G436" s="13" t="inlineStr">
        <is>
          <t>N0995</t>
        </is>
      </c>
      <c r="H436" s="13" t="inlineStr">
        <is>
          <t>MA236</t>
        </is>
      </c>
      <c r="I436" s="94" t="n"/>
      <c r="J436" s="152" t="n">
        <v>11</v>
      </c>
      <c r="K436" s="164" t="n">
        <v>235</v>
      </c>
      <c r="L436" s="94" t="inlineStr">
        <is>
          <t>MAP60</t>
        </is>
      </c>
      <c r="M436" t="inlineStr">
        <is>
          <t>0,01-0,2</t>
        </is>
      </c>
      <c r="N436" t="inlineStr">
        <is>
          <t>0,01-0,2 (MT053)</t>
        </is>
      </c>
      <c r="O436" t="inlineStr">
        <is>
          <t>MTA-MA-054/A04 (OSHA PV 2011)</t>
        </is>
      </c>
      <c r="P436" s="31" t="n">
        <v>0.05</v>
      </c>
      <c r="R436" s="79" t="n">
        <v>5</v>
      </c>
      <c r="S436" t="n">
        <v>11</v>
      </c>
      <c r="T436" t="n">
        <v>53</v>
      </c>
      <c r="X436" s="31" t="n">
        <v>0.2</v>
      </c>
      <c r="Y436" s="31" t="n">
        <v>120</v>
      </c>
      <c r="Z436" s="71">
        <f>R436/((0.1*S436)*X436)</f>
        <v/>
      </c>
      <c r="AA436" s="71">
        <f>R436/(0.1*U436*X436)</f>
        <v/>
      </c>
      <c r="AB436" s="88">
        <f>R436/(0.1*S436)</f>
        <v/>
      </c>
      <c r="AC436" s="88">
        <f>R436/(0.1*U436)</f>
        <v/>
      </c>
      <c r="AD436" s="90">
        <f>R436/AE436</f>
        <v/>
      </c>
      <c r="AE436" s="31">
        <f>X436*480</f>
        <v/>
      </c>
      <c r="AF436" s="88">
        <f>AD436/S436</f>
        <v/>
      </c>
      <c r="AG436" s="88">
        <f>AD436/U436</f>
        <v/>
      </c>
      <c r="AH436" s="88">
        <f>((R436/(X436*Y436))/S436)</f>
        <v/>
      </c>
      <c r="AI436" s="88">
        <f>((R436/(X436*Y436))/U436)</f>
        <v/>
      </c>
      <c r="AJ436"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6" s="31" t="n">
        <v>15</v>
      </c>
      <c r="AL436" s="88">
        <f>((R436/(X436*AK436))/T436)</f>
        <v/>
      </c>
      <c r="AM436" s="88">
        <f>((R436/(X436*AK436))/V436)</f>
        <v/>
      </c>
      <c r="AN436" s="94" t="inlineStr">
        <is>
          <t>Condiciones de muestreo generales planteadas por defecto, pueden considerarse adecudadas para comparativa con valor límite de corta duración.</t>
        </is>
      </c>
      <c r="AO436" s="118" t="inlineStr">
        <is>
          <t>Nota: El Laboratorio utiliza tubos Anasorb 747 (MT053), según MTA/MA-054/A04; aunque en el método OSHA PV 2011 se informa TCA 100/50mg impregnado con 4-tert-butylcatechol (TBC).</t>
        </is>
      </c>
    </row>
    <row r="437" ht="128" customHeight="1">
      <c r="A437" s="13" t="inlineStr">
        <is>
          <t>1 Acrilato (rutina)</t>
        </is>
      </c>
      <c r="B437" s="13" t="inlineStr">
        <is>
          <t>Método interno Basado en OSHA PV2011</t>
        </is>
      </c>
      <c r="C437" s="13" t="inlineStr">
        <is>
          <t>Butil 2-propeonato; Butil éster del ácido 2-propenoico</t>
        </is>
      </c>
      <c r="D437" s="13" t="n"/>
      <c r="E437" t="inlineStr">
        <is>
          <t>141-32-2</t>
        </is>
      </c>
      <c r="F437" s="13" t="inlineStr">
        <is>
          <t>Acrilato de n-butilo - aire</t>
        </is>
      </c>
      <c r="G437" s="13" t="inlineStr">
        <is>
          <t>N0995</t>
        </is>
      </c>
      <c r="H437" s="13" t="inlineStr">
        <is>
          <t>MA235</t>
        </is>
      </c>
      <c r="I437" s="94" t="n"/>
      <c r="J437" s="152" t="n">
        <v>11</v>
      </c>
      <c r="K437" s="164" t="n">
        <v>235</v>
      </c>
      <c r="L437" s="94" t="inlineStr">
        <is>
          <t>MAP09</t>
        </is>
      </c>
      <c r="M437" t="inlineStr">
        <is>
          <t>0,01-0,2</t>
        </is>
      </c>
      <c r="N437" t="inlineStr">
        <is>
          <t>0,01-0,2 (MT053)</t>
        </is>
      </c>
      <c r="O437" t="inlineStr">
        <is>
          <t>MTA-MA-054/A04 (OSHA PV 2011)</t>
        </is>
      </c>
      <c r="P437" s="31" t="n">
        <v>0.05</v>
      </c>
      <c r="R437" s="79" t="n">
        <v>5</v>
      </c>
      <c r="S437" t="n">
        <v>11</v>
      </c>
      <c r="T437" t="n">
        <v>53</v>
      </c>
      <c r="X437" s="31" t="n">
        <v>0.2</v>
      </c>
      <c r="Y437" s="31" t="n">
        <v>120</v>
      </c>
      <c r="Z437" s="71">
        <f>R437/((0.1*S437)*X437)</f>
        <v/>
      </c>
      <c r="AA437" s="71">
        <f>R437/(0.1*U437*X437)</f>
        <v/>
      </c>
      <c r="AB437" s="88">
        <f>R437/(0.1*S437)</f>
        <v/>
      </c>
      <c r="AC437" s="88">
        <f>R437/(0.1*U437)</f>
        <v/>
      </c>
      <c r="AD437" s="90">
        <f>R437/AE437</f>
        <v/>
      </c>
      <c r="AE437" s="31">
        <f>X437*480</f>
        <v/>
      </c>
      <c r="AF437" s="88">
        <f>AD437/S437</f>
        <v/>
      </c>
      <c r="AG437" s="88">
        <f>AD437/U437</f>
        <v/>
      </c>
      <c r="AH437" s="88">
        <f>((R437/(X437*Y437))/S437)</f>
        <v/>
      </c>
      <c r="AI437" s="88">
        <f>((R437/(X437*Y437))/U437)</f>
        <v/>
      </c>
      <c r="AJ437" s="94" t="inlineStr">
        <is>
          <t>VOC de tabla 11, compatible con otros VOC´s de la misma tabla. OSHA PV2011 establece un caudal fijo de 0,05L/min y 12L; pero MTA/MA-054/A04 establece un rango de caudales de 0,01-0,2L/min y 12L; de manera que asumiremos las condiciones del MTA para facilitar la estrategia de muestreo. Así, a este caudal mínimo (0,01L/min) es necesario superar los 455min (7h30) para alcanzar &lt;10%VLA-ED; de manera que solamente sería de interés irse a caudales bajos en caso de esperar cantidades muy elevadas del agente. Al caudal máximo (0,2L/min) se alcanzar en 23min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7" s="31" t="n">
        <v>15</v>
      </c>
      <c r="AL437" s="88">
        <f>((R437/(X437*AK437))/T437)</f>
        <v/>
      </c>
      <c r="AM437" s="88">
        <f>((R437/(X437*AK437))/V437)</f>
        <v/>
      </c>
      <c r="AN437" s="94" t="inlineStr">
        <is>
          <t>Condiciones de muestreo generales planteadas por defecto, pueden considerarse adecudadas para comparativa con valor límite de corta duración.</t>
        </is>
      </c>
      <c r="AO437" s="118" t="inlineStr">
        <is>
          <t>Nota: El Laboratorio utiliza tubos Anasorb 747 (MT053), según MTA/MA-054/A04; aunque en el método OSHA PV 2011 se informa TCA 100/50mg impregnado con 4-tert-butylcatechol (TBC).</t>
        </is>
      </c>
    </row>
    <row r="438" ht="112" customHeight="1">
      <c r="A438" s="13" t="inlineStr">
        <is>
          <t>1 Acrilato urgente 8 días</t>
        </is>
      </c>
      <c r="B438" s="13" t="inlineStr">
        <is>
          <t>Método interno Basado en NIOSH 1450</t>
        </is>
      </c>
      <c r="C438" s="13" t="inlineStr">
        <is>
          <t>Éster etílico del ácido 2-propenoico</t>
        </is>
      </c>
      <c r="D438" s="13" t="n"/>
      <c r="E438" t="inlineStr">
        <is>
          <t>140-88-5</t>
        </is>
      </c>
      <c r="F438" s="13" t="inlineStr">
        <is>
          <t>Ester etílico del ácido 2-propenoico - aire</t>
        </is>
      </c>
      <c r="G438" s="13" t="inlineStr">
        <is>
          <t>N1000</t>
        </is>
      </c>
      <c r="H438" s="13" t="inlineStr">
        <is>
          <t>MA236</t>
        </is>
      </c>
      <c r="I438" s="94" t="n"/>
      <c r="J438" s="152" t="n">
        <v>11</v>
      </c>
      <c r="K438" s="164" t="n">
        <v>235</v>
      </c>
      <c r="L438" s="94" t="inlineStr">
        <is>
          <t>MAP60</t>
        </is>
      </c>
      <c r="M438" t="inlineStr">
        <is>
          <t>0,01-0,2</t>
        </is>
      </c>
      <c r="N438" t="inlineStr">
        <is>
          <t>0,01-0,2 (MT053)</t>
        </is>
      </c>
      <c r="O438" t="inlineStr">
        <is>
          <t>MTA/MA-054/A04 (NIOSH 1450)</t>
        </is>
      </c>
      <c r="P438" s="31" t="n">
        <v>0.2</v>
      </c>
      <c r="R438" s="79" t="n">
        <v>5</v>
      </c>
      <c r="S438" t="n">
        <v>21</v>
      </c>
      <c r="T438" t="n">
        <v>42</v>
      </c>
      <c r="X438" s="31" t="n">
        <v>0.2</v>
      </c>
      <c r="Y438" s="31" t="n">
        <v>120</v>
      </c>
      <c r="Z438" s="71">
        <f>R438/((0.1*S438)*X438)</f>
        <v/>
      </c>
      <c r="AA438" s="71">
        <f>R438/(0.1*U438*X438)</f>
        <v/>
      </c>
      <c r="AB438" s="88">
        <f>R438/(0.1*S438)</f>
        <v/>
      </c>
      <c r="AC438" s="88">
        <f>R438/(0.1*U438)</f>
        <v/>
      </c>
      <c r="AD438" s="90">
        <f>R438/AE438</f>
        <v/>
      </c>
      <c r="AE438" s="31">
        <f>X438*480</f>
        <v/>
      </c>
      <c r="AF438" s="88">
        <f>AD438/S438</f>
        <v/>
      </c>
      <c r="AG438" s="88">
        <f>AD438/U438</f>
        <v/>
      </c>
      <c r="AH438" s="88">
        <f>((R438/(X438*Y438))/S438)</f>
        <v/>
      </c>
      <c r="AI438" s="88">
        <f>((R438/(X438*Y438))/U438)</f>
        <v/>
      </c>
      <c r="AJ438"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8" s="31" t="n">
        <v>15</v>
      </c>
      <c r="AL438" s="88">
        <f>((R438/(X438*AK438))/T438)</f>
        <v/>
      </c>
      <c r="AM438" s="88">
        <f>((R438/(X438*AK438))/V438)</f>
        <v/>
      </c>
      <c r="AN438" s="94" t="inlineStr">
        <is>
          <t>Condiciones de muestreo generales planteadas por defecto, pueden considerarse adecudadas para comparativa con valor límite de corta duración.</t>
        </is>
      </c>
      <c r="AO438" s="118" t="inlineStr">
        <is>
          <t>Nota: El Laboratorio utiliza tubos Anasorb 747 (MT053), según MTA/MA-054/A04; aunque en el método NIOSH 1450 se informa TCA 100/50mg (MT044).</t>
        </is>
      </c>
    </row>
    <row r="439" ht="112" customHeight="1">
      <c r="A439" s="13" t="inlineStr">
        <is>
          <t>1 Acrilato (rutina)</t>
        </is>
      </c>
      <c r="B439" s="13" t="inlineStr">
        <is>
          <t>Método interno Basado en NIOSH 1450</t>
        </is>
      </c>
      <c r="C439" s="13" t="inlineStr">
        <is>
          <t>Éster etílico del ácido 2-propenoico</t>
        </is>
      </c>
      <c r="D439" s="13" t="n"/>
      <c r="E439" t="inlineStr">
        <is>
          <t>140-88-5</t>
        </is>
      </c>
      <c r="F439" s="13" t="inlineStr">
        <is>
          <t>Ester etílico del ácido 2-propenoico - aire</t>
        </is>
      </c>
      <c r="G439" s="13" t="inlineStr">
        <is>
          <t>N1000</t>
        </is>
      </c>
      <c r="H439" s="13" t="inlineStr">
        <is>
          <t>MA235</t>
        </is>
      </c>
      <c r="I439" s="94" t="n"/>
      <c r="J439" s="152" t="n">
        <v>11</v>
      </c>
      <c r="K439" s="164" t="n">
        <v>235</v>
      </c>
      <c r="L439" s="94" t="inlineStr">
        <is>
          <t>MAP09</t>
        </is>
      </c>
      <c r="M439" t="inlineStr">
        <is>
          <t>0,01-0,2</t>
        </is>
      </c>
      <c r="N439" t="inlineStr">
        <is>
          <t>0,01-0,2 (MT053)</t>
        </is>
      </c>
      <c r="O439" t="inlineStr">
        <is>
          <t>MTA/MA-054/A04 (NIOSH 1450)</t>
        </is>
      </c>
      <c r="P439" s="31" t="n">
        <v>0.2</v>
      </c>
      <c r="R439" s="79" t="n">
        <v>5</v>
      </c>
      <c r="S439" t="n">
        <v>21</v>
      </c>
      <c r="T439" t="n">
        <v>42</v>
      </c>
      <c r="X439" s="31" t="n">
        <v>0.2</v>
      </c>
      <c r="Y439" s="31" t="n">
        <v>120</v>
      </c>
      <c r="Z439" s="71">
        <f>R439/((0.1*S439)*X439)</f>
        <v/>
      </c>
      <c r="AA439" s="71">
        <f>R439/(0.1*U439*X439)</f>
        <v/>
      </c>
      <c r="AB439" s="88">
        <f>R439/(0.1*S439)</f>
        <v/>
      </c>
      <c r="AC439" s="88">
        <f>R439/(0.1*U439)</f>
        <v/>
      </c>
      <c r="AD439" s="90">
        <f>R439/AE439</f>
        <v/>
      </c>
      <c r="AE439" s="31">
        <f>X439*480</f>
        <v/>
      </c>
      <c r="AF439" s="88">
        <f>AD439/S439</f>
        <v/>
      </c>
      <c r="AG439" s="88">
        <f>AD439/U439</f>
        <v/>
      </c>
      <c r="AH439" s="88">
        <f>((R439/(X439*Y439))/S439)</f>
        <v/>
      </c>
      <c r="AI439" s="88">
        <f>((R439/(X439*Y439))/U439)</f>
        <v/>
      </c>
      <c r="AJ439" s="94" t="inlineStr">
        <is>
          <t>VOC de tabla 11, compatible con otros VOC´s de la misma tabla. MTA/MA-054/A04 establece un rango de caudales de 0,01-0,2L/min y 12L. A este caudal mínimo (0,01L/min) es necesario superar los 238min (4h) para alcanzar &lt;10%VLA-ED; de manera que solamente sería de interés irse a caudales bajos en caso de esperar cantidades muy elevadas del agente. Al caudal máximo (0,2L/min) se alcanzar en 12min una concentración límite &lt;10%VLA-ED. Las condiciones de muestreo generales planteadas (0,2L/min y 120min: 24L) duplican el volumen máximo indicado en el método y podrían ser de interés en caso de esperar cantidades muy bajas del agente; pero en caso de esperar cantidades significativas tendríamos que reducir el caudal de trabajo y/o el tiempo de muestreo. Por otro lado, en caso de valorarse junto a otros VOC´s de tabla 11, habría que estimar las aportaciones particulares de cada uno para establecer una posible estrategia de muestreo.</t>
        </is>
      </c>
      <c r="AK439" s="31" t="n">
        <v>15</v>
      </c>
      <c r="AL439" s="88">
        <f>((R439/(X439*AK439))/T439)</f>
        <v/>
      </c>
      <c r="AM439" s="88">
        <f>((R439/(X439*AK439))/V439)</f>
        <v/>
      </c>
      <c r="AN439" s="94" t="inlineStr">
        <is>
          <t>Condiciones de muestreo generales planteadas por defecto, pueden considerarse adecudadas para comparativa con valor límite de corta duración.</t>
        </is>
      </c>
      <c r="AO439" s="118" t="inlineStr">
        <is>
          <t>Nota: El Laboratorio utiliza tubos Anasorb 747 (MT053), según MTA/MA-054/A04; aunque en el método NIOSH 1450 se informa TCA 100/50mg (MT044).</t>
        </is>
      </c>
    </row>
    <row r="440" ht="64" customHeight="1">
      <c r="A440" s="13" t="inlineStr">
        <is>
          <t>1 Etanolamina (rutina)</t>
        </is>
      </c>
      <c r="B440" s="13" t="n"/>
      <c r="C440" s="13" t="inlineStr">
        <is>
          <t>N,N-Dietiletanolamina</t>
        </is>
      </c>
      <c r="D440" s="13" t="n"/>
      <c r="E440" t="inlineStr">
        <is>
          <t>100-37-8</t>
        </is>
      </c>
      <c r="F440" s="13" t="inlineStr">
        <is>
          <t>Dietilaminoetanol - aire (sub)</t>
        </is>
      </c>
      <c r="G440" s="13" t="inlineStr">
        <is>
          <t>N1015</t>
        </is>
      </c>
      <c r="H440" s="13" t="inlineStr">
        <is>
          <t>MA237</t>
        </is>
      </c>
      <c r="I440" s="149" t="inlineStr">
        <is>
          <t>Sub.ECH</t>
        </is>
      </c>
      <c r="J440" s="152" t="n"/>
      <c r="K440" s="164" t="n"/>
      <c r="L440" s="94" t="n"/>
      <c r="N440" t="inlineStr">
        <is>
          <t>0,1 (QE102)</t>
        </is>
      </c>
      <c r="P440" s="31" t="n">
        <v>0.1</v>
      </c>
      <c r="R440" s="79" t="n">
        <v>5</v>
      </c>
      <c r="S440" t="n">
        <v>9.699999999999999</v>
      </c>
      <c r="U440" s="18" t="n">
        <v>9.699999999999999</v>
      </c>
      <c r="V440" s="18" t="n">
        <v>9.699999999999999</v>
      </c>
      <c r="W440" t="inlineStr">
        <is>
          <t>Alemania</t>
        </is>
      </c>
      <c r="X440" s="31" t="n">
        <v>0.1</v>
      </c>
      <c r="Y440" s="31" t="n">
        <v>120</v>
      </c>
      <c r="Z440" s="71">
        <f>R440/((0.1*S440)*X440)</f>
        <v/>
      </c>
      <c r="AA440" s="71">
        <f>R440/(0.1*U440*X440)</f>
        <v/>
      </c>
      <c r="AB440" s="88">
        <f>R440/(0.1*S440)</f>
        <v/>
      </c>
      <c r="AC440" s="88">
        <f>R440/(0.1*U440)</f>
        <v/>
      </c>
      <c r="AD440" s="90">
        <f>R440/AE440</f>
        <v/>
      </c>
      <c r="AE440" s="31">
        <f>X440*480</f>
        <v/>
      </c>
      <c r="AF440" s="88">
        <f>AD440/S440</f>
        <v/>
      </c>
      <c r="AG440" s="88">
        <f>AD440/U440</f>
        <v/>
      </c>
      <c r="AH440" s="88">
        <f>((R440/(X440*Y440))/S440)</f>
        <v/>
      </c>
      <c r="AI440" s="88">
        <f>((R440/(X440*Y440))/U440)</f>
        <v/>
      </c>
      <c r="AJ440"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t>
        </is>
      </c>
      <c r="AK440" s="31" t="n">
        <v>15</v>
      </c>
      <c r="AL440" s="88">
        <f>((R440/(X440*AK440))/T440)</f>
        <v/>
      </c>
      <c r="AM440" s="88">
        <f>((R440/(X440*AK440))/V440)</f>
        <v/>
      </c>
      <c r="AN440" s="94" t="inlineStr">
        <is>
          <t>Condiciones de muestreo generales planteadas por defecto, pueden considerarse adecudadas para comparativa con valor límite de corta duración.</t>
        </is>
      </c>
      <c r="AO440" s="118" t="inlineStr">
        <is>
          <t>Nota: Tipo de etanolamina, ensayo en revisión. Consultar vigencia con LabHigiene.</t>
        </is>
      </c>
    </row>
    <row r="441" ht="96" customHeight="1">
      <c r="A441" s="13" t="inlineStr">
        <is>
          <t>1 Etanolamina (rutina)</t>
        </is>
      </c>
      <c r="B441" s="13" t="inlineStr">
        <is>
          <t>Método interno basado en OSHA PV2111</t>
        </is>
      </c>
      <c r="C441" s="13" t="inlineStr">
        <is>
          <t>Etanolamina; Colamina monoetanolamina; MEA; 2-Hidroxietilamina</t>
        </is>
      </c>
      <c r="D441" s="13" t="n"/>
      <c r="E441" t="inlineStr">
        <is>
          <t>141-43-5</t>
        </is>
      </c>
      <c r="F441" s="13" t="inlineStr">
        <is>
          <t>2-aminoetanol - aire (sub)</t>
        </is>
      </c>
      <c r="G441" s="13" t="inlineStr">
        <is>
          <t>N1020</t>
        </is>
      </c>
      <c r="H441" s="13" t="inlineStr">
        <is>
          <t>MA237</t>
        </is>
      </c>
      <c r="I441" s="149" t="inlineStr">
        <is>
          <t>Sub.ECH</t>
        </is>
      </c>
      <c r="J441" s="152" t="n"/>
      <c r="K441" s="164" t="n"/>
      <c r="L441" s="94" t="n"/>
      <c r="M441" t="inlineStr">
        <is>
          <t>0,1 (QE102)</t>
        </is>
      </c>
      <c r="N441" t="inlineStr">
        <is>
          <t>0,1 (QE102)</t>
        </is>
      </c>
      <c r="O441" t="inlineStr">
        <is>
          <t>OSHA PV 2111</t>
        </is>
      </c>
      <c r="P441" s="31" t="n">
        <v>0.1</v>
      </c>
      <c r="R441" s="79" t="n">
        <v>9</v>
      </c>
      <c r="S441" t="n">
        <v>2.5</v>
      </c>
      <c r="T441" t="n">
        <v>7.5</v>
      </c>
      <c r="X441" s="31" t="n">
        <v>0.1</v>
      </c>
      <c r="Y441" s="31" t="n">
        <v>120</v>
      </c>
      <c r="Z441" s="72">
        <f>R441/((0.1*S441)*X441)</f>
        <v/>
      </c>
      <c r="AA441" s="71">
        <f>R441/(0.1*U441*X441)</f>
        <v/>
      </c>
      <c r="AB441" s="88">
        <f>R441/(0.1*S441)</f>
        <v/>
      </c>
      <c r="AC441" s="88">
        <f>R441/(0.1*U441)</f>
        <v/>
      </c>
      <c r="AD441" s="90">
        <f>R441/AE441</f>
        <v/>
      </c>
      <c r="AE441" s="31">
        <f>X441*480</f>
        <v/>
      </c>
      <c r="AF441" s="88">
        <f>AD441/S441</f>
        <v/>
      </c>
      <c r="AG441" s="88">
        <f>AD441/U441</f>
        <v/>
      </c>
      <c r="AH441" s="102">
        <f>((R441/(X441*Y441))/S441)</f>
        <v/>
      </c>
      <c r="AI441" s="88">
        <f>((R441/(X441*Y441))/U441)</f>
        <v/>
      </c>
      <c r="AJ441"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360min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1" s="31" t="n">
        <v>15</v>
      </c>
      <c r="AL441" s="88">
        <f>((R441/(X441*AK441))/T441)</f>
        <v/>
      </c>
      <c r="AM441" s="88">
        <f>((R441/(X441*AK441))/V441)</f>
        <v/>
      </c>
      <c r="AN441" s="94" t="inlineStr">
        <is>
          <t>Condiciones de muestreo generales planteadas por defecto, pueden considerarse adecudadas para comparativa con valor límite de corta duración.</t>
        </is>
      </c>
      <c r="AO441" s="118" t="inlineStr">
        <is>
          <t>Nota: Tipo de etanolamina, ensayo en revisión. Consultar vigencia con LabHigiene.</t>
        </is>
      </c>
    </row>
    <row r="442" ht="128" customHeight="1">
      <c r="A442" s="13" t="inlineStr">
        <is>
          <t>1 Etanolamina (rutina)</t>
        </is>
      </c>
      <c r="B442" s="13" t="inlineStr">
        <is>
          <t>Método interno basado en OSHA PV 2018</t>
        </is>
      </c>
      <c r="C442" s="13" t="inlineStr">
        <is>
          <t>2,2'-iminodietanol; DEA; 2,2'-Iminobisetanol; Dietilolamina; Bis(2-hidroxietil)amina; 2,2'-Dihidroxidietilamina</t>
        </is>
      </c>
      <c r="D442" s="13" t="n"/>
      <c r="E442" t="inlineStr">
        <is>
          <t>111-42-2</t>
        </is>
      </c>
      <c r="F442" s="13" t="inlineStr">
        <is>
          <t>Dietanolamina - aire (sub)</t>
        </is>
      </c>
      <c r="G442" s="13" t="inlineStr">
        <is>
          <t>N1025</t>
        </is>
      </c>
      <c r="H442" s="13" t="inlineStr">
        <is>
          <t>MA237</t>
        </is>
      </c>
      <c r="I442" s="149" t="inlineStr">
        <is>
          <t>Sub.ECH</t>
        </is>
      </c>
      <c r="J442" s="152" t="n"/>
      <c r="K442" s="164" t="n"/>
      <c r="L442" s="94" t="n"/>
      <c r="M442" t="inlineStr">
        <is>
          <t>0,1 (QE102)</t>
        </is>
      </c>
      <c r="N442" t="inlineStr">
        <is>
          <t>0,1 (QE102)</t>
        </is>
      </c>
      <c r="O442" t="inlineStr">
        <is>
          <t>OSHA PV 2018</t>
        </is>
      </c>
      <c r="P442" s="31" t="n">
        <v>0.1</v>
      </c>
      <c r="R442" s="79" t="n">
        <v>13.1</v>
      </c>
      <c r="S442" t="n">
        <v>1</v>
      </c>
      <c r="U442" s="18" t="n">
        <v>1</v>
      </c>
      <c r="V442" s="18" t="n">
        <v>1</v>
      </c>
      <c r="W442" t="inlineStr">
        <is>
          <t>Suiza</t>
        </is>
      </c>
      <c r="X442" s="31" t="n">
        <v>0.1</v>
      </c>
      <c r="Y442" s="31" t="n">
        <v>480</v>
      </c>
      <c r="Z442" s="73">
        <f>R442/((0.1*S442)*X442)</f>
        <v/>
      </c>
      <c r="AA442" s="71">
        <f>R442/(0.1*U442*X442)</f>
        <v/>
      </c>
      <c r="AB442" s="88">
        <f>R442/(0.1*S442)</f>
        <v/>
      </c>
      <c r="AC442" s="88">
        <f>R442/(0.1*U442)</f>
        <v/>
      </c>
      <c r="AD442" s="90">
        <f>R442/AE442</f>
        <v/>
      </c>
      <c r="AE442" s="31">
        <f>X442*480</f>
        <v/>
      </c>
      <c r="AF442" s="88">
        <f>AD442/S442</f>
        <v/>
      </c>
      <c r="AG442" s="88">
        <f>AD442/U442</f>
        <v/>
      </c>
      <c r="AH442" s="103">
        <f>((R442/(X442*Y442))/S442)</f>
        <v/>
      </c>
      <c r="AI442" s="88">
        <f>((R442/(X442*Y442))/U442)</f>
        <v/>
      </c>
      <c r="AJ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K442" s="31" t="n">
        <v>15</v>
      </c>
      <c r="AL442" s="88">
        <f>((R442/(X442*AK442))/T442)</f>
        <v/>
      </c>
      <c r="AM442" s="88">
        <f>((R442/(X442*AK442))/V442)</f>
        <v/>
      </c>
      <c r="AN442" s="94" t="inlineStr">
        <is>
          <t xml:space="preserve">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PV2018 establece un caudal fijo de 0,1L/min y 10L; pero estas condiciones son insuficientes para alcanzar una concentración límite de interés. Así, para el caudal de muestreo sugerido (0,1L/min), incluso muestreando la totalidad de jornada (480min, 8h) el índice mínimo alcanzado sería de 0,27. Para que nuestra concentración límite supere el 100%VLA-ED será necesario superar los 135min; y se sugiere un mínimo de muestreo de 240min para llegar a un índice de 0,55; aunque lo recomendable sería completar el mayor porcentaje de jornada posible. </t>
        </is>
      </c>
      <c r="AO442" s="118" t="inlineStr">
        <is>
          <t>Nota: Tipo de etanolamina, ensayo en revisión. Consultar vigencia con LabHigiene.</t>
        </is>
      </c>
    </row>
    <row r="443" ht="144" customFormat="1" customHeight="1" s="7">
      <c r="A443" s="8" t="n"/>
      <c r="B443" s="15" t="inlineStr">
        <is>
          <t>Método interno basado en OSHA PV2111</t>
        </is>
      </c>
      <c r="C443" s="8" t="inlineStr">
        <is>
          <t>2,2'-iminodi(etilamina)</t>
        </is>
      </c>
      <c r="D443" s="8" t="n"/>
      <c r="E443" s="7" t="inlineStr">
        <is>
          <t>111-40-0</t>
        </is>
      </c>
      <c r="F443" s="8" t="inlineStr">
        <is>
          <t>Dietilentriamina - aire (sub)</t>
        </is>
      </c>
      <c r="G443" s="8" t="inlineStr">
        <is>
          <t>pendiente</t>
        </is>
      </c>
      <c r="H443" s="8" t="n"/>
      <c r="I443" s="149" t="inlineStr">
        <is>
          <t>Sub.ECH</t>
        </is>
      </c>
      <c r="J443" s="152" t="n"/>
      <c r="K443" s="164" t="n"/>
      <c r="L443" s="94" t="n"/>
      <c r="M443" s="7" t="inlineStr">
        <is>
          <t>0,1 (QE102)</t>
        </is>
      </c>
      <c r="N443" s="7" t="inlineStr">
        <is>
          <t>0,1 (QE102)</t>
        </is>
      </c>
      <c r="O443" s="7" t="inlineStr">
        <is>
          <t>OSHA PV 2111</t>
        </is>
      </c>
      <c r="P443" s="67" t="n">
        <v>0.1</v>
      </c>
      <c r="R443" s="78" t="n">
        <v>15</v>
      </c>
      <c r="S443" s="7" t="n">
        <v>4.3</v>
      </c>
      <c r="U443" s="7" t="n">
        <v>4</v>
      </c>
      <c r="V443" s="7" t="n">
        <v>8</v>
      </c>
      <c r="W443" s="7" t="inlineStr">
        <is>
          <t>Dinamarca</t>
        </is>
      </c>
      <c r="X443" s="67" t="n">
        <v>0.1</v>
      </c>
      <c r="Y443" s="31" t="n">
        <v>120</v>
      </c>
      <c r="Z443" s="72">
        <f>R443/((0.1*S443)*X443)</f>
        <v/>
      </c>
      <c r="AA443" s="71">
        <f>R443/(0.1*U443*X443)</f>
        <v/>
      </c>
      <c r="AB443" s="88">
        <f>R443/(0.1*S443)</f>
        <v/>
      </c>
      <c r="AC443" s="88">
        <f>R443/(0.1*U443)</f>
        <v/>
      </c>
      <c r="AD443" s="90">
        <f>R443/AE443</f>
        <v/>
      </c>
      <c r="AE443" s="31">
        <f>X443*480</f>
        <v/>
      </c>
      <c r="AF443" s="88">
        <f>AD443/S443</f>
        <v/>
      </c>
      <c r="AG443" s="88">
        <f>AD443/U443</f>
        <v/>
      </c>
      <c r="AH443" s="102">
        <f>((R443/(X443*Y443))/S443)</f>
        <v/>
      </c>
      <c r="AI443" s="88">
        <f>((R443/(X443*Y443))/U443)</f>
        <v/>
      </c>
      <c r="AJ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K443" s="31" t="n">
        <v>15</v>
      </c>
      <c r="AL443" s="88">
        <f>((R443/(X443*AK443))/T443)</f>
        <v/>
      </c>
      <c r="AM443" s="88">
        <f>((R443/(X443*AK443))/V443)</f>
        <v/>
      </c>
      <c r="AN443"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OSHA PV2111 establece un caudal fijo de 0,1L/min y 10L; pero estas condiciones son insuficientes para alcanzar una concentración límite de interés. Así, para el caudal de muestreo sugerido (0,1L/min) es necesario superar los 350min para alcanzar una concentración límite &lt;10%VLA-ED. De manera que, en caso de no disponer de una estimación de concentraciones esperadas, en la medida de lo posible trataremos de superar los 360min (6h) de muestreo. En caso de esperarse concentraciones más elevadas, se reduciría el tiempo de muestreo al no poder modificar el caudal de trabajo del muestreador.</t>
        </is>
      </c>
      <c r="AO443" s="122" t="inlineStr">
        <is>
          <t>Nota: Tipo de etanolamina, ensayo en revisión. Consultar vigencia con LabHigiene.</t>
        </is>
      </c>
    </row>
    <row r="444" ht="96" customHeight="1">
      <c r="A444" s="13" t="inlineStr">
        <is>
          <t>1 Etanolamina (rutina)</t>
        </is>
      </c>
      <c r="B444" s="13" t="n"/>
      <c r="C444" s="13" t="inlineStr">
        <is>
          <t>2,2',2"- nitrilotrietanol; TEA, Tri-(2-hidroxietil)amina; Tri(hidroxietil)amina; Trolamina; Nitrilo-2,2',2''-Trietanol; Daltogen; Trietilolamina</t>
        </is>
      </c>
      <c r="D444" s="13" t="n"/>
      <c r="E444" t="inlineStr">
        <is>
          <t>102-71-6</t>
        </is>
      </c>
      <c r="F444" s="13" t="inlineStr">
        <is>
          <t>Trietanolamina - aire (sub)</t>
        </is>
      </c>
      <c r="G444" s="13" t="inlineStr">
        <is>
          <t>N1030</t>
        </is>
      </c>
      <c r="H444" s="13" t="inlineStr">
        <is>
          <t>MA237</t>
        </is>
      </c>
      <c r="I444" s="149" t="inlineStr">
        <is>
          <t>Sub.ECH</t>
        </is>
      </c>
      <c r="J444" s="152" t="n"/>
      <c r="K444" s="164" t="n"/>
      <c r="L444" s="94" t="n"/>
      <c r="N444" t="inlineStr">
        <is>
          <t>0,1 (QE102)</t>
        </is>
      </c>
      <c r="P444" s="31" t="n">
        <v>0.1</v>
      </c>
      <c r="R444" s="79" t="n">
        <v>8</v>
      </c>
      <c r="S444" t="n">
        <v>5</v>
      </c>
      <c r="U444" s="18" t="n">
        <v>5</v>
      </c>
      <c r="V444" s="18" t="n">
        <v>5</v>
      </c>
      <c r="W444" s="18" t="inlineStr">
        <is>
          <t>suiza</t>
        </is>
      </c>
      <c r="X444" s="31" t="n">
        <v>0.1</v>
      </c>
      <c r="Y444" s="31" t="n">
        <v>120</v>
      </c>
      <c r="Z444" s="71">
        <f>R444/((0.1*S444)*X444)</f>
        <v/>
      </c>
      <c r="AA444" s="71">
        <f>R444/(0.1*U444*X444)</f>
        <v/>
      </c>
      <c r="AB444" s="88">
        <f>R444/(0.1*S444)</f>
        <v/>
      </c>
      <c r="AC444" s="88">
        <f>R444/(0.1*U444)</f>
        <v/>
      </c>
      <c r="AD444" s="90">
        <f>R444/AE444</f>
        <v/>
      </c>
      <c r="AE444" s="31">
        <f>X444*480</f>
        <v/>
      </c>
      <c r="AF444" s="88">
        <f>AD444/S444</f>
        <v/>
      </c>
      <c r="AG444" s="88">
        <f>AD444/U444</f>
        <v/>
      </c>
      <c r="AH444" s="102">
        <f>((R444/(X444*Y444))/S444)</f>
        <v/>
      </c>
      <c r="AI444" s="88">
        <f>((R444/(X444*Y444))/U444)</f>
        <v/>
      </c>
      <c r="AJ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K444" s="31" t="n">
        <v>15</v>
      </c>
      <c r="AL444" s="88">
        <f>((R444/(X444*AK444))/T444)</f>
        <v/>
      </c>
      <c r="AM444" s="88">
        <f>((R444/(X444*AK444))/V444)</f>
        <v/>
      </c>
      <c r="AN444" s="94" t="inlineStr">
        <is>
          <t>Ensayo en revisión, para el que será necesario confirmar con LabHigiene la totalidad de información disponible vinculado a él. Así, de manera provisional tenemos que asumir solamente la posibilidad de su determinación como análisis individual (sin posibilidad de determinarse conjuntamente a otras etanolaminas). Las condiciones de muestreo sugeridas (0,1L/min y 120min: 12L) son también provisionales; pero a utilizar como punto de partida en caso de no disponer de estimación de las concentraciones esperadas. En caso de interés en alcanzar una concentración límite &lt;10%VLA-ED sería necesario superar los 160min de muestreo.</t>
        </is>
      </c>
      <c r="AO444" s="118" t="inlineStr">
        <is>
          <t>Nota: Tipo de etanolamina, ensayo en revisión. Consultar vigencia con LabHigiene.</t>
        </is>
      </c>
    </row>
    <row r="445" ht="96" customHeight="1">
      <c r="A445" s="13" t="inlineStr">
        <is>
          <t>1 Hidrocarb halogenado 8 días</t>
        </is>
      </c>
      <c r="B445" s="13" t="inlineStr">
        <is>
          <t>Método interno basado en MTA/MA-045/A00 (NIOSH 1003)</t>
        </is>
      </c>
      <c r="C445" s="13" t="inlineStr">
        <is>
          <t>Metilcloroformo</t>
        </is>
      </c>
      <c r="D445" s="13" t="n"/>
      <c r="E445" t="inlineStr">
        <is>
          <t>71-55-6</t>
        </is>
      </c>
      <c r="F445" s="13" t="inlineStr">
        <is>
          <t>1,1,1-Tricloroetano - aire</t>
        </is>
      </c>
      <c r="G445" s="13" t="inlineStr">
        <is>
          <t>N1050</t>
        </is>
      </c>
      <c r="H445" s="13" t="inlineStr">
        <is>
          <t>MA209</t>
        </is>
      </c>
      <c r="I445" s="94" t="n"/>
      <c r="J445" s="152" t="n">
        <v>13</v>
      </c>
      <c r="K445" s="164" t="n">
        <v>245</v>
      </c>
      <c r="L445" s="94" t="inlineStr">
        <is>
          <t>MAP55</t>
        </is>
      </c>
      <c r="M445" t="inlineStr">
        <is>
          <t>0,01-0,2</t>
        </is>
      </c>
      <c r="N445" t="inlineStr">
        <is>
          <t>0,01-0,2 (MT044)</t>
        </is>
      </c>
      <c r="O445" t="inlineStr">
        <is>
          <t>NIOSH 1003</t>
        </is>
      </c>
      <c r="P445" s="31" t="n">
        <v>0.2</v>
      </c>
      <c r="R445" s="79" t="n">
        <v>0.02</v>
      </c>
      <c r="S445" t="n">
        <v>555</v>
      </c>
      <c r="T445" t="n">
        <v>1110</v>
      </c>
      <c r="X445" s="31" t="n">
        <v>0.2</v>
      </c>
      <c r="Y445" s="31" t="n">
        <v>120</v>
      </c>
      <c r="Z445" s="71">
        <f>R445/((0.1*S445)*X445)</f>
        <v/>
      </c>
      <c r="AA445" s="71">
        <f>R445/(0.1*U445*X445)</f>
        <v/>
      </c>
      <c r="AB445" s="88">
        <f>R445/(0.1*S445)</f>
        <v/>
      </c>
      <c r="AC445" s="88">
        <f>R445/(0.1*U445)</f>
        <v/>
      </c>
      <c r="AD445" s="90">
        <f>R445/AE445</f>
        <v/>
      </c>
      <c r="AE445" s="31">
        <f>X445*480</f>
        <v/>
      </c>
      <c r="AF445" s="88">
        <f>AD445/S445</f>
        <v/>
      </c>
      <c r="AG445" s="88">
        <f>AD445/U445</f>
        <v/>
      </c>
      <c r="AH445" s="88">
        <f>((R445/(X445*Y445))/S445)</f>
        <v/>
      </c>
      <c r="AI445" s="88">
        <f>((R445/(X445*Y445))/U445)</f>
        <v/>
      </c>
      <c r="AJ445"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5" s="31" t="n">
        <v>15</v>
      </c>
      <c r="AL445" s="88">
        <f>((R445/(X445*AK445))/T445)</f>
        <v/>
      </c>
      <c r="AM445" s="88">
        <f>((R445/(X445*AK445))/V445)</f>
        <v/>
      </c>
      <c r="AN445" s="94" t="inlineStr">
        <is>
          <t>Condiciones de muestreo generales planteadas por defecto, pueden considerarse adecudadas para comparativa con valor límite de corta duración.</t>
        </is>
      </c>
    </row>
    <row r="446" ht="96" customHeight="1">
      <c r="A446" s="13" t="inlineStr">
        <is>
          <t>1 Hidrocarb halogenado (rutina)</t>
        </is>
      </c>
      <c r="B446" s="13" t="inlineStr">
        <is>
          <t>Método interno basado en MTA/MA-045/A00 (NIOSH 1003)</t>
        </is>
      </c>
      <c r="C446" s="13" t="inlineStr">
        <is>
          <t>Metilcloroformo</t>
        </is>
      </c>
      <c r="D446" s="13" t="n"/>
      <c r="E446" t="inlineStr">
        <is>
          <t>71-55-6</t>
        </is>
      </c>
      <c r="F446" s="13" t="inlineStr">
        <is>
          <t>1,1,1-Tricloroetano - aire</t>
        </is>
      </c>
      <c r="G446" s="13" t="inlineStr">
        <is>
          <t>N1050</t>
        </is>
      </c>
      <c r="H446" s="13" t="inlineStr">
        <is>
          <t>MA208</t>
        </is>
      </c>
      <c r="I446" s="94" t="n"/>
      <c r="J446" s="152" t="n">
        <v>13</v>
      </c>
      <c r="K446" s="164" t="n">
        <v>245</v>
      </c>
      <c r="L446" s="94" t="inlineStr">
        <is>
          <t>MAP11</t>
        </is>
      </c>
      <c r="M446" t="inlineStr">
        <is>
          <t>0,01-0,2</t>
        </is>
      </c>
      <c r="N446" t="inlineStr">
        <is>
          <t>0,01-0,2 (MT044)</t>
        </is>
      </c>
      <c r="O446" t="inlineStr">
        <is>
          <t>NIOSH 1003</t>
        </is>
      </c>
      <c r="P446" s="31" t="n">
        <v>0.2</v>
      </c>
      <c r="R446" s="79" t="n">
        <v>0.02</v>
      </c>
      <c r="S446" t="n">
        <v>555</v>
      </c>
      <c r="T446" t="n">
        <v>1110</v>
      </c>
      <c r="X446" s="31" t="n">
        <v>0.2</v>
      </c>
      <c r="Y446" s="31" t="n">
        <v>120</v>
      </c>
      <c r="Z446" s="71">
        <f>R446/((0.1*S446)*X446)</f>
        <v/>
      </c>
      <c r="AA446" s="71">
        <f>R446/(0.1*U446*X446)</f>
        <v/>
      </c>
      <c r="AB446" s="88">
        <f>R446/(0.1*S446)</f>
        <v/>
      </c>
      <c r="AC446" s="88">
        <f>R446/(0.1*U446)</f>
        <v/>
      </c>
      <c r="AD446" s="90">
        <f>R446/AE446</f>
        <v/>
      </c>
      <c r="AE446" s="31">
        <f>X446*480</f>
        <v/>
      </c>
      <c r="AF446" s="88">
        <f>AD446/S446</f>
        <v/>
      </c>
      <c r="AG446" s="88">
        <f>AD446/U446</f>
        <v/>
      </c>
      <c r="AH446" s="88">
        <f>((R446/(X446*Y446))/S446)</f>
        <v/>
      </c>
      <c r="AI446" s="88">
        <f>((R446/(X446*Y446))/U446)</f>
        <v/>
      </c>
      <c r="AJ446" s="94" t="inlineStr">
        <is>
          <t>VOC de tabla 13, compatible con otros VOC´s de la misma tabla. NIOSH 1003 establece un rango de caudales de 0,01-0,2L/min y 0,1-8L. Al disponer este agente de un LQ bajo y valor límite alto, cualquier caudal asignado del rango de método puede ser considerado adecuado para alcanzar una concentración límite &lt;10%VLA-ED. Las condiciones generales planteadas (0,2L/min y 120min: 24L) superan el volumen máximo, pero pueden ser igualmente de interés en caso de esperar concentraciones bajas de este y otros VOC´s presentes en el lugar de trabajo.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6" s="31" t="n">
        <v>15</v>
      </c>
      <c r="AL446" s="88">
        <f>((R446/(X446*AK446))/T446)</f>
        <v/>
      </c>
      <c r="AM446" s="88">
        <f>((R446/(X446*AK446))/V446)</f>
        <v/>
      </c>
      <c r="AN446" s="94" t="inlineStr">
        <is>
          <t>Condiciones de muestreo generales planteadas por defecto, pueden considerarse adecudadas para comparativa con valor límite de corta duración.</t>
        </is>
      </c>
    </row>
    <row r="447" ht="96" customHeight="1">
      <c r="A447" s="2" t="inlineStr">
        <is>
          <t>1 Hidrocarb halogenado 8 días</t>
        </is>
      </c>
      <c r="B447" s="2" t="inlineStr">
        <is>
          <t>Método interno Basado en NIOSH 1019</t>
        </is>
      </c>
      <c r="C447" s="2" t="inlineStr">
        <is>
          <t>Acetylene tetrachloride; Bonoform; 1,1-dichloro-2,2-dichloroethane; Symmetrical tetra-chloroethane; sym-Tetrachloroethane</t>
        </is>
      </c>
      <c r="D447" s="2" t="n"/>
      <c r="E447" t="inlineStr">
        <is>
          <t>79-34-5</t>
        </is>
      </c>
      <c r="F447" s="2" t="inlineStr">
        <is>
          <t>1,1,2,2-Tetracloroetano - aire</t>
        </is>
      </c>
      <c r="G447" s="2" t="inlineStr">
        <is>
          <t>N1055</t>
        </is>
      </c>
      <c r="H447" s="2" t="inlineStr">
        <is>
          <t>MA209</t>
        </is>
      </c>
      <c r="I447" s="94" t="n"/>
      <c r="J447" s="152" t="n">
        <v>13</v>
      </c>
      <c r="K447" s="164" t="n">
        <v>245</v>
      </c>
      <c r="L447" s="94" t="inlineStr">
        <is>
          <t>MAP55</t>
        </is>
      </c>
      <c r="M447" t="inlineStr">
        <is>
          <t>0,01-0,2</t>
        </is>
      </c>
      <c r="N447" t="inlineStr">
        <is>
          <t>0,01-0,2 (MT044)</t>
        </is>
      </c>
      <c r="O447" t="inlineStr">
        <is>
          <t>NIOSH 1019</t>
        </is>
      </c>
      <c r="P447" s="31" t="n">
        <v>0.2</v>
      </c>
      <c r="R447" s="75" t="n">
        <v>0.02</v>
      </c>
      <c r="S447" t="n">
        <v>7</v>
      </c>
      <c r="U447" s="18" t="n">
        <v>7</v>
      </c>
      <c r="V447" s="18" t="n">
        <v>14</v>
      </c>
      <c r="W447" s="18" t="inlineStr">
        <is>
          <t>Dinamarca</t>
        </is>
      </c>
      <c r="X447" s="31" t="n">
        <v>0.2</v>
      </c>
      <c r="Y447" s="31" t="n">
        <v>120</v>
      </c>
      <c r="Z447" s="71">
        <f>R447/((0.1*S447)*X447)</f>
        <v/>
      </c>
      <c r="AA447" s="71">
        <f>R447/(0.1*U447*X447)</f>
        <v/>
      </c>
      <c r="AB447" s="88">
        <f>R447/(0.1*S447)</f>
        <v/>
      </c>
      <c r="AC447" s="88">
        <f>R447/(0.1*U447)</f>
        <v/>
      </c>
      <c r="AD447" s="90">
        <f>R447/AE447</f>
        <v/>
      </c>
      <c r="AE447" s="31">
        <f>X447*480</f>
        <v/>
      </c>
      <c r="AF447" s="88">
        <f>AD447/S447</f>
        <v/>
      </c>
      <c r="AG447" s="88">
        <f>AD447/U447</f>
        <v/>
      </c>
      <c r="AH447" s="88">
        <f>((R447/(X447*Y447))/S447)</f>
        <v/>
      </c>
      <c r="AI447" s="88">
        <f>((R447/(X447*Y447))/U447)</f>
        <v/>
      </c>
      <c r="AJ447"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7" s="31" t="n">
        <v>15</v>
      </c>
      <c r="AL447" s="88">
        <f>((R447/(X447*AK447))/T447)</f>
        <v/>
      </c>
      <c r="AM447" s="88">
        <f>((R447/(X447*AK447))/V447)</f>
        <v/>
      </c>
      <c r="AN447" s="94" t="inlineStr">
        <is>
          <t>Condiciones de muestreo generales planteadas por defecto, pueden considerarse adecudadas para comparativa con valor límite de corta duración.</t>
        </is>
      </c>
    </row>
    <row r="448" ht="96" customHeight="1">
      <c r="A448" s="2" t="inlineStr">
        <is>
          <t>1 Hidrocarb halogenado (rutina)</t>
        </is>
      </c>
      <c r="B448" s="2" t="inlineStr">
        <is>
          <t>Método interno Basado en NIOSH 1019</t>
        </is>
      </c>
      <c r="C448" s="2" t="inlineStr">
        <is>
          <t>Acetylene tetrachloride; Bonoform; 1,1-dichloro-2,2-dichloroethane; Symmetrical tetra-chloroethane; sym-Tetrachloroethane</t>
        </is>
      </c>
      <c r="D448" s="2" t="n"/>
      <c r="E448" t="inlineStr">
        <is>
          <t>79-34-5</t>
        </is>
      </c>
      <c r="F448" s="2" t="inlineStr">
        <is>
          <t>1,1,2,2-Tetracloroetano - aire</t>
        </is>
      </c>
      <c r="G448" s="2" t="inlineStr">
        <is>
          <t>N1055</t>
        </is>
      </c>
      <c r="H448" s="2" t="inlineStr">
        <is>
          <t>MA208</t>
        </is>
      </c>
      <c r="I448" s="94" t="n"/>
      <c r="J448" s="152" t="n">
        <v>13</v>
      </c>
      <c r="K448" s="164" t="n">
        <v>245</v>
      </c>
      <c r="L448" s="94" t="inlineStr">
        <is>
          <t>MAP11</t>
        </is>
      </c>
      <c r="M448" t="inlineStr">
        <is>
          <t>0,01-0,2</t>
        </is>
      </c>
      <c r="N448" t="inlineStr">
        <is>
          <t>0,01-0,2 (MT044)</t>
        </is>
      </c>
      <c r="O448" t="inlineStr">
        <is>
          <t>NIOSH 1019</t>
        </is>
      </c>
      <c r="P448" s="31" t="n">
        <v>0.2</v>
      </c>
      <c r="R448" s="75" t="n">
        <v>0.02</v>
      </c>
      <c r="S448" t="n">
        <v>7</v>
      </c>
      <c r="U448" s="18" t="n">
        <v>7</v>
      </c>
      <c r="V448" s="18" t="n">
        <v>14</v>
      </c>
      <c r="W448" t="inlineStr">
        <is>
          <t>Dinamarca</t>
        </is>
      </c>
      <c r="X448" s="31" t="n">
        <v>0.2</v>
      </c>
      <c r="Y448" s="31" t="n">
        <v>120</v>
      </c>
      <c r="Z448" s="71">
        <f>R448/((0.1*S448)*X448)</f>
        <v/>
      </c>
      <c r="AA448" s="71">
        <f>R448/(0.1*U448*X448)</f>
        <v/>
      </c>
      <c r="AB448" s="88">
        <f>R448/(0.1*S448)</f>
        <v/>
      </c>
      <c r="AC448" s="88">
        <f>R448/(0.1*U448)</f>
        <v/>
      </c>
      <c r="AD448" s="90">
        <f>R448/AE448</f>
        <v/>
      </c>
      <c r="AE448" s="31">
        <f>X448*480</f>
        <v/>
      </c>
      <c r="AF448" s="88">
        <f>AD448/S448</f>
        <v/>
      </c>
      <c r="AG448" s="88">
        <f>AD448/U448</f>
        <v/>
      </c>
      <c r="AH448" s="88">
        <f>((R448/(X448*Y448))/S448)</f>
        <v/>
      </c>
      <c r="AI448" s="88">
        <f>((R448/(X448*Y448))/U448)</f>
        <v/>
      </c>
      <c r="AJ448" s="94" t="inlineStr">
        <is>
          <t>VOC de tabla 13, compatible con otros VOC´s de la misma tabla. NIOSH 1019 establece un rango de caudales de 0,01-0,2L/min y 3-30L.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8" s="31" t="n">
        <v>15</v>
      </c>
      <c r="AL448" s="88">
        <f>((R448/(X448*AK448))/T448)</f>
        <v/>
      </c>
      <c r="AM448" s="88">
        <f>((R448/(X448*AK448))/V448)</f>
        <v/>
      </c>
      <c r="AN448" s="94" t="inlineStr">
        <is>
          <t>Condiciones de muestreo generales planteadas por defecto, pueden considerarse adecudadas para comparativa con valor límite de corta duración.</t>
        </is>
      </c>
    </row>
    <row r="449" ht="96" customHeight="1">
      <c r="A449" s="13" t="inlineStr">
        <is>
          <t>1 Hidrocarb halogenado (rutina)</t>
        </is>
      </c>
      <c r="B449" s="13" t="inlineStr">
        <is>
          <t>Método interno basado en NIOSH 1003</t>
        </is>
      </c>
      <c r="C449" s="13" t="inlineStr">
        <is>
          <t>Vinyl trichloride; Beta-trichloroethane</t>
        </is>
      </c>
      <c r="D449" s="13" t="n"/>
      <c r="E449" t="inlineStr">
        <is>
          <t>79-00-5</t>
        </is>
      </c>
      <c r="F449" s="13" t="inlineStr">
        <is>
          <t>1,1,2-Tricloroetano - aire</t>
        </is>
      </c>
      <c r="G449" s="13" t="inlineStr">
        <is>
          <t>N1060</t>
        </is>
      </c>
      <c r="H449" s="13" t="inlineStr">
        <is>
          <t>MA208</t>
        </is>
      </c>
      <c r="I449" s="94" t="n"/>
      <c r="J449" s="152" t="n">
        <v>13</v>
      </c>
      <c r="K449" s="164" t="n">
        <v>245</v>
      </c>
      <c r="L449" s="94" t="inlineStr">
        <is>
          <t>MAP11</t>
        </is>
      </c>
      <c r="M449" t="inlineStr">
        <is>
          <t>0,01-0,2</t>
        </is>
      </c>
      <c r="N449" t="inlineStr">
        <is>
          <t>0,01-0,2 (MT044)</t>
        </is>
      </c>
      <c r="O449" t="inlineStr">
        <is>
          <t>NIOSH 1003</t>
        </is>
      </c>
      <c r="P449" s="31" t="n">
        <v>0.2</v>
      </c>
      <c r="R449" s="79" t="n">
        <v>0.02</v>
      </c>
      <c r="S449" t="n">
        <v>56</v>
      </c>
      <c r="U449" s="18" t="n">
        <v>54</v>
      </c>
      <c r="V449" s="18" t="n">
        <v>108</v>
      </c>
      <c r="W449" t="inlineStr">
        <is>
          <t>Dinamarca</t>
        </is>
      </c>
      <c r="X449" s="31" t="n">
        <v>0.2</v>
      </c>
      <c r="Y449" s="31" t="n">
        <v>120</v>
      </c>
      <c r="Z449" s="71">
        <f>R449/((0.1*S449)*X449)</f>
        <v/>
      </c>
      <c r="AA449" s="71">
        <f>R449/(0.1*U449*X449)</f>
        <v/>
      </c>
      <c r="AB449" s="88">
        <f>R449/(0.1*S449)</f>
        <v/>
      </c>
      <c r="AC449" s="88">
        <f>R449/(0.1*U449)</f>
        <v/>
      </c>
      <c r="AD449" s="90">
        <f>R449/AE449</f>
        <v/>
      </c>
      <c r="AE449" s="31">
        <f>X449*480</f>
        <v/>
      </c>
      <c r="AF449" s="88">
        <f>AD449/S449</f>
        <v/>
      </c>
      <c r="AG449" s="88">
        <f>AD449/U449</f>
        <v/>
      </c>
      <c r="AH449" s="88">
        <f>((R449/(X449*Y449))/S449)</f>
        <v/>
      </c>
      <c r="AI449" s="88">
        <f>((R449/(X449*Y449))/U449)</f>
        <v/>
      </c>
      <c r="AJ449"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49" s="31" t="n">
        <v>15</v>
      </c>
      <c r="AL449" s="88">
        <f>((R449/(X449*AK449))/T449)</f>
        <v/>
      </c>
      <c r="AM449" s="88">
        <f>((R449/(X449*AK449))/V449)</f>
        <v/>
      </c>
      <c r="AN449" s="94" t="inlineStr">
        <is>
          <t>Condiciones de muestreo generales planteadas por defecto, pueden considerarse adecudadas para comparativa con valor límite de corta duración.</t>
        </is>
      </c>
    </row>
    <row r="450" ht="96" customHeight="1">
      <c r="A450" s="13" t="inlineStr">
        <is>
          <t>1 Hidrocarb halogenado 8 días</t>
        </is>
      </c>
      <c r="B450" s="13" t="inlineStr">
        <is>
          <t>Método interno basado en NIOSH 1003</t>
        </is>
      </c>
      <c r="C450" s="13" t="inlineStr">
        <is>
          <t>Vinyl trichloride; Beta-trichloroethane</t>
        </is>
      </c>
      <c r="D450" s="13" t="n"/>
      <c r="E450" t="inlineStr">
        <is>
          <t>79-00-5</t>
        </is>
      </c>
      <c r="F450" s="13" t="inlineStr">
        <is>
          <t>1,1,2-Tricloroetano - aire</t>
        </is>
      </c>
      <c r="G450" s="13" t="inlineStr">
        <is>
          <t>N1060</t>
        </is>
      </c>
      <c r="H450" s="13" t="inlineStr">
        <is>
          <t>MA209</t>
        </is>
      </c>
      <c r="I450" s="94" t="n"/>
      <c r="J450" s="152" t="n">
        <v>13</v>
      </c>
      <c r="K450" s="164" t="n">
        <v>245</v>
      </c>
      <c r="L450" s="94" t="inlineStr">
        <is>
          <t>MAP55</t>
        </is>
      </c>
      <c r="M450" t="inlineStr">
        <is>
          <t>0,01-0,2</t>
        </is>
      </c>
      <c r="N450" t="inlineStr">
        <is>
          <t>0,01-0,2 (MT044)</t>
        </is>
      </c>
      <c r="O450" t="inlineStr">
        <is>
          <t>NIOSH 1003</t>
        </is>
      </c>
      <c r="P450" s="31" t="n">
        <v>0.2</v>
      </c>
      <c r="R450" s="79" t="n">
        <v>0.02</v>
      </c>
      <c r="S450" t="n">
        <v>56</v>
      </c>
      <c r="U450" s="18" t="n">
        <v>54</v>
      </c>
      <c r="V450" s="18" t="n">
        <v>108</v>
      </c>
      <c r="W450" s="18" t="inlineStr">
        <is>
          <t>Dinamarca</t>
        </is>
      </c>
      <c r="X450" s="31" t="n">
        <v>0.2</v>
      </c>
      <c r="Y450" s="31" t="n">
        <v>120</v>
      </c>
      <c r="Z450" s="71">
        <f>R450/((0.1*S450)*X450)</f>
        <v/>
      </c>
      <c r="AA450" s="71">
        <f>R450/(0.1*U450*X450)</f>
        <v/>
      </c>
      <c r="AB450" s="88">
        <f>R450/(0.1*S450)</f>
        <v/>
      </c>
      <c r="AC450" s="88">
        <f>R450/(0.1*U450)</f>
        <v/>
      </c>
      <c r="AD450" s="90">
        <f>R450/AE450</f>
        <v/>
      </c>
      <c r="AE450" s="31">
        <f>X450*480</f>
        <v/>
      </c>
      <c r="AF450" s="88">
        <f>AD450/S450</f>
        <v/>
      </c>
      <c r="AG450" s="88">
        <f>AD450/U450</f>
        <v/>
      </c>
      <c r="AH450" s="88">
        <f>((R450/(X450*Y450))/S450)</f>
        <v/>
      </c>
      <c r="AI450" s="88">
        <f>((R450/(X450*Y450))/U450)</f>
        <v/>
      </c>
      <c r="AJ450" s="94" t="inlineStr">
        <is>
          <t>VOC de tabla 13, compatible con otros VOC´s de la misma tabla. NIOSH 1003 establece un rango de caudales de 0,01-0,2L/min y 2-60L. Al disponer este agente de un LQ bajo y valor límite alto, cualquier caudal asignado del rango de método puede ser considerado adecuado para alcanzar una concentración límite &lt;10%VLA-ED. Las condiciones generales planteadas (0,2L/min y 120min: 24L) se encuentran dentro de rango de método y puede ser un buen punto de partida si no se conocen las concentraciones estimadas.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0" s="31" t="n">
        <v>15</v>
      </c>
      <c r="AL450" s="88">
        <f>((R450/(X450*AK450))/T450)</f>
        <v/>
      </c>
      <c r="AM450" s="88">
        <f>((R450/(X450*AK450))/V450)</f>
        <v/>
      </c>
      <c r="AN450" s="94" t="inlineStr">
        <is>
          <t>Condiciones de muestreo generales planteadas por defecto, pueden considerarse adecudadas para comparativa con valor límite de corta duración.</t>
        </is>
      </c>
    </row>
    <row r="451" ht="64" customHeight="1">
      <c r="A451" s="13" t="inlineStr">
        <is>
          <t>Prueba de perfil</t>
        </is>
      </c>
      <c r="B451" s="13" t="inlineStr">
        <is>
          <t>Método interno Basado en NIOSH 1003</t>
        </is>
      </c>
      <c r="C451" s="13" t="inlineStr">
        <is>
          <t>Ethylene dichloride; Ethylene chloride; 1,2-Dichloroethane; Glycol dichloride</t>
        </is>
      </c>
      <c r="D451" s="13" t="n"/>
      <c r="E451" t="inlineStr">
        <is>
          <t>107-06-2</t>
        </is>
      </c>
      <c r="F451" s="13" t="inlineStr">
        <is>
          <t>P0245 1,2-Dicloroetano - aire</t>
        </is>
      </c>
      <c r="G451" s="13" t="inlineStr">
        <is>
          <t>N1065</t>
        </is>
      </c>
      <c r="H451" s="13" t="inlineStr">
        <is>
          <t>PP</t>
        </is>
      </c>
      <c r="I451" s="94" t="n"/>
      <c r="J451" s="152" t="n">
        <v>13</v>
      </c>
      <c r="K451" s="164" t="n">
        <v>245</v>
      </c>
      <c r="L451" s="94" t="inlineStr">
        <is>
          <t>MAP11</t>
        </is>
      </c>
      <c r="M451" t="inlineStr">
        <is>
          <t>0,01-0,2</t>
        </is>
      </c>
      <c r="N451" t="inlineStr">
        <is>
          <t>0,01-0,2 (MT044)</t>
        </is>
      </c>
      <c r="O451" t="inlineStr">
        <is>
          <t>NIOSH 1003</t>
        </is>
      </c>
      <c r="P451" s="31" t="n">
        <v>0.2</v>
      </c>
      <c r="R451" s="79" t="n">
        <v>0.02</v>
      </c>
      <c r="S451" t="n">
        <v>8.199999999999999</v>
      </c>
      <c r="U451" s="18" t="n">
        <v>4</v>
      </c>
      <c r="V451" s="18" t="n">
        <v>8</v>
      </c>
      <c r="W451" s="18" t="inlineStr">
        <is>
          <t>Dinamarca</t>
        </is>
      </c>
      <c r="X451" s="31" t="n">
        <v>0.2</v>
      </c>
      <c r="Y451" s="31" t="n">
        <v>120</v>
      </c>
      <c r="Z451" s="71">
        <f>R451/((0.1*S451)*X451)</f>
        <v/>
      </c>
      <c r="AA451" s="71">
        <f>R451/(0.1*U451*X451)</f>
        <v/>
      </c>
      <c r="AB451" s="88">
        <f>R451/(0.1*S451)</f>
        <v/>
      </c>
      <c r="AC451" s="88">
        <f>R451/(0.1*U451)</f>
        <v/>
      </c>
      <c r="AD451" s="90">
        <f>R451/AE451</f>
        <v/>
      </c>
      <c r="AE451" s="31">
        <f>X451*480</f>
        <v/>
      </c>
      <c r="AF451" s="88">
        <f>AD451/S451</f>
        <v/>
      </c>
      <c r="AG451" s="88">
        <f>AD451/U451</f>
        <v/>
      </c>
      <c r="AH451" s="88">
        <f>((R451/(X451*Y451))/S451)</f>
        <v/>
      </c>
      <c r="AI451" s="88">
        <f>((R451/(X451*Y451))/U451)</f>
        <v/>
      </c>
      <c r="AJ451" s="94" t="inlineStr">
        <is>
          <t xml:space="preserve">La valoración de este VOC 107-06-2 puede plantearse de dos maneras: de manera individual (véase N0595 en tabla 8 con la estrategia de muestreo correspondiente); o como N1065, prueba de perfil analítico (perfil 0245) de tabla 13 (según NIOSH 1003, con un rango de caudales de 0,01-0,2L/min y 0,2-5L). Como en esta entrada se considera la valoración como perfil analítico, su estrategia estará vinculada al resto de VOC´s implicados como conjunto y no de manera individual. </t>
        </is>
      </c>
      <c r="AK451" s="31" t="n">
        <v>15</v>
      </c>
      <c r="AL451" s="88">
        <f>((R451/(X451*AK451))/T451)</f>
        <v/>
      </c>
      <c r="AM451" s="88">
        <f>((R451/(X451*AK451))/V451)</f>
        <v/>
      </c>
      <c r="AN451" s="94" t="inlineStr">
        <is>
          <t>Condiciones de muestreo generales planteadas por defecto, pueden considerarse adecudadas para comparativa con valor límite de corta duración.</t>
        </is>
      </c>
      <c r="AO451" s="118" t="inlineStr">
        <is>
          <t>Nota: Prueba de perfil, para análisis individual de CAS 107-06-2, véase N0595. Nota2: Agente afectado por RD 612/2024, ya se considera valor límite propuesto en esta entrada.</t>
        </is>
      </c>
    </row>
    <row r="452" ht="80" customHeight="1">
      <c r="A452" s="13" t="inlineStr">
        <is>
          <t>1 Hidrocarb halogenado 8 días</t>
        </is>
      </c>
      <c r="B452" s="13" t="inlineStr">
        <is>
          <t>Método interno basado en OSHA CSI</t>
        </is>
      </c>
      <c r="C452" s="13" t="inlineStr">
        <is>
          <t>1,3-Dichloropropene</t>
        </is>
      </c>
      <c r="D452" s="13" t="n"/>
      <c r="E452" t="inlineStr">
        <is>
          <t>542-75-6</t>
        </is>
      </c>
      <c r="F452" s="13" t="inlineStr">
        <is>
          <t>1,3-Dicloropropeno - aire</t>
        </is>
      </c>
      <c r="G452" s="13" t="inlineStr">
        <is>
          <t>N1070</t>
        </is>
      </c>
      <c r="H452" s="13" t="inlineStr">
        <is>
          <t>MA209</t>
        </is>
      </c>
      <c r="I452" s="94" t="n"/>
      <c r="J452" s="152" t="n">
        <v>13</v>
      </c>
      <c r="K452" s="164" t="n">
        <v>245</v>
      </c>
      <c r="L452" s="94" t="inlineStr">
        <is>
          <t>MAP55</t>
        </is>
      </c>
      <c r="M452" t="n">
        <v>0.2</v>
      </c>
      <c r="N452" t="inlineStr">
        <is>
          <t>0,2 (MT044)</t>
        </is>
      </c>
      <c r="O452" t="inlineStr">
        <is>
          <t>OSHA CSI</t>
        </is>
      </c>
      <c r="P452" s="31" t="n">
        <v>0.2</v>
      </c>
      <c r="R452" s="79" t="n">
        <v>0.02</v>
      </c>
      <c r="S452" t="n">
        <v>4.6</v>
      </c>
      <c r="U452" s="18" t="n">
        <v>5</v>
      </c>
      <c r="V452" s="18" t="n">
        <v>10</v>
      </c>
      <c r="W452" s="18" t="inlineStr">
        <is>
          <t>Dinamarca</t>
        </is>
      </c>
      <c r="X452" s="31" t="n">
        <v>0.2</v>
      </c>
      <c r="Y452" s="31" t="n">
        <v>120</v>
      </c>
      <c r="Z452" s="71">
        <f>R452/((0.1*S452)*X452)</f>
        <v/>
      </c>
      <c r="AA452" s="71">
        <f>R452/(0.1*U452*X452)</f>
        <v/>
      </c>
      <c r="AB452" s="88">
        <f>R452/(0.1*S452)</f>
        <v/>
      </c>
      <c r="AC452" s="88">
        <f>R452/(0.1*U452)</f>
        <v/>
      </c>
      <c r="AD452" s="90">
        <f>R452/AE452</f>
        <v/>
      </c>
      <c r="AE452" s="31">
        <f>X452*480</f>
        <v/>
      </c>
      <c r="AF452" s="88">
        <f>AD452/S452</f>
        <v/>
      </c>
      <c r="AG452" s="88">
        <f>AD452/U452</f>
        <v/>
      </c>
      <c r="AH452" s="88">
        <f>((R452/(X452*Y452))/S452)</f>
        <v/>
      </c>
      <c r="AI452" s="88">
        <f>((R452/(X452*Y452))/U452)</f>
        <v/>
      </c>
      <c r="AJ452"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2" s="31" t="n">
        <v>15</v>
      </c>
      <c r="AL452" s="88">
        <f>((R452/(X452*AK452))/T452)</f>
        <v/>
      </c>
      <c r="AM452" s="88">
        <f>((R452/(X452*AK452))/V452)</f>
        <v/>
      </c>
      <c r="AN452" s="94" t="inlineStr">
        <is>
          <t>Condiciones de muestreo generales planteadas por defecto, pueden considerarse adecudadas para comparativa con valor límite de corta duración.</t>
        </is>
      </c>
      <c r="AO452"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3" ht="80" customHeight="1">
      <c r="A453" s="13" t="inlineStr">
        <is>
          <t>1 Hidrocarb halogenado (rutina)</t>
        </is>
      </c>
      <c r="B453" s="13" t="inlineStr">
        <is>
          <t>Método interno basado en OSHA CSI</t>
        </is>
      </c>
      <c r="C453" s="13" t="inlineStr">
        <is>
          <t>1,3-Dichloropropene</t>
        </is>
      </c>
      <c r="D453" s="13" t="n"/>
      <c r="E453" t="inlineStr">
        <is>
          <t>542-75-6</t>
        </is>
      </c>
      <c r="F453" s="13" t="inlineStr">
        <is>
          <t>1,3-Dicloropropeno - aire</t>
        </is>
      </c>
      <c r="G453" s="13" t="inlineStr">
        <is>
          <t>N1070</t>
        </is>
      </c>
      <c r="H453" s="13" t="inlineStr">
        <is>
          <t>MA208</t>
        </is>
      </c>
      <c r="I453" s="94" t="n"/>
      <c r="J453" s="152" t="n">
        <v>13</v>
      </c>
      <c r="K453" s="164" t="n">
        <v>245</v>
      </c>
      <c r="L453" s="94" t="inlineStr">
        <is>
          <t>MAP11</t>
        </is>
      </c>
      <c r="M453" t="n">
        <v>0.2</v>
      </c>
      <c r="N453" t="inlineStr">
        <is>
          <t>0,2 (MT044)</t>
        </is>
      </c>
      <c r="O453" t="inlineStr">
        <is>
          <t>OSHA CSI</t>
        </is>
      </c>
      <c r="P453" s="31" t="n">
        <v>0.2</v>
      </c>
      <c r="R453" s="79" t="n">
        <v>0.02</v>
      </c>
      <c r="S453" t="n">
        <v>4.6</v>
      </c>
      <c r="U453" s="18" t="n">
        <v>5</v>
      </c>
      <c r="V453" s="18" t="n">
        <v>10</v>
      </c>
      <c r="W453" s="18" t="inlineStr">
        <is>
          <t>Dinamarca</t>
        </is>
      </c>
      <c r="X453" s="31" t="n">
        <v>0.2</v>
      </c>
      <c r="Y453" s="31" t="n">
        <v>120</v>
      </c>
      <c r="Z453" s="71">
        <f>R453/((0.1*S453)*X453)</f>
        <v/>
      </c>
      <c r="AA453" s="71">
        <f>R453/(0.1*U453*X453)</f>
        <v/>
      </c>
      <c r="AB453" s="88">
        <f>R453/(0.1*S453)</f>
        <v/>
      </c>
      <c r="AC453" s="88">
        <f>R453/(0.1*U453)</f>
        <v/>
      </c>
      <c r="AD453" s="90">
        <f>R453/AE453</f>
        <v/>
      </c>
      <c r="AE453" s="31">
        <f>X453*480</f>
        <v/>
      </c>
      <c r="AF453" s="88">
        <f>AD453/S453</f>
        <v/>
      </c>
      <c r="AG453" s="88">
        <f>AD453/U453</f>
        <v/>
      </c>
      <c r="AH453" s="88">
        <f>((R453/(X453*Y453))/S453)</f>
        <v/>
      </c>
      <c r="AI453" s="88">
        <f>((R453/(X453*Y453))/U453)</f>
        <v/>
      </c>
      <c r="AJ453" s="94" t="inlineStr">
        <is>
          <t>VOC de tabla 13, compatible con otros VOC´s de la misma tabla. OSHA CSI establece un caudal fijo de 0,2L/min y 5L. Las condiciones generales planteadas (0,2L/min y 120min: 24L) superan ampliamente el volumen máximo indicadom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53" s="31" t="n">
        <v>15</v>
      </c>
      <c r="AL453" s="88">
        <f>((R453/(X453*AK453))/T453)</f>
        <v/>
      </c>
      <c r="AM453" s="88">
        <f>((R453/(X453*AK453))/V453)</f>
        <v/>
      </c>
      <c r="AN453" s="94" t="inlineStr">
        <is>
          <t>Condiciones de muestreo generales planteadas por defecto, pueden considerarse adecudadas para comparativa con valor límite de corta duración.</t>
        </is>
      </c>
      <c r="AO453" s="119" t="inlineStr">
        <is>
          <t>Nota: No localizado método específico OSHA CSI para CAS: 542-75-6; se asume como veraz y vigente la información incluida en listado de métodos del Laboratorio. Nota2: MDHS 88 utiliza monitor pasivo para toma de muestras y análisis por GC-FID. Nota3: ¿Podría ser asimilable a NIOSH 1003? (https://www.osha.gov/chemicaldata/399).</t>
        </is>
      </c>
    </row>
    <row r="454" ht="48" customHeight="1">
      <c r="A454" s="13" t="inlineStr">
        <is>
          <t>1 Hidrocarb halogenado 8 días</t>
        </is>
      </c>
      <c r="B454" s="13" t="inlineStr"/>
      <c r="C454" s="13" t="n"/>
      <c r="D454" s="13" t="n"/>
      <c r="E454" t="inlineStr">
        <is>
          <t>75-27-4</t>
        </is>
      </c>
      <c r="F454" s="13" t="inlineStr">
        <is>
          <t>Bromodiclorometano - aire</t>
        </is>
      </c>
      <c r="G454" s="13" t="inlineStr">
        <is>
          <t>N1075</t>
        </is>
      </c>
      <c r="H454" s="13" t="inlineStr">
        <is>
          <t>MA209</t>
        </is>
      </c>
      <c r="I454" s="94" t="n"/>
      <c r="J454" s="152" t="n">
        <v>13</v>
      </c>
      <c r="K454" s="164" t="n">
        <v>245</v>
      </c>
      <c r="L454" s="94" t="inlineStr">
        <is>
          <t>MAP55</t>
        </is>
      </c>
      <c r="M454" t="n">
        <v>0.2</v>
      </c>
      <c r="N454" t="inlineStr">
        <is>
          <t>0,2 (MT044)</t>
        </is>
      </c>
      <c r="P454" s="31" t="n">
        <v>0.2</v>
      </c>
      <c r="R454" s="79" t="n">
        <v>0.02</v>
      </c>
      <c r="X454" s="31" t="n">
        <v>0.2</v>
      </c>
      <c r="Y454" s="31" t="n">
        <v>120</v>
      </c>
      <c r="Z454" s="71">
        <f>R454/((0.1*S454)*X454)</f>
        <v/>
      </c>
      <c r="AA454" s="71">
        <f>R454/(0.1*U454*X454)</f>
        <v/>
      </c>
      <c r="AB454" s="88">
        <f>R454/(0.1*S454)</f>
        <v/>
      </c>
      <c r="AC454" s="88">
        <f>R454/(0.1*U454)</f>
        <v/>
      </c>
      <c r="AD454" s="90">
        <f>R454/AE454</f>
        <v/>
      </c>
      <c r="AE454" s="31">
        <f>X454*480</f>
        <v/>
      </c>
      <c r="AF454" s="88">
        <f>AD454/S454</f>
        <v/>
      </c>
      <c r="AG454" s="88">
        <f>AD454/U454</f>
        <v/>
      </c>
      <c r="AH454" s="88">
        <f>((R454/(X454*Y454))/S454)</f>
        <v/>
      </c>
      <c r="AI454" s="88">
        <f>((R454/(X454*Y454))/U454)</f>
        <v/>
      </c>
      <c r="AJ454"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4" s="31" t="n">
        <v>15</v>
      </c>
      <c r="AL454" s="88">
        <f>((R454/(X454*AK454))/T454)</f>
        <v/>
      </c>
      <c r="AM454" s="88">
        <f>((R454/(X454*AK454))/V454)</f>
        <v/>
      </c>
      <c r="AN454" s="41" t="inlineStr">
        <is>
          <t>No se ha localizado posible valor límite de corta duración para este agente, revisar la FDS del producto por si ofrece información particular adicional.</t>
        </is>
      </c>
      <c r="AO454"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5" ht="48" customHeight="1">
      <c r="A455" s="13" t="inlineStr">
        <is>
          <t>1 Hidrocarb halogenado (rutina)</t>
        </is>
      </c>
      <c r="B455" s="13" t="inlineStr"/>
      <c r="C455" s="13" t="n"/>
      <c r="D455" s="13" t="n"/>
      <c r="E455" t="inlineStr">
        <is>
          <t>75-27-4</t>
        </is>
      </c>
      <c r="F455" s="13" t="inlineStr">
        <is>
          <t>Bromodiclorometano - aire</t>
        </is>
      </c>
      <c r="G455" s="13" t="inlineStr">
        <is>
          <t>N1075</t>
        </is>
      </c>
      <c r="H455" s="13" t="inlineStr">
        <is>
          <t>MA208</t>
        </is>
      </c>
      <c r="I455" s="94" t="n"/>
      <c r="J455" s="152" t="n">
        <v>13</v>
      </c>
      <c r="K455" s="164" t="n">
        <v>245</v>
      </c>
      <c r="L455" s="94" t="inlineStr">
        <is>
          <t>MAP11</t>
        </is>
      </c>
      <c r="M455" t="n">
        <v>0.2</v>
      </c>
      <c r="N455" t="inlineStr">
        <is>
          <t>0,2 (MT044)</t>
        </is>
      </c>
      <c r="P455" s="31" t="n">
        <v>0.2</v>
      </c>
      <c r="R455" s="79" t="n">
        <v>0.02</v>
      </c>
      <c r="X455" s="31" t="n">
        <v>0.2</v>
      </c>
      <c r="Y455" s="31" t="n">
        <v>120</v>
      </c>
      <c r="Z455" s="71">
        <f>R455/((0.1*S455)*X455)</f>
        <v/>
      </c>
      <c r="AA455" s="71">
        <f>R455/(0.1*U455*X455)</f>
        <v/>
      </c>
      <c r="AB455" s="88">
        <f>R455/(0.1*S455)</f>
        <v/>
      </c>
      <c r="AC455" s="88">
        <f>R455/(0.1*U455)</f>
        <v/>
      </c>
      <c r="AD455" s="90">
        <f>R455/AE455</f>
        <v/>
      </c>
      <c r="AE455" s="31">
        <f>X455*480</f>
        <v/>
      </c>
      <c r="AF455" s="88">
        <f>AD455/S455</f>
        <v/>
      </c>
      <c r="AG455" s="88">
        <f>AD455/U455</f>
        <v/>
      </c>
      <c r="AH455" s="88">
        <f>((R455/(X455*Y455))/S455)</f>
        <v/>
      </c>
      <c r="AI455" s="88">
        <f>((R455/(X455*Y455))/U455)</f>
        <v/>
      </c>
      <c r="AJ455" s="94" t="inlineStr">
        <is>
          <t xml:space="preserve">VOC de tabla 13, compatible con otros VOC´s de la misma tabla. No se ha localizado metodología específica para toma de muestra y análisis de este VOC 75-27-4,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5" s="31" t="n">
        <v>15</v>
      </c>
      <c r="AL455" s="88">
        <f>((R455/(X455*AK455))/T455)</f>
        <v/>
      </c>
      <c r="AM455" s="88">
        <f>((R455/(X455*AK455))/V455)</f>
        <v/>
      </c>
      <c r="AN455" s="41" t="inlineStr">
        <is>
          <t>No se ha localizado posible valor límite de corta duración para este agente, revisar la FDS del producto por si ofrece información particular adicional.</t>
        </is>
      </c>
      <c r="AO455"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Bromodiclorometano clasificado como M1B, C2, entre otros.</t>
        </is>
      </c>
    </row>
    <row r="456" ht="64" customHeight="1">
      <c r="A456" s="13" t="inlineStr">
        <is>
          <t>Prueba de perfil</t>
        </is>
      </c>
      <c r="B456" s="13" t="inlineStr">
        <is>
          <t>Método interno Basado en NIOSH 1003</t>
        </is>
      </c>
      <c r="C456" s="13" t="inlineStr">
        <is>
          <t>Diclorometano</t>
        </is>
      </c>
      <c r="D456" s="13" t="n"/>
      <c r="E456" t="inlineStr">
        <is>
          <t>75-09-2</t>
        </is>
      </c>
      <c r="F456" s="13" t="inlineStr">
        <is>
          <t>P0245 Cloruro de metileno - aire</t>
        </is>
      </c>
      <c r="G456" s="13" t="inlineStr">
        <is>
          <t>N1080</t>
        </is>
      </c>
      <c r="H456" s="13" t="inlineStr">
        <is>
          <t>PP</t>
        </is>
      </c>
      <c r="I456" s="94" t="n"/>
      <c r="J456" s="152" t="n">
        <v>13</v>
      </c>
      <c r="K456" s="164" t="n">
        <v>245</v>
      </c>
      <c r="L456" s="94" t="inlineStr">
        <is>
          <t>MAP11</t>
        </is>
      </c>
      <c r="M456" t="inlineStr">
        <is>
          <t>0,01-0,2</t>
        </is>
      </c>
      <c r="N456" t="inlineStr">
        <is>
          <t>0,01-0,2 (MT044)</t>
        </is>
      </c>
      <c r="O456" t="inlineStr">
        <is>
          <t>NIOSH 1005</t>
        </is>
      </c>
      <c r="P456" s="31" t="n">
        <v>0.2</v>
      </c>
      <c r="R456" s="79" t="n">
        <v>0.1</v>
      </c>
      <c r="S456" t="n">
        <v>177</v>
      </c>
      <c r="T456" t="n">
        <v>353</v>
      </c>
      <c r="X456" s="31" t="n">
        <v>0.2</v>
      </c>
      <c r="Y456" s="31" t="n">
        <v>120</v>
      </c>
      <c r="Z456" s="71">
        <f>R456/((0.1*S456)*X456)</f>
        <v/>
      </c>
      <c r="AA456" s="71">
        <f>R456/(0.1*U456*X456)</f>
        <v/>
      </c>
      <c r="AB456" s="88">
        <f>R456/(0.1*S456)</f>
        <v/>
      </c>
      <c r="AC456" s="88">
        <f>R456/(0.1*U456)</f>
        <v/>
      </c>
      <c r="AD456" s="90">
        <f>R456/AE456</f>
        <v/>
      </c>
      <c r="AE456" s="31">
        <f>X456*480</f>
        <v/>
      </c>
      <c r="AF456" s="88">
        <f>AD456/S456</f>
        <v/>
      </c>
      <c r="AG456" s="88">
        <f>AD456/U456</f>
        <v/>
      </c>
      <c r="AH456" s="88">
        <f>((R456/(X456*Y456))/S456)</f>
        <v/>
      </c>
      <c r="AI456" s="88">
        <f>((R456/(X456*Y456))/U456)</f>
        <v/>
      </c>
      <c r="AJ456" s="94" t="inlineStr">
        <is>
          <t xml:space="preserve">La valoración de este VOC 75-09-22 puede plantearse de dos maneras: de manera individual (véase N0185 en tabla 4 con la estrategia de muestreo correspondiente); o como N1080, prueba de perfil analítico (perfil 0245) de tabla 13 (según NIOSH 1005, con un rango de caudales de 0,01-0,2L/min y 0,5-2,5L). Como en esta entrada se considera la valoración como perfil analítico, su estrategia estará vinculada al resto de VOC´s implicados como conjunto y no de manera individual. </t>
        </is>
      </c>
      <c r="AK456" s="31" t="n">
        <v>15</v>
      </c>
      <c r="AL456" s="88">
        <f>((R456/(X456*AK456))/T456)</f>
        <v/>
      </c>
      <c r="AM456" s="88">
        <f>((R456/(X456*AK456))/V456)</f>
        <v/>
      </c>
      <c r="AN456" s="94" t="inlineStr">
        <is>
          <t>Condiciones de muestreo generales planteadas por defecto, pueden considerarse adecudadas para comparativa con valor límite de corta duración.</t>
        </is>
      </c>
      <c r="AO456" s="118" t="inlineStr">
        <is>
          <t>Nota: En caso de determinación individual gestionar como N0185 con MT044. Nota2: NIOSH 1005 recomienda muestreo individual con 2*MT044 para aumentar el volumen de ruptura.</t>
        </is>
      </c>
    </row>
    <row r="457" ht="48" customHeight="1">
      <c r="A457" s="13" t="inlineStr">
        <is>
          <t>1 Hidrocarb halogenado 8 días</t>
        </is>
      </c>
      <c r="B457" s="13" t="inlineStr"/>
      <c r="C457" s="13" t="n"/>
      <c r="D457" s="13" t="n"/>
      <c r="E457" t="inlineStr">
        <is>
          <t>124-48-1</t>
        </is>
      </c>
      <c r="F457" s="13" t="inlineStr">
        <is>
          <t>Dibromoclorometano - aire</t>
        </is>
      </c>
      <c r="G457" s="13" t="inlineStr">
        <is>
          <t>N1085</t>
        </is>
      </c>
      <c r="H457" s="13" t="inlineStr">
        <is>
          <t>MA209</t>
        </is>
      </c>
      <c r="I457" s="94" t="n"/>
      <c r="J457" s="152" t="n">
        <v>13</v>
      </c>
      <c r="K457" s="164" t="n">
        <v>245</v>
      </c>
      <c r="L457" s="94" t="inlineStr">
        <is>
          <t>MAP55</t>
        </is>
      </c>
      <c r="M457" t="n">
        <v>0.2</v>
      </c>
      <c r="N457" t="inlineStr">
        <is>
          <t>0,2 (MT044)</t>
        </is>
      </c>
      <c r="P457" s="31" t="n">
        <v>0.2</v>
      </c>
      <c r="R457" s="79" t="n">
        <v>0.02</v>
      </c>
      <c r="X457" s="31" t="n">
        <v>0.2</v>
      </c>
      <c r="Y457" s="31" t="n">
        <v>120</v>
      </c>
      <c r="Z457" s="71">
        <f>R457/((0.1*S457)*X457)</f>
        <v/>
      </c>
      <c r="AA457" s="71">
        <f>R457/(0.1*U457*X457)</f>
        <v/>
      </c>
      <c r="AB457" s="88">
        <f>R457/(0.1*S457)</f>
        <v/>
      </c>
      <c r="AC457" s="88">
        <f>R457/(0.1*U457)</f>
        <v/>
      </c>
      <c r="AD457" s="90">
        <f>R457/AE457</f>
        <v/>
      </c>
      <c r="AE457" s="31">
        <f>X457*480</f>
        <v/>
      </c>
      <c r="AF457" s="88">
        <f>AD457/S457</f>
        <v/>
      </c>
      <c r="AG457" s="88">
        <f>AD457/U457</f>
        <v/>
      </c>
      <c r="AH457" s="88">
        <f>((R457/(X457*Y457))/S457)</f>
        <v/>
      </c>
      <c r="AI457" s="88">
        <f>((R457/(X457*Y457))/U457)</f>
        <v/>
      </c>
      <c r="AJ457"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7" s="31" t="n">
        <v>15</v>
      </c>
      <c r="AL457" s="88">
        <f>((R457/(X457*AK457))/T457)</f>
        <v/>
      </c>
      <c r="AM457" s="88">
        <f>((R457/(X457*AK457))/V457)</f>
        <v/>
      </c>
      <c r="AN457" s="41" t="inlineStr">
        <is>
          <t>No se ha localizado posible valor límite de corta duración para este agente, revisar la FDS del producto por si ofrece información particular adicional.</t>
        </is>
      </c>
      <c r="AO457"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8" ht="48" customHeight="1">
      <c r="A458" s="13" t="inlineStr">
        <is>
          <t>1 Hidrocarb halogenado (rutina)</t>
        </is>
      </c>
      <c r="B458" s="13" t="inlineStr"/>
      <c r="C458" s="13" t="n"/>
      <c r="D458" s="13" t="n"/>
      <c r="E458" t="inlineStr">
        <is>
          <t>124-48-1</t>
        </is>
      </c>
      <c r="F458" s="13" t="inlineStr">
        <is>
          <t>Dibromoclorometano - aire</t>
        </is>
      </c>
      <c r="G458" s="13" t="inlineStr">
        <is>
          <t>N1085</t>
        </is>
      </c>
      <c r="H458" s="13" t="inlineStr">
        <is>
          <t>MA208</t>
        </is>
      </c>
      <c r="I458" s="94" t="n"/>
      <c r="J458" s="152" t="n">
        <v>13</v>
      </c>
      <c r="K458" s="164" t="n">
        <v>245</v>
      </c>
      <c r="L458" s="94" t="inlineStr">
        <is>
          <t>MAP11</t>
        </is>
      </c>
      <c r="M458" t="n">
        <v>0.2</v>
      </c>
      <c r="N458" t="inlineStr">
        <is>
          <t>0,2 (MT044)</t>
        </is>
      </c>
      <c r="P458" s="31" t="n">
        <v>0.2</v>
      </c>
      <c r="R458" s="79" t="n">
        <v>0.02</v>
      </c>
      <c r="X458" s="31" t="n">
        <v>0.2</v>
      </c>
      <c r="Y458" s="31" t="n">
        <v>120</v>
      </c>
      <c r="Z458" s="71">
        <f>R458/((0.1*S458)*X458)</f>
        <v/>
      </c>
      <c r="AA458" s="71">
        <f>R458/(0.1*U458*X458)</f>
        <v/>
      </c>
      <c r="AB458" s="88">
        <f>R458/(0.1*S458)</f>
        <v/>
      </c>
      <c r="AC458" s="88">
        <f>R458/(0.1*U458)</f>
        <v/>
      </c>
      <c r="AD458" s="90">
        <f>R458/AE458</f>
        <v/>
      </c>
      <c r="AE458" s="31">
        <f>X458*480</f>
        <v/>
      </c>
      <c r="AF458" s="88">
        <f>AD458/S458</f>
        <v/>
      </c>
      <c r="AG458" s="88">
        <f>AD458/U458</f>
        <v/>
      </c>
      <c r="AH458" s="88">
        <f>((R458/(X458*Y458))/S458)</f>
        <v/>
      </c>
      <c r="AI458" s="88">
        <f>((R458/(X458*Y458))/U458)</f>
        <v/>
      </c>
      <c r="AJ458" s="94" t="inlineStr">
        <is>
          <t xml:space="preserve">VOC de tabla 13, compatible con otros VOC´s de la misma tabla. No se ha localizado metodología específica para toma de muestra y análisis de este VOC 124-48-1, tampoco posible valor límite. Así, se entiende de interés su valoración formando parte del perfil analítico junto al resto de VOC´s de tabla 13 como hidrocarburos halogenados; de manera que su estrategia de muestreo estará vinculada al perfil y no a este VOC individual. </t>
        </is>
      </c>
      <c r="AK458" s="31" t="n">
        <v>15</v>
      </c>
      <c r="AL458" s="88">
        <f>((R458/(X458*AK458))/T458)</f>
        <v/>
      </c>
      <c r="AM458" s="88">
        <f>((R458/(X458*AK458))/V458)</f>
        <v/>
      </c>
      <c r="AN458" s="41" t="inlineStr">
        <is>
          <t>No se ha localizado posible valor límite de corta duración para este agente, revisar la FDS del producto por si ofrece información particular adicional.</t>
        </is>
      </c>
      <c r="AO458" s="119" t="inlineStr">
        <is>
          <t>Nota: No localizada metodología específica; se asume como veraz la info del listado de métodos del Laboratorio. Nota2: No localizados posibles valores límite; véase la FDS del producto o utilícese algún criterio alternativo: nivel más bajo técnicamente posible; interior/exterior; sin detección para trabajador no involucrado directamente; etc. Dibromoclorometano clasificado como M1B, C2, entre otros.</t>
        </is>
      </c>
    </row>
    <row r="459" ht="48" customFormat="1" customHeight="1" s="19">
      <c r="A459" s="20" t="inlineStr">
        <is>
          <t>Suma de dicloros</t>
        </is>
      </c>
      <c r="B459" s="20" t="inlineStr">
        <is>
          <t>Método interno Basado en NIOSH 5517</t>
        </is>
      </c>
      <c r="C459" s="20" t="n"/>
      <c r="D459" s="20" t="n"/>
      <c r="E459" s="19" t="inlineStr">
        <is>
          <t>25321-22-6</t>
        </is>
      </c>
      <c r="F459" s="20" t="inlineStr">
        <is>
          <t>Diclorobenceno (mezcla isómeros) - aire</t>
        </is>
      </c>
      <c r="G459" s="20" t="inlineStr">
        <is>
          <t>N1089</t>
        </is>
      </c>
      <c r="H459" s="20" t="inlineStr">
        <is>
          <t>MA361</t>
        </is>
      </c>
      <c r="I459" s="94" t="n"/>
      <c r="J459" s="152" t="n"/>
      <c r="K459" s="164" t="n"/>
      <c r="L459" s="94" t="n"/>
      <c r="P459" s="35" t="n"/>
      <c r="R459" s="76" t="n">
        <v>1</v>
      </c>
      <c r="X459" s="35" t="n"/>
      <c r="Y459" s="31" t="n">
        <v>120</v>
      </c>
      <c r="Z459" s="71">
        <f>R459/((0.1*S459)*X459)</f>
        <v/>
      </c>
      <c r="AA459" s="71">
        <f>R459/(0.1*U459*X459)</f>
        <v/>
      </c>
      <c r="AB459" s="88">
        <f>R459/(0.1*S459)</f>
        <v/>
      </c>
      <c r="AC459" s="88">
        <f>R459/(0.1*U459)</f>
        <v/>
      </c>
      <c r="AD459" s="90">
        <f>R459/AE459</f>
        <v/>
      </c>
      <c r="AE459" s="31">
        <f>X459*480</f>
        <v/>
      </c>
      <c r="AF459" s="88">
        <f>AD459/S459</f>
        <v/>
      </c>
      <c r="AG459" s="88">
        <f>AD459/U459</f>
        <v/>
      </c>
      <c r="AH459" s="88">
        <f>((R459/(X459*Y459))/S459)</f>
        <v/>
      </c>
      <c r="AI459" s="88">
        <f>((R459/(X459*Y459))/U459)</f>
        <v/>
      </c>
      <c r="AJ459" s="94" t="inlineStr">
        <is>
          <t>Nota: Disponible en tabla 13 cada uno de los isómeros específicos (orto, meta, para) de diclorobenceno. En caso de interés en valorar la mezcla de isómeros como CAS: 25321-22-6, sería necesario solicitar los 3 VOC´s de manera individual: N1090, N1095 y N1100; disponibles como grupo en el perfil analítico 0245. Así, la estrategia de muestreo estará asociada al grupo (perfil 0245) y no al código de prueba individual.</t>
        </is>
      </c>
      <c r="AK459" s="31" t="n">
        <v>15</v>
      </c>
      <c r="AL459" s="88">
        <f>((R459/(X459*AK459))/T459)</f>
        <v/>
      </c>
      <c r="AM459" s="88">
        <f>((R459/(X459*AK459))/V459)</f>
        <v/>
      </c>
      <c r="AN459" s="94" t="n"/>
      <c r="AO459" s="120" t="n"/>
    </row>
    <row r="460" ht="80" customHeight="1">
      <c r="A460" s="13" t="inlineStr">
        <is>
          <t>1 Hidrocarb halogenado (rutina)</t>
        </is>
      </c>
      <c r="B460" s="13" t="inlineStr">
        <is>
          <t>Método interno basado en OSHA CSI</t>
        </is>
      </c>
      <c r="C460" s="13" t="inlineStr">
        <is>
          <t>Diclorobenceno; 1,3- Diclorobenceno</t>
        </is>
      </c>
      <c r="D460" s="13" t="n"/>
      <c r="E460" t="inlineStr">
        <is>
          <t>541-73-1</t>
        </is>
      </c>
      <c r="F460" s="13" t="inlineStr">
        <is>
          <t>m-Diclorobenceno - aire</t>
        </is>
      </c>
      <c r="G460" s="13" t="inlineStr">
        <is>
          <t>N1090</t>
        </is>
      </c>
      <c r="H460" s="13" t="inlineStr">
        <is>
          <t>MA208</t>
        </is>
      </c>
      <c r="I460" s="94" t="n"/>
      <c r="J460" s="152" t="n">
        <v>13</v>
      </c>
      <c r="K460" s="164" t="n">
        <v>245</v>
      </c>
      <c r="L460" s="94" t="inlineStr">
        <is>
          <t>MAP11</t>
        </is>
      </c>
      <c r="M460" t="inlineStr">
        <is>
          <t>0,01-0,2</t>
        </is>
      </c>
      <c r="N460" t="inlineStr">
        <is>
          <t>0,01-0,2 (MT044)</t>
        </is>
      </c>
      <c r="O460" t="inlineStr">
        <is>
          <t>MDHS 96</t>
        </is>
      </c>
      <c r="P460" s="31" t="n">
        <v>0.2</v>
      </c>
      <c r="R460" s="79" t="n">
        <v>0.02</v>
      </c>
      <c r="U460" t="n">
        <v>12</v>
      </c>
      <c r="V460" t="n">
        <v>24</v>
      </c>
      <c r="W460" t="inlineStr">
        <is>
          <t>Alemania</t>
        </is>
      </c>
      <c r="X460" s="31" t="n">
        <v>0.2</v>
      </c>
      <c r="Y460" s="31" t="n">
        <v>120</v>
      </c>
      <c r="Z460" s="71">
        <f>R460/((0.1*S460)*X460)</f>
        <v/>
      </c>
      <c r="AA460" s="71">
        <f>R460/(0.1*U460*X460)</f>
        <v/>
      </c>
      <c r="AB460" s="88">
        <f>R460/(0.1*S460)</f>
        <v/>
      </c>
      <c r="AC460" s="88">
        <f>R460/(0.1*U460)</f>
        <v/>
      </c>
      <c r="AD460" s="90">
        <f>R460/AE460</f>
        <v/>
      </c>
      <c r="AE460" s="31">
        <f>X460*480</f>
        <v/>
      </c>
      <c r="AF460" s="88">
        <f>AD460/S460</f>
        <v/>
      </c>
      <c r="AG460" s="88">
        <f>AD460/U460</f>
        <v/>
      </c>
      <c r="AH460" s="88">
        <f>((R460/(X460*Y460))/S460)</f>
        <v/>
      </c>
      <c r="AI460" s="88">
        <f>((R460/(X460*Y460))/U460)</f>
        <v/>
      </c>
      <c r="AJ460"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0" s="31" t="n">
        <v>15</v>
      </c>
      <c r="AL460" s="88">
        <f>((R460/(X460*AK460))/T460)</f>
        <v/>
      </c>
      <c r="AM460" s="88">
        <f>((R460/(X460*AK460))/V460)</f>
        <v/>
      </c>
      <c r="AN460" s="94" t="inlineStr">
        <is>
          <t>Condiciones de muestreo generales planteadas por defecto, pueden considerarse adecudadas para comparativa con valor límite de corta duración.</t>
        </is>
      </c>
      <c r="AO460"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1" ht="80" customHeight="1">
      <c r="A461" s="13" t="inlineStr">
        <is>
          <t>1 Hidrocarb halogenado 8 días</t>
        </is>
      </c>
      <c r="B461" s="13" t="inlineStr">
        <is>
          <t>Método interno basado en OSHA CSI</t>
        </is>
      </c>
      <c r="C461" s="13" t="inlineStr">
        <is>
          <t>Diclorobenceno; 1,3- Diclorobenceno</t>
        </is>
      </c>
      <c r="D461" s="13" t="n"/>
      <c r="E461" t="inlineStr">
        <is>
          <t>541-73-1</t>
        </is>
      </c>
      <c r="F461" s="13" t="inlineStr">
        <is>
          <t>m-Diclorobenceno - aire</t>
        </is>
      </c>
      <c r="G461" s="13" t="inlineStr">
        <is>
          <t>N1090</t>
        </is>
      </c>
      <c r="H461" s="13" t="inlineStr">
        <is>
          <t>MA209</t>
        </is>
      </c>
      <c r="I461" s="94" t="n"/>
      <c r="J461" s="152" t="n">
        <v>13</v>
      </c>
      <c r="K461" s="164" t="n">
        <v>245</v>
      </c>
      <c r="L461" s="94" t="inlineStr">
        <is>
          <t>MAP55</t>
        </is>
      </c>
      <c r="M461" t="inlineStr">
        <is>
          <t>0,01-0,2</t>
        </is>
      </c>
      <c r="N461" t="inlineStr">
        <is>
          <t>0,01-0,2 (MT044)</t>
        </is>
      </c>
      <c r="O461" t="inlineStr">
        <is>
          <t>MDHS 96</t>
        </is>
      </c>
      <c r="P461" s="31" t="n">
        <v>0.2</v>
      </c>
      <c r="R461" s="79" t="n">
        <v>0.02</v>
      </c>
      <c r="U461" t="n">
        <v>12</v>
      </c>
      <c r="V461" t="n">
        <v>24</v>
      </c>
      <c r="W461" t="inlineStr">
        <is>
          <t>Alemania</t>
        </is>
      </c>
      <c r="X461" s="31" t="n">
        <v>0.2</v>
      </c>
      <c r="Y461" s="31" t="n">
        <v>120</v>
      </c>
      <c r="Z461" s="71">
        <f>R461/((0.1*S461)*X461)</f>
        <v/>
      </c>
      <c r="AA461" s="71">
        <f>R461/(0.1*U461*X461)</f>
        <v/>
      </c>
      <c r="AB461" s="88">
        <f>R461/(0.1*S461)</f>
        <v/>
      </c>
      <c r="AC461" s="88">
        <f>R461/(0.1*U461)</f>
        <v/>
      </c>
      <c r="AD461" s="90">
        <f>R461/AE461</f>
        <v/>
      </c>
      <c r="AE461" s="31">
        <f>X461*480</f>
        <v/>
      </c>
      <c r="AF461" s="88">
        <f>AD461/S461</f>
        <v/>
      </c>
      <c r="AG461" s="88">
        <f>AD461/U461</f>
        <v/>
      </c>
      <c r="AH461" s="88">
        <f>((R461/(X461*Y461))/S461)</f>
        <v/>
      </c>
      <c r="AI461" s="88">
        <f>((R461/(X461*Y461))/U461)</f>
        <v/>
      </c>
      <c r="AJ461" s="94" t="inlineStr">
        <is>
          <t>VOC de tabla 13, compatible con otros VOC´s de la misma tabla.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1" s="31" t="n">
        <v>15</v>
      </c>
      <c r="AL461" s="88">
        <f>((R461/(X461*AK461))/T461)</f>
        <v/>
      </c>
      <c r="AM461" s="88">
        <f>((R461/(X461*AK461))/V461)</f>
        <v/>
      </c>
      <c r="AN461" s="94" t="inlineStr">
        <is>
          <t>Condiciones de muestreo generales planteadas por defecto, pueden considerarse adecudadas para comparativa con valor límite de corta duración.</t>
        </is>
      </c>
      <c r="AO461" s="119" t="inlineStr">
        <is>
          <t>Nota: No se localiza OSHA CSI asociado a 541-73-1; pero se referencia MDHS 96 con TCA 100/50mg (MT044) que sí considera los isómeros orto (1,2-) y para (1,4-) de diclorobenceno. También se podrían considerar NIOSH 1003. Se utilizan condiciones generales de muestreo asociadas a MT044. Nota2: Se informa valor límite de Alemania al ser el más restrictivo de los disponibles en Gestis.</t>
        </is>
      </c>
    </row>
    <row r="462" ht="96" customHeight="1">
      <c r="A462" s="13" t="inlineStr">
        <is>
          <t>1 Hidrocarb halogenado 8 días</t>
        </is>
      </c>
      <c r="B462" s="13" t="inlineStr">
        <is>
          <t>Método interno Basado en NIOSH 1003</t>
        </is>
      </c>
      <c r="C462" s="13" t="inlineStr">
        <is>
          <t>Diclorobenceno; 1,2- Diclorobenceno</t>
        </is>
      </c>
      <c r="D462" s="13" t="n"/>
      <c r="E462" t="inlineStr">
        <is>
          <t>95-50-1</t>
        </is>
      </c>
      <c r="F462" s="13" t="inlineStr">
        <is>
          <t>o-Diclorobenceno - aire</t>
        </is>
      </c>
      <c r="G462" s="13" t="inlineStr">
        <is>
          <t>N1095</t>
        </is>
      </c>
      <c r="H462" s="13" t="inlineStr">
        <is>
          <t>MA209</t>
        </is>
      </c>
      <c r="I462" s="94" t="n"/>
      <c r="J462" s="152" t="n">
        <v>13</v>
      </c>
      <c r="K462" s="164" t="n">
        <v>245</v>
      </c>
      <c r="L462" s="94" t="inlineStr">
        <is>
          <t>MAP55</t>
        </is>
      </c>
      <c r="M462" t="inlineStr">
        <is>
          <t>0,01-0,2</t>
        </is>
      </c>
      <c r="N462" t="inlineStr">
        <is>
          <t>0,01-0,2 (MT044)</t>
        </is>
      </c>
      <c r="O462" t="inlineStr">
        <is>
          <t>NIOSH 1003</t>
        </is>
      </c>
      <c r="P462" s="31" t="n">
        <v>0.2</v>
      </c>
      <c r="R462" s="79" t="n">
        <v>0.1</v>
      </c>
      <c r="S462" t="n">
        <v>122</v>
      </c>
      <c r="T462" t="n">
        <v>306</v>
      </c>
      <c r="X462" s="31" t="n">
        <v>0.2</v>
      </c>
      <c r="Y462" s="31" t="n">
        <v>120</v>
      </c>
      <c r="Z462" s="71">
        <f>R462/((0.1*S462)*X462)</f>
        <v/>
      </c>
      <c r="AA462" s="71">
        <f>R462/(0.1*U462*X462)</f>
        <v/>
      </c>
      <c r="AB462" s="88">
        <f>R462/(0.1*S462)</f>
        <v/>
      </c>
      <c r="AC462" s="88">
        <f>R462/(0.1*U462)</f>
        <v/>
      </c>
      <c r="AD462" s="90">
        <f>R462/AE462</f>
        <v/>
      </c>
      <c r="AE462" s="31">
        <f>X462*480</f>
        <v/>
      </c>
      <c r="AF462" s="88">
        <f>AD462/S462</f>
        <v/>
      </c>
      <c r="AG462" s="88">
        <f>AD462/U462</f>
        <v/>
      </c>
      <c r="AH462" s="88">
        <f>((R462/(X462*Y462))/S462)</f>
        <v/>
      </c>
      <c r="AI462" s="88">
        <f>((R462/(X462*Y462))/U462)</f>
        <v/>
      </c>
      <c r="AJ462"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2" s="31" t="n">
        <v>15</v>
      </c>
      <c r="AL462" s="88">
        <f>((R462/(X462*AK462))/T462)</f>
        <v/>
      </c>
      <c r="AM462" s="88">
        <f>((R462/(X462*AK462))/V462)</f>
        <v/>
      </c>
      <c r="AN462" s="94" t="inlineStr">
        <is>
          <t>Condiciones de muestreo generales planteadas por defecto, pueden considerarse adecudadas para comparativa con valor límite de corta duración.</t>
        </is>
      </c>
    </row>
    <row r="463" ht="96" customHeight="1">
      <c r="A463" s="13" t="inlineStr">
        <is>
          <t>1 Hidrocarb halogenado (rutina)</t>
        </is>
      </c>
      <c r="B463" s="13" t="inlineStr">
        <is>
          <t>Método interno Basado en NIOSH 1003</t>
        </is>
      </c>
      <c r="C463" s="13" t="inlineStr">
        <is>
          <t>Diclorobenceno; 1,2- Diclorobenceno</t>
        </is>
      </c>
      <c r="D463" s="13" t="n"/>
      <c r="E463" t="inlineStr">
        <is>
          <t>95-50-1</t>
        </is>
      </c>
      <c r="F463" s="13" t="inlineStr">
        <is>
          <t>o-Diclorobenceno - aire</t>
        </is>
      </c>
      <c r="G463" s="13" t="inlineStr">
        <is>
          <t>N1095</t>
        </is>
      </c>
      <c r="H463" s="13" t="inlineStr">
        <is>
          <t>MA208</t>
        </is>
      </c>
      <c r="I463" s="94" t="n"/>
      <c r="J463" s="152" t="n">
        <v>13</v>
      </c>
      <c r="K463" s="164" t="n">
        <v>245</v>
      </c>
      <c r="L463" s="94" t="inlineStr">
        <is>
          <t>MAP11</t>
        </is>
      </c>
      <c r="M463" t="inlineStr">
        <is>
          <t>0,01-0,2</t>
        </is>
      </c>
      <c r="N463" t="inlineStr">
        <is>
          <t>0,01-0,2 (MT044)</t>
        </is>
      </c>
      <c r="O463" t="inlineStr">
        <is>
          <t>NIOSH 1003</t>
        </is>
      </c>
      <c r="P463" s="31" t="n">
        <v>0.2</v>
      </c>
      <c r="R463" s="79" t="n">
        <v>0.1</v>
      </c>
      <c r="S463" t="n">
        <v>122</v>
      </c>
      <c r="T463" t="n">
        <v>306</v>
      </c>
      <c r="X463" s="31" t="n">
        <v>0.2</v>
      </c>
      <c r="Y463" s="31" t="n">
        <v>120</v>
      </c>
      <c r="Z463" s="71">
        <f>R463/((0.1*S463)*X463)</f>
        <v/>
      </c>
      <c r="AA463" s="71">
        <f>R463/(0.1*U463*X463)</f>
        <v/>
      </c>
      <c r="AB463" s="88">
        <f>R463/(0.1*S463)</f>
        <v/>
      </c>
      <c r="AC463" s="88">
        <f>R463/(0.1*U463)</f>
        <v/>
      </c>
      <c r="AD463" s="90">
        <f>R463/AE463</f>
        <v/>
      </c>
      <c r="AE463" s="31">
        <f>X463*480</f>
        <v/>
      </c>
      <c r="AF463" s="88">
        <f>AD463/S463</f>
        <v/>
      </c>
      <c r="AG463" s="88">
        <f>AD463/U463</f>
        <v/>
      </c>
      <c r="AH463" s="88">
        <f>((R463/(X463*Y463))/S463)</f>
        <v/>
      </c>
      <c r="AI463" s="88">
        <f>((R463/(X463*Y463))/U463)</f>
        <v/>
      </c>
      <c r="AJ463" s="94" t="inlineStr">
        <is>
          <t>VOC de tabla 13, compatible con otros VOC´s de la misma tabla. NIOSH 1003 establece un rango de caudales de 0,01-0,2L/min y 1-10L.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3" s="31" t="n">
        <v>15</v>
      </c>
      <c r="AL463" s="88">
        <f>((R463/(X463*AK463))/T463)</f>
        <v/>
      </c>
      <c r="AM463" s="88">
        <f>((R463/(X463*AK463))/V463)</f>
        <v/>
      </c>
      <c r="AN463" s="94" t="inlineStr">
        <is>
          <t>Condiciones de muestreo generales planteadas por defecto, pueden considerarse adecudadas para comparativa con valor límite de corta duración.</t>
        </is>
      </c>
    </row>
    <row r="464" ht="96" customHeight="1">
      <c r="A464" s="13" t="inlineStr">
        <is>
          <t>1 Hidrocarb halogenado (rutina)</t>
        </is>
      </c>
      <c r="B464" s="13" t="inlineStr">
        <is>
          <t>Método interno Basado en NIOSH 1003</t>
        </is>
      </c>
      <c r="C464" s="13" t="inlineStr">
        <is>
          <t>Diclorobenceno; 1,4- Diclorobenceno</t>
        </is>
      </c>
      <c r="D464" s="13" t="n"/>
      <c r="E464" t="inlineStr">
        <is>
          <t>106-46-7</t>
        </is>
      </c>
      <c r="F464" s="13" t="inlineStr">
        <is>
          <t>p-Diclorobenceno - aire</t>
        </is>
      </c>
      <c r="G464" s="13" t="inlineStr">
        <is>
          <t>N1100</t>
        </is>
      </c>
      <c r="H464" s="13" t="inlineStr">
        <is>
          <t>MA208</t>
        </is>
      </c>
      <c r="I464" s="94" t="n"/>
      <c r="J464" s="152" t="n">
        <v>13</v>
      </c>
      <c r="K464" s="164" t="n">
        <v>245</v>
      </c>
      <c r="L464" s="94" t="inlineStr">
        <is>
          <t>MAP11</t>
        </is>
      </c>
      <c r="M464" t="inlineStr">
        <is>
          <t>0,01-0,2</t>
        </is>
      </c>
      <c r="N464" t="inlineStr">
        <is>
          <t>0,01-0,2 (MT044)</t>
        </is>
      </c>
      <c r="O464" t="inlineStr">
        <is>
          <t>NIOSH 1003</t>
        </is>
      </c>
      <c r="P464" s="31" t="n">
        <v>0.2</v>
      </c>
      <c r="R464" s="79" t="n">
        <v>0.1</v>
      </c>
      <c r="S464" t="n">
        <v>12</v>
      </c>
      <c r="T464" t="n">
        <v>60</v>
      </c>
      <c r="X464" s="31" t="n">
        <v>0.2</v>
      </c>
      <c r="Y464" s="31" t="n">
        <v>120</v>
      </c>
      <c r="Z464" s="71">
        <f>R464/((0.1*S464)*X464)</f>
        <v/>
      </c>
      <c r="AA464" s="71">
        <f>R464/(0.1*U464*X464)</f>
        <v/>
      </c>
      <c r="AB464" s="88">
        <f>R464/(0.1*S464)</f>
        <v/>
      </c>
      <c r="AC464" s="88">
        <f>R464/(0.1*U464)</f>
        <v/>
      </c>
      <c r="AD464" s="90">
        <f>R464/AE464</f>
        <v/>
      </c>
      <c r="AE464" s="31">
        <f>X464*480</f>
        <v/>
      </c>
      <c r="AF464" s="88">
        <f>AD464/S464</f>
        <v/>
      </c>
      <c r="AG464" s="88">
        <f>AD464/U464</f>
        <v/>
      </c>
      <c r="AH464" s="88">
        <f>((R464/(X464*Y464))/S464)</f>
        <v/>
      </c>
      <c r="AI464" s="88">
        <f>((R464/(X464*Y464))/U464)</f>
        <v/>
      </c>
      <c r="AJ464"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4" s="31" t="n">
        <v>15</v>
      </c>
      <c r="AL464" s="88">
        <f>((R464/(X464*AK464))/T464)</f>
        <v/>
      </c>
      <c r="AM464" s="88">
        <f>((R464/(X464*AK464))/V464)</f>
        <v/>
      </c>
      <c r="AN464" s="94" t="inlineStr">
        <is>
          <t>Condiciones de muestreo generales planteadas por defecto, pueden considerarse adecudadas para comparativa con valor límite de corta duración.</t>
        </is>
      </c>
    </row>
    <row r="465" ht="96" customHeight="1">
      <c r="A465" s="13" t="inlineStr">
        <is>
          <t>1 Hidrocarb halogenado 8 días</t>
        </is>
      </c>
      <c r="B465" s="13" t="inlineStr">
        <is>
          <t>Método interno Basado en NIOSH 1003</t>
        </is>
      </c>
      <c r="C465" s="13" t="inlineStr">
        <is>
          <t>Diclorobenceno; 1,4- Diclorobenceno</t>
        </is>
      </c>
      <c r="D465" s="13" t="n"/>
      <c r="E465" t="inlineStr">
        <is>
          <t>106-46-7</t>
        </is>
      </c>
      <c r="F465" s="13" t="inlineStr">
        <is>
          <t>p-Diclorobenceno - aire</t>
        </is>
      </c>
      <c r="G465" s="13" t="inlineStr">
        <is>
          <t>N1100</t>
        </is>
      </c>
      <c r="H465" s="13" t="inlineStr">
        <is>
          <t>MA209</t>
        </is>
      </c>
      <c r="I465" s="94" t="n"/>
      <c r="J465" s="152" t="n">
        <v>13</v>
      </c>
      <c r="K465" s="164" t="n">
        <v>245</v>
      </c>
      <c r="L465" s="94" t="inlineStr">
        <is>
          <t>MAP55</t>
        </is>
      </c>
      <c r="M465" t="inlineStr">
        <is>
          <t>0,01-0,2</t>
        </is>
      </c>
      <c r="N465" t="inlineStr">
        <is>
          <t>0,01-0,2 (MT044)</t>
        </is>
      </c>
      <c r="O465" t="inlineStr">
        <is>
          <t>NIOSH 1003</t>
        </is>
      </c>
      <c r="P465" s="31" t="n">
        <v>0.2</v>
      </c>
      <c r="R465" s="79" t="n">
        <v>0.1</v>
      </c>
      <c r="S465" t="n">
        <v>12</v>
      </c>
      <c r="T465" t="n">
        <v>60</v>
      </c>
      <c r="X465" s="31" t="n">
        <v>0.2</v>
      </c>
      <c r="Y465" s="31" t="n">
        <v>120</v>
      </c>
      <c r="Z465" s="71">
        <f>R465/((0.1*S465)*X465)</f>
        <v/>
      </c>
      <c r="AA465" s="71">
        <f>R465/(0.1*U465*X465)</f>
        <v/>
      </c>
      <c r="AB465" s="88">
        <f>R465/(0.1*S465)</f>
        <v/>
      </c>
      <c r="AC465" s="88">
        <f>R465/(0.1*U465)</f>
        <v/>
      </c>
      <c r="AD465" s="90">
        <f>R465/AE465</f>
        <v/>
      </c>
      <c r="AE465" s="31">
        <f>X465*480</f>
        <v/>
      </c>
      <c r="AF465" s="88">
        <f>AD465/S465</f>
        <v/>
      </c>
      <c r="AG465" s="88">
        <f>AD465/U465</f>
        <v/>
      </c>
      <c r="AH465" s="88">
        <f>((R465/(X465*Y465))/S465)</f>
        <v/>
      </c>
      <c r="AI465" s="88">
        <f>((R465/(X465*Y465))/U465)</f>
        <v/>
      </c>
      <c r="AJ465" s="94" t="inlineStr">
        <is>
          <t>VOC de tabla 13, compatible con otros VOC´s de la misma tabla. NIOSH 1003 establece un rango de caudales de 0,01-0,2L/min y 1-8L. A cualquiera de los caudales establecidos en el rango de método (0,1-0,2L/min) se alcanza rápidamente una concentración límite &lt;10%VLA-ED. Las condiciones generales planteadas (0,2L/min y 120min: 24L) superan ampliamente el volumen máximo indicado, pero igualmente podría ser un buen punto de partida si no se conocen las concentraciones estimadas o éstas fueran bajas. En caso de esperar concentraciones significativas, podría reducirse el caudal y/o tiempo de muestreo. Por otro lado, en caso de valorarse junto a otros VOC´s de tabla 13, habría que estimar las aportaciones particulares de cada uno para establecer una posible estrategia de muestreo.</t>
        </is>
      </c>
      <c r="AK465" s="31" t="n">
        <v>15</v>
      </c>
      <c r="AL465" s="88">
        <f>((R465/(X465*AK465))/T465)</f>
        <v/>
      </c>
      <c r="AM465" s="88">
        <f>((R465/(X465*AK465))/V465)</f>
        <v/>
      </c>
      <c r="AN465" s="94" t="inlineStr">
        <is>
          <t>Condiciones de muestreo generales planteadas por defecto, pueden considerarse adecudadas para comparativa con valor límite de corta duración.</t>
        </is>
      </c>
    </row>
    <row r="466" ht="64" customHeight="1">
      <c r="A466" s="13" t="inlineStr">
        <is>
          <t>Prueba de perfil</t>
        </is>
      </c>
      <c r="B466" s="13" t="inlineStr">
        <is>
          <t>Método interno Basado en NIOSH 1003</t>
        </is>
      </c>
      <c r="C466" s="13" t="inlineStr">
        <is>
          <t>Tetracloroetileno</t>
        </is>
      </c>
      <c r="D466" s="13" t="n"/>
      <c r="E466" t="inlineStr">
        <is>
          <t>127-18-4</t>
        </is>
      </c>
      <c r="F466" s="13" t="inlineStr">
        <is>
          <t>P0245 Percloroetileno - aire</t>
        </is>
      </c>
      <c r="G466" s="13" t="inlineStr">
        <is>
          <t>N1105</t>
        </is>
      </c>
      <c r="H466" s="13" t="inlineStr">
        <is>
          <t>PP</t>
        </is>
      </c>
      <c r="I466" s="94" t="n"/>
      <c r="J466" s="152" t="n">
        <v>13</v>
      </c>
      <c r="K466" s="164" t="n">
        <v>245</v>
      </c>
      <c r="L466" s="94" t="inlineStr">
        <is>
          <t>MAP11</t>
        </is>
      </c>
      <c r="M466" t="inlineStr">
        <is>
          <t>0,01-0,2</t>
        </is>
      </c>
      <c r="N466" t="inlineStr">
        <is>
          <t>0,01-0,2 (MT044)</t>
        </is>
      </c>
      <c r="O466" t="inlineStr">
        <is>
          <t>NIOSH 1003</t>
        </is>
      </c>
      <c r="P466" s="31" t="n">
        <v>0.2</v>
      </c>
      <c r="R466" s="79" t="n">
        <v>0.02</v>
      </c>
      <c r="S466" t="n">
        <v>138</v>
      </c>
      <c r="T466" t="n">
        <v>275</v>
      </c>
      <c r="X466" s="31" t="n">
        <v>0.2</v>
      </c>
      <c r="Y466" s="31" t="n">
        <v>120</v>
      </c>
      <c r="Z466" s="71">
        <f>R466/((0.1*S466)*X466)</f>
        <v/>
      </c>
      <c r="AA466" s="71">
        <f>R466/(0.1*U466*X466)</f>
        <v/>
      </c>
      <c r="AB466" s="88">
        <f>R466/(0.1*S466)</f>
        <v/>
      </c>
      <c r="AC466" s="88">
        <f>R466/(0.1*U466)</f>
        <v/>
      </c>
      <c r="AD466" s="90">
        <f>R466/AE466</f>
        <v/>
      </c>
      <c r="AE466" s="31">
        <f>X466*480</f>
        <v/>
      </c>
      <c r="AF466" s="88">
        <f>AD466/S466</f>
        <v/>
      </c>
      <c r="AG466" s="88">
        <f>AD466/U466</f>
        <v/>
      </c>
      <c r="AH466" s="88">
        <f>((R466/(X466*Y466))/S466)</f>
        <v/>
      </c>
      <c r="AI466" s="88">
        <f>((R466/(X466*Y466))/U466)</f>
        <v/>
      </c>
      <c r="AJ466" s="94" t="inlineStr">
        <is>
          <t xml:space="preserve">La valoración de este VOC 127-18-4 puede plantearse de dos maneras: de manera individual (véase N0320 en tabla 4 con la estrategia de muestreo correspondiente); o como N1105, prueba de perfil analítico (perfil 0245) de tabla 13 (según NIOSH 1003, con un rango de caudales de 0,01-0,2L/min y 1-40L). Como en esta entrada se considera la valoración como perfil analítico, su estrategia estará vinculada al resto de VOC´s implicados como conjunto y no de manera individual. </t>
        </is>
      </c>
      <c r="AK466" s="31" t="n">
        <v>15</v>
      </c>
      <c r="AL466" s="88">
        <f>((R466/(X466*AK466))/T466)</f>
        <v/>
      </c>
      <c r="AM466" s="88">
        <f>((R466/(X466*AK466))/V466)</f>
        <v/>
      </c>
      <c r="AN466" s="94" t="inlineStr">
        <is>
          <t>Condiciones de muestreo generales planteadas por defecto, pueden considerarse adecudadas para comparativa con valor límite de corta duración.</t>
        </is>
      </c>
      <c r="AO466" s="118" t="inlineStr">
        <is>
          <t>Nota: Prueba de perfil. En caso de determinación individual, gestionar como N0320 con MT044.</t>
        </is>
      </c>
    </row>
    <row r="467" ht="64" customHeight="1">
      <c r="A467" s="13" t="inlineStr">
        <is>
          <t>Prueba de perfil</t>
        </is>
      </c>
      <c r="B467" s="13" t="inlineStr">
        <is>
          <t>Método interno Basado en NIOSH 1003</t>
        </is>
      </c>
      <c r="C467" s="13" t="inlineStr">
        <is>
          <t>Tetraclorometano</t>
        </is>
      </c>
      <c r="D467" s="13" t="n"/>
      <c r="E467" t="inlineStr">
        <is>
          <t>56-23-5</t>
        </is>
      </c>
      <c r="F467" s="13" t="inlineStr">
        <is>
          <t>P0245 Tetracloruro de carbono - aire</t>
        </is>
      </c>
      <c r="G467" s="13" t="inlineStr">
        <is>
          <t>N1110</t>
        </is>
      </c>
      <c r="H467" s="13" t="inlineStr">
        <is>
          <t>PP</t>
        </is>
      </c>
      <c r="I467" s="94" t="n"/>
      <c r="J467" s="152" t="n">
        <v>13</v>
      </c>
      <c r="K467" s="164" t="n">
        <v>245</v>
      </c>
      <c r="L467" s="94" t="inlineStr">
        <is>
          <t>MAP11</t>
        </is>
      </c>
      <c r="M467" t="inlineStr">
        <is>
          <t>0,01-0,2</t>
        </is>
      </c>
      <c r="N467" t="inlineStr">
        <is>
          <t>0,01-0,2 (MT044)</t>
        </is>
      </c>
      <c r="O467" t="inlineStr">
        <is>
          <t>NIOSH 1003</t>
        </is>
      </c>
      <c r="P467" s="31" t="n">
        <v>0.2</v>
      </c>
      <c r="R467" s="79" t="n">
        <v>0.02</v>
      </c>
      <c r="S467" t="n">
        <v>6.4</v>
      </c>
      <c r="T467" t="n">
        <v>32</v>
      </c>
      <c r="X467" s="31" t="n">
        <v>0.2</v>
      </c>
      <c r="Y467" s="31" t="n">
        <v>120</v>
      </c>
      <c r="Z467" s="71">
        <f>R467/((0.1*S467)*X467)</f>
        <v/>
      </c>
      <c r="AA467" s="71">
        <f>R467/(0.1*U467*X467)</f>
        <v/>
      </c>
      <c r="AB467" s="88">
        <f>R467/(0.1*S467)</f>
        <v/>
      </c>
      <c r="AC467" s="88">
        <f>R467/(0.1*U467)</f>
        <v/>
      </c>
      <c r="AD467" s="90">
        <f>R467/AE467</f>
        <v/>
      </c>
      <c r="AE467" s="31">
        <f>X467*480</f>
        <v/>
      </c>
      <c r="AF467" s="88">
        <f>AD467/S467</f>
        <v/>
      </c>
      <c r="AG467" s="88">
        <f>AD467/U467</f>
        <v/>
      </c>
      <c r="AH467" s="88">
        <f>((R467/(X467*Y467))/S467)</f>
        <v/>
      </c>
      <c r="AI467" s="88">
        <f>((R467/(X467*Y467))/U467)</f>
        <v/>
      </c>
      <c r="AJ467" s="94" t="inlineStr">
        <is>
          <t xml:space="preserve">La valoración de este VOC 56-23-5 puede plantearse de dos maneras: de manera individual (véase N0245 en tabla 4 con la estrategia de muestreo correspondiente); o como N1110, prueba de perfil analítico (perfil 0245) de tabla 13 (según NIOSH 1003, con un rango de caudales de 0,01-0,2L/min y 3-150L). Como en esta entrada se considera la valoración como perfil analítico, su estrategia estará vinculada al resto de VOC´s implicados como conjunto y no de manera individual. </t>
        </is>
      </c>
      <c r="AK467" s="31" t="n">
        <v>15</v>
      </c>
      <c r="AL467" s="88">
        <f>((R467/(X467*AK467))/T467)</f>
        <v/>
      </c>
      <c r="AM467" s="88">
        <f>((R467/(X467*AK467))/V467)</f>
        <v/>
      </c>
      <c r="AN467" s="94" t="inlineStr">
        <is>
          <t>Condiciones de muestreo generales planteadas por defecto, pueden considerarse adecudadas para comparativa con valor límite de corta duración.</t>
        </is>
      </c>
      <c r="AO467" s="118" t="inlineStr">
        <is>
          <t>Nota: Prueba de perfil. En caso de determinación individual, gestionar como N0245 con MT044.</t>
        </is>
      </c>
    </row>
    <row r="468" ht="80" customHeight="1">
      <c r="A468" s="13" t="inlineStr">
        <is>
          <t>1 Hidrocarb halogenado 8 días</t>
        </is>
      </c>
      <c r="B468" s="13" t="inlineStr">
        <is>
          <t>Método interno basado en MTA/MA-050/A02 (NIOSH 1003)</t>
        </is>
      </c>
      <c r="C468" s="13" t="inlineStr">
        <is>
          <t>Bromoformo</t>
        </is>
      </c>
      <c r="D468" s="13" t="n"/>
      <c r="E468" t="inlineStr">
        <is>
          <t>75-25-2</t>
        </is>
      </c>
      <c r="F468" s="13" t="inlineStr">
        <is>
          <t>Tribromometano - aire</t>
        </is>
      </c>
      <c r="G468" s="13" t="inlineStr">
        <is>
          <t>N1115</t>
        </is>
      </c>
      <c r="H468" s="13" t="inlineStr">
        <is>
          <t>MA209</t>
        </is>
      </c>
      <c r="I468" s="94" t="n"/>
      <c r="J468" s="152" t="n">
        <v>13</v>
      </c>
      <c r="K468" s="164" t="n">
        <v>245</v>
      </c>
      <c r="L468" s="94" t="inlineStr">
        <is>
          <t>MAP55</t>
        </is>
      </c>
      <c r="M468" t="inlineStr">
        <is>
          <t>0,01-0,2</t>
        </is>
      </c>
      <c r="N468" t="inlineStr">
        <is>
          <t>0,01-0,2 (MT044)</t>
        </is>
      </c>
      <c r="O468" t="inlineStr">
        <is>
          <t>NIOSH 1003</t>
        </is>
      </c>
      <c r="P468" s="31" t="n">
        <v>0.2</v>
      </c>
      <c r="R468" s="79" t="n">
        <v>0.02</v>
      </c>
      <c r="S468" t="n">
        <v>5.3</v>
      </c>
      <c r="U468" s="18" t="n">
        <v>5</v>
      </c>
      <c r="V468" s="18" t="n">
        <v>10</v>
      </c>
      <c r="W468" t="inlineStr">
        <is>
          <t>Dinamarca</t>
        </is>
      </c>
      <c r="X468" s="31" t="n">
        <v>0.2</v>
      </c>
      <c r="Y468" s="31" t="n">
        <v>120</v>
      </c>
      <c r="Z468" s="71">
        <f>R468/((0.1*S468)*X468)</f>
        <v/>
      </c>
      <c r="AA468" s="71">
        <f>R468/(0.1*U468*X468)</f>
        <v/>
      </c>
      <c r="AB468" s="88">
        <f>R468/(0.1*S468)</f>
        <v/>
      </c>
      <c r="AC468" s="88">
        <f>R468/(0.1*U468)</f>
        <v/>
      </c>
      <c r="AD468" s="90">
        <f>R468/AE468</f>
        <v/>
      </c>
      <c r="AE468" s="31">
        <f>X468*480</f>
        <v/>
      </c>
      <c r="AF468" s="88">
        <f>AD468/S468</f>
        <v/>
      </c>
      <c r="AG468" s="88">
        <f>AD468/U468</f>
        <v/>
      </c>
      <c r="AH468" s="88">
        <f>((R468/(X468*Y468))/S468)</f>
        <v/>
      </c>
      <c r="AI468" s="88">
        <f>((R468/(X468*Y468))/U468)</f>
        <v/>
      </c>
      <c r="AJ468"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K468" s="31" t="n">
        <v>15</v>
      </c>
      <c r="AL468" s="88">
        <f>((R468/(X468*AK468))/T468)</f>
        <v/>
      </c>
      <c r="AM468" s="88">
        <f>((R468/(X468*AK468))/V468)</f>
        <v/>
      </c>
      <c r="AN468" s="94" t="inlineStr">
        <is>
          <t>Condiciones de muestreo generales planteadas por defecto, pueden considerarse adecudadas para comparativa con valor límite de corta duración.</t>
        </is>
      </c>
    </row>
    <row r="469" ht="80" customHeight="1">
      <c r="A469" s="13" t="inlineStr">
        <is>
          <t>1 Hidrocarb halogenado (rutina)</t>
        </is>
      </c>
      <c r="B469" s="13" t="inlineStr">
        <is>
          <t>Método interno basado en MTA/MA-050/A02 (NIOSH 1003)</t>
        </is>
      </c>
      <c r="C469" s="13" t="inlineStr">
        <is>
          <t>Bromoformo</t>
        </is>
      </c>
      <c r="D469" s="13" t="n"/>
      <c r="E469" t="inlineStr">
        <is>
          <t>75-25-2</t>
        </is>
      </c>
      <c r="F469" s="13" t="inlineStr">
        <is>
          <t>Tribromometano - aire</t>
        </is>
      </c>
      <c r="G469" s="13" t="inlineStr">
        <is>
          <t>N1115</t>
        </is>
      </c>
      <c r="H469" s="13" t="inlineStr">
        <is>
          <t>MA208</t>
        </is>
      </c>
      <c r="I469" s="94" t="n"/>
      <c r="J469" s="152" t="n">
        <v>13</v>
      </c>
      <c r="K469" s="164" t="n">
        <v>245</v>
      </c>
      <c r="L469" s="94" t="inlineStr">
        <is>
          <t>MAP11</t>
        </is>
      </c>
      <c r="M469" t="inlineStr">
        <is>
          <t>0,01-0,2</t>
        </is>
      </c>
      <c r="N469" t="inlineStr">
        <is>
          <t>0,01-0,2 (MT044)</t>
        </is>
      </c>
      <c r="O469" t="inlineStr">
        <is>
          <t>NIOSH 1003</t>
        </is>
      </c>
      <c r="P469" s="31" t="n">
        <v>0.2</v>
      </c>
      <c r="R469" s="79" t="n">
        <v>0.02</v>
      </c>
      <c r="S469" t="n">
        <v>5.3</v>
      </c>
      <c r="U469" s="18" t="n">
        <v>5</v>
      </c>
      <c r="V469" s="18" t="n">
        <v>10</v>
      </c>
      <c r="W469" t="inlineStr">
        <is>
          <t>Dinamarca</t>
        </is>
      </c>
      <c r="X469" s="31" t="n">
        <v>0.2</v>
      </c>
      <c r="Y469" s="31" t="n">
        <v>120</v>
      </c>
      <c r="Z469" s="71">
        <f>R469/((0.1*S469)*X469)</f>
        <v/>
      </c>
      <c r="AA469" s="71">
        <f>R469/(0.1*U469*X469)</f>
        <v/>
      </c>
      <c r="AB469" s="88">
        <f>R469/(0.1*S469)</f>
        <v/>
      </c>
      <c r="AC469" s="88">
        <f>R469/(0.1*U469)</f>
        <v/>
      </c>
      <c r="AD469" s="90">
        <f>R469/AE469</f>
        <v/>
      </c>
      <c r="AE469" s="31">
        <f>X469*480</f>
        <v/>
      </c>
      <c r="AF469" s="88">
        <f>AD469/S469</f>
        <v/>
      </c>
      <c r="AG469" s="88">
        <f>AD469/U469</f>
        <v/>
      </c>
      <c r="AH469" s="88">
        <f>((R469/(X469*Y469))/S469)</f>
        <v/>
      </c>
      <c r="AI469" s="88">
        <f>((R469/(X469*Y469))/U469)</f>
        <v/>
      </c>
      <c r="AJ469" s="94" t="inlineStr">
        <is>
          <t>VOC de tabla 13, compatible con otros VOC´s de la misma tabla. NIOSH 1003 establece un rango de caudales de 0,01-0,2L/min y 4-70L. A cualquiera de los caudales establecidos en el rango de método (0,1-0,2L/min) se alcanza rápidamente una concentración límite &lt;10%VLA-ED. Las condiciones generales planteadas (0,2L/min y 120min: 24L) se encuentran dentro de rango de método y puede ser un buen punto de partida si no se conocen las concentraciones estimadas. Por otro lado, en caso de valorarse junto a otros VOC´s de tabla 13, habría que estimar las aportaciones particulares de cada uno para establecer una posible estrategia de muestreo.</t>
        </is>
      </c>
      <c r="AK469" s="31" t="n">
        <v>15</v>
      </c>
      <c r="AL469" s="88">
        <f>((R469/(X469*AK469))/T469)</f>
        <v/>
      </c>
      <c r="AM469" s="88">
        <f>((R469/(X469*AK469))/V469)</f>
        <v/>
      </c>
      <c r="AN469" s="94" t="inlineStr">
        <is>
          <t>Condiciones de muestreo generales planteadas por defecto, pueden considerarse adecudadas para comparativa con valor límite de corta duración.</t>
        </is>
      </c>
    </row>
    <row r="470" ht="64" customHeight="1">
      <c r="A470" s="13" t="inlineStr">
        <is>
          <t>Prueba de perfil</t>
        </is>
      </c>
      <c r="B470" s="13" t="inlineStr">
        <is>
          <t>Método interno Basado en NIOSH 1003</t>
        </is>
      </c>
      <c r="C470" s="13" t="n"/>
      <c r="D470" s="13" t="n"/>
      <c r="E470" t="inlineStr">
        <is>
          <t>79-01-6</t>
        </is>
      </c>
      <c r="F470" s="13" t="inlineStr">
        <is>
          <t>P0245 Tricloroetileno - aire</t>
        </is>
      </c>
      <c r="G470" s="13" t="inlineStr">
        <is>
          <t>N1120</t>
        </is>
      </c>
      <c r="H470" s="13" t="inlineStr">
        <is>
          <t>PP</t>
        </is>
      </c>
      <c r="I470" s="94" t="n"/>
      <c r="J470" s="152" t="n">
        <v>13</v>
      </c>
      <c r="K470" s="164" t="n">
        <v>245</v>
      </c>
      <c r="L470" s="94" t="inlineStr">
        <is>
          <t>MAP11</t>
        </is>
      </c>
      <c r="M470" t="inlineStr">
        <is>
          <t>0,01-0,2</t>
        </is>
      </c>
      <c r="N470" t="inlineStr">
        <is>
          <t>0,01-0,2 (MT044)</t>
        </is>
      </c>
      <c r="O470" t="inlineStr">
        <is>
          <t>NIOSH 1022</t>
        </is>
      </c>
      <c r="P470" s="31" t="n">
        <v>0.2</v>
      </c>
      <c r="R470" s="79" t="n">
        <v>0.02</v>
      </c>
      <c r="S470" t="n">
        <v>54.7</v>
      </c>
      <c r="T470" t="n">
        <v>164.1</v>
      </c>
      <c r="X470" s="31" t="n">
        <v>0.2</v>
      </c>
      <c r="Y470" s="31" t="n">
        <v>120</v>
      </c>
      <c r="Z470" s="71">
        <f>R470/((0.1*S470)*X470)</f>
        <v/>
      </c>
      <c r="AA470" s="71">
        <f>R470/(0.1*U470*X470)</f>
        <v/>
      </c>
      <c r="AB470" s="88">
        <f>R470/(0.1*S470)</f>
        <v/>
      </c>
      <c r="AC470" s="88">
        <f>R470/(0.1*U470)</f>
        <v/>
      </c>
      <c r="AD470" s="90">
        <f>R470/AE470</f>
        <v/>
      </c>
      <c r="AE470" s="31">
        <f>X470*480</f>
        <v/>
      </c>
      <c r="AF470" s="88">
        <f>AD470/S470</f>
        <v/>
      </c>
      <c r="AG470" s="88">
        <f>AD470/U470</f>
        <v/>
      </c>
      <c r="AH470" s="88">
        <f>((R470/(X470*Y470))/S470)</f>
        <v/>
      </c>
      <c r="AI470" s="88">
        <f>((R470/(X470*Y470))/U470)</f>
        <v/>
      </c>
      <c r="AJ470" s="94" t="inlineStr">
        <is>
          <t xml:space="preserve">La valoración de este VOC 79-01-6 puede plantearse de dos maneras: de manera individual (véase N0275 en tabla 4 con la estrategia de muestreo correspondiente); o como N1120, prueba de perfil analítico (perfil 0245) de tabla 13 (según NIOSH 1022, con un rango de caudales de 0,01-0,2L/min y 1-30L). Como en esta entrada se considera la valoración como perfil analítico, su estrategia estará vinculada al resto de VOC´s implicados como conjunto y no de manera individual. </t>
        </is>
      </c>
      <c r="AK470" s="31" t="n">
        <v>15</v>
      </c>
      <c r="AL470" s="88">
        <f>((R470/(X470*AK470))/T470)</f>
        <v/>
      </c>
      <c r="AM470" s="88">
        <f>((R470/(X470*AK470))/V470)</f>
        <v/>
      </c>
      <c r="AN470" s="94" t="inlineStr">
        <is>
          <t>Condiciones de muestreo generales planteadas por defecto, pueden considerarse adecudadas para comparativa con valor límite de corta duración.</t>
        </is>
      </c>
      <c r="AO470" s="118" t="inlineStr">
        <is>
          <t>Nota: Prueba de perfil. En caso de determinación individual, gestionar como N0275 con MT044.</t>
        </is>
      </c>
    </row>
    <row r="471" ht="64" customHeight="1">
      <c r="A471" s="13" t="inlineStr">
        <is>
          <t>Prueba de perfil</t>
        </is>
      </c>
      <c r="B471" s="13" t="inlineStr">
        <is>
          <t>Método interno Basado en NIOSH 1003</t>
        </is>
      </c>
      <c r="C471" s="13" t="inlineStr">
        <is>
          <t>Cloroformo</t>
        </is>
      </c>
      <c r="D471" s="13" t="n"/>
      <c r="E471" t="inlineStr">
        <is>
          <t>67-66-3</t>
        </is>
      </c>
      <c r="F471" s="13" t="inlineStr">
        <is>
          <t>P0245 Triclorometano - aire</t>
        </is>
      </c>
      <c r="G471" s="13" t="inlineStr">
        <is>
          <t>N1125</t>
        </is>
      </c>
      <c r="H471" s="13" t="inlineStr">
        <is>
          <t>PP</t>
        </is>
      </c>
      <c r="I471" s="94" t="n"/>
      <c r="J471" s="152" t="n">
        <v>13</v>
      </c>
      <c r="K471" s="164" t="n">
        <v>245</v>
      </c>
      <c r="L471" s="94" t="inlineStr">
        <is>
          <t>MAP11</t>
        </is>
      </c>
      <c r="M471" t="inlineStr">
        <is>
          <t>0,01-0,2</t>
        </is>
      </c>
      <c r="N471" t="inlineStr">
        <is>
          <t>0,01-0,2 (MT044)</t>
        </is>
      </c>
      <c r="O471" t="inlineStr">
        <is>
          <t>NIOSH 1003</t>
        </is>
      </c>
      <c r="P471" s="31" t="n">
        <v>0.2</v>
      </c>
      <c r="R471" s="79" t="n">
        <v>0.02</v>
      </c>
      <c r="S471" t="n">
        <v>10</v>
      </c>
      <c r="U471" s="18" t="n">
        <v>10</v>
      </c>
      <c r="V471" s="18" t="n">
        <v>20</v>
      </c>
      <c r="W471" t="inlineStr">
        <is>
          <t>Dinamarca</t>
        </is>
      </c>
      <c r="X471" s="31" t="n">
        <v>0.2</v>
      </c>
      <c r="Y471" s="31" t="n">
        <v>120</v>
      </c>
      <c r="Z471" s="71">
        <f>R471/((0.1*S471)*X471)</f>
        <v/>
      </c>
      <c r="AA471" s="71">
        <f>R471/(0.1*U471*X471)</f>
        <v/>
      </c>
      <c r="AB471" s="88">
        <f>R471/(0.1*S471)</f>
        <v/>
      </c>
      <c r="AC471" s="88">
        <f>R471/(0.1*U471)</f>
        <v/>
      </c>
      <c r="AD471" s="90">
        <f>R471/AE471</f>
        <v/>
      </c>
      <c r="AE471" s="31">
        <f>X471*480</f>
        <v/>
      </c>
      <c r="AF471" s="88">
        <f>AD471/S471</f>
        <v/>
      </c>
      <c r="AG471" s="88">
        <f>AD471/U471</f>
        <v/>
      </c>
      <c r="AH471" s="88">
        <f>((R471/(X471*Y471))/S471)</f>
        <v/>
      </c>
      <c r="AI471" s="88">
        <f>((R471/(X471*Y471))/U471)</f>
        <v/>
      </c>
      <c r="AJ471" s="94" t="inlineStr">
        <is>
          <t xml:space="preserve">La valoración de este VOC 67-66-3 puede plantearse de dos maneras: de manera individual (véase N0230 en tabla 4 con la estrategia de muestreo correspondiente); o como N1125, prueba de perfil analítico (perfil 0245) de tabla 13 (según NIOSH 1003, con un rango de caudales de 0,01-0,2L/min y 1-50L). Como en esta entrada se considera la valoración como perfil analítico, su estrategia estará vinculada al resto de VOC´s implicados como conjunto y no de manera individual. </t>
        </is>
      </c>
      <c r="AK471" s="31" t="n">
        <v>15</v>
      </c>
      <c r="AL471" s="88">
        <f>((R471/(X471*AK471))/T471)</f>
        <v/>
      </c>
      <c r="AM471" s="88">
        <f>((R471/(X471*AK471))/V471)</f>
        <v/>
      </c>
      <c r="AN471" s="94" t="inlineStr">
        <is>
          <t>Condiciones de muestreo generales planteadas por defecto, pueden considerarse adecudadas para comparativa con valor límite de corta duración.</t>
        </is>
      </c>
      <c r="AO471" s="118" t="inlineStr">
        <is>
          <t>Nota: Prueba de perfil. En caso de determinación individual, gestionar como N0230 con MT044.</t>
        </is>
      </c>
    </row>
    <row r="472" ht="48" customHeight="1">
      <c r="A472" s="13" t="inlineStr">
        <is>
          <t>Consultar precio con Gerencia Industria</t>
        </is>
      </c>
      <c r="B472" s="13" t="inlineStr">
        <is>
          <t>Método interno Basado en NIOSH 1015</t>
        </is>
      </c>
      <c r="C472" s="13" t="inlineStr">
        <is>
          <t>1,1-Dicloroeteno</t>
        </is>
      </c>
      <c r="D472" s="13" t="n"/>
      <c r="E472" t="inlineStr">
        <is>
          <t>75-35-4</t>
        </is>
      </c>
      <c r="F472" s="13" t="inlineStr">
        <is>
          <t>1,1-Dicloroeteno - aire</t>
        </is>
      </c>
      <c r="G472" s="13" t="inlineStr">
        <is>
          <t>N1130</t>
        </is>
      </c>
      <c r="H472" s="13" t="inlineStr">
        <is>
          <t>PCG</t>
        </is>
      </c>
      <c r="I472" s="115" t="n"/>
      <c r="J472" s="157" t="n"/>
      <c r="K472" s="170" t="n"/>
      <c r="L472" s="115" t="n"/>
      <c r="M472" t="inlineStr">
        <is>
          <t>0,01-0,2</t>
        </is>
      </c>
      <c r="N472" t="inlineStr">
        <is>
          <t>0,01-0,2 (MT044)</t>
        </is>
      </c>
      <c r="O472" t="inlineStr">
        <is>
          <t>NIOSH 1015</t>
        </is>
      </c>
      <c r="P472" s="31" t="n">
        <v>0.2</v>
      </c>
      <c r="R472" s="79" t="n">
        <v>0.1</v>
      </c>
      <c r="S472" t="n">
        <v>8</v>
      </c>
      <c r="T472" t="n">
        <v>20</v>
      </c>
      <c r="X472" s="31" t="n">
        <v>0.2</v>
      </c>
      <c r="Y472" s="31" t="n">
        <v>120</v>
      </c>
      <c r="Z472" s="71">
        <f>R472/((0.1*S472)*X472)</f>
        <v/>
      </c>
      <c r="AA472" s="71">
        <f>R472/(0.1*U472*X472)</f>
        <v/>
      </c>
      <c r="AB472" s="88">
        <f>R472/(0.1*S472)</f>
        <v/>
      </c>
      <c r="AC472" s="88">
        <f>R472/(0.1*U472)</f>
        <v/>
      </c>
      <c r="AD472" s="90">
        <f>R472/AE472</f>
        <v/>
      </c>
      <c r="AE472" s="31">
        <f>X472*480</f>
        <v/>
      </c>
      <c r="AF472" s="88">
        <f>AD472/S472</f>
        <v/>
      </c>
      <c r="AG472" s="88">
        <f>AD472/U472</f>
        <v/>
      </c>
      <c r="AH472" s="88">
        <f>((R472/(X472*Y472))/S472)</f>
        <v/>
      </c>
      <c r="AI472" s="88">
        <f>((R472/(X472*Y472))/U472)</f>
        <v/>
      </c>
      <c r="AJ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K472" s="31" t="n">
        <v>15</v>
      </c>
      <c r="AL472" s="88">
        <f>((R472/(X472*AK472))/T472)</f>
        <v/>
      </c>
      <c r="AM472" s="88">
        <f>((R472/(X472*AK472))/V472)</f>
        <v/>
      </c>
      <c r="AN472" s="115" t="inlineStr">
        <is>
          <t>En Intranet no incluido N1130 en screening 0245 de tabla 13; pero en listado de métodos sí se encuentra informado. Confirmar con Juanan si lo sacamos del screening 0245 y solamente quedaría disponible como VOC individual. VALORAR COMENTARIOS EN FUNCION DE LA RESPUESTA DE JUANAN.</t>
        </is>
      </c>
      <c r="AO472" s="123" t="inlineStr">
        <is>
          <t>Nota: Consultar con el Laboratorio la disponibilidad de este ensayo.</t>
        </is>
      </c>
    </row>
    <row r="473" ht="80" customHeight="1">
      <c r="A473" s="13" t="inlineStr">
        <is>
          <t>1 VOC extra especial (rutina)</t>
        </is>
      </c>
      <c r="B473" s="13" t="inlineStr">
        <is>
          <t>Método interno Basado en OSHA 5002</t>
        </is>
      </c>
      <c r="C473" s="13" t="inlineStr">
        <is>
          <t>HMDI</t>
        </is>
      </c>
      <c r="D473" s="13" t="n"/>
      <c r="E473" t="inlineStr">
        <is>
          <t>5124-30-1</t>
        </is>
      </c>
      <c r="F473" s="13" t="inlineStr">
        <is>
          <t>4,4'-diisocianato de diciclohexilmetano (HMDI) - aire</t>
        </is>
      </c>
      <c r="G473" s="13" t="inlineStr">
        <is>
          <t>N1135</t>
        </is>
      </c>
      <c r="H473" s="13" t="inlineStr">
        <is>
          <t>MA078</t>
        </is>
      </c>
      <c r="I473" s="94" t="n"/>
      <c r="J473" s="152" t="n"/>
      <c r="K473" s="164" t="n"/>
      <c r="L473" s="94" t="n"/>
      <c r="M473" t="n">
        <v>1</v>
      </c>
      <c r="N473" t="inlineStr">
        <is>
          <t>1 (MT054)</t>
        </is>
      </c>
      <c r="O473" t="inlineStr">
        <is>
          <t>OSHA 5002</t>
        </is>
      </c>
      <c r="P473" s="31" t="n">
        <v>1</v>
      </c>
      <c r="R473" s="79" t="n">
        <v>0.5</v>
      </c>
      <c r="S473" t="n">
        <v>0.055</v>
      </c>
      <c r="U473" s="18" t="n">
        <v>0.054</v>
      </c>
      <c r="V473" s="18" t="n">
        <v>0.054</v>
      </c>
      <c r="W473" s="18" t="inlineStr">
        <is>
          <t>Austria</t>
        </is>
      </c>
      <c r="X473" s="31" t="n">
        <v>1</v>
      </c>
      <c r="Y473" s="31" t="n">
        <v>120</v>
      </c>
      <c r="Z473" s="71">
        <f>R473/((0.1*S473)*X473)</f>
        <v/>
      </c>
      <c r="AA473" s="71">
        <f>R473/(0.1*U473*X473)</f>
        <v/>
      </c>
      <c r="AB473" s="88">
        <f>R473/(0.1*S473)</f>
        <v/>
      </c>
      <c r="AC473" s="88">
        <f>R473/(0.1*U473)</f>
        <v/>
      </c>
      <c r="AD473" s="90">
        <f>R473/AE473</f>
        <v/>
      </c>
      <c r="AE473" s="31">
        <f>X473*480</f>
        <v/>
      </c>
      <c r="AF473" s="88">
        <f>AD473/S473</f>
        <v/>
      </c>
      <c r="AG473" s="88">
        <f>AD473/U473</f>
        <v/>
      </c>
      <c r="AH473" s="88">
        <f>((R473/(X473*Y473))/S473)</f>
        <v/>
      </c>
      <c r="AI473" s="88">
        <f>((R473/(X473*Y473))/U473)</f>
        <v/>
      </c>
      <c r="AJ473" s="94" t="inlineStr">
        <is>
          <t>Diisocianato no compatible con otros de tabla 15, análisis individual. OSHA 5002, Appendix G, establece un caudal fijo de 1L/min y 15L; pero en España solamente VLA-ED vigente. Así, a este caudal (1L/min) se necesita sobrepasar los 91min para alcanzar una concentración límite &lt;10%VLA-ED; de manera que las condiciones planteadas por defecto (1L/min y 120min) pueden considerarse adecuadas si se desconocen de antemano las concentraciones previstas. Igualmente, estar pendientes de la entrada en vigor de Directiva (UE) 2024/869 que implicará una reducción y unificación del valor límite, además de un cambio en la estrategia de su valoración (como grupo funcional, por familia, y no de manera específica por agente).</t>
        </is>
      </c>
      <c r="AK473" s="31" t="n">
        <v>15</v>
      </c>
      <c r="AL473" s="88">
        <f>((R473/(X473*AK473))/T473)</f>
        <v/>
      </c>
      <c r="AM473" s="88">
        <f>((R473/(X473*AK473))/V473)</f>
        <v/>
      </c>
      <c r="AN473" s="94" t="inlineStr">
        <is>
          <t>Las condiciones de muestreo máximas consideradas por el método no son suficientes para alcanzar concentraciones límite &lt;50%VLA-EC. En cualquier caso, sí permiten realizar la comparativa respecto a VLA-EC.</t>
        </is>
      </c>
      <c r="AO473" s="118" t="inlineStr">
        <is>
          <t>Nota: Diisocianato, pendiente de transposición la Directiva 2024/869 y aplicación de nuevos valores límite, además de su valoración como grupo funcional. Nota2: Resulta de aplicación la formación obligatoria del Reglamento (UE) 2020/1149.</t>
        </is>
      </c>
    </row>
    <row r="474" ht="39" customHeight="1">
      <c r="A474" s="13" t="inlineStr">
        <is>
          <t>1 VOC extra especial (rutina)</t>
        </is>
      </c>
      <c r="B474" s="13" t="inlineStr">
        <is>
          <t>Método interno basado en OSHA 1024</t>
        </is>
      </c>
      <c r="C474" s="13" t="inlineStr">
        <is>
          <t xml:space="preserve">TGI; TGIC; Tris(2,3-epoxipropil)-isocianurato; 1,3,5-Trigliciril isocianurato </t>
        </is>
      </c>
      <c r="D474" s="13" t="n"/>
      <c r="E474" t="inlineStr">
        <is>
          <t>2451-62-9</t>
        </is>
      </c>
      <c r="F474" s="13" t="inlineStr">
        <is>
          <t>Isocianurato de 1,3,5-triglicidilo (TGI) - aire</t>
        </is>
      </c>
      <c r="G474" s="13" t="inlineStr">
        <is>
          <t>N1145</t>
        </is>
      </c>
      <c r="H474" s="13" t="inlineStr">
        <is>
          <t>MA078</t>
        </is>
      </c>
      <c r="I474" s="94" t="n"/>
      <c r="J474" s="152" t="n"/>
      <c r="K474" s="164" t="n"/>
      <c r="L474" s="94" t="n"/>
      <c r="M474" t="n">
        <v>1</v>
      </c>
      <c r="N474" t="inlineStr">
        <is>
          <t>1 (MT059)</t>
        </is>
      </c>
      <c r="O474" t="inlineStr">
        <is>
          <t>OSHA 1024</t>
        </is>
      </c>
      <c r="P474" s="31" t="n">
        <v>1</v>
      </c>
      <c r="R474" s="79" t="n">
        <v>0.75</v>
      </c>
      <c r="S474" t="n">
        <v>0.05</v>
      </c>
      <c r="X474" s="31" t="n">
        <v>1</v>
      </c>
      <c r="Y474" s="31" t="n">
        <v>150</v>
      </c>
      <c r="Z474" s="71">
        <f>R474/((0.1*S474)*X474)</f>
        <v/>
      </c>
      <c r="AA474" s="71">
        <f>R474/(0.1*U474*X474)</f>
        <v/>
      </c>
      <c r="AB474" s="88">
        <f>R474/(0.1*S474)</f>
        <v/>
      </c>
      <c r="AC474" s="88">
        <f>R474/(0.1*U474)</f>
        <v/>
      </c>
      <c r="AD474" s="90">
        <f>R474/AE474</f>
        <v/>
      </c>
      <c r="AE474" s="31">
        <f>X474*480</f>
        <v/>
      </c>
      <c r="AF474" s="88">
        <f>AD474/S474</f>
        <v/>
      </c>
      <c r="AG474" s="88">
        <f>AD474/U474</f>
        <v/>
      </c>
      <c r="AH474" s="102">
        <f>((R474/(X474*Y474))/S474)</f>
        <v/>
      </c>
      <c r="AI474" s="88">
        <f>((R474/(X474*Y474))/U474)</f>
        <v/>
      </c>
      <c r="AJ474" s="94" t="inlineStr">
        <is>
          <t xml:space="preserve">VOC de tabla 14, análisis individual no compatible con otros VOC´s. OSHA 1024 establece un caudal fijo de 1L/min y 180L. A este caudal (1L/min) es necesario sobrepasar los 150min para alcanzar una concentración límite &lt;10% VLA-ED. </t>
        </is>
      </c>
      <c r="AK474" s="31" t="n">
        <v>15</v>
      </c>
      <c r="AL474" s="88">
        <f>((R474/(X474*AK474))/T474)</f>
        <v/>
      </c>
      <c r="AM474" s="88">
        <f>((R474/(X474*AK474))/V474)</f>
        <v/>
      </c>
      <c r="AN474" s="41" t="inlineStr">
        <is>
          <t>No se ha localizado posible valor límite de corta duración para este agente, revisar la FDS del producto por si ofrece información particular adicional.</t>
        </is>
      </c>
    </row>
    <row r="475" ht="64" customHeight="1">
      <c r="A475" s="13" t="inlineStr">
        <is>
          <t>1 VOC extra especial (rutina)</t>
        </is>
      </c>
      <c r="B475" s="13" t="inlineStr">
        <is>
          <t>Método proveedor basado en OSHA 71</t>
        </is>
      </c>
      <c r="C475" s="13" t="inlineStr">
        <is>
          <t>MOCA; 4,4´-Metileno-bis (2-cloroanilina)</t>
        </is>
      </c>
      <c r="D475" s="13" t="n"/>
      <c r="E475" t="inlineStr">
        <is>
          <t>101-14-4</t>
        </is>
      </c>
      <c r="F475" s="13" t="inlineStr">
        <is>
          <t>MBOCA - aire</t>
        </is>
      </c>
      <c r="G475" s="13" t="inlineStr">
        <is>
          <t>N1150</t>
        </is>
      </c>
      <c r="H475" s="13" t="inlineStr">
        <is>
          <t>MA078</t>
        </is>
      </c>
      <c r="I475" s="94" t="n"/>
      <c r="J475" s="152" t="n"/>
      <c r="K475" s="164" t="n"/>
      <c r="L475" s="94" t="n"/>
      <c r="M475" t="n">
        <v>1</v>
      </c>
      <c r="N475" t="inlineStr">
        <is>
          <t>1 (MT057 + MT083)</t>
        </is>
      </c>
      <c r="O475" t="inlineStr">
        <is>
          <t>OSHA 71</t>
        </is>
      </c>
      <c r="P475" s="31" t="n">
        <v>1</v>
      </c>
      <c r="R475" s="79" t="n">
        <v>2</v>
      </c>
      <c r="S475" t="n">
        <v>0.01</v>
      </c>
      <c r="U475" s="18" t="n">
        <v>0.01</v>
      </c>
      <c r="V475" s="18" t="n">
        <v>0.04</v>
      </c>
      <c r="W475" t="inlineStr">
        <is>
          <t>Austria</t>
        </is>
      </c>
      <c r="X475" s="31" t="n">
        <v>1</v>
      </c>
      <c r="Y475" s="31" t="n">
        <v>480</v>
      </c>
      <c r="Z475" s="73">
        <f>R475/((0.1*S475)*X475)</f>
        <v/>
      </c>
      <c r="AA475" s="71">
        <f>R475/(0.1*U475*X475)</f>
        <v/>
      </c>
      <c r="AB475" s="88">
        <f>R475/(0.1*S475)</f>
        <v/>
      </c>
      <c r="AC475" s="88">
        <f>R475/(0.1*U475)</f>
        <v/>
      </c>
      <c r="AD475" s="90">
        <f>R475/AE475</f>
        <v/>
      </c>
      <c r="AE475" s="31">
        <f>X475*480</f>
        <v/>
      </c>
      <c r="AF475" s="88">
        <f>AD475/S475</f>
        <v/>
      </c>
      <c r="AG475" s="88">
        <f>AD475/U475</f>
        <v/>
      </c>
      <c r="AH475" s="103">
        <f>((R475/(X475*Y475))/S475)</f>
        <v/>
      </c>
      <c r="AI475" s="88">
        <f>((R475/(X475*Y475))/U475)</f>
        <v/>
      </c>
      <c r="AJ475" s="94" t="inlineStr">
        <is>
          <t>VOC de tabla 14, análisis individual no compatible con otros VOC´s. OSHA 71 establece un caudal fijo de 1L/min y 100L. A este caudal (1L/min) es necesario sobrepasar los 2000min (3h30) para alcanzar una concentración límite &lt;10% VLA-ED, lo cual es inasumible. Las condiciones de muestreo propuestas en el método tampoco son adecuadas para enfrentar a VLA-ED asociado. Se recomienda muestrear la totalidad de jornada para alcanzar un índice de exposición lo más bajo posible, el teórico para 8h es de 0,42.</t>
        </is>
      </c>
      <c r="AK475" s="31" t="n">
        <v>15</v>
      </c>
      <c r="AL475" s="88">
        <f>((R475/(X475*AK475))/T475)</f>
        <v/>
      </c>
      <c r="AM475" s="88">
        <f>((R475/(X475*AK475))/V475)</f>
        <v/>
      </c>
      <c r="AN47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475" s="118" t="inlineStr">
        <is>
          <t>Nota: Necesaria desorción in situ mediante recipientes de custodia con 2mL de agua (MT083) una vez finalizado el muestreo. Nota2: Agente afectado por RD 612/2024, ya se considera valor límite propuesto en esta entrada.</t>
        </is>
      </c>
    </row>
    <row r="476" ht="80" customHeight="1">
      <c r="A476" s="13" t="inlineStr">
        <is>
          <t>1 VOC extra especial (rutina)</t>
        </is>
      </c>
      <c r="B476" s="13" t="inlineStr">
        <is>
          <t>Método interno basado en MDHS 83/3</t>
        </is>
      </c>
      <c r="C476" s="218" t="inlineStr">
        <is>
          <t>Ácido abietinico; Ácido sílvico; Rosin Core Solder Pyrolysis Products</t>
        </is>
      </c>
      <c r="D476" s="13" t="inlineStr">
        <is>
          <t>Colofonia (CAS: 8050-09-7)</t>
        </is>
      </c>
      <c r="E476" t="inlineStr">
        <is>
          <t>514-10-3</t>
        </is>
      </c>
      <c r="F476" s="13" t="inlineStr">
        <is>
          <t>Ácido abiético - aire</t>
        </is>
      </c>
      <c r="G476" s="13" t="inlineStr">
        <is>
          <t>N1155</t>
        </is>
      </c>
      <c r="H476" s="13" t="inlineStr">
        <is>
          <t>MA078</t>
        </is>
      </c>
      <c r="I476" s="94" t="n"/>
      <c r="J476" s="152" t="n"/>
      <c r="K476" s="164" t="n"/>
      <c r="L476" s="94" t="n"/>
      <c r="M476" t="inlineStr">
        <is>
          <t xml:space="preserve"> 1-2</t>
        </is>
      </c>
      <c r="N476" t="inlineStr">
        <is>
          <t>1-2 (MT058)</t>
        </is>
      </c>
      <c r="O476" t="inlineStr">
        <is>
          <t>MDHS 83/3</t>
        </is>
      </c>
      <c r="P476" s="31" t="n">
        <v>2</v>
      </c>
      <c r="R476" s="79" t="n">
        <v>3</v>
      </c>
      <c r="U476" t="n">
        <v>0.05</v>
      </c>
      <c r="V476" t="n">
        <v>0.15</v>
      </c>
      <c r="W476" t="inlineStr">
        <is>
          <t>UK</t>
        </is>
      </c>
      <c r="X476" s="31" t="n">
        <v>2</v>
      </c>
      <c r="Y476" s="31" t="n">
        <v>300</v>
      </c>
      <c r="Z476" s="71">
        <f>R476/((0.1*S476)*X476)</f>
        <v/>
      </c>
      <c r="AA476" s="72">
        <f>R476/(0.1*U476*X476)</f>
        <v/>
      </c>
      <c r="AB476" s="88">
        <f>R476/(0.1*S476)</f>
        <v/>
      </c>
      <c r="AC476" s="88">
        <f>R476/(0.1*U476)</f>
        <v/>
      </c>
      <c r="AD476" s="90">
        <f>R476/AE476</f>
        <v/>
      </c>
      <c r="AE476" s="31">
        <f>X476*480</f>
        <v/>
      </c>
      <c r="AF476" s="88">
        <f>AD476/S476</f>
        <v/>
      </c>
      <c r="AG476" s="88">
        <f>AD476/U476</f>
        <v/>
      </c>
      <c r="AH476" s="88">
        <f>((R476/(X476*Y476))/S476)</f>
        <v/>
      </c>
      <c r="AI476" s="102">
        <f>((R476/(X476*Y476))/U476)</f>
        <v/>
      </c>
      <c r="AJ476" s="94" t="inlineStr">
        <is>
          <t>VOC de tabla 14, análisis individual no compatible con otros VOC´s. MDHS 83/03 establece un rango de caudales de 1-2L/min y 30-960L. A caudal máximo (2L/min) es necesario sobrepasar los 300min (5h) para alcanzar una concentración límite &lt;10% VLA-ED y el volumen asociado entraría dentro de rango de método. Así, si se desconocen las concentraciones estimadas estas condiciones de muestreo (2L/min y 300min, 600L) pueden ser consideradas adecuadas. En ausencia de valor límite español para ácido abiético o colofonia, se toma como referencia el disponible en Gestis para UK vinculado a la colofonia (CAS: 8050-09-7); al ser este ácido el mayoritario en esta resina.</t>
        </is>
      </c>
      <c r="AK476" s="31" t="n">
        <v>15</v>
      </c>
      <c r="AL476" s="88">
        <f>((R476/(X476*AK476))/T476)</f>
        <v/>
      </c>
      <c r="AM476" s="88">
        <f>((R476/(X476*AK476))/V476)</f>
        <v/>
      </c>
      <c r="AN476" s="94" t="inlineStr">
        <is>
          <t>Las condiciones de muestreo máximas consideradas por el método no son suficientes para alcanzar concentraciones límite &lt;50%VLA-EC. En cualquier caso, sí permiten realizar la comparativa respecto a VLA-EC.</t>
        </is>
      </c>
      <c r="AO476" s="118" t="inlineStr">
        <is>
          <t>Nota: Ácido abiético (CAS: 514-10-3) es el ácido resínico mayoritario presente en la colofonia (CAS: 8050-09-7). Nota2: Colofonia retirado del documento LEP en 2024.</t>
        </is>
      </c>
    </row>
    <row r="477" ht="128" customHeight="1">
      <c r="A477" s="13" t="inlineStr">
        <is>
          <t>1 VOC extra especial (rutina)</t>
        </is>
      </c>
      <c r="B477" s="13" t="inlineStr">
        <is>
          <t>Método interno basado en OSHA 82</t>
        </is>
      </c>
      <c r="C477" s="13" t="inlineStr">
        <is>
          <t>Óxido acético; Acetil anhídrido; Acetil éter; Óxido de acetilo; Anhídrido etanoico</t>
        </is>
      </c>
      <c r="D477" s="13" t="n"/>
      <c r="E477" t="inlineStr">
        <is>
          <t>108-24-7</t>
        </is>
      </c>
      <c r="F477" s="13" t="inlineStr">
        <is>
          <t>Anhídrido acético - aire</t>
        </is>
      </c>
      <c r="G477" s="13" t="inlineStr">
        <is>
          <t>N1160</t>
        </is>
      </c>
      <c r="H477" s="13" t="inlineStr">
        <is>
          <t>MA078</t>
        </is>
      </c>
      <c r="I477" s="115" t="n"/>
      <c r="J477" s="157" t="n"/>
      <c r="K477" s="170" t="n"/>
      <c r="L477" s="115" t="n"/>
      <c r="M477" t="n">
        <v>0.05</v>
      </c>
      <c r="N477" t="inlineStr">
        <is>
          <t>0,05 (MT154)</t>
        </is>
      </c>
      <c r="O477" s="116" t="inlineStr">
        <is>
          <t>OSHA 82</t>
        </is>
      </c>
      <c r="P477" s="31" t="n">
        <v>0.05</v>
      </c>
      <c r="R477" s="79" t="n">
        <v>3</v>
      </c>
      <c r="S477" t="n">
        <v>21</v>
      </c>
      <c r="U477" s="18" t="n">
        <v>20</v>
      </c>
      <c r="V477" s="18" t="n">
        <v>20</v>
      </c>
      <c r="W477" s="18" t="inlineStr">
        <is>
          <t>Dinamarca</t>
        </is>
      </c>
      <c r="X477" s="31" t="n">
        <v>0.05</v>
      </c>
      <c r="Y477" s="31" t="n">
        <v>120</v>
      </c>
      <c r="Z477" s="71">
        <f>R477/((0.1*S477)*X477)</f>
        <v/>
      </c>
      <c r="AA477" s="71">
        <f>R477/(0.1*U477*X477)</f>
        <v/>
      </c>
      <c r="AB477" s="88">
        <f>R477/(0.1*S477)</f>
        <v/>
      </c>
      <c r="AC477" s="88">
        <f>R477/(0.1*U477)</f>
        <v/>
      </c>
      <c r="AD477" s="90">
        <f>R477/AE477</f>
        <v/>
      </c>
      <c r="AE477" s="31">
        <f>X477*480</f>
        <v/>
      </c>
      <c r="AF477" s="88">
        <f>AD477/S477</f>
        <v/>
      </c>
      <c r="AG477" s="88">
        <f>AD477/U477</f>
        <v/>
      </c>
      <c r="AH477" s="88">
        <f>((R477/(X477*Y477))/S477)</f>
        <v/>
      </c>
      <c r="AI477" s="88">
        <f>((R477/(X477*Y477))/U477)</f>
        <v/>
      </c>
      <c r="AJ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c r="AK477" s="31" t="n">
        <v>15</v>
      </c>
      <c r="AL477" s="88">
        <f>((R477/(X477*AK477))/T477)</f>
        <v/>
      </c>
      <c r="AM477" s="88">
        <f>((R477/(X477*AK477))/V477)</f>
        <v/>
      </c>
      <c r="AN477" s="115" t="inlineStr">
        <is>
          <t>OSHA 82 indicado en listado de métodos no lo he localizado. Sí OSHA 102 que hace referencia a OSHA 82 e indica que OSHA 82 genera derivados inestables utilizando impregnado de 1-2PP: "In OSHA Method 82, acetic anhydride is collected on a glass fiber filter impregnated with 1-(2-pyridyl)piperazine, which reacts with the anhydride to form a derivative (Ref. 5.1). Attempts at using 1-(2-pyridyl)piperazine for the derivatization of maleic, phthalic, and trimellitic anhydrides failed, however, because the resulting derivatives of these anhydrides were found to be unstable"; y OSHA 102 propone el uso de otros impregnados para generar derivados más estables. (También he visto NIOSH 3506, pero utiliza impingers y por eso lo he obviado). Asumo que OSHA 82 estará obsoleto. Consultar con Juanan y valorar comentarios en función de la respuesta de Juanan.</t>
        </is>
      </c>
    </row>
    <row r="478" ht="48" customHeight="1">
      <c r="A478" s="2" t="inlineStr">
        <is>
          <t>1 VOC extra especial (rutina)</t>
        </is>
      </c>
      <c r="B478" s="2" t="inlineStr">
        <is>
          <t>Método interno Basado en OSHA 90</t>
        </is>
      </c>
      <c r="C478" s="2" t="inlineStr">
        <is>
          <t>1,3-isobenzofuranodiona; 1,2-benceno-dicarboxilico anhidrido; PAN; Ftaladiona; 1,3-ftaladiona; Ftalahidruro; Anhídrido de ácido ftálico; Anhídrido del ácido 1,2-bencenodicarboxílico</t>
        </is>
      </c>
      <c r="D478" s="2" t="n"/>
      <c r="E478" t="inlineStr">
        <is>
          <t>85-44-9</t>
        </is>
      </c>
      <c r="F478" s="2" t="inlineStr">
        <is>
          <t>Anhídrido ftalico - aire</t>
        </is>
      </c>
      <c r="G478" s="2" t="inlineStr">
        <is>
          <t>N1165</t>
        </is>
      </c>
      <c r="H478" s="2" t="inlineStr">
        <is>
          <t>MA078</t>
        </is>
      </c>
      <c r="I478" s="94" t="n"/>
      <c r="J478" s="152" t="n"/>
      <c r="K478" s="164" t="n"/>
      <c r="L478" s="94" t="n"/>
      <c r="M478" t="n">
        <v>1</v>
      </c>
      <c r="N478" t="inlineStr">
        <is>
          <t>1 (MT064)</t>
        </is>
      </c>
      <c r="O478" t="inlineStr">
        <is>
          <t>OSHA 90</t>
        </is>
      </c>
      <c r="P478" s="31" t="n">
        <v>1</v>
      </c>
      <c r="R478" s="75" t="n">
        <v>5</v>
      </c>
      <c r="S478" t="n">
        <v>6</v>
      </c>
      <c r="U478" s="18" t="n">
        <v>1</v>
      </c>
      <c r="V478" s="18" t="n">
        <v>1</v>
      </c>
      <c r="W478" s="18" t="inlineStr">
        <is>
          <t>Suiza</t>
        </is>
      </c>
      <c r="X478" s="31" t="n">
        <v>1</v>
      </c>
      <c r="Y478" s="31" t="n">
        <v>120</v>
      </c>
      <c r="Z478" s="71">
        <f>R478/((0.1*S478)*X478)</f>
        <v/>
      </c>
      <c r="AA478" s="71">
        <f>R478/(0.1*U478*X478)</f>
        <v/>
      </c>
      <c r="AB478" s="88">
        <f>R478/(0.1*S478)</f>
        <v/>
      </c>
      <c r="AC478" s="88">
        <f>R478/(0.1*U478)</f>
        <v/>
      </c>
      <c r="AD478" s="90">
        <f>R478/AE478</f>
        <v/>
      </c>
      <c r="AE478" s="31">
        <f>X478*480</f>
        <v/>
      </c>
      <c r="AF478" s="88">
        <f>AD478/S478</f>
        <v/>
      </c>
      <c r="AG478" s="88">
        <f>AD478/U478</f>
        <v/>
      </c>
      <c r="AH478" s="88">
        <f>((R478/(X478*Y478))/S478)</f>
        <v/>
      </c>
      <c r="AI478" s="88">
        <f>((R478/(X478*Y478))/U478)</f>
        <v/>
      </c>
      <c r="AJ478" s="94" t="inlineStr">
        <is>
          <t>VOC de tabla 14, análisis individual no compatible con otros VOC´s. OSHA 90 establece un caudal fijo de 1L/min y 75L. A este caudal (1L/min) se alcanza una concentración límite &lt;10% VLA-ED en apenas 8min. En las condiciones de muestreo planteadas (1L/min y 120min) se supera el volumen máximo establecido en el método, pero igualmente podrían considerarse adecuadas en caso de no esperar concentraciones elevadas de este agente.</t>
        </is>
      </c>
      <c r="AK478" s="31" t="n">
        <v>15</v>
      </c>
      <c r="AL478" s="88">
        <f>((R478/(X478*AK478))/T478)</f>
        <v/>
      </c>
      <c r="AM478" s="88">
        <f>((R478/(X478*AK478))/V478)</f>
        <v/>
      </c>
      <c r="AN478" s="94" t="inlineStr">
        <is>
          <t>Condiciones de muestreo generales planteadas por defecto, pueden considerarse adecudadas para comparativa con valor límite de corta duración.</t>
        </is>
      </c>
    </row>
    <row r="479" ht="48" customHeight="1">
      <c r="A479" s="13" t="inlineStr">
        <is>
          <t>1 VOC extra especial (rutina)</t>
        </is>
      </c>
      <c r="B479" s="13" t="inlineStr">
        <is>
          <t>Método interno basado en OSHA 86</t>
        </is>
      </c>
      <c r="C479" s="13" t="inlineStr">
        <is>
          <t>2,5-furanodiona; Anhídrido cis-butenodioico; Dihidro-2,5-dioxofurano; Anhídrido del ácido maleico; Anhidrido toxílico</t>
        </is>
      </c>
      <c r="D479" s="13" t="n"/>
      <c r="E479" t="inlineStr">
        <is>
          <t>108-31-6</t>
        </is>
      </c>
      <c r="F479" s="13" t="inlineStr">
        <is>
          <t>Anhídrido maleico - aire</t>
        </is>
      </c>
      <c r="G479" s="13" t="inlineStr">
        <is>
          <t>N1170</t>
        </is>
      </c>
      <c r="H479" s="13" t="inlineStr">
        <is>
          <t>MA078</t>
        </is>
      </c>
      <c r="I479" s="94" t="n"/>
      <c r="J479" s="152" t="n"/>
      <c r="K479" s="164" t="n"/>
      <c r="L479" s="94" t="n"/>
      <c r="M479" t="n">
        <v>0.5</v>
      </c>
      <c r="N479" t="inlineStr">
        <is>
          <t>0,5 (MT064)</t>
        </is>
      </c>
      <c r="O479" t="inlineStr">
        <is>
          <t>OSHA 86</t>
        </is>
      </c>
      <c r="P479" s="31" t="n">
        <v>0.5</v>
      </c>
      <c r="R479" s="79" t="n">
        <v>1</v>
      </c>
      <c r="S479" t="n">
        <v>0.4</v>
      </c>
      <c r="U479" s="18" t="n">
        <v>0.4</v>
      </c>
      <c r="V479" s="18" t="n">
        <v>0.8</v>
      </c>
      <c r="W479" s="18" t="inlineStr">
        <is>
          <t>Austria</t>
        </is>
      </c>
      <c r="X479" s="31" t="n">
        <v>0.5</v>
      </c>
      <c r="Y479" s="31" t="n">
        <v>120</v>
      </c>
      <c r="Z479" s="71">
        <f>R479/((0.1*S479)*X479)</f>
        <v/>
      </c>
      <c r="AA479" s="71">
        <f>R479/(0.1*U479*X479)</f>
        <v/>
      </c>
      <c r="AB479" s="88">
        <f>R479/(0.1*S479)</f>
        <v/>
      </c>
      <c r="AC479" s="88">
        <f>R479/(0.1*U479)</f>
        <v/>
      </c>
      <c r="AD479" s="90">
        <f>R479/AE479</f>
        <v/>
      </c>
      <c r="AE479" s="31">
        <f>X479*480</f>
        <v/>
      </c>
      <c r="AF479" s="88">
        <f>AD479/S479</f>
        <v/>
      </c>
      <c r="AG479" s="88">
        <f>AD479/U479</f>
        <v/>
      </c>
      <c r="AH479" s="88">
        <f>((R479/(X479*Y479))/S479)</f>
        <v/>
      </c>
      <c r="AI479" s="88">
        <f>((R479/(X479*Y479))/U479)</f>
        <v/>
      </c>
      <c r="AJ479" s="94" t="inlineStr">
        <is>
          <t>VOC de tabla 14, análisis individual no compatible con otros VOC´s. OSHA 86 establece un caudal fijo de 0,5L/min y 60L. A este caudal (0,5L/min) se alcanza una concentración límite &lt;10% VLA-ED en 50min. En las condiciones de muestreo planteadas (0,5L/min y 120min) suponen las establecidas en el método y, de inicio, podrían considerarse adecuadas.</t>
        </is>
      </c>
      <c r="AK479" s="31" t="n">
        <v>15</v>
      </c>
      <c r="AL479" s="88">
        <f>((R479/(X479*AK479))/T479)</f>
        <v/>
      </c>
      <c r="AM479" s="88">
        <f>((R479/(X479*AK479))/V479)</f>
        <v/>
      </c>
      <c r="AN479" s="94" t="inlineStr">
        <is>
          <t>Condiciones de muestreo generales planteadas por defecto, pueden considerarse adecudadas para comparativa con valor límite de corta duración.</t>
        </is>
      </c>
    </row>
    <row r="480" ht="64" customHeight="1">
      <c r="A480" s="2" t="inlineStr">
        <is>
          <t>1 VOC extra especial (rutina)</t>
        </is>
      </c>
      <c r="B480" s="2" t="inlineStr">
        <is>
          <t>Método interno Basado en OSHA 55</t>
        </is>
      </c>
      <c r="C480" s="2" t="inlineStr">
        <is>
          <t>ECA; Etil 2-cianoacrilato; Loctite</t>
        </is>
      </c>
      <c r="D480" s="2" t="n"/>
      <c r="E480" t="inlineStr">
        <is>
          <t>7085-85-0</t>
        </is>
      </c>
      <c r="F480" s="2" t="inlineStr">
        <is>
          <t>Cianoacrilato de etilo - aire</t>
        </is>
      </c>
      <c r="G480" s="2" t="inlineStr">
        <is>
          <t>N1180</t>
        </is>
      </c>
      <c r="H480" s="2" t="inlineStr">
        <is>
          <t>MA078</t>
        </is>
      </c>
      <c r="I480" s="94" t="n"/>
      <c r="J480" s="152" t="n"/>
      <c r="K480" s="164" t="n"/>
      <c r="L480" s="94" t="n"/>
      <c r="M480" t="n">
        <v>0.1</v>
      </c>
      <c r="N480" t="inlineStr">
        <is>
          <t>0,1 (MAE16)</t>
        </is>
      </c>
      <c r="O480" t="inlineStr">
        <is>
          <t>OSHA 55</t>
        </is>
      </c>
      <c r="P480" s="31" t="n">
        <v>0.1</v>
      </c>
      <c r="R480" s="75" t="n">
        <v>1.5</v>
      </c>
      <c r="S480" t="n">
        <v>1.04</v>
      </c>
      <c r="U480" s="18" t="n">
        <v>1</v>
      </c>
      <c r="V480" s="18" t="n">
        <v>2</v>
      </c>
      <c r="W480" s="18" t="inlineStr">
        <is>
          <t>Polonia</t>
        </is>
      </c>
      <c r="X480" s="31" t="n">
        <v>0.1</v>
      </c>
      <c r="Y480" s="31" t="n">
        <v>120</v>
      </c>
      <c r="Z480" s="71">
        <f>R480/((0.1*S480)*X480)</f>
        <v/>
      </c>
      <c r="AA480" s="71">
        <f>R480/(0.1*U480*X480)</f>
        <v/>
      </c>
      <c r="AB480" s="88">
        <f>R480/(0.1*S480)</f>
        <v/>
      </c>
      <c r="AC480" s="88">
        <f>R480/(0.1*U480)</f>
        <v/>
      </c>
      <c r="AD480" s="90">
        <f>R480/AE480</f>
        <v/>
      </c>
      <c r="AE480" s="31">
        <f>X480*480</f>
        <v/>
      </c>
      <c r="AF480" s="88">
        <f>AD480/S480</f>
        <v/>
      </c>
      <c r="AG480" s="88">
        <f>AD480/U480</f>
        <v/>
      </c>
      <c r="AH480" s="102">
        <f>((R480/(X480*Y480))/S480)</f>
        <v/>
      </c>
      <c r="AI480" s="88">
        <f>((R480/(X480*Y480))/U480)</f>
        <v/>
      </c>
      <c r="AJ480" s="94" t="inlineStr">
        <is>
          <t>VOC de tabla 14, análisis individual no compatible con otros VOC´s. OSHA 55 establece un caudal fijo de 0,1L/min y 12L. A este caudal (0,1L/min) se alcanza una concentración límite &lt;10% VLA-ED en 144min (2h30). En las condiciones de muestreo planteadas (0,1L/min y 120min) suponen las establecidas en el método, pero no son suficientes para alcanzar una concentración límite suficiente y solamente las utilizaríamos en caso de esperar concentraciones significativas del agente. En caso de esperar concentraciones bajas, se recomienda superar los 144min de muestreo a 0,1L/min.</t>
        </is>
      </c>
      <c r="AK480" s="31" t="n">
        <v>15</v>
      </c>
      <c r="AL480" s="88">
        <f>((R480/(X480*AK480))/T480)</f>
        <v/>
      </c>
      <c r="AM480" s="88">
        <f>((R480/(X480*AK480))/V480)</f>
        <v/>
      </c>
      <c r="AN480" s="94" t="inlineStr">
        <is>
          <t>Las condiciones de muestreo máximas consideradas por el método no son suficientes para alcanzar concentraciones límite &lt;50%VLA-EC. En cualquier caso, sí permiten realizar la comparativa respecto a VLA-EC.</t>
        </is>
      </c>
      <c r="AO480" s="118" t="inlineStr">
        <is>
          <t>Nota: LEP 2024 solamente informa VLA-ED como 0,2ppm; se encuentra la equivalencia en Gestis (Bélgica) como 1,04mg/m3 para este agente (CAS: 7085-85-0).</t>
        </is>
      </c>
    </row>
    <row r="481" ht="80" customHeight="1">
      <c r="A481" s="2" t="inlineStr">
        <is>
          <t>1 VOC extra especial (rutina)</t>
        </is>
      </c>
      <c r="B481" s="2" t="inlineStr">
        <is>
          <t>MTA/MA-021/A91</t>
        </is>
      </c>
      <c r="C481" s="2" t="n"/>
      <c r="D481" s="2" t="n"/>
      <c r="E481" t="inlineStr">
        <is>
          <t>108-18-9</t>
        </is>
      </c>
      <c r="F481" s="2" t="inlineStr">
        <is>
          <t>Diisopropilamina - aire</t>
        </is>
      </c>
      <c r="G481" s="2" t="inlineStr">
        <is>
          <t>N1185</t>
        </is>
      </c>
      <c r="H481" s="2" t="inlineStr">
        <is>
          <t>MA078</t>
        </is>
      </c>
      <c r="I481" s="94" t="n"/>
      <c r="J481" s="152" t="n"/>
      <c r="K481" s="164" t="n"/>
      <c r="L481" s="94" t="n"/>
      <c r="M481" s="46" t="inlineStr">
        <is>
          <t>0,01-0,4</t>
        </is>
      </c>
      <c r="N481" t="inlineStr">
        <is>
          <t>0,01-0,4 (MT082)</t>
        </is>
      </c>
      <c r="O481" t="inlineStr">
        <is>
          <t>MTA/MA-021/A91</t>
        </is>
      </c>
      <c r="P481" s="31" t="n">
        <v>0.4</v>
      </c>
      <c r="R481" s="75" t="n">
        <v>5</v>
      </c>
      <c r="S481" t="n">
        <v>21</v>
      </c>
      <c r="U481" s="18" t="n">
        <v>20</v>
      </c>
      <c r="V481" s="18" t="n">
        <v>40</v>
      </c>
      <c r="W481" s="18" t="inlineStr">
        <is>
          <t>Dinamarca</t>
        </is>
      </c>
      <c r="X481" s="31" t="n">
        <v>0.4</v>
      </c>
      <c r="Y481" s="31" t="n">
        <v>120</v>
      </c>
      <c r="Z481" s="71">
        <f>R481/((0.1*S481)*X481)</f>
        <v/>
      </c>
      <c r="AA481" s="71">
        <f>R481/(0.1*U481*X481)</f>
        <v/>
      </c>
      <c r="AB481" s="88">
        <f>R481/(0.1*S481)</f>
        <v/>
      </c>
      <c r="AC481" s="88">
        <f>R481/(0.1*U481)</f>
        <v/>
      </c>
      <c r="AD481" s="90">
        <f>R481/AE481</f>
        <v/>
      </c>
      <c r="AE481" s="31">
        <f>X481*480</f>
        <v/>
      </c>
      <c r="AF481" s="88">
        <f>AD481/S481</f>
        <v/>
      </c>
      <c r="AG481" s="88">
        <f>AD481/U481</f>
        <v/>
      </c>
      <c r="AH481" s="88">
        <f>((R481/(X481*Y481))/S481)</f>
        <v/>
      </c>
      <c r="AI481" s="88">
        <f>((R481/(X481*Y481))/U481)</f>
        <v/>
      </c>
      <c r="AJ481" s="94" t="inlineStr">
        <is>
          <t>VOC de tabla 14, análisis individual no compatible con otros VOC´s. MTA/MA-021/A91 establece un rango de caudales de 0,01-,4L/min y 20L. A caudal mínimo (0,01L/min) se alcanza una concentración límite &lt;10% VLA-ED en 238min (4h), de manera que solamente iríamos a caudales bajos en caso de esperar concentraciones elevadas del agente. A caudal máximo (0,4L/min) se alcanza una concentración límite &lt;10% VLA-ED en apenas 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1" s="31" t="n">
        <v>15</v>
      </c>
      <c r="AL481" s="88">
        <f>((R481/(X481*AK481))/T481)</f>
        <v/>
      </c>
      <c r="AM481" s="88">
        <f>((R481/(X481*AK481))/V481)</f>
        <v/>
      </c>
      <c r="AN481" s="94" t="inlineStr">
        <is>
          <t>Condiciones de muestreo generales planteadas por defecto, pueden considerarse adecudadas para comparativa con valor límite de corta duración.</t>
        </is>
      </c>
    </row>
    <row r="482" ht="80" customHeight="1">
      <c r="A482" s="13" t="inlineStr">
        <is>
          <t>Consultar precio con Gerencia Industria</t>
        </is>
      </c>
      <c r="B482" s="13" t="inlineStr">
        <is>
          <t>Método OSHA 34</t>
        </is>
      </c>
      <c r="C482" s="13" t="inlineStr">
        <is>
          <t>N-metilmetamina</t>
        </is>
      </c>
      <c r="D482" s="13" t="n"/>
      <c r="E482" t="inlineStr">
        <is>
          <t>124-40-3</t>
        </is>
      </c>
      <c r="F482" s="13" t="inlineStr">
        <is>
          <t>Dimetilamina - aire</t>
        </is>
      </c>
      <c r="G482" s="13" t="inlineStr">
        <is>
          <t>N1190</t>
        </is>
      </c>
      <c r="H482" s="13" t="inlineStr">
        <is>
          <t>PCG</t>
        </is>
      </c>
      <c r="I482" s="94" t="n"/>
      <c r="J482" s="152" t="n"/>
      <c r="K482" s="164" t="n"/>
      <c r="L482" s="94" t="n"/>
      <c r="M482" s="46" t="inlineStr">
        <is>
          <t>0,01-0,4</t>
        </is>
      </c>
      <c r="N482" t="inlineStr">
        <is>
          <t>0,01-0,4 (MT082)</t>
        </is>
      </c>
      <c r="O482" t="inlineStr">
        <is>
          <t>MTA/MA-021/A91</t>
        </is>
      </c>
      <c r="P482" s="31" t="n">
        <v>0.4</v>
      </c>
      <c r="R482" s="79" t="n">
        <v>4</v>
      </c>
      <c r="S482" t="n">
        <v>3.8</v>
      </c>
      <c r="T482" t="n">
        <v>9.4</v>
      </c>
      <c r="X482" s="31" t="n">
        <v>0.4</v>
      </c>
      <c r="Y482" s="31" t="n">
        <v>120</v>
      </c>
      <c r="Z482" s="71">
        <f>R482/((0.1*S482)*X482)</f>
        <v/>
      </c>
      <c r="AA482" s="71">
        <f>R482/(0.1*U482*X482)</f>
        <v/>
      </c>
      <c r="AB482" s="88">
        <f>R482/(0.1*S482)</f>
        <v/>
      </c>
      <c r="AC482" s="88">
        <f>R482/(0.1*U482)</f>
        <v/>
      </c>
      <c r="AD482" s="90">
        <f>R482/AE482</f>
        <v/>
      </c>
      <c r="AE482" s="31">
        <f>X482*480</f>
        <v/>
      </c>
      <c r="AF482" s="88">
        <f>AD482/S482</f>
        <v/>
      </c>
      <c r="AG482" s="88">
        <f>AD482/U482</f>
        <v/>
      </c>
      <c r="AH482" s="88">
        <f>((R482/(X482*Y482))/S482)</f>
        <v/>
      </c>
      <c r="AI482" s="88">
        <f>((R482/(X482*Y482))/U482)</f>
        <v/>
      </c>
      <c r="AJ482"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2" s="31" t="n">
        <v>15</v>
      </c>
      <c r="AL482" s="88">
        <f>((R482/(X482*AK482))/T482)</f>
        <v/>
      </c>
      <c r="AM482" s="88">
        <f>((R482/(X482*AK482))/V482)</f>
        <v/>
      </c>
      <c r="AN482" s="94" t="inlineStr">
        <is>
          <t>Condiciones de muestreo generales planteadas por defecto, pueden considerarse adecudadas para comparativa con valor límite de corta duración.</t>
        </is>
      </c>
    </row>
    <row r="483" ht="80" customHeight="1">
      <c r="A483" s="13" t="inlineStr">
        <is>
          <t>1 VOC extra especial (rutina)</t>
        </is>
      </c>
      <c r="B483" s="13" t="inlineStr">
        <is>
          <t>Método OSHA 34</t>
        </is>
      </c>
      <c r="C483" s="13" t="inlineStr">
        <is>
          <t>N-metilmetamina</t>
        </is>
      </c>
      <c r="D483" s="13" t="n"/>
      <c r="E483" t="inlineStr">
        <is>
          <t>124-40-3</t>
        </is>
      </c>
      <c r="F483" s="13" t="inlineStr">
        <is>
          <t>Dimetilamina - aire</t>
        </is>
      </c>
      <c r="G483" s="13" t="inlineStr">
        <is>
          <t>N1190</t>
        </is>
      </c>
      <c r="H483" s="13" t="inlineStr">
        <is>
          <t>MA078</t>
        </is>
      </c>
      <c r="I483" s="94" t="n"/>
      <c r="J483" s="152" t="n"/>
      <c r="K483" s="164" t="n"/>
      <c r="L483" s="94" t="n"/>
      <c r="M483" s="46" t="inlineStr">
        <is>
          <t>0,01-0,4</t>
        </is>
      </c>
      <c r="N483" t="inlineStr">
        <is>
          <t>0,01-0,4 (MT082)</t>
        </is>
      </c>
      <c r="O483" t="inlineStr">
        <is>
          <t>MTA/MA-021/A91</t>
        </is>
      </c>
      <c r="P483" s="31" t="n">
        <v>0.4</v>
      </c>
      <c r="R483" s="79" t="n">
        <v>4</v>
      </c>
      <c r="S483" t="n">
        <v>3.8</v>
      </c>
      <c r="T483" t="n">
        <v>9.4</v>
      </c>
      <c r="X483" s="31" t="n">
        <v>0.4</v>
      </c>
      <c r="Y483" s="31" t="n">
        <v>120</v>
      </c>
      <c r="Z483" s="71">
        <f>R483/((0.1*S483)*X483)</f>
        <v/>
      </c>
      <c r="AA483" s="71">
        <f>R483/(0.1*U483*X483)</f>
        <v/>
      </c>
      <c r="AB483" s="88">
        <f>R483/(0.1*S483)</f>
        <v/>
      </c>
      <c r="AC483" s="88">
        <f>R483/(0.1*U483)</f>
        <v/>
      </c>
      <c r="AD483" s="90">
        <f>R483/AE483</f>
        <v/>
      </c>
      <c r="AE483" s="31">
        <f>X483*480</f>
        <v/>
      </c>
      <c r="AF483" s="88">
        <f>AD483/S483</f>
        <v/>
      </c>
      <c r="AG483" s="88">
        <f>AD483/U483</f>
        <v/>
      </c>
      <c r="AH483" s="88">
        <f>((R483/(X483*Y483))/S483)</f>
        <v/>
      </c>
      <c r="AI483" s="88">
        <f>((R483/(X483*Y483))/U483)</f>
        <v/>
      </c>
      <c r="AJ483" s="94" t="inlineStr">
        <is>
          <t>VOC de tabla 14, análisis individual no compatible con otros VOC´s. MTA/MA-021/A91 establece un rango de caudales de 0,01-,4L/min y 20L. A caudal mínimo (0,01L/min) se alcanza una concentración límite &lt;10% VLA-ED en 1053min (18h), de manera que solamente iríamos a caudales bajos en caso de esperar concentraciones muy elevadas del agente. A caudal máximo (0,4L/min) se alcanza una concentración límite &lt;10% VLA-ED en 26min.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3" s="31" t="n">
        <v>15</v>
      </c>
      <c r="AL483" s="88">
        <f>((R483/(X483*AK483))/T483)</f>
        <v/>
      </c>
      <c r="AM483" s="88">
        <f>((R483/(X483*AK483))/V483)</f>
        <v/>
      </c>
      <c r="AN483" s="94" t="inlineStr">
        <is>
          <t>Condiciones de muestreo generales planteadas por defecto, pueden considerarse adecudadas para comparativa con valor límite de corta duración.</t>
        </is>
      </c>
    </row>
    <row r="484" ht="80" customHeight="1">
      <c r="A484" s="2" t="inlineStr">
        <is>
          <t>1 VOC extra especial (rutina)</t>
        </is>
      </c>
      <c r="B484" s="2" t="inlineStr">
        <is>
          <t>MTA/MA-021/A91</t>
        </is>
      </c>
      <c r="C484" s="2" t="inlineStr">
        <is>
          <t>Monoisopropilamina; 2-Aminopropano</t>
        </is>
      </c>
      <c r="D484" s="2" t="n"/>
      <c r="E484" t="inlineStr">
        <is>
          <t>75-31-0</t>
        </is>
      </c>
      <c r="F484" s="2" t="inlineStr">
        <is>
          <t>Isopropilamina - aire</t>
        </is>
      </c>
      <c r="G484" s="2" t="inlineStr">
        <is>
          <t>N1195</t>
        </is>
      </c>
      <c r="H484" s="2" t="inlineStr">
        <is>
          <t>MA078</t>
        </is>
      </c>
      <c r="I484" s="94" t="n"/>
      <c r="J484" s="152" t="n"/>
      <c r="K484" s="164" t="n"/>
      <c r="L484" s="94" t="n"/>
      <c r="M484" s="46" t="inlineStr">
        <is>
          <t>0,01-0,4</t>
        </is>
      </c>
      <c r="N484" t="inlineStr">
        <is>
          <t>0,01-0,4 (MT082)</t>
        </is>
      </c>
      <c r="O484" t="inlineStr">
        <is>
          <t>MTA/MA-021/A91</t>
        </is>
      </c>
      <c r="P484" s="31" t="n">
        <v>0.4</v>
      </c>
      <c r="R484" s="75" t="n">
        <v>5</v>
      </c>
      <c r="S484" t="n">
        <v>12</v>
      </c>
      <c r="T484" t="n">
        <v>24</v>
      </c>
      <c r="X484" s="31" t="n">
        <v>0.4</v>
      </c>
      <c r="Y484" s="31" t="n">
        <v>120</v>
      </c>
      <c r="Z484" s="71">
        <f>R484/((0.1*S484)*X484)</f>
        <v/>
      </c>
      <c r="AA484" s="71">
        <f>R484/(0.1*U484*X484)</f>
        <v/>
      </c>
      <c r="AB484" s="88">
        <f>R484/(0.1*S484)</f>
        <v/>
      </c>
      <c r="AC484" s="88">
        <f>R484/(0.1*U484)</f>
        <v/>
      </c>
      <c r="AD484" s="90">
        <f>R484/AE484</f>
        <v/>
      </c>
      <c r="AE484" s="31">
        <f>X484*480</f>
        <v/>
      </c>
      <c r="AF484" s="88">
        <f>AD484/S484</f>
        <v/>
      </c>
      <c r="AG484" s="88">
        <f>AD484/U484</f>
        <v/>
      </c>
      <c r="AH484" s="88">
        <f>((R484/(X484*Y484))/S484)</f>
        <v/>
      </c>
      <c r="AI484" s="88">
        <f>((R484/(X484*Y484))/U484)</f>
        <v/>
      </c>
      <c r="AJ484" s="94" t="inlineStr">
        <is>
          <t>VOC de tabla 14, análisis individual no compatible con otros VOC´s. MTA/MA-021/A91 establece un rango de caudales de 0,01-,4L/min y 20L. A caudal mínimo (0,01L/min) se alcanza una concentración límite &lt;10% VLA-ED en 417min (7h), de manera que solamente iríamos a caudales bajos en caso de esperar concentraciones muy elevadas del agente. A caudal máximo (0,4L/min) se alcanza una concentración límite &lt;10% VLA-ED en 10min. En las condiciones de muestreo planteadas (0,4L/min y 120min, 48L) se supera el volumen máximo del método, pero igualmente podrían ser condiciones de muestreo adecuadas si se esperasen concentraciones bajas del agente; de lo contrario sería necesario reducir el caudal y/o tiempo de muestreo.</t>
        </is>
      </c>
      <c r="AK484" s="31" t="n">
        <v>15</v>
      </c>
      <c r="AL484" s="88">
        <f>((R484/(X484*AK484))/T484)</f>
        <v/>
      </c>
      <c r="AM484" s="88">
        <f>((R484/(X484*AK484))/V484)</f>
        <v/>
      </c>
      <c r="AN484" s="94" t="inlineStr">
        <is>
          <t>Condiciones de muestreo generales planteadas por defecto, pueden considerarse adecudadas para comparativa con valor límite de corta duración.</t>
        </is>
      </c>
    </row>
    <row r="485" ht="48" customHeight="1">
      <c r="A485" s="13" t="inlineStr">
        <is>
          <t>1 VOC extra especial (rutina)</t>
        </is>
      </c>
      <c r="B485" s="13" t="inlineStr">
        <is>
          <t>Método interno basado en OSHA 73</t>
        </is>
      </c>
      <c r="C485" s="13" t="inlineStr">
        <is>
          <t>4-Aminotolueno</t>
        </is>
      </c>
      <c r="D485" s="13" t="n"/>
      <c r="E485" t="inlineStr">
        <is>
          <t>106-49-0</t>
        </is>
      </c>
      <c r="F485" s="13" t="inlineStr">
        <is>
          <t>p-Toluidina - aire</t>
        </is>
      </c>
      <c r="G485" s="13" t="inlineStr">
        <is>
          <t>N1205</t>
        </is>
      </c>
      <c r="H485" s="13" t="inlineStr">
        <is>
          <t>MA078</t>
        </is>
      </c>
      <c r="I485" s="94" t="n"/>
      <c r="J485" s="152" t="n"/>
      <c r="K485" s="164" t="n"/>
      <c r="L485" s="94" t="n"/>
      <c r="M485" t="n">
        <v>1</v>
      </c>
      <c r="N485" t="inlineStr">
        <is>
          <t>1 (MT057)</t>
        </is>
      </c>
      <c r="O485" t="inlineStr">
        <is>
          <t>OSHA 73</t>
        </is>
      </c>
      <c r="P485" s="31" t="n">
        <v>1</v>
      </c>
      <c r="R485" s="79" t="n">
        <v>75</v>
      </c>
      <c r="S485" t="n">
        <v>4.46</v>
      </c>
      <c r="T485" t="n">
        <v>8.92</v>
      </c>
      <c r="X485" s="31" t="n">
        <v>1</v>
      </c>
      <c r="Y485" s="31" t="n">
        <v>120</v>
      </c>
      <c r="Z485" s="71">
        <f>R485/((0.1*S485)*X485)</f>
        <v/>
      </c>
      <c r="AA485" s="71">
        <f>R485/(0.1*U485*X485)</f>
        <v/>
      </c>
      <c r="AB485" s="88">
        <f>R485/(0.1*S485)</f>
        <v/>
      </c>
      <c r="AC485" s="88">
        <f>R485/(0.1*U485)</f>
        <v/>
      </c>
      <c r="AD485" s="90">
        <f>R485/AE485</f>
        <v/>
      </c>
      <c r="AE485" s="31">
        <f>X485*480</f>
        <v/>
      </c>
      <c r="AF485" s="88">
        <f>AD485/S485</f>
        <v/>
      </c>
      <c r="AG485" s="88">
        <f>AD485/U485</f>
        <v/>
      </c>
      <c r="AH485" s="102">
        <f>((R485/(X485*Y485))/S485)</f>
        <v/>
      </c>
      <c r="AI485" s="88">
        <f>((R485/(X485*Y485))/U485)</f>
        <v/>
      </c>
      <c r="AJ485" s="94" t="inlineStr">
        <is>
          <t>VOC de tabla 14, análisis individual no compatible con otros VOC´s. Necesario alcanzar 3h de muestreo para llegar a concentración límite que permita alcanzar &lt;10%VLA-ED. Estas condiciones superan los requisitos de método (1L/min y 100min), pero puede ser igualmente de interés en caso de esperarse cantidades bajas del agente.</t>
        </is>
      </c>
      <c r="AK485" s="31" t="n">
        <v>15</v>
      </c>
      <c r="AL485" s="88">
        <f>((R485/(X485*AK485))/T485)</f>
        <v/>
      </c>
      <c r="AM485" s="88">
        <f>((R485/(X485*AK485))/V485)</f>
        <v/>
      </c>
      <c r="AN485" s="94" t="inlineStr">
        <is>
          <t>Las condiciones de muestreo máximas consideradas por el método no son suficientes para alcanzar concentraciones límite &lt;50%VLA-EC. En cualquier caso, sí permiten realizar la comparativa respecto a VLA-EC.</t>
        </is>
      </c>
    </row>
    <row r="486" ht="32" customHeight="1">
      <c r="A486" s="2" t="inlineStr">
        <is>
          <t>Consultar precio con Gerencia Industria</t>
        </is>
      </c>
      <c r="B486" s="2" t="inlineStr"/>
      <c r="C486" s="2" t="inlineStr">
        <is>
          <t>2-Ethyl-2-(hydroxymethyl)-1,3-propanediol Triacrylate; TMPTA</t>
        </is>
      </c>
      <c r="D486" s="2" t="n"/>
      <c r="E486" t="inlineStr">
        <is>
          <t>15625-89-5</t>
        </is>
      </c>
      <c r="F486" s="2" t="inlineStr">
        <is>
          <t>Trimetilolpropano triacrilato - aire</t>
        </is>
      </c>
      <c r="G486" s="2" t="inlineStr">
        <is>
          <t>N1210</t>
        </is>
      </c>
      <c r="H486" s="2" t="inlineStr">
        <is>
          <t>PCG</t>
        </is>
      </c>
      <c r="I486" s="93" t="n"/>
      <c r="L486" s="93" t="n"/>
      <c r="R486" s="75" t="n">
        <v>2</v>
      </c>
      <c r="Y486" s="31" t="n">
        <v>120</v>
      </c>
      <c r="Z486" s="71">
        <f>R486/((0.1*S486)*X486)</f>
        <v/>
      </c>
      <c r="AA486" s="71">
        <f>R486/(0.1*U486*X486)</f>
        <v/>
      </c>
      <c r="AB486" s="88">
        <f>R486/(0.1*S486)</f>
        <v/>
      </c>
      <c r="AC486" s="88">
        <f>R486/(0.1*U486)</f>
        <v/>
      </c>
      <c r="AD486" s="90">
        <f>R486/AE486</f>
        <v/>
      </c>
      <c r="AE486" s="31">
        <f>X486*480</f>
        <v/>
      </c>
      <c r="AF486" s="88">
        <f>AD486/S486</f>
        <v/>
      </c>
      <c r="AG486" s="88">
        <f>AD486/U486</f>
        <v/>
      </c>
      <c r="AH486" s="88">
        <f>((R486/(X486*Y486))/S486)</f>
        <v/>
      </c>
      <c r="AI486" s="88">
        <f>((R486/(X486*Y486))/U486)</f>
        <v/>
      </c>
      <c r="AJ486" s="93" t="n"/>
      <c r="AK486" s="31" t="n">
        <v>15</v>
      </c>
      <c r="AL486" s="88">
        <f>((R486/(X486*AK486))/T486)</f>
        <v/>
      </c>
      <c r="AM486" s="88">
        <f>((R486/(X486*AK486))/V486)</f>
        <v/>
      </c>
      <c r="AN486" s="41" t="inlineStr">
        <is>
          <t>No se ha localizado posible valor límite de corta duración para este agente, revisar la FDS del producto por si ofrece información particular adicional.</t>
        </is>
      </c>
      <c r="AO486"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7" ht="32" customHeight="1">
      <c r="A487" s="2" t="inlineStr">
        <is>
          <t>1 VOC extra especial (rutina)</t>
        </is>
      </c>
      <c r="B487" s="2" t="inlineStr"/>
      <c r="C487" s="2" t="inlineStr">
        <is>
          <t>2-Ethyl-2-(hydroxymethyl)-1,3-propanediol Triacrylate; TMPTA</t>
        </is>
      </c>
      <c r="D487" s="2" t="n"/>
      <c r="E487" t="inlineStr">
        <is>
          <t>15625-89-5</t>
        </is>
      </c>
      <c r="F487" s="2" t="inlineStr">
        <is>
          <t>Trimetilolpropano triacrilato - aire</t>
        </is>
      </c>
      <c r="G487" s="2" t="inlineStr">
        <is>
          <t>N1210</t>
        </is>
      </c>
      <c r="H487" s="2" t="inlineStr">
        <is>
          <t>MA078</t>
        </is>
      </c>
      <c r="R487" s="75" t="n">
        <v>2</v>
      </c>
      <c r="Y487" s="31" t="n">
        <v>120</v>
      </c>
      <c r="Z487" s="71">
        <f>R487/((0.1*S487)*X487)</f>
        <v/>
      </c>
      <c r="AA487" s="71">
        <f>R487/(0.1*U487*X487)</f>
        <v/>
      </c>
      <c r="AB487" s="88">
        <f>R487/(0.1*S487)</f>
        <v/>
      </c>
      <c r="AC487" s="88">
        <f>R487/(0.1*U487)</f>
        <v/>
      </c>
      <c r="AD487" s="90">
        <f>R487/AE487</f>
        <v/>
      </c>
      <c r="AE487" s="31">
        <f>X487*480</f>
        <v/>
      </c>
      <c r="AF487" s="88">
        <f>AD487/S487</f>
        <v/>
      </c>
      <c r="AG487" s="88">
        <f>AD487/U487</f>
        <v/>
      </c>
      <c r="AH487" s="88">
        <f>((R487/(X487*Y487))/S487)</f>
        <v/>
      </c>
      <c r="AI487" s="88">
        <f>((R487/(X487*Y487))/U487)</f>
        <v/>
      </c>
      <c r="AK487" s="31" t="n">
        <v>15</v>
      </c>
      <c r="AL487" s="88">
        <f>((R487/(X487*AK487))/T487)</f>
        <v/>
      </c>
      <c r="AM487" s="88">
        <f>((R487/(X487*AK487))/V487)</f>
        <v/>
      </c>
      <c r="AN487" s="41" t="inlineStr">
        <is>
          <t>No se ha localizado posible valor límite de corta duración para este agente, revisar la FDS del producto por si ofrece información particular adicional.</t>
        </is>
      </c>
      <c r="AO487" s="118" t="inlineStr">
        <is>
          <t>Nota: No se ha localizado ningún valor límite; verificar si existen límites de exposición en la FDS del producto que lo contiene. H351; SEN. Nota2: No se ha localizado método específico. Nota3: Consultar con el Laboratorio si puede asumirse este ensayo.</t>
        </is>
      </c>
    </row>
    <row r="488" ht="32" customHeight="1">
      <c r="A488" s="2" t="inlineStr">
        <is>
          <t>1 VOC extra especial (rutina)</t>
        </is>
      </c>
      <c r="B488" s="2" t="inlineStr"/>
      <c r="C488" s="2" t="n"/>
      <c r="D488" s="2" t="n"/>
      <c r="E488" s="18" t="inlineStr">
        <is>
          <t>42978-66-5</t>
        </is>
      </c>
      <c r="F488" s="2" t="inlineStr">
        <is>
          <t>Tripropilen glicol diacrilato - aire</t>
        </is>
      </c>
      <c r="G488" s="2" t="inlineStr">
        <is>
          <t>N1215</t>
        </is>
      </c>
      <c r="H488" s="2" t="inlineStr">
        <is>
          <t>MA078</t>
        </is>
      </c>
      <c r="I488" s="93" t="n"/>
      <c r="L488" s="93" t="n"/>
      <c r="R488" s="75" t="n">
        <v>5</v>
      </c>
      <c r="Y488" s="31" t="n">
        <v>120</v>
      </c>
      <c r="Z488" s="71">
        <f>R488/((0.1*S488)*X488)</f>
        <v/>
      </c>
      <c r="AA488" s="71">
        <f>R488/(0.1*U488*X488)</f>
        <v/>
      </c>
      <c r="AB488" s="88">
        <f>R488/(0.1*S488)</f>
        <v/>
      </c>
      <c r="AC488" s="88">
        <f>R488/(0.1*U488)</f>
        <v/>
      </c>
      <c r="AD488" s="90">
        <f>R488/AE488</f>
        <v/>
      </c>
      <c r="AE488" s="31">
        <f>X488*480</f>
        <v/>
      </c>
      <c r="AF488" s="88">
        <f>AD488/S488</f>
        <v/>
      </c>
      <c r="AG488" s="88">
        <f>AD488/U488</f>
        <v/>
      </c>
      <c r="AH488" s="88">
        <f>((R488/(X488*Y488))/S488)</f>
        <v/>
      </c>
      <c r="AI488" s="88">
        <f>((R488/(X488*Y488))/U488)</f>
        <v/>
      </c>
      <c r="AJ488" s="93" t="n"/>
      <c r="AK488" s="31" t="n">
        <v>15</v>
      </c>
      <c r="AL488" s="88">
        <f>((R488/(X488*AK488))/T488)</f>
        <v/>
      </c>
      <c r="AM488" s="88">
        <f>((R488/(X488*AK488))/V488)</f>
        <v/>
      </c>
      <c r="AN488" s="41" t="inlineStr">
        <is>
          <t>No se ha localizado posible valor límite de corta duración para este agente, revisar la FDS del producto por si ofrece información particular adicional.</t>
        </is>
      </c>
      <c r="AO488"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89" ht="32" customHeight="1">
      <c r="A489" s="2" t="inlineStr">
        <is>
          <t>Consultar precio con Gerencia Industria</t>
        </is>
      </c>
      <c r="B489" s="2" t="inlineStr"/>
      <c r="C489" s="2" t="n"/>
      <c r="D489" s="2" t="n"/>
      <c r="E489" s="18" t="inlineStr">
        <is>
          <t>42978-66-5</t>
        </is>
      </c>
      <c r="F489" s="2" t="inlineStr">
        <is>
          <t>Tripropilen glicol diacrilato - aire</t>
        </is>
      </c>
      <c r="G489" s="2" t="inlineStr">
        <is>
          <t>N1215</t>
        </is>
      </c>
      <c r="H489" s="2" t="inlineStr">
        <is>
          <t>PCG</t>
        </is>
      </c>
      <c r="I489" s="93" t="n"/>
      <c r="L489" s="93" t="n"/>
      <c r="R489" s="75" t="n">
        <v>5</v>
      </c>
      <c r="Y489" s="31" t="n">
        <v>120</v>
      </c>
      <c r="Z489" s="71">
        <f>R489/((0.1*S489)*X489)</f>
        <v/>
      </c>
      <c r="AA489" s="71">
        <f>R489/(0.1*U489*X489)</f>
        <v/>
      </c>
      <c r="AB489" s="88">
        <f>R489/(0.1*S489)</f>
        <v/>
      </c>
      <c r="AC489" s="88">
        <f>R489/(0.1*U489)</f>
        <v/>
      </c>
      <c r="AD489" s="90">
        <f>R489/AE489</f>
        <v/>
      </c>
      <c r="AE489" s="31">
        <f>X489*480</f>
        <v/>
      </c>
      <c r="AF489" s="88">
        <f>AD489/S489</f>
        <v/>
      </c>
      <c r="AG489" s="88">
        <f>AD489/U489</f>
        <v/>
      </c>
      <c r="AH489" s="88">
        <f>((R489/(X489*Y489))/S489)</f>
        <v/>
      </c>
      <c r="AI489" s="88">
        <f>((R489/(X489*Y489))/U489)</f>
        <v/>
      </c>
      <c r="AJ489" s="93" t="n"/>
      <c r="AK489" s="31" t="n">
        <v>15</v>
      </c>
      <c r="AL489" s="88">
        <f>((R489/(X489*AK489))/T489)</f>
        <v/>
      </c>
      <c r="AM489" s="88">
        <f>((R489/(X489*AK489))/V489)</f>
        <v/>
      </c>
      <c r="AN489" s="41" t="inlineStr">
        <is>
          <t>No se ha localizado posible valor límite de corta duración para este agente, revisar la FDS del producto por si ofrece información particular adicional.</t>
        </is>
      </c>
      <c r="AO489" s="118" t="inlineStr">
        <is>
          <t>Nota: No se ha localizado ningún valor límite; verificar si existen límites de exposición en la FDS del producto que lo contiene. SEN. Nota2: No se ha localizado método específico. Nota3: Consultar con el Laboratorio si puede asumirse este ensayo.</t>
        </is>
      </c>
    </row>
    <row r="490" ht="64" customHeight="1">
      <c r="A490" s="13" t="inlineStr">
        <is>
          <t>1 diisocianato urgente 8 días</t>
        </is>
      </c>
      <c r="B490" s="13" t="inlineStr">
        <is>
          <t>Método interno Basado en OSHA 5002</t>
        </is>
      </c>
      <c r="C490" s="13" t="inlineStr">
        <is>
          <t>IPDI; 5-isocianato-l-(isocianato-metil); 1,3,3-trimetilciclohexane; Diisocianato de isoforona</t>
        </is>
      </c>
      <c r="D490" s="13" t="n"/>
      <c r="E490" t="inlineStr">
        <is>
          <t>4098-71-9</t>
        </is>
      </c>
      <c r="F490" s="13" t="inlineStr">
        <is>
          <t>3-Isocianometil-3,5,5-trimetilciclohexilisocianato (IPDI)</t>
        </is>
      </c>
      <c r="G490" s="13" t="inlineStr">
        <is>
          <t>N1235</t>
        </is>
      </c>
      <c r="H490" s="13" t="inlineStr">
        <is>
          <t>MA185</t>
        </is>
      </c>
      <c r="I490" s="94" t="n"/>
      <c r="J490" s="152" t="inlineStr">
        <is>
          <t>15a</t>
        </is>
      </c>
      <c r="K490" s="164" t="n">
        <v>250</v>
      </c>
      <c r="L490" s="94" t="inlineStr">
        <is>
          <t>MAP50</t>
        </is>
      </c>
      <c r="M490" t="n">
        <v>1</v>
      </c>
      <c r="N490" t="inlineStr">
        <is>
          <t>1 (MT054)</t>
        </is>
      </c>
      <c r="O490" t="inlineStr">
        <is>
          <t>OSHA 5002</t>
        </is>
      </c>
      <c r="P490" s="31" t="n">
        <v>1</v>
      </c>
      <c r="R490" s="79" t="n">
        <v>0.1</v>
      </c>
      <c r="S490" t="n">
        <v>0.046</v>
      </c>
      <c r="U490" s="18" t="n">
        <v>0.046</v>
      </c>
      <c r="V490" s="18" t="n">
        <v>0.046</v>
      </c>
      <c r="W490" t="inlineStr">
        <is>
          <t>Alemania</t>
        </is>
      </c>
      <c r="X490" s="31" t="n">
        <v>1</v>
      </c>
      <c r="Y490" s="31" t="n">
        <v>120</v>
      </c>
      <c r="Z490" s="71">
        <f>R490/((0.1*S490)*X490)</f>
        <v/>
      </c>
      <c r="AA490" s="71">
        <f>R490/(0.1*U490*X490)</f>
        <v/>
      </c>
      <c r="AB490" s="88">
        <f>R490/(0.1*S490)</f>
        <v/>
      </c>
      <c r="AC490" s="88">
        <f>R490/(0.1*U490)</f>
        <v/>
      </c>
      <c r="AD490" s="90">
        <f>R490/AE490</f>
        <v/>
      </c>
      <c r="AE490" s="31">
        <f>X490*480</f>
        <v/>
      </c>
      <c r="AF490" s="88">
        <f>AD490/S490</f>
        <v/>
      </c>
      <c r="AG490" s="88">
        <f>AD490/U490</f>
        <v/>
      </c>
      <c r="AH490" s="88">
        <f>((R490/(X490*Y490))/S490)</f>
        <v/>
      </c>
      <c r="AI490" s="88">
        <f>((R490/(X490*Y490))/U490)</f>
        <v/>
      </c>
      <c r="AJ490"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0" s="31" t="n">
        <v>15</v>
      </c>
      <c r="AL490" s="88">
        <f>((R490/(X490*AK490))/T490)</f>
        <v/>
      </c>
      <c r="AM490" s="88">
        <f>((R490/(X490*AK490))/V490)</f>
        <v/>
      </c>
      <c r="AN490" s="94" t="inlineStr">
        <is>
          <t>Condiciones de muestreo generales planteadas por defecto, pueden considerarse adecudadas para comparativa con valor límite de corta duración.</t>
        </is>
      </c>
      <c r="AO490" s="118" t="inlineStr">
        <is>
          <t>Nota: Diisocianato, pendiente de transposición Directiva 2024/869 con nuevo límite de exposición por grupo funcional y metodología de análisis.</t>
        </is>
      </c>
    </row>
    <row r="491" ht="64" customHeight="1">
      <c r="A491" s="13" t="inlineStr">
        <is>
          <t>1 Isocianato (rutina)</t>
        </is>
      </c>
      <c r="B491" s="13" t="inlineStr">
        <is>
          <t>Método interno Basado en OSHA 5002</t>
        </is>
      </c>
      <c r="C491" s="13" t="inlineStr">
        <is>
          <t>IPDI; 5-isocianato-l-(isocianato-metil); 1,3,3-trimetilciclohexane; Diisocianato de isoforona</t>
        </is>
      </c>
      <c r="D491" s="13" t="n"/>
      <c r="E491" t="inlineStr">
        <is>
          <t>4098-71-9</t>
        </is>
      </c>
      <c r="F491" s="13" t="inlineStr">
        <is>
          <t>3-Isocianometil-3,5,5-trimetilciclohexilisocianato (IPDI)</t>
        </is>
      </c>
      <c r="G491" s="13" t="inlineStr">
        <is>
          <t>N1235</t>
        </is>
      </c>
      <c r="H491" s="13" t="inlineStr">
        <is>
          <t>MA079</t>
        </is>
      </c>
      <c r="I491" s="94" t="n"/>
      <c r="J491" s="152" t="inlineStr">
        <is>
          <t>15a</t>
        </is>
      </c>
      <c r="K491" s="164" t="n">
        <v>250</v>
      </c>
      <c r="L491" s="94" t="inlineStr">
        <is>
          <t>MAP12</t>
        </is>
      </c>
      <c r="M491" t="n">
        <v>1</v>
      </c>
      <c r="N491" t="inlineStr">
        <is>
          <t>1 (MT054)</t>
        </is>
      </c>
      <c r="O491" t="inlineStr">
        <is>
          <t>OSHA 5002</t>
        </is>
      </c>
      <c r="P491" s="31" t="n">
        <v>1</v>
      </c>
      <c r="R491" s="79" t="n">
        <v>0.1</v>
      </c>
      <c r="S491" t="n">
        <v>0.046</v>
      </c>
      <c r="U491" s="18" t="n">
        <v>0.046</v>
      </c>
      <c r="V491" s="18" t="n">
        <v>0.046</v>
      </c>
      <c r="W491" t="inlineStr">
        <is>
          <t>Alemania</t>
        </is>
      </c>
      <c r="X491" s="31" t="n">
        <v>1</v>
      </c>
      <c r="Y491" s="31" t="n">
        <v>120</v>
      </c>
      <c r="Z491" s="71">
        <f>R491/((0.1*S491)*X491)</f>
        <v/>
      </c>
      <c r="AA491" s="71">
        <f>R491/(0.1*U491*X491)</f>
        <v/>
      </c>
      <c r="AB491" s="88">
        <f>R491/(0.1*S491)</f>
        <v/>
      </c>
      <c r="AC491" s="88">
        <f>R491/(0.1*U491)</f>
        <v/>
      </c>
      <c r="AD491" s="90">
        <f>R491/AE491</f>
        <v/>
      </c>
      <c r="AE491" s="31">
        <f>X491*480</f>
        <v/>
      </c>
      <c r="AF491" s="88">
        <f>AD491/S491</f>
        <v/>
      </c>
      <c r="AG491" s="88">
        <f>AD491/U491</f>
        <v/>
      </c>
      <c r="AH491" s="88">
        <f>((R491/(X491*Y491))/S491)</f>
        <v/>
      </c>
      <c r="AI491" s="88">
        <f>((R491/(X491*Y491))/U491)</f>
        <v/>
      </c>
      <c r="AJ491"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1" s="31" t="n">
        <v>15</v>
      </c>
      <c r="AL491" s="88">
        <f>((R491/(X491*AK491))/T491)</f>
        <v/>
      </c>
      <c r="AM491" s="88">
        <f>((R491/(X491*AK491))/V491)</f>
        <v/>
      </c>
      <c r="AN491" s="94" t="inlineStr">
        <is>
          <t>Condiciones de muestreo generales planteadas por defecto, pueden considerarse adecudadas para comparativa con valor límite de corta duración.</t>
        </is>
      </c>
      <c r="AO491" s="118" t="inlineStr">
        <is>
          <t>Nota: Diisocianato, pendiente de transposición Directiva 2024/869 con nuevo límite de exposición por grupo funcional y metodología de análisis.</t>
        </is>
      </c>
    </row>
    <row r="492" ht="64" customHeight="1">
      <c r="A492" s="13" t="inlineStr">
        <is>
          <t>1 diisocianato urgente 8 días</t>
        </is>
      </c>
      <c r="B492" s="13" t="inlineStr">
        <is>
          <t>Método interno Basado en OSHA 5002</t>
        </is>
      </c>
      <c r="C492" s="13" t="inlineStr">
        <is>
          <t>HDI</t>
        </is>
      </c>
      <c r="D492" s="13" t="n"/>
      <c r="E492" t="inlineStr">
        <is>
          <t>822-06-0</t>
        </is>
      </c>
      <c r="F492" s="13" t="inlineStr">
        <is>
          <t>Diisocianato de 1,6-hexametileno - aire (1,6 HDI)</t>
        </is>
      </c>
      <c r="G492" s="13" t="inlineStr">
        <is>
          <t>N1240</t>
        </is>
      </c>
      <c r="H492" s="13" t="inlineStr">
        <is>
          <t>MA185</t>
        </is>
      </c>
      <c r="I492" s="94" t="n"/>
      <c r="J492" s="152" t="inlineStr">
        <is>
          <t>15a</t>
        </is>
      </c>
      <c r="K492" s="164" t="n">
        <v>250</v>
      </c>
      <c r="L492" s="94" t="inlineStr">
        <is>
          <t>MAP50</t>
        </is>
      </c>
      <c r="M492" t="n">
        <v>1</v>
      </c>
      <c r="N492" t="inlineStr">
        <is>
          <t>1 (MT054)</t>
        </is>
      </c>
      <c r="O492" t="inlineStr">
        <is>
          <t>OSHA 5002</t>
        </is>
      </c>
      <c r="P492" s="31" t="n">
        <v>1</v>
      </c>
      <c r="R492" s="79" t="n">
        <v>0.1</v>
      </c>
      <c r="S492" t="n">
        <v>0.035</v>
      </c>
      <c r="U492" s="18" t="n">
        <v>0.035</v>
      </c>
      <c r="V492" s="18" t="n">
        <v>0.035</v>
      </c>
      <c r="W492" t="inlineStr">
        <is>
          <t>Austria</t>
        </is>
      </c>
      <c r="X492" s="31" t="n">
        <v>1</v>
      </c>
      <c r="Y492" s="31" t="n">
        <v>120</v>
      </c>
      <c r="Z492" s="71">
        <f>R492/((0.1*S492)*X492)</f>
        <v/>
      </c>
      <c r="AA492" s="71">
        <f>R492/(0.1*U492*X492)</f>
        <v/>
      </c>
      <c r="AB492" s="88">
        <f>R492/(0.1*S492)</f>
        <v/>
      </c>
      <c r="AC492" s="88">
        <f>R492/(0.1*U492)</f>
        <v/>
      </c>
      <c r="AD492" s="90">
        <f>R492/AE492</f>
        <v/>
      </c>
      <c r="AE492" s="31">
        <f>X492*480</f>
        <v/>
      </c>
      <c r="AF492" s="88">
        <f>AD492/S492</f>
        <v/>
      </c>
      <c r="AG492" s="88">
        <f>AD492/U492</f>
        <v/>
      </c>
      <c r="AH492" s="88">
        <f>((R492/(X492*Y492))/S492)</f>
        <v/>
      </c>
      <c r="AI492" s="88">
        <f>((R492/(X492*Y492))/U492)</f>
        <v/>
      </c>
      <c r="AJ492"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2" s="31" t="n">
        <v>15</v>
      </c>
      <c r="AL492" s="88">
        <f>((R492/(X492*AK492))/T492)</f>
        <v/>
      </c>
      <c r="AM492" s="88">
        <f>((R492/(X492*AK492))/V492)</f>
        <v/>
      </c>
      <c r="AN492" s="94" t="inlineStr">
        <is>
          <t>Condiciones de muestreo generales planteadas por defecto, pueden considerarse adecudadas para comparativa con valor límite de corta duración.</t>
        </is>
      </c>
      <c r="AO492" s="118" t="inlineStr">
        <is>
          <t>Nota: Diisocianato, pendiente de transposición Directiva 2024/869 con nuevo límite de exposición por grupo funcional y metodología de análisis.</t>
        </is>
      </c>
    </row>
    <row r="493" ht="64" customHeight="1">
      <c r="A493" s="13" t="inlineStr">
        <is>
          <t>1 Isocianato (rutina)</t>
        </is>
      </c>
      <c r="B493" s="13" t="inlineStr">
        <is>
          <t>Método interno Basado en OSHA 5002</t>
        </is>
      </c>
      <c r="C493" s="13" t="inlineStr">
        <is>
          <t>HDI</t>
        </is>
      </c>
      <c r="D493" s="13" t="n"/>
      <c r="E493" t="inlineStr">
        <is>
          <t>822-06-0</t>
        </is>
      </c>
      <c r="F493" s="13" t="inlineStr">
        <is>
          <t>Diisocianato de 1,6-hexametileno - aire (1,6 HDI)</t>
        </is>
      </c>
      <c r="G493" s="13" t="inlineStr">
        <is>
          <t>N1240</t>
        </is>
      </c>
      <c r="H493" s="13" t="inlineStr">
        <is>
          <t>MA079</t>
        </is>
      </c>
      <c r="I493" s="94" t="n"/>
      <c r="J493" s="152" t="inlineStr">
        <is>
          <t>15a</t>
        </is>
      </c>
      <c r="K493" s="164" t="n">
        <v>250</v>
      </c>
      <c r="L493" s="94" t="inlineStr">
        <is>
          <t>MAP12</t>
        </is>
      </c>
      <c r="M493" t="n">
        <v>1</v>
      </c>
      <c r="N493" t="inlineStr">
        <is>
          <t>1 (MT054)</t>
        </is>
      </c>
      <c r="O493" t="inlineStr">
        <is>
          <t>OSHA 5002</t>
        </is>
      </c>
      <c r="P493" s="31" t="n">
        <v>1</v>
      </c>
      <c r="R493" s="79" t="n">
        <v>0.1</v>
      </c>
      <c r="S493" t="n">
        <v>0.035</v>
      </c>
      <c r="U493" s="18" t="n">
        <v>0.035</v>
      </c>
      <c r="V493" s="18" t="n">
        <v>0.035</v>
      </c>
      <c r="W493" s="18" t="inlineStr">
        <is>
          <t>Austria</t>
        </is>
      </c>
      <c r="X493" s="31" t="n">
        <v>1</v>
      </c>
      <c r="Y493" s="31" t="n">
        <v>120</v>
      </c>
      <c r="Z493" s="71">
        <f>R493/((0.1*S493)*X493)</f>
        <v/>
      </c>
      <c r="AA493" s="71">
        <f>R493/(0.1*U493*X493)</f>
        <v/>
      </c>
      <c r="AB493" s="88">
        <f>R493/(0.1*S493)</f>
        <v/>
      </c>
      <c r="AC493" s="88">
        <f>R493/(0.1*U493)</f>
        <v/>
      </c>
      <c r="AD493" s="90">
        <f>R493/AE493</f>
        <v/>
      </c>
      <c r="AE493" s="31">
        <f>X493*480</f>
        <v/>
      </c>
      <c r="AF493" s="88">
        <f>AD493/S493</f>
        <v/>
      </c>
      <c r="AG493" s="88">
        <f>AD493/U493</f>
        <v/>
      </c>
      <c r="AH493" s="88">
        <f>((R493/(X493*Y493))/S493)</f>
        <v/>
      </c>
      <c r="AI493" s="88">
        <f>((R493/(X493*Y493))/U493)</f>
        <v/>
      </c>
      <c r="AJ493"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3" s="31" t="n">
        <v>15</v>
      </c>
      <c r="AL493" s="88">
        <f>((R493/(X493*AK493))/T493)</f>
        <v/>
      </c>
      <c r="AM493" s="88">
        <f>((R493/(X493*AK493))/V493)</f>
        <v/>
      </c>
      <c r="AN493" s="94" t="inlineStr">
        <is>
          <t>Condiciones de muestreo generales planteadas por defecto, pueden considerarse adecudadas para comparativa con valor límite de corta duración.</t>
        </is>
      </c>
      <c r="AO493" s="118" t="inlineStr">
        <is>
          <t>Nota: Diisocianato, pendiente de transposición Directiva 2024/869 con nuevo límite de exposición por grupo funcional y metodología de análisis.</t>
        </is>
      </c>
    </row>
    <row r="494" ht="80" customHeight="1">
      <c r="A494" s="13" t="inlineStr">
        <is>
          <t>1 Isocianato (rutina)</t>
        </is>
      </c>
      <c r="B494" s="13" t="inlineStr">
        <is>
          <t>Método interno Basado en OSHA 5002</t>
        </is>
      </c>
      <c r="C494" s="13" t="inlineStr">
        <is>
          <t>2,4-TDI; 2,4-diisocianato-1-metilbenceno; Éster del 4-metil-1,3-fenilene del ácido isociánico</t>
        </is>
      </c>
      <c r="D494" s="13" t="n"/>
      <c r="E494" t="inlineStr">
        <is>
          <t>584-84-9</t>
        </is>
      </c>
      <c r="F494" s="13" t="inlineStr">
        <is>
          <t>Diisocianato de 2,4-tolueno - aire (2,4 TDI)</t>
        </is>
      </c>
      <c r="G494" s="13" t="inlineStr">
        <is>
          <t>N1245</t>
        </is>
      </c>
      <c r="H494" s="13" t="inlineStr">
        <is>
          <t>MA079</t>
        </is>
      </c>
      <c r="I494" s="94" t="n"/>
      <c r="J494" s="152" t="inlineStr">
        <is>
          <t>15a</t>
        </is>
      </c>
      <c r="K494" s="164" t="n">
        <v>250</v>
      </c>
      <c r="L494" s="94" t="inlineStr">
        <is>
          <t>MAP12</t>
        </is>
      </c>
      <c r="M494" t="n">
        <v>1</v>
      </c>
      <c r="N494" t="inlineStr">
        <is>
          <t>1 (MT054)</t>
        </is>
      </c>
      <c r="O494" t="inlineStr">
        <is>
          <t>OSHA 5002</t>
        </is>
      </c>
      <c r="P494" s="31" t="n">
        <v>1</v>
      </c>
      <c r="R494" s="79" t="n">
        <v>0.1</v>
      </c>
      <c r="S494" t="n">
        <v>0.036</v>
      </c>
      <c r="U494" s="18" t="n">
        <v>0.035</v>
      </c>
      <c r="V494" s="18" t="n">
        <v>0.14</v>
      </c>
      <c r="W494" s="18" t="inlineStr">
        <is>
          <t>Austria</t>
        </is>
      </c>
      <c r="X494" s="31" t="n">
        <v>1</v>
      </c>
      <c r="Y494" s="31" t="n">
        <v>120</v>
      </c>
      <c r="Z494" s="71">
        <f>R494/((0.1*S494)*X494)</f>
        <v/>
      </c>
      <c r="AA494" s="71">
        <f>R494/(0.1*U494*X494)</f>
        <v/>
      </c>
      <c r="AB494" s="88">
        <f>R494/(0.1*S494)</f>
        <v/>
      </c>
      <c r="AC494" s="88">
        <f>R494/(0.1*U494)</f>
        <v/>
      </c>
      <c r="AD494" s="90">
        <f>R494/AE494</f>
        <v/>
      </c>
      <c r="AE494" s="31">
        <f>X494*480</f>
        <v/>
      </c>
      <c r="AF494" s="88">
        <f>AD494/S494</f>
        <v/>
      </c>
      <c r="AG494" s="88">
        <f>AD494/U494</f>
        <v/>
      </c>
      <c r="AH494" s="88">
        <f>((R494/(X494*Y494))/S494)</f>
        <v/>
      </c>
      <c r="AI494" s="88">
        <f>((R494/(X494*Y494))/U494)</f>
        <v/>
      </c>
      <c r="AJ494"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4" s="31" t="n">
        <v>15</v>
      </c>
      <c r="AL494" s="88">
        <f>((R494/(X494*AK494))/T494)</f>
        <v/>
      </c>
      <c r="AM494" s="88">
        <f>((R494/(X494*AK494))/V494)</f>
        <v/>
      </c>
      <c r="AN494" s="94" t="inlineStr">
        <is>
          <t>Condiciones de muestreo generales planteadas por defecto, pueden considerarse adecudadas para comparativa con valor límite de corta duración.</t>
        </is>
      </c>
      <c r="AO494" s="118" t="inlineStr">
        <is>
          <t>Nota: Diisocianato, pendiente de transposición Directiva 2024/869 con nuevo límite de exposición por grupo funcional y metodología de análisis.</t>
        </is>
      </c>
    </row>
    <row r="495" ht="80" customHeight="1">
      <c r="A495" s="13" t="inlineStr">
        <is>
          <t>1 diisocianato urgente 8 días</t>
        </is>
      </c>
      <c r="B495" s="13" t="inlineStr">
        <is>
          <t>Método interno Basado en OSHA 5002</t>
        </is>
      </c>
      <c r="C495" s="13" t="inlineStr">
        <is>
          <t>2,4-TDI; 2,4-diisocianato-1-metilbenceno; Éster del 4-metil-1,3-fenilene del ácido isociánico</t>
        </is>
      </c>
      <c r="D495" s="13" t="n"/>
      <c r="E495" t="inlineStr">
        <is>
          <t>584-84-9</t>
        </is>
      </c>
      <c r="F495" s="13" t="inlineStr">
        <is>
          <t>Diisocianato de 2,4-tolueno - aire (2,4 TDI)</t>
        </is>
      </c>
      <c r="G495" s="13" t="inlineStr">
        <is>
          <t>N1245</t>
        </is>
      </c>
      <c r="H495" s="13" t="inlineStr">
        <is>
          <t>MA185</t>
        </is>
      </c>
      <c r="I495" s="94" t="n"/>
      <c r="J495" s="152" t="inlineStr">
        <is>
          <t>15a</t>
        </is>
      </c>
      <c r="K495" s="164" t="n">
        <v>250</v>
      </c>
      <c r="L495" s="94" t="inlineStr">
        <is>
          <t>MAP50</t>
        </is>
      </c>
      <c r="M495" t="n">
        <v>1</v>
      </c>
      <c r="N495" t="inlineStr">
        <is>
          <t>1 (MT054)</t>
        </is>
      </c>
      <c r="O495" t="inlineStr">
        <is>
          <t>OSHA 5002</t>
        </is>
      </c>
      <c r="P495" s="31" t="n">
        <v>1</v>
      </c>
      <c r="R495" s="79" t="n">
        <v>0.1</v>
      </c>
      <c r="S495" t="n">
        <v>0.036</v>
      </c>
      <c r="U495" s="18" t="n">
        <v>0.035</v>
      </c>
      <c r="V495" s="18" t="n">
        <v>0.14</v>
      </c>
      <c r="W495" s="18" t="inlineStr">
        <is>
          <t>Austria</t>
        </is>
      </c>
      <c r="X495" s="31" t="n">
        <v>1</v>
      </c>
      <c r="Y495" s="31" t="n">
        <v>120</v>
      </c>
      <c r="Z495" s="71">
        <f>R495/((0.1*S495)*X495)</f>
        <v/>
      </c>
      <c r="AA495" s="71">
        <f>R495/(0.1*U495*X495)</f>
        <v/>
      </c>
      <c r="AB495" s="88">
        <f>R495/(0.1*S495)</f>
        <v/>
      </c>
      <c r="AC495" s="88">
        <f>R495/(0.1*U495)</f>
        <v/>
      </c>
      <c r="AD495" s="90">
        <f>R495/AE495</f>
        <v/>
      </c>
      <c r="AE495" s="31">
        <f>X495*480</f>
        <v/>
      </c>
      <c r="AF495" s="88">
        <f>AD495/S495</f>
        <v/>
      </c>
      <c r="AG495" s="88">
        <f>AD495/U495</f>
        <v/>
      </c>
      <c r="AH495" s="88">
        <f>((R495/(X495*Y495))/S495)</f>
        <v/>
      </c>
      <c r="AI495" s="88">
        <f>((R495/(X495*Y495))/U495)</f>
        <v/>
      </c>
      <c r="AJ495"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5" s="31" t="n">
        <v>15</v>
      </c>
      <c r="AL495" s="88">
        <f>((R495/(X495*AK495))/T495)</f>
        <v/>
      </c>
      <c r="AM495" s="88">
        <f>((R495/(X495*AK495))/V495)</f>
        <v/>
      </c>
      <c r="AN495" s="94" t="inlineStr">
        <is>
          <t>Condiciones de muestreo generales planteadas por defecto, pueden considerarse adecudadas para comparativa con valor límite de corta duración.</t>
        </is>
      </c>
      <c r="AO495" s="118" t="inlineStr">
        <is>
          <t>Nota: Diisocianato, pendiente de transposición Directiva 2024/869 con nuevo límite de exposición por grupo funcional y metodología de análisis.</t>
        </is>
      </c>
    </row>
    <row r="496" ht="80" customHeight="1">
      <c r="A496" s="13" t="inlineStr">
        <is>
          <t>1 diisocianato urgente 8 días</t>
        </is>
      </c>
      <c r="B496" s="13" t="inlineStr">
        <is>
          <t>Método interno Basado en OSHA 5002</t>
        </is>
      </c>
      <c r="C496" s="13" t="inlineStr">
        <is>
          <t>2,6-TDI; 2,6-diisocianato-1-metilbenceno; Éster de 2-metil-1,3-fenilene del ácido isocianico</t>
        </is>
      </c>
      <c r="D496" s="13" t="n"/>
      <c r="E496" t="inlineStr">
        <is>
          <t>91-08-7</t>
        </is>
      </c>
      <c r="F496" s="13" t="inlineStr">
        <is>
          <t>Diisocianato de 2,6-tolueno - aire (2,6 TDI)</t>
        </is>
      </c>
      <c r="G496" s="13" t="inlineStr">
        <is>
          <t>N1250</t>
        </is>
      </c>
      <c r="H496" s="13" t="inlineStr">
        <is>
          <t>MA185</t>
        </is>
      </c>
      <c r="I496" s="94" t="n"/>
      <c r="J496" s="152" t="inlineStr">
        <is>
          <t>15a</t>
        </is>
      </c>
      <c r="K496" s="164" t="n">
        <v>250</v>
      </c>
      <c r="L496" s="94" t="inlineStr">
        <is>
          <t>MAP50</t>
        </is>
      </c>
      <c r="M496" t="n">
        <v>1</v>
      </c>
      <c r="N496" t="inlineStr">
        <is>
          <t>1 (MT054)</t>
        </is>
      </c>
      <c r="O496" t="inlineStr">
        <is>
          <t>OSHA 5002</t>
        </is>
      </c>
      <c r="P496" s="31" t="n">
        <v>1</v>
      </c>
      <c r="R496" s="79" t="n">
        <v>0.1</v>
      </c>
      <c r="S496" t="n">
        <v>0.036</v>
      </c>
      <c r="U496" s="18" t="n">
        <v>0.035</v>
      </c>
      <c r="V496" s="18" t="n">
        <v>0.14</v>
      </c>
      <c r="W496" s="18" t="inlineStr">
        <is>
          <t>Austria</t>
        </is>
      </c>
      <c r="X496" s="31" t="n">
        <v>1</v>
      </c>
      <c r="Y496" s="31" t="n">
        <v>120</v>
      </c>
      <c r="Z496" s="71">
        <f>R496/((0.1*S496)*X496)</f>
        <v/>
      </c>
      <c r="AA496" s="71">
        <f>R496/(0.1*U496*X496)</f>
        <v/>
      </c>
      <c r="AB496" s="88">
        <f>R496/(0.1*S496)</f>
        <v/>
      </c>
      <c r="AC496" s="88">
        <f>R496/(0.1*U496)</f>
        <v/>
      </c>
      <c r="AD496" s="90">
        <f>R496/AE496</f>
        <v/>
      </c>
      <c r="AE496" s="31">
        <f>X496*480</f>
        <v/>
      </c>
      <c r="AF496" s="88">
        <f>AD496/S496</f>
        <v/>
      </c>
      <c r="AG496" s="88">
        <f>AD496/U496</f>
        <v/>
      </c>
      <c r="AH496" s="88">
        <f>((R496/(X496*Y496))/S496)</f>
        <v/>
      </c>
      <c r="AI496" s="88">
        <f>((R496/(X496*Y496))/U496)</f>
        <v/>
      </c>
      <c r="AJ496"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6" s="31" t="n">
        <v>15</v>
      </c>
      <c r="AL496" s="88">
        <f>((R496/(X496*AK496))/T496)</f>
        <v/>
      </c>
      <c r="AM496" s="88">
        <f>((R496/(X496*AK496))/V496)</f>
        <v/>
      </c>
      <c r="AN496" s="94" t="inlineStr">
        <is>
          <t>Condiciones de muestreo generales planteadas por defecto, pueden considerarse adecudadas para comparativa con valor límite de corta duración.</t>
        </is>
      </c>
      <c r="AO496" s="118" t="inlineStr">
        <is>
          <t>Nota: Diisocianato, pendiente de transposición Directiva 2024/869 con nuevo límite de exposición por grupo funcional y metodología de análisis.</t>
        </is>
      </c>
    </row>
    <row r="497" ht="80" customHeight="1">
      <c r="A497" s="13" t="inlineStr">
        <is>
          <t>1 Isocianato (rutina)</t>
        </is>
      </c>
      <c r="B497" s="13" t="inlineStr">
        <is>
          <t>Método interno Basado en OSHA 5002</t>
        </is>
      </c>
      <c r="C497" s="13" t="inlineStr">
        <is>
          <t>2,6-TDI; 2,6-diisocianato-1-metilbenceno; Éster de 2-metil-1,3-fenilene del ácido isocianico</t>
        </is>
      </c>
      <c r="D497" s="13" t="n"/>
      <c r="E497" t="inlineStr">
        <is>
          <t>91-08-7</t>
        </is>
      </c>
      <c r="F497" s="13" t="inlineStr">
        <is>
          <t>Diisocianato de 2,6-tolueno - aire (2,6 TDI)</t>
        </is>
      </c>
      <c r="G497" s="13" t="inlineStr">
        <is>
          <t>N1250</t>
        </is>
      </c>
      <c r="H497" s="13" t="inlineStr">
        <is>
          <t>MA079</t>
        </is>
      </c>
      <c r="I497" s="94" t="n"/>
      <c r="J497" s="152" t="inlineStr">
        <is>
          <t>15a</t>
        </is>
      </c>
      <c r="K497" s="164" t="n">
        <v>250</v>
      </c>
      <c r="L497" s="94" t="inlineStr">
        <is>
          <t>MAP12</t>
        </is>
      </c>
      <c r="M497" t="n">
        <v>1</v>
      </c>
      <c r="N497" t="inlineStr">
        <is>
          <t>1 (MT054)</t>
        </is>
      </c>
      <c r="O497" t="inlineStr">
        <is>
          <t>OSHA 5002</t>
        </is>
      </c>
      <c r="P497" s="31" t="n">
        <v>1</v>
      </c>
      <c r="R497" s="79" t="n">
        <v>0.1</v>
      </c>
      <c r="S497" t="n">
        <v>0.036</v>
      </c>
      <c r="U497" s="18" t="n">
        <v>0.035</v>
      </c>
      <c r="V497" s="18" t="n">
        <v>0.14</v>
      </c>
      <c r="W497" s="18" t="inlineStr">
        <is>
          <t>Austria</t>
        </is>
      </c>
      <c r="X497" s="31" t="n">
        <v>1</v>
      </c>
      <c r="Y497" s="31" t="n">
        <v>120</v>
      </c>
      <c r="Z497" s="71">
        <f>R497/((0.1*S497)*X497)</f>
        <v/>
      </c>
      <c r="AA497" s="71">
        <f>R497/(0.1*U497*X497)</f>
        <v/>
      </c>
      <c r="AB497" s="88">
        <f>R497/(0.1*S497)</f>
        <v/>
      </c>
      <c r="AC497" s="88">
        <f>R497/(0.1*U497)</f>
        <v/>
      </c>
      <c r="AD497" s="90">
        <f>R497/AE497</f>
        <v/>
      </c>
      <c r="AE497" s="31">
        <f>X497*480</f>
        <v/>
      </c>
      <c r="AF497" s="88">
        <f>AD497/S497</f>
        <v/>
      </c>
      <c r="AG497" s="88">
        <f>AD497/U497</f>
        <v/>
      </c>
      <c r="AH497" s="88">
        <f>((R497/(X497*Y497))/S497)</f>
        <v/>
      </c>
      <c r="AI497" s="88">
        <f>((R497/(X497*Y497))/U497)</f>
        <v/>
      </c>
      <c r="AJ497"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En caso de interés en valorar Diisocianato de m-tolilideno (Mezcla de 2,4-TDI y 2,6-TDI) es necesario informar el perfil 0251 (pruebas: N1245 y N1250). // Nota: Diisocianato, pendiente de transposición Directiva 2024/869 con nuevo límite de exposición por grupo funcional y metodología de análisis.</t>
        </is>
      </c>
      <c r="AK497" s="31" t="n">
        <v>15</v>
      </c>
      <c r="AL497" s="88">
        <f>((R497/(X497*AK497))/T497)</f>
        <v/>
      </c>
      <c r="AM497" s="88">
        <f>((R497/(X497*AK497))/V497)</f>
        <v/>
      </c>
      <c r="AN497" s="94" t="inlineStr">
        <is>
          <t>Condiciones de muestreo generales planteadas por defecto, pueden considerarse adecudadas para comparativa con valor límite de corta duración.</t>
        </is>
      </c>
      <c r="AO497" s="118" t="inlineStr">
        <is>
          <t>Nota: Diisocianato, pendiente de transposición Directiva 2024/869 con nuevo límite de exposición por grupo funcional y metodología de análisis.</t>
        </is>
      </c>
    </row>
    <row r="498" ht="64" customHeight="1">
      <c r="A498" s="13" t="inlineStr">
        <is>
          <t>1 diisocianato urgente 8 días</t>
        </is>
      </c>
      <c r="B498" s="13" t="inlineStr">
        <is>
          <t>Método interno Basado en OSHA 5002</t>
        </is>
      </c>
      <c r="C498" s="13" t="inlineStr">
        <is>
          <t xml:space="preserve">MDI; Isocianato de 4,4'-metilenedifenilo; 1,1'-metilene bis(4-isocianato)benceno; Éster del ácido isociánico metilen di-p-fenilen </t>
        </is>
      </c>
      <c r="D498" s="13" t="n"/>
      <c r="E498" t="inlineStr">
        <is>
          <t>101-68-8</t>
        </is>
      </c>
      <c r="F498" s="13" t="inlineStr">
        <is>
          <t>Diisocianato de 4,4'-difenilmetano - aire (MDI)</t>
        </is>
      </c>
      <c r="G498" s="13" t="inlineStr">
        <is>
          <t>N1255</t>
        </is>
      </c>
      <c r="H498" s="13" t="inlineStr">
        <is>
          <t>MA185</t>
        </is>
      </c>
      <c r="I498" s="94" t="n"/>
      <c r="J498" s="152" t="inlineStr">
        <is>
          <t>15a</t>
        </is>
      </c>
      <c r="K498" s="164" t="n">
        <v>250</v>
      </c>
      <c r="L498" s="94" t="inlineStr">
        <is>
          <t>MAP50</t>
        </is>
      </c>
      <c r="M498" t="n">
        <v>1</v>
      </c>
      <c r="N498" t="inlineStr">
        <is>
          <t>1 (MT054)</t>
        </is>
      </c>
      <c r="O498" t="inlineStr">
        <is>
          <t>OSHA 5002</t>
        </is>
      </c>
      <c r="P498" s="31" t="n">
        <v>1</v>
      </c>
      <c r="R498" s="79" t="n">
        <v>0.1</v>
      </c>
      <c r="S498" t="n">
        <v>0.052</v>
      </c>
      <c r="U498" s="18" t="n">
        <v>0.03</v>
      </c>
      <c r="V498" s="18" t="n">
        <v>0.05</v>
      </c>
      <c r="W498" s="18" t="inlineStr">
        <is>
          <t>Suecia</t>
        </is>
      </c>
      <c r="X498" s="31" t="n">
        <v>1</v>
      </c>
      <c r="Y498" s="31" t="n">
        <v>120</v>
      </c>
      <c r="Z498" s="71">
        <f>R498/((0.1*S498)*X498)</f>
        <v/>
      </c>
      <c r="AA498" s="71">
        <f>R498/(0.1*U498*X498)</f>
        <v/>
      </c>
      <c r="AB498" s="88">
        <f>R498/(0.1*S498)</f>
        <v/>
      </c>
      <c r="AC498" s="88">
        <f>R498/(0.1*U498)</f>
        <v/>
      </c>
      <c r="AD498" s="90">
        <f>R498/AE498</f>
        <v/>
      </c>
      <c r="AE498" s="31">
        <f>X498*480</f>
        <v/>
      </c>
      <c r="AF498" s="88">
        <f>AD498/S498</f>
        <v/>
      </c>
      <c r="AG498" s="88">
        <f>AD498/U498</f>
        <v/>
      </c>
      <c r="AH498" s="88">
        <f>((R498/(X498*Y498))/S498)</f>
        <v/>
      </c>
      <c r="AI498" s="88">
        <f>((R498/(X498*Y498))/U498)</f>
        <v/>
      </c>
      <c r="AJ498"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8" s="31" t="n">
        <v>15</v>
      </c>
      <c r="AL498" s="88">
        <f>((R498/(X498*AK498))/T498)</f>
        <v/>
      </c>
      <c r="AM498" s="88">
        <f>((R498/(X498*AK498))/V498)</f>
        <v/>
      </c>
      <c r="AN498" s="94" t="inlineStr">
        <is>
          <t>Condiciones de muestreo generales planteadas por defecto, pueden considerarse adecudadas para comparativa con valor límite de corta duración.</t>
        </is>
      </c>
      <c r="AO498" s="118" t="inlineStr">
        <is>
          <t>Nota: Diisocianato, pendiente de transposición Directiva 2024/869 con nuevo límite de exposición por grupo funcional y metodología de análisis.</t>
        </is>
      </c>
    </row>
    <row r="499" ht="64" customHeight="1">
      <c r="A499" s="13" t="inlineStr">
        <is>
          <t>1 Isocianato (rutina)</t>
        </is>
      </c>
      <c r="B499" s="13" t="inlineStr">
        <is>
          <t>Método interno Basado en OSHA 5002</t>
        </is>
      </c>
      <c r="C499" s="13" t="inlineStr">
        <is>
          <t xml:space="preserve">MDI; Isocianato de 4,4'-metilenedifenilo; 1,1'-metilene bis(4-isocianato)benceno; Éster del ácido isociánico metilen di-p-fenilen </t>
        </is>
      </c>
      <c r="D499" s="13" t="n"/>
      <c r="E499" t="inlineStr">
        <is>
          <t>101-68-8</t>
        </is>
      </c>
      <c r="F499" s="13" t="inlineStr">
        <is>
          <t>Diisocianato de 4,4'-difenilmetano - aire (MDI)</t>
        </is>
      </c>
      <c r="G499" s="13" t="inlineStr">
        <is>
          <t>N1255</t>
        </is>
      </c>
      <c r="H499" s="13" t="inlineStr">
        <is>
          <t>MA079</t>
        </is>
      </c>
      <c r="I499" s="94" t="n"/>
      <c r="J499" s="152" t="inlineStr">
        <is>
          <t>15a</t>
        </is>
      </c>
      <c r="K499" s="164" t="n">
        <v>250</v>
      </c>
      <c r="L499" s="94" t="inlineStr">
        <is>
          <t>MAP12</t>
        </is>
      </c>
      <c r="M499" t="n">
        <v>1</v>
      </c>
      <c r="N499" t="inlineStr">
        <is>
          <t>1 (MT054)</t>
        </is>
      </c>
      <c r="O499" t="inlineStr">
        <is>
          <t>OSHA 5002</t>
        </is>
      </c>
      <c r="P499" s="31" t="n">
        <v>1</v>
      </c>
      <c r="R499" s="79" t="n">
        <v>0.1</v>
      </c>
      <c r="S499" t="n">
        <v>0.052</v>
      </c>
      <c r="U499" s="18" t="n">
        <v>0.03</v>
      </c>
      <c r="V499" s="18" t="n">
        <v>0.05</v>
      </c>
      <c r="W499" s="18" t="inlineStr">
        <is>
          <t>Suecia</t>
        </is>
      </c>
      <c r="X499" s="31" t="n">
        <v>1</v>
      </c>
      <c r="Y499" s="31" t="n">
        <v>120</v>
      </c>
      <c r="Z499" s="71">
        <f>R499/((0.1*S499)*X499)</f>
        <v/>
      </c>
      <c r="AA499" s="71">
        <f>R499/(0.1*U499*X499)</f>
        <v/>
      </c>
      <c r="AB499" s="88">
        <f>R499/(0.1*S499)</f>
        <v/>
      </c>
      <c r="AC499" s="88">
        <f>R499/(0.1*U499)</f>
        <v/>
      </c>
      <c r="AD499" s="90">
        <f>R499/AE499</f>
        <v/>
      </c>
      <c r="AE499" s="31">
        <f>X499*480</f>
        <v/>
      </c>
      <c r="AF499" s="88">
        <f>AD499/S499</f>
        <v/>
      </c>
      <c r="AG499" s="88">
        <f>AD499/U499</f>
        <v/>
      </c>
      <c r="AH499" s="88">
        <f>((R499/(X499*Y499))/S499)</f>
        <v/>
      </c>
      <c r="AI499" s="88">
        <f>((R499/(X499*Y499))/U499)</f>
        <v/>
      </c>
      <c r="AJ499" s="94" t="inlineStr">
        <is>
          <t>Diisocianato compatible con otros de tabla 15, posibilidad de análisis simultáneo. OSHA 5002 establece un caudal fijo de 1L/min y 15L; pero en España solamente VLA-ED vigente y es necesario superar ese volumen. Las condiciones de muestreo planteadas inicialmente (1L/min y 120min) pueden ser un buen punto de partida inicial, que podrán ser necesario modificar en función de los resultados obtenidos (históricos y/o posteriores). // Nota: Diisocianato, pendiente de transposición Directiva 2024/869 con nuevo límite de exposición por grupo funcional y metodología de análisis.</t>
        </is>
      </c>
      <c r="AK499" s="31" t="n">
        <v>15</v>
      </c>
      <c r="AL499" s="88">
        <f>((R499/(X499*AK499))/T499)</f>
        <v/>
      </c>
      <c r="AM499" s="88">
        <f>((R499/(X499*AK499))/V499)</f>
        <v/>
      </c>
      <c r="AN499" s="94" t="inlineStr">
        <is>
          <t>Condiciones de muestreo generales planteadas por defecto, pueden considerarse adecudadas para comparativa con valor límite de corta duración.</t>
        </is>
      </c>
      <c r="AO499" s="118" t="inlineStr">
        <is>
          <t>Nota: Diisocianato, pendiente de transposición Directiva 2024/869 con nuevo límite de exposición por grupo funcional y metodología de análisis.</t>
        </is>
      </c>
    </row>
    <row r="500" ht="64" customHeight="1">
      <c r="A500" s="13" t="inlineStr">
        <is>
          <t>Diisocianato polimerico</t>
        </is>
      </c>
      <c r="B500" s="13" t="inlineStr">
        <is>
          <t>Método interno Basado en OSHA 5002</t>
        </is>
      </c>
      <c r="C500" s="13" t="inlineStr">
        <is>
          <t xml:space="preserve">PAPI; Isocianato de polimetilen polifenilo; MDI Polimérico; Isocianato polimérico </t>
        </is>
      </c>
      <c r="D500" s="13" t="n"/>
      <c r="E500" t="inlineStr">
        <is>
          <t>9016-87-9</t>
        </is>
      </c>
      <c r="F500" s="13" t="inlineStr">
        <is>
          <t>Diisocianato polimerico - aire</t>
        </is>
      </c>
      <c r="G500" s="13" t="inlineStr">
        <is>
          <t>N1260</t>
        </is>
      </c>
      <c r="H500" s="13" t="inlineStr">
        <is>
          <t>MA161</t>
        </is>
      </c>
      <c r="I500" s="94" t="n"/>
      <c r="J500" s="152" t="n"/>
      <c r="K500" s="164" t="n"/>
      <c r="L500" s="94" t="n"/>
      <c r="M500" t="n">
        <v>1</v>
      </c>
      <c r="N500" t="inlineStr">
        <is>
          <t>1 (MT054)</t>
        </is>
      </c>
      <c r="O500" t="inlineStr">
        <is>
          <t>OSHA 5002</t>
        </is>
      </c>
      <c r="P500" s="31" t="n">
        <v>1</v>
      </c>
      <c r="R500" s="79" t="n">
        <v>0.1</v>
      </c>
      <c r="U500" t="n">
        <v>0.05</v>
      </c>
      <c r="V500" t="n">
        <v>0.05</v>
      </c>
      <c r="W500" t="inlineStr">
        <is>
          <t>Alemania</t>
        </is>
      </c>
      <c r="X500" s="31" t="n">
        <v>1</v>
      </c>
      <c r="Y500" s="31" t="n">
        <v>120</v>
      </c>
      <c r="Z500" s="71">
        <f>R500/((0.1*S500)*X500)</f>
        <v/>
      </c>
      <c r="AA500" s="71">
        <f>R500/(0.1*U500*X500)</f>
        <v/>
      </c>
      <c r="AB500" s="88">
        <f>R500/(0.1*S500)</f>
        <v/>
      </c>
      <c r="AC500" s="88">
        <f>R500/(0.1*U500)</f>
        <v/>
      </c>
      <c r="AD500" s="90">
        <f>R500/AE500</f>
        <v/>
      </c>
      <c r="AE500" s="31">
        <f>X500*480</f>
        <v/>
      </c>
      <c r="AF500" s="88">
        <f>AD500/S500</f>
        <v/>
      </c>
      <c r="AG500" s="88">
        <f>AD500/U500</f>
        <v/>
      </c>
      <c r="AH500" s="88">
        <f>((R500/(X500*Y500))/S500)</f>
        <v/>
      </c>
      <c r="AI500" s="88">
        <f>((R500/(X500*Y500))/U500)</f>
        <v/>
      </c>
      <c r="AJ500" s="94" t="inlineStr">
        <is>
          <t>Diisocianato no compatible con otros de tabla 15, análisis individual. Este agente no dispone de valor límite vigente y se informa el de Alemania disponible en Gestis a efectos de cálculo. OSHA 5002 establece un caudal fijo de 1L/min y 15min, pero es necesario superarlo para alcanzar una concentración límite suficiente. // Nota: Diisocianato, pendiente de transposición Directiva 2024/869 con nuevo límite de exposición por grupo funcional y metodología de análisis.</t>
        </is>
      </c>
      <c r="AK500" s="31" t="n">
        <v>15</v>
      </c>
      <c r="AL500" s="88">
        <f>((R500/(X500*AK500))/T500)</f>
        <v/>
      </c>
      <c r="AM500" s="88">
        <f>((R500/(X500*AK500))/V500)</f>
        <v/>
      </c>
      <c r="AN500" s="94" t="inlineStr">
        <is>
          <t>Condiciones de muestreo generales planteadas por defecto, pueden considerarse adecudadas para comparativa con valor límite de corta duración.</t>
        </is>
      </c>
      <c r="AO500" s="118" t="inlineStr">
        <is>
          <t>Nota: Diisocianato, pendiente de transposición Directiva 2024/869 con nuevo límite de exposición por grupo funcional y metodología de análisis.</t>
        </is>
      </c>
    </row>
    <row r="501" ht="48" customHeight="1">
      <c r="A501" s="2" t="inlineStr">
        <is>
          <t>Gas anestésico urgente 8 días</t>
        </is>
      </c>
      <c r="B501" s="2" t="inlineStr">
        <is>
          <t>Método interno Basado en MTA/MA-046/A00 (tub) y mét int SKC (monitores)</t>
        </is>
      </c>
      <c r="C501" s="2" t="inlineStr">
        <is>
          <t>Desflurano; Suprane; 1,2,2,2-tetrafluoroetil difluorometil éter; I-653</t>
        </is>
      </c>
      <c r="D501" s="2" t="n"/>
      <c r="E501" t="inlineStr">
        <is>
          <t>57041-67-5</t>
        </is>
      </c>
      <c r="F501" s="2" t="inlineStr">
        <is>
          <t>Desflurane - aire</t>
        </is>
      </c>
      <c r="G501" s="2" t="inlineStr">
        <is>
          <t>N1280</t>
        </is>
      </c>
      <c r="H501" s="2" t="inlineStr">
        <is>
          <t>MA212</t>
        </is>
      </c>
      <c r="I501" s="94" t="n"/>
      <c r="J501" s="152" t="n">
        <v>16</v>
      </c>
      <c r="K501" s="164" t="n">
        <v>255</v>
      </c>
      <c r="L501" s="94" t="inlineStr">
        <is>
          <t>MAP57</t>
        </is>
      </c>
      <c r="M501" t="inlineStr">
        <is>
          <t>0,01-0,05</t>
        </is>
      </c>
      <c r="N501" t="inlineStr">
        <is>
          <t>0,01-0,05 (MT053)</t>
        </is>
      </c>
      <c r="O501" t="inlineStr">
        <is>
          <t>OSHA 106</t>
        </is>
      </c>
      <c r="P501" s="31" t="n">
        <v>0.05</v>
      </c>
      <c r="R501" s="75" t="n">
        <v>2</v>
      </c>
      <c r="U501" t="n">
        <v>35</v>
      </c>
      <c r="V501" t="n">
        <v>70</v>
      </c>
      <c r="W501" t="inlineStr">
        <is>
          <t>Dinamarca</t>
        </is>
      </c>
      <c r="X501" s="31" t="n">
        <v>0.05</v>
      </c>
      <c r="Y501" s="31" t="n">
        <v>120</v>
      </c>
      <c r="Z501" s="71">
        <f>R501/((0.1*S501)*X501)</f>
        <v/>
      </c>
      <c r="AA501" s="71">
        <f>R501/(0.1*U501*X501)</f>
        <v/>
      </c>
      <c r="AB501" s="88">
        <f>R501/(0.1*S501)</f>
        <v/>
      </c>
      <c r="AC501" s="88">
        <f>R501/(0.1*U501)</f>
        <v/>
      </c>
      <c r="AD501" s="90">
        <f>R501/AE501</f>
        <v/>
      </c>
      <c r="AE501" s="31">
        <f>X501*480</f>
        <v/>
      </c>
      <c r="AF501" s="88">
        <f>AD501/S501</f>
        <v/>
      </c>
      <c r="AG501" s="88">
        <f>AD501/U501</f>
        <v/>
      </c>
      <c r="AH501" s="88">
        <f>((R501/(X501*Y501))/S501)</f>
        <v/>
      </c>
      <c r="AI501" s="88">
        <f>((R501/(X501*Y501))/U501)</f>
        <v/>
      </c>
      <c r="AJ501"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K501" s="31" t="n">
        <v>15</v>
      </c>
      <c r="AL501" s="88">
        <f>((R501/(X501*AK501))/T501)</f>
        <v/>
      </c>
      <c r="AM501" s="88">
        <f>((R501/(X501*AK501))/V501)</f>
        <v/>
      </c>
      <c r="AN501" s="94" t="inlineStr">
        <is>
          <t>Condiciones de muestreo generales planteadas por defecto, pueden considerarse adecudadas para comparativa con valor límite de corta duración.</t>
        </is>
      </c>
      <c r="AO501"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2" ht="48" customHeight="1">
      <c r="A502" s="2" t="inlineStr">
        <is>
          <t>1 gas anestésico (rutina)</t>
        </is>
      </c>
      <c r="B502" s="2" t="inlineStr">
        <is>
          <t>Método interno Basado en MTA/MA-046/A00 (tub) y mét int SKC (monitores)</t>
        </is>
      </c>
      <c r="C502" s="2" t="inlineStr">
        <is>
          <t>Desflurano; Suprane; 1,2,2,2-tetrafluoroetil difluorometil éter; I-653</t>
        </is>
      </c>
      <c r="D502" s="2" t="n"/>
      <c r="E502" t="inlineStr">
        <is>
          <t>57041-67-5</t>
        </is>
      </c>
      <c r="F502" s="2" t="inlineStr">
        <is>
          <t>Desflurane - aire</t>
        </is>
      </c>
      <c r="G502" s="2" t="inlineStr">
        <is>
          <t>N1280</t>
        </is>
      </c>
      <c r="H502" s="2" t="inlineStr">
        <is>
          <t>MA063</t>
        </is>
      </c>
      <c r="I502" s="94" t="n"/>
      <c r="J502" s="152" t="n">
        <v>16</v>
      </c>
      <c r="K502" s="164" t="n">
        <v>255</v>
      </c>
      <c r="L502" s="94" t="inlineStr">
        <is>
          <t>MAP13</t>
        </is>
      </c>
      <c r="M502" t="inlineStr">
        <is>
          <t>0,01-0,05</t>
        </is>
      </c>
      <c r="N502" t="inlineStr">
        <is>
          <t>0,01-0,05 (MT053)</t>
        </is>
      </c>
      <c r="O502" t="inlineStr">
        <is>
          <t>OSHA 106</t>
        </is>
      </c>
      <c r="P502" s="31" t="n">
        <v>0.05</v>
      </c>
      <c r="R502" s="75" t="n">
        <v>2</v>
      </c>
      <c r="U502" t="n">
        <v>35</v>
      </c>
      <c r="V502" t="n">
        <v>70</v>
      </c>
      <c r="W502" t="inlineStr">
        <is>
          <t>Dinamarca</t>
        </is>
      </c>
      <c r="X502" s="31" t="n">
        <v>0.05</v>
      </c>
      <c r="Y502" s="31" t="n">
        <v>120</v>
      </c>
      <c r="Z502" s="71">
        <f>R502/((0.1*S502)*X502)</f>
        <v/>
      </c>
      <c r="AA502" s="71">
        <f>R502/(0.1*U502*X502)</f>
        <v/>
      </c>
      <c r="AB502" s="88">
        <f>R502/(0.1*S502)</f>
        <v/>
      </c>
      <c r="AC502" s="88">
        <f>R502/(0.1*U502)</f>
        <v/>
      </c>
      <c r="AD502" s="90">
        <f>R502/AE502</f>
        <v/>
      </c>
      <c r="AE502" s="31">
        <f>X502*480</f>
        <v/>
      </c>
      <c r="AF502" s="88">
        <f>AD502/S502</f>
        <v/>
      </c>
      <c r="AG502" s="88">
        <f>AD502/U502</f>
        <v/>
      </c>
      <c r="AH502" s="88">
        <f>((R502/(X502*Y502))/S502)</f>
        <v/>
      </c>
      <c r="AI502" s="88">
        <f>((R502/(X502*Y502))/U502)</f>
        <v/>
      </c>
      <c r="AJ502" s="94" t="inlineStr">
        <is>
          <t>Gas anestésico halogenado (tabla 16), compatible con otros de la misma tabla. Sin valor límite vigente español, se informa el más restrictivo disponible en Gestis. // Nota2: Se recomienda muestreo con monitor pasivo (Véase N1281), en lugar de muestreo activo. // Nota3: Consultar con el Laboratorio si es necesario el envío de patrón (alícuota del producto para actuar como patrón analítico).</t>
        </is>
      </c>
      <c r="AK502" s="31" t="n">
        <v>15</v>
      </c>
      <c r="AL502" s="88">
        <f>((R502/(X502*AK502))/T502)</f>
        <v/>
      </c>
      <c r="AM502" s="88">
        <f>((R502/(X502*AK502))/V502)</f>
        <v/>
      </c>
      <c r="AN502" s="94" t="inlineStr">
        <is>
          <t>Condiciones de muestreo generales planteadas por defecto, pueden considerarse adecudadas para comparativa con valor límite de corta duración.</t>
        </is>
      </c>
      <c r="AO502" s="119" t="inlineStr">
        <is>
          <t>Nota: Considerado el valor límite más restrictivo disponible en Gestis (Dinamarca) para CAS: 57041-67-5. Nota2: Se recomienda muestreo con monitor pasivo (Véase N1281), en lugar de muestreo activo, caso de muestreo en entorno quirúrgico y sanitario. Nota3: Consultar con el Laboratorio si es necesario el envío de patrón (alícuota del producto para actuar como patrón analítico).</t>
        </is>
      </c>
    </row>
    <row r="503" ht="32" customHeight="1">
      <c r="A503" s="2" t="inlineStr">
        <is>
          <t>1 gas anestésico (rutina)</t>
        </is>
      </c>
      <c r="B503" s="2" t="inlineStr">
        <is>
          <t>Método interno Basado en método SKC</t>
        </is>
      </c>
      <c r="C503" s="2" t="inlineStr">
        <is>
          <t>Desflurano; Suprane; 1,2,2,2-tetrafluoroetil difluorometil éter; I-653</t>
        </is>
      </c>
      <c r="D503" s="2" t="n"/>
      <c r="E503" t="inlineStr">
        <is>
          <t>57041-67-5</t>
        </is>
      </c>
      <c r="F503" s="2" t="inlineStr">
        <is>
          <t>Desflurane SKC - aire</t>
        </is>
      </c>
      <c r="G503" s="2" t="inlineStr">
        <is>
          <t>N1281</t>
        </is>
      </c>
      <c r="H503" s="2" t="inlineStr">
        <is>
          <t>MA063</t>
        </is>
      </c>
      <c r="I503" s="94" t="n"/>
      <c r="J503" s="152" t="inlineStr">
        <is>
          <t>16b</t>
        </is>
      </c>
      <c r="K503" s="164" t="n">
        <v>255</v>
      </c>
      <c r="L503" s="94" t="inlineStr">
        <is>
          <t>MAP13</t>
        </is>
      </c>
      <c r="M503" s="46" t="inlineStr">
        <is>
          <t>pasivo</t>
        </is>
      </c>
      <c r="N503" t="inlineStr">
        <is>
          <t>pasivo (MT045)</t>
        </is>
      </c>
      <c r="O503" t="inlineStr">
        <is>
          <t>Interno SKC y MDHS 88</t>
        </is>
      </c>
      <c r="P503" s="85" t="inlineStr">
        <is>
          <t>pasivo</t>
        </is>
      </c>
      <c r="R503" s="75" t="n">
        <v>2</v>
      </c>
      <c r="U503" t="n">
        <v>35</v>
      </c>
      <c r="V503" t="n">
        <v>70</v>
      </c>
      <c r="W503" t="inlineStr">
        <is>
          <t>Dinamarca</t>
        </is>
      </c>
      <c r="X503" s="31" t="inlineStr">
        <is>
          <t>pasivo</t>
        </is>
      </c>
      <c r="Y503" s="31" t="n">
        <v>120</v>
      </c>
      <c r="Z503" s="71">
        <f>R503/((0.1*S503)*X503)</f>
        <v/>
      </c>
      <c r="AA503" s="71">
        <f>R503/(0.1*U503*X503)</f>
        <v/>
      </c>
      <c r="AB503" s="88">
        <f>R503/(0.1*S503)</f>
        <v/>
      </c>
      <c r="AC503" s="88">
        <f>R503/(0.1*U503)</f>
        <v/>
      </c>
      <c r="AD503" s="90">
        <f>R503/AE503</f>
        <v/>
      </c>
      <c r="AE503" s="31">
        <f>X503*480</f>
        <v/>
      </c>
      <c r="AF503" s="88">
        <f>AD503/S503</f>
        <v/>
      </c>
      <c r="AG503" s="88">
        <f>AD503/U503</f>
        <v/>
      </c>
      <c r="AH503" s="88">
        <f>((R503/(X503*Y503))/S503)</f>
        <v/>
      </c>
      <c r="AI503" s="88">
        <f>((R503/(X503*Y503))/U503)</f>
        <v/>
      </c>
      <c r="AJ503"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K503" s="31" t="n">
        <v>15</v>
      </c>
      <c r="AL503" s="88">
        <f>((R503/(X503*AK503))/T503)</f>
        <v/>
      </c>
      <c r="AM503" s="88">
        <f>((R503/(X503*AK503))/V503)</f>
        <v/>
      </c>
      <c r="AN503" s="143" t="inlineStr">
        <is>
          <t xml:space="preserve">Muestreo con monitor passivo, es necesario el cálculo independiente por no tener volumen de muestreo asociado. </t>
        </is>
      </c>
      <c r="AO503" s="118" t="inlineStr">
        <is>
          <t>Nota: Considerado el valor límite más restrictivo disponible en Gestis (Dinamarca) para CAS: 57041-67-5. Nota2: Consultar con el Laboratorio si es necesario el envío de patrón (alícuota del producto para actuar como patrón analítico).</t>
        </is>
      </c>
    </row>
    <row r="504" ht="48" customHeight="1">
      <c r="A504" s="2" t="inlineStr">
        <is>
          <t>1 gas anestésico (rutina)</t>
        </is>
      </c>
      <c r="B504" s="2" t="inlineStr">
        <is>
          <t>Método interno Basado en MTA/MA-046/A00 (tub) y mét int SKC (monitores)</t>
        </is>
      </c>
      <c r="C504" s="2" t="inlineStr">
        <is>
          <t>Isoflurano; Forane; 1-cloro-2,2,2-trigluoroetil difluorometil éter; Aerrane; Forene</t>
        </is>
      </c>
      <c r="D504" s="2" t="n"/>
      <c r="E504" s="18" t="inlineStr">
        <is>
          <t>26675-46-7</t>
        </is>
      </c>
      <c r="F504" s="2" t="inlineStr">
        <is>
          <t>Isoflurane - aire</t>
        </is>
      </c>
      <c r="G504" s="2" t="inlineStr">
        <is>
          <t>N1285</t>
        </is>
      </c>
      <c r="H504" s="2" t="inlineStr">
        <is>
          <t>MA063</t>
        </is>
      </c>
      <c r="I504" s="94" t="n"/>
      <c r="J504" s="152" t="n">
        <v>16</v>
      </c>
      <c r="K504" s="164" t="n">
        <v>255</v>
      </c>
      <c r="L504" s="94" t="inlineStr">
        <is>
          <t>MAP13</t>
        </is>
      </c>
      <c r="M504" t="inlineStr">
        <is>
          <t>0,01-0,05</t>
        </is>
      </c>
      <c r="N504" t="inlineStr">
        <is>
          <t>0,01-0,05 (MT053)</t>
        </is>
      </c>
      <c r="O504" t="inlineStr">
        <is>
          <t>OSHA 103</t>
        </is>
      </c>
      <c r="P504" s="31" t="n">
        <v>0.05</v>
      </c>
      <c r="R504" s="75" t="n">
        <v>2</v>
      </c>
      <c r="S504" t="n">
        <v>383</v>
      </c>
      <c r="U504" s="18" t="n">
        <v>15</v>
      </c>
      <c r="V504" s="18" t="n">
        <v>120</v>
      </c>
      <c r="W504" s="18" t="inlineStr">
        <is>
          <t>Alemania</t>
        </is>
      </c>
      <c r="X504" s="65" t="n">
        <v>0.05</v>
      </c>
      <c r="Y504" s="31" t="n">
        <v>120</v>
      </c>
      <c r="Z504" s="71">
        <f>R504/((0.1*S504)*X504)</f>
        <v/>
      </c>
      <c r="AA504" s="71">
        <f>R504/(0.1*U504*X504)</f>
        <v/>
      </c>
      <c r="AB504" s="88">
        <f>R504/(0.1*S504)</f>
        <v/>
      </c>
      <c r="AC504" s="88">
        <f>R504/(0.1*U504)</f>
        <v/>
      </c>
      <c r="AD504" s="90">
        <f>R504/AE504</f>
        <v/>
      </c>
      <c r="AE504" s="31">
        <f>X504*480</f>
        <v/>
      </c>
      <c r="AF504" s="88">
        <f>AD504/S504</f>
        <v/>
      </c>
      <c r="AG504" s="88">
        <f>AD504/U504</f>
        <v/>
      </c>
      <c r="AH504" s="88">
        <f>((R504/(X504*Y504))/S504)</f>
        <v/>
      </c>
      <c r="AI504" s="88">
        <f>((R504/(X504*Y504))/U504)</f>
        <v/>
      </c>
      <c r="AJ504"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4" s="31" t="n">
        <v>15</v>
      </c>
      <c r="AL504" s="88">
        <f>((R504/(X504*AK504))/T504)</f>
        <v/>
      </c>
      <c r="AM504" s="88">
        <f>((R504/(X504*AK504))/V504)</f>
        <v/>
      </c>
      <c r="AN504" s="94" t="inlineStr">
        <is>
          <t>Condiciones de muestreo generales planteadas por defecto, pueden considerarse adecudadas para comparativa con valor límite de corta duración.</t>
        </is>
      </c>
      <c r="AO504"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5" ht="48" customHeight="1">
      <c r="A505" s="2" t="inlineStr">
        <is>
          <t>Gas anestésico urgente 8 días</t>
        </is>
      </c>
      <c r="B505" s="2" t="inlineStr">
        <is>
          <t>Método interno Basado en MTA/MA-046/A00 (tub) y mét int SKC (monitores)</t>
        </is>
      </c>
      <c r="C505" s="2" t="inlineStr">
        <is>
          <t>Isoflurano; Forane; 1-cloro-2,2,2-trigluoroetil difluorometil éter; Aerrane; Forene</t>
        </is>
      </c>
      <c r="D505" s="2" t="n"/>
      <c r="E505" s="18" t="inlineStr">
        <is>
          <t>26675-46-7</t>
        </is>
      </c>
      <c r="F505" s="2" t="inlineStr">
        <is>
          <t>Isoflurane - aire</t>
        </is>
      </c>
      <c r="G505" s="2" t="inlineStr">
        <is>
          <t>N1285</t>
        </is>
      </c>
      <c r="H505" s="2" t="inlineStr">
        <is>
          <t>MA212</t>
        </is>
      </c>
      <c r="I505" s="94" t="n"/>
      <c r="J505" s="152" t="n">
        <v>16</v>
      </c>
      <c r="K505" s="164" t="n">
        <v>255</v>
      </c>
      <c r="L505" s="94" t="inlineStr">
        <is>
          <t>MAP57</t>
        </is>
      </c>
      <c r="M505" t="inlineStr">
        <is>
          <t>0,01-0,05</t>
        </is>
      </c>
      <c r="N505" t="inlineStr">
        <is>
          <t>0,01-0,05 (MT053)</t>
        </is>
      </c>
      <c r="O505" t="inlineStr">
        <is>
          <t>OSHA 103</t>
        </is>
      </c>
      <c r="P505" s="31" t="n">
        <v>0.05</v>
      </c>
      <c r="R505" s="75" t="n">
        <v>2</v>
      </c>
      <c r="S505" t="n">
        <v>383</v>
      </c>
      <c r="U505" s="18" t="n">
        <v>15</v>
      </c>
      <c r="V505" s="18" t="n">
        <v>120</v>
      </c>
      <c r="W505" s="18" t="inlineStr">
        <is>
          <t>Alemania</t>
        </is>
      </c>
      <c r="X505" s="65" t="n">
        <v>0.05</v>
      </c>
      <c r="Y505" s="31" t="n">
        <v>120</v>
      </c>
      <c r="Z505" s="71">
        <f>R505/((0.1*S505)*X505)</f>
        <v/>
      </c>
      <c r="AA505" s="71">
        <f>R505/(0.1*U505*X505)</f>
        <v/>
      </c>
      <c r="AB505" s="88">
        <f>R505/(0.1*S505)</f>
        <v/>
      </c>
      <c r="AC505" s="88">
        <f>R505/(0.1*U505)</f>
        <v/>
      </c>
      <c r="AD505" s="90">
        <f>R505/AE505</f>
        <v/>
      </c>
      <c r="AE505" s="31">
        <f>X505*480</f>
        <v/>
      </c>
      <c r="AF505" s="88">
        <f>AD505/S505</f>
        <v/>
      </c>
      <c r="AG505" s="88">
        <f>AD505/U505</f>
        <v/>
      </c>
      <c r="AH505" s="88">
        <f>((R505/(X505*Y505))/S505)</f>
        <v/>
      </c>
      <c r="AI505" s="88">
        <f>((R505/(X505*Y505))/U505)</f>
        <v/>
      </c>
      <c r="AJ505"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5" s="31" t="n">
        <v>15</v>
      </c>
      <c r="AL505" s="88">
        <f>((R505/(X505*AK505))/T505)</f>
        <v/>
      </c>
      <c r="AM505" s="88">
        <f>((R505/(X505*AK505))/V505)</f>
        <v/>
      </c>
      <c r="AN505" s="94" t="inlineStr">
        <is>
          <t>Condiciones de muestreo generales planteadas por defecto, pueden considerarse adecudadas para comparativa con valor límite de corta duración.</t>
        </is>
      </c>
      <c r="AO505" s="125" t="inlineStr">
        <is>
          <t>Nota: Disponible VLA-ED, pero también se ofrece el valor límite más restrictivo en Gestis (Alemania) para CAS: 26675-46-7. Nota2: Se recomienda muestreo con monitor pasivo (CEF pendiente de alta), en lugar de muestreo activo, caso de muestreo en entorno quirúrgico y sanitario. Nota3: Consultar con el Laboratorio si es necesario el envío de patrón (alícuota del producto para actuar como patrón analítico).</t>
        </is>
      </c>
    </row>
    <row r="506" ht="48" customFormat="1" customHeight="1" s="7">
      <c r="A506" s="15" t="inlineStr">
        <is>
          <t>1 gas anestésico (rutina)</t>
        </is>
      </c>
      <c r="B506" s="15" t="inlineStr">
        <is>
          <t>Método interno basado en método SKC</t>
        </is>
      </c>
      <c r="C506" s="15" t="inlineStr">
        <is>
          <t>Isoflurano; Forane; 1-cloro-2,2,2-trigluoroetil difluorometil éter; Aerrane; Forene</t>
        </is>
      </c>
      <c r="D506" s="15" t="n"/>
      <c r="E506" s="7" t="inlineStr">
        <is>
          <t>26675-46-7</t>
        </is>
      </c>
      <c r="F506" s="15" t="inlineStr">
        <is>
          <t>Isoflurane SKC - aire</t>
        </is>
      </c>
      <c r="G506" s="15" t="n"/>
      <c r="H506" s="15" t="n"/>
      <c r="I506" s="111" t="n"/>
      <c r="J506" s="154" t="inlineStr">
        <is>
          <t>16b</t>
        </is>
      </c>
      <c r="K506" s="167" t="n">
        <v>255</v>
      </c>
      <c r="L506" s="111" t="inlineStr">
        <is>
          <t>MAP13</t>
        </is>
      </c>
      <c r="M506" s="48" t="inlineStr">
        <is>
          <t>pasivo</t>
        </is>
      </c>
      <c r="N506" s="7" t="inlineStr">
        <is>
          <t>pasivo (MT045)</t>
        </is>
      </c>
      <c r="O506" s="7" t="inlineStr">
        <is>
          <t>Interno SKC y MDHS 88</t>
        </is>
      </c>
      <c r="P506" s="86" t="inlineStr">
        <is>
          <t>pasivo</t>
        </is>
      </c>
      <c r="R506" s="80" t="n">
        <v>2</v>
      </c>
      <c r="S506" s="7" t="n">
        <v>383</v>
      </c>
      <c r="U506" s="7" t="n">
        <v>15</v>
      </c>
      <c r="V506" s="7" t="n">
        <v>120</v>
      </c>
      <c r="W506" s="7" t="inlineStr">
        <is>
          <t>Alemania</t>
        </is>
      </c>
      <c r="X506" s="67" t="inlineStr">
        <is>
          <t>pasivo</t>
        </is>
      </c>
      <c r="Y506" s="67" t="n">
        <v>120</v>
      </c>
      <c r="Z506" s="99">
        <f>R506/((0.1*S506)*X506)</f>
        <v/>
      </c>
      <c r="AA506" s="99">
        <f>R506/(0.1*U506*X506)</f>
        <v/>
      </c>
      <c r="AB506" s="100">
        <f>R506/(0.1*S506)</f>
        <v/>
      </c>
      <c r="AC506" s="100">
        <f>R506/(0.1*U506)</f>
        <v/>
      </c>
      <c r="AD506" s="101">
        <f>R506/AE506</f>
        <v/>
      </c>
      <c r="AE506" s="67">
        <f>X506*480</f>
        <v/>
      </c>
      <c r="AF506" s="100">
        <f>AD506/S506</f>
        <v/>
      </c>
      <c r="AG506" s="100">
        <f>AD506/U506</f>
        <v/>
      </c>
      <c r="AH506" s="100">
        <f>((R506/(X506*Y506))/S506)</f>
        <v/>
      </c>
      <c r="AI506" s="100">
        <f>((R506/(X506*Y506))/U506)</f>
        <v/>
      </c>
      <c r="AJ506"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06" s="31" t="n">
        <v>15</v>
      </c>
      <c r="AL506" s="88">
        <f>((R506/(X506*AK506))/T506)</f>
        <v/>
      </c>
      <c r="AM506" s="88">
        <f>((R506/(X506*AK506))/V506)</f>
        <v/>
      </c>
      <c r="AN506" s="143" t="inlineStr">
        <is>
          <t xml:space="preserve">Muestreo con monitor passivo, es necesario el cálculo independiente por no tener volumen de muestreo asociado. </t>
        </is>
      </c>
      <c r="AO506" s="124" t="inlineStr">
        <is>
          <t>Nota: Disponible VLA-ED, pero también se ofrece el valor límite más restrictivo en Gestis (Alemania) para CAS: 26675-46-7.  Nota2: CEF pendiente de alta con monitor pasivo (Consultar con Laboratorio). Nota3: Consultar con el Laboratorio si es necesario el envío de patrón (alícuota del producto para actuar como patrón analítico).</t>
        </is>
      </c>
    </row>
    <row r="507" ht="48" customHeight="1">
      <c r="A507" s="2" t="inlineStr">
        <is>
          <t>1 gas anestésico (rutina)</t>
        </is>
      </c>
      <c r="B507" s="2" t="inlineStr">
        <is>
          <t>Método interno Basado en MTA/MA-046/A00 (tub) y mét int SKC (monitores)</t>
        </is>
      </c>
      <c r="C507" s="2" t="inlineStr">
        <is>
          <t xml:space="preserve">Sevoflurano; Fluorometil; 2,2,2-trifluoro-1-(trifluorometil)etil éter; Ultane; 1,1,1,3,3,3-hexafluoro-2-(fluorometoxi) propano </t>
        </is>
      </c>
      <c r="D507" s="2" t="n"/>
      <c r="E507" s="18" t="inlineStr">
        <is>
          <t>28523-86-6</t>
        </is>
      </c>
      <c r="F507" s="2" t="inlineStr">
        <is>
          <t>Sevoflurane - aire</t>
        </is>
      </c>
      <c r="G507" s="2" t="inlineStr">
        <is>
          <t>N1290</t>
        </is>
      </c>
      <c r="H507" s="2" t="inlineStr">
        <is>
          <t>MA063</t>
        </is>
      </c>
      <c r="I507" s="94" t="n"/>
      <c r="J507" s="152" t="n">
        <v>16</v>
      </c>
      <c r="K507" s="164" t="n">
        <v>255</v>
      </c>
      <c r="L507" s="94" t="inlineStr">
        <is>
          <t>MAP13</t>
        </is>
      </c>
      <c r="M507" s="18" t="inlineStr">
        <is>
          <t>0,01-0,05</t>
        </is>
      </c>
      <c r="N507" s="18" t="inlineStr">
        <is>
          <t>0,01-0,05 (MT053)</t>
        </is>
      </c>
      <c r="O507" s="18" t="inlineStr">
        <is>
          <t>MTA/MA-046/A00</t>
        </is>
      </c>
      <c r="P507" s="65" t="n">
        <v>0.05</v>
      </c>
      <c r="R507" s="75" t="n">
        <v>2</v>
      </c>
      <c r="U507" t="n">
        <v>35</v>
      </c>
      <c r="V507" t="n">
        <v>170</v>
      </c>
      <c r="W507" t="inlineStr">
        <is>
          <t>Noruega y Suecia</t>
        </is>
      </c>
      <c r="X507" s="31" t="n">
        <v>0.05</v>
      </c>
      <c r="Y507" s="31" t="n">
        <v>120</v>
      </c>
      <c r="Z507" s="71">
        <f>R507/((0.1*S507)*X507)</f>
        <v/>
      </c>
      <c r="AA507" s="71">
        <f>R507/(0.1*U507*X507)</f>
        <v/>
      </c>
      <c r="AB507" s="88">
        <f>R507/(0.1*S507)</f>
        <v/>
      </c>
      <c r="AC507" s="88">
        <f>R507/(0.1*U507)</f>
        <v/>
      </c>
      <c r="AD507" s="90">
        <f>R507/AE507</f>
        <v/>
      </c>
      <c r="AE507" s="31">
        <f>X507*480</f>
        <v/>
      </c>
      <c r="AF507" s="88">
        <f>AD507/S507</f>
        <v/>
      </c>
      <c r="AG507" s="88">
        <f>AD507/U507</f>
        <v/>
      </c>
      <c r="AH507" s="88">
        <f>((R507/(X507*Y507))/S507)</f>
        <v/>
      </c>
      <c r="AI507" s="88">
        <f>((R507/(X507*Y507))/U507)</f>
        <v/>
      </c>
      <c r="AJ507"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K507" s="31" t="n">
        <v>15</v>
      </c>
      <c r="AL507" s="88">
        <f>((R507/(X507*AK507))/T507)</f>
        <v/>
      </c>
      <c r="AM507" s="88">
        <f>((R507/(X507*AK507))/V507)</f>
        <v/>
      </c>
      <c r="AN507" s="94" t="inlineStr">
        <is>
          <t>Condiciones de muestreo generales planteadas por defecto, pueden considerarse adecudadas para comparativa con valor límite de corta duración.</t>
        </is>
      </c>
      <c r="AO507"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8" ht="48" customHeight="1">
      <c r="A508" s="2" t="inlineStr">
        <is>
          <t>Gas anestésico urgente 8 días</t>
        </is>
      </c>
      <c r="B508" s="2" t="inlineStr">
        <is>
          <t>Método interno Basado en MTA/MA-046/A00 (tub) y mét int SKC (monitores)</t>
        </is>
      </c>
      <c r="C508" s="2" t="inlineStr">
        <is>
          <t xml:space="preserve">Sevoflurano; Fluorometil; 2,2,2-trifluoro-1-(trifluorometil)etil éter; Ultane; 1,1,1,3,3,3-hexafluoro-2-(fluorometoxi) propano </t>
        </is>
      </c>
      <c r="D508" s="2" t="n"/>
      <c r="E508" s="18" t="inlineStr">
        <is>
          <t>28523-86-6</t>
        </is>
      </c>
      <c r="F508" s="2" t="inlineStr">
        <is>
          <t>Sevoflurane - aire</t>
        </is>
      </c>
      <c r="G508" s="2" t="inlineStr">
        <is>
          <t>N1290</t>
        </is>
      </c>
      <c r="H508" s="2" t="inlineStr">
        <is>
          <t>MA212</t>
        </is>
      </c>
      <c r="I508" s="94" t="n"/>
      <c r="J508" s="152" t="n">
        <v>16</v>
      </c>
      <c r="K508" s="164" t="n">
        <v>255</v>
      </c>
      <c r="L508" s="94" t="inlineStr">
        <is>
          <t>MAP57</t>
        </is>
      </c>
      <c r="M508" t="inlineStr">
        <is>
          <t>0,01-0,05</t>
        </is>
      </c>
      <c r="N508" s="18" t="inlineStr">
        <is>
          <t>0,01-0,05 (MT053)</t>
        </is>
      </c>
      <c r="O508" s="18" t="inlineStr">
        <is>
          <t>MTA/MA-046/A00</t>
        </is>
      </c>
      <c r="P508" s="31" t="n">
        <v>0.05</v>
      </c>
      <c r="R508" s="75" t="n">
        <v>2</v>
      </c>
      <c r="U508" t="n">
        <v>35</v>
      </c>
      <c r="V508" t="n">
        <v>170</v>
      </c>
      <c r="W508" t="inlineStr">
        <is>
          <t>Noruega y Suecia</t>
        </is>
      </c>
      <c r="X508" s="31" t="n">
        <v>0.05</v>
      </c>
      <c r="Y508" s="31" t="n">
        <v>120</v>
      </c>
      <c r="Z508" s="71">
        <f>R508/((0.1*S508)*X508)</f>
        <v/>
      </c>
      <c r="AA508" s="71">
        <f>R508/(0.1*U508*X508)</f>
        <v/>
      </c>
      <c r="AB508" s="88">
        <f>R508/(0.1*S508)</f>
        <v/>
      </c>
      <c r="AC508" s="88">
        <f>R508/(0.1*U508)</f>
        <v/>
      </c>
      <c r="AD508" s="90">
        <f>R508/AE508</f>
        <v/>
      </c>
      <c r="AE508" s="31">
        <f>X508*480</f>
        <v/>
      </c>
      <c r="AF508" s="88">
        <f>AD508/S508</f>
        <v/>
      </c>
      <c r="AG508" s="88">
        <f>AD508/U508</f>
        <v/>
      </c>
      <c r="AH508" s="88">
        <f>((R508/(X508*Y508))/S508)</f>
        <v/>
      </c>
      <c r="AI508" s="88">
        <f>((R508/(X508*Y508))/U508)</f>
        <v/>
      </c>
      <c r="AJ508" s="94" t="inlineStr">
        <is>
          <t>Gas anestésico halogenado (tabla 16), compatible con otros de la misma tabla. Sin valor límite vigente español, se informa el más restrictivo disponible en Gestis. // Nota2: Se recomienda muestreo con monitor pasivo (Véase N1291), en lugar de muestreo activo. // Nota3: Consultar con el Laboratorio si es necesario el envío de patrón (alícuota del producto para actuar como patrón analítico).</t>
        </is>
      </c>
      <c r="AK508" s="31" t="n">
        <v>15</v>
      </c>
      <c r="AL508" s="88">
        <f>((R508/(X508*AK508))/T508)</f>
        <v/>
      </c>
      <c r="AM508" s="88">
        <f>((R508/(X508*AK508))/V508)</f>
        <v/>
      </c>
      <c r="AN508" s="94" t="inlineStr">
        <is>
          <t>Condiciones de muestreo generales planteadas por defecto, pueden considerarse adecudadas para comparativa con valor límite de corta duración.</t>
        </is>
      </c>
      <c r="AO508" s="119" t="inlineStr">
        <is>
          <t>Nota: Considerado el valor límite más restrictivo disponible en Gestis (Noruega TWA y Suecia STEL) para CAS: 28523-86-6. Nota2: Se recomienda muestreo con monitor pasivo (Véase N1291), en lugar de muestreo activo, caso de muestreo en entorno quirúrgico y sanitario. Nota3: Consultar con el Laboratorio si es necesario el envío de patrón (alícuota del producto para actuar como patrón analítico).</t>
        </is>
      </c>
    </row>
    <row r="509" ht="32" customHeight="1">
      <c r="A509" s="2" t="inlineStr">
        <is>
          <t>1 gas anestésico (rutina)</t>
        </is>
      </c>
      <c r="B509" s="2" t="inlineStr">
        <is>
          <t>Método interno Basado en método SKC</t>
        </is>
      </c>
      <c r="C509" s="2" t="inlineStr">
        <is>
          <t xml:space="preserve">Sevoflurano; Fluorometil; 2,2,2-trifluoro-1-(trifluorometil)etil éter; Ultane; 1,1,1,3,3,3-hexafluoro-2-(fluorometoxi) propano </t>
        </is>
      </c>
      <c r="D509" s="2" t="n"/>
      <c r="E509" s="18" t="inlineStr">
        <is>
          <t>28523-86-6</t>
        </is>
      </c>
      <c r="F509" s="2" t="inlineStr">
        <is>
          <t>Sevoflurane SKC - aire</t>
        </is>
      </c>
      <c r="G509" s="2" t="inlineStr">
        <is>
          <t>N1291</t>
        </is>
      </c>
      <c r="H509" s="2" t="inlineStr">
        <is>
          <t>MA063</t>
        </is>
      </c>
      <c r="I509" s="94" t="n"/>
      <c r="J509" s="152" t="inlineStr">
        <is>
          <t>16b</t>
        </is>
      </c>
      <c r="K509" s="164" t="n">
        <v>255</v>
      </c>
      <c r="L509" s="94" t="inlineStr">
        <is>
          <t>MAP13</t>
        </is>
      </c>
      <c r="M509" s="46" t="inlineStr">
        <is>
          <t>pasivo</t>
        </is>
      </c>
      <c r="N509" t="inlineStr">
        <is>
          <t>pasivo (MT045)</t>
        </is>
      </c>
      <c r="O509" t="inlineStr">
        <is>
          <t>Interno SKC y MDHS 88</t>
        </is>
      </c>
      <c r="P509" s="85" t="inlineStr">
        <is>
          <t>pasivo</t>
        </is>
      </c>
      <c r="R509" s="75" t="n">
        <v>2</v>
      </c>
      <c r="U509" t="n">
        <v>35</v>
      </c>
      <c r="V509" t="n">
        <v>170</v>
      </c>
      <c r="W509" t="inlineStr">
        <is>
          <t>Noruega y Suecia</t>
        </is>
      </c>
      <c r="X509" s="31" t="inlineStr">
        <is>
          <t>pasivo</t>
        </is>
      </c>
      <c r="Y509" s="31" t="n">
        <v>120</v>
      </c>
      <c r="Z509" s="71">
        <f>R509/((0.1*S509)*X509)</f>
        <v/>
      </c>
      <c r="AA509" s="71">
        <f>R509/(0.1*U509*X509)</f>
        <v/>
      </c>
      <c r="AB509" s="88">
        <f>R509/(0.1*S509)</f>
        <v/>
      </c>
      <c r="AC509" s="88">
        <f>R509/(0.1*U509)</f>
        <v/>
      </c>
      <c r="AD509" s="90">
        <f>R509/AE509</f>
        <v/>
      </c>
      <c r="AE509" s="31">
        <f>X509*480</f>
        <v/>
      </c>
      <c r="AF509" s="88">
        <f>AD509/S509</f>
        <v/>
      </c>
      <c r="AG509" s="88">
        <f>AD509/U509</f>
        <v/>
      </c>
      <c r="AH509" s="88">
        <f>((R509/(X509*Y509))/S509)</f>
        <v/>
      </c>
      <c r="AI509" s="88">
        <f>((R509/(X509*Y509))/U509)</f>
        <v/>
      </c>
      <c r="AJ509" s="94" t="inlineStr">
        <is>
          <t>Gas anestésico halogenado (tabla 16), compatible con otros de la misma tabla. Sin valor límite vigente español, se informa el más restrictivo disponible en Gestis. // Nota2: Consultar con el Laboratorio si es necesario el envío de patrón (alícuota del producto para actuar como patrón analítico).</t>
        </is>
      </c>
      <c r="AK509" s="31" t="n">
        <v>15</v>
      </c>
      <c r="AL509" s="88">
        <f>((R509/(X509*AK509))/T509)</f>
        <v/>
      </c>
      <c r="AM509" s="88">
        <f>((R509/(X509*AK509))/V509)</f>
        <v/>
      </c>
      <c r="AN509" s="143" t="inlineStr">
        <is>
          <t xml:space="preserve">Muestreo con monitor passivo, es necesario el cálculo independiente por no tener volumen de muestreo asociado. </t>
        </is>
      </c>
      <c r="AO509" s="118" t="inlineStr">
        <is>
          <t>Nota: Considerado el valor límite más restrictivo disponible en Gestis (Noruega TWA y Suecia STEL) para CAS: 28523-86-6. Nota2: Consultar con el Laboratorio si es necesario el envío de patrón (alícuota del producto para actuar como patrón analítico).</t>
        </is>
      </c>
    </row>
    <row r="510" ht="48" customFormat="1" customHeight="1" s="7">
      <c r="A510" s="8" t="inlineStr">
        <is>
          <t>1 gas anestésico (rutina)</t>
        </is>
      </c>
      <c r="B510" s="8" t="inlineStr">
        <is>
          <t>Método interno basado en OSHA 103</t>
        </is>
      </c>
      <c r="C510" s="8" t="inlineStr">
        <is>
          <t xml:space="preserve">Enflurano; </t>
        </is>
      </c>
      <c r="D510" s="8" t="n"/>
      <c r="E510" s="49" t="inlineStr">
        <is>
          <t>13838-16-9</t>
        </is>
      </c>
      <c r="F510" s="8" t="inlineStr">
        <is>
          <t>Enflurane - aire</t>
        </is>
      </c>
      <c r="G510" s="8" t="n"/>
      <c r="H510" s="8" t="n"/>
      <c r="I510" s="111" t="n"/>
      <c r="J510" s="154" t="n">
        <v>16</v>
      </c>
      <c r="K510" s="167" t="n">
        <v>255</v>
      </c>
      <c r="L510" s="111" t="inlineStr">
        <is>
          <t>MAP13</t>
        </is>
      </c>
      <c r="M510" s="7" t="inlineStr">
        <is>
          <t>0,01-0,05</t>
        </is>
      </c>
      <c r="N510" s="7" t="inlineStr">
        <is>
          <t>0,01-0,05 (MT053)</t>
        </is>
      </c>
      <c r="O510" s="7" t="inlineStr">
        <is>
          <t>OSHA 103</t>
        </is>
      </c>
      <c r="P510" s="67" t="n">
        <v>0.05</v>
      </c>
      <c r="R510" s="78" t="n"/>
      <c r="S510" s="7" t="n">
        <v>575</v>
      </c>
      <c r="U510" s="7" t="n">
        <v>15</v>
      </c>
      <c r="V510" s="7" t="n">
        <v>30</v>
      </c>
      <c r="W510" s="7" t="inlineStr">
        <is>
          <t>Dinamarca</t>
        </is>
      </c>
      <c r="X510" s="67" t="n">
        <v>0.05</v>
      </c>
      <c r="Y510" s="31" t="n">
        <v>120</v>
      </c>
      <c r="Z510" s="71">
        <f>R510/((0.1*S510)*X510)</f>
        <v/>
      </c>
      <c r="AA510" s="71">
        <f>R510/(0.1*U510*X510)</f>
        <v/>
      </c>
      <c r="AB510" s="88">
        <f>R510/(0.1*S510)</f>
        <v/>
      </c>
      <c r="AC510" s="88">
        <f>R510/(0.1*U510)</f>
        <v/>
      </c>
      <c r="AD510" s="90">
        <f>R510/AE510</f>
        <v/>
      </c>
      <c r="AE510" s="31">
        <f>X510*480</f>
        <v/>
      </c>
      <c r="AF510" s="88">
        <f>AD510/S510</f>
        <v/>
      </c>
      <c r="AG510" s="88">
        <f>AD510/U510</f>
        <v/>
      </c>
      <c r="AH510" s="88">
        <f>((R510/(X510*Y510))/S510)</f>
        <v/>
      </c>
      <c r="AI510" s="88">
        <f>((R510/(X510*Y510))/U510)</f>
        <v/>
      </c>
      <c r="AJ510" s="94"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10" s="31" t="n">
        <v>15</v>
      </c>
      <c r="AL510" s="88">
        <f>((R510/(X510*AK510))/T510)</f>
        <v/>
      </c>
      <c r="AM510" s="88">
        <f>((R510/(X510*AK510))/V510)</f>
        <v/>
      </c>
      <c r="AN510" s="94" t="inlineStr">
        <is>
          <t>Condiciones de muestreo generales planteadas por defecto, pueden considerarse adecudadas para comparativa con valor límite de corta duración.</t>
        </is>
      </c>
      <c r="AO510"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1" ht="48" customFormat="1" customHeight="1" s="7">
      <c r="A511" s="8" t="inlineStr">
        <is>
          <t>1 gas anestésico (rutina)</t>
        </is>
      </c>
      <c r="B511" s="8" t="inlineStr">
        <is>
          <t>Método interno basado en método SKC y MDHS 88</t>
        </is>
      </c>
      <c r="C511" s="8" t="inlineStr">
        <is>
          <t xml:space="preserve">Enflurano; </t>
        </is>
      </c>
      <c r="D511" s="8" t="n"/>
      <c r="E511" s="49" t="inlineStr">
        <is>
          <t>13838-16-9</t>
        </is>
      </c>
      <c r="F511" s="8" t="inlineStr">
        <is>
          <t>Enflurane - aire</t>
        </is>
      </c>
      <c r="G511" s="8" t="n"/>
      <c r="H511" s="8" t="n"/>
      <c r="I511" s="111" t="n"/>
      <c r="J511" s="154" t="inlineStr">
        <is>
          <t>16b</t>
        </is>
      </c>
      <c r="K511" s="167" t="n">
        <v>255</v>
      </c>
      <c r="L511" s="111" t="inlineStr">
        <is>
          <t>MAP13</t>
        </is>
      </c>
      <c r="M511" s="48" t="inlineStr">
        <is>
          <t>pasivo</t>
        </is>
      </c>
      <c r="N511" s="7" t="inlineStr">
        <is>
          <t>pasivo (MT045)</t>
        </is>
      </c>
      <c r="O511" s="7" t="inlineStr">
        <is>
          <t>Interno SKC y MDHS 88</t>
        </is>
      </c>
      <c r="P511" s="86" t="inlineStr">
        <is>
          <t>pasivo</t>
        </is>
      </c>
      <c r="R511" s="78" t="n"/>
      <c r="S511" s="7" t="n">
        <v>575</v>
      </c>
      <c r="U511" s="7" t="n">
        <v>15</v>
      </c>
      <c r="V511" s="7" t="n">
        <v>30</v>
      </c>
      <c r="W511" s="7" t="inlineStr">
        <is>
          <t>Dinamarca</t>
        </is>
      </c>
      <c r="X511" s="67" t="inlineStr">
        <is>
          <t>pasivo</t>
        </is>
      </c>
      <c r="Y511" s="67" t="n">
        <v>120</v>
      </c>
      <c r="Z511" s="99">
        <f>R511/((0.1*S511)*X511)</f>
        <v/>
      </c>
      <c r="AA511" s="99">
        <f>R511/(0.1*U511*X511)</f>
        <v/>
      </c>
      <c r="AB511" s="100">
        <f>R511/(0.1*S511)</f>
        <v/>
      </c>
      <c r="AC511" s="100">
        <f>R511/(0.1*U511)</f>
        <v/>
      </c>
      <c r="AD511" s="101">
        <f>R511/AE511</f>
        <v/>
      </c>
      <c r="AE511" s="67">
        <f>X511*480</f>
        <v/>
      </c>
      <c r="AF511" s="100">
        <f>AD511/S511</f>
        <v/>
      </c>
      <c r="AG511" s="100">
        <f>AD511/U511</f>
        <v/>
      </c>
      <c r="AH511" s="100">
        <f>((R511/(X511*Y511))/S511)</f>
        <v/>
      </c>
      <c r="AI511" s="100">
        <f>((R511/(X511*Y511))/U511)</f>
        <v/>
      </c>
      <c r="AJ511" s="111" t="inlineStr">
        <is>
          <t>Gas anestésico halogenado (tabla 16), compatible con otros de la misma tabla. Aunque existe valor límite vigente español, también se informa el más restrictivo disponible en Gestis. // Nota2: Se recomienda muestreo con monitor pasivo (CEF pendiente de alta), en lugar de muestreo activo. // Nota3: Consultar con el Laboratorio si es necesario el envío de patrón (alícuota del producto para actuar como patrón analítico).</t>
        </is>
      </c>
      <c r="AK511" s="31" t="n">
        <v>15</v>
      </c>
      <c r="AL511" s="88">
        <f>((R511/(X511*AK511))/T511)</f>
        <v/>
      </c>
      <c r="AM511" s="88">
        <f>((R511/(X511*AK511))/V511)</f>
        <v/>
      </c>
      <c r="AN511" s="143" t="inlineStr">
        <is>
          <t xml:space="preserve">Muestreo con monitor passivo, es necesario el cálculo independiente por no tener volumen de muestreo asociado. </t>
        </is>
      </c>
      <c r="AO511" s="124" t="inlineStr">
        <is>
          <t>Nota: Considerado el valor límite europeo más restrictivo disponible en Gestis (Dinamarca) para CAS: 13838-16-9. Nota2: CEF pendiente de alta con monitor pasivo (Consultar con Laboratorio). Nota3: Consultar con el Laboratorio si es necesario el envío de patrón (alícuota del producto para actuar como patrón analítico).</t>
        </is>
      </c>
    </row>
    <row r="512" ht="32" customHeight="1">
      <c r="A512" s="2" t="inlineStr">
        <is>
          <t>Prueba de perfil</t>
        </is>
      </c>
      <c r="B512" s="2" t="inlineStr">
        <is>
          <t>Método interno Basado en NIOSH 5515</t>
        </is>
      </c>
      <c r="C512" s="2" t="n"/>
      <c r="D512" s="2" t="n"/>
      <c r="E512" s="18" t="inlineStr">
        <is>
          <t>83-32-9</t>
        </is>
      </c>
      <c r="F512" s="2" t="inlineStr">
        <is>
          <t>Acenafteno - aire</t>
        </is>
      </c>
      <c r="G512" s="2" t="inlineStr">
        <is>
          <t>N1310</t>
        </is>
      </c>
      <c r="H512" s="2" t="inlineStr">
        <is>
          <t>PP</t>
        </is>
      </c>
      <c r="I512" s="114" t="n"/>
      <c r="J512" s="158" t="n">
        <v>17</v>
      </c>
      <c r="K512" s="171" t="n">
        <v>260</v>
      </c>
      <c r="L512" s="114" t="inlineStr">
        <is>
          <t>MAP14</t>
        </is>
      </c>
      <c r="M512" t="n">
        <v>2</v>
      </c>
      <c r="N512" s="26" t="inlineStr">
        <is>
          <t>2 (MAE15)</t>
        </is>
      </c>
      <c r="O512" s="26" t="inlineStr">
        <is>
          <t>NIOSH 5515</t>
        </is>
      </c>
      <c r="P512" s="31" t="n">
        <v>2</v>
      </c>
      <c r="R512" s="75" t="n">
        <v>0.1</v>
      </c>
      <c r="U512" t="n">
        <v>0.04</v>
      </c>
      <c r="W512" t="inlineStr">
        <is>
          <t>Noruega</t>
        </is>
      </c>
      <c r="X512" s="31" t="n">
        <v>2</v>
      </c>
      <c r="Y512" s="31" t="n">
        <v>120</v>
      </c>
      <c r="Z512" s="71">
        <f>R512/((0.1*S512)*X512)</f>
        <v/>
      </c>
      <c r="AA512" s="71">
        <f>R512/(0.1*U512*X512)</f>
        <v/>
      </c>
      <c r="AB512" s="88">
        <f>R512/(0.1*S512)</f>
        <v/>
      </c>
      <c r="AC512" s="88">
        <f>R512/(0.1*U512)</f>
        <v/>
      </c>
      <c r="AD512" s="90">
        <f>R512/AE512</f>
        <v/>
      </c>
      <c r="AE512" s="31">
        <f>X512*480</f>
        <v/>
      </c>
      <c r="AF512" s="88">
        <f>AD512/S512</f>
        <v/>
      </c>
      <c r="AG512" s="88">
        <f>AD512/U512</f>
        <v/>
      </c>
      <c r="AH512" s="88">
        <f>((R512/(X512*Y512))/S512)</f>
        <v/>
      </c>
      <c r="AI512" s="88">
        <f>((R512/(X512*Y512))/U512)</f>
        <v/>
      </c>
      <c r="AJ512"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2" s="31" t="n">
        <v>15</v>
      </c>
      <c r="AL512" s="88">
        <f>((R512/(X512*AK512))/T512)</f>
        <v/>
      </c>
      <c r="AM512" s="88">
        <f>((R512/(X512*AK512))/V512)</f>
        <v/>
      </c>
      <c r="AN512" s="41" t="inlineStr">
        <is>
          <t>No se ha localizado posible valor límite de corta duración para este agente, revisar la FDS del producto por si ofrece información particular adicional.</t>
        </is>
      </c>
      <c r="AO512" s="123" t="inlineStr">
        <is>
          <t>Nota: Prueba de perfil, no se puede solicitar de manera individual. Nota2: No visto valor límite específico para ese CAS.</t>
        </is>
      </c>
    </row>
    <row r="513" ht="32" customHeight="1">
      <c r="A513" s="2" t="inlineStr">
        <is>
          <t>Prueba de perfil</t>
        </is>
      </c>
      <c r="B513" s="2" t="inlineStr">
        <is>
          <t>Método interno Basado en NIOSH 5515</t>
        </is>
      </c>
      <c r="C513" s="2" t="inlineStr">
        <is>
          <t>Acenaftaleno</t>
        </is>
      </c>
      <c r="D513" s="2" t="n"/>
      <c r="E513" s="18" t="inlineStr">
        <is>
          <t>208-96-8</t>
        </is>
      </c>
      <c r="F513" s="2" t="inlineStr">
        <is>
          <t>Acenaftileno - aire</t>
        </is>
      </c>
      <c r="G513" s="2" t="inlineStr">
        <is>
          <t>N1315</t>
        </is>
      </c>
      <c r="H513" s="2" t="inlineStr">
        <is>
          <t>PP</t>
        </is>
      </c>
      <c r="I513" s="114" t="n"/>
      <c r="J513" s="158" t="n">
        <v>17</v>
      </c>
      <c r="K513" s="171" t="n">
        <v>260</v>
      </c>
      <c r="L513" s="114" t="inlineStr">
        <is>
          <t>MAP14</t>
        </is>
      </c>
      <c r="M513" t="n">
        <v>2</v>
      </c>
      <c r="N513" s="26" t="inlineStr">
        <is>
          <t>2 (MAE15)</t>
        </is>
      </c>
      <c r="O513" s="26" t="inlineStr">
        <is>
          <t>NIOSH 5515</t>
        </is>
      </c>
      <c r="P513" s="31" t="n">
        <v>2</v>
      </c>
      <c r="R513" s="75" t="n">
        <v>0.1</v>
      </c>
      <c r="U513" t="n">
        <v>0.04</v>
      </c>
      <c r="W513" t="inlineStr">
        <is>
          <t>Noruega</t>
        </is>
      </c>
      <c r="X513" s="31" t="n">
        <v>2</v>
      </c>
      <c r="Y513" s="31" t="n">
        <v>120</v>
      </c>
      <c r="Z513" s="71">
        <f>R513/((0.1*S513)*X513)</f>
        <v/>
      </c>
      <c r="AA513" s="71">
        <f>R513/(0.1*U513*X513)</f>
        <v/>
      </c>
      <c r="AB513" s="88">
        <f>R513/(0.1*S513)</f>
        <v/>
      </c>
      <c r="AC513" s="88">
        <f>R513/(0.1*U513)</f>
        <v/>
      </c>
      <c r="AD513" s="90">
        <f>R513/AE513</f>
        <v/>
      </c>
      <c r="AE513" s="31">
        <f>X513*480</f>
        <v/>
      </c>
      <c r="AF513" s="88">
        <f>AD513/S513</f>
        <v/>
      </c>
      <c r="AG513" s="88">
        <f>AD513/U513</f>
        <v/>
      </c>
      <c r="AH513" s="88">
        <f>((R513/(X513*Y513))/S513)</f>
        <v/>
      </c>
      <c r="AI513" s="88">
        <f>((R513/(X513*Y513))/U513)</f>
        <v/>
      </c>
      <c r="AJ51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3" s="31" t="n">
        <v>15</v>
      </c>
      <c r="AL513" s="88">
        <f>((R513/(X513*AK513))/T513)</f>
        <v/>
      </c>
      <c r="AM513" s="88">
        <f>((R513/(X513*AK513))/V513)</f>
        <v/>
      </c>
      <c r="AN513" s="41" t="inlineStr">
        <is>
          <t>No se ha localizado posible valor límite de corta duración para este agente, revisar la FDS del producto por si ofrece información particular adicional.</t>
        </is>
      </c>
      <c r="AO513" s="118" t="inlineStr">
        <is>
          <t>Nota: Prueba de perfil, no se puede solicitar de manera individual. Nota2: No visto valor límite específico para ese CAS.</t>
        </is>
      </c>
    </row>
    <row r="514" ht="32" customHeight="1">
      <c r="A514" s="2" t="inlineStr">
        <is>
          <t>Prueba de perfil</t>
        </is>
      </c>
      <c r="B514" s="2" t="inlineStr">
        <is>
          <t>Método interno Basado en NIOSH 5515</t>
        </is>
      </c>
      <c r="D514" s="2" t="n"/>
      <c r="E514" s="18" t="inlineStr">
        <is>
          <t>120-12-7</t>
        </is>
      </c>
      <c r="F514" s="2" t="inlineStr">
        <is>
          <t>Antraceno - aire</t>
        </is>
      </c>
      <c r="G514" s="2" t="inlineStr">
        <is>
          <t>N1320</t>
        </is>
      </c>
      <c r="H514" s="2" t="inlineStr">
        <is>
          <t>PP</t>
        </is>
      </c>
      <c r="I514" s="114" t="n"/>
      <c r="J514" s="158" t="n">
        <v>17</v>
      </c>
      <c r="K514" s="171" t="n">
        <v>260</v>
      </c>
      <c r="L514" s="114" t="inlineStr">
        <is>
          <t>MAP14</t>
        </is>
      </c>
      <c r="M514" t="n">
        <v>2</v>
      </c>
      <c r="N514" s="26" t="inlineStr">
        <is>
          <t>2 (MAE15)</t>
        </is>
      </c>
      <c r="O514" s="26" t="inlineStr">
        <is>
          <t>NIOSH 5515</t>
        </is>
      </c>
      <c r="P514" s="31" t="n">
        <v>2</v>
      </c>
      <c r="R514" s="75" t="n">
        <v>0.1</v>
      </c>
      <c r="U514" t="n">
        <v>0.04</v>
      </c>
      <c r="W514" t="inlineStr">
        <is>
          <t>Noruega</t>
        </is>
      </c>
      <c r="X514" s="31" t="n">
        <v>2</v>
      </c>
      <c r="Y514" s="31" t="n">
        <v>120</v>
      </c>
      <c r="Z514" s="71">
        <f>R514/((0.1*S514)*X514)</f>
        <v/>
      </c>
      <c r="AA514" s="71">
        <f>R514/(0.1*U514*X514)</f>
        <v/>
      </c>
      <c r="AB514" s="88">
        <f>R514/(0.1*S514)</f>
        <v/>
      </c>
      <c r="AC514" s="88">
        <f>R514/(0.1*U514)</f>
        <v/>
      </c>
      <c r="AD514" s="90">
        <f>R514/AE514</f>
        <v/>
      </c>
      <c r="AE514" s="31">
        <f>X514*480</f>
        <v/>
      </c>
      <c r="AF514" s="88">
        <f>AD514/S514</f>
        <v/>
      </c>
      <c r="AG514" s="88">
        <f>AD514/U514</f>
        <v/>
      </c>
      <c r="AH514" s="88">
        <f>((R514/(X514*Y514))/S514)</f>
        <v/>
      </c>
      <c r="AI514" s="88">
        <f>((R514/(X514*Y514))/U514)</f>
        <v/>
      </c>
      <c r="AJ51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4" s="31" t="n">
        <v>15</v>
      </c>
      <c r="AL514" s="88">
        <f>((R514/(X514*AK514))/T514)</f>
        <v/>
      </c>
      <c r="AM514" s="88">
        <f>((R514/(X514*AK514))/V514)</f>
        <v/>
      </c>
      <c r="AN514" s="41" t="inlineStr">
        <is>
          <t>No se ha localizado posible valor límite de corta duración para este agente, revisar la FDS del producto por si ofrece información particular adicional.</t>
        </is>
      </c>
      <c r="AO514" s="118" t="inlineStr">
        <is>
          <t>Nota: Prueba de perfil, no se puede solicitar de manera individual. Nota2: No visto valor límite específico para ese CAS.</t>
        </is>
      </c>
    </row>
    <row r="515" ht="32" customHeight="1">
      <c r="A515" s="2" t="inlineStr">
        <is>
          <t>Prueba de perfil</t>
        </is>
      </c>
      <c r="B515" s="2" t="inlineStr">
        <is>
          <t>Método interno Basado en NIOSH 5515</t>
        </is>
      </c>
      <c r="C515" s="2" t="inlineStr">
        <is>
          <t>1,2-benzoantraceno; Benzo(b)fenantreno; 2,3-benzofenantreno; Tetrafeno</t>
        </is>
      </c>
      <c r="D515" s="2" t="n"/>
      <c r="E515" s="18" t="inlineStr">
        <is>
          <t>56-55-3</t>
        </is>
      </c>
      <c r="F515" s="2" t="inlineStr">
        <is>
          <t>Benzo(a)antraceno - aire</t>
        </is>
      </c>
      <c r="G515" s="2" t="inlineStr">
        <is>
          <t>N1325</t>
        </is>
      </c>
      <c r="H515" s="2" t="inlineStr">
        <is>
          <t>PP</t>
        </is>
      </c>
      <c r="I515" s="114" t="n"/>
      <c r="J515" s="158" t="n">
        <v>17</v>
      </c>
      <c r="K515" s="171" t="n">
        <v>260</v>
      </c>
      <c r="L515" s="114" t="inlineStr">
        <is>
          <t>MAP14</t>
        </is>
      </c>
      <c r="M515" s="18" t="n">
        <v>2</v>
      </c>
      <c r="N515" s="27" t="inlineStr">
        <is>
          <t>2 (MAE15)</t>
        </is>
      </c>
      <c r="O515" s="26" t="inlineStr">
        <is>
          <t>NIOSH 5515</t>
        </is>
      </c>
      <c r="P515" s="31" t="n">
        <v>2</v>
      </c>
      <c r="R515" s="75" t="n">
        <v>0.1</v>
      </c>
      <c r="U515" t="n">
        <v>0.04</v>
      </c>
      <c r="W515" t="inlineStr">
        <is>
          <t>Noruega</t>
        </is>
      </c>
      <c r="X515" s="31" t="n">
        <v>2</v>
      </c>
      <c r="Y515" s="31" t="n">
        <v>120</v>
      </c>
      <c r="Z515" s="71">
        <f>R515/((0.1*S515)*X515)</f>
        <v/>
      </c>
      <c r="AA515" s="71">
        <f>R515/(0.1*U515*X515)</f>
        <v/>
      </c>
      <c r="AB515" s="88">
        <f>R515/(0.1*S515)</f>
        <v/>
      </c>
      <c r="AC515" s="88">
        <f>R515/(0.1*U515)</f>
        <v/>
      </c>
      <c r="AD515" s="90">
        <f>R515/AE515</f>
        <v/>
      </c>
      <c r="AE515" s="31">
        <f>X515*480</f>
        <v/>
      </c>
      <c r="AF515" s="88">
        <f>AD515/S515</f>
        <v/>
      </c>
      <c r="AG515" s="88">
        <f>AD515/U515</f>
        <v/>
      </c>
      <c r="AH515" s="88">
        <f>((R515/(X515*Y515))/S515)</f>
        <v/>
      </c>
      <c r="AI515" s="88">
        <f>((R515/(X515*Y515))/U515)</f>
        <v/>
      </c>
      <c r="AJ51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5" s="31" t="n">
        <v>15</v>
      </c>
      <c r="AL515" s="88">
        <f>((R515/(X515*AK515))/T515)</f>
        <v/>
      </c>
      <c r="AM515" s="88">
        <f>((R515/(X515*AK515))/V515)</f>
        <v/>
      </c>
      <c r="AN515" s="41" t="inlineStr">
        <is>
          <t>No se ha localizado posible valor límite de corta duración para este agente, revisar la FDS del producto por si ofrece información particular adicional.</t>
        </is>
      </c>
      <c r="AO515" s="118" t="inlineStr">
        <is>
          <t>Nota: Prueba de perfil, no se puede solicitar de manera individual. Nota2: No visto valor límite específico para ese CAS.</t>
        </is>
      </c>
    </row>
    <row r="516" ht="32" customHeight="1">
      <c r="A516" s="2" t="inlineStr">
        <is>
          <t>Prueba de perfil</t>
        </is>
      </c>
      <c r="B516" s="2" t="inlineStr">
        <is>
          <t>Método interno Basado en NIOSH 5515</t>
        </is>
      </c>
      <c r="C516" s="2" t="inlineStr">
        <is>
          <t>3,4-benzopireno; 6,7-benzopireno</t>
        </is>
      </c>
      <c r="D516" s="2" t="n"/>
      <c r="E516" s="18" t="inlineStr">
        <is>
          <t>50-32-8</t>
        </is>
      </c>
      <c r="F516" s="2" t="inlineStr">
        <is>
          <t>Benzo(a)pireno - aire</t>
        </is>
      </c>
      <c r="G516" s="2" t="inlineStr">
        <is>
          <t>N1330</t>
        </is>
      </c>
      <c r="H516" s="2" t="inlineStr">
        <is>
          <t>PP</t>
        </is>
      </c>
      <c r="I516" s="41" t="n"/>
      <c r="J516" s="158" t="n">
        <v>17</v>
      </c>
      <c r="K516" s="171" t="n">
        <v>260</v>
      </c>
      <c r="L516" s="114" t="inlineStr">
        <is>
          <t>MAP14</t>
        </is>
      </c>
      <c r="M516" s="18" t="n">
        <v>2</v>
      </c>
      <c r="N516" s="26" t="inlineStr">
        <is>
          <t>2 (MAE15)</t>
        </is>
      </c>
      <c r="O516" s="26" t="inlineStr">
        <is>
          <t>NIOSH 5515</t>
        </is>
      </c>
      <c r="P516" s="31" t="n">
        <v>2</v>
      </c>
      <c r="R516" s="75" t="n">
        <v>0.1</v>
      </c>
      <c r="U516" t="n">
        <v>0.0007</v>
      </c>
      <c r="V516" t="n">
        <v>0.0056</v>
      </c>
      <c r="W516" t="inlineStr">
        <is>
          <t>Alemania</t>
        </is>
      </c>
      <c r="X516" s="31" t="n">
        <v>2</v>
      </c>
      <c r="Y516" s="31" t="n">
        <v>120</v>
      </c>
      <c r="Z516" s="71">
        <f>R516/((0.1*S516)*X516)</f>
        <v/>
      </c>
      <c r="AA516" s="73">
        <f>R516/(0.1*U516*X516)</f>
        <v/>
      </c>
      <c r="AB516" s="88">
        <f>R516/(0.1*S516)</f>
        <v/>
      </c>
      <c r="AC516" s="88">
        <f>R516/(0.1*U516)</f>
        <v/>
      </c>
      <c r="AD516" s="90">
        <f>R516/AE516</f>
        <v/>
      </c>
      <c r="AE516" s="31">
        <f>X516*480</f>
        <v/>
      </c>
      <c r="AF516" s="88">
        <f>AD516/S516</f>
        <v/>
      </c>
      <c r="AG516" s="88">
        <f>AD516/U516</f>
        <v/>
      </c>
      <c r="AH516" s="88">
        <f>((R516/(X516*Y516))/S516)</f>
        <v/>
      </c>
      <c r="AI516" s="102">
        <f>((R516/(X516*Y516))/U516)</f>
        <v/>
      </c>
      <c r="AJ516" s="41" t="inlineStr">
        <is>
          <t>Prueba de perfil, no se puede solicitar de manera individual. NIOSH 5515 establece unas condiciones de muestreo generales (2L/min y 200-1000L), compatibles con las generales planteadas inicialmente (2L/min y 240L). Nota2: Se informa TWA alemán por más restrictivo.</t>
        </is>
      </c>
      <c r="AK516" s="31" t="n">
        <v>15</v>
      </c>
      <c r="AL516" s="88">
        <f>((R516/(X516*AK516))/T516)</f>
        <v/>
      </c>
      <c r="AM516" s="88">
        <f>((R516/(X516*AK516))/V516)</f>
        <v/>
      </c>
      <c r="AN516" s="94" t="inlineStr">
        <is>
          <t>Las condiciones de muestreo máximas consideradas por el método no son suficientes para alcanzar concentraciones límite &lt;50%VLA-EC. En cualquier caso, sí permiten realizar la comparativa respecto a VLA-EC.</t>
        </is>
      </c>
      <c r="AO516" s="118" t="inlineStr">
        <is>
          <t>Nota: Prueba de perfil, no se puede solicitar de manera individual. Nota2: Se informa TWA alemán por más restrictivo.</t>
        </is>
      </c>
    </row>
    <row r="517" ht="32" customHeight="1">
      <c r="A517" s="2" t="inlineStr">
        <is>
          <t>Prueba de perfil</t>
        </is>
      </c>
      <c r="B517" s="2" t="inlineStr">
        <is>
          <t>Método interno Basado en NIOSH 5515</t>
        </is>
      </c>
      <c r="C517" s="2" t="inlineStr">
        <is>
          <t>3,4-benzofluranteno; Benz[e]acefenantrileno</t>
        </is>
      </c>
      <c r="D517" s="2" t="n"/>
      <c r="E517" s="18" t="inlineStr">
        <is>
          <t>205-99-2</t>
        </is>
      </c>
      <c r="F517" s="2" t="inlineStr">
        <is>
          <t>Benzo(b)fluranteno - aire</t>
        </is>
      </c>
      <c r="G517" s="2" t="inlineStr">
        <is>
          <t>N1335</t>
        </is>
      </c>
      <c r="H517" s="2" t="inlineStr">
        <is>
          <t>PP</t>
        </is>
      </c>
      <c r="I517" s="114" t="n"/>
      <c r="J517" s="158" t="n">
        <v>17</v>
      </c>
      <c r="K517" s="171" t="n">
        <v>260</v>
      </c>
      <c r="L517" s="114" t="inlineStr">
        <is>
          <t>MAP14</t>
        </is>
      </c>
      <c r="M517" t="n">
        <v>2</v>
      </c>
      <c r="N517" s="26" t="inlineStr">
        <is>
          <t>2 (MAE15)</t>
        </is>
      </c>
      <c r="O517" s="26" t="inlineStr">
        <is>
          <t>NIOSH 5515</t>
        </is>
      </c>
      <c r="P517" s="31" t="n">
        <v>2</v>
      </c>
      <c r="R517" s="75" t="n">
        <v>0.1</v>
      </c>
      <c r="U517" t="n">
        <v>0.04</v>
      </c>
      <c r="W517" t="inlineStr">
        <is>
          <t>Noruega</t>
        </is>
      </c>
      <c r="X517" s="31" t="n">
        <v>2</v>
      </c>
      <c r="Y517" s="31" t="n">
        <v>120</v>
      </c>
      <c r="Z517" s="71">
        <f>R517/((0.1*S517)*X517)</f>
        <v/>
      </c>
      <c r="AA517" s="71">
        <f>R517/(0.1*U517*X517)</f>
        <v/>
      </c>
      <c r="AB517" s="88">
        <f>R517/(0.1*S517)</f>
        <v/>
      </c>
      <c r="AC517" s="88">
        <f>R517/(0.1*U517)</f>
        <v/>
      </c>
      <c r="AD517" s="90">
        <f>R517/AE517</f>
        <v/>
      </c>
      <c r="AE517" s="31">
        <f>X517*480</f>
        <v/>
      </c>
      <c r="AF517" s="88">
        <f>AD517/S517</f>
        <v/>
      </c>
      <c r="AG517" s="88">
        <f>AD517/U517</f>
        <v/>
      </c>
      <c r="AH517" s="88">
        <f>((R517/(X517*Y517))/S517)</f>
        <v/>
      </c>
      <c r="AI517" s="88">
        <f>((R517/(X517*Y517))/U517)</f>
        <v/>
      </c>
      <c r="AJ51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7" s="31" t="n">
        <v>15</v>
      </c>
      <c r="AL517" s="88">
        <f>((R517/(X517*AK517))/T517)</f>
        <v/>
      </c>
      <c r="AM517" s="88">
        <f>((R517/(X517*AK517))/V517)</f>
        <v/>
      </c>
      <c r="AN517" s="41" t="inlineStr">
        <is>
          <t>No se ha localizado posible valor límite de corta duración para este agente, revisar la FDS del producto por si ofrece información particular adicional.</t>
        </is>
      </c>
      <c r="AO517" s="118" t="inlineStr">
        <is>
          <t>Nota: Prueba de perfil, no se puede solicitar de manera individual. Nota2: No visto valor límite específico para ese CAS.</t>
        </is>
      </c>
    </row>
    <row r="518" ht="32" customHeight="1">
      <c r="A518" s="2" t="inlineStr">
        <is>
          <t>Prueba de perfil</t>
        </is>
      </c>
      <c r="B518" s="2" t="inlineStr">
        <is>
          <t>Método interno Basado en NIOSH 5515</t>
        </is>
      </c>
      <c r="C518" s="2" t="inlineStr">
        <is>
          <t>1,12-benzoperileno</t>
        </is>
      </c>
      <c r="D518" s="2" t="n"/>
      <c r="E518" s="18" t="inlineStr">
        <is>
          <t>191-24-2</t>
        </is>
      </c>
      <c r="F518" s="2" t="inlineStr">
        <is>
          <t>Benzo(g,h,i)perileno - aire</t>
        </is>
      </c>
      <c r="G518" s="2" t="inlineStr">
        <is>
          <t>N1340</t>
        </is>
      </c>
      <c r="H518" s="2" t="inlineStr">
        <is>
          <t>PP</t>
        </is>
      </c>
      <c r="I518" s="114" t="n"/>
      <c r="J518" s="158" t="n">
        <v>17</v>
      </c>
      <c r="K518" s="171" t="n">
        <v>260</v>
      </c>
      <c r="L518" s="114" t="inlineStr">
        <is>
          <t>MAP14</t>
        </is>
      </c>
      <c r="M518" t="n">
        <v>2</v>
      </c>
      <c r="N518" s="26" t="inlineStr">
        <is>
          <t>2 (MAE15)</t>
        </is>
      </c>
      <c r="O518" s="26" t="inlineStr">
        <is>
          <t>NIOSH 5515</t>
        </is>
      </c>
      <c r="P518" s="31" t="n">
        <v>2</v>
      </c>
      <c r="R518" s="75" t="n">
        <v>0.1</v>
      </c>
      <c r="U518" t="n">
        <v>0.04</v>
      </c>
      <c r="W518" t="inlineStr">
        <is>
          <t>Noruega</t>
        </is>
      </c>
      <c r="X518" s="31" t="n">
        <v>2</v>
      </c>
      <c r="Y518" s="31" t="n">
        <v>120</v>
      </c>
      <c r="Z518" s="71">
        <f>R518/((0.1*S518)*X518)</f>
        <v/>
      </c>
      <c r="AA518" s="71">
        <f>R518/(0.1*U518*X518)</f>
        <v/>
      </c>
      <c r="AB518" s="88">
        <f>R518/(0.1*S518)</f>
        <v/>
      </c>
      <c r="AC518" s="88">
        <f>R518/(0.1*U518)</f>
        <v/>
      </c>
      <c r="AD518" s="90">
        <f>R518/AE518</f>
        <v/>
      </c>
      <c r="AE518" s="31">
        <f>X518*480</f>
        <v/>
      </c>
      <c r="AF518" s="88">
        <f>AD518/S518</f>
        <v/>
      </c>
      <c r="AG518" s="88">
        <f>AD518/U518</f>
        <v/>
      </c>
      <c r="AH518" s="88">
        <f>((R518/(X518*Y518))/S518)</f>
        <v/>
      </c>
      <c r="AI518" s="88">
        <f>((R518/(X518*Y518))/U518)</f>
        <v/>
      </c>
      <c r="AJ518"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8" s="31" t="n">
        <v>15</v>
      </c>
      <c r="AL518" s="88">
        <f>((R518/(X518*AK518))/T518)</f>
        <v/>
      </c>
      <c r="AM518" s="88">
        <f>((R518/(X518*AK518))/V518)</f>
        <v/>
      </c>
      <c r="AN518" s="41" t="inlineStr">
        <is>
          <t>No se ha localizado posible valor límite de corta duración para este agente, revisar la FDS del producto por si ofrece información particular adicional.</t>
        </is>
      </c>
      <c r="AO518" s="118" t="inlineStr">
        <is>
          <t>Nota: Prueba de perfil, no se puede solicitar de manera individual. Nota2: No visto valor límite específico para ese CAS.</t>
        </is>
      </c>
    </row>
    <row r="519" ht="32" customHeight="1">
      <c r="A519" s="2" t="inlineStr">
        <is>
          <t>Prueba de perfil</t>
        </is>
      </c>
      <c r="B519" s="2" t="inlineStr">
        <is>
          <t>Método interno Basado en NIOSH 5515</t>
        </is>
      </c>
      <c r="C519" s="2" t="inlineStr">
        <is>
          <t>11,12-benzofluranteno</t>
        </is>
      </c>
      <c r="D519" s="2" t="n"/>
      <c r="E519" s="18" t="inlineStr">
        <is>
          <t>207-08-9</t>
        </is>
      </c>
      <c r="F519" s="2" t="inlineStr">
        <is>
          <t>Benzo(k)fluranteno - aire</t>
        </is>
      </c>
      <c r="G519" s="2" t="inlineStr">
        <is>
          <t>N1345</t>
        </is>
      </c>
      <c r="H519" s="2" t="inlineStr">
        <is>
          <t>PP</t>
        </is>
      </c>
      <c r="I519" s="114" t="n"/>
      <c r="J519" s="158" t="n">
        <v>17</v>
      </c>
      <c r="K519" s="171" t="n">
        <v>260</v>
      </c>
      <c r="L519" s="114" t="inlineStr">
        <is>
          <t>MAP14</t>
        </is>
      </c>
      <c r="M519" t="n">
        <v>2</v>
      </c>
      <c r="N519" s="27" t="inlineStr">
        <is>
          <t>2 (MAE15)</t>
        </is>
      </c>
      <c r="O519" s="26" t="inlineStr">
        <is>
          <t>NIOSH 5515</t>
        </is>
      </c>
      <c r="P519" s="31" t="n">
        <v>2</v>
      </c>
      <c r="R519" s="75" t="n">
        <v>0.1</v>
      </c>
      <c r="U519" t="n">
        <v>0.04</v>
      </c>
      <c r="W519" t="inlineStr">
        <is>
          <t>Noruega</t>
        </is>
      </c>
      <c r="X519" s="31" t="n">
        <v>2</v>
      </c>
      <c r="Y519" s="31" t="n">
        <v>120</v>
      </c>
      <c r="Z519" s="71">
        <f>R519/((0.1*S519)*X519)</f>
        <v/>
      </c>
      <c r="AA519" s="71">
        <f>R519/(0.1*U519*X519)</f>
        <v/>
      </c>
      <c r="AB519" s="88">
        <f>R519/(0.1*S519)</f>
        <v/>
      </c>
      <c r="AC519" s="88">
        <f>R519/(0.1*U519)</f>
        <v/>
      </c>
      <c r="AD519" s="90">
        <f>R519/AE519</f>
        <v/>
      </c>
      <c r="AE519" s="31">
        <f>X519*480</f>
        <v/>
      </c>
      <c r="AF519" s="88">
        <f>AD519/S519</f>
        <v/>
      </c>
      <c r="AG519" s="88">
        <f>AD519/U519</f>
        <v/>
      </c>
      <c r="AH519" s="88">
        <f>((R519/(X519*Y519))/S519)</f>
        <v/>
      </c>
      <c r="AI519" s="88">
        <f>((R519/(X519*Y519))/U519)</f>
        <v/>
      </c>
      <c r="AJ519"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19" s="31" t="n">
        <v>15</v>
      </c>
      <c r="AL519" s="88">
        <f>((R519/(X519*AK519))/T519)</f>
        <v/>
      </c>
      <c r="AM519" s="88">
        <f>((R519/(X519*AK519))/V519)</f>
        <v/>
      </c>
      <c r="AN519" s="41" t="inlineStr">
        <is>
          <t>No se ha localizado posible valor límite de corta duración para este agente, revisar la FDS del producto por si ofrece información particular adicional.</t>
        </is>
      </c>
      <c r="AO519" s="118" t="inlineStr">
        <is>
          <t>Nota: Prueba de perfil, no se puede solicitar de manera individual. Nota2: No visto valor límite específico para ese CAS.</t>
        </is>
      </c>
    </row>
    <row r="520" ht="32" customHeight="1">
      <c r="A520" s="2" t="inlineStr">
        <is>
          <t>Prueba de perfil</t>
        </is>
      </c>
      <c r="B520" s="2" t="inlineStr">
        <is>
          <t>Método interno Basado en NIOSH 5515</t>
        </is>
      </c>
      <c r="C520" s="2" t="inlineStr">
        <is>
          <t>1,2-benzofenantreno; Benzo[a]fenantreno</t>
        </is>
      </c>
      <c r="D520" s="2" t="n"/>
      <c r="E520" s="18" t="inlineStr">
        <is>
          <t>218-01-9</t>
        </is>
      </c>
      <c r="F520" s="2" t="inlineStr">
        <is>
          <t>Criseno - aire</t>
        </is>
      </c>
      <c r="G520" s="2" t="inlineStr">
        <is>
          <t>N1350</t>
        </is>
      </c>
      <c r="H520" s="2" t="inlineStr">
        <is>
          <t>PP</t>
        </is>
      </c>
      <c r="I520" s="41" t="n"/>
      <c r="J520" s="158" t="n">
        <v>17</v>
      </c>
      <c r="K520" s="171" t="n">
        <v>260</v>
      </c>
      <c r="L520" s="114" t="inlineStr">
        <is>
          <t>MAP14</t>
        </is>
      </c>
      <c r="M520" t="n">
        <v>2</v>
      </c>
      <c r="N520" s="26" t="inlineStr">
        <is>
          <t>2 (MAE15)</t>
        </is>
      </c>
      <c r="O520" s="26" t="inlineStr">
        <is>
          <t>NIOSH 5515</t>
        </is>
      </c>
      <c r="P520" s="31" t="n">
        <v>2</v>
      </c>
      <c r="R520" s="75" t="n">
        <v>0.1</v>
      </c>
      <c r="U520" t="n">
        <v>0.04</v>
      </c>
      <c r="W520" t="inlineStr">
        <is>
          <t>Noruega</t>
        </is>
      </c>
      <c r="X520" s="31" t="n">
        <v>2</v>
      </c>
      <c r="Y520" s="31" t="n">
        <v>120</v>
      </c>
      <c r="Z520" s="71">
        <f>R520/((0.1*S520)*X520)</f>
        <v/>
      </c>
      <c r="AA520" s="71">
        <f>R520/(0.1*U520*X520)</f>
        <v/>
      </c>
      <c r="AB520" s="88">
        <f>R520/(0.1*S520)</f>
        <v/>
      </c>
      <c r="AC520" s="88">
        <f>R520/(0.1*U520)</f>
        <v/>
      </c>
      <c r="AD520" s="90">
        <f>R520/AE520</f>
        <v/>
      </c>
      <c r="AE520" s="31">
        <f>X520*480</f>
        <v/>
      </c>
      <c r="AF520" s="88">
        <f>AD520/S520</f>
        <v/>
      </c>
      <c r="AG520" s="88">
        <f>AD520/U520</f>
        <v/>
      </c>
      <c r="AH520" s="88">
        <f>((R520/(X520*Y520))/S520)</f>
        <v/>
      </c>
      <c r="AI520" s="88">
        <f>((R520/(X520*Y520))/U520)</f>
        <v/>
      </c>
      <c r="AJ520" s="41" t="inlineStr">
        <is>
          <t>Prueba de perfil, no se puede solicitar de manera individual. NIOSH 5515 establece unas condiciones de muestreo generales (2L/min y 200-1000L), compatibles con las generales planteadas inicialmente (2L/min y 240L). Nota2: Se informa TWA americano por único disponible.</t>
        </is>
      </c>
      <c r="AK520" s="31" t="n">
        <v>15</v>
      </c>
      <c r="AL520" s="88">
        <f>((R520/(X520*AK520))/T520)</f>
        <v/>
      </c>
      <c r="AM520" s="88">
        <f>((R520/(X520*AK520))/V520)</f>
        <v/>
      </c>
      <c r="AN520" s="41" t="inlineStr">
        <is>
          <t>No se ha localizado posible valor límite de corta duración para este agente, revisar la FDS del producto por si ofrece información particular adicional.</t>
        </is>
      </c>
      <c r="AO520" s="118" t="inlineStr">
        <is>
          <t>Nota: Prueba de perfil, no se puede solicitar de manera individual. Nota2: Se informa TWA americano por único disponible.</t>
        </is>
      </c>
    </row>
    <row r="521" ht="32" customHeight="1">
      <c r="A521" s="2" t="inlineStr">
        <is>
          <t>Prueba de perfil</t>
        </is>
      </c>
      <c r="B521" s="2" t="inlineStr">
        <is>
          <t>Método interno Basado en NIOSH 5515</t>
        </is>
      </c>
      <c r="C521" s="2" t="inlineStr">
        <is>
          <t>1,2,5,6-dibenzantraceno</t>
        </is>
      </c>
      <c r="D521" s="2" t="n"/>
      <c r="E521" s="18" t="inlineStr">
        <is>
          <t>53-70-3</t>
        </is>
      </c>
      <c r="F521" s="2" t="inlineStr">
        <is>
          <t>Dibenzo(a,h)antraceno - aire</t>
        </is>
      </c>
      <c r="G521" s="2" t="inlineStr">
        <is>
          <t>N1355</t>
        </is>
      </c>
      <c r="H521" s="2" t="inlineStr">
        <is>
          <t>PP</t>
        </is>
      </c>
      <c r="I521" s="41" t="n"/>
      <c r="J521" s="158" t="n">
        <v>17</v>
      </c>
      <c r="K521" s="171" t="n">
        <v>260</v>
      </c>
      <c r="L521" s="114" t="inlineStr">
        <is>
          <t>MAP14</t>
        </is>
      </c>
      <c r="M521" t="n">
        <v>2</v>
      </c>
      <c r="N521" s="26" t="inlineStr">
        <is>
          <t>2 (MAE15)</t>
        </is>
      </c>
      <c r="O521" s="26" t="inlineStr">
        <is>
          <t>NIOSH 5515</t>
        </is>
      </c>
      <c r="P521" s="31" t="n">
        <v>2</v>
      </c>
      <c r="R521" s="75" t="n">
        <v>0.1</v>
      </c>
      <c r="U521" t="n">
        <v>0.004</v>
      </c>
      <c r="W521" t="inlineStr">
        <is>
          <t>Polonia</t>
        </is>
      </c>
      <c r="X521" s="31" t="n">
        <v>2</v>
      </c>
      <c r="Y521" s="31" t="n">
        <v>120</v>
      </c>
      <c r="Z521" s="71">
        <f>R521/((0.1*S521)*X521)</f>
        <v/>
      </c>
      <c r="AA521" s="71">
        <f>R521/(0.1*U521*X521)</f>
        <v/>
      </c>
      <c r="AB521" s="88">
        <f>R521/(0.1*S521)</f>
        <v/>
      </c>
      <c r="AC521" s="88">
        <f>R521/(0.1*U521)</f>
        <v/>
      </c>
      <c r="AD521" s="90">
        <f>R521/AE521</f>
        <v/>
      </c>
      <c r="AE521" s="31">
        <f>X521*480</f>
        <v/>
      </c>
      <c r="AF521" s="88">
        <f>AD521/S521</f>
        <v/>
      </c>
      <c r="AG521" s="88">
        <f>AD521/U521</f>
        <v/>
      </c>
      <c r="AH521" s="88">
        <f>((R521/(X521*Y521))/S521)</f>
        <v/>
      </c>
      <c r="AI521" s="102">
        <f>((R521/(X521*Y521))/U521)</f>
        <v/>
      </c>
      <c r="AJ521" s="41" t="inlineStr">
        <is>
          <t>Prueba de perfil, no se puede solicitar de manera individual. NIOSH 5515 establece unas condiciones de muestreo generales (2L/min y 200-1000L), compatibles con las generales planteadas inicialmente (2L/min y 240L). Nota2: Se informa TWA polaco por único disponible.</t>
        </is>
      </c>
      <c r="AK521" s="31" t="n">
        <v>15</v>
      </c>
      <c r="AL521" s="88">
        <f>((R521/(X521*AK521))/T521)</f>
        <v/>
      </c>
      <c r="AM521" s="88">
        <f>((R521/(X521*AK521))/V521)</f>
        <v/>
      </c>
      <c r="AN521" s="41" t="inlineStr">
        <is>
          <t>No se ha localizado posible valor límite de corta duración para este agente, revisar la FDS del producto por si ofrece información particular adicional.</t>
        </is>
      </c>
      <c r="AO521" s="118" t="inlineStr">
        <is>
          <t>Nota: Prueba de perfil, no se puede solicitar de manera individual. Nota2: Se informa TWA polaco por único disponible.</t>
        </is>
      </c>
    </row>
    <row r="522" ht="32" customHeight="1">
      <c r="A522" s="2" t="inlineStr">
        <is>
          <t>Prueba de perfil</t>
        </is>
      </c>
      <c r="B522" s="2" t="inlineStr">
        <is>
          <t>Método interno Basado en NIOSH 5515</t>
        </is>
      </c>
      <c r="C522" s="2" t="n"/>
      <c r="D522" s="2" t="n"/>
      <c r="E522" s="18" t="inlineStr">
        <is>
          <t>85-01-8</t>
        </is>
      </c>
      <c r="F522" s="2" t="inlineStr">
        <is>
          <t>Fenantreno - aire</t>
        </is>
      </c>
      <c r="G522" s="2" t="inlineStr">
        <is>
          <t>N1360</t>
        </is>
      </c>
      <c r="H522" s="2" t="inlineStr">
        <is>
          <t>PP</t>
        </is>
      </c>
      <c r="I522" s="41" t="n"/>
      <c r="J522" s="158" t="n">
        <v>17</v>
      </c>
      <c r="K522" s="171" t="n">
        <v>260</v>
      </c>
      <c r="L522" s="114" t="inlineStr">
        <is>
          <t>MAP14</t>
        </is>
      </c>
      <c r="M522" t="n">
        <v>2</v>
      </c>
      <c r="N522" s="26" t="inlineStr">
        <is>
          <t>2 (MAE15)</t>
        </is>
      </c>
      <c r="O522" s="26" t="inlineStr">
        <is>
          <t>NIOSH 5515</t>
        </is>
      </c>
      <c r="P522" s="31" t="n">
        <v>2</v>
      </c>
      <c r="R522" s="75" t="n">
        <v>0.1</v>
      </c>
      <c r="U522" t="n">
        <v>0.8</v>
      </c>
      <c r="W522" t="inlineStr">
        <is>
          <t>Letonia</t>
        </is>
      </c>
      <c r="X522" s="31" t="n">
        <v>2</v>
      </c>
      <c r="Y522" s="31" t="n">
        <v>120</v>
      </c>
      <c r="Z522" s="71">
        <f>R522/((0.1*S522)*X522)</f>
        <v/>
      </c>
      <c r="AA522" s="71">
        <f>R522/(0.1*U522*X522)</f>
        <v/>
      </c>
      <c r="AB522" s="88">
        <f>R522/(0.1*S522)</f>
        <v/>
      </c>
      <c r="AC522" s="88">
        <f>R522/(0.1*U522)</f>
        <v/>
      </c>
      <c r="AD522" s="90">
        <f>R522/AE522</f>
        <v/>
      </c>
      <c r="AE522" s="31">
        <f>X522*480</f>
        <v/>
      </c>
      <c r="AF522" s="88">
        <f>AD522/S522</f>
        <v/>
      </c>
      <c r="AG522" s="88">
        <f>AD522/U522</f>
        <v/>
      </c>
      <c r="AH522" s="88">
        <f>((R522/(X522*Y522))/S522)</f>
        <v/>
      </c>
      <c r="AI522" s="88">
        <f>((R522/(X522*Y522))/U522)</f>
        <v/>
      </c>
      <c r="AJ522" s="41" t="inlineStr">
        <is>
          <t>Prueba de perfil, no se puede solicitar de manera individual. NIOSH 5515 establece unas condiciones de muestreo generales (2L/min y 200-1000L), compatibles con las generales planteadas inicialmente (2L/min y 240L). Nota2: Se informa TWA de Letonia por único disponible.</t>
        </is>
      </c>
      <c r="AK522" s="31" t="n">
        <v>15</v>
      </c>
      <c r="AL522" s="88">
        <f>((R522/(X522*AK522))/T522)</f>
        <v/>
      </c>
      <c r="AM522" s="88">
        <f>((R522/(X522*AK522))/V522)</f>
        <v/>
      </c>
      <c r="AN522" s="41" t="inlineStr">
        <is>
          <t>No se ha localizado posible valor límite de corta duración para este agente, revisar la FDS del producto por si ofrece información particular adicional.</t>
        </is>
      </c>
      <c r="AO522" s="118" t="inlineStr">
        <is>
          <t>Nota: Prueba de perfil, no se puede solicitar de manera individual. Nota2: Se informa TWA de Letonia por único disponible.</t>
        </is>
      </c>
    </row>
    <row r="523" ht="32" customHeight="1">
      <c r="A523" s="2" t="inlineStr">
        <is>
          <t>Prueba de perfil</t>
        </is>
      </c>
      <c r="B523" s="2" t="inlineStr">
        <is>
          <t>Método interno Basado en NIOSH 5515</t>
        </is>
      </c>
      <c r="C523" s="2" t="inlineStr">
        <is>
          <t>Benzo[jk]fluoreno</t>
        </is>
      </c>
      <c r="D523" s="2" t="n"/>
      <c r="E523" s="18" t="inlineStr">
        <is>
          <t>206-44-0</t>
        </is>
      </c>
      <c r="F523" s="2" t="inlineStr">
        <is>
          <t>Fluoranteno - aire</t>
        </is>
      </c>
      <c r="G523" s="2" t="inlineStr">
        <is>
          <t>N1365</t>
        </is>
      </c>
      <c r="H523" s="2" t="inlineStr">
        <is>
          <t>PP</t>
        </is>
      </c>
      <c r="I523" s="114" t="n"/>
      <c r="J523" s="158" t="n">
        <v>17</v>
      </c>
      <c r="K523" s="171" t="n">
        <v>260</v>
      </c>
      <c r="L523" s="114" t="inlineStr">
        <is>
          <t>MAP14</t>
        </is>
      </c>
      <c r="M523" t="n">
        <v>2</v>
      </c>
      <c r="N523" s="26" t="inlineStr">
        <is>
          <t>2 (MAE15)</t>
        </is>
      </c>
      <c r="O523" s="26" t="inlineStr">
        <is>
          <t>NIOSH 5515</t>
        </is>
      </c>
      <c r="P523" s="31" t="n">
        <v>2</v>
      </c>
      <c r="R523" s="75" t="n">
        <v>0.1</v>
      </c>
      <c r="U523" t="n">
        <v>0.04</v>
      </c>
      <c r="W523" t="inlineStr">
        <is>
          <t>Noruega</t>
        </is>
      </c>
      <c r="X523" s="31" t="n">
        <v>2</v>
      </c>
      <c r="Y523" s="31" t="n">
        <v>120</v>
      </c>
      <c r="Z523" s="71">
        <f>R523/((0.1*S523)*X523)</f>
        <v/>
      </c>
      <c r="AA523" s="71">
        <f>R523/(0.1*U523*X523)</f>
        <v/>
      </c>
      <c r="AB523" s="88">
        <f>R523/(0.1*S523)</f>
        <v/>
      </c>
      <c r="AC523" s="88">
        <f>R523/(0.1*U523)</f>
        <v/>
      </c>
      <c r="AD523" s="90">
        <f>R523/AE523</f>
        <v/>
      </c>
      <c r="AE523" s="31">
        <f>X523*480</f>
        <v/>
      </c>
      <c r="AF523" s="88">
        <f>AD523/S523</f>
        <v/>
      </c>
      <c r="AG523" s="88">
        <f>AD523/U523</f>
        <v/>
      </c>
      <c r="AH523" s="88">
        <f>((R523/(X523*Y523))/S523)</f>
        <v/>
      </c>
      <c r="AI523" s="88">
        <f>((R523/(X523*Y523))/U523)</f>
        <v/>
      </c>
      <c r="AJ523"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3" s="31" t="n">
        <v>15</v>
      </c>
      <c r="AL523" s="88">
        <f>((R523/(X523*AK523))/T523)</f>
        <v/>
      </c>
      <c r="AM523" s="88">
        <f>((R523/(X523*AK523))/V523)</f>
        <v/>
      </c>
      <c r="AN523" s="41" t="inlineStr">
        <is>
          <t>No se ha localizado posible valor límite de corta duración para este agente, revisar la FDS del producto por si ofrece información particular adicional.</t>
        </is>
      </c>
      <c r="AO523" s="118" t="inlineStr">
        <is>
          <t>Nota: Prueba de perfil, no se puede solicitar de manera individual. Nota2: No visto valor límite específico para ese CAS.</t>
        </is>
      </c>
    </row>
    <row r="524" ht="32" customHeight="1">
      <c r="A524" s="2" t="inlineStr">
        <is>
          <t>Prueba de perfil</t>
        </is>
      </c>
      <c r="B524" s="2" t="inlineStr">
        <is>
          <t>Método interno Basado en NIOSH 5515</t>
        </is>
      </c>
      <c r="C524" s="2" t="n"/>
      <c r="D524" s="2" t="n"/>
      <c r="E524" s="18" t="inlineStr">
        <is>
          <t>86-73-7</t>
        </is>
      </c>
      <c r="F524" s="2" t="inlineStr">
        <is>
          <t>Fluoreno - aire</t>
        </is>
      </c>
      <c r="G524" s="2" t="inlineStr">
        <is>
          <t>N1370</t>
        </is>
      </c>
      <c r="H524" s="2" t="inlineStr">
        <is>
          <t>PP</t>
        </is>
      </c>
      <c r="I524" s="114" t="n"/>
      <c r="J524" s="158" t="n">
        <v>17</v>
      </c>
      <c r="K524" s="171" t="n">
        <v>260</v>
      </c>
      <c r="L524" s="114" t="inlineStr">
        <is>
          <t>MAP14</t>
        </is>
      </c>
      <c r="M524" t="n">
        <v>2</v>
      </c>
      <c r="N524" s="26" t="inlineStr">
        <is>
          <t>2 (MAE15)</t>
        </is>
      </c>
      <c r="O524" s="26" t="inlineStr">
        <is>
          <t>NIOSH 5515</t>
        </is>
      </c>
      <c r="P524" s="31" t="n">
        <v>2</v>
      </c>
      <c r="R524" s="75" t="n">
        <v>0.1</v>
      </c>
      <c r="U524" t="n">
        <v>0.04</v>
      </c>
      <c r="W524" t="inlineStr">
        <is>
          <t>Noruega</t>
        </is>
      </c>
      <c r="X524" s="31" t="n">
        <v>2</v>
      </c>
      <c r="Y524" s="31" t="n">
        <v>120</v>
      </c>
      <c r="Z524" s="71">
        <f>R524/((0.1*S524)*X524)</f>
        <v/>
      </c>
      <c r="AA524" s="71">
        <f>R524/(0.1*U524*X524)</f>
        <v/>
      </c>
      <c r="AB524" s="88">
        <f>R524/(0.1*S524)</f>
        <v/>
      </c>
      <c r="AC524" s="88">
        <f>R524/(0.1*U524)</f>
        <v/>
      </c>
      <c r="AD524" s="90">
        <f>R524/AE524</f>
        <v/>
      </c>
      <c r="AE524" s="31">
        <f>X524*480</f>
        <v/>
      </c>
      <c r="AF524" s="88">
        <f>AD524/S524</f>
        <v/>
      </c>
      <c r="AG524" s="88">
        <f>AD524/U524</f>
        <v/>
      </c>
      <c r="AH524" s="88">
        <f>((R524/(X524*Y524))/S524)</f>
        <v/>
      </c>
      <c r="AI524" s="88">
        <f>((R524/(X524*Y524))/U524)</f>
        <v/>
      </c>
      <c r="AJ524"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4" s="31" t="n">
        <v>15</v>
      </c>
      <c r="AL524" s="88">
        <f>((R524/(X524*AK524))/T524)</f>
        <v/>
      </c>
      <c r="AM524" s="88">
        <f>((R524/(X524*AK524))/V524)</f>
        <v/>
      </c>
      <c r="AN524" s="41" t="inlineStr">
        <is>
          <t>No se ha localizado posible valor límite de corta duración para este agente, revisar la FDS del producto por si ofrece información particular adicional.</t>
        </is>
      </c>
      <c r="AO524" s="118" t="inlineStr">
        <is>
          <t>Nota: Prueba de perfil, no se puede solicitar de manera individual. Nota2: No visto valor límite específico para ese CAS.</t>
        </is>
      </c>
    </row>
    <row r="525" ht="32" customHeight="1">
      <c r="A525" s="2" t="inlineStr">
        <is>
          <t>Prueba de perfil</t>
        </is>
      </c>
      <c r="B525" s="2" t="inlineStr">
        <is>
          <t>Método interno Basado en NIOSH 5515</t>
        </is>
      </c>
      <c r="C525" s="2" t="inlineStr">
        <is>
          <t>2,3-fenilenpireno</t>
        </is>
      </c>
      <c r="D525" s="2" t="n"/>
      <c r="E525" s="18" t="inlineStr">
        <is>
          <t>193-39-5</t>
        </is>
      </c>
      <c r="F525" s="2" t="inlineStr">
        <is>
          <t>Indeno(1,2,3-cd)pireno - aire</t>
        </is>
      </c>
      <c r="G525" s="2" t="inlineStr">
        <is>
          <t>N1375</t>
        </is>
      </c>
      <c r="H525" s="2" t="inlineStr">
        <is>
          <t>PP</t>
        </is>
      </c>
      <c r="I525" s="114" t="n"/>
      <c r="J525" s="158" t="n">
        <v>17</v>
      </c>
      <c r="K525" s="171" t="n">
        <v>260</v>
      </c>
      <c r="L525" s="114" t="inlineStr">
        <is>
          <t>MAP14</t>
        </is>
      </c>
      <c r="M525" t="n">
        <v>2</v>
      </c>
      <c r="N525" s="27" t="inlineStr">
        <is>
          <t>2 (MAE15)</t>
        </is>
      </c>
      <c r="O525" s="26" t="inlineStr">
        <is>
          <t>NIOSH 5515</t>
        </is>
      </c>
      <c r="P525" s="31" t="n">
        <v>2</v>
      </c>
      <c r="R525" s="75" t="n">
        <v>0.1</v>
      </c>
      <c r="U525" t="n">
        <v>0.04</v>
      </c>
      <c r="W525" t="inlineStr">
        <is>
          <t>Noruega</t>
        </is>
      </c>
      <c r="X525" s="31" t="n">
        <v>2</v>
      </c>
      <c r="Y525" s="31" t="n">
        <v>120</v>
      </c>
      <c r="Z525" s="71">
        <f>R525/((0.1*S525)*X525)</f>
        <v/>
      </c>
      <c r="AA525" s="71">
        <f>R525/(0.1*U525*X525)</f>
        <v/>
      </c>
      <c r="AB525" s="88">
        <f>R525/(0.1*S525)</f>
        <v/>
      </c>
      <c r="AC525" s="88">
        <f>R525/(0.1*U525)</f>
        <v/>
      </c>
      <c r="AD525" s="90">
        <f>R525/AE525</f>
        <v/>
      </c>
      <c r="AE525" s="31">
        <f>X525*480</f>
        <v/>
      </c>
      <c r="AF525" s="88">
        <f>AD525/S525</f>
        <v/>
      </c>
      <c r="AG525" s="88">
        <f>AD525/U525</f>
        <v/>
      </c>
      <c r="AH525" s="88">
        <f>((R525/(X525*Y525))/S525)</f>
        <v/>
      </c>
      <c r="AI525" s="88">
        <f>((R525/(X525*Y525))/U525)</f>
        <v/>
      </c>
      <c r="AJ525"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5" s="31" t="n">
        <v>15</v>
      </c>
      <c r="AL525" s="88">
        <f>((R525/(X525*AK525))/T525)</f>
        <v/>
      </c>
      <c r="AM525" s="88">
        <f>((R525/(X525*AK525))/V525)</f>
        <v/>
      </c>
      <c r="AN525" s="41" t="inlineStr">
        <is>
          <t>No se ha localizado posible valor límite de corta duración para este agente, revisar la FDS del producto por si ofrece información particular adicional.</t>
        </is>
      </c>
      <c r="AO525" s="118" t="inlineStr">
        <is>
          <t>Nota: Prueba de perfil, no se puede solicitar de manera individual. Nota2: No visto valor límite específico para ese CAS.</t>
        </is>
      </c>
    </row>
    <row r="526" ht="48" customHeight="1">
      <c r="A526" s="13" t="inlineStr">
        <is>
          <t>Prueba de perfil</t>
        </is>
      </c>
      <c r="B526" s="13" t="inlineStr">
        <is>
          <t>Método interno Basado en NIOSH 5515</t>
        </is>
      </c>
      <c r="C526" s="13" t="n"/>
      <c r="D526" s="13" t="n"/>
      <c r="E526" t="inlineStr">
        <is>
          <t>91-20-3</t>
        </is>
      </c>
      <c r="F526" s="13" t="inlineStr">
        <is>
          <t>Naftaleno - aire-OVS2</t>
        </is>
      </c>
      <c r="G526" s="13" t="inlineStr">
        <is>
          <t>N1380</t>
        </is>
      </c>
      <c r="H526" s="13" t="inlineStr">
        <is>
          <t>PP</t>
        </is>
      </c>
      <c r="I526" s="41" t="n"/>
      <c r="J526" s="158" t="n">
        <v>17</v>
      </c>
      <c r="K526" s="171" t="n">
        <v>260</v>
      </c>
      <c r="L526" s="114" t="inlineStr">
        <is>
          <t>MAP14</t>
        </is>
      </c>
      <c r="M526" t="n">
        <v>2</v>
      </c>
      <c r="N526" t="inlineStr">
        <is>
          <t>2 (MAE15)</t>
        </is>
      </c>
      <c r="O526" t="inlineStr">
        <is>
          <t>NIOSH 5515</t>
        </is>
      </c>
      <c r="P526" s="31" t="n">
        <v>2</v>
      </c>
      <c r="R526" s="79" t="n">
        <v>0.1</v>
      </c>
      <c r="S526" t="n">
        <v>53</v>
      </c>
      <c r="T526" t="n">
        <v>80</v>
      </c>
      <c r="U526" s="18" t="n">
        <v>2</v>
      </c>
      <c r="V526" s="18" t="n">
        <v>8</v>
      </c>
      <c r="W526" t="inlineStr">
        <is>
          <t>Alemania</t>
        </is>
      </c>
      <c r="X526" s="31" t="n">
        <v>2</v>
      </c>
      <c r="Y526" s="31" t="n">
        <v>120</v>
      </c>
      <c r="Z526" s="71">
        <f>R526/((0.1*S526)*X526)</f>
        <v/>
      </c>
      <c r="AA526" s="71">
        <f>R526/(0.1*U526*X526)</f>
        <v/>
      </c>
      <c r="AB526" s="88">
        <f>R526/(0.1*S526)</f>
        <v/>
      </c>
      <c r="AC526" s="88">
        <f>R526/(0.1*U526)</f>
        <v/>
      </c>
      <c r="AD526" s="90">
        <f>R526/AE526</f>
        <v/>
      </c>
      <c r="AE526" s="31">
        <f>X526*480</f>
        <v/>
      </c>
      <c r="AF526" s="88">
        <f>AD526/S526</f>
        <v/>
      </c>
      <c r="AG526" s="88">
        <f>AD526/U526</f>
        <v/>
      </c>
      <c r="AH526" s="88">
        <f>((R526/(X526*Y526))/S526)</f>
        <v/>
      </c>
      <c r="AI526" s="88">
        <f>((R526/(X526*Y526))/U526)</f>
        <v/>
      </c>
      <c r="AJ526" s="41" t="inlineStr">
        <is>
          <t>Prueba de perfil, no se puede solicitar de manera individual con MAE15. Para análisis individual, véase N0420 con MT044.  NIOSH 5515 establece unas condiciones de muestreo generales (2L/min y 200-1000L), compatibles con las generales planteadas inicialmente (2L/min y 240L). Nota2: No visto valor límite específico para ese CAS.</t>
        </is>
      </c>
      <c r="AK526" s="31" t="n">
        <v>15</v>
      </c>
      <c r="AL526" s="88">
        <f>((R526/(X526*AK526))/T526)</f>
        <v/>
      </c>
      <c r="AM526" s="88">
        <f>((R526/(X526*AK526))/V526)</f>
        <v/>
      </c>
      <c r="AN526" s="94" t="inlineStr">
        <is>
          <t>Condiciones de muestreo generales planteadas por defecto, pueden considerarse adecudadas para comparativa con valor límite de corta duración.</t>
        </is>
      </c>
      <c r="AO526" s="118" t="inlineStr">
        <is>
          <t>Nota: Prueba de perfil, no se puede solicitar de manera individual con MAE15. Para análisis individual, véase N0420 con MT044.</t>
        </is>
      </c>
    </row>
    <row r="527" ht="32" customHeight="1">
      <c r="A527" s="2" t="inlineStr">
        <is>
          <t>Prueba de perfil</t>
        </is>
      </c>
      <c r="B527" s="2" t="inlineStr">
        <is>
          <t>Método interno Basado en NIOSH 5515</t>
        </is>
      </c>
      <c r="C527" s="2" t="inlineStr">
        <is>
          <t>Benzo[def]fenantreno</t>
        </is>
      </c>
      <c r="D527" s="2" t="n"/>
      <c r="E527" s="18" t="inlineStr">
        <is>
          <t>129-00-0</t>
        </is>
      </c>
      <c r="F527" s="2" t="inlineStr">
        <is>
          <t>Pireno - aire</t>
        </is>
      </c>
      <c r="G527" s="2" t="inlineStr">
        <is>
          <t>N1385</t>
        </is>
      </c>
      <c r="H527" s="2" t="inlineStr">
        <is>
          <t>PP</t>
        </is>
      </c>
      <c r="I527" s="114" t="n"/>
      <c r="J527" s="158" t="n">
        <v>17</v>
      </c>
      <c r="K527" s="171" t="n">
        <v>260</v>
      </c>
      <c r="L527" s="114" t="inlineStr">
        <is>
          <t>MAP14</t>
        </is>
      </c>
      <c r="M527" t="n">
        <v>2</v>
      </c>
      <c r="N527" s="27" t="inlineStr">
        <is>
          <t>2 (MAE15)</t>
        </is>
      </c>
      <c r="O527" s="27" t="inlineStr">
        <is>
          <t>NIOSH 5515</t>
        </is>
      </c>
      <c r="P527" s="31" t="n">
        <v>2</v>
      </c>
      <c r="R527" s="75" t="n">
        <v>0.1</v>
      </c>
      <c r="U527" t="n">
        <v>0.04</v>
      </c>
      <c r="W527" s="18" t="inlineStr">
        <is>
          <t>Noruega</t>
        </is>
      </c>
      <c r="X527" s="31" t="n">
        <v>2</v>
      </c>
      <c r="Y527" s="31" t="n">
        <v>120</v>
      </c>
      <c r="Z527" s="71">
        <f>R527/((0.1*S527)*X527)</f>
        <v/>
      </c>
      <c r="AA527" s="71">
        <f>R527/(0.1*U527*X527)</f>
        <v/>
      </c>
      <c r="AB527" s="88">
        <f>R527/(0.1*S527)</f>
        <v/>
      </c>
      <c r="AC527" s="88">
        <f>R527/(0.1*U527)</f>
        <v/>
      </c>
      <c r="AD527" s="90">
        <f>R527/AE527</f>
        <v/>
      </c>
      <c r="AE527" s="31">
        <f>X527*480</f>
        <v/>
      </c>
      <c r="AF527" s="88">
        <f>AD527/S527</f>
        <v/>
      </c>
      <c r="AG527" s="88">
        <f>AD527/U527</f>
        <v/>
      </c>
      <c r="AH527" s="88">
        <f>((R527/(X527*Y527))/S527)</f>
        <v/>
      </c>
      <c r="AI527" s="88">
        <f>((R527/(X527*Y527))/U527)</f>
        <v/>
      </c>
      <c r="AJ527" s="114" t="inlineStr">
        <is>
          <t>Prueba de perfil, no se puede solicitar de manera individual. NIOSH 5515 establece unas condiciones de muestreo generales (2L/min y 200-1000L), compatibles con las generales planteadas inicialmente (2L/min y 240L). Nota2: No visto valor límite específico para ese CAS.</t>
        </is>
      </c>
      <c r="AK527" s="31" t="n">
        <v>15</v>
      </c>
      <c r="AL527" s="88">
        <f>((R527/(X527*AK527))/T527)</f>
        <v/>
      </c>
      <c r="AM527" s="88">
        <f>((R527/(X527*AK527))/V527)</f>
        <v/>
      </c>
      <c r="AN527" s="41" t="inlineStr">
        <is>
          <t>No se ha localizado posible valor límite de corta duración para este agente, revisar la FDS del producto por si ofrece información particular adicional.</t>
        </is>
      </c>
      <c r="AO527" s="118" t="inlineStr">
        <is>
          <t>Nota: Prueba de perfil, no se puede solicitar de manera individual. Nota2: No visto valor límite específico para ese CAS.</t>
        </is>
      </c>
    </row>
    <row r="528" ht="32" customHeight="1">
      <c r="A528" s="2" t="inlineStr">
        <is>
          <t>8 días</t>
        </is>
      </c>
      <c r="B528" s="2" t="inlineStr">
        <is>
          <t>OSHA 63</t>
        </is>
      </c>
      <c r="C528" s="2" t="inlineStr">
        <is>
          <t>Sevin; 1-naftaleno N-metilcarbamato; 1-Naftil-N-metilcarbamato</t>
        </is>
      </c>
      <c r="D528" s="2" t="n"/>
      <c r="E528" s="18" t="inlineStr">
        <is>
          <t>63-25-2</t>
        </is>
      </c>
      <c r="F528" s="2" t="inlineStr">
        <is>
          <t>Carbaril - aire</t>
        </is>
      </c>
      <c r="G528" s="2" t="inlineStr">
        <is>
          <t>N1460</t>
        </is>
      </c>
      <c r="H528" s="2" t="inlineStr">
        <is>
          <t>MA210</t>
        </is>
      </c>
      <c r="I528" s="94" t="n"/>
      <c r="J528" s="152" t="n"/>
      <c r="K528" s="164" t="n"/>
      <c r="L528" s="94" t="n"/>
      <c r="M528" s="18" t="n">
        <v>1</v>
      </c>
      <c r="N528" s="27" t="inlineStr">
        <is>
          <t>1 (MAE15)</t>
        </is>
      </c>
      <c r="O528" s="27" t="inlineStr">
        <is>
          <t>OSHA 63</t>
        </is>
      </c>
      <c r="P528" s="31" t="n">
        <v>1</v>
      </c>
      <c r="R528" s="75" t="n">
        <v>10</v>
      </c>
      <c r="S528" t="n">
        <v>0.5</v>
      </c>
      <c r="U528" s="18" t="n">
        <v>1</v>
      </c>
      <c r="V528" s="18" t="n">
        <v>8</v>
      </c>
      <c r="W528" s="18" t="inlineStr">
        <is>
          <t>Polonia</t>
        </is>
      </c>
      <c r="X528" s="31" t="n">
        <v>1</v>
      </c>
      <c r="Y528" s="31" t="n">
        <v>120</v>
      </c>
      <c r="Z528" s="71">
        <f>R528/((0.1*S528)*X528)</f>
        <v/>
      </c>
      <c r="AA528" s="71">
        <f>R528/(0.1*U528*X528)</f>
        <v/>
      </c>
      <c r="AB528" s="88">
        <f>R528/(0.1*S528)</f>
        <v/>
      </c>
      <c r="AC528" s="88">
        <f>R528/(0.1*U528)</f>
        <v/>
      </c>
      <c r="AD528" s="90">
        <f>R528/AE528</f>
        <v/>
      </c>
      <c r="AE528" s="31">
        <f>X528*480</f>
        <v/>
      </c>
      <c r="AF528" s="88">
        <f>AD528/S528</f>
        <v/>
      </c>
      <c r="AG528" s="88">
        <f>AD528/U528</f>
        <v/>
      </c>
      <c r="AH528" s="102">
        <f>((R528/(X528*Y528))/S528)</f>
        <v/>
      </c>
      <c r="AI528" s="88">
        <f>((R528/(X528*Y528))/U528)</f>
        <v/>
      </c>
      <c r="AJ528"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K528" s="31" t="n">
        <v>15</v>
      </c>
      <c r="AL528" s="88">
        <f>((R528/(X528*AK528))/T528)</f>
        <v/>
      </c>
      <c r="AM528" s="88">
        <f>((R528/(X528*AK528))/V528)</f>
        <v/>
      </c>
      <c r="AN528" s="94" t="inlineStr">
        <is>
          <t>Condiciones de muestreo generales planteadas por defecto, pueden considerarse adecudadas para comparativa con valor límite de corta duración.</t>
        </is>
      </c>
    </row>
    <row r="529" ht="32" customHeight="1">
      <c r="A529" s="2" t="inlineStr">
        <is>
          <t>Carbamato</t>
        </is>
      </c>
      <c r="B529" s="2" t="inlineStr">
        <is>
          <t>OSHA 63</t>
        </is>
      </c>
      <c r="C529" s="2" t="inlineStr">
        <is>
          <t>Sevin; 1-naftaleno N-metilcarbamato; 1-Naftil-N-metilcarbamato</t>
        </is>
      </c>
      <c r="D529" s="2" t="n"/>
      <c r="E529" s="18" t="inlineStr">
        <is>
          <t>63-25-2</t>
        </is>
      </c>
      <c r="F529" s="2" t="inlineStr">
        <is>
          <t>Carbaril - aire</t>
        </is>
      </c>
      <c r="G529" s="2" t="inlineStr">
        <is>
          <t>N1460</t>
        </is>
      </c>
      <c r="H529" s="2" t="inlineStr">
        <is>
          <t>MA065</t>
        </is>
      </c>
      <c r="I529" s="94" t="n"/>
      <c r="J529" s="152" t="n"/>
      <c r="K529" s="164" t="n"/>
      <c r="L529" s="94" t="n"/>
      <c r="M529" s="18" t="n">
        <v>1</v>
      </c>
      <c r="N529" s="27" t="inlineStr">
        <is>
          <t>1 (MAE15)</t>
        </is>
      </c>
      <c r="O529" s="27" t="inlineStr">
        <is>
          <t>OSHA 63</t>
        </is>
      </c>
      <c r="P529" s="31" t="n">
        <v>1</v>
      </c>
      <c r="R529" s="75" t="n">
        <v>10</v>
      </c>
      <c r="S529" t="n">
        <v>0.5</v>
      </c>
      <c r="U529" s="18" t="n">
        <v>1</v>
      </c>
      <c r="V529" s="18" t="n">
        <v>8</v>
      </c>
      <c r="W529" s="18" t="inlineStr">
        <is>
          <t>Polonia</t>
        </is>
      </c>
      <c r="X529" s="31" t="n">
        <v>1</v>
      </c>
      <c r="Y529" s="31" t="n">
        <v>120</v>
      </c>
      <c r="Z529" s="71">
        <f>R529/((0.1*S529)*X529)</f>
        <v/>
      </c>
      <c r="AA529" s="71">
        <f>R529/(0.1*U529*X529)</f>
        <v/>
      </c>
      <c r="AB529" s="88">
        <f>R529/(0.1*S529)</f>
        <v/>
      </c>
      <c r="AC529" s="88">
        <f>R529/(0.1*U529)</f>
        <v/>
      </c>
      <c r="AD529" s="90">
        <f>R529/AE529</f>
        <v/>
      </c>
      <c r="AE529" s="31">
        <f>X529*480</f>
        <v/>
      </c>
      <c r="AF529" s="88">
        <f>AD529/S529</f>
        <v/>
      </c>
      <c r="AG529" s="88">
        <f>AD529/U529</f>
        <v/>
      </c>
      <c r="AH529" s="102">
        <f>((R529/(X529*Y529))/S529)</f>
        <v/>
      </c>
      <c r="AI529" s="88">
        <f>((R529/(X529*Y529))/U529)</f>
        <v/>
      </c>
      <c r="AJ529" s="94" t="inlineStr">
        <is>
          <t>Pesticida tipo carbamato de tabla 25, análisis individual no compatible con otros pesticidas. OSHA 63 establece unas condiciones de muestreo generales (1L/min y 60L) insuficientes para alcanzar &lt;10%VLA-ED y será necesario sobrepasar los 200min para llegar a esa concentración límite.</t>
        </is>
      </c>
      <c r="AK529" s="31" t="n">
        <v>15</v>
      </c>
      <c r="AL529" s="88">
        <f>((R529/(X529*AK529))/T529)</f>
        <v/>
      </c>
      <c r="AM529" s="88">
        <f>((R529/(X529*AK529))/V529)</f>
        <v/>
      </c>
      <c r="AN529" s="94" t="inlineStr">
        <is>
          <t>Condiciones de muestreo generales planteadas por defecto, pueden considerarse adecudadas para comparativa con valor límite de corta duración.</t>
        </is>
      </c>
    </row>
    <row r="530" ht="48" customHeight="1">
      <c r="A530" s="13" t="inlineStr">
        <is>
          <t>Consultar precio con Gerencia Industria</t>
        </is>
      </c>
      <c r="B530" s="13" t="inlineStr">
        <is>
          <t>OSHA CSI</t>
        </is>
      </c>
      <c r="C530" s="13" t="inlineStr">
        <is>
          <t>N-Methyldithiocarbamic Acid, Sodium Salt; Carbam; Sodium Methyldithiocarbamate; Metam-Sodium</t>
        </is>
      </c>
      <c r="D530" s="13" t="n"/>
      <c r="E530" t="inlineStr">
        <is>
          <t>137-42-8</t>
        </is>
      </c>
      <c r="F530" s="13" t="inlineStr">
        <is>
          <t>Metham Sodium - aire</t>
        </is>
      </c>
      <c r="G530" s="13" t="inlineStr">
        <is>
          <t>N1465</t>
        </is>
      </c>
      <c r="H530" s="13" t="inlineStr">
        <is>
          <t>PCG</t>
        </is>
      </c>
      <c r="I530" s="94" t="n"/>
      <c r="J530" s="152" t="n"/>
      <c r="K530" s="164" t="n"/>
      <c r="L530" s="94" t="n"/>
      <c r="M530" t="n">
        <v>1</v>
      </c>
      <c r="N530" t="inlineStr">
        <is>
          <t>1 (MAE15)</t>
        </is>
      </c>
      <c r="O530" t="inlineStr">
        <is>
          <t>OSHA CSI</t>
        </is>
      </c>
      <c r="P530" s="31" t="n">
        <v>1</v>
      </c>
      <c r="R530" s="79" t="n">
        <v>1</v>
      </c>
      <c r="U530" t="n">
        <v>0.1</v>
      </c>
      <c r="W530" t="inlineStr">
        <is>
          <t>Letonia</t>
        </is>
      </c>
      <c r="X530" s="31" t="n">
        <v>1</v>
      </c>
      <c r="Y530" s="31" t="n">
        <v>120</v>
      </c>
      <c r="Z530" s="71">
        <f>R530/((0.1*S530)*X530)</f>
        <v/>
      </c>
      <c r="AA530" s="71">
        <f>R530/(0.1*U530*X530)</f>
        <v/>
      </c>
      <c r="AB530" s="88">
        <f>R530/(0.1*S530)</f>
        <v/>
      </c>
      <c r="AC530" s="88">
        <f>R530/(0.1*U530)</f>
        <v/>
      </c>
      <c r="AD530" s="90">
        <f>R530/AE530</f>
        <v/>
      </c>
      <c r="AE530" s="31">
        <f>X530*480</f>
        <v/>
      </c>
      <c r="AF530" s="88">
        <f>AD530/S530</f>
        <v/>
      </c>
      <c r="AG530" s="88">
        <f>AD530/U530</f>
        <v/>
      </c>
      <c r="AH530" s="88">
        <f>((R530/(X530*Y530))/S530)</f>
        <v/>
      </c>
      <c r="AI530" s="88">
        <f>((R530/(X530*Y530))/U530)</f>
        <v/>
      </c>
      <c r="AJ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K530" s="31" t="n">
        <v>15</v>
      </c>
      <c r="AL530" s="88">
        <f>((R530/(X530*AK530))/T530)</f>
        <v/>
      </c>
      <c r="AM530" s="88">
        <f>((R530/(X530*AK530))/V530)</f>
        <v/>
      </c>
      <c r="AN530" s="94" t="inlineStr">
        <is>
          <t xml:space="preserve">Consultar previamente con el Laboratorio la disponibilidad de este ensayo. En caso de aceptación, Pesticida tipo carbamato de tabla 25, análisis individual no compatible con otros pesticidas. Nota2: Se informa TWA de Letonia por único disponible. </t>
        </is>
      </c>
      <c r="AO530" s="118" t="inlineStr">
        <is>
          <t>Nota: Consultar previamente con el Laboratorio la disponibilidad de este ensayo. Nota2: Se informa TWA de Letonia por único disponible. Nota3: No se localiza el método indicado para su revisión, se asume como veraz y vigente la información disponible en Laboratorio.</t>
        </is>
      </c>
    </row>
    <row r="531" ht="32" customHeight="1">
      <c r="A531" s="2" t="inlineStr">
        <is>
          <t>8 días</t>
        </is>
      </c>
      <c r="B531" s="2" t="inlineStr">
        <is>
          <t>NIOSH 5601</t>
        </is>
      </c>
      <c r="C531" s="2" t="inlineStr">
        <is>
          <t>2-(1-Methylethoxy)phenyl methylcarbamate; Baygon</t>
        </is>
      </c>
      <c r="D531" s="2" t="n"/>
      <c r="E531" s="18" t="inlineStr">
        <is>
          <t>114-26-1</t>
        </is>
      </c>
      <c r="F531" s="2" t="inlineStr">
        <is>
          <t>Propoxur - aire</t>
        </is>
      </c>
      <c r="G531" s="2" t="inlineStr">
        <is>
          <t>N1470</t>
        </is>
      </c>
      <c r="H531" s="2" t="inlineStr">
        <is>
          <t>MA210</t>
        </is>
      </c>
      <c r="I531" s="94" t="n"/>
      <c r="J531" s="152" t="n"/>
      <c r="K531" s="164" t="n"/>
      <c r="L531" s="94" t="n"/>
      <c r="M531" s="25" t="inlineStr">
        <is>
          <t>0,1-1</t>
        </is>
      </c>
      <c r="N531" s="27" t="inlineStr">
        <is>
          <t>0,1-1 (MAE15)</t>
        </is>
      </c>
      <c r="O531" s="27" t="inlineStr">
        <is>
          <t>NIOSH 5601</t>
        </is>
      </c>
      <c r="P531" s="31" t="n">
        <v>1</v>
      </c>
      <c r="R531" s="75" t="n">
        <v>1</v>
      </c>
      <c r="S531" t="n">
        <v>0.5</v>
      </c>
      <c r="U531" s="18" t="n">
        <v>0.5</v>
      </c>
      <c r="V531" s="18" t="n">
        <v>1</v>
      </c>
      <c r="W531" s="18" t="inlineStr">
        <is>
          <t>Dinamarca</t>
        </is>
      </c>
      <c r="X531" s="31" t="n">
        <v>1</v>
      </c>
      <c r="Y531" s="31" t="n">
        <v>120</v>
      </c>
      <c r="Z531" s="71">
        <f>R531/((0.1*S531)*X531)</f>
        <v/>
      </c>
      <c r="AA531" s="71">
        <f>R531/(0.1*U531*X531)</f>
        <v/>
      </c>
      <c r="AB531" s="88">
        <f>R531/(0.1*S531)</f>
        <v/>
      </c>
      <c r="AC531" s="88">
        <f>R531/(0.1*U531)</f>
        <v/>
      </c>
      <c r="AD531" s="90">
        <f>R531/AE531</f>
        <v/>
      </c>
      <c r="AE531" s="31">
        <f>X531*480</f>
        <v/>
      </c>
      <c r="AF531" s="88">
        <f>AD531/S531</f>
        <v/>
      </c>
      <c r="AG531" s="88">
        <f>AD531/U531</f>
        <v/>
      </c>
      <c r="AH531" s="88">
        <f>((R531/(X531*Y531))/S531)</f>
        <v/>
      </c>
      <c r="AI531" s="88">
        <f>((R531/(X531*Y531))/U531)</f>
        <v/>
      </c>
      <c r="AJ531" s="94" t="inlineStr">
        <is>
          <t>Pesticida tipo carbamato de tabla 25, análisis individual no compatible con otros pesticidas. NIOSH 5601 establece unas condiciones de muestreo generales (0,1-1L/min y 3-480L) compatibles con las planteradas inicialmente.</t>
        </is>
      </c>
      <c r="AK531" s="31" t="n">
        <v>15</v>
      </c>
      <c r="AL531" s="88">
        <f>((R531/(X531*AK531))/T531)</f>
        <v/>
      </c>
      <c r="AM531" s="88">
        <f>((R531/(X531*AK531))/V531)</f>
        <v/>
      </c>
      <c r="AN531" s="94" t="inlineStr">
        <is>
          <t>Condiciones de muestreo generales planteadas por defecto, pueden considerarse adecudadas para comparativa con valor límite de corta duración.</t>
        </is>
      </c>
    </row>
    <row r="532" ht="32" customHeight="1">
      <c r="A532" s="2" t="inlineStr">
        <is>
          <t>Carbamato</t>
        </is>
      </c>
      <c r="B532" s="2" t="inlineStr">
        <is>
          <t>NIOSH 5601</t>
        </is>
      </c>
      <c r="C532" s="2" t="inlineStr">
        <is>
          <t>2-(1-Methylethoxy)phenyl methylcarbamate; Baygon</t>
        </is>
      </c>
      <c r="D532" s="2" t="n"/>
      <c r="E532" s="18" t="inlineStr">
        <is>
          <t>114-26-1</t>
        </is>
      </c>
      <c r="F532" s="2" t="inlineStr">
        <is>
          <t>Propoxur - aire</t>
        </is>
      </c>
      <c r="G532" s="2" t="inlineStr">
        <is>
          <t>N1470</t>
        </is>
      </c>
      <c r="H532" s="2" t="inlineStr">
        <is>
          <t>MA065</t>
        </is>
      </c>
      <c r="I532" s="94" t="n"/>
      <c r="J532" s="152" t="n"/>
      <c r="K532" s="164" t="n"/>
      <c r="L532" s="94" t="n"/>
      <c r="M532" s="25" t="inlineStr">
        <is>
          <t>0,1-1</t>
        </is>
      </c>
      <c r="N532" s="27" t="inlineStr">
        <is>
          <t>0,1-1 (MAE15)</t>
        </is>
      </c>
      <c r="O532" s="27" t="inlineStr">
        <is>
          <t>NIOSH 5601</t>
        </is>
      </c>
      <c r="P532" s="31" t="n">
        <v>1</v>
      </c>
      <c r="R532" s="75" t="n">
        <v>1</v>
      </c>
      <c r="S532" t="n">
        <v>0.5</v>
      </c>
      <c r="U532" s="18" t="n">
        <v>0.5</v>
      </c>
      <c r="V532" s="18" t="n">
        <v>1</v>
      </c>
      <c r="W532" s="18" t="inlineStr">
        <is>
          <t>Dinamarca</t>
        </is>
      </c>
      <c r="X532" s="31" t="n">
        <v>1</v>
      </c>
      <c r="Y532" s="31" t="n">
        <v>120</v>
      </c>
      <c r="Z532" s="71">
        <f>R532/((0.1*S532)*X532)</f>
        <v/>
      </c>
      <c r="AA532" s="71">
        <f>R532/(0.1*U532*X532)</f>
        <v/>
      </c>
      <c r="AB532" s="88">
        <f>R532/(0.1*S532)</f>
        <v/>
      </c>
      <c r="AC532" s="88">
        <f>R532/(0.1*U532)</f>
        <v/>
      </c>
      <c r="AD532" s="90">
        <f>R532/AE532</f>
        <v/>
      </c>
      <c r="AE532" s="31">
        <f>X532*480</f>
        <v/>
      </c>
      <c r="AF532" s="88">
        <f>AD532/S532</f>
        <v/>
      </c>
      <c r="AG532" s="88">
        <f>AD532/U532</f>
        <v/>
      </c>
      <c r="AH532" s="88">
        <f>((R532/(X532*Y532))/S532)</f>
        <v/>
      </c>
      <c r="AI532" s="88">
        <f>((R532/(X532*Y532))/U532)</f>
        <v/>
      </c>
      <c r="AJ532" s="94" t="inlineStr">
        <is>
          <t>Pesticida tipo carbamato de tabla 25, análisis individual no compatible con otros pesticidas. NIOSH 5601 establece unas condiciones de muestreo generales (0,1-1L/min y 3-480L) compatibles con las planteradas inicialmente.</t>
        </is>
      </c>
      <c r="AK532" s="31" t="n">
        <v>15</v>
      </c>
      <c r="AL532" s="88">
        <f>((R532/(X532*AK532))/T532)</f>
        <v/>
      </c>
      <c r="AM532" s="88">
        <f>((R532/(X532*AK532))/V532)</f>
        <v/>
      </c>
      <c r="AN532" s="94" t="inlineStr">
        <is>
          <t>Condiciones de muestreo generales planteadas por defecto, pueden considerarse adecudadas para comparativa con valor límite de corta duración.</t>
        </is>
      </c>
    </row>
    <row r="533" ht="32" customHeight="1">
      <c r="A533" s="2" t="inlineStr">
        <is>
          <t>8 días</t>
        </is>
      </c>
      <c r="B533" s="2" t="inlineStr">
        <is>
          <t>OSHA PV 2114</t>
        </is>
      </c>
      <c r="C533" s="2" t="inlineStr">
        <is>
          <t>Methomyl</t>
        </is>
      </c>
      <c r="D533" s="2" t="n"/>
      <c r="E533" t="inlineStr">
        <is>
          <t>16752-77-5</t>
        </is>
      </c>
      <c r="F533" s="2" t="inlineStr">
        <is>
          <t>Metomilo - aire</t>
        </is>
      </c>
      <c r="G533" s="2" t="inlineStr">
        <is>
          <t>N1475</t>
        </is>
      </c>
      <c r="H533" s="2" t="inlineStr">
        <is>
          <t>MA210</t>
        </is>
      </c>
      <c r="I533" s="94" t="n"/>
      <c r="J533" s="152" t="n"/>
      <c r="K533" s="164" t="n"/>
      <c r="L533" s="94" t="n"/>
      <c r="M533" t="n">
        <v>1</v>
      </c>
      <c r="N533" s="27" t="inlineStr">
        <is>
          <t>1 (MAE15)</t>
        </is>
      </c>
      <c r="O533" s="27" t="inlineStr">
        <is>
          <t>OSHA PV 2114</t>
        </is>
      </c>
      <c r="P533" s="31" t="n">
        <v>1</v>
      </c>
      <c r="R533" s="75" t="n">
        <v>2</v>
      </c>
      <c r="S533" t="n">
        <v>2.5</v>
      </c>
      <c r="U533" s="18" t="n">
        <v>2.5</v>
      </c>
      <c r="V533" s="18" t="n">
        <v>5</v>
      </c>
      <c r="W533" s="18" t="inlineStr">
        <is>
          <t>Dinamarca</t>
        </is>
      </c>
      <c r="X533" s="31" t="n">
        <v>1</v>
      </c>
      <c r="Y533" s="31" t="n">
        <v>120</v>
      </c>
      <c r="Z533" s="71">
        <f>R533/((0.1*S533)*X533)</f>
        <v/>
      </c>
      <c r="AA533" s="71">
        <f>R533/(0.1*U533*X533)</f>
        <v/>
      </c>
      <c r="AB533" s="88">
        <f>R533/(0.1*S533)</f>
        <v/>
      </c>
      <c r="AC533" s="88">
        <f>R533/(0.1*U533)</f>
        <v/>
      </c>
      <c r="AD533" s="90">
        <f>R533/AE533</f>
        <v/>
      </c>
      <c r="AE533" s="31">
        <f>X533*480</f>
        <v/>
      </c>
      <c r="AF533" s="88">
        <f>AD533/S533</f>
        <v/>
      </c>
      <c r="AG533" s="88">
        <f>AD533/U533</f>
        <v/>
      </c>
      <c r="AH533" s="88">
        <f>((R533/(X533*Y533))/S533)</f>
        <v/>
      </c>
      <c r="AI533" s="88">
        <f>((R533/(X533*Y533))/U533)</f>
        <v/>
      </c>
      <c r="AJ533"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K533" s="31" t="n">
        <v>15</v>
      </c>
      <c r="AL533" s="88">
        <f>((R533/(X533*AK533))/T533)</f>
        <v/>
      </c>
      <c r="AM533" s="88">
        <f>((R533/(X533*AK533))/V533)</f>
        <v/>
      </c>
      <c r="AN533" s="94" t="inlineStr">
        <is>
          <t>Condiciones de muestreo generales planteadas por defecto, pueden considerarse adecudadas para comparativa con valor límite de corta duración.</t>
        </is>
      </c>
      <c r="AO533" s="118" t="inlineStr">
        <is>
          <t>Nota: NIOSH 5601 también viable para este agente.</t>
        </is>
      </c>
    </row>
    <row r="534" ht="32" customHeight="1">
      <c r="A534" s="2" t="inlineStr">
        <is>
          <t>Carbamato</t>
        </is>
      </c>
      <c r="B534" s="2" t="inlineStr">
        <is>
          <t>OSHA PV 2114</t>
        </is>
      </c>
      <c r="C534" s="2" t="inlineStr">
        <is>
          <t>Methomyl</t>
        </is>
      </c>
      <c r="D534" s="2" t="n"/>
      <c r="E534" t="inlineStr">
        <is>
          <t>16752-77-5</t>
        </is>
      </c>
      <c r="F534" s="2" t="inlineStr">
        <is>
          <t>Metomilo - aire</t>
        </is>
      </c>
      <c r="G534" s="2" t="inlineStr">
        <is>
          <t>N1475</t>
        </is>
      </c>
      <c r="H534" s="2" t="inlineStr">
        <is>
          <t>MA065</t>
        </is>
      </c>
      <c r="I534" s="94" t="n"/>
      <c r="J534" s="152" t="n"/>
      <c r="K534" s="164" t="n"/>
      <c r="L534" s="94" t="n"/>
      <c r="M534" t="n">
        <v>1</v>
      </c>
      <c r="N534" s="27" t="inlineStr">
        <is>
          <t>1 (MAE15)</t>
        </is>
      </c>
      <c r="O534" s="27" t="inlineStr">
        <is>
          <t>OSHA PV 2114</t>
        </is>
      </c>
      <c r="P534" s="31" t="n">
        <v>1</v>
      </c>
      <c r="R534" s="75" t="n">
        <v>2</v>
      </c>
      <c r="S534" t="n">
        <v>2.5</v>
      </c>
      <c r="U534" s="18" t="n">
        <v>2.5</v>
      </c>
      <c r="V534" s="18" t="n">
        <v>5</v>
      </c>
      <c r="W534" s="18" t="inlineStr">
        <is>
          <t>Dinamarca</t>
        </is>
      </c>
      <c r="X534" s="31" t="n">
        <v>1</v>
      </c>
      <c r="Y534" s="31" t="n">
        <v>120</v>
      </c>
      <c r="Z534" s="71">
        <f>R534/((0.1*S534)*X534)</f>
        <v/>
      </c>
      <c r="AA534" s="71">
        <f>R534/(0.1*U534*X534)</f>
        <v/>
      </c>
      <c r="AB534" s="88">
        <f>R534/(0.1*S534)</f>
        <v/>
      </c>
      <c r="AC534" s="88">
        <f>R534/(0.1*U534)</f>
        <v/>
      </c>
      <c r="AD534" s="90">
        <f>R534/AE534</f>
        <v/>
      </c>
      <c r="AE534" s="31">
        <f>X534*480</f>
        <v/>
      </c>
      <c r="AF534" s="88">
        <f>AD534/S534</f>
        <v/>
      </c>
      <c r="AG534" s="88">
        <f>AD534/U534</f>
        <v/>
      </c>
      <c r="AH534" s="88">
        <f>((R534/(X534*Y534))/S534)</f>
        <v/>
      </c>
      <c r="AI534" s="88">
        <f>((R534/(X534*Y534))/U534)</f>
        <v/>
      </c>
      <c r="AJ534" s="94" t="inlineStr">
        <is>
          <t>Pesticida tipo carbamato de tabla 25, análisis individual no compatible con otros pesticidas. NIOSH 5601 establece unas condiciones de muestreo generales (0,1-1L/min y 3-480L) compatibles con las planteradas inicialmente (OSHA PV 2114 presenta condiciones generales más limitadas: 1L/min y 60L).</t>
        </is>
      </c>
      <c r="AK534" s="31" t="n">
        <v>15</v>
      </c>
      <c r="AL534" s="88">
        <f>((R534/(X534*AK534))/T534)</f>
        <v/>
      </c>
      <c r="AM534" s="88">
        <f>((R534/(X534*AK534))/V534)</f>
        <v/>
      </c>
      <c r="AN534" s="94" t="inlineStr">
        <is>
          <t>Condiciones de muestreo generales planteadas por defecto, pueden considerarse adecudadas para comparativa con valor límite de corta duración.</t>
        </is>
      </c>
      <c r="AO534" s="118" t="inlineStr">
        <is>
          <t>Nota: NIOSH 5601 también viable para este agente.</t>
        </is>
      </c>
    </row>
    <row r="535">
      <c r="A535" s="2" t="inlineStr">
        <is>
          <t>1 pesticida organoclorado (rutina)</t>
        </is>
      </c>
      <c r="B535" s="2" t="inlineStr"/>
      <c r="C535" s="2" t="inlineStr">
        <is>
          <t xml:space="preserve">Dichlorodiphenyldichloroethane </t>
        </is>
      </c>
      <c r="D535" s="2" t="n"/>
      <c r="E535" t="inlineStr">
        <is>
          <t>72-54-8</t>
        </is>
      </c>
      <c r="F535" s="2" t="inlineStr">
        <is>
          <t>4,4'-DDD - aire</t>
        </is>
      </c>
      <c r="G535" s="2" t="inlineStr">
        <is>
          <t>N1490</t>
        </is>
      </c>
      <c r="H535" s="2" t="inlineStr">
        <is>
          <t>MA066</t>
        </is>
      </c>
      <c r="R535" s="75" t="n">
        <v>0.2</v>
      </c>
      <c r="Y535" s="31" t="n">
        <v>120</v>
      </c>
      <c r="Z535" s="71">
        <f>R535/((0.1*S535)*X535)</f>
        <v/>
      </c>
      <c r="AA535" s="71">
        <f>R535/(0.1*U535*X535)</f>
        <v/>
      </c>
      <c r="AB535" s="88">
        <f>R535/(0.1*S535)</f>
        <v/>
      </c>
      <c r="AC535" s="88">
        <f>R535/(0.1*U535)</f>
        <v/>
      </c>
      <c r="AD535" s="90">
        <f>R535/AE535</f>
        <v/>
      </c>
      <c r="AE535" s="31">
        <f>X535*480</f>
        <v/>
      </c>
      <c r="AF535" s="88">
        <f>AD535/S535</f>
        <v/>
      </c>
      <c r="AG535" s="88">
        <f>AD535/U535</f>
        <v/>
      </c>
      <c r="AH535" s="88">
        <f>((R535/(X535*Y535))/S535)</f>
        <v/>
      </c>
      <c r="AI535" s="88">
        <f>((R535/(X535*Y535))/U535)</f>
        <v/>
      </c>
      <c r="AJ535" t="inlineStr">
        <is>
          <t>No localizado método ni valor límite para este agente. Consultar con el Laboratorio posible soporte y condiciones de muestreo.</t>
        </is>
      </c>
      <c r="AK535" s="31" t="n">
        <v>15</v>
      </c>
      <c r="AL535" s="88">
        <f>((R535/(X535*AK535))/T535)</f>
        <v/>
      </c>
      <c r="AM535" s="88">
        <f>((R535/(X535*AK535))/V535)</f>
        <v/>
      </c>
      <c r="AN535" t="inlineStr">
        <is>
          <t>No localizado método ni valor límite para este agente. Consultar con el Laboratorio posible soporte y condiciones de muestreo.</t>
        </is>
      </c>
      <c r="AO535" s="118" t="inlineStr">
        <is>
          <t>Nota: No localizado método ni valor límite para este agente. Consultar con el Laboratorio posible soporte y condiciones de muestreo.</t>
        </is>
      </c>
    </row>
    <row r="536">
      <c r="A536" s="2" t="inlineStr">
        <is>
          <t>1 pesticida organoclorado urgente 8 días</t>
        </is>
      </c>
      <c r="B536" s="2" t="inlineStr"/>
      <c r="C536" s="2" t="inlineStr">
        <is>
          <t xml:space="preserve">Dichlorodiphenyldichloroethane </t>
        </is>
      </c>
      <c r="D536" s="2" t="n"/>
      <c r="E536" t="inlineStr">
        <is>
          <t>72-54-8</t>
        </is>
      </c>
      <c r="F536" s="2" t="inlineStr">
        <is>
          <t>4,4'-DDD - aire</t>
        </is>
      </c>
      <c r="G536" s="2" t="inlineStr">
        <is>
          <t>N1490</t>
        </is>
      </c>
      <c r="H536" s="2" t="inlineStr">
        <is>
          <t>MA189</t>
        </is>
      </c>
      <c r="R536" s="75" t="n">
        <v>0.2</v>
      </c>
      <c r="Y536" s="31" t="n">
        <v>120</v>
      </c>
      <c r="Z536" s="71">
        <f>R536/((0.1*S536)*X536)</f>
        <v/>
      </c>
      <c r="AA536" s="71">
        <f>R536/(0.1*U536*X536)</f>
        <v/>
      </c>
      <c r="AB536" s="88">
        <f>R536/(0.1*S536)</f>
        <v/>
      </c>
      <c r="AC536" s="88">
        <f>R536/(0.1*U536)</f>
        <v/>
      </c>
      <c r="AD536" s="90">
        <f>R536/AE536</f>
        <v/>
      </c>
      <c r="AE536" s="31">
        <f>X536*480</f>
        <v/>
      </c>
      <c r="AF536" s="88">
        <f>AD536/S536</f>
        <v/>
      </c>
      <c r="AG536" s="88">
        <f>AD536/U536</f>
        <v/>
      </c>
      <c r="AH536" s="88">
        <f>((R536/(X536*Y536))/S536)</f>
        <v/>
      </c>
      <c r="AI536" s="88">
        <f>((R536/(X536*Y536))/U536)</f>
        <v/>
      </c>
      <c r="AJ536" t="inlineStr">
        <is>
          <t>No localizado método ni valor límite para este agente. Consultar con el Laboratorio posible soporte y condiciones de muestreo.</t>
        </is>
      </c>
      <c r="AK536" s="31" t="n">
        <v>15</v>
      </c>
      <c r="AL536" s="88">
        <f>((R536/(X536*AK536))/T536)</f>
        <v/>
      </c>
      <c r="AM536" s="88">
        <f>((R536/(X536*AK536))/V536)</f>
        <v/>
      </c>
      <c r="AN536" t="inlineStr">
        <is>
          <t>No localizado método ni valor límite para este agente. Consultar con el Laboratorio posible soporte y condiciones de muestreo.</t>
        </is>
      </c>
      <c r="AO536" s="118" t="inlineStr">
        <is>
          <t>Nota: No localizado método ni valor límite para este agente. Consultar con el Laboratorio posible soporte y condiciones de muestreo.</t>
        </is>
      </c>
    </row>
    <row r="537">
      <c r="A537" s="2" t="inlineStr">
        <is>
          <t>1 pesticida organoclorado (rutina)</t>
        </is>
      </c>
      <c r="B537" s="2" t="inlineStr"/>
      <c r="C537" s="2" t="inlineStr">
        <is>
          <t>p,p'-Dichlorodiphenyldichloroethylene; DDE</t>
        </is>
      </c>
      <c r="D537" s="2" t="n"/>
      <c r="E537" t="inlineStr">
        <is>
          <t>72-55-9</t>
        </is>
      </c>
      <c r="F537" s="2" t="inlineStr">
        <is>
          <t>4,4'-DDE - aire</t>
        </is>
      </c>
      <c r="G537" s="2" t="inlineStr">
        <is>
          <t>N1495</t>
        </is>
      </c>
      <c r="H537" s="2" t="inlineStr">
        <is>
          <t>MA066</t>
        </is>
      </c>
      <c r="R537" s="75" t="n">
        <v>0.2</v>
      </c>
      <c r="Y537" s="31" t="n">
        <v>120</v>
      </c>
      <c r="Z537" s="71">
        <f>R537/((0.1*S537)*X537)</f>
        <v/>
      </c>
      <c r="AA537" s="71">
        <f>R537/(0.1*U537*X537)</f>
        <v/>
      </c>
      <c r="AB537" s="88">
        <f>R537/(0.1*S537)</f>
        <v/>
      </c>
      <c r="AC537" s="88">
        <f>R537/(0.1*U537)</f>
        <v/>
      </c>
      <c r="AD537" s="90">
        <f>R537/AE537</f>
        <v/>
      </c>
      <c r="AE537" s="31">
        <f>X537*480</f>
        <v/>
      </c>
      <c r="AF537" s="88">
        <f>AD537/S537</f>
        <v/>
      </c>
      <c r="AG537" s="88">
        <f>AD537/U537</f>
        <v/>
      </c>
      <c r="AH537" s="88">
        <f>((R537/(X537*Y537))/S537)</f>
        <v/>
      </c>
      <c r="AI537" s="88">
        <f>((R537/(X537*Y537))/U537)</f>
        <v/>
      </c>
      <c r="AJ537" t="inlineStr">
        <is>
          <t>No localizado método ni valor límite para este agente. Consultar con el Laboratorio posible soporte y condiciones de muestreo.</t>
        </is>
      </c>
      <c r="AK537" s="31" t="n">
        <v>15</v>
      </c>
      <c r="AL537" s="88">
        <f>((R537/(X537*AK537))/T537)</f>
        <v/>
      </c>
      <c r="AM537" s="88">
        <f>((R537/(X537*AK537))/V537)</f>
        <v/>
      </c>
      <c r="AN537" t="inlineStr">
        <is>
          <t>No localizado método ni valor límite para este agente. Consultar con el Laboratorio posible soporte y condiciones de muestreo.</t>
        </is>
      </c>
      <c r="AO537" s="118" t="inlineStr">
        <is>
          <t>Nota: No localizado método ni valor límite para este agente. Consultar con el Laboratorio posible soporte y condiciones de muestreo.</t>
        </is>
      </c>
    </row>
    <row r="538">
      <c r="A538" s="2" t="inlineStr">
        <is>
          <t>1 pesticida organoclorado urgente 8 días</t>
        </is>
      </c>
      <c r="B538" s="2" t="inlineStr"/>
      <c r="C538" s="2" t="inlineStr">
        <is>
          <t>p,p'-Dichlorodiphenyldichloroethylene; DDE</t>
        </is>
      </c>
      <c r="D538" s="2" t="n"/>
      <c r="E538" t="inlineStr">
        <is>
          <t>72-55-9</t>
        </is>
      </c>
      <c r="F538" s="2" t="inlineStr">
        <is>
          <t>4,4'-DDE - aire</t>
        </is>
      </c>
      <c r="G538" s="2" t="inlineStr">
        <is>
          <t>N1495</t>
        </is>
      </c>
      <c r="H538" s="2" t="inlineStr">
        <is>
          <t>MA189</t>
        </is>
      </c>
      <c r="R538" s="75" t="n">
        <v>0.2</v>
      </c>
      <c r="Y538" s="31" t="n">
        <v>120</v>
      </c>
      <c r="Z538" s="71">
        <f>R538/((0.1*S538)*X538)</f>
        <v/>
      </c>
      <c r="AA538" s="71">
        <f>R538/(0.1*U538*X538)</f>
        <v/>
      </c>
      <c r="AB538" s="88">
        <f>R538/(0.1*S538)</f>
        <v/>
      </c>
      <c r="AC538" s="88">
        <f>R538/(0.1*U538)</f>
        <v/>
      </c>
      <c r="AD538" s="90">
        <f>R538/AE538</f>
        <v/>
      </c>
      <c r="AE538" s="31">
        <f>X538*480</f>
        <v/>
      </c>
      <c r="AF538" s="88">
        <f>AD538/S538</f>
        <v/>
      </c>
      <c r="AG538" s="88">
        <f>AD538/U538</f>
        <v/>
      </c>
      <c r="AH538" s="88">
        <f>((R538/(X538*Y538))/S538)</f>
        <v/>
      </c>
      <c r="AI538" s="88">
        <f>((R538/(X538*Y538))/U538)</f>
        <v/>
      </c>
      <c r="AJ538" t="inlineStr">
        <is>
          <t>No localizado método ni valor límite para este agente. Consultar con el Laboratorio posible soporte y condiciones de muestreo.</t>
        </is>
      </c>
      <c r="AK538" s="31" t="n">
        <v>15</v>
      </c>
      <c r="AL538" s="88">
        <f>((R538/(X538*AK538))/T538)</f>
        <v/>
      </c>
      <c r="AM538" s="88">
        <f>((R538/(X538*AK538))/V538)</f>
        <v/>
      </c>
      <c r="AN538" t="inlineStr">
        <is>
          <t>No localizado método ni valor límite para este agente. Consultar con el Laboratorio posible soporte y condiciones de muestreo.</t>
        </is>
      </c>
      <c r="AO538" s="118" t="inlineStr">
        <is>
          <t>Nota: No localizado método ni valor límite para este agente. Consultar con el Laboratorio posible soporte y condiciones de muestreo.</t>
        </is>
      </c>
    </row>
    <row r="539" ht="32" customHeight="1">
      <c r="A539" s="2" t="inlineStr">
        <is>
          <t>1 pesticida organoclorado urgente 8 días</t>
        </is>
      </c>
      <c r="B539" s="2" t="inlineStr"/>
      <c r="C539" s="2" t="inlineStr">
        <is>
          <t>1,2,3,4,10,10-Hexachloro-1,4,4a,5,8,8a-hexahydro-exo-1,4-endo-5,8-dimethanonaphthalene; Octalene; Aldrite; Aldrosol; HHDN; Seedrin; NCI-C00044</t>
        </is>
      </c>
      <c r="D539" s="2" t="n"/>
      <c r="E539" t="inlineStr">
        <is>
          <t>309-00-2</t>
        </is>
      </c>
      <c r="F539" s="2" t="inlineStr">
        <is>
          <t>Aldrin - aire</t>
        </is>
      </c>
      <c r="G539" s="2" t="inlineStr">
        <is>
          <t>N1500</t>
        </is>
      </c>
      <c r="H539" s="2" t="inlineStr">
        <is>
          <t>MA189</t>
        </is>
      </c>
      <c r="I539" s="94" t="n"/>
      <c r="J539" s="152" t="n"/>
      <c r="K539" s="164" t="n"/>
      <c r="L539" s="94" t="n"/>
      <c r="M539" s="25" t="inlineStr">
        <is>
          <t>0,2-1</t>
        </is>
      </c>
      <c r="N539" s="25" t="inlineStr">
        <is>
          <t>0,2-1 (MT058 + impinger MT083)</t>
        </is>
      </c>
      <c r="O539" s="25" t="inlineStr">
        <is>
          <t>NIOSH 5502</t>
        </is>
      </c>
      <c r="P539" s="31" t="n">
        <v>1</v>
      </c>
      <c r="R539" s="75" t="n">
        <v>0.2</v>
      </c>
      <c r="S539" t="n">
        <v>0.05</v>
      </c>
      <c r="U539" s="18" t="n">
        <v>0.01</v>
      </c>
      <c r="V539" s="18" t="n">
        <v>0.08</v>
      </c>
      <c r="W539" t="inlineStr">
        <is>
          <t>Polonia</t>
        </is>
      </c>
      <c r="X539" s="31" t="n">
        <v>1</v>
      </c>
      <c r="Y539" s="31" t="n">
        <v>120</v>
      </c>
      <c r="Z539" s="71">
        <f>R539/((0.1*S539)*X539)</f>
        <v/>
      </c>
      <c r="AA539" s="71">
        <f>R539/(0.1*U539*X539)</f>
        <v/>
      </c>
      <c r="AB539" s="88">
        <f>R539/(0.1*S539)</f>
        <v/>
      </c>
      <c r="AC539" s="88">
        <f>R539/(0.1*U539)</f>
        <v/>
      </c>
      <c r="AD539" s="90">
        <f>R539/AE539</f>
        <v/>
      </c>
      <c r="AE539" s="31">
        <f>X539*480</f>
        <v/>
      </c>
      <c r="AF539" s="88">
        <f>AD539/S539</f>
        <v/>
      </c>
      <c r="AG539" s="88">
        <f>AD539/U539</f>
        <v/>
      </c>
      <c r="AH539" s="88">
        <f>((R539/(X539*Y539))/S539)</f>
        <v/>
      </c>
      <c r="AI539" s="88">
        <f>((R539/(X539*Y539))/U539)</f>
        <v/>
      </c>
      <c r="AJ53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39" s="31" t="n">
        <v>15</v>
      </c>
      <c r="AL539" s="88">
        <f>((R539/(X539*AK539))/T539)</f>
        <v/>
      </c>
      <c r="AM539" s="88">
        <f>((R539/(X539*AK539))/V539)</f>
        <v/>
      </c>
      <c r="AN539" s="94" t="inlineStr">
        <is>
          <t>Condiciones de muestreo generales planteadas por defecto, pueden considerarse adecudadas para comparativa con valor límite de corta duración.</t>
        </is>
      </c>
      <c r="AO539" s="118" t="inlineStr">
        <is>
          <t>Nota: Disolución para impinger: 15mL Isooctano (MT083).</t>
        </is>
      </c>
    </row>
    <row r="540" ht="32" customHeight="1">
      <c r="A540" s="2" t="inlineStr">
        <is>
          <t>1 pesticida organoclorado (rutina)</t>
        </is>
      </c>
      <c r="B540" s="2" t="inlineStr"/>
      <c r="C540" s="2" t="inlineStr">
        <is>
          <t>1,2,3,4,10,10-Hexachloro-1,4,4a,5,8,8a-hexahydro-exo-1,4-endo-5,8-dimethanonaphthalene; Octalene; Aldrite; Aldrosol; HHDN; Seedrin; NCI-C00044</t>
        </is>
      </c>
      <c r="D540" s="2" t="n"/>
      <c r="E540" t="inlineStr">
        <is>
          <t>309-00-2</t>
        </is>
      </c>
      <c r="F540" s="2" t="inlineStr">
        <is>
          <t>Aldrin - aire</t>
        </is>
      </c>
      <c r="G540" s="2" t="inlineStr">
        <is>
          <t>N1500</t>
        </is>
      </c>
      <c r="H540" s="2" t="inlineStr">
        <is>
          <t>MA066</t>
        </is>
      </c>
      <c r="I540" s="94" t="n"/>
      <c r="J540" s="152" t="n"/>
      <c r="K540" s="164" t="n"/>
      <c r="L540" s="94" t="n"/>
      <c r="M540" s="25" t="inlineStr">
        <is>
          <t>0,2-1</t>
        </is>
      </c>
      <c r="N540" s="25" t="inlineStr">
        <is>
          <t>0,2-1 (MT058 + impinger MT083)</t>
        </is>
      </c>
      <c r="O540" s="25" t="inlineStr">
        <is>
          <t>NIOSH 5502</t>
        </is>
      </c>
      <c r="P540" s="31" t="n">
        <v>1</v>
      </c>
      <c r="R540" s="75" t="n">
        <v>0.2</v>
      </c>
      <c r="S540" t="n">
        <v>0.05</v>
      </c>
      <c r="U540" s="18" t="n">
        <v>0.01</v>
      </c>
      <c r="V540" s="18" t="n">
        <v>0.08</v>
      </c>
      <c r="W540" t="inlineStr">
        <is>
          <t>Polonia</t>
        </is>
      </c>
      <c r="X540" s="31" t="n">
        <v>1</v>
      </c>
      <c r="Y540" s="31" t="n">
        <v>120</v>
      </c>
      <c r="Z540" s="71">
        <f>R540/((0.1*S540)*X540)</f>
        <v/>
      </c>
      <c r="AA540" s="71">
        <f>R540/(0.1*U540*X540)</f>
        <v/>
      </c>
      <c r="AB540" s="88">
        <f>R540/(0.1*S540)</f>
        <v/>
      </c>
      <c r="AC540" s="88">
        <f>R540/(0.1*U540)</f>
        <v/>
      </c>
      <c r="AD540" s="90">
        <f>R540/AE540</f>
        <v/>
      </c>
      <c r="AE540" s="31">
        <f>X540*480</f>
        <v/>
      </c>
      <c r="AF540" s="88">
        <f>AD540/S540</f>
        <v/>
      </c>
      <c r="AG540" s="88">
        <f>AD540/U540</f>
        <v/>
      </c>
      <c r="AH540" s="88">
        <f>((R540/(X540*Y540))/S540)</f>
        <v/>
      </c>
      <c r="AI540" s="88">
        <f>((R540/(X540*Y540))/U540)</f>
        <v/>
      </c>
      <c r="AJ54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0" s="31" t="n">
        <v>15</v>
      </c>
      <c r="AL540" s="88">
        <f>((R540/(X540*AK540))/T540)</f>
        <v/>
      </c>
      <c r="AM540" s="88">
        <f>((R540/(X540*AK540))/V540)</f>
        <v/>
      </c>
      <c r="AN540" s="94" t="inlineStr">
        <is>
          <t>Condiciones de muestreo generales planteadas por defecto, pueden considerarse adecudadas para comparativa con valor límite de corta duración.</t>
        </is>
      </c>
      <c r="AO540" s="118" t="inlineStr">
        <is>
          <t>Nota: Disolución para impinger: 15mL Isooctano (MT083).</t>
        </is>
      </c>
    </row>
    <row r="541" ht="32" customHeight="1">
      <c r="A541" s="2" t="inlineStr">
        <is>
          <t>1 pesticida organoclorado (rutina)</t>
        </is>
      </c>
      <c r="B541" s="2" t="inlineStr"/>
      <c r="C541" s="2" t="inlineStr">
        <is>
          <t>alfa-hexachlorocyclohexane</t>
        </is>
      </c>
      <c r="D541" s="2" t="n"/>
      <c r="E541" t="inlineStr">
        <is>
          <t>319-84-6</t>
        </is>
      </c>
      <c r="F541" s="2" t="inlineStr">
        <is>
          <t>alfa-BHC - aire</t>
        </is>
      </c>
      <c r="G541" s="2" t="inlineStr">
        <is>
          <t>N1505</t>
        </is>
      </c>
      <c r="H541" s="2" t="inlineStr">
        <is>
          <t>MA066</t>
        </is>
      </c>
      <c r="I541" s="94" t="n"/>
      <c r="J541" s="152" t="n"/>
      <c r="K541" s="164" t="n"/>
      <c r="L541" s="94" t="n"/>
      <c r="M541" s="25" t="inlineStr">
        <is>
          <t>0,2-1</t>
        </is>
      </c>
      <c r="N541" s="25" t="inlineStr">
        <is>
          <t>0,2-1 (MT058 + impinger MT083)</t>
        </is>
      </c>
      <c r="O541" s="25" t="inlineStr">
        <is>
          <t>NIOSH 5502</t>
        </is>
      </c>
      <c r="P541" s="31" t="n">
        <v>1</v>
      </c>
      <c r="R541" s="75" t="n">
        <v>0.2</v>
      </c>
      <c r="U541" t="n">
        <v>0.5</v>
      </c>
      <c r="V541" t="n">
        <v>1</v>
      </c>
      <c r="W541" t="inlineStr">
        <is>
          <t>Dinamarca</t>
        </is>
      </c>
      <c r="X541" s="31" t="n">
        <v>1</v>
      </c>
      <c r="Y541" s="31" t="n">
        <v>120</v>
      </c>
      <c r="Z541" s="71">
        <f>R541/((0.1*S541)*X541)</f>
        <v/>
      </c>
      <c r="AA541" s="71">
        <f>R541/(0.1*U541*X541)</f>
        <v/>
      </c>
      <c r="AB541" s="88">
        <f>R541/(0.1*S541)</f>
        <v/>
      </c>
      <c r="AC541" s="88">
        <f>R541/(0.1*U541)</f>
        <v/>
      </c>
      <c r="AD541" s="90">
        <f>R541/AE541</f>
        <v/>
      </c>
      <c r="AE541" s="31">
        <f>X541*480</f>
        <v/>
      </c>
      <c r="AF541" s="88">
        <f>AD541/S541</f>
        <v/>
      </c>
      <c r="AG541" s="88">
        <f>AD541/U541</f>
        <v/>
      </c>
      <c r="AH541" s="88">
        <f>((R541/(X541*Y541))/S541)</f>
        <v/>
      </c>
      <c r="AI541" s="88">
        <f>((R541/(X541*Y541))/U541)</f>
        <v/>
      </c>
      <c r="AJ54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1" s="31" t="n">
        <v>15</v>
      </c>
      <c r="AL541" s="88">
        <f>((R541/(X541*AK541))/T541)</f>
        <v/>
      </c>
      <c r="AM541" s="88">
        <f>((R541/(X541*AK541))/V541)</f>
        <v/>
      </c>
      <c r="AN541" s="94" t="inlineStr">
        <is>
          <t>Condiciones de muestreo generales planteadas por defecto, pueden considerarse adecudadas para comparativa con valor límite de corta duración.</t>
        </is>
      </c>
      <c r="AO541" s="118" t="inlineStr">
        <is>
          <t>Nota: Disolución para impinger: 15mL Isooctano (MT083). Nota2: Se informa valor límite Gestis de Dinamarca por ser el más restrictivo.</t>
        </is>
      </c>
    </row>
    <row r="542" ht="32" customHeight="1">
      <c r="A542" s="2" t="inlineStr">
        <is>
          <t>1 pesticida organoclorado urgente 8 días</t>
        </is>
      </c>
      <c r="B542" s="2" t="inlineStr"/>
      <c r="C542" s="2" t="inlineStr">
        <is>
          <t>alfa-hexachlorocyclohexane</t>
        </is>
      </c>
      <c r="D542" s="2" t="n"/>
      <c r="E542" t="inlineStr">
        <is>
          <t>319-84-6</t>
        </is>
      </c>
      <c r="F542" s="2" t="inlineStr">
        <is>
          <t>alfa-BHC - aire</t>
        </is>
      </c>
      <c r="G542" s="2" t="inlineStr">
        <is>
          <t>N1505</t>
        </is>
      </c>
      <c r="H542" s="2" t="inlineStr">
        <is>
          <t>MA189</t>
        </is>
      </c>
      <c r="I542" s="94" t="n"/>
      <c r="J542" s="152" t="n"/>
      <c r="K542" s="164" t="n"/>
      <c r="L542" s="94" t="n"/>
      <c r="M542" s="25" t="inlineStr">
        <is>
          <t>0,2-1</t>
        </is>
      </c>
      <c r="N542" s="25" t="inlineStr">
        <is>
          <t>0,2-1 (MT058 + impinger MT083)</t>
        </is>
      </c>
      <c r="O542" s="25" t="inlineStr">
        <is>
          <t>NIOSH 5502</t>
        </is>
      </c>
      <c r="P542" s="31" t="n">
        <v>1</v>
      </c>
      <c r="R542" s="75" t="n">
        <v>0.2</v>
      </c>
      <c r="U542" t="n">
        <v>0.5</v>
      </c>
      <c r="V542" t="n">
        <v>1</v>
      </c>
      <c r="W542" t="inlineStr">
        <is>
          <t>Dinamarca</t>
        </is>
      </c>
      <c r="X542" s="31" t="n">
        <v>1</v>
      </c>
      <c r="Y542" s="31" t="n">
        <v>120</v>
      </c>
      <c r="Z542" s="71">
        <f>R542/((0.1*S542)*X542)</f>
        <v/>
      </c>
      <c r="AA542" s="71">
        <f>R542/(0.1*U542*X542)</f>
        <v/>
      </c>
      <c r="AB542" s="88">
        <f>R542/(0.1*S542)</f>
        <v/>
      </c>
      <c r="AC542" s="88">
        <f>R542/(0.1*U542)</f>
        <v/>
      </c>
      <c r="AD542" s="90">
        <f>R542/AE542</f>
        <v/>
      </c>
      <c r="AE542" s="31">
        <f>X542*480</f>
        <v/>
      </c>
      <c r="AF542" s="88">
        <f>AD542/S542</f>
        <v/>
      </c>
      <c r="AG542" s="88">
        <f>AD542/U542</f>
        <v/>
      </c>
      <c r="AH542" s="88">
        <f>((R542/(X542*Y542))/S542)</f>
        <v/>
      </c>
      <c r="AI542" s="88">
        <f>((R542/(X542*Y542))/U542)</f>
        <v/>
      </c>
      <c r="AJ54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2" s="31" t="n">
        <v>15</v>
      </c>
      <c r="AL542" s="88">
        <f>((R542/(X542*AK542))/T542)</f>
        <v/>
      </c>
      <c r="AM542" s="88">
        <f>((R542/(X542*AK542))/V542)</f>
        <v/>
      </c>
      <c r="AN542" s="94" t="inlineStr">
        <is>
          <t>Condiciones de muestreo generales planteadas por defecto, pueden considerarse adecudadas para comparativa con valor límite de corta duración.</t>
        </is>
      </c>
      <c r="AO542" s="118" t="inlineStr">
        <is>
          <t>Nota: Disolución para impinger: 15mL Isooctano (MT083). Nota2: Se informa valor límite Gestis de Dinamarca por ser el más restrictivo.</t>
        </is>
      </c>
    </row>
    <row r="543" ht="32" customHeight="1">
      <c r="A543" s="2" t="inlineStr">
        <is>
          <t>1 pesticida organoclorado (rutina)</t>
        </is>
      </c>
      <c r="B543" s="2" t="inlineStr"/>
      <c r="C543" s="2" t="inlineStr">
        <is>
          <t>beta-hexachlorocyclohexane</t>
        </is>
      </c>
      <c r="D543" s="2" t="n"/>
      <c r="E543" t="inlineStr">
        <is>
          <t>319-85-7</t>
        </is>
      </c>
      <c r="F543" s="2" t="inlineStr">
        <is>
          <t>beta-BHC - aire</t>
        </is>
      </c>
      <c r="G543" s="2" t="inlineStr">
        <is>
          <t>N1510</t>
        </is>
      </c>
      <c r="H543" s="2" t="inlineStr">
        <is>
          <t>MA066</t>
        </is>
      </c>
      <c r="I543" s="94" t="n"/>
      <c r="J543" s="152" t="n"/>
      <c r="K543" s="164" t="n"/>
      <c r="L543" s="94" t="n"/>
      <c r="M543" s="25" t="inlineStr">
        <is>
          <t>0,2-1</t>
        </is>
      </c>
      <c r="N543" s="25" t="inlineStr">
        <is>
          <t>0,2-1 (MT058 + impinger MT083)</t>
        </is>
      </c>
      <c r="O543" s="25" t="inlineStr">
        <is>
          <t>NIOSH 5502</t>
        </is>
      </c>
      <c r="P543" s="31" t="n">
        <v>1</v>
      </c>
      <c r="R543" s="75" t="n">
        <v>0.2</v>
      </c>
      <c r="U543" t="n">
        <v>0.1</v>
      </c>
      <c r="V543" t="n">
        <v>0.8</v>
      </c>
      <c r="W543" t="inlineStr">
        <is>
          <t>Alemania</t>
        </is>
      </c>
      <c r="X543" s="31" t="n">
        <v>1</v>
      </c>
      <c r="Y543" s="31" t="n">
        <v>120</v>
      </c>
      <c r="Z543" s="71">
        <f>R543/((0.1*S543)*X543)</f>
        <v/>
      </c>
      <c r="AA543" s="71">
        <f>R543/(0.1*U543*X543)</f>
        <v/>
      </c>
      <c r="AB543" s="88">
        <f>R543/(0.1*S543)</f>
        <v/>
      </c>
      <c r="AC543" s="88">
        <f>R543/(0.1*U543)</f>
        <v/>
      </c>
      <c r="AD543" s="90">
        <f>R543/AE543</f>
        <v/>
      </c>
      <c r="AE543" s="31">
        <f>X543*480</f>
        <v/>
      </c>
      <c r="AF543" s="88">
        <f>AD543/S543</f>
        <v/>
      </c>
      <c r="AG543" s="88">
        <f>AD543/U543</f>
        <v/>
      </c>
      <c r="AH543" s="88">
        <f>((R543/(X543*Y543))/S543)</f>
        <v/>
      </c>
      <c r="AI543" s="88">
        <f>((R543/(X543*Y543))/U543)</f>
        <v/>
      </c>
      <c r="AJ543"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3" s="31" t="n">
        <v>15</v>
      </c>
      <c r="AL543" s="88">
        <f>((R543/(X543*AK543))/T543)</f>
        <v/>
      </c>
      <c r="AM543" s="88">
        <f>((R543/(X543*AK543))/V543)</f>
        <v/>
      </c>
      <c r="AN543" s="94" t="inlineStr">
        <is>
          <t>Condiciones de muestreo generales planteadas por defecto, pueden considerarse adecudadas para comparativa con valor límite de corta duración.</t>
        </is>
      </c>
      <c r="AO543" s="118" t="inlineStr">
        <is>
          <t>Nota: Disolución para impinger: 15mL Isooctano (MT083). Nota2: Se informa valor límite Gestis de Alemania por ser el más restrictivo.</t>
        </is>
      </c>
    </row>
    <row r="544" ht="32" customHeight="1">
      <c r="A544" s="2" t="inlineStr">
        <is>
          <t>1 pesticida organoclorado urgente 8 días</t>
        </is>
      </c>
      <c r="B544" s="2" t="inlineStr"/>
      <c r="C544" s="2" t="inlineStr">
        <is>
          <t>beta-hexachlorocyclohexane</t>
        </is>
      </c>
      <c r="D544" s="2" t="n"/>
      <c r="E544" s="17" t="inlineStr">
        <is>
          <t>319-85-7</t>
        </is>
      </c>
      <c r="F544" s="2" t="inlineStr">
        <is>
          <t>beta-BHC - aire</t>
        </is>
      </c>
      <c r="G544" s="2" t="inlineStr">
        <is>
          <t>N1510</t>
        </is>
      </c>
      <c r="H544" s="2" t="inlineStr">
        <is>
          <t>MA189</t>
        </is>
      </c>
      <c r="I544" s="94" t="n"/>
      <c r="J544" s="152" t="n"/>
      <c r="K544" s="164" t="n"/>
      <c r="L544" s="94" t="n"/>
      <c r="M544" s="25" t="inlineStr">
        <is>
          <t>0,2-1</t>
        </is>
      </c>
      <c r="N544" s="25" t="inlineStr">
        <is>
          <t>0,2-1 (MT058 + impinger MT083)</t>
        </is>
      </c>
      <c r="O544" s="25" t="inlineStr">
        <is>
          <t>NIOSH 5502</t>
        </is>
      </c>
      <c r="P544" s="31" t="n">
        <v>1</v>
      </c>
      <c r="R544" s="75" t="n">
        <v>0.2</v>
      </c>
      <c r="U544" t="n">
        <v>0.1</v>
      </c>
      <c r="V544" t="n">
        <v>0.8</v>
      </c>
      <c r="W544" t="inlineStr">
        <is>
          <t>Alemania</t>
        </is>
      </c>
      <c r="X544" s="31" t="n">
        <v>1</v>
      </c>
      <c r="Y544" s="31" t="n">
        <v>120</v>
      </c>
      <c r="Z544" s="71">
        <f>R544/((0.1*S544)*X544)</f>
        <v/>
      </c>
      <c r="AA544" s="71">
        <f>R544/(0.1*U544*X544)</f>
        <v/>
      </c>
      <c r="AB544" s="88">
        <f>R544/(0.1*S544)</f>
        <v/>
      </c>
      <c r="AC544" s="88">
        <f>R544/(0.1*U544)</f>
        <v/>
      </c>
      <c r="AD544" s="90">
        <f>R544/AE544</f>
        <v/>
      </c>
      <c r="AE544" s="31">
        <f>X544*480</f>
        <v/>
      </c>
      <c r="AF544" s="88">
        <f>AD544/S544</f>
        <v/>
      </c>
      <c r="AG544" s="88">
        <f>AD544/U544</f>
        <v/>
      </c>
      <c r="AH544" s="88">
        <f>((R544/(X544*Y544))/S544)</f>
        <v/>
      </c>
      <c r="AI544" s="88">
        <f>((R544/(X544*Y544))/U544)</f>
        <v/>
      </c>
      <c r="AJ544"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44" s="31" t="n">
        <v>15</v>
      </c>
      <c r="AL544" s="88">
        <f>((R544/(X544*AK544))/T544)</f>
        <v/>
      </c>
      <c r="AM544" s="88">
        <f>((R544/(X544*AK544))/V544)</f>
        <v/>
      </c>
      <c r="AN544" s="94" t="inlineStr">
        <is>
          <t>Condiciones de muestreo generales planteadas por defecto, pueden considerarse adecudadas para comparativa con valor límite de corta duración.</t>
        </is>
      </c>
      <c r="AO544" s="118" t="inlineStr">
        <is>
          <t>Nota: Disolución para impinger: 15mL Isooctano (MT083). Nota2: Se informa valor límite Gestis de Alemania por ser el más restrictivo.</t>
        </is>
      </c>
    </row>
    <row r="545" ht="32" customHeight="1">
      <c r="A545" s="2" t="inlineStr">
        <is>
          <t>1 pesticida organoclorado (rutina)</t>
        </is>
      </c>
      <c r="B545" s="2" t="inlineStr"/>
      <c r="C545" s="2" t="inlineStr">
        <is>
          <t>cis-N-[(Trichloromethyl)thio]-4-cyclohexene-1,2-dicarboximide; Merpan; Orthocide; Pillarcap, Captaf, Captex, Herpan, Orthocide</t>
        </is>
      </c>
      <c r="D545" s="2" t="n"/>
      <c r="E545" s="17" t="inlineStr">
        <is>
          <t>133-06-2</t>
        </is>
      </c>
      <c r="F545" s="2" t="inlineStr">
        <is>
          <t>Captan - aire</t>
        </is>
      </c>
      <c r="G545" s="2" t="inlineStr">
        <is>
          <t>N1515</t>
        </is>
      </c>
      <c r="H545" s="2" t="inlineStr">
        <is>
          <t>MA066</t>
        </is>
      </c>
      <c r="I545" s="94" t="n"/>
      <c r="J545" s="152" t="n"/>
      <c r="K545" s="164" t="n"/>
      <c r="L545" s="94" t="n"/>
      <c r="M545" s="25" t="inlineStr">
        <is>
          <t>0,1-1</t>
        </is>
      </c>
      <c r="N545" s="25" t="inlineStr">
        <is>
          <t>0,1-1 (MAE15)</t>
        </is>
      </c>
      <c r="O545" s="25" t="inlineStr">
        <is>
          <t>NIOSH 5601</t>
        </is>
      </c>
      <c r="P545" s="31" t="n">
        <v>1</v>
      </c>
      <c r="R545" s="75" t="n">
        <v>0.2</v>
      </c>
      <c r="S545" t="n">
        <v>5</v>
      </c>
      <c r="U545" s="18" t="n">
        <v>5</v>
      </c>
      <c r="V545" s="18" t="n">
        <v>10</v>
      </c>
      <c r="W545" t="inlineStr">
        <is>
          <t>Dinamarca</t>
        </is>
      </c>
      <c r="X545" s="31" t="n">
        <v>1</v>
      </c>
      <c r="Y545" s="31" t="n">
        <v>120</v>
      </c>
      <c r="Z545" s="71">
        <f>R545/((0.1*S545)*X545)</f>
        <v/>
      </c>
      <c r="AA545" s="71">
        <f>R545/(0.1*U545*X545)</f>
        <v/>
      </c>
      <c r="AB545" s="88">
        <f>R545/(0.1*S545)</f>
        <v/>
      </c>
      <c r="AC545" s="88">
        <f>R545/(0.1*U545)</f>
        <v/>
      </c>
      <c r="AD545" s="90">
        <f>R545/AE545</f>
        <v/>
      </c>
      <c r="AE545" s="31">
        <f>X545*480</f>
        <v/>
      </c>
      <c r="AF545" s="88">
        <f>AD545/S545</f>
        <v/>
      </c>
      <c r="AG545" s="88">
        <f>AD545/U545</f>
        <v/>
      </c>
      <c r="AH545" s="88">
        <f>((R545/(X545*Y545))/S545)</f>
        <v/>
      </c>
      <c r="AI545" s="88">
        <f>((R545/(X545*Y545))/U545)</f>
        <v/>
      </c>
      <c r="AJ545" s="94" t="inlineStr">
        <is>
          <t>Pesticida tipo organoclorado de tabla 26, análisis individual no compatible con otros pesticidas. NIOSH 5601 establece unas condiciones de muestreo generales (0,1-1L/min y 48-960L) compatibles con las planteradas inicialmente.</t>
        </is>
      </c>
      <c r="AK545" s="31" t="n">
        <v>15</v>
      </c>
      <c r="AL545" s="88">
        <f>((R545/(X545*AK545))/T545)</f>
        <v/>
      </c>
      <c r="AM545" s="88">
        <f>((R545/(X545*AK545))/V545)</f>
        <v/>
      </c>
      <c r="AN545" s="94" t="inlineStr">
        <is>
          <t>Condiciones de muestreo generales planteadas por defecto, pueden considerarse adecudadas para comparativa con valor límite de corta duración.</t>
        </is>
      </c>
    </row>
    <row r="546" ht="32" customHeight="1">
      <c r="A546" s="2" t="inlineStr">
        <is>
          <t>1 pesticida organoclorado urgente 8 días</t>
        </is>
      </c>
      <c r="B546" s="2" t="inlineStr"/>
      <c r="C546" s="2" t="inlineStr">
        <is>
          <t>cis-N-[(Trichloromethyl)thio]-4-cyclohexene-1,2-dicarboximide; Merpan; Orthocide; Pillarcap, Captaf, Captex, Herpan, Orthocide</t>
        </is>
      </c>
      <c r="D546" s="2" t="n"/>
      <c r="E546" s="17" t="inlineStr">
        <is>
          <t>133-06-2</t>
        </is>
      </c>
      <c r="F546" s="2" t="inlineStr">
        <is>
          <t>Captan - aire</t>
        </is>
      </c>
      <c r="G546" s="2" t="inlineStr">
        <is>
          <t>N1515</t>
        </is>
      </c>
      <c r="H546" s="2" t="inlineStr">
        <is>
          <t>MA189</t>
        </is>
      </c>
      <c r="I546" s="94" t="n"/>
      <c r="J546" s="152" t="n"/>
      <c r="K546" s="164" t="n"/>
      <c r="L546" s="94" t="n"/>
      <c r="M546" s="25" t="inlineStr">
        <is>
          <t>0,1-1</t>
        </is>
      </c>
      <c r="N546" s="25" t="inlineStr">
        <is>
          <t>0,1-1 (MAE15)</t>
        </is>
      </c>
      <c r="O546" s="25" t="inlineStr">
        <is>
          <t>NIOSH 5601</t>
        </is>
      </c>
      <c r="P546" s="65" t="n">
        <v>1</v>
      </c>
      <c r="R546" s="75" t="n">
        <v>0.2</v>
      </c>
      <c r="S546" t="n">
        <v>5</v>
      </c>
      <c r="U546" s="18" t="n">
        <v>5</v>
      </c>
      <c r="V546" s="18" t="n">
        <v>10</v>
      </c>
      <c r="W546" t="inlineStr">
        <is>
          <t>Dinamarca</t>
        </is>
      </c>
      <c r="X546" s="31" t="n">
        <v>1</v>
      </c>
      <c r="Y546" s="31" t="n">
        <v>120</v>
      </c>
      <c r="Z546" s="71">
        <f>R546/((0.1*S546)*X546)</f>
        <v/>
      </c>
      <c r="AA546" s="71">
        <f>R546/(0.1*U546*X546)</f>
        <v/>
      </c>
      <c r="AB546" s="88">
        <f>R546/(0.1*S546)</f>
        <v/>
      </c>
      <c r="AC546" s="88">
        <f>R546/(0.1*U546)</f>
        <v/>
      </c>
      <c r="AD546" s="90">
        <f>R546/AE546</f>
        <v/>
      </c>
      <c r="AE546" s="31">
        <f>X546*480</f>
        <v/>
      </c>
      <c r="AF546" s="88">
        <f>AD546/S546</f>
        <v/>
      </c>
      <c r="AG546" s="88">
        <f>AD546/U546</f>
        <v/>
      </c>
      <c r="AH546" s="88">
        <f>((R546/(X546*Y546))/S546)</f>
        <v/>
      </c>
      <c r="AI546" s="88">
        <f>((R546/(X546*Y546))/U546)</f>
        <v/>
      </c>
      <c r="AJ546" s="94" t="inlineStr">
        <is>
          <t>Pesticida tipo organoclorado de tabla 26, análisis individual no compatible con otros pesticidas. NIOSH 5601 establece unas condiciones de muestreo generales (0,1-1L/min y 48-960L) compatibles con las planteradas inicialmente.</t>
        </is>
      </c>
      <c r="AK546" s="31" t="n">
        <v>15</v>
      </c>
      <c r="AL546" s="88">
        <f>((R546/(X546*AK546))/T546)</f>
        <v/>
      </c>
      <c r="AM546" s="88">
        <f>((R546/(X546*AK546))/V546)</f>
        <v/>
      </c>
      <c r="AN546" s="94" t="inlineStr">
        <is>
          <t>Condiciones de muestreo generales planteadas por defecto, pueden considerarse adecudadas para comparativa con valor límite de corta duración.</t>
        </is>
      </c>
    </row>
    <row r="547">
      <c r="A547" s="2" t="inlineStr">
        <is>
          <t>1 pesticida organoclorado urgente 8 días</t>
        </is>
      </c>
      <c r="B547" s="2" t="inlineStr"/>
      <c r="C547" s="2" t="inlineStr">
        <is>
          <t>Ethyl-4,4'-Dichlorobenzilate; Chlorobenzilate; Chlorbenzilate</t>
        </is>
      </c>
      <c r="D547" s="2" t="n"/>
      <c r="E547" s="17" t="inlineStr">
        <is>
          <t>510-15-6</t>
        </is>
      </c>
      <c r="F547" s="2" t="inlineStr">
        <is>
          <t>Chlorobenzilate - aire</t>
        </is>
      </c>
      <c r="G547" s="2" t="inlineStr">
        <is>
          <t>N1520</t>
        </is>
      </c>
      <c r="H547" s="2" t="inlineStr">
        <is>
          <t>MA189</t>
        </is>
      </c>
      <c r="R547" s="75" t="n">
        <v>0.2</v>
      </c>
      <c r="Y547" s="31" t="n">
        <v>120</v>
      </c>
      <c r="Z547" s="71">
        <f>R547/((0.1*S547)*X547)</f>
        <v/>
      </c>
      <c r="AA547" s="71">
        <f>R547/(0.1*U547*X547)</f>
        <v/>
      </c>
      <c r="AB547" s="88">
        <f>R547/(0.1*S547)</f>
        <v/>
      </c>
      <c r="AC547" s="88">
        <f>R547/(0.1*U547)</f>
        <v/>
      </c>
      <c r="AD547" s="90">
        <f>R547/AE547</f>
        <v/>
      </c>
      <c r="AE547" s="31">
        <f>X547*480</f>
        <v/>
      </c>
      <c r="AF547" s="88">
        <f>AD547/S547</f>
        <v/>
      </c>
      <c r="AG547" s="88">
        <f>AD547/U547</f>
        <v/>
      </c>
      <c r="AH547" s="88">
        <f>((R547/(X547*Y547))/S547)</f>
        <v/>
      </c>
      <c r="AI547" s="88">
        <f>((R547/(X547*Y547))/U547)</f>
        <v/>
      </c>
      <c r="AJ547" t="inlineStr">
        <is>
          <t>No localizado método ni valor límite para este agente. Consultar con el Laboratorio posible soporte y condiciones de muestreo.</t>
        </is>
      </c>
      <c r="AK547" s="31" t="n">
        <v>15</v>
      </c>
      <c r="AL547" s="88">
        <f>((R547/(X547*AK547))/T547)</f>
        <v/>
      </c>
      <c r="AM547" s="88">
        <f>((R547/(X547*AK547))/V547)</f>
        <v/>
      </c>
      <c r="AN547" t="inlineStr">
        <is>
          <t>No localizado método ni valor límite para este agente. Consultar con el Laboratorio posible soporte y condiciones de muestreo.</t>
        </is>
      </c>
      <c r="AO547" s="118" t="inlineStr">
        <is>
          <t>Nota: No localizado método específico para su revisión ni valor límite. Consultar posibles condiciones de muestreo con el Laboratorio (¿0,1-1L/min con MAE15?).</t>
        </is>
      </c>
    </row>
    <row r="548">
      <c r="A548" s="2" t="inlineStr">
        <is>
          <t>1 pesticida organoclorado (rutina)</t>
        </is>
      </c>
      <c r="B548" s="2" t="inlineStr"/>
      <c r="C548" s="2" t="inlineStr">
        <is>
          <t>Ethyl-4,4'-Dichlorobenzilate; Chlorobenzilate; Chlorbenzilate</t>
        </is>
      </c>
      <c r="D548" s="2" t="n"/>
      <c r="E548" s="17" t="inlineStr">
        <is>
          <t>510-15-6</t>
        </is>
      </c>
      <c r="F548" s="2" t="inlineStr">
        <is>
          <t>Chlorobenzilate - aire</t>
        </is>
      </c>
      <c r="G548" s="2" t="inlineStr">
        <is>
          <t>N1520</t>
        </is>
      </c>
      <c r="H548" s="2" t="inlineStr">
        <is>
          <t>MA066</t>
        </is>
      </c>
      <c r="R548" s="75" t="n">
        <v>0.2</v>
      </c>
      <c r="Y548" s="31" t="n">
        <v>120</v>
      </c>
      <c r="Z548" s="71">
        <f>R548/((0.1*S548)*X548)</f>
        <v/>
      </c>
      <c r="AA548" s="71">
        <f>R548/(0.1*U548*X548)</f>
        <v/>
      </c>
      <c r="AB548" s="88">
        <f>R548/(0.1*S548)</f>
        <v/>
      </c>
      <c r="AC548" s="88">
        <f>R548/(0.1*U548)</f>
        <v/>
      </c>
      <c r="AD548" s="90">
        <f>R548/AE548</f>
        <v/>
      </c>
      <c r="AE548" s="31">
        <f>X548*480</f>
        <v/>
      </c>
      <c r="AF548" s="88">
        <f>AD548/S548</f>
        <v/>
      </c>
      <c r="AG548" s="88">
        <f>AD548/U548</f>
        <v/>
      </c>
      <c r="AH548" s="88">
        <f>((R548/(X548*Y548))/S548)</f>
        <v/>
      </c>
      <c r="AI548" s="88">
        <f>((R548/(X548*Y548))/U548)</f>
        <v/>
      </c>
      <c r="AJ548" t="inlineStr">
        <is>
          <t>No localizado método ni valor límite para este agente. Consultar con el Laboratorio posible soporte y condiciones de muestreo.</t>
        </is>
      </c>
      <c r="AK548" s="31" t="n">
        <v>15</v>
      </c>
      <c r="AL548" s="88">
        <f>((R548/(X548*AK548))/T548)</f>
        <v/>
      </c>
      <c r="AM548" s="88">
        <f>((R548/(X548*AK548))/V548)</f>
        <v/>
      </c>
      <c r="AN548" t="inlineStr">
        <is>
          <t>No localizado método ni valor límite para este agente. Consultar con el Laboratorio posible soporte y condiciones de muestreo.</t>
        </is>
      </c>
      <c r="AO548" s="118" t="inlineStr">
        <is>
          <t>Nota: No localizado método específico para su revisión ni valor límite. Consultar posibles condiciones de muestreo con el Laboratorio (¿0,1-1L/min con MAE15?).</t>
        </is>
      </c>
    </row>
    <row r="549">
      <c r="A549" s="2" t="inlineStr">
        <is>
          <t>1 pesticida organoclorado (rutina)</t>
        </is>
      </c>
      <c r="B549" s="2" t="inlineStr"/>
      <c r="C549" s="2" t="inlineStr">
        <is>
          <t>1,4 Dichloro-2,5-dimethoxybenzene; Chloroneb, Demosan</t>
        </is>
      </c>
      <c r="D549" s="2" t="n"/>
      <c r="E549" s="17" t="inlineStr">
        <is>
          <t>2675-77-6</t>
        </is>
      </c>
      <c r="F549" s="2" t="inlineStr">
        <is>
          <t>Chloroneb - aire</t>
        </is>
      </c>
      <c r="G549" s="2" t="inlineStr">
        <is>
          <t>N1525</t>
        </is>
      </c>
      <c r="H549" s="2" t="inlineStr">
        <is>
          <t>MA066</t>
        </is>
      </c>
      <c r="M549" t="n">
        <v>2</v>
      </c>
      <c r="N549" s="27" t="inlineStr">
        <is>
          <t>2 (MT058)</t>
        </is>
      </c>
      <c r="O549" s="27" t="inlineStr">
        <is>
          <t>OSHA CSI</t>
        </is>
      </c>
      <c r="P549" s="31" t="n">
        <v>2</v>
      </c>
      <c r="R549" s="75" t="n">
        <v>0.2</v>
      </c>
      <c r="X549" s="31" t="n">
        <v>2</v>
      </c>
      <c r="Y549" s="31" t="n">
        <v>120</v>
      </c>
      <c r="Z549" s="71">
        <f>R549/((0.1*S549)*X549)</f>
        <v/>
      </c>
      <c r="AA549" s="71">
        <f>R549/(0.1*U549*X549)</f>
        <v/>
      </c>
      <c r="AB549" s="88">
        <f>R549/(0.1*S549)</f>
        <v/>
      </c>
      <c r="AC549" s="88">
        <f>R549/(0.1*U549)</f>
        <v/>
      </c>
      <c r="AD549" s="90">
        <f>R549/AE549</f>
        <v/>
      </c>
      <c r="AE549" s="31">
        <f>X549*480</f>
        <v/>
      </c>
      <c r="AF549" s="88">
        <f>AD549/S549</f>
        <v/>
      </c>
      <c r="AG549" s="88">
        <f>AD549/U549</f>
        <v/>
      </c>
      <c r="AH549" s="88">
        <f>((R549/(X549*Y549))/S549)</f>
        <v/>
      </c>
      <c r="AI549" s="88">
        <f>((R549/(X549*Y549))/U549)</f>
        <v/>
      </c>
      <c r="AJ549" t="inlineStr">
        <is>
          <t>No localizado método ni valor límite para este agente. Consultar con el Laboratorio posible soporte y condiciones de muestreo.</t>
        </is>
      </c>
      <c r="AK549" s="31" t="n">
        <v>15</v>
      </c>
      <c r="AL549" s="88">
        <f>((R549/(X549*AK549))/T549)</f>
        <v/>
      </c>
      <c r="AM549" s="88">
        <f>((R549/(X549*AK549))/V549)</f>
        <v/>
      </c>
      <c r="AN549" t="inlineStr">
        <is>
          <t>No localizado método ni valor límite para este agente. Consultar con el Laboratorio posible soporte y condiciones de muestreo.</t>
        </is>
      </c>
      <c r="AO549" s="118" t="inlineStr">
        <is>
          <t>Nota: No localizado método específico para su revisión ni valor límite. Se asume como veraz la información facilitada por el Laboratorio.</t>
        </is>
      </c>
    </row>
    <row r="550">
      <c r="A550" s="2" t="inlineStr">
        <is>
          <t>1 pesticida organoclorado urgente 8 días</t>
        </is>
      </c>
      <c r="B550" s="2" t="inlineStr"/>
      <c r="C550" s="2" t="inlineStr">
        <is>
          <t>1,4 Dichloro-2,5-dimethoxybenzene; Chloroneb, Demosan</t>
        </is>
      </c>
      <c r="D550" s="2" t="n"/>
      <c r="E550" s="17" t="inlineStr">
        <is>
          <t>2675-77-6</t>
        </is>
      </c>
      <c r="F550" s="2" t="inlineStr">
        <is>
          <t>Chloroneb - aire</t>
        </is>
      </c>
      <c r="G550" s="2" t="inlineStr">
        <is>
          <t>N1525</t>
        </is>
      </c>
      <c r="H550" s="2" t="inlineStr">
        <is>
          <t>MA189</t>
        </is>
      </c>
      <c r="M550" t="n">
        <v>2</v>
      </c>
      <c r="N550" s="27" t="inlineStr">
        <is>
          <t>2 (MT058)</t>
        </is>
      </c>
      <c r="O550" s="27" t="inlineStr">
        <is>
          <t>OSHA CSI</t>
        </is>
      </c>
      <c r="P550" s="31" t="n">
        <v>2</v>
      </c>
      <c r="R550" s="75" t="n">
        <v>0.2</v>
      </c>
      <c r="X550" s="31" t="n">
        <v>2</v>
      </c>
      <c r="Y550" s="31" t="n">
        <v>120</v>
      </c>
      <c r="Z550" s="71">
        <f>R550/((0.1*S550)*X550)</f>
        <v/>
      </c>
      <c r="AA550" s="71">
        <f>R550/(0.1*U550*X550)</f>
        <v/>
      </c>
      <c r="AB550" s="88">
        <f>R550/(0.1*S550)</f>
        <v/>
      </c>
      <c r="AC550" s="88">
        <f>R550/(0.1*U550)</f>
        <v/>
      </c>
      <c r="AD550" s="90">
        <f>R550/AE550</f>
        <v/>
      </c>
      <c r="AE550" s="31">
        <f>X550*480</f>
        <v/>
      </c>
      <c r="AF550" s="88">
        <f>AD550/S550</f>
        <v/>
      </c>
      <c r="AG550" s="88">
        <f>AD550/U550</f>
        <v/>
      </c>
      <c r="AH550" s="88">
        <f>((R550/(X550*Y550))/S550)</f>
        <v/>
      </c>
      <c r="AI550" s="88">
        <f>((R550/(X550*Y550))/U550)</f>
        <v/>
      </c>
      <c r="AJ550" t="inlineStr">
        <is>
          <t>No localizado método ni valor límite para este agente. Consultar con el Laboratorio posible soporte y condiciones de muestreo.</t>
        </is>
      </c>
      <c r="AK550" s="31" t="n">
        <v>15</v>
      </c>
      <c r="AL550" s="88">
        <f>((R550/(X550*AK550))/T550)</f>
        <v/>
      </c>
      <c r="AM550" s="88">
        <f>((R550/(X550*AK550))/V550)</f>
        <v/>
      </c>
      <c r="AN550" t="inlineStr">
        <is>
          <t>No localizado método ni valor límite para este agente. Consultar con el Laboratorio posible soporte y condiciones de muestreo.</t>
        </is>
      </c>
      <c r="AO550" s="118" t="inlineStr">
        <is>
          <t>Nota: No localizado método específico para su revisión ni valor límite. Se asume como veraz la información facilitada por el Laboratorio.</t>
        </is>
      </c>
    </row>
    <row r="551" ht="32" customHeight="1">
      <c r="A551" s="2" t="inlineStr">
        <is>
          <t>1 pesticida organoclorado (rutina)</t>
        </is>
      </c>
      <c r="B551" s="2" t="inlineStr"/>
      <c r="C551" s="2" t="inlineStr">
        <is>
          <t>Bravo; Tetrachloroisophthalonitrile Chlorthalonil; Daconil; Forturf, Chlorothalonil</t>
        </is>
      </c>
      <c r="D551" s="2" t="n"/>
      <c r="E551" s="17" t="inlineStr">
        <is>
          <t>1897-45-6</t>
        </is>
      </c>
      <c r="F551" s="2" t="inlineStr">
        <is>
          <t>Chlorothalonil - aire</t>
        </is>
      </c>
      <c r="G551" s="2" t="inlineStr">
        <is>
          <t>N1530</t>
        </is>
      </c>
      <c r="H551" s="2" t="inlineStr">
        <is>
          <t>MA066</t>
        </is>
      </c>
      <c r="I551" s="94" t="n"/>
      <c r="J551" s="152" t="n"/>
      <c r="K551" s="164" t="n"/>
      <c r="L551" s="94" t="n"/>
      <c r="M551" t="n">
        <v>1</v>
      </c>
      <c r="N551" s="27" t="inlineStr">
        <is>
          <t>1 (MT058)</t>
        </is>
      </c>
      <c r="O551" s="27" t="inlineStr">
        <is>
          <t>OSHA CSI</t>
        </is>
      </c>
      <c r="P551" s="31" t="n">
        <v>1</v>
      </c>
      <c r="R551" s="75" t="n">
        <v>0.2</v>
      </c>
      <c r="V551" t="n">
        <v>1</v>
      </c>
      <c r="W551" t="inlineStr">
        <is>
          <t>China</t>
        </is>
      </c>
      <c r="X551" s="31" t="n">
        <v>1</v>
      </c>
      <c r="Y551" s="31" t="n">
        <v>120</v>
      </c>
      <c r="Z551" s="71">
        <f>R551/((0.1*S551)*X551)</f>
        <v/>
      </c>
      <c r="AA551" s="71">
        <f>R551/(0.1*U551*X551)</f>
        <v/>
      </c>
      <c r="AB551" s="88">
        <f>R551/(0.1*S551)</f>
        <v/>
      </c>
      <c r="AC551" s="88">
        <f>R551/(0.1*U551)</f>
        <v/>
      </c>
      <c r="AD551" s="90">
        <f>R551/AE551</f>
        <v/>
      </c>
      <c r="AE551" s="31">
        <f>X551*480</f>
        <v/>
      </c>
      <c r="AF551" s="88">
        <f>AD551/S551</f>
        <v/>
      </c>
      <c r="AG551" s="88">
        <f>AD551/U551</f>
        <v/>
      </c>
      <c r="AH551" s="88">
        <f>((R551/(X551*Y551))/S551)</f>
        <v/>
      </c>
      <c r="AI551" s="88">
        <f>((R551/(X551*Y551))/U551)</f>
        <v/>
      </c>
      <c r="AJ551" s="94" t="inlineStr">
        <is>
          <t>No localizado método para este agente. Consultar con el Laboratorio posible soporte y condiciones de muestreo. Nota2: Solamente valor límite disponible en Gestis como STEL en China. Muestrear 15min en las condiciones más desfavorables.</t>
        </is>
      </c>
      <c r="AK551" s="31" t="n">
        <v>15</v>
      </c>
      <c r="AL551" s="88">
        <f>((R551/(X551*AK551))/T551)</f>
        <v/>
      </c>
      <c r="AM551" s="88">
        <f>((R551/(X551*AK551))/V551)</f>
        <v/>
      </c>
      <c r="AN551" s="94" t="inlineStr">
        <is>
          <t>Condiciones de muestreo generales planteadas por defecto, pueden considerarse adecudadas para comparativa con valor límite de corta duración.</t>
        </is>
      </c>
      <c r="AO551" s="118" t="inlineStr">
        <is>
          <t>Nota: Se informa STEL de China al ser el único valor límite disponible en Gestis. Nota2: No localizado método específico para su revisión, se asume como veraz la información facilitada por el Laboratorio.</t>
        </is>
      </c>
    </row>
    <row r="552" ht="32" customHeight="1">
      <c r="A552" s="2" t="inlineStr">
        <is>
          <t>1 pesticida organoclorado urgente 8 días</t>
        </is>
      </c>
      <c r="B552" s="2" t="inlineStr"/>
      <c r="C552" s="2" t="inlineStr">
        <is>
          <t>Bravo; Tetrachloroisophthalonitrile Chlorthalonil; Daconil; Forturf, Chlorothalonil</t>
        </is>
      </c>
      <c r="D552" s="2" t="n"/>
      <c r="E552" s="17" t="inlineStr">
        <is>
          <t>1897-45-6</t>
        </is>
      </c>
      <c r="F552" s="2" t="inlineStr">
        <is>
          <t>Chlorothalonil - aire</t>
        </is>
      </c>
      <c r="G552" s="2" t="inlineStr">
        <is>
          <t>N1530</t>
        </is>
      </c>
      <c r="H552" s="2" t="inlineStr">
        <is>
          <t>MA189</t>
        </is>
      </c>
      <c r="I552" s="94" t="n"/>
      <c r="J552" s="152" t="n"/>
      <c r="K552" s="164" t="n"/>
      <c r="L552" s="94" t="n"/>
      <c r="M552" t="n">
        <v>1</v>
      </c>
      <c r="N552" s="27" t="inlineStr">
        <is>
          <t>1 (MT058)</t>
        </is>
      </c>
      <c r="O552" s="27" t="inlineStr">
        <is>
          <t>OSHA CSI</t>
        </is>
      </c>
      <c r="P552" s="31" t="n">
        <v>1</v>
      </c>
      <c r="R552" s="75" t="n">
        <v>0.2</v>
      </c>
      <c r="V552" t="n">
        <v>1</v>
      </c>
      <c r="W552" t="inlineStr">
        <is>
          <t>China</t>
        </is>
      </c>
      <c r="X552" s="31" t="n">
        <v>1</v>
      </c>
      <c r="Y552" s="31" t="n">
        <v>120</v>
      </c>
      <c r="Z552" s="71">
        <f>R552/((0.1*S552)*X552)</f>
        <v/>
      </c>
      <c r="AA552" s="71">
        <f>R552/(0.1*U552*X552)</f>
        <v/>
      </c>
      <c r="AB552" s="88">
        <f>R552/(0.1*S552)</f>
        <v/>
      </c>
      <c r="AC552" s="88">
        <f>R552/(0.1*U552)</f>
        <v/>
      </c>
      <c r="AD552" s="90">
        <f>R552/AE552</f>
        <v/>
      </c>
      <c r="AE552" s="31">
        <f>X552*480</f>
        <v/>
      </c>
      <c r="AF552" s="88">
        <f>AD552/S552</f>
        <v/>
      </c>
      <c r="AG552" s="88">
        <f>AD552/U552</f>
        <v/>
      </c>
      <c r="AH552" s="88">
        <f>((R552/(X552*Y552))/S552)</f>
        <v/>
      </c>
      <c r="AI552" s="88">
        <f>((R552/(X552*Y552))/U552)</f>
        <v/>
      </c>
      <c r="AJ552" s="94" t="inlineStr">
        <is>
          <t>No localizado método para este agente. Consultar con el Laboratorio posible soporte y condiciones de muestreo. Nota2: Solamente valor límite disponible en Gestis como STEL en China. Muestrear 15min en las condiciones más desfavorables.</t>
        </is>
      </c>
      <c r="AK552" s="31" t="n">
        <v>15</v>
      </c>
      <c r="AL552" s="88">
        <f>((R552/(X552*AK552))/T552)</f>
        <v/>
      </c>
      <c r="AM552" s="88">
        <f>((R552/(X552*AK552))/V552)</f>
        <v/>
      </c>
      <c r="AN552" s="94" t="inlineStr">
        <is>
          <t>Condiciones de muestreo generales planteadas por defecto, pueden considerarse adecudadas para comparativa con valor límite de corta duración.</t>
        </is>
      </c>
      <c r="AO552" s="118" t="inlineStr">
        <is>
          <t>Nota: Se informa STEL de China al ser el único valor límite disponible en Gestis. Nota2: No localizado método específico para su revisión, se asume como veraz la información facilitada por el Laboratorio.</t>
        </is>
      </c>
    </row>
    <row r="553" ht="32" customHeight="1">
      <c r="A553" s="2" t="inlineStr">
        <is>
          <t>1 pesticida organoclorado urgente 8 días</t>
        </is>
      </c>
      <c r="B553" s="2" t="inlineStr"/>
      <c r="C553" s="2" t="inlineStr">
        <is>
          <t>cis-Nonachlor</t>
        </is>
      </c>
      <c r="D553" s="2" t="n"/>
      <c r="E553" s="17" t="inlineStr">
        <is>
          <t>5103-73-1</t>
        </is>
      </c>
      <c r="F553" s="2" t="inlineStr">
        <is>
          <t>Cis-Nonachlor - aire</t>
        </is>
      </c>
      <c r="G553" s="2" t="inlineStr">
        <is>
          <t>N1535</t>
        </is>
      </c>
      <c r="H553" s="2" t="inlineStr">
        <is>
          <t>MA189</t>
        </is>
      </c>
      <c r="I553" s="94" t="n"/>
      <c r="J553" s="152" t="n"/>
      <c r="K553" s="164" t="n"/>
      <c r="L553" s="94" t="n"/>
      <c r="M553" t="n">
        <v>3.8</v>
      </c>
      <c r="N553" s="27" t="inlineStr">
        <is>
          <t>3,8 (PUF)</t>
        </is>
      </c>
      <c r="O553" s="27" t="inlineStr">
        <is>
          <t>EPA TO-10A</t>
        </is>
      </c>
      <c r="P553" s="31" t="n">
        <v>3.8</v>
      </c>
      <c r="R553" s="75" t="n">
        <v>0.2</v>
      </c>
      <c r="X553" s="31" t="n">
        <v>3.8</v>
      </c>
      <c r="Y553" s="31" t="n">
        <v>120</v>
      </c>
      <c r="Z553" s="71">
        <f>R553/((0.1*S553)*X553)</f>
        <v/>
      </c>
      <c r="AA553" s="71">
        <f>R553/(0.1*U553*X553)</f>
        <v/>
      </c>
      <c r="AB553" s="88">
        <f>R553/(0.1*S553)</f>
        <v/>
      </c>
      <c r="AC553" s="88">
        <f>R553/(0.1*U553)</f>
        <v/>
      </c>
      <c r="AD553" s="90">
        <f>R553/AE553</f>
        <v/>
      </c>
      <c r="AE553" s="31">
        <f>X553*480</f>
        <v/>
      </c>
      <c r="AF553" s="88">
        <f>AD553/S553</f>
        <v/>
      </c>
      <c r="AG553" s="88">
        <f>AD553/U553</f>
        <v/>
      </c>
      <c r="AH553" s="88">
        <f>((R553/(X553*Y553))/S553)</f>
        <v/>
      </c>
      <c r="AI553" s="88">
        <f>((R553/(X553*Y553))/U553)</f>
        <v/>
      </c>
      <c r="AJ553" s="94" t="inlineStr">
        <is>
          <t>Consultar con el Laboratorio la disponibilidad de este ensayo y soporte PUF. Nota2: No se ha localizado posible valor límite para este agente.</t>
        </is>
      </c>
      <c r="AK553" s="31" t="n">
        <v>15</v>
      </c>
      <c r="AL553" s="88">
        <f>((R553/(X553*AK553))/T553)</f>
        <v/>
      </c>
      <c r="AM553" s="88">
        <f>((R553/(X553*AK553))/V553)</f>
        <v/>
      </c>
      <c r="AN553" s="94" t="inlineStr">
        <is>
          <t>Consultar con el Laboratorio la disponibilidad de este ensayo y soporte PUF. Nota2: No se ha localizado posible valor límite para este agente.</t>
        </is>
      </c>
      <c r="AO553" s="118" t="inlineStr">
        <is>
          <t>Nota: Consultar con el Laboratorio la disponibilidad de este ensayo y soporte PUF. Nota2: No se ha localizado posible valor límite para este agente.</t>
        </is>
      </c>
    </row>
    <row r="554" ht="32" customHeight="1">
      <c r="A554" s="2" t="inlineStr">
        <is>
          <t>1 pesticida organoclorado (rutina)</t>
        </is>
      </c>
      <c r="B554" s="2" t="inlineStr"/>
      <c r="C554" s="23" t="inlineStr">
        <is>
          <t>cis-Nonachlor</t>
        </is>
      </c>
      <c r="D554" s="2" t="n"/>
      <c r="E554" s="17" t="inlineStr">
        <is>
          <t>5103-73-1</t>
        </is>
      </c>
      <c r="F554" s="2" t="inlineStr">
        <is>
          <t>Cis-Nonachlor - aire</t>
        </is>
      </c>
      <c r="G554" s="2" t="inlineStr">
        <is>
          <t>N1535</t>
        </is>
      </c>
      <c r="H554" s="2" t="inlineStr">
        <is>
          <t>MA066</t>
        </is>
      </c>
      <c r="I554" s="94" t="n"/>
      <c r="J554" s="152" t="n"/>
      <c r="K554" s="164" t="n"/>
      <c r="L554" s="94" t="n"/>
      <c r="M554" t="n">
        <v>3.8</v>
      </c>
      <c r="N554" s="27" t="inlineStr">
        <is>
          <t>3,8 (PUF)</t>
        </is>
      </c>
      <c r="O554" s="27" t="inlineStr">
        <is>
          <t>EPA TO-10A</t>
        </is>
      </c>
      <c r="P554" s="31" t="n">
        <v>3.8</v>
      </c>
      <c r="R554" s="75" t="n">
        <v>0.2</v>
      </c>
      <c r="X554" s="31" t="n">
        <v>3.8</v>
      </c>
      <c r="Y554" s="31" t="n">
        <v>120</v>
      </c>
      <c r="Z554" s="71">
        <f>R554/((0.1*S554)*X554)</f>
        <v/>
      </c>
      <c r="AA554" s="71">
        <f>R554/(0.1*U554*X554)</f>
        <v/>
      </c>
      <c r="AB554" s="88">
        <f>R554/(0.1*S554)</f>
        <v/>
      </c>
      <c r="AC554" s="88">
        <f>R554/(0.1*U554)</f>
        <v/>
      </c>
      <c r="AD554" s="90">
        <f>R554/AE554</f>
        <v/>
      </c>
      <c r="AE554" s="31">
        <f>X554*480</f>
        <v/>
      </c>
      <c r="AF554" s="88">
        <f>AD554/S554</f>
        <v/>
      </c>
      <c r="AG554" s="88">
        <f>AD554/U554</f>
        <v/>
      </c>
      <c r="AH554" s="88">
        <f>((R554/(X554*Y554))/S554)</f>
        <v/>
      </c>
      <c r="AI554" s="88">
        <f>((R554/(X554*Y554))/U554)</f>
        <v/>
      </c>
      <c r="AJ554" s="94" t="inlineStr">
        <is>
          <t>Consultar con el Laboratorio la disponibilidad de este ensayo y soporte PUF. Nota2: No se ha localizado posible valor límite para este agente.</t>
        </is>
      </c>
      <c r="AK554" s="31" t="n">
        <v>15</v>
      </c>
      <c r="AL554" s="88">
        <f>((R554/(X554*AK554))/T554)</f>
        <v/>
      </c>
      <c r="AM554" s="88">
        <f>((R554/(X554*AK554))/V554)</f>
        <v/>
      </c>
      <c r="AN554" s="94" t="inlineStr">
        <is>
          <t>Consultar con el Laboratorio la disponibilidad de este ensayo y soporte PUF. Nota2: No se ha localizado posible valor límite para este agente.</t>
        </is>
      </c>
      <c r="AO554" s="118" t="inlineStr">
        <is>
          <t>Nota: Consultar con el Laboratorio la disponibilidad de este ensayo y soporte PUF. Nota2: No se ha localizado posible valor límite para este agente.</t>
        </is>
      </c>
    </row>
    <row r="555" ht="32" customHeight="1">
      <c r="A555" s="2" t="inlineStr">
        <is>
          <t>1 pesticida organoclorado urgente 8 días</t>
        </is>
      </c>
      <c r="B555" s="2" t="inlineStr"/>
      <c r="C555"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5" s="2" t="n"/>
      <c r="E555" s="17" t="inlineStr">
        <is>
          <t>57-74-9</t>
        </is>
      </c>
      <c r="F555" s="2" t="inlineStr">
        <is>
          <t>Clordano - aire</t>
        </is>
      </c>
      <c r="G555" s="2" t="inlineStr">
        <is>
          <t>N1540</t>
        </is>
      </c>
      <c r="H555" s="2" t="inlineStr">
        <is>
          <t>MA189</t>
        </is>
      </c>
      <c r="I555" s="94" t="n"/>
      <c r="J555" s="152" t="n"/>
      <c r="K555" s="164" t="n"/>
      <c r="L555" s="94" t="n"/>
      <c r="M555" t="n">
        <v>1</v>
      </c>
      <c r="N555" s="27" t="inlineStr">
        <is>
          <t>1 (MAE15)</t>
        </is>
      </c>
      <c r="O555" s="27" t="inlineStr">
        <is>
          <t>OSHA 67</t>
        </is>
      </c>
      <c r="P555" s="31" t="n">
        <v>1</v>
      </c>
      <c r="R555" s="75" t="n">
        <v>0.2</v>
      </c>
      <c r="S555" t="n">
        <v>0.5</v>
      </c>
      <c r="U555" s="18" t="n">
        <v>0.3</v>
      </c>
      <c r="V555" s="18" t="n">
        <v>0.6</v>
      </c>
      <c r="W555" t="inlineStr">
        <is>
          <t>Rumanía</t>
        </is>
      </c>
      <c r="X555" s="31" t="n">
        <v>1</v>
      </c>
      <c r="Y555" s="31" t="n">
        <v>120</v>
      </c>
      <c r="Z555" s="71">
        <f>R555/((0.1*S555)*X555)</f>
        <v/>
      </c>
      <c r="AA555" s="71">
        <f>R555/(0.1*U555*X555)</f>
        <v/>
      </c>
      <c r="AB555" s="88">
        <f>R555/(0.1*S555)</f>
        <v/>
      </c>
      <c r="AC555" s="88">
        <f>R555/(0.1*U555)</f>
        <v/>
      </c>
      <c r="AD555" s="90">
        <f>R555/AE555</f>
        <v/>
      </c>
      <c r="AE555" s="31">
        <f>X555*480</f>
        <v/>
      </c>
      <c r="AF555" s="88">
        <f>AD555/S555</f>
        <v/>
      </c>
      <c r="AG555" s="88">
        <f>AD555/U555</f>
        <v/>
      </c>
      <c r="AH555" s="88">
        <f>((R555/(X555*Y555))/S555)</f>
        <v/>
      </c>
      <c r="AI555" s="88">
        <f>((R555/(X555*Y555))/U555)</f>
        <v/>
      </c>
      <c r="AJ555" s="94" t="inlineStr">
        <is>
          <t>Pesticida tipo organoclorado de tabla 26, análisis individual no compatible con otros pesticidas. OSHA 67 establece unas condiciones de muestreo generales (1L/min y 480L) compatibles con las planteradas inicialmente.</t>
        </is>
      </c>
      <c r="AK555" s="31" t="n">
        <v>15</v>
      </c>
      <c r="AL555" s="88">
        <f>((R555/(X555*AK555))/T555)</f>
        <v/>
      </c>
      <c r="AM555" s="88">
        <f>((R555/(X555*AK555))/V555)</f>
        <v/>
      </c>
      <c r="AN555" s="94" t="inlineStr">
        <is>
          <t>Condiciones de muestreo generales planteadas por defecto, pueden considerarse adecudadas para comparativa con valor límite de corta duración.</t>
        </is>
      </c>
    </row>
    <row r="556" ht="32" customHeight="1">
      <c r="A556" s="2" t="inlineStr">
        <is>
          <t>1 pesticida organoclorado (rutina)</t>
        </is>
      </c>
      <c r="B556" s="2" t="inlineStr"/>
      <c r="C556" s="2" t="inlineStr">
        <is>
          <t>1,2,4,5,6,7,8,8-octachloro-3a,4,7,7a-tetrahydro-4,7-methanoindane and isomers; 1068; Aspon; Belt; CD 68; Chlordan; Chlor Kil; Chlorindan; Chlorodane; Corodane; Cortilan-neu; Dowchlor; ENT-9932; HCS 3260; Kypchlor; M140; M410; Niran; Octachlor; Octa-Klor; Oktaterr; Ortho-Klor; Synklor; Tatchlor 4; Topichlor; Toxichlor; Velsicol 1068; cis-Chlordane; trans-chlordane; beta-chlordane</t>
        </is>
      </c>
      <c r="D556" s="2" t="n"/>
      <c r="E556" s="17" t="inlineStr">
        <is>
          <t>57-74-9</t>
        </is>
      </c>
      <c r="F556" s="2" t="inlineStr">
        <is>
          <t>Clordano - aire</t>
        </is>
      </c>
      <c r="G556" s="2" t="inlineStr">
        <is>
          <t>N1540</t>
        </is>
      </c>
      <c r="H556" s="2" t="inlineStr">
        <is>
          <t>MA066</t>
        </is>
      </c>
      <c r="I556" s="94" t="n"/>
      <c r="J556" s="152" t="n"/>
      <c r="K556" s="164" t="n"/>
      <c r="L556" s="94" t="n"/>
      <c r="M556" t="n">
        <v>1</v>
      </c>
      <c r="N556" s="27" t="inlineStr">
        <is>
          <t>1 (MAE15)</t>
        </is>
      </c>
      <c r="O556" s="27" t="inlineStr">
        <is>
          <t>OSHA 67</t>
        </is>
      </c>
      <c r="P556" s="31" t="n">
        <v>1</v>
      </c>
      <c r="R556" s="75" t="n">
        <v>0.2</v>
      </c>
      <c r="S556" t="n">
        <v>0.5</v>
      </c>
      <c r="U556" s="18" t="n">
        <v>0.6</v>
      </c>
      <c r="V556" s="18" t="n">
        <v>0.6</v>
      </c>
      <c r="W556" t="inlineStr">
        <is>
          <t>Rumanía</t>
        </is>
      </c>
      <c r="X556" s="31" t="n">
        <v>1</v>
      </c>
      <c r="Y556" s="31" t="n">
        <v>120</v>
      </c>
      <c r="Z556" s="71">
        <f>R556/((0.1*S556)*X556)</f>
        <v/>
      </c>
      <c r="AA556" s="71">
        <f>R556/(0.1*U556*X556)</f>
        <v/>
      </c>
      <c r="AB556" s="88">
        <f>R556/(0.1*S556)</f>
        <v/>
      </c>
      <c r="AC556" s="88">
        <f>R556/(0.1*U556)</f>
        <v/>
      </c>
      <c r="AD556" s="90">
        <f>R556/AE556</f>
        <v/>
      </c>
      <c r="AE556" s="31">
        <f>X556*480</f>
        <v/>
      </c>
      <c r="AF556" s="88">
        <f>AD556/S556</f>
        <v/>
      </c>
      <c r="AG556" s="88">
        <f>AD556/U556</f>
        <v/>
      </c>
      <c r="AH556" s="88">
        <f>((R556/(X556*Y556))/S556)</f>
        <v/>
      </c>
      <c r="AI556" s="88">
        <f>((R556/(X556*Y556))/U556)</f>
        <v/>
      </c>
      <c r="AJ556" s="94" t="inlineStr">
        <is>
          <t>Pesticida tipo organoclorado de tabla 26, análisis individual no compatible con otros pesticidas. OSHA 67 establece unas condiciones de muestreo generales (1L/min y 480L) compatibles con las planteradas inicialmente.</t>
        </is>
      </c>
      <c r="AK556" s="31" t="n">
        <v>15</v>
      </c>
      <c r="AL556" s="88">
        <f>((R556/(X556*AK556))/T556)</f>
        <v/>
      </c>
      <c r="AM556" s="88">
        <f>((R556/(X556*AK556))/V556)</f>
        <v/>
      </c>
      <c r="AN556" s="94" t="inlineStr">
        <is>
          <t>Condiciones de muestreo generales planteadas por defecto, pueden considerarse adecudadas para comparativa con valor límite de corta duración.</t>
        </is>
      </c>
    </row>
    <row r="557">
      <c r="A557" s="2" t="inlineStr">
        <is>
          <t>1 pesticida organoclorado (rutina)</t>
        </is>
      </c>
      <c r="B557" s="2" t="inlineStr"/>
      <c r="C557" s="2" t="inlineStr">
        <is>
          <t xml:space="preserve">DCPA; Dimethyl 2,3,5,6-Tetrachloroterephthalate; Dacthal; DCPA; Chlorthal-Dimethyl; Chlorthal-Methyl; DAC 893; Dacthalor; Dimethyl Ester Tetrachloro-terephalic Acid </t>
        </is>
      </c>
      <c r="D557" s="2" t="n"/>
      <c r="E557" s="17" t="inlineStr">
        <is>
          <t>1861-32-1</t>
        </is>
      </c>
      <c r="F557" s="2" t="inlineStr">
        <is>
          <t>DCPA - aire</t>
        </is>
      </c>
      <c r="G557" s="2" t="inlineStr">
        <is>
          <t>N1545</t>
        </is>
      </c>
      <c r="H557" s="2" t="inlineStr">
        <is>
          <t>MA066</t>
        </is>
      </c>
      <c r="R557" s="75" t="n">
        <v>0.2</v>
      </c>
      <c r="Y557" s="31" t="n">
        <v>120</v>
      </c>
      <c r="Z557" s="71">
        <f>R557/((0.1*S557)*X557)</f>
        <v/>
      </c>
      <c r="AA557" s="71">
        <f>R557/(0.1*U557*X557)</f>
        <v/>
      </c>
      <c r="AB557" s="88">
        <f>R557/(0.1*S557)</f>
        <v/>
      </c>
      <c r="AC557" s="88">
        <f>R557/(0.1*U557)</f>
        <v/>
      </c>
      <c r="AD557" s="90">
        <f>R557/AE557</f>
        <v/>
      </c>
      <c r="AE557" s="31">
        <f>X557*480</f>
        <v/>
      </c>
      <c r="AF557" s="88">
        <f>AD557/S557</f>
        <v/>
      </c>
      <c r="AG557" s="88">
        <f>AD557/U557</f>
        <v/>
      </c>
      <c r="AH557" s="88">
        <f>((R557/(X557*Y557))/S557)</f>
        <v/>
      </c>
      <c r="AI557" s="88">
        <f>((R557/(X557*Y557))/U557)</f>
        <v/>
      </c>
      <c r="AJ557" t="inlineStr">
        <is>
          <t>No localizado método ni valor límite para este agente. Consultar con el Laboratorio posible soporte y condiciones de muestreo.</t>
        </is>
      </c>
      <c r="AK557" s="31" t="n">
        <v>15</v>
      </c>
      <c r="AL557" s="88">
        <f>((R557/(X557*AK557))/T557)</f>
        <v/>
      </c>
      <c r="AM557" s="88">
        <f>((R557/(X557*AK557))/V557)</f>
        <v/>
      </c>
      <c r="AN557" t="inlineStr">
        <is>
          <t>No localizado método ni valor límite para este agente. Consultar con el Laboratorio posible soporte y condiciones de muestreo.</t>
        </is>
      </c>
      <c r="AO557" s="118" t="inlineStr">
        <is>
          <t>Nota: No localizado método específico para su revisión ni valor límite. Consultar posibles condiciones de muestreo con el Laboratorio (¿0,1-1L/min con MAE15? ¿1L/min con MT058?).</t>
        </is>
      </c>
    </row>
    <row r="558">
      <c r="A558" s="2" t="inlineStr">
        <is>
          <t>1 pesticida organoclorado urgente 8 días</t>
        </is>
      </c>
      <c r="B558" s="2" t="inlineStr"/>
      <c r="C558" s="2" t="inlineStr">
        <is>
          <t xml:space="preserve">DCPA; Dimethyl 2,3,5,6-Tetrachloroterephthalate; Dacthal; DCPA; Chlorthal-Dimethyl; Chlorthal-Methyl; DAC 893; Dacthalor; Dimethyl Ester Tetrachloro-terephalic Acid </t>
        </is>
      </c>
      <c r="D558" s="2" t="n"/>
      <c r="E558" s="17" t="inlineStr">
        <is>
          <t>1861-32-1</t>
        </is>
      </c>
      <c r="F558" s="2" t="inlineStr">
        <is>
          <t>DCPA - aire</t>
        </is>
      </c>
      <c r="G558" s="2" t="inlineStr">
        <is>
          <t>N1545</t>
        </is>
      </c>
      <c r="H558" s="2" t="inlineStr">
        <is>
          <t>MA189</t>
        </is>
      </c>
      <c r="R558" s="75" t="n">
        <v>0.2</v>
      </c>
      <c r="Y558" s="31" t="n">
        <v>120</v>
      </c>
      <c r="Z558" s="71">
        <f>R558/((0.1*S558)*X558)</f>
        <v/>
      </c>
      <c r="AA558" s="71">
        <f>R558/(0.1*U558*X558)</f>
        <v/>
      </c>
      <c r="AB558" s="88">
        <f>R558/(0.1*S558)</f>
        <v/>
      </c>
      <c r="AC558" s="88">
        <f>R558/(0.1*U558)</f>
        <v/>
      </c>
      <c r="AD558" s="90">
        <f>R558/AE558</f>
        <v/>
      </c>
      <c r="AE558" s="31">
        <f>X558*480</f>
        <v/>
      </c>
      <c r="AF558" s="88">
        <f>AD558/S558</f>
        <v/>
      </c>
      <c r="AG558" s="88">
        <f>AD558/U558</f>
        <v/>
      </c>
      <c r="AH558" s="88">
        <f>((R558/(X558*Y558))/S558)</f>
        <v/>
      </c>
      <c r="AI558" s="88">
        <f>((R558/(X558*Y558))/U558)</f>
        <v/>
      </c>
      <c r="AJ558" t="inlineStr">
        <is>
          <t>No localizado método ni valor límite para este agente. Consultar con el Laboratorio posible soporte y condiciones de muestreo.</t>
        </is>
      </c>
      <c r="AK558" s="31" t="n">
        <v>15</v>
      </c>
      <c r="AL558" s="88">
        <f>((R558/(X558*AK558))/T558)</f>
        <v/>
      </c>
      <c r="AM558" s="88">
        <f>((R558/(X558*AK558))/V558)</f>
        <v/>
      </c>
      <c r="AN558" t="inlineStr">
        <is>
          <t>No localizado método ni valor límite para este agente. Consultar con el Laboratorio posible soporte y condiciones de muestreo.</t>
        </is>
      </c>
      <c r="AO558" s="118" t="inlineStr">
        <is>
          <t>Nota: No localizado método específico para su revisión ni valor límite. Consultar posibles condiciones de muestreo con el Laboratorio (¿0,1-1L/min con MAE15? ¿1L/min con MT058?).</t>
        </is>
      </c>
    </row>
    <row r="559" ht="32" customHeight="1">
      <c r="A559" s="2" t="inlineStr">
        <is>
          <t>1 pesticida organoclorado (rutina)</t>
        </is>
      </c>
      <c r="B559" s="2" t="inlineStr"/>
      <c r="C559" s="2" t="inlineStr">
        <is>
          <t>p,p'-DDT; 1,1,1-Trichloro-2,2-bis(p-chlorophenyl)ethane; Dichlorodiphenyl-trichloroethane, DDT</t>
        </is>
      </c>
      <c r="D559" s="2" t="n"/>
      <c r="E559" s="17" t="inlineStr">
        <is>
          <t>50-29-3</t>
        </is>
      </c>
      <c r="F559" s="2" t="inlineStr">
        <is>
          <t>DDT - aire</t>
        </is>
      </c>
      <c r="G559" s="2" t="inlineStr">
        <is>
          <t>N1550</t>
        </is>
      </c>
      <c r="H559" s="2" t="inlineStr">
        <is>
          <t>MA066</t>
        </is>
      </c>
      <c r="M559" t="n">
        <v>1.5</v>
      </c>
      <c r="N559" s="27" t="inlineStr">
        <is>
          <t>1,5 (MT058)</t>
        </is>
      </c>
      <c r="O559" t="inlineStr">
        <is>
          <t>OSHA CSI</t>
        </is>
      </c>
      <c r="P559" s="31" t="n">
        <v>1.5</v>
      </c>
      <c r="R559" s="75" t="n">
        <v>0.2</v>
      </c>
      <c r="S559" t="n">
        <v>1</v>
      </c>
      <c r="U559" s="18" t="n">
        <v>1</v>
      </c>
      <c r="V559" s="18" t="n">
        <v>1</v>
      </c>
      <c r="W559" t="inlineStr">
        <is>
          <t>Hungría</t>
        </is>
      </c>
      <c r="X559" s="31" t="n">
        <v>1.5</v>
      </c>
      <c r="Y559" s="31" t="n">
        <v>120</v>
      </c>
      <c r="Z559" s="71">
        <f>R559/((0.1*S559)*X559)</f>
        <v/>
      </c>
      <c r="AA559" s="71">
        <f>R559/(0.1*U559*X559)</f>
        <v/>
      </c>
      <c r="AB559" s="88">
        <f>R559/(0.1*S559)</f>
        <v/>
      </c>
      <c r="AC559" s="88">
        <f>R559/(0.1*U559)</f>
        <v/>
      </c>
      <c r="AD559" s="90">
        <f>R559/AE559</f>
        <v/>
      </c>
      <c r="AE559" s="31">
        <f>X559*480</f>
        <v/>
      </c>
      <c r="AF559" s="88">
        <f>AD559/S559</f>
        <v/>
      </c>
      <c r="AG559" s="88">
        <f>AD559/U559</f>
        <v/>
      </c>
      <c r="AH559" s="88">
        <f>((R559/(X559*Y559))/S559)</f>
        <v/>
      </c>
      <c r="AI559" s="88">
        <f>((R559/(X559*Y559))/U559)</f>
        <v/>
      </c>
      <c r="AJ559" t="inlineStr">
        <is>
          <t>No localizado método para este agente. Consultar con el Laboratorio posible soporte y condiciones de muestreo.</t>
        </is>
      </c>
      <c r="AK559" s="31" t="n">
        <v>15</v>
      </c>
      <c r="AL559" s="88">
        <f>((R559/(X559*AK559))/T559)</f>
        <v/>
      </c>
      <c r="AM559" s="88">
        <f>((R559/(X559*AK559))/V559)</f>
        <v/>
      </c>
      <c r="AN559" s="94" t="inlineStr">
        <is>
          <t>Condiciones de muestreo generales planteadas por defecto, pueden considerarse adecudadas para comparativa con valor límite de corta duración.</t>
        </is>
      </c>
      <c r="AO559" s="118" t="inlineStr">
        <is>
          <t>Nota: No se ha localizado el método específico para su valoración. Se asume como veraz la información facilitada por el Laboratorio.</t>
        </is>
      </c>
    </row>
    <row r="560" ht="32" customHeight="1">
      <c r="A560" s="2" t="inlineStr">
        <is>
          <t>1 pesticida organoclorado urgente 8 días</t>
        </is>
      </c>
      <c r="B560" s="2" t="inlineStr"/>
      <c r="C560" s="2" t="inlineStr">
        <is>
          <t>p,p'-DDT; 1,1,1-Trichloro-2,2-bis(p-chlorophenyl)ethane; Dichlorodiphenyl-trichloroethane, DDT</t>
        </is>
      </c>
      <c r="D560" s="2" t="n"/>
      <c r="E560" s="17" t="inlineStr">
        <is>
          <t>50-29-3</t>
        </is>
      </c>
      <c r="F560" s="2" t="inlineStr">
        <is>
          <t>DDT - aire</t>
        </is>
      </c>
      <c r="G560" s="2" t="inlineStr">
        <is>
          <t>N1550</t>
        </is>
      </c>
      <c r="H560" s="2" t="inlineStr">
        <is>
          <t>MA189</t>
        </is>
      </c>
      <c r="M560" t="n">
        <v>1.5</v>
      </c>
      <c r="N560" s="27" t="inlineStr">
        <is>
          <t>1,5 (MT058)</t>
        </is>
      </c>
      <c r="O560" s="27" t="inlineStr">
        <is>
          <t>OSHA CSI</t>
        </is>
      </c>
      <c r="P560" s="31" t="n">
        <v>1.5</v>
      </c>
      <c r="R560" s="75" t="n">
        <v>0.2</v>
      </c>
      <c r="S560" t="n">
        <v>1</v>
      </c>
      <c r="U560" s="18" t="n">
        <v>1</v>
      </c>
      <c r="V560" s="18" t="n">
        <v>1</v>
      </c>
      <c r="W560" t="inlineStr">
        <is>
          <t>Hungría</t>
        </is>
      </c>
      <c r="X560" s="31" t="n">
        <v>1.5</v>
      </c>
      <c r="Y560" s="31" t="n">
        <v>120</v>
      </c>
      <c r="Z560" s="71">
        <f>R560/((0.1*S560)*X560)</f>
        <v/>
      </c>
      <c r="AA560" s="71">
        <f>R560/(0.1*U560*X560)</f>
        <v/>
      </c>
      <c r="AB560" s="88">
        <f>R560/(0.1*S560)</f>
        <v/>
      </c>
      <c r="AC560" s="88">
        <f>R560/(0.1*U560)</f>
        <v/>
      </c>
      <c r="AD560" s="90">
        <f>R560/AE560</f>
        <v/>
      </c>
      <c r="AE560" s="31">
        <f>X560*480</f>
        <v/>
      </c>
      <c r="AF560" s="88">
        <f>AD560/S560</f>
        <v/>
      </c>
      <c r="AG560" s="88">
        <f>AD560/U560</f>
        <v/>
      </c>
      <c r="AH560" s="88">
        <f>((R560/(X560*Y560))/S560)</f>
        <v/>
      </c>
      <c r="AI560" s="88">
        <f>((R560/(X560*Y560))/U560)</f>
        <v/>
      </c>
      <c r="AJ560" t="inlineStr">
        <is>
          <t>No localizado método para este agente. Consultar con el Laboratorio posible soporte y condiciones de muestreo.</t>
        </is>
      </c>
      <c r="AK560" s="31" t="n">
        <v>15</v>
      </c>
      <c r="AL560" s="88">
        <f>((R560/(X560*AK560))/T560)</f>
        <v/>
      </c>
      <c r="AM560" s="88">
        <f>((R560/(X560*AK560))/V560)</f>
        <v/>
      </c>
      <c r="AN560" s="94" t="inlineStr">
        <is>
          <t>Condiciones de muestreo generales planteadas por defecto, pueden considerarse adecudadas para comparativa con valor límite de corta duración.</t>
        </is>
      </c>
      <c r="AO560" s="118" t="inlineStr">
        <is>
          <t>Nota: No se ha localizado el método específico para su valoración. Se asume como veraz la información facilitada por el Laboratorio.</t>
        </is>
      </c>
    </row>
    <row r="561" ht="32" customHeight="1">
      <c r="A561" s="2" t="inlineStr">
        <is>
          <t>1 pesticida organoclorado (rutina)</t>
        </is>
      </c>
      <c r="B561" s="2" t="inlineStr"/>
      <c r="C561" s="2" t="inlineStr">
        <is>
          <t>delta-hexachlorocyclohexane; delta-BHC</t>
        </is>
      </c>
      <c r="D561" s="2" t="n"/>
      <c r="E561" s="17" t="inlineStr">
        <is>
          <t>319-86-8</t>
        </is>
      </c>
      <c r="F561" s="2" t="inlineStr">
        <is>
          <t>delta-BHC - aire</t>
        </is>
      </c>
      <c r="G561" s="2" t="inlineStr">
        <is>
          <t>N1555</t>
        </is>
      </c>
      <c r="H561" s="2" t="inlineStr">
        <is>
          <t>MA066</t>
        </is>
      </c>
      <c r="I561" s="94" t="n"/>
      <c r="J561" s="152" t="n"/>
      <c r="K561" s="164" t="n"/>
      <c r="L561" s="94" t="n"/>
      <c r="M561" t="inlineStr">
        <is>
          <t>0,2-1</t>
        </is>
      </c>
      <c r="N561" s="27" t="inlineStr">
        <is>
          <t>0,2-1 (MT058 + impinger MT083)</t>
        </is>
      </c>
      <c r="O561" s="27" t="inlineStr">
        <is>
          <t>NIOSH 5502</t>
        </is>
      </c>
      <c r="P561" s="31" t="n">
        <v>1</v>
      </c>
      <c r="R561" s="75" t="n">
        <v>0.2</v>
      </c>
      <c r="U561" t="n">
        <v>0.5</v>
      </c>
      <c r="V561" t="n">
        <v>1</v>
      </c>
      <c r="W561" t="inlineStr">
        <is>
          <t>Dinamarca</t>
        </is>
      </c>
      <c r="X561" s="31" t="n">
        <v>1</v>
      </c>
      <c r="Y561" s="31" t="n">
        <v>120</v>
      </c>
      <c r="Z561" s="71">
        <f>R561/((0.1*S561)*X561)</f>
        <v/>
      </c>
      <c r="AA561" s="71">
        <f>R561/(0.1*U561*X561)</f>
        <v/>
      </c>
      <c r="AB561" s="88">
        <f>R561/(0.1*S561)</f>
        <v/>
      </c>
      <c r="AC561" s="88">
        <f>R561/(0.1*U561)</f>
        <v/>
      </c>
      <c r="AD561" s="90">
        <f>R561/AE561</f>
        <v/>
      </c>
      <c r="AE561" s="31">
        <f>X561*480</f>
        <v/>
      </c>
      <c r="AF561" s="88">
        <f>AD561/S561</f>
        <v/>
      </c>
      <c r="AG561" s="88">
        <f>AD561/U561</f>
        <v/>
      </c>
      <c r="AH561" s="88">
        <f>((R561/(X561*Y561))/S561)</f>
        <v/>
      </c>
      <c r="AI561" s="88">
        <f>((R561/(X561*Y561))/U561)</f>
        <v/>
      </c>
      <c r="AJ561"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61" s="31" t="n">
        <v>15</v>
      </c>
      <c r="AL561" s="88">
        <f>((R561/(X561*AK561))/T561)</f>
        <v/>
      </c>
      <c r="AM561" s="88">
        <f>((R561/(X561*AK561))/V561)</f>
        <v/>
      </c>
      <c r="AN561" s="94" t="inlineStr">
        <is>
          <t>Condiciones de muestreo generales planteadas por defecto, pueden considerarse adecudadas para comparativa con valor límite de corta duración.</t>
        </is>
      </c>
      <c r="AO561"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2" ht="32" customHeight="1">
      <c r="A562" s="2" t="inlineStr">
        <is>
          <t>1 pesticida organoclorado urgente 8 días</t>
        </is>
      </c>
      <c r="B562" s="2" t="inlineStr"/>
      <c r="C562" s="2" t="inlineStr">
        <is>
          <t>delta-hexachlorocyclohexane; delta-BHC</t>
        </is>
      </c>
      <c r="D562" s="2" t="n"/>
      <c r="E562" s="17" t="inlineStr">
        <is>
          <t>319-86-8</t>
        </is>
      </c>
      <c r="F562" s="2" t="inlineStr">
        <is>
          <t>delta-BHC - aire</t>
        </is>
      </c>
      <c r="G562" s="2" t="inlineStr">
        <is>
          <t>N1555</t>
        </is>
      </c>
      <c r="H562" s="2" t="inlineStr">
        <is>
          <t>MA189</t>
        </is>
      </c>
      <c r="I562" s="94" t="n"/>
      <c r="J562" s="152" t="n"/>
      <c r="K562" s="164" t="n"/>
      <c r="L562" s="94" t="n"/>
      <c r="M562" s="25" t="inlineStr">
        <is>
          <t>0,2-1</t>
        </is>
      </c>
      <c r="N562" s="27" t="inlineStr">
        <is>
          <t>0,2-1 (MT058 + impinger MT083)</t>
        </is>
      </c>
      <c r="O562" s="27" t="inlineStr">
        <is>
          <t>NIOSH 5502</t>
        </is>
      </c>
      <c r="P562" s="31" t="n">
        <v>1</v>
      </c>
      <c r="R562" s="75" t="n">
        <v>0.2</v>
      </c>
      <c r="U562" t="n">
        <v>0.5</v>
      </c>
      <c r="V562" t="n">
        <v>1</v>
      </c>
      <c r="W562" t="inlineStr">
        <is>
          <t>Dinamarca</t>
        </is>
      </c>
      <c r="X562" s="31" t="n">
        <v>1</v>
      </c>
      <c r="Y562" s="31" t="n">
        <v>120</v>
      </c>
      <c r="Z562" s="71">
        <f>R562/((0.1*S562)*X562)</f>
        <v/>
      </c>
      <c r="AA562" s="71">
        <f>R562/(0.1*U562*X562)</f>
        <v/>
      </c>
      <c r="AB562" s="88">
        <f>R562/(0.1*S562)</f>
        <v/>
      </c>
      <c r="AC562" s="88">
        <f>R562/(0.1*U562)</f>
        <v/>
      </c>
      <c r="AD562" s="90">
        <f>R562/AE562</f>
        <v/>
      </c>
      <c r="AE562" s="31">
        <f>X562*480</f>
        <v/>
      </c>
      <c r="AF562" s="88">
        <f>AD562/S562</f>
        <v/>
      </c>
      <c r="AG562" s="88">
        <f>AD562/U562</f>
        <v/>
      </c>
      <c r="AH562" s="88">
        <f>((R562/(X562*Y562))/S562)</f>
        <v/>
      </c>
      <c r="AI562" s="88">
        <f>((R562/(X562*Y562))/U562)</f>
        <v/>
      </c>
      <c r="AJ562"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62" s="31" t="n">
        <v>15</v>
      </c>
      <c r="AL562" s="88">
        <f>((R562/(X562*AK562))/T562)</f>
        <v/>
      </c>
      <c r="AM562" s="88">
        <f>((R562/(X562*AK562))/V562)</f>
        <v/>
      </c>
      <c r="AN562" s="94" t="inlineStr">
        <is>
          <t>Condiciones de muestreo generales planteadas por defecto, pueden considerarse adecudadas para comparativa con valor límite de corta duración.</t>
        </is>
      </c>
      <c r="AO562" s="118" t="inlineStr">
        <is>
          <t>Nota: Se informa valor límite de Dinamarca al ser el único disponible en Gestis. Nota2: Disolución para impinger: 15mL Isooctano (MT083). Nota3: Se informa NIOSH 5502, aunque no validado para este agente. Se asume como veraz la información facilitada por el Laboratorio.</t>
        </is>
      </c>
    </row>
    <row r="563">
      <c r="A563" s="2" t="inlineStr">
        <is>
          <t>1 pesticida organoclorado urgente 8 días</t>
        </is>
      </c>
      <c r="B563" s="2" t="inlineStr"/>
      <c r="C563" s="2" t="inlineStr">
        <is>
          <t xml:space="preserve">Botran; 2,6-Dichloro-4-Nitroaniline; DCNA; Bortran; Dichloran </t>
        </is>
      </c>
      <c r="D563" s="2" t="n"/>
      <c r="E563" s="17" t="inlineStr">
        <is>
          <t>99-30-9</t>
        </is>
      </c>
      <c r="F563" s="2" t="inlineStr">
        <is>
          <t>Dichloran - aire</t>
        </is>
      </c>
      <c r="G563" s="2" t="inlineStr">
        <is>
          <t>N1560</t>
        </is>
      </c>
      <c r="H563" s="2" t="inlineStr">
        <is>
          <t>MA189</t>
        </is>
      </c>
      <c r="M563" t="n">
        <v>1</v>
      </c>
      <c r="N563" s="27" t="inlineStr">
        <is>
          <t>1 (MT058)</t>
        </is>
      </c>
      <c r="O563" s="27" t="inlineStr">
        <is>
          <t>OSHA CSI</t>
        </is>
      </c>
      <c r="P563" s="31" t="n">
        <v>1</v>
      </c>
      <c r="R563" s="75" t="n">
        <v>0.2</v>
      </c>
      <c r="X563" s="31" t="n">
        <v>1</v>
      </c>
      <c r="Y563" s="31" t="n">
        <v>120</v>
      </c>
      <c r="Z563" s="71">
        <f>R563/((0.1*S563)*X563)</f>
        <v/>
      </c>
      <c r="AA563" s="71">
        <f>R563/(0.1*U563*X563)</f>
        <v/>
      </c>
      <c r="AB563" s="88">
        <f>R563/(0.1*S563)</f>
        <v/>
      </c>
      <c r="AC563" s="88">
        <f>R563/(0.1*U563)</f>
        <v/>
      </c>
      <c r="AD563" s="90">
        <f>R563/AE563</f>
        <v/>
      </c>
      <c r="AE563" s="31">
        <f>X563*480</f>
        <v/>
      </c>
      <c r="AF563" s="88">
        <f>AD563/S563</f>
        <v/>
      </c>
      <c r="AG563" s="88">
        <f>AD563/U563</f>
        <v/>
      </c>
      <c r="AH563" s="88">
        <f>((R563/(X563*Y563))/S563)</f>
        <v/>
      </c>
      <c r="AI563" s="88">
        <f>((R563/(X563*Y563))/U563)</f>
        <v/>
      </c>
      <c r="AJ563" t="inlineStr">
        <is>
          <t>No localizado método ni valor límite para este agente. Consultar con el Laboratorio posible soporte y condiciones de muestreo.</t>
        </is>
      </c>
      <c r="AK563" s="31" t="n">
        <v>15</v>
      </c>
      <c r="AL563" s="88">
        <f>((R563/(X563*AK563))/T563)</f>
        <v/>
      </c>
      <c r="AM563" s="88">
        <f>((R563/(X563*AK563))/V563)</f>
        <v/>
      </c>
      <c r="AN563" t="inlineStr">
        <is>
          <t>No localizado método ni valor límite para este agente. Consultar con el Laboratorio posible soporte y condiciones de muestreo.</t>
        </is>
      </c>
      <c r="AO563" s="118" t="inlineStr">
        <is>
          <t>Nota: No localizado valor límite para este agente. Nota2: No se ha localizado el método específico para su valoración. Se asume como veraz la información facilitada por el Laboratorio.</t>
        </is>
      </c>
    </row>
    <row r="564">
      <c r="A564" s="2" t="inlineStr">
        <is>
          <t>1 pesticida organoclorado (rutina)</t>
        </is>
      </c>
      <c r="B564" s="2" t="inlineStr"/>
      <c r="C564" s="2" t="inlineStr">
        <is>
          <t xml:space="preserve">Botran; 2,6-Dichloro-4-Nitroaniline; DCNA; Bortran; Dichloran </t>
        </is>
      </c>
      <c r="D564" s="2" t="n"/>
      <c r="E564" s="17" t="inlineStr">
        <is>
          <t>99-30-9</t>
        </is>
      </c>
      <c r="F564" s="2" t="inlineStr">
        <is>
          <t>Dichloran - aire</t>
        </is>
      </c>
      <c r="G564" s="2" t="inlineStr">
        <is>
          <t>N1560</t>
        </is>
      </c>
      <c r="H564" s="2" t="inlineStr">
        <is>
          <t>MA066</t>
        </is>
      </c>
      <c r="M564" s="18" t="n">
        <v>1</v>
      </c>
      <c r="N564" s="27" t="inlineStr">
        <is>
          <t>1 (MT058)</t>
        </is>
      </c>
      <c r="O564" s="27" t="inlineStr">
        <is>
          <t>OSHA CSI</t>
        </is>
      </c>
      <c r="P564" s="31" t="n">
        <v>1</v>
      </c>
      <c r="R564" s="75" t="n">
        <v>0.2</v>
      </c>
      <c r="X564" s="31" t="n">
        <v>1</v>
      </c>
      <c r="Y564" s="31" t="n">
        <v>120</v>
      </c>
      <c r="Z564" s="71">
        <f>R564/((0.1*S564)*X564)</f>
        <v/>
      </c>
      <c r="AA564" s="71">
        <f>R564/(0.1*U564*X564)</f>
        <v/>
      </c>
      <c r="AB564" s="88">
        <f>R564/(0.1*S564)</f>
        <v/>
      </c>
      <c r="AC564" s="88">
        <f>R564/(0.1*U564)</f>
        <v/>
      </c>
      <c r="AD564" s="90">
        <f>R564/AE564</f>
        <v/>
      </c>
      <c r="AE564" s="31">
        <f>X564*480</f>
        <v/>
      </c>
      <c r="AF564" s="88">
        <f>AD564/S564</f>
        <v/>
      </c>
      <c r="AG564" s="88">
        <f>AD564/U564</f>
        <v/>
      </c>
      <c r="AH564" s="88">
        <f>((R564/(X564*Y564))/S564)</f>
        <v/>
      </c>
      <c r="AI564" s="88">
        <f>((R564/(X564*Y564))/U564)</f>
        <v/>
      </c>
      <c r="AJ564" t="inlineStr">
        <is>
          <t>No localizado método ni valor límite para este agente. Consultar con el Laboratorio posible soporte y condiciones de muestreo.</t>
        </is>
      </c>
      <c r="AK564" s="31" t="n">
        <v>15</v>
      </c>
      <c r="AL564" s="88">
        <f>((R564/(X564*AK564))/T564)</f>
        <v/>
      </c>
      <c r="AM564" s="88">
        <f>((R564/(X564*AK564))/V564)</f>
        <v/>
      </c>
      <c r="AN564" t="inlineStr">
        <is>
          <t>No localizado método ni valor límite para este agente. Consultar con el Laboratorio posible soporte y condiciones de muestreo.</t>
        </is>
      </c>
      <c r="AO564" s="118" t="inlineStr">
        <is>
          <t>Nota: No localizado valor límite para este agente. Nota2: No se ha localizado el método específico para su valoración. Se asume como veraz la información facilitada por el Laboratorio.</t>
        </is>
      </c>
    </row>
    <row r="565">
      <c r="A565" s="2" t="inlineStr">
        <is>
          <t>1 pesticida organoclorado (rutina)</t>
        </is>
      </c>
      <c r="B565" s="2" t="inlineStr"/>
      <c r="C565" s="2" t="inlineStr">
        <is>
          <t>Dicofol; Kelthane; 2,2,2-trichloro-1,1-Di-(4-Chlorophenyl)ethanol</t>
        </is>
      </c>
      <c r="D565" s="2" t="n"/>
      <c r="E565" s="17" t="inlineStr">
        <is>
          <t>115-32-2</t>
        </is>
      </c>
      <c r="F565" s="2" t="inlineStr">
        <is>
          <t>Dicofol - aire</t>
        </is>
      </c>
      <c r="G565" s="2" t="inlineStr">
        <is>
          <t>N1565</t>
        </is>
      </c>
      <c r="H565" s="2" t="inlineStr">
        <is>
          <t>MA066</t>
        </is>
      </c>
      <c r="M565" t="n">
        <v>1</v>
      </c>
      <c r="N565" s="27" t="inlineStr">
        <is>
          <t>1 (MT058)</t>
        </is>
      </c>
      <c r="O565" s="27" t="inlineStr">
        <is>
          <t>OSHA CSI</t>
        </is>
      </c>
      <c r="P565" s="31" t="n">
        <v>1</v>
      </c>
      <c r="R565" s="75" t="n">
        <v>0.2</v>
      </c>
      <c r="X565" s="31" t="n">
        <v>1</v>
      </c>
      <c r="Y565" s="31" t="n">
        <v>120</v>
      </c>
      <c r="Z565" s="71">
        <f>R565/((0.1*S565)*X565)</f>
        <v/>
      </c>
      <c r="AA565" s="71">
        <f>R565/(0.1*U565*X565)</f>
        <v/>
      </c>
      <c r="AB565" s="88">
        <f>R565/(0.1*S565)</f>
        <v/>
      </c>
      <c r="AC565" s="88">
        <f>R565/(0.1*U565)</f>
        <v/>
      </c>
      <c r="AD565" s="90">
        <f>R565/AE565</f>
        <v/>
      </c>
      <c r="AE565" s="31">
        <f>X565*480</f>
        <v/>
      </c>
      <c r="AF565" s="88">
        <f>AD565/S565</f>
        <v/>
      </c>
      <c r="AG565" s="88">
        <f>AD565/U565</f>
        <v/>
      </c>
      <c r="AH565" s="88">
        <f>((R565/(X565*Y565))/S565)</f>
        <v/>
      </c>
      <c r="AI565" s="88">
        <f>((R565/(X565*Y565))/U565)</f>
        <v/>
      </c>
      <c r="AJ565" t="inlineStr">
        <is>
          <t>No localizado método ni valor límite para este agente. Consultar con el Laboratorio posible soporte y condiciones de muestreo.</t>
        </is>
      </c>
      <c r="AK565" s="31" t="n">
        <v>15</v>
      </c>
      <c r="AL565" s="88">
        <f>((R565/(X565*AK565))/T565)</f>
        <v/>
      </c>
      <c r="AM565" s="88">
        <f>((R565/(X565*AK565))/V565)</f>
        <v/>
      </c>
      <c r="AN565" t="inlineStr">
        <is>
          <t>No localizado método ni valor límite para este agente. Consultar con el Laboratorio posible soporte y condiciones de muestreo.</t>
        </is>
      </c>
      <c r="AO565" s="118" t="inlineStr">
        <is>
          <t>Nota: No localizado valor límite para este agente. Nota2: No se ha localizado el método específico para su valoración. Se asume como veraz la información facilitada por el Laboratorio.</t>
        </is>
      </c>
    </row>
    <row r="566">
      <c r="A566" s="2" t="inlineStr">
        <is>
          <t>1 pesticida organoclorado urgente 8 días</t>
        </is>
      </c>
      <c r="B566" s="2" t="inlineStr"/>
      <c r="C566" s="2" t="inlineStr">
        <is>
          <t>Dicofol; Kelthane; 2,2,2-trichloro-1,1-Di-(4-Chlorophenyl)ethanol</t>
        </is>
      </c>
      <c r="D566" s="2" t="n"/>
      <c r="E566" s="17" t="inlineStr">
        <is>
          <t>115-32-2</t>
        </is>
      </c>
      <c r="F566" s="2" t="inlineStr">
        <is>
          <t>Dicofol - aire</t>
        </is>
      </c>
      <c r="G566" s="2" t="inlineStr">
        <is>
          <t>N1565</t>
        </is>
      </c>
      <c r="H566" s="2" t="inlineStr">
        <is>
          <t>MA189</t>
        </is>
      </c>
      <c r="M566" s="18" t="n">
        <v>1</v>
      </c>
      <c r="N566" s="27" t="inlineStr">
        <is>
          <t>1 (MT058)</t>
        </is>
      </c>
      <c r="O566" s="27" t="inlineStr">
        <is>
          <t>OSHA CSI</t>
        </is>
      </c>
      <c r="P566" s="31" t="n">
        <v>1</v>
      </c>
      <c r="R566" s="75" t="n">
        <v>0.2</v>
      </c>
      <c r="X566" s="31" t="n">
        <v>1</v>
      </c>
      <c r="Y566" s="31" t="n">
        <v>120</v>
      </c>
      <c r="Z566" s="71">
        <f>R566/((0.1*S566)*X566)</f>
        <v/>
      </c>
      <c r="AA566" s="71">
        <f>R566/(0.1*U566*X566)</f>
        <v/>
      </c>
      <c r="AB566" s="88">
        <f>R566/(0.1*S566)</f>
        <v/>
      </c>
      <c r="AC566" s="88">
        <f>R566/(0.1*U566)</f>
        <v/>
      </c>
      <c r="AD566" s="90">
        <f>R566/AE566</f>
        <v/>
      </c>
      <c r="AE566" s="31">
        <f>X566*480</f>
        <v/>
      </c>
      <c r="AF566" s="88">
        <f>AD566/S566</f>
        <v/>
      </c>
      <c r="AG566" s="88">
        <f>AD566/U566</f>
        <v/>
      </c>
      <c r="AH566" s="88">
        <f>((R566/(X566*Y566))/S566)</f>
        <v/>
      </c>
      <c r="AI566" s="88">
        <f>((R566/(X566*Y566))/U566)</f>
        <v/>
      </c>
      <c r="AJ566" t="inlineStr">
        <is>
          <t>No localizado método ni valor límite para este agente. Consultar con el Laboratorio posible soporte y condiciones de muestreo.</t>
        </is>
      </c>
      <c r="AK566" s="31" t="n">
        <v>15</v>
      </c>
      <c r="AL566" s="88">
        <f>((R566/(X566*AK566))/T566)</f>
        <v/>
      </c>
      <c r="AM566" s="88">
        <f>((R566/(X566*AK566))/V566)</f>
        <v/>
      </c>
      <c r="AN566" t="inlineStr">
        <is>
          <t>No localizado método ni valor límite para este agente. Consultar con el Laboratorio posible soporte y condiciones de muestreo.</t>
        </is>
      </c>
      <c r="AO566" s="118" t="inlineStr">
        <is>
          <t>Nota: No localizado valor límite para este agente. Nota2: No se ha localizado el método específico para su valoración. Se asume como veraz la información facilitada por el Laboratorio.</t>
        </is>
      </c>
    </row>
    <row r="567">
      <c r="A567" s="2" t="inlineStr">
        <is>
          <t>1 pesticida organoclorado (rutina)</t>
        </is>
      </c>
      <c r="B567" s="2" t="inlineStr"/>
      <c r="C567" s="2" t="inlineStr">
        <is>
          <t>1,2,3,4,10,10-Hexachloro-6,7-epoxy-1,4,4a,5,6,7,8,8a-octahydro- endo, exo-1,4: 5,8-dimethanonaphthalene</t>
        </is>
      </c>
      <c r="D567" s="2" t="n"/>
      <c r="E567" s="17" t="inlineStr">
        <is>
          <t>60-57-1</t>
        </is>
      </c>
      <c r="F567" s="2" t="inlineStr">
        <is>
          <t>Dieldrin - aire</t>
        </is>
      </c>
      <c r="G567" s="2" t="inlineStr">
        <is>
          <t>N1570</t>
        </is>
      </c>
      <c r="H567" s="2" t="inlineStr">
        <is>
          <t>MA066</t>
        </is>
      </c>
      <c r="M567" t="n">
        <v>1.5</v>
      </c>
      <c r="N567" s="27" t="inlineStr">
        <is>
          <t>1,5 (MT058)</t>
        </is>
      </c>
      <c r="O567" s="27" t="inlineStr">
        <is>
          <t>OSHA FV</t>
        </is>
      </c>
      <c r="P567" s="31" t="n">
        <v>1.5</v>
      </c>
      <c r="R567" s="75" t="n">
        <v>0.2</v>
      </c>
      <c r="S567" t="n">
        <v>0.1</v>
      </c>
      <c r="U567" s="18" t="n">
        <v>0.01</v>
      </c>
      <c r="V567" s="18" t="n">
        <v>0.08</v>
      </c>
      <c r="W567" t="inlineStr">
        <is>
          <t>Polonia</t>
        </is>
      </c>
      <c r="X567" s="31" t="n">
        <v>1.5</v>
      </c>
      <c r="Y567" s="31" t="n">
        <v>120</v>
      </c>
      <c r="Z567" s="71">
        <f>R567/((0.1*S567)*X567)</f>
        <v/>
      </c>
      <c r="AA567" s="71">
        <f>R567/(0.1*U567*X567)</f>
        <v/>
      </c>
      <c r="AB567" s="88">
        <f>R567/(0.1*S567)</f>
        <v/>
      </c>
      <c r="AC567" s="88">
        <f>R567/(0.1*U567)</f>
        <v/>
      </c>
      <c r="AD567" s="90">
        <f>R567/AE567</f>
        <v/>
      </c>
      <c r="AE567" s="31">
        <f>X567*480</f>
        <v/>
      </c>
      <c r="AF567" s="88">
        <f>AD567/S567</f>
        <v/>
      </c>
      <c r="AG567" s="88">
        <f>AD567/U567</f>
        <v/>
      </c>
      <c r="AH567" s="88">
        <f>((R567/(X567*Y567))/S567)</f>
        <v/>
      </c>
      <c r="AI567" s="88">
        <f>((R567/(X567*Y567))/U567)</f>
        <v/>
      </c>
      <c r="AJ567" t="inlineStr">
        <is>
          <t>No localizado método para este agente. Consultar con el Laboratorio posible soporte y condiciones de muestreo.</t>
        </is>
      </c>
      <c r="AK567" s="31" t="n">
        <v>15</v>
      </c>
      <c r="AL567" s="88">
        <f>((R567/(X567*AK567))/T567)</f>
        <v/>
      </c>
      <c r="AM567" s="88">
        <f>((R567/(X567*AK567))/V567)</f>
        <v/>
      </c>
      <c r="AN567" t="inlineStr">
        <is>
          <t>No localizado método para este agente. Consultar con el Laboratorio posible soporte y condiciones de muestreo.</t>
        </is>
      </c>
      <c r="AO567" s="118" t="inlineStr">
        <is>
          <t>Nota: No se ha localizado el método específico para su valoración. Se asume como veraz la información facilitada por el Laboratorio.</t>
        </is>
      </c>
    </row>
    <row r="568">
      <c r="A568" s="2" t="inlineStr">
        <is>
          <t>1 pesticida organoclorado urgente 8 días</t>
        </is>
      </c>
      <c r="B568" s="2" t="inlineStr"/>
      <c r="C568" s="2" t="inlineStr">
        <is>
          <t>1,2,3,4,10,10-Hexachloro-6,7-epoxy-1,4,4a,5,6,7,8,8a-octahydro- endo, exo-1,4: 5,8-dimethanonaphthalene</t>
        </is>
      </c>
      <c r="D568" s="2" t="n"/>
      <c r="E568" s="17" t="inlineStr">
        <is>
          <t>60-57-1</t>
        </is>
      </c>
      <c r="F568" s="2" t="inlineStr">
        <is>
          <t>Dieldrin - aire</t>
        </is>
      </c>
      <c r="G568" s="2" t="inlineStr">
        <is>
          <t>N1570</t>
        </is>
      </c>
      <c r="H568" s="2" t="inlineStr">
        <is>
          <t>MA189</t>
        </is>
      </c>
      <c r="M568" s="18" t="n">
        <v>1.5</v>
      </c>
      <c r="N568" s="27" t="inlineStr">
        <is>
          <t>1,5 (MT058)</t>
        </is>
      </c>
      <c r="O568" s="27" t="inlineStr">
        <is>
          <t>OSHA FV</t>
        </is>
      </c>
      <c r="P568" s="31" t="n">
        <v>1.5</v>
      </c>
      <c r="R568" s="75" t="n">
        <v>0.2</v>
      </c>
      <c r="S568" t="n">
        <v>0.1</v>
      </c>
      <c r="U568" s="18" t="n">
        <v>0.01</v>
      </c>
      <c r="V568" s="18" t="n">
        <v>0.08</v>
      </c>
      <c r="W568" t="inlineStr">
        <is>
          <t>Polonia</t>
        </is>
      </c>
      <c r="X568" s="31" t="n">
        <v>1.5</v>
      </c>
      <c r="Y568" s="31" t="n">
        <v>120</v>
      </c>
      <c r="Z568" s="71">
        <f>R568/((0.1*S568)*X568)</f>
        <v/>
      </c>
      <c r="AA568" s="71">
        <f>R568/(0.1*U568*X568)</f>
        <v/>
      </c>
      <c r="AB568" s="88">
        <f>R568/(0.1*S568)</f>
        <v/>
      </c>
      <c r="AC568" s="88">
        <f>R568/(0.1*U568)</f>
        <v/>
      </c>
      <c r="AD568" s="90">
        <f>R568/AE568</f>
        <v/>
      </c>
      <c r="AE568" s="31">
        <f>X568*480</f>
        <v/>
      </c>
      <c r="AF568" s="88">
        <f>AD568/S568</f>
        <v/>
      </c>
      <c r="AG568" s="88">
        <f>AD568/U568</f>
        <v/>
      </c>
      <c r="AH568" s="88">
        <f>((R568/(X568*Y568))/S568)</f>
        <v/>
      </c>
      <c r="AI568" s="88">
        <f>((R568/(X568*Y568))/U568)</f>
        <v/>
      </c>
      <c r="AJ568" t="inlineStr">
        <is>
          <t>No localizado método para este agente. Consultar con el Laboratorio posible soporte y condiciones de muestreo.</t>
        </is>
      </c>
      <c r="AK568" s="31" t="n">
        <v>15</v>
      </c>
      <c r="AL568" s="88">
        <f>((R568/(X568*AK568))/T568)</f>
        <v/>
      </c>
      <c r="AM568" s="88">
        <f>((R568/(X568*AK568))/V568)</f>
        <v/>
      </c>
      <c r="AN568" t="inlineStr">
        <is>
          <t>No localizado método para este agente. Consultar con el Laboratorio posible soporte y condiciones de muestreo.</t>
        </is>
      </c>
      <c r="AO568" s="118" t="inlineStr">
        <is>
          <t>Nota: No se ha localizado el método específico para su valoración. Se asume como veraz la información facilitada por el Laboratorio.</t>
        </is>
      </c>
    </row>
    <row r="569" ht="32" customHeight="1">
      <c r="A569" s="2" t="inlineStr">
        <is>
          <t>1 pesticida organoclorado (rutina)</t>
        </is>
      </c>
      <c r="B569" s="2" t="inlineStr"/>
      <c r="C569" s="2" t="inlineStr">
        <is>
          <t>6,7,8,9,10,10-hexachloro-1,5,5a,6,9,9a-hexahydro-6,9-methano-2,4,3-benzodioxathiepin 3-oxide; Thiodan; Benzoepin; Cyclodan; Beosit; Endocel; Chlorthiepin; Crisulfan; Endosan; Endosol; Hildan; Insectophene; Malix; Thifor; Thimul; Thiofor; Thionex; Tiovel; Endosulfan I; Endosulfan II</t>
        </is>
      </c>
      <c r="D569" s="2" t="n"/>
      <c r="E569" s="17" t="inlineStr">
        <is>
          <t>115-29-7</t>
        </is>
      </c>
      <c r="F569" s="2" t="inlineStr">
        <is>
          <t>Endosulfane - aire</t>
        </is>
      </c>
      <c r="G569" s="2" t="inlineStr">
        <is>
          <t>N1575</t>
        </is>
      </c>
      <c r="H569" s="2" t="inlineStr">
        <is>
          <t>MA066</t>
        </is>
      </c>
      <c r="I569" s="94" t="n"/>
      <c r="J569" s="152" t="n"/>
      <c r="K569" s="164" t="n"/>
      <c r="L569" s="94" t="n"/>
      <c r="M569" t="n">
        <v>1</v>
      </c>
      <c r="N569" s="27" t="inlineStr">
        <is>
          <t>1 (MAE15)</t>
        </is>
      </c>
      <c r="O569" s="27" t="inlineStr">
        <is>
          <t>OSHA PV 2023</t>
        </is>
      </c>
      <c r="P569" s="31" t="n">
        <v>1</v>
      </c>
      <c r="R569" s="75" t="n">
        <v>0.2</v>
      </c>
      <c r="S569" t="n">
        <v>0.1</v>
      </c>
      <c r="U569" s="18" t="n">
        <v>0.1</v>
      </c>
      <c r="V569" s="18" t="n">
        <v>0.2</v>
      </c>
      <c r="W569" t="inlineStr">
        <is>
          <t>Dinamarca</t>
        </is>
      </c>
      <c r="X569" s="31" t="n">
        <v>1</v>
      </c>
      <c r="Y569" s="31" t="n">
        <v>120</v>
      </c>
      <c r="Z569" s="71">
        <f>R569/((0.1*S569)*X569)</f>
        <v/>
      </c>
      <c r="AA569" s="71">
        <f>R569/(0.1*U569*X569)</f>
        <v/>
      </c>
      <c r="AB569" s="88">
        <f>R569/(0.1*S569)</f>
        <v/>
      </c>
      <c r="AC569" s="88">
        <f>R569/(0.1*U569)</f>
        <v/>
      </c>
      <c r="AD569" s="90">
        <f>R569/AE569</f>
        <v/>
      </c>
      <c r="AE569" s="31">
        <f>X569*480</f>
        <v/>
      </c>
      <c r="AF569" s="88">
        <f>AD569/S569</f>
        <v/>
      </c>
      <c r="AG569" s="88">
        <f>AD569/U569</f>
        <v/>
      </c>
      <c r="AH569" s="88">
        <f>((R569/(X569*Y569))/S569)</f>
        <v/>
      </c>
      <c r="AI569" s="88">
        <f>((R569/(X569*Y569))/U569)</f>
        <v/>
      </c>
      <c r="AJ569" s="94" t="inlineStr">
        <is>
          <t>Pesticida tipo organoclorado de tabla 26, análisis individual no compatible con otros pesticidas. OSHA PV 2023 establece unas condiciones de muestreo generales (1L/min y 60L), que se podrían superar en caso de esperar cantidades bajas del agente.</t>
        </is>
      </c>
      <c r="AK569" s="31" t="n">
        <v>15</v>
      </c>
      <c r="AL569" s="88">
        <f>((R569/(X569*AK569))/T569)</f>
        <v/>
      </c>
      <c r="AM569" s="88">
        <f>((R569/(X569*AK569))/V569)</f>
        <v/>
      </c>
      <c r="AN569" s="94" t="inlineStr">
        <is>
          <t>Condiciones de muestreo generales planteadas por defecto, pueden considerarse adecudadas para comparativa con valor límite de corta duración.</t>
        </is>
      </c>
    </row>
    <row r="570" ht="32" customHeight="1">
      <c r="A570" s="2" t="inlineStr">
        <is>
          <t>1 pesticida organoclorado urgente 8 días</t>
        </is>
      </c>
      <c r="B570" s="2" t="inlineStr"/>
      <c r="C570" s="2" t="inlineStr">
        <is>
          <t>6,7,8,9,10,10-hexachloro-1,5,5a,6,9,9a-hexahydro-6,9-methano-2,4,3-benzodioxathiepin 3-oxide; Thiodan; Benzoepin; Cyclodan; Beosit; Endocel; Chlorthiepin; Crisulfan; Endosan; Endosol; Hildan; Insectophene; Malix; Thifor; Thimul; Thiofor; Thionex; Tiovel; Endosulfan I; Endosulfan II</t>
        </is>
      </c>
      <c r="D570" s="2" t="n"/>
      <c r="E570" s="17" t="inlineStr">
        <is>
          <t>115-29-7</t>
        </is>
      </c>
      <c r="F570" s="2" t="inlineStr">
        <is>
          <t>Endosulfane - aire</t>
        </is>
      </c>
      <c r="G570" s="2" t="inlineStr">
        <is>
          <t>N1575</t>
        </is>
      </c>
      <c r="H570" s="2" t="inlineStr">
        <is>
          <t>MA189</t>
        </is>
      </c>
      <c r="I570" s="94" t="n"/>
      <c r="J570" s="152" t="n"/>
      <c r="K570" s="164" t="n"/>
      <c r="L570" s="94" t="n"/>
      <c r="M570" s="18" t="n">
        <v>1</v>
      </c>
      <c r="N570" s="27" t="inlineStr">
        <is>
          <t>1 (MAE15)</t>
        </is>
      </c>
      <c r="O570" s="27" t="inlineStr">
        <is>
          <t>OSHA PV 2023</t>
        </is>
      </c>
      <c r="P570" s="31" t="n">
        <v>1</v>
      </c>
      <c r="R570" s="75" t="n">
        <v>0.2</v>
      </c>
      <c r="S570" t="n">
        <v>0.1</v>
      </c>
      <c r="U570" s="18" t="n">
        <v>0.1</v>
      </c>
      <c r="V570" s="18" t="n">
        <v>0.2</v>
      </c>
      <c r="W570" t="inlineStr">
        <is>
          <t>Dinamarca</t>
        </is>
      </c>
      <c r="X570" s="31" t="n">
        <v>1</v>
      </c>
      <c r="Y570" s="31" t="n">
        <v>120</v>
      </c>
      <c r="Z570" s="71">
        <f>R570/((0.1*S570)*X570)</f>
        <v/>
      </c>
      <c r="AA570" s="71">
        <f>R570/(0.1*U570*X570)</f>
        <v/>
      </c>
      <c r="AB570" s="88">
        <f>R570/(0.1*S570)</f>
        <v/>
      </c>
      <c r="AC570" s="88">
        <f>R570/(0.1*U570)</f>
        <v/>
      </c>
      <c r="AD570" s="90">
        <f>R570/AE570</f>
        <v/>
      </c>
      <c r="AE570" s="31">
        <f>X570*480</f>
        <v/>
      </c>
      <c r="AF570" s="88">
        <f>AD570/S570</f>
        <v/>
      </c>
      <c r="AG570" s="88">
        <f>AD570/U570</f>
        <v/>
      </c>
      <c r="AH570" s="88">
        <f>((R570/(X570*Y570))/S570)</f>
        <v/>
      </c>
      <c r="AI570" s="88">
        <f>((R570/(X570*Y570))/U570)</f>
        <v/>
      </c>
      <c r="AJ570" s="94" t="inlineStr">
        <is>
          <t>Pesticida tipo organoclorado de tabla 26, análisis individual no compatible con otros pesticidas. OSHA PV 2023 establece unas condiciones de muestreo generales (1L/min y 60L), que se podrían superar en caso de esperar cantidades bajas del agente.</t>
        </is>
      </c>
      <c r="AK570" s="31" t="n">
        <v>15</v>
      </c>
      <c r="AL570" s="88">
        <f>((R570/(X570*AK570))/T570)</f>
        <v/>
      </c>
      <c r="AM570" s="88">
        <f>((R570/(X570*AK570))/V570)</f>
        <v/>
      </c>
      <c r="AN570" s="94" t="inlineStr">
        <is>
          <t>Condiciones de muestreo generales planteadas por defecto, pueden considerarse adecudadas para comparativa con valor límite de corta duración.</t>
        </is>
      </c>
    </row>
    <row r="571">
      <c r="A571" s="2" t="inlineStr">
        <is>
          <t>1 pesticida organoclorado urgente 8 días</t>
        </is>
      </c>
      <c r="B571" s="2" t="inlineStr"/>
      <c r="C571" s="2" t="n"/>
      <c r="D571" s="2" t="n"/>
      <c r="E571" s="17" t="inlineStr">
        <is>
          <t>1031-07-8</t>
        </is>
      </c>
      <c r="F571" s="2" t="inlineStr">
        <is>
          <t>Endosulfane sulfate - aire</t>
        </is>
      </c>
      <c r="G571" s="2" t="inlineStr">
        <is>
          <t>N1580</t>
        </is>
      </c>
      <c r="H571" s="2" t="inlineStr">
        <is>
          <t>MA189</t>
        </is>
      </c>
      <c r="R571" s="75" t="n">
        <v>0.2</v>
      </c>
      <c r="Y571" s="31" t="n">
        <v>120</v>
      </c>
      <c r="Z571" s="71">
        <f>R571/((0.1*S571)*X571)</f>
        <v/>
      </c>
      <c r="AA571" s="71">
        <f>R571/(0.1*U571*X571)</f>
        <v/>
      </c>
      <c r="AB571" s="88">
        <f>R571/(0.1*S571)</f>
        <v/>
      </c>
      <c r="AC571" s="88">
        <f>R571/(0.1*U571)</f>
        <v/>
      </c>
      <c r="AD571" s="90">
        <f>R571/AE571</f>
        <v/>
      </c>
      <c r="AE571" s="31">
        <f>X571*480</f>
        <v/>
      </c>
      <c r="AF571" s="88">
        <f>AD571/S571</f>
        <v/>
      </c>
      <c r="AG571" s="88">
        <f>AD571/U571</f>
        <v/>
      </c>
      <c r="AH571" s="88">
        <f>((R571/(X571*Y571))/S571)</f>
        <v/>
      </c>
      <c r="AI571" s="88">
        <f>((R571/(X571*Y571))/U571)</f>
        <v/>
      </c>
      <c r="AJ571" t="inlineStr">
        <is>
          <t>No localizado método ni valor límite para este agente. Consultar con el Laboratorio posible soporte y condiciones de muestreo.</t>
        </is>
      </c>
      <c r="AK571" s="31" t="n">
        <v>15</v>
      </c>
      <c r="AL571" s="88">
        <f>((R571/(X571*AK571))/T571)</f>
        <v/>
      </c>
      <c r="AM571" s="88">
        <f>((R571/(X571*AK571))/V571)</f>
        <v/>
      </c>
      <c r="AN571" t="inlineStr">
        <is>
          <t>No localizado método ni valor límite para este agente. Consultar con el Laboratorio posible soporte y condiciones de muestreo.</t>
        </is>
      </c>
      <c r="AO571" s="118" t="inlineStr">
        <is>
          <t>Nota: No localizado método específico para su revisión ni valor límite. Consultar posibles condiciones de muestreo con el Laboratorio (¿0,1-1L/min con MAE15? ¿1L/min con MT058?).</t>
        </is>
      </c>
    </row>
    <row r="572">
      <c r="A572" s="2" t="inlineStr">
        <is>
          <t>1 pesticida organoclorado (rutina)</t>
        </is>
      </c>
      <c r="B572" s="2" t="inlineStr"/>
      <c r="C572" s="2" t="n"/>
      <c r="D572" s="2" t="n"/>
      <c r="E572" s="17" t="inlineStr">
        <is>
          <t>1031-07-8</t>
        </is>
      </c>
      <c r="F572" s="2" t="inlineStr">
        <is>
          <t>Endosulfane sulfate - aire</t>
        </is>
      </c>
      <c r="G572" s="2" t="inlineStr">
        <is>
          <t>N1580</t>
        </is>
      </c>
      <c r="H572" s="2" t="inlineStr">
        <is>
          <t>MA066</t>
        </is>
      </c>
      <c r="R572" s="75" t="n">
        <v>0.2</v>
      </c>
      <c r="Y572" s="31" t="n">
        <v>120</v>
      </c>
      <c r="Z572" s="71">
        <f>R572/((0.1*S572)*X572)</f>
        <v/>
      </c>
      <c r="AA572" s="71">
        <f>R572/(0.1*U572*X572)</f>
        <v/>
      </c>
      <c r="AB572" s="88">
        <f>R572/(0.1*S572)</f>
        <v/>
      </c>
      <c r="AC572" s="88">
        <f>R572/(0.1*U572)</f>
        <v/>
      </c>
      <c r="AD572" s="90">
        <f>R572/AE572</f>
        <v/>
      </c>
      <c r="AE572" s="31">
        <f>X572*480</f>
        <v/>
      </c>
      <c r="AF572" s="88">
        <f>AD572/S572</f>
        <v/>
      </c>
      <c r="AG572" s="88">
        <f>AD572/U572</f>
        <v/>
      </c>
      <c r="AH572" s="88">
        <f>((R572/(X572*Y572))/S572)</f>
        <v/>
      </c>
      <c r="AI572" s="88">
        <f>((R572/(X572*Y572))/U572)</f>
        <v/>
      </c>
      <c r="AJ572" t="inlineStr">
        <is>
          <t>No localizado método ni valor límite para este agente. Consultar con el Laboratorio posible soporte y condiciones de muestreo.</t>
        </is>
      </c>
      <c r="AK572" s="31" t="n">
        <v>15</v>
      </c>
      <c r="AL572" s="88">
        <f>((R572/(X572*AK572))/T572)</f>
        <v/>
      </c>
      <c r="AM572" s="88">
        <f>((R572/(X572*AK572))/V572)</f>
        <v/>
      </c>
      <c r="AN572" t="inlineStr">
        <is>
          <t>No localizado método ni valor límite para este agente. Consultar con el Laboratorio posible soporte y condiciones de muestreo.</t>
        </is>
      </c>
      <c r="AO572" s="118" t="inlineStr">
        <is>
          <t>Nota: No localizado método específico para su revisión ni valor límite. Consultar posibles condiciones de muestreo con el Laboratorio (¿0,1-1L/min con MAE15? ¿1L/min con MT058?).</t>
        </is>
      </c>
    </row>
    <row r="573" ht="48" customHeight="1">
      <c r="A573" s="2" t="inlineStr">
        <is>
          <t>1 pesticida organoclorado (rutina)</t>
        </is>
      </c>
      <c r="B573" s="2" t="inlineStr"/>
      <c r="C573" s="2" t="inlineStr">
        <is>
          <t>1,2,3,4,10,10-Hexachloro-6,7-epoxy-1,4,4a,5,6,7,8,8a-octahydro- 1,4-endo-endo-5,8-dimethanonaphthalene; Mendrin; Nendrin; Hexadrin</t>
        </is>
      </c>
      <c r="D573" s="2" t="n"/>
      <c r="E573" s="17" t="inlineStr">
        <is>
          <t>72-20-8</t>
        </is>
      </c>
      <c r="F573" s="2" t="inlineStr">
        <is>
          <t>Endrin - aire</t>
        </is>
      </c>
      <c r="G573" s="2" t="inlineStr">
        <is>
          <t>N1585</t>
        </is>
      </c>
      <c r="H573" s="2" t="inlineStr">
        <is>
          <t>MA066</t>
        </is>
      </c>
      <c r="I573" s="41" t="n"/>
      <c r="J573" s="152" t="n"/>
      <c r="K573" s="164" t="n"/>
      <c r="L573" s="41" t="n"/>
      <c r="M573" s="25" t="inlineStr">
        <is>
          <t>0,5-1</t>
        </is>
      </c>
      <c r="N573" s="27" t="inlineStr">
        <is>
          <t>0,5-1 (MT117 + Chromosorb 102)</t>
        </is>
      </c>
      <c r="O573" s="27" t="inlineStr">
        <is>
          <t>NIOSH 5519</t>
        </is>
      </c>
      <c r="P573" s="31" t="n">
        <v>1</v>
      </c>
      <c r="R573" s="75" t="n">
        <v>0.2</v>
      </c>
      <c r="S573" t="n">
        <v>0.1</v>
      </c>
      <c r="U573" s="18" t="n">
        <v>0.1</v>
      </c>
      <c r="V573" s="18" t="n">
        <v>0.2</v>
      </c>
      <c r="W573" t="inlineStr">
        <is>
          <t>Dinamarca</t>
        </is>
      </c>
      <c r="X573" s="31" t="n">
        <v>1</v>
      </c>
      <c r="Y573" s="31" t="n">
        <v>120</v>
      </c>
      <c r="Z573" s="71">
        <f>R573/((0.1*S573)*X573)</f>
        <v/>
      </c>
      <c r="AA573" s="71">
        <f>R573/(0.1*U573*X573)</f>
        <v/>
      </c>
      <c r="AB573" s="88">
        <f>R573/(0.1*S573)</f>
        <v/>
      </c>
      <c r="AC573" s="88">
        <f>R573/(0.1*U573)</f>
        <v/>
      </c>
      <c r="AD573" s="90">
        <f>R573/AE573</f>
        <v/>
      </c>
      <c r="AE573" s="31">
        <f>X573*480</f>
        <v/>
      </c>
      <c r="AF573" s="88">
        <f>AD573/S573</f>
        <v/>
      </c>
      <c r="AG573" s="88">
        <f>AD573/U573</f>
        <v/>
      </c>
      <c r="AH573" s="88">
        <f>((R573/(X573*Y573))/S573)</f>
        <v/>
      </c>
      <c r="AI573" s="88">
        <f>((R573/(X573*Y573))/U573)</f>
        <v/>
      </c>
      <c r="AJ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3" s="31" t="n">
        <v>15</v>
      </c>
      <c r="AL573" s="88">
        <f>((R573/(X573*AK573))/T573)</f>
        <v/>
      </c>
      <c r="AM573" s="88">
        <f>((R573/(X573*AK573))/V573)</f>
        <v/>
      </c>
      <c r="AN573"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O573" s="118" t="inlineStr">
        <is>
          <t>Nota: Consultar con el Laboratorio la disponibilidad de este ensayo y soporte Chromosorb 102.</t>
        </is>
      </c>
    </row>
    <row r="574" ht="48" customHeight="1">
      <c r="A574" s="2" t="inlineStr">
        <is>
          <t>1 pesticida organoclorado urgente 8 días</t>
        </is>
      </c>
      <c r="B574" s="2" t="inlineStr"/>
      <c r="C574" s="2" t="inlineStr">
        <is>
          <t>1,2,3,4,10,10-Hexachloro-6,7-epoxy-1,4,4a,5,6,7,8,8a-octahydro- 1,4-endo-endo-5,8-dimethanonaphthalene; Mendrin; Nendrin; Hexadrin</t>
        </is>
      </c>
      <c r="D574" s="2" t="n"/>
      <c r="E574" s="17" t="inlineStr">
        <is>
          <t>72-20-8</t>
        </is>
      </c>
      <c r="F574" s="2" t="inlineStr">
        <is>
          <t>Endrin - aire</t>
        </is>
      </c>
      <c r="G574" s="2" t="inlineStr">
        <is>
          <t>N1585</t>
        </is>
      </c>
      <c r="H574" s="2" t="inlineStr">
        <is>
          <t>MA189</t>
        </is>
      </c>
      <c r="I574" s="41" t="n"/>
      <c r="J574" s="152" t="n"/>
      <c r="K574" s="164" t="n"/>
      <c r="L574" s="41" t="n"/>
      <c r="M574" s="25" t="inlineStr">
        <is>
          <t>0,5-1</t>
        </is>
      </c>
      <c r="N574" s="27" t="inlineStr">
        <is>
          <t>0,5-1 (MT117 + Chromosorb 102)</t>
        </is>
      </c>
      <c r="O574" s="27" t="inlineStr">
        <is>
          <t>NIOSH 5519</t>
        </is>
      </c>
      <c r="P574" s="31" t="n">
        <v>1</v>
      </c>
      <c r="R574" s="75" t="n">
        <v>0.2</v>
      </c>
      <c r="S574" t="n">
        <v>0.1</v>
      </c>
      <c r="U574" s="18" t="n">
        <v>0.1</v>
      </c>
      <c r="V574" s="18" t="n">
        <v>0.2</v>
      </c>
      <c r="W574" t="inlineStr">
        <is>
          <t>Dinamarca</t>
        </is>
      </c>
      <c r="X574" s="31" t="n">
        <v>1</v>
      </c>
      <c r="Y574" s="31" t="n">
        <v>120</v>
      </c>
      <c r="Z574" s="71">
        <f>R574/((0.1*S574)*X574)</f>
        <v/>
      </c>
      <c r="AA574" s="71">
        <f>R574/(0.1*U574*X574)</f>
        <v/>
      </c>
      <c r="AB574" s="88">
        <f>R574/(0.1*S574)</f>
        <v/>
      </c>
      <c r="AC574" s="88">
        <f>R574/(0.1*U574)</f>
        <v/>
      </c>
      <c r="AD574" s="90">
        <f>R574/AE574</f>
        <v/>
      </c>
      <c r="AE574" s="31">
        <f>X574*480</f>
        <v/>
      </c>
      <c r="AF574" s="88">
        <f>AD574/S574</f>
        <v/>
      </c>
      <c r="AG574" s="88">
        <f>AD574/U574</f>
        <v/>
      </c>
      <c r="AH574" s="88">
        <f>((R574/(X574*Y574))/S574)</f>
        <v/>
      </c>
      <c r="AI574" s="88">
        <f>((R574/(X574*Y574))/U574)</f>
        <v/>
      </c>
      <c r="AJ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K574" s="31" t="n">
        <v>15</v>
      </c>
      <c r="AL574" s="88">
        <f>((R574/(X574*AK574))/T574)</f>
        <v/>
      </c>
      <c r="AM574" s="88">
        <f>((R574/(X574*AK574))/V574)</f>
        <v/>
      </c>
      <c r="AN574" s="41" t="inlineStr">
        <is>
          <t xml:space="preserve">Consultar con el Laboratorio la disponibilidad de este ensayo y soporte Chromosorb 102. En caso de aceptación, NIOSH 5519 establece unas condiciones generales (0,5-1L/min y 12-400L) compatibles con las planteadas inicialmente. Pesticida tipo carbamato de tabla 25, análisis individual no compatible con otros pesticidas. </t>
        </is>
      </c>
      <c r="AO574" s="118" t="inlineStr">
        <is>
          <t>Nota: Consultar con el Laboratorio la disponibilidad de este ensayo y soporte Chromosorb 102.</t>
        </is>
      </c>
    </row>
    <row r="575">
      <c r="A575" s="2" t="inlineStr">
        <is>
          <t>1 pesticida organoclorado (rutina)</t>
        </is>
      </c>
      <c r="B575" s="2" t="inlineStr"/>
      <c r="C575" s="2" t="n"/>
      <c r="D575" s="2" t="n"/>
      <c r="E575" s="17" t="inlineStr">
        <is>
          <t>7421-93-4</t>
        </is>
      </c>
      <c r="F575" s="2" t="inlineStr">
        <is>
          <t>Endrin aldehyde - aire</t>
        </is>
      </c>
      <c r="G575" s="2" t="inlineStr">
        <is>
          <t>N1590</t>
        </is>
      </c>
      <c r="H575" s="2" t="inlineStr">
        <is>
          <t>MA066</t>
        </is>
      </c>
      <c r="R575" s="75" t="n">
        <v>0.2</v>
      </c>
      <c r="Y575" s="31" t="n">
        <v>120</v>
      </c>
      <c r="Z575" s="71">
        <f>R575/((0.1*S575)*X575)</f>
        <v/>
      </c>
      <c r="AA575" s="71">
        <f>R575/(0.1*U575*X575)</f>
        <v/>
      </c>
      <c r="AB575" s="88">
        <f>R575/(0.1*S575)</f>
        <v/>
      </c>
      <c r="AC575" s="88">
        <f>R575/(0.1*U575)</f>
        <v/>
      </c>
      <c r="AD575" s="90">
        <f>R575/AE575</f>
        <v/>
      </c>
      <c r="AE575" s="31">
        <f>X575*480</f>
        <v/>
      </c>
      <c r="AF575" s="88">
        <f>AD575/S575</f>
        <v/>
      </c>
      <c r="AG575" s="88">
        <f>AD575/U575</f>
        <v/>
      </c>
      <c r="AH575" s="88">
        <f>((R575/(X575*Y575))/S575)</f>
        <v/>
      </c>
      <c r="AI575" s="88">
        <f>((R575/(X575*Y575))/U575)</f>
        <v/>
      </c>
      <c r="AJ575" t="inlineStr">
        <is>
          <t>No localizado método ni valor límite para este agente. Consultar con el Laboratorio posible soporte y condiciones de muestreo.</t>
        </is>
      </c>
      <c r="AK575" s="31" t="n">
        <v>15</v>
      </c>
      <c r="AL575" s="88">
        <f>((R575/(X575*AK575))/T575)</f>
        <v/>
      </c>
      <c r="AM575" s="88">
        <f>((R575/(X575*AK575))/V575)</f>
        <v/>
      </c>
      <c r="AN575" t="inlineStr">
        <is>
          <t>No localizado método ni valor límite para este agente. Consultar con el Laboratorio posible soporte y condiciones de muestreo.</t>
        </is>
      </c>
      <c r="AO575" s="118" t="inlineStr">
        <is>
          <t>Nota: No localizado método específico para su revisión ni valor límite. Consultar posibles condiciones de muestreo con el Laboratorio (¿0,1-1L/min con MAE15? ¿1L/min con MT058?).</t>
        </is>
      </c>
    </row>
    <row r="576">
      <c r="A576" s="2" t="inlineStr">
        <is>
          <t>1 pesticida organoclorado urgente 8 días</t>
        </is>
      </c>
      <c r="B576" s="2" t="inlineStr"/>
      <c r="C576" s="2" t="n"/>
      <c r="D576" s="2" t="n"/>
      <c r="E576" s="17" t="inlineStr">
        <is>
          <t>7421-93-4</t>
        </is>
      </c>
      <c r="F576" s="2" t="inlineStr">
        <is>
          <t>Endrin aldehyde - aire</t>
        </is>
      </c>
      <c r="G576" s="2" t="inlineStr">
        <is>
          <t>N1590</t>
        </is>
      </c>
      <c r="H576" s="2" t="inlineStr">
        <is>
          <t>MA189</t>
        </is>
      </c>
      <c r="R576" s="75" t="n">
        <v>0.2</v>
      </c>
      <c r="Y576" s="31" t="n">
        <v>120</v>
      </c>
      <c r="Z576" s="71">
        <f>R576/((0.1*S576)*X576)</f>
        <v/>
      </c>
      <c r="AA576" s="71">
        <f>R576/(0.1*U576*X576)</f>
        <v/>
      </c>
      <c r="AB576" s="88">
        <f>R576/(0.1*S576)</f>
        <v/>
      </c>
      <c r="AC576" s="88">
        <f>R576/(0.1*U576)</f>
        <v/>
      </c>
      <c r="AD576" s="90">
        <f>R576/AE576</f>
        <v/>
      </c>
      <c r="AE576" s="31">
        <f>X576*480</f>
        <v/>
      </c>
      <c r="AF576" s="88">
        <f>AD576/S576</f>
        <v/>
      </c>
      <c r="AG576" s="88">
        <f>AD576/U576</f>
        <v/>
      </c>
      <c r="AH576" s="88">
        <f>((R576/(X576*Y576))/S576)</f>
        <v/>
      </c>
      <c r="AI576" s="88">
        <f>((R576/(X576*Y576))/U576)</f>
        <v/>
      </c>
      <c r="AJ576" t="inlineStr">
        <is>
          <t>No localizado método ni valor límite para este agente. Consultar con el Laboratorio posible soporte y condiciones de muestreo.</t>
        </is>
      </c>
      <c r="AK576" s="31" t="n">
        <v>15</v>
      </c>
      <c r="AL576" s="88">
        <f>((R576/(X576*AK576))/T576)</f>
        <v/>
      </c>
      <c r="AM576" s="88">
        <f>((R576/(X576*AK576))/V576)</f>
        <v/>
      </c>
      <c r="AN576" t="inlineStr">
        <is>
          <t>No localizado método ni valor límite para este agente. Consultar con el Laboratorio posible soporte y condiciones de muestreo.</t>
        </is>
      </c>
      <c r="AO576" s="118" t="inlineStr">
        <is>
          <t>Nota: No localizado método específico para su revisión ni valor límite. Consultar posibles condiciones de muestreo con el Laboratorio (¿0,1-1L/min con MAE15? ¿1L/min con MT058?).</t>
        </is>
      </c>
    </row>
    <row r="577">
      <c r="A577" s="2" t="inlineStr">
        <is>
          <t>1 pesticida organoclorado (rutina)</t>
        </is>
      </c>
      <c r="B577" s="2" t="inlineStr"/>
      <c r="C577" s="2" t="n"/>
      <c r="D577" s="2" t="n"/>
      <c r="E577" s="17" t="inlineStr">
        <is>
          <t>53494-70-5</t>
        </is>
      </c>
      <c r="F577" s="2" t="inlineStr">
        <is>
          <t>Endrin Ketone - aire</t>
        </is>
      </c>
      <c r="G577" s="2" t="inlineStr">
        <is>
          <t>N1595</t>
        </is>
      </c>
      <c r="H577" s="2" t="inlineStr">
        <is>
          <t>MA066</t>
        </is>
      </c>
      <c r="R577" s="75" t="n">
        <v>0.2</v>
      </c>
      <c r="Y577" s="31" t="n">
        <v>120</v>
      </c>
      <c r="Z577" s="71">
        <f>R577/((0.1*S577)*X577)</f>
        <v/>
      </c>
      <c r="AA577" s="71">
        <f>R577/(0.1*U577*X577)</f>
        <v/>
      </c>
      <c r="AB577" s="88">
        <f>R577/(0.1*S577)</f>
        <v/>
      </c>
      <c r="AC577" s="88">
        <f>R577/(0.1*U577)</f>
        <v/>
      </c>
      <c r="AD577" s="90">
        <f>R577/AE577</f>
        <v/>
      </c>
      <c r="AE577" s="31">
        <f>X577*480</f>
        <v/>
      </c>
      <c r="AF577" s="88">
        <f>AD577/S577</f>
        <v/>
      </c>
      <c r="AG577" s="88">
        <f>AD577/U577</f>
        <v/>
      </c>
      <c r="AH577" s="88">
        <f>((R577/(X577*Y577))/S577)</f>
        <v/>
      </c>
      <c r="AI577" s="88">
        <f>((R577/(X577*Y577))/U577)</f>
        <v/>
      </c>
      <c r="AJ577" t="inlineStr">
        <is>
          <t>No localizado método ni valor límite para este agente. Consultar con el Laboratorio posible soporte y condiciones de muestreo.</t>
        </is>
      </c>
      <c r="AK577" s="31" t="n">
        <v>15</v>
      </c>
      <c r="AL577" s="88">
        <f>((R577/(X577*AK577))/T577)</f>
        <v/>
      </c>
      <c r="AM577" s="88">
        <f>((R577/(X577*AK577))/V577)</f>
        <v/>
      </c>
      <c r="AN577" t="inlineStr">
        <is>
          <t>No localizado método ni valor límite para este agente. Consultar con el Laboratorio posible soporte y condiciones de muestreo.</t>
        </is>
      </c>
      <c r="AO577" s="118" t="inlineStr">
        <is>
          <t>Nota: No localizado método específico para su revisión ni valor límite. Consultar posibles condiciones de muestreo con el Laboratorio (¿0,1-1L/min con MAE15? ¿1L/min con MT058?).</t>
        </is>
      </c>
    </row>
    <row r="578">
      <c r="A578" s="2" t="inlineStr">
        <is>
          <t>1 pesticida organoclorado urgente 8 días</t>
        </is>
      </c>
      <c r="B578" s="2" t="inlineStr"/>
      <c r="C578" s="2" t="n"/>
      <c r="D578" s="2" t="n"/>
      <c r="E578" s="17" t="inlineStr">
        <is>
          <t>53494-70-5</t>
        </is>
      </c>
      <c r="F578" s="2" t="inlineStr">
        <is>
          <t>Endrin Ketone - aire</t>
        </is>
      </c>
      <c r="G578" s="2" t="inlineStr">
        <is>
          <t>N1595</t>
        </is>
      </c>
      <c r="H578" s="2" t="inlineStr">
        <is>
          <t>MA189</t>
        </is>
      </c>
      <c r="R578" s="75" t="n">
        <v>0.2</v>
      </c>
      <c r="Y578" s="31" t="n">
        <v>120</v>
      </c>
      <c r="Z578" s="71">
        <f>R578/((0.1*S578)*X578)</f>
        <v/>
      </c>
      <c r="AA578" s="71">
        <f>R578/(0.1*U578*X578)</f>
        <v/>
      </c>
      <c r="AB578" s="88">
        <f>R578/(0.1*S578)</f>
        <v/>
      </c>
      <c r="AC578" s="88">
        <f>R578/(0.1*U578)</f>
        <v/>
      </c>
      <c r="AD578" s="90">
        <f>R578/AE578</f>
        <v/>
      </c>
      <c r="AE578" s="31">
        <f>X578*480</f>
        <v/>
      </c>
      <c r="AF578" s="88">
        <f>AD578/S578</f>
        <v/>
      </c>
      <c r="AG578" s="88">
        <f>AD578/U578</f>
        <v/>
      </c>
      <c r="AH578" s="88">
        <f>((R578/(X578*Y578))/S578)</f>
        <v/>
      </c>
      <c r="AI578" s="88">
        <f>((R578/(X578*Y578))/U578)</f>
        <v/>
      </c>
      <c r="AJ578" t="inlineStr">
        <is>
          <t>No localizado método ni valor límite para este agente. Consultar con el Laboratorio posible soporte y condiciones de muestreo.</t>
        </is>
      </c>
      <c r="AK578" s="31" t="n">
        <v>15</v>
      </c>
      <c r="AL578" s="88">
        <f>((R578/(X578*AK578))/T578)</f>
        <v/>
      </c>
      <c r="AM578" s="88">
        <f>((R578/(X578*AK578))/V578)</f>
        <v/>
      </c>
      <c r="AN578" t="inlineStr">
        <is>
          <t>No localizado método ni valor límite para este agente. Consultar con el Laboratorio posible soporte y condiciones de muestreo.</t>
        </is>
      </c>
      <c r="AO578" s="118" t="inlineStr">
        <is>
          <t>Nota: No localizado método específico para su revisión ni valor límite. Consultar posibles condiciones de muestreo con el Laboratorio (¿0,1-1L/min con MAE15? ¿1L/min con MT058?).</t>
        </is>
      </c>
    </row>
    <row r="579">
      <c r="A579" s="2" t="inlineStr">
        <is>
          <t>1 pesticida organoclorado (rutina)</t>
        </is>
      </c>
      <c r="B579" s="2" t="inlineStr"/>
      <c r="C579" s="2" t="n"/>
      <c r="D579" s="2" t="n"/>
      <c r="E579" s="17" t="inlineStr">
        <is>
          <t>1024-57-3</t>
        </is>
      </c>
      <c r="F579" s="2" t="inlineStr">
        <is>
          <t>Epoxido de Heptacloro - aire</t>
        </is>
      </c>
      <c r="G579" s="2" t="inlineStr">
        <is>
          <t>N1600</t>
        </is>
      </c>
      <c r="H579" s="2" t="inlineStr">
        <is>
          <t>MA066</t>
        </is>
      </c>
      <c r="I579" s="93" t="n"/>
      <c r="L579" s="93" t="n"/>
      <c r="M579" t="n">
        <v>1</v>
      </c>
      <c r="N579" s="26" t="inlineStr">
        <is>
          <t>1 (MAE15)</t>
        </is>
      </c>
      <c r="O579" s="27" t="inlineStr">
        <is>
          <t>OSHA PV 2029</t>
        </is>
      </c>
      <c r="P579" s="31" t="n">
        <v>1</v>
      </c>
      <c r="R579" s="75" t="n">
        <v>0.2</v>
      </c>
      <c r="S579" t="n">
        <v>0.05</v>
      </c>
      <c r="X579" s="31" t="n">
        <v>1</v>
      </c>
      <c r="Y579" s="31" t="n">
        <v>120</v>
      </c>
      <c r="Z579" s="71">
        <f>R579/((0.1*S579)*X579)</f>
        <v/>
      </c>
      <c r="AA579" s="71">
        <f>R579/(0.1*U579*X579)</f>
        <v/>
      </c>
      <c r="AB579" s="88">
        <f>R579/(0.1*S579)</f>
        <v/>
      </c>
      <c r="AC579" s="88">
        <f>R579/(0.1*U579)</f>
        <v/>
      </c>
      <c r="AD579" s="90">
        <f>R579/AE579</f>
        <v/>
      </c>
      <c r="AE579" s="31">
        <f>X579*480</f>
        <v/>
      </c>
      <c r="AF579" s="88">
        <f>AD579/S579</f>
        <v/>
      </c>
      <c r="AG579" s="88">
        <f>AD579/U579</f>
        <v/>
      </c>
      <c r="AH579" s="88">
        <f>((R579/(X579*Y579))/S579)</f>
        <v/>
      </c>
      <c r="AI579" s="88">
        <f>((R579/(X579*Y579))/U579)</f>
        <v/>
      </c>
      <c r="AJ579" s="93" t="inlineStr">
        <is>
          <t>Consultar con el Laboratorio posible soporte y condiciones de muestreo.</t>
        </is>
      </c>
      <c r="AK579" s="31" t="n">
        <v>15</v>
      </c>
      <c r="AL579" s="88">
        <f>((R579/(X579*AK579))/T579)</f>
        <v/>
      </c>
      <c r="AM579" s="88">
        <f>((R579/(X579*AK579))/V579)</f>
        <v/>
      </c>
      <c r="AN579" s="93" t="inlineStr">
        <is>
          <t>Consultar con el Laboratorio posible soporte y condiciones de muestreo.</t>
        </is>
      </c>
      <c r="AO579" s="118" t="inlineStr">
        <is>
          <t>Nota: OSHA PV 2029 no indicado en listado de métodos, pero al utilizar soporte MAE15 descrito para otros agentes similares asumimos que es asimilable.</t>
        </is>
      </c>
    </row>
    <row r="580">
      <c r="A580" s="2" t="inlineStr">
        <is>
          <t>1 pesticida organoclorado urgente 8 días</t>
        </is>
      </c>
      <c r="B580" s="2" t="inlineStr"/>
      <c r="C580" s="2" t="n"/>
      <c r="D580" s="2" t="n"/>
      <c r="E580" s="17" t="inlineStr">
        <is>
          <t>1024-57-3</t>
        </is>
      </c>
      <c r="F580" s="2" t="inlineStr">
        <is>
          <t>Epoxido de Heptacloro - aire</t>
        </is>
      </c>
      <c r="G580" s="2" t="inlineStr">
        <is>
          <t>N1600</t>
        </is>
      </c>
      <c r="H580" s="2" t="inlineStr">
        <is>
          <t>MA189</t>
        </is>
      </c>
      <c r="I580" s="93" t="n"/>
      <c r="L580" s="93" t="n"/>
      <c r="M580" t="n">
        <v>1</v>
      </c>
      <c r="N580" s="26" t="inlineStr">
        <is>
          <t>1 (MAE15)</t>
        </is>
      </c>
      <c r="O580" s="27" t="inlineStr">
        <is>
          <t>OSHA PV 2029</t>
        </is>
      </c>
      <c r="P580" s="31" t="n">
        <v>1</v>
      </c>
      <c r="R580" s="75" t="n">
        <v>0.2</v>
      </c>
      <c r="S580" t="n">
        <v>0.05</v>
      </c>
      <c r="X580" s="31" t="n">
        <v>1</v>
      </c>
      <c r="Y580" s="31" t="n">
        <v>120</v>
      </c>
      <c r="Z580" s="71">
        <f>R580/((0.1*S580)*X580)</f>
        <v/>
      </c>
      <c r="AA580" s="71">
        <f>R580/(0.1*U580*X580)</f>
        <v/>
      </c>
      <c r="AB580" s="88">
        <f>R580/(0.1*S580)</f>
        <v/>
      </c>
      <c r="AC580" s="88">
        <f>R580/(0.1*U580)</f>
        <v/>
      </c>
      <c r="AD580" s="90">
        <f>R580/AE580</f>
        <v/>
      </c>
      <c r="AE580" s="31">
        <f>X580*480</f>
        <v/>
      </c>
      <c r="AF580" s="88">
        <f>AD580/S580</f>
        <v/>
      </c>
      <c r="AG580" s="88">
        <f>AD580/U580</f>
        <v/>
      </c>
      <c r="AH580" s="88">
        <f>((R580/(X580*Y580))/S580)</f>
        <v/>
      </c>
      <c r="AI580" s="88">
        <f>((R580/(X580*Y580))/U580)</f>
        <v/>
      </c>
      <c r="AJ580" s="93" t="inlineStr">
        <is>
          <t>Consultar con el Laboratorio posible soporte y condiciones de muestreo.</t>
        </is>
      </c>
      <c r="AK580" s="31" t="n">
        <v>15</v>
      </c>
      <c r="AL580" s="88">
        <f>((R580/(X580*AK580))/T580)</f>
        <v/>
      </c>
      <c r="AM580" s="88">
        <f>((R580/(X580*AK580))/V580)</f>
        <v/>
      </c>
      <c r="AN580" s="93" t="inlineStr">
        <is>
          <t>Consultar con el Laboratorio posible soporte y condiciones de muestreo.</t>
        </is>
      </c>
      <c r="AO580" s="118" t="inlineStr">
        <is>
          <t>Nota: OSHA PV 2029 no indicado en listado de métodos, pero al utilizar soporte MAE15 descrito para otros agentes similares asumimos que es asimilable.</t>
        </is>
      </c>
    </row>
    <row r="581">
      <c r="A581" s="2" t="inlineStr">
        <is>
          <t>1 pesticida organoclorado urgente 8 días</t>
        </is>
      </c>
      <c r="B581" s="2" t="inlineStr"/>
      <c r="C581" s="2" t="inlineStr">
        <is>
          <t>Etridiazole</t>
        </is>
      </c>
      <c r="D581" s="2" t="n"/>
      <c r="E581" s="17" t="inlineStr">
        <is>
          <t>2593-15-9</t>
        </is>
      </c>
      <c r="F581" s="2" t="inlineStr">
        <is>
          <t>Etridiazole - aire</t>
        </is>
      </c>
      <c r="G581" s="2" t="inlineStr">
        <is>
          <t>N1605</t>
        </is>
      </c>
      <c r="H581" s="2" t="inlineStr">
        <is>
          <t>MA189</t>
        </is>
      </c>
      <c r="R581" s="75" t="n">
        <v>0.2</v>
      </c>
      <c r="Y581" s="31" t="n">
        <v>120</v>
      </c>
      <c r="Z581" s="71">
        <f>R581/((0.1*S581)*X581)</f>
        <v/>
      </c>
      <c r="AA581" s="71">
        <f>R581/(0.1*U581*X581)</f>
        <v/>
      </c>
      <c r="AB581" s="88">
        <f>R581/(0.1*S581)</f>
        <v/>
      </c>
      <c r="AC581" s="88">
        <f>R581/(0.1*U581)</f>
        <v/>
      </c>
      <c r="AD581" s="90">
        <f>R581/AE581</f>
        <v/>
      </c>
      <c r="AE581" s="31">
        <f>X581*480</f>
        <v/>
      </c>
      <c r="AF581" s="88">
        <f>AD581/S581</f>
        <v/>
      </c>
      <c r="AG581" s="88">
        <f>AD581/U581</f>
        <v/>
      </c>
      <c r="AH581" s="88">
        <f>((R581/(X581*Y581))/S581)</f>
        <v/>
      </c>
      <c r="AI581" s="88">
        <f>((R581/(X581*Y581))/U581)</f>
        <v/>
      </c>
      <c r="AJ581" t="inlineStr">
        <is>
          <t>No localizado método ni valor límite para este agente. Consultar con el Laboratorio posible soporte y condiciones de muestreo.</t>
        </is>
      </c>
      <c r="AK581" s="31" t="n">
        <v>15</v>
      </c>
      <c r="AL581" s="88">
        <f>((R581/(X581*AK581))/T581)</f>
        <v/>
      </c>
      <c r="AM581" s="88">
        <f>((R581/(X581*AK581))/V581)</f>
        <v/>
      </c>
      <c r="AN581" t="inlineStr">
        <is>
          <t>No localizado método ni valor límite para este agente. Consultar con el Laboratorio posible soporte y condiciones de muestreo.</t>
        </is>
      </c>
      <c r="AO581" s="118" t="inlineStr">
        <is>
          <t>Nota: No localizado método específico para su revisión ni valor límite. Consultar posibles condiciones de muestreo con el Laboratorio (¿0,1-1L/min con MAE15? ¿1L/min con MT058?).</t>
        </is>
      </c>
    </row>
    <row r="582">
      <c r="A582" s="2" t="inlineStr">
        <is>
          <t>1 pesticida organoclorado (rutina)</t>
        </is>
      </c>
      <c r="B582" s="2" t="inlineStr"/>
      <c r="C582" s="2" t="inlineStr">
        <is>
          <t>Etridiazole</t>
        </is>
      </c>
      <c r="D582" s="2" t="n"/>
      <c r="E582" s="17" t="inlineStr">
        <is>
          <t>2593-15-9</t>
        </is>
      </c>
      <c r="F582" s="2" t="inlineStr">
        <is>
          <t>Etridiazole - aire</t>
        </is>
      </c>
      <c r="G582" s="2" t="inlineStr">
        <is>
          <t>N1605</t>
        </is>
      </c>
      <c r="H582" s="2" t="inlineStr">
        <is>
          <t>MA066</t>
        </is>
      </c>
      <c r="R582" s="75" t="n">
        <v>0.2</v>
      </c>
      <c r="Y582" s="31" t="n">
        <v>120</v>
      </c>
      <c r="Z582" s="71">
        <f>R582/((0.1*S582)*X582)</f>
        <v/>
      </c>
      <c r="AA582" s="71">
        <f>R582/(0.1*U582*X582)</f>
        <v/>
      </c>
      <c r="AB582" s="88">
        <f>R582/(0.1*S582)</f>
        <v/>
      </c>
      <c r="AC582" s="88">
        <f>R582/(0.1*U582)</f>
        <v/>
      </c>
      <c r="AD582" s="90">
        <f>R582/AE582</f>
        <v/>
      </c>
      <c r="AE582" s="31">
        <f>X582*480</f>
        <v/>
      </c>
      <c r="AF582" s="88">
        <f>AD582/S582</f>
        <v/>
      </c>
      <c r="AG582" s="88">
        <f>AD582/U582</f>
        <v/>
      </c>
      <c r="AH582" s="88">
        <f>((R582/(X582*Y582))/S582)</f>
        <v/>
      </c>
      <c r="AI582" s="88">
        <f>((R582/(X582*Y582))/U582)</f>
        <v/>
      </c>
      <c r="AJ582" t="inlineStr">
        <is>
          <t>No localizado método ni valor límite para este agente. Consultar con el Laboratorio posible soporte y condiciones de muestreo.</t>
        </is>
      </c>
      <c r="AK582" s="31" t="n">
        <v>15</v>
      </c>
      <c r="AL582" s="88">
        <f>((R582/(X582*AK582))/T582)</f>
        <v/>
      </c>
      <c r="AM582" s="88">
        <f>((R582/(X582*AK582))/V582)</f>
        <v/>
      </c>
      <c r="AN582" t="inlineStr">
        <is>
          <t>No localizado método ni valor límite para este agente. Consultar con el Laboratorio posible soporte y condiciones de muestreo.</t>
        </is>
      </c>
      <c r="AO582" s="118" t="inlineStr">
        <is>
          <t>Nota: No localizado método específico para su revisión ni valor límite. Consultar posibles condiciones de muestreo con el Laboratorio (¿0,1-1L/min con MAE15? ¿1L/min con MT058?).</t>
        </is>
      </c>
    </row>
    <row r="583" ht="32" customHeight="1">
      <c r="A583" s="2" t="inlineStr">
        <is>
          <t>1 pesticida organoclorado urgente 8 días</t>
        </is>
      </c>
      <c r="B583" s="2" t="inlineStr"/>
      <c r="C583" s="2" t="inlineStr">
        <is>
          <t>1,4,5,6,7,8,8-Heptachloro-3a,4,7,7a-tetrahydro-4,7-methano-lH-indene; Aahepta; Agroceres; Drinox; E 3314; ENT 15,152; GPKh; H34; Heptachlorane; Heptagran; Heptamul; Rhodiachlor; Velsicol 104</t>
        </is>
      </c>
      <c r="D583" s="2" t="n"/>
      <c r="E583" s="17" t="inlineStr">
        <is>
          <t>76-44-8</t>
        </is>
      </c>
      <c r="F583" s="2" t="inlineStr">
        <is>
          <t>Heptacloro - aire</t>
        </is>
      </c>
      <c r="G583" s="2" t="inlineStr">
        <is>
          <t>N1610</t>
        </is>
      </c>
      <c r="H583" s="2" t="inlineStr">
        <is>
          <t>MA189</t>
        </is>
      </c>
      <c r="I583" s="94" t="n"/>
      <c r="J583" s="152" t="n"/>
      <c r="K583" s="164" t="n"/>
      <c r="L583" s="94" t="n"/>
      <c r="M583" t="n">
        <v>1</v>
      </c>
      <c r="N583" s="26" t="inlineStr">
        <is>
          <t>1 (MAE15)</t>
        </is>
      </c>
      <c r="O583" s="27" t="inlineStr">
        <is>
          <t>OSHA PV 2029</t>
        </is>
      </c>
      <c r="P583" s="31" t="n">
        <v>1</v>
      </c>
      <c r="R583" s="75" t="n">
        <v>0.2</v>
      </c>
      <c r="S583" t="n">
        <v>0.05</v>
      </c>
      <c r="U583" s="18" t="n">
        <v>0.05</v>
      </c>
      <c r="V583" s="18" t="n">
        <v>0.1</v>
      </c>
      <c r="W583" t="inlineStr">
        <is>
          <t>Dinamarca</t>
        </is>
      </c>
      <c r="X583" s="31" t="n">
        <v>1</v>
      </c>
      <c r="Y583" s="31" t="n">
        <v>120</v>
      </c>
      <c r="Z583" s="71">
        <f>R583/((0.1*S583)*X583)</f>
        <v/>
      </c>
      <c r="AA583" s="71">
        <f>R583/(0.1*U583*X583)</f>
        <v/>
      </c>
      <c r="AB583" s="88">
        <f>R583/(0.1*S583)</f>
        <v/>
      </c>
      <c r="AC583" s="88">
        <f>R583/(0.1*U583)</f>
        <v/>
      </c>
      <c r="AD583" s="90">
        <f>R583/AE583</f>
        <v/>
      </c>
      <c r="AE583" s="31">
        <f>X583*480</f>
        <v/>
      </c>
      <c r="AF583" s="88">
        <f>AD583/S583</f>
        <v/>
      </c>
      <c r="AG583" s="88">
        <f>AD583/U583</f>
        <v/>
      </c>
      <c r="AH583" s="88">
        <f>((R583/(X583*Y583))/S583)</f>
        <v/>
      </c>
      <c r="AI583" s="88">
        <f>((R583/(X583*Y583))/U583)</f>
        <v/>
      </c>
      <c r="AJ583" s="94" t="inlineStr">
        <is>
          <t>Pesticida tipo organoclorado de tabla 26, análisis individual no compatible con otros pesticidas. OSHA PV 2029 establece unas condiciones de muestreo generales (1L/min y 60L), que se podrían superar en caso de esperar cantidades bajas del agente.</t>
        </is>
      </c>
      <c r="AK583" s="31" t="n">
        <v>15</v>
      </c>
      <c r="AL583" s="88">
        <f>((R583/(X583*AK583))/T583)</f>
        <v/>
      </c>
      <c r="AM583" s="88">
        <f>((R583/(X583*AK583))/V583)</f>
        <v/>
      </c>
      <c r="AN583" s="94" t="inlineStr">
        <is>
          <t>Condiciones de muestreo generales planteadas por defecto, pueden considerarse adecudadas para comparativa con valor límite de corta duración.</t>
        </is>
      </c>
    </row>
    <row r="584" ht="32" customHeight="1">
      <c r="A584" s="2" t="inlineStr">
        <is>
          <t>1 pesticida organoclorado (rutina)</t>
        </is>
      </c>
      <c r="B584" s="2" t="inlineStr"/>
      <c r="C584" s="2" t="inlineStr">
        <is>
          <t>1,4,5,6,7,8,8-Heptachloro-3a,4,7,7a-tetrahydro-4,7-methano-lH-indene; Aahepta; Agroceres; Drinox; E 3314; ENT 15,152; GPKh; H34; Heptachlorane; Heptagran; Heptamul; Rhodiachlor; Velsicol 104</t>
        </is>
      </c>
      <c r="D584" s="2" t="n"/>
      <c r="E584" s="17" t="inlineStr">
        <is>
          <t>76-44-8</t>
        </is>
      </c>
      <c r="F584" s="2" t="inlineStr">
        <is>
          <t>Heptacloro - aire</t>
        </is>
      </c>
      <c r="G584" s="2" t="inlineStr">
        <is>
          <t>N1610</t>
        </is>
      </c>
      <c r="H584" s="2" t="inlineStr">
        <is>
          <t>MA066</t>
        </is>
      </c>
      <c r="I584" s="94" t="n"/>
      <c r="J584" s="152" t="n"/>
      <c r="K584" s="164" t="n"/>
      <c r="L584" s="94" t="n"/>
      <c r="M584" t="n">
        <v>1</v>
      </c>
      <c r="N584" s="26" t="inlineStr">
        <is>
          <t>1 (MAE15)</t>
        </is>
      </c>
      <c r="O584" s="27" t="inlineStr">
        <is>
          <t>OSHA PV 2029</t>
        </is>
      </c>
      <c r="P584" s="31" t="n">
        <v>1</v>
      </c>
      <c r="R584" s="75" t="n">
        <v>0.2</v>
      </c>
      <c r="S584" t="n">
        <v>0.05</v>
      </c>
      <c r="U584" s="18" t="n">
        <v>0.05</v>
      </c>
      <c r="V584" s="18" t="n">
        <v>0.1</v>
      </c>
      <c r="W584" t="inlineStr">
        <is>
          <t>Dinamarca</t>
        </is>
      </c>
      <c r="X584" s="31" t="n">
        <v>1</v>
      </c>
      <c r="Y584" s="31" t="n">
        <v>120</v>
      </c>
      <c r="Z584" s="71">
        <f>R584/((0.1*S584)*X584)</f>
        <v/>
      </c>
      <c r="AA584" s="71">
        <f>R584/(0.1*U584*X584)</f>
        <v/>
      </c>
      <c r="AB584" s="88">
        <f>R584/(0.1*S584)</f>
        <v/>
      </c>
      <c r="AC584" s="88">
        <f>R584/(0.1*U584)</f>
        <v/>
      </c>
      <c r="AD584" s="90">
        <f>R584/AE584</f>
        <v/>
      </c>
      <c r="AE584" s="31">
        <f>X584*480</f>
        <v/>
      </c>
      <c r="AF584" s="88">
        <f>AD584/S584</f>
        <v/>
      </c>
      <c r="AG584" s="88">
        <f>AD584/U584</f>
        <v/>
      </c>
      <c r="AH584" s="88">
        <f>((R584/(X584*Y584))/S584)</f>
        <v/>
      </c>
      <c r="AI584" s="88">
        <f>((R584/(X584*Y584))/U584)</f>
        <v/>
      </c>
      <c r="AJ584" s="94" t="inlineStr">
        <is>
          <t>Pesticida tipo organoclorado de tabla 26, análisis individual no compatible con otros pesticidas. OSHA PV 2029 establece unas condiciones de muestreo generales (1L/min y 60L), que se podrían superar en caso de esperar cantidades bajas del agente.</t>
        </is>
      </c>
      <c r="AK584" s="31" t="n">
        <v>15</v>
      </c>
      <c r="AL584" s="88">
        <f>((R584/(X584*AK584))/T584)</f>
        <v/>
      </c>
      <c r="AM584" s="88">
        <f>((R584/(X584*AK584))/V584)</f>
        <v/>
      </c>
      <c r="AN584" s="94" t="inlineStr">
        <is>
          <t>Condiciones de muestreo generales planteadas por defecto, pueden considerarse adecudadas para comparativa con valor límite de corta duración.</t>
        </is>
      </c>
    </row>
    <row r="585" ht="32" customHeight="1">
      <c r="A585" s="2" t="inlineStr">
        <is>
          <t>1 pesticida organoclorado (rutina)</t>
        </is>
      </c>
      <c r="B585" s="2" t="inlineStr">
        <is>
          <t>Método interno Basado en OSHA CSI</t>
        </is>
      </c>
      <c r="C585" s="2" t="inlineStr">
        <is>
          <t>HCB</t>
        </is>
      </c>
      <c r="D585" s="2" t="n"/>
      <c r="E585" s="17" t="inlineStr">
        <is>
          <t>118-74-1</t>
        </is>
      </c>
      <c r="F585" s="2" t="inlineStr">
        <is>
          <t>Hexaclorobenceno - aire</t>
        </is>
      </c>
      <c r="G585" s="2" t="inlineStr">
        <is>
          <t>N1615</t>
        </is>
      </c>
      <c r="H585" s="2" t="inlineStr">
        <is>
          <t>MA066</t>
        </is>
      </c>
      <c r="I585" s="94" t="n"/>
      <c r="J585" s="152" t="n"/>
      <c r="K585" s="164" t="n"/>
      <c r="L585" s="94" t="n"/>
      <c r="M585" s="18" t="n">
        <v>2</v>
      </c>
      <c r="N585" s="27" t="inlineStr">
        <is>
          <t>2 (MT058)</t>
        </is>
      </c>
      <c r="O585" s="27" t="inlineStr">
        <is>
          <t>OSHA CSI</t>
        </is>
      </c>
      <c r="P585" s="31" t="n">
        <v>2</v>
      </c>
      <c r="R585" s="75" t="n">
        <v>0.1</v>
      </c>
      <c r="S585" t="n">
        <v>0.002</v>
      </c>
      <c r="U585" s="18" t="n">
        <v>0.025</v>
      </c>
      <c r="V585" s="18" t="n">
        <v>0.05</v>
      </c>
      <c r="W585" t="inlineStr">
        <is>
          <t>Dinamarca</t>
        </is>
      </c>
      <c r="X585" s="31" t="n">
        <v>2</v>
      </c>
      <c r="Y585" s="31" t="n">
        <v>120</v>
      </c>
      <c r="Z585" s="72">
        <f>R585/((0.1*S585)*X585)</f>
        <v/>
      </c>
      <c r="AA585" s="71">
        <f>R585/(0.1*U585*X585)</f>
        <v/>
      </c>
      <c r="AB585" s="88">
        <f>R585/(0.1*S585)</f>
        <v/>
      </c>
      <c r="AC585" s="88">
        <f>R585/(0.1*U585)</f>
        <v/>
      </c>
      <c r="AD585" s="90">
        <f>R585/AE585</f>
        <v/>
      </c>
      <c r="AE585" s="31">
        <f>X585*480</f>
        <v/>
      </c>
      <c r="AF585" s="88">
        <f>AD585/S585</f>
        <v/>
      </c>
      <c r="AG585" s="88">
        <f>AD585/U585</f>
        <v/>
      </c>
      <c r="AH585" s="102">
        <f>((R585/(X585*Y585))/S585)</f>
        <v/>
      </c>
      <c r="AI585" s="88">
        <f>((R585/(X585*Y585))/U585)</f>
        <v/>
      </c>
      <c r="AJ585"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K585" s="31" t="n">
        <v>15</v>
      </c>
      <c r="AL585" s="88">
        <f>((R585/(X585*AK585))/T585)</f>
        <v/>
      </c>
      <c r="AM585" s="88">
        <f>((R585/(X585*AK585))/V585)</f>
        <v/>
      </c>
      <c r="AN585" s="94" t="inlineStr">
        <is>
          <t>Condiciones de muestreo generales planteadas por defecto, pueden considerarse adecudadas para comparativa con valor límite de corta duración.</t>
        </is>
      </c>
      <c r="AO585" s="118" t="inlineStr">
        <is>
          <t>Nota: No se ha localizado el método específico para su valoración. Se asume como veraz la información facilitada por el Laboratorio.</t>
        </is>
      </c>
    </row>
    <row r="586" ht="32" customHeight="1">
      <c r="A586" s="2" t="inlineStr">
        <is>
          <t>1 pesticida organoclorado urgente 8 días</t>
        </is>
      </c>
      <c r="B586" s="2" t="inlineStr">
        <is>
          <t>Método interno Basado en OSHA CSI</t>
        </is>
      </c>
      <c r="C586" s="2" t="inlineStr">
        <is>
          <t>HCB</t>
        </is>
      </c>
      <c r="D586" s="2" t="n"/>
      <c r="E586" s="17" t="inlineStr">
        <is>
          <t>118-74-1</t>
        </is>
      </c>
      <c r="F586" s="2" t="inlineStr">
        <is>
          <t>Hexaclorobenceno - aire</t>
        </is>
      </c>
      <c r="G586" s="2" t="inlineStr">
        <is>
          <t>N1615</t>
        </is>
      </c>
      <c r="H586" s="2" t="inlineStr">
        <is>
          <t>MA189</t>
        </is>
      </c>
      <c r="I586" s="94" t="n"/>
      <c r="J586" s="152" t="n"/>
      <c r="K586" s="164" t="n"/>
      <c r="L586" s="94" t="n"/>
      <c r="M586" s="18" t="n">
        <v>2</v>
      </c>
      <c r="N586" s="27" t="inlineStr">
        <is>
          <t>2 (MT058)</t>
        </is>
      </c>
      <c r="O586" s="27" t="inlineStr">
        <is>
          <t>OSHA CSI</t>
        </is>
      </c>
      <c r="P586" s="31" t="n">
        <v>2</v>
      </c>
      <c r="R586" s="75" t="n">
        <v>0.1</v>
      </c>
      <c r="S586" t="n">
        <v>0.002</v>
      </c>
      <c r="U586" s="18" t="n">
        <v>0.025</v>
      </c>
      <c r="V586" s="18" t="n">
        <v>0.05</v>
      </c>
      <c r="W586" t="inlineStr">
        <is>
          <t>Dinamarca</t>
        </is>
      </c>
      <c r="X586" s="31" t="n">
        <v>2</v>
      </c>
      <c r="Y586" s="31" t="n">
        <v>120</v>
      </c>
      <c r="Z586" s="72">
        <f>R586/((0.1*S586)*X586)</f>
        <v/>
      </c>
      <c r="AA586" s="71">
        <f>R586/(0.1*U586*X586)</f>
        <v/>
      </c>
      <c r="AB586" s="88">
        <f>R586/(0.1*S586)</f>
        <v/>
      </c>
      <c r="AC586" s="88">
        <f>R586/(0.1*U586)</f>
        <v/>
      </c>
      <c r="AD586" s="90">
        <f>R586/AE586</f>
        <v/>
      </c>
      <c r="AE586" s="31">
        <f>X586*480</f>
        <v/>
      </c>
      <c r="AF586" s="88">
        <f>AD586/S586</f>
        <v/>
      </c>
      <c r="AG586" s="88">
        <f>AD586/U586</f>
        <v/>
      </c>
      <c r="AH586" s="102">
        <f>((R586/(X586*Y586))/S586)</f>
        <v/>
      </c>
      <c r="AI586" s="88">
        <f>((R586/(X586*Y586))/U586)</f>
        <v/>
      </c>
      <c r="AJ586" s="94" t="inlineStr">
        <is>
          <t>Pesticida tipo organoclorado de tabla 26, análisis individual no compatible con otros pesticidas. Es necesario seguir las condiciones generales planteadas en el método OSHA CSI (2L/min y 480L) para alcanzar una concentración límite próxima al 10%VLA-ED.</t>
        </is>
      </c>
      <c r="AK586" s="31" t="n">
        <v>15</v>
      </c>
      <c r="AL586" s="88">
        <f>((R586/(X586*AK586))/T586)</f>
        <v/>
      </c>
      <c r="AM586" s="88">
        <f>((R586/(X586*AK586))/V586)</f>
        <v/>
      </c>
      <c r="AN586" s="94" t="inlineStr">
        <is>
          <t>Condiciones de muestreo generales planteadas por defecto, pueden considerarse adecudadas para comparativa con valor límite de corta duración.</t>
        </is>
      </c>
      <c r="AO586" s="118" t="inlineStr">
        <is>
          <t>Nota: No se ha localizado el método específico para su valoración. Se asume como veraz la información facilitada por el Laboratorio.</t>
        </is>
      </c>
    </row>
    <row r="587">
      <c r="A587" s="2" t="inlineStr">
        <is>
          <t>1 pesticida organoclorado urgente 8 días</t>
        </is>
      </c>
      <c r="B587" s="2" t="inlineStr"/>
      <c r="C587" s="2" t="n"/>
      <c r="D587" s="2" t="n"/>
      <c r="E587" s="17" t="inlineStr">
        <is>
          <t>465-73-6</t>
        </is>
      </c>
      <c r="F587" s="2" t="inlineStr">
        <is>
          <t>Isodrin - aire</t>
        </is>
      </c>
      <c r="G587" s="2" t="inlineStr">
        <is>
          <t>N1620</t>
        </is>
      </c>
      <c r="H587" s="2" t="inlineStr">
        <is>
          <t>MA189</t>
        </is>
      </c>
      <c r="R587" s="75" t="n">
        <v>0.2</v>
      </c>
      <c r="Y587" s="31" t="n">
        <v>120</v>
      </c>
      <c r="Z587" s="71">
        <f>R587/((0.1*S587)*X587)</f>
        <v/>
      </c>
      <c r="AA587" s="71">
        <f>R587/(0.1*U587*X587)</f>
        <v/>
      </c>
      <c r="AB587" s="88">
        <f>R587/(0.1*S587)</f>
        <v/>
      </c>
      <c r="AC587" s="88">
        <f>R587/(0.1*U587)</f>
        <v/>
      </c>
      <c r="AD587" s="90">
        <f>R587/AE587</f>
        <v/>
      </c>
      <c r="AE587" s="31">
        <f>X587*480</f>
        <v/>
      </c>
      <c r="AF587" s="88">
        <f>AD587/S587</f>
        <v/>
      </c>
      <c r="AG587" s="88">
        <f>AD587/U587</f>
        <v/>
      </c>
      <c r="AH587" s="88">
        <f>((R587/(X587*Y587))/S587)</f>
        <v/>
      </c>
      <c r="AI587" s="88">
        <f>((R587/(X587*Y587))/U587)</f>
        <v/>
      </c>
      <c r="AJ587" t="inlineStr">
        <is>
          <t>No localizado método ni valor límite para este agente. Consultar con el Laboratorio posible soporte y condiciones de muestreo.</t>
        </is>
      </c>
      <c r="AK587" s="31" t="n">
        <v>15</v>
      </c>
      <c r="AL587" s="88">
        <f>((R587/(X587*AK587))/T587)</f>
        <v/>
      </c>
      <c r="AM587" s="88">
        <f>((R587/(X587*AK587))/V587)</f>
        <v/>
      </c>
      <c r="AN587" t="inlineStr">
        <is>
          <t>No localizado método ni valor límite para este agente. Consultar con el Laboratorio posible soporte y condiciones de muestreo.</t>
        </is>
      </c>
      <c r="AO587" s="118" t="inlineStr">
        <is>
          <t>Nota: No localizado método específico para su revisión ni valor límite. Consultar posibles condiciones de muestreo con el Laboratorio (¿0,1-1L/min con MAE15? ¿1L/min con MT058?).</t>
        </is>
      </c>
    </row>
    <row r="588">
      <c r="A588" s="2" t="inlineStr">
        <is>
          <t>1 pesticida organoclorado (rutina)</t>
        </is>
      </c>
      <c r="B588" s="2" t="inlineStr"/>
      <c r="C588" s="2" t="n"/>
      <c r="D588" s="2" t="n"/>
      <c r="E588" s="17" t="inlineStr">
        <is>
          <t>465-73-6</t>
        </is>
      </c>
      <c r="F588" s="2" t="inlineStr">
        <is>
          <t>Isodrin - aire</t>
        </is>
      </c>
      <c r="G588" s="2" t="inlineStr">
        <is>
          <t>N1620</t>
        </is>
      </c>
      <c r="H588" s="2" t="inlineStr">
        <is>
          <t>MA066</t>
        </is>
      </c>
      <c r="R588" s="75" t="n">
        <v>0.2</v>
      </c>
      <c r="Y588" s="31" t="n">
        <v>120</v>
      </c>
      <c r="Z588" s="71">
        <f>R588/((0.1*S588)*X588)</f>
        <v/>
      </c>
      <c r="AA588" s="71">
        <f>R588/(0.1*U588*X588)</f>
        <v/>
      </c>
      <c r="AB588" s="88">
        <f>R588/(0.1*S588)</f>
        <v/>
      </c>
      <c r="AC588" s="88">
        <f>R588/(0.1*U588)</f>
        <v/>
      </c>
      <c r="AD588" s="90">
        <f>R588/AE588</f>
        <v/>
      </c>
      <c r="AE588" s="31">
        <f>X588*480</f>
        <v/>
      </c>
      <c r="AF588" s="88">
        <f>AD588/S588</f>
        <v/>
      </c>
      <c r="AG588" s="88">
        <f>AD588/U588</f>
        <v/>
      </c>
      <c r="AH588" s="88">
        <f>((R588/(X588*Y588))/S588)</f>
        <v/>
      </c>
      <c r="AI588" s="88">
        <f>((R588/(X588*Y588))/U588)</f>
        <v/>
      </c>
      <c r="AJ588" t="inlineStr">
        <is>
          <t>No localizado método ni valor límite para este agente. Consultar con el Laboratorio posible soporte y condiciones de muestreo.</t>
        </is>
      </c>
      <c r="AK588" s="31" t="n">
        <v>15</v>
      </c>
      <c r="AL588" s="88">
        <f>((R588/(X588*AK588))/T588)</f>
        <v/>
      </c>
      <c r="AM588" s="88">
        <f>((R588/(X588*AK588))/V588)</f>
        <v/>
      </c>
      <c r="AN588" t="inlineStr">
        <is>
          <t>No localizado método ni valor límite para este agente. Consultar con el Laboratorio posible soporte y condiciones de muestreo.</t>
        </is>
      </c>
      <c r="AO588" s="118" t="inlineStr">
        <is>
          <t>Nota: No localizado método específico para su revisión ni valor límite. Consultar posibles condiciones de muestreo con el Laboratorio (¿0,1-1L/min con MAE15? ¿1L/min con MT058?).</t>
        </is>
      </c>
    </row>
    <row r="589" ht="32" customHeight="1">
      <c r="A589" s="2" t="inlineStr">
        <is>
          <t>1 pesticida organoclorado (rutina)</t>
        </is>
      </c>
      <c r="B589" s="2" t="inlineStr">
        <is>
          <t>Método interno Basado en NIOSH 5502</t>
        </is>
      </c>
      <c r="C589" s="2" t="inlineStr">
        <is>
          <t>gamma-hexachlorocyclohexane; Benzenehexachloride; gamma-BHC; Lindane</t>
        </is>
      </c>
      <c r="D589" s="2" t="n"/>
      <c r="E589" s="17" t="inlineStr">
        <is>
          <t>58-89-9</t>
        </is>
      </c>
      <c r="F589" s="2" t="inlineStr">
        <is>
          <t>Lindano  - aire</t>
        </is>
      </c>
      <c r="G589" s="2" t="inlineStr">
        <is>
          <t>N1625</t>
        </is>
      </c>
      <c r="H589" s="2" t="inlineStr">
        <is>
          <t>MA066</t>
        </is>
      </c>
      <c r="I589" s="94" t="n"/>
      <c r="J589" s="152" t="n"/>
      <c r="K589" s="164" t="n"/>
      <c r="L589" s="94" t="n"/>
      <c r="M589" s="25" t="inlineStr">
        <is>
          <t>0,2-1</t>
        </is>
      </c>
      <c r="N589" s="25" t="inlineStr">
        <is>
          <t>0,2-1 (MT058 + impinger MT083)</t>
        </is>
      </c>
      <c r="O589" s="25" t="inlineStr">
        <is>
          <t>NIOSH 5502</t>
        </is>
      </c>
      <c r="P589" s="31" t="n">
        <v>1</v>
      </c>
      <c r="R589" s="75" t="n">
        <v>0.2</v>
      </c>
      <c r="S589" t="n">
        <v>0.5</v>
      </c>
      <c r="U589" s="18" t="n">
        <v>0.3</v>
      </c>
      <c r="V589" s="18" t="n">
        <v>0.5</v>
      </c>
      <c r="W589" t="inlineStr">
        <is>
          <t>Rumanía</t>
        </is>
      </c>
      <c r="X589" s="31" t="n">
        <v>1</v>
      </c>
      <c r="Y589" s="31" t="n">
        <v>120</v>
      </c>
      <c r="Z589" s="71">
        <f>R589/((0.1*S589)*X589)</f>
        <v/>
      </c>
      <c r="AA589" s="71">
        <f>R589/(0.1*U589*X589)</f>
        <v/>
      </c>
      <c r="AB589" s="88">
        <f>R589/(0.1*S589)</f>
        <v/>
      </c>
      <c r="AC589" s="88">
        <f>R589/(0.1*U589)</f>
        <v/>
      </c>
      <c r="AD589" s="90">
        <f>R589/AE589</f>
        <v/>
      </c>
      <c r="AE589" s="31">
        <f>X589*480</f>
        <v/>
      </c>
      <c r="AF589" s="88">
        <f>AD589/S589</f>
        <v/>
      </c>
      <c r="AG589" s="88">
        <f>AD589/U589</f>
        <v/>
      </c>
      <c r="AH589" s="88">
        <f>((R589/(X589*Y589))/S589)</f>
        <v/>
      </c>
      <c r="AI589" s="88">
        <f>((R589/(X589*Y589))/U589)</f>
        <v/>
      </c>
      <c r="AJ589"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89" s="31" t="n">
        <v>15</v>
      </c>
      <c r="AL589" s="88">
        <f>((R589/(X589*AK589))/T589)</f>
        <v/>
      </c>
      <c r="AM589" s="88">
        <f>((R589/(X589*AK589))/V589)</f>
        <v/>
      </c>
      <c r="AN589" s="94" t="inlineStr">
        <is>
          <t>Condiciones de muestreo generales planteadas por defecto, pueden considerarse adecudadas para comparativa con valor límite de corta duración.</t>
        </is>
      </c>
      <c r="AO589" s="118" t="inlineStr">
        <is>
          <t>Nota: Disolución para impinger: 15mL Isooctano (MT083).</t>
        </is>
      </c>
    </row>
    <row r="590" ht="32" customHeight="1">
      <c r="A590" s="2" t="inlineStr">
        <is>
          <t>1 pesticida organoclorado urgente 8 días</t>
        </is>
      </c>
      <c r="B590" s="2" t="inlineStr">
        <is>
          <t>Método interno Basado en NIOSH 5502</t>
        </is>
      </c>
      <c r="C590" s="2" t="inlineStr">
        <is>
          <t>gamma-hexachlorocyclohexane; Benzenehexachloride; gamma-BHC; Lindane</t>
        </is>
      </c>
      <c r="D590" s="2" t="n"/>
      <c r="E590" s="17" t="inlineStr">
        <is>
          <t>58-89-9</t>
        </is>
      </c>
      <c r="F590" s="2" t="inlineStr">
        <is>
          <t>Lindano  - aire</t>
        </is>
      </c>
      <c r="G590" s="2" t="inlineStr">
        <is>
          <t>N1625</t>
        </is>
      </c>
      <c r="H590" s="2" t="inlineStr">
        <is>
          <t>MA189</t>
        </is>
      </c>
      <c r="I590" s="94" t="n"/>
      <c r="J590" s="152" t="n"/>
      <c r="K590" s="164" t="n"/>
      <c r="L590" s="94" t="n"/>
      <c r="M590" s="25" t="inlineStr">
        <is>
          <t>0,2-1</t>
        </is>
      </c>
      <c r="N590" s="25" t="inlineStr">
        <is>
          <t>0,2-1 (MT058 + impinger MT083)</t>
        </is>
      </c>
      <c r="O590" s="25" t="inlineStr">
        <is>
          <t>NIOSH 5502</t>
        </is>
      </c>
      <c r="P590" s="31" t="n">
        <v>1</v>
      </c>
      <c r="R590" s="75" t="n">
        <v>0.2</v>
      </c>
      <c r="S590" t="n">
        <v>0.5</v>
      </c>
      <c r="U590" s="18" t="n">
        <v>0.3</v>
      </c>
      <c r="V590" s="18" t="n">
        <v>0.5</v>
      </c>
      <c r="W590" t="inlineStr">
        <is>
          <t>Rumanía</t>
        </is>
      </c>
      <c r="X590" s="31" t="n">
        <v>1</v>
      </c>
      <c r="Y590" s="31" t="n">
        <v>120</v>
      </c>
      <c r="Z590" s="71">
        <f>R590/((0.1*S590)*X590)</f>
        <v/>
      </c>
      <c r="AA590" s="71">
        <f>R590/(0.1*U590*X590)</f>
        <v/>
      </c>
      <c r="AB590" s="88">
        <f>R590/(0.1*S590)</f>
        <v/>
      </c>
      <c r="AC590" s="88">
        <f>R590/(0.1*U590)</f>
        <v/>
      </c>
      <c r="AD590" s="90">
        <f>R590/AE590</f>
        <v/>
      </c>
      <c r="AE590" s="31">
        <f>X590*480</f>
        <v/>
      </c>
      <c r="AF590" s="88">
        <f>AD590/S590</f>
        <v/>
      </c>
      <c r="AG590" s="88">
        <f>AD590/U590</f>
        <v/>
      </c>
      <c r="AH590" s="88">
        <f>((R590/(X590*Y590))/S590)</f>
        <v/>
      </c>
      <c r="AI590" s="88">
        <f>((R590/(X590*Y590))/U590)</f>
        <v/>
      </c>
      <c r="AJ590" s="94" t="inlineStr">
        <is>
          <t>Pesticida tipo organoclorado de tabla 26, análisis individual no compatible con otros pesticidas. NIOSH 5502 establece unas condiciones de muestreo generales (0,2-1L/min y 18-240L) compatibles con las planteradas inicialmente. Tren de muestreo formado por un cassette (front) e impinger.</t>
        </is>
      </c>
      <c r="AK590" s="31" t="n">
        <v>15</v>
      </c>
      <c r="AL590" s="88">
        <f>((R590/(X590*AK590))/T590)</f>
        <v/>
      </c>
      <c r="AM590" s="88">
        <f>((R590/(X590*AK590))/V590)</f>
        <v/>
      </c>
      <c r="AN590" s="94" t="inlineStr">
        <is>
          <t>Condiciones de muestreo generales planteadas por defecto, pueden considerarse adecudadas para comparativa con valor límite de corta duración.</t>
        </is>
      </c>
      <c r="AO590" s="118" t="inlineStr">
        <is>
          <t>Nota: Disolución para impinger: 15mL Isooctano (MT083).</t>
        </is>
      </c>
    </row>
    <row r="591" ht="32" customHeight="1">
      <c r="A591" s="2" t="inlineStr">
        <is>
          <t>1 pesticida organoclorado (rutina)</t>
        </is>
      </c>
      <c r="B591" s="2" t="inlineStr"/>
      <c r="C591" s="2" t="inlineStr">
        <is>
          <t>2,2-bis (p-methoxyphenyl)-1,1,1-trichloroethane; 1,1'-(2,2,2-trichloroethylidene)- bis[4-methoxybenzene]; 1,1,1- trichloro-2,2-bis(p-methoxyphenyl) ethane; Marlate; Chemform; DMDT; methoxy-DDT; Methoxychlor</t>
        </is>
      </c>
      <c r="D591" s="2" t="n"/>
      <c r="E591" s="17" t="inlineStr">
        <is>
          <t>72-43-5</t>
        </is>
      </c>
      <c r="F591" s="2" t="inlineStr">
        <is>
          <t>Metoxicloro - aire</t>
        </is>
      </c>
      <c r="G591" s="2" t="inlineStr">
        <is>
          <t>N1630</t>
        </is>
      </c>
      <c r="H591" s="2" t="inlineStr">
        <is>
          <t>MA066</t>
        </is>
      </c>
      <c r="I591" s="94" t="n"/>
      <c r="J591" s="152" t="n"/>
      <c r="K591" s="164" t="n"/>
      <c r="L591" s="94" t="n"/>
      <c r="M591" t="n">
        <v>1</v>
      </c>
      <c r="N591" s="27" t="inlineStr">
        <is>
          <t>1 (MAE15)</t>
        </is>
      </c>
      <c r="O591" s="27" t="inlineStr">
        <is>
          <t>OSHA PV 2038</t>
        </is>
      </c>
      <c r="P591" s="31" t="n">
        <v>1</v>
      </c>
      <c r="R591" s="75" t="n">
        <v>0.2</v>
      </c>
      <c r="S591" t="n">
        <v>10</v>
      </c>
      <c r="U591" s="18" t="n">
        <v>5</v>
      </c>
      <c r="V591" s="18" t="n">
        <v>10</v>
      </c>
      <c r="W591" t="inlineStr">
        <is>
          <t>Dinamarca</t>
        </is>
      </c>
      <c r="X591" s="31" t="n">
        <v>1</v>
      </c>
      <c r="Y591" s="31" t="n">
        <v>120</v>
      </c>
      <c r="Z591" s="71">
        <f>R591/((0.1*S591)*X591)</f>
        <v/>
      </c>
      <c r="AA591" s="71">
        <f>R591/(0.1*U591*X591)</f>
        <v/>
      </c>
      <c r="AB591" s="88">
        <f>R591/(0.1*S591)</f>
        <v/>
      </c>
      <c r="AC591" s="88">
        <f>R591/(0.1*U591)</f>
        <v/>
      </c>
      <c r="AD591" s="90">
        <f>R591/AE591</f>
        <v/>
      </c>
      <c r="AE591" s="31">
        <f>X591*480</f>
        <v/>
      </c>
      <c r="AF591" s="88">
        <f>AD591/S591</f>
        <v/>
      </c>
      <c r="AG591" s="88">
        <f>AD591/U591</f>
        <v/>
      </c>
      <c r="AH591" s="88">
        <f>((R591/(X591*Y591))/S591)</f>
        <v/>
      </c>
      <c r="AI591" s="88">
        <f>((R591/(X591*Y591))/U591)</f>
        <v/>
      </c>
      <c r="AJ591" s="94" t="inlineStr">
        <is>
          <t>Pesticida tipo organoclorado de tabla 26, análisis individual no compatible con otros pesticidas. OSHA PV 2038 establece unas condiciones de muestreo generales (1L/min y 60L), que se podrían superar en caso de esperar cantidades bajas del agente.</t>
        </is>
      </c>
      <c r="AK591" s="31" t="n">
        <v>15</v>
      </c>
      <c r="AL591" s="88">
        <f>((R591/(X591*AK591))/T591)</f>
        <v/>
      </c>
      <c r="AM591" s="88">
        <f>((R591/(X591*AK591))/V591)</f>
        <v/>
      </c>
      <c r="AN591" s="94" t="inlineStr">
        <is>
          <t>Condiciones de muestreo generales planteadas por defecto, pueden considerarse adecudadas para comparativa con valor límite de corta duración.</t>
        </is>
      </c>
    </row>
    <row r="592" ht="32" customHeight="1">
      <c r="A592" s="2" t="inlineStr">
        <is>
          <t>1 pesticida organoclorado urgente 8 días</t>
        </is>
      </c>
      <c r="B592" s="2" t="inlineStr"/>
      <c r="C592" s="2" t="inlineStr">
        <is>
          <t>2,2-bis (p-methoxyphenyl)-1,1,1-trichloroethane; 1,1'-(2,2,2-trichloroethylidene)- bis[4-methoxybenzene]; 1,1,1- trichloro-2,2-bis(p-methoxyphenyl) ethane; Marlate; Chemform; DMDT; methoxy-DDT; Methoxychlor</t>
        </is>
      </c>
      <c r="D592" s="2" t="n"/>
      <c r="E592" s="17" t="inlineStr">
        <is>
          <t>72-43-5</t>
        </is>
      </c>
      <c r="F592" s="2" t="inlineStr">
        <is>
          <t>Metoxicloro - aire</t>
        </is>
      </c>
      <c r="G592" s="2" t="inlineStr">
        <is>
          <t>N1630</t>
        </is>
      </c>
      <c r="H592" s="2" t="inlineStr">
        <is>
          <t>MA189</t>
        </is>
      </c>
      <c r="I592" s="94" t="n"/>
      <c r="J592" s="152" t="n"/>
      <c r="K592" s="164" t="n"/>
      <c r="L592" s="94" t="n"/>
      <c r="M592" t="n">
        <v>1</v>
      </c>
      <c r="N592" s="27" t="inlineStr">
        <is>
          <t>1 (MAE15)</t>
        </is>
      </c>
      <c r="O592" s="27" t="inlineStr">
        <is>
          <t>OSHA PV 2038</t>
        </is>
      </c>
      <c r="P592" s="31" t="n">
        <v>1</v>
      </c>
      <c r="R592" s="75" t="n">
        <v>0.2</v>
      </c>
      <c r="S592" t="n">
        <v>10</v>
      </c>
      <c r="U592" s="18" t="n">
        <v>5</v>
      </c>
      <c r="V592" s="18" t="n">
        <v>10</v>
      </c>
      <c r="W592" t="inlineStr">
        <is>
          <t>Dinamarca</t>
        </is>
      </c>
      <c r="X592" s="31" t="n">
        <v>1</v>
      </c>
      <c r="Y592" s="31" t="n">
        <v>120</v>
      </c>
      <c r="Z592" s="71">
        <f>R592/((0.1*S592)*X592)</f>
        <v/>
      </c>
      <c r="AA592" s="71">
        <f>R592/(0.1*U592*X592)</f>
        <v/>
      </c>
      <c r="AB592" s="88">
        <f>R592/(0.1*S592)</f>
        <v/>
      </c>
      <c r="AC592" s="88">
        <f>R592/(0.1*U592)</f>
        <v/>
      </c>
      <c r="AD592" s="90">
        <f>R592/AE592</f>
        <v/>
      </c>
      <c r="AE592" s="31">
        <f>X592*480</f>
        <v/>
      </c>
      <c r="AF592" s="88">
        <f>AD592/S592</f>
        <v/>
      </c>
      <c r="AG592" s="88">
        <f>AD592/U592</f>
        <v/>
      </c>
      <c r="AH592" s="88">
        <f>((R592/(X592*Y592))/S592)</f>
        <v/>
      </c>
      <c r="AI592" s="88">
        <f>((R592/(X592*Y592))/U592)</f>
        <v/>
      </c>
      <c r="AJ592" s="94" t="inlineStr">
        <is>
          <t>Pesticida tipo organoclorado de tabla 26, análisis individual no compatible con otros pesticidas. OSHA PV 2038 establece unas condiciones de muestreo generales (1L/min y 60L), que se podrían superar en caso de esperar cantidades bajas del agente.</t>
        </is>
      </c>
      <c r="AK592" s="31" t="n">
        <v>15</v>
      </c>
      <c r="AL592" s="88">
        <f>((R592/(X592*AK592))/T592)</f>
        <v/>
      </c>
      <c r="AM592" s="88">
        <f>((R592/(X592*AK592))/V592)</f>
        <v/>
      </c>
      <c r="AN592" s="94" t="inlineStr">
        <is>
          <t>Condiciones de muestreo generales planteadas por defecto, pueden considerarse adecudadas para comparativa con valor límite de corta duración.</t>
        </is>
      </c>
    </row>
    <row r="593">
      <c r="A593" s="2" t="inlineStr">
        <is>
          <t>1 pesticida organoclorado urgente 8 días</t>
        </is>
      </c>
      <c r="B593" s="2" t="inlineStr"/>
      <c r="C593" s="2" t="inlineStr">
        <is>
          <t>1,1a,2,2a,3,3a,4,4a,5,5a,5b,6-Dodecachlorooctahydro-1,3,4- metheno-1H-cyclobuta[c,d]pentalene; Hexachloropentadiene dimer; Dechlorane; Mirex</t>
        </is>
      </c>
      <c r="D593" s="2" t="n"/>
      <c r="E593" s="17" t="inlineStr">
        <is>
          <t>2385-85-5</t>
        </is>
      </c>
      <c r="F593" s="2" t="inlineStr">
        <is>
          <t>Mirex - aire</t>
        </is>
      </c>
      <c r="G593" s="2" t="inlineStr">
        <is>
          <t>N1635</t>
        </is>
      </c>
      <c r="H593" s="2" t="inlineStr">
        <is>
          <t>MA189</t>
        </is>
      </c>
      <c r="R593" s="75" t="n">
        <v>0.2</v>
      </c>
      <c r="Y593" s="31" t="n">
        <v>120</v>
      </c>
      <c r="Z593" s="71">
        <f>R593/((0.1*S593)*X593)</f>
        <v/>
      </c>
      <c r="AA593" s="71">
        <f>R593/(0.1*U593*X593)</f>
        <v/>
      </c>
      <c r="AB593" s="88">
        <f>R593/(0.1*S593)</f>
        <v/>
      </c>
      <c r="AC593" s="88">
        <f>R593/(0.1*U593)</f>
        <v/>
      </c>
      <c r="AD593" s="90">
        <f>R593/AE593</f>
        <v/>
      </c>
      <c r="AE593" s="31">
        <f>X593*480</f>
        <v/>
      </c>
      <c r="AF593" s="88">
        <f>AD593/S593</f>
        <v/>
      </c>
      <c r="AG593" s="88">
        <f>AD593/U593</f>
        <v/>
      </c>
      <c r="AH593" s="88">
        <f>((R593/(X593*Y593))/S593)</f>
        <v/>
      </c>
      <c r="AI593" s="88">
        <f>((R593/(X593*Y593))/U593)</f>
        <v/>
      </c>
      <c r="AJ593" t="inlineStr">
        <is>
          <t>No localizado método ni valor límite para este agente. Consultar con el Laboratorio posible soporte y condiciones de muestreo.</t>
        </is>
      </c>
      <c r="AK593" s="31" t="n">
        <v>15</v>
      </c>
      <c r="AL593" s="88">
        <f>((R593/(X593*AK593))/T593)</f>
        <v/>
      </c>
      <c r="AM593" s="88">
        <f>((R593/(X593*AK593))/V593)</f>
        <v/>
      </c>
      <c r="AN593" t="inlineStr">
        <is>
          <t>No localizado método ni valor límite para este agente. Consultar con el Laboratorio posible soporte y condiciones de muestreo.</t>
        </is>
      </c>
      <c r="AO593" s="118" t="inlineStr">
        <is>
          <t>Nota: No localizado método específico para su revisión ni valor límite. Consultar posibles condiciones de muestreo con el Laboratorio (¿0,1-1L/min con MAE15? ¿1L/min con MT058?).</t>
        </is>
      </c>
    </row>
    <row r="594">
      <c r="A594" s="2" t="inlineStr">
        <is>
          <t>1 pesticida organoclorado (rutina)</t>
        </is>
      </c>
      <c r="B594" s="2" t="inlineStr"/>
      <c r="C594" s="2" t="inlineStr">
        <is>
          <t>1,1a,2,2a,3,3a,4,4a,5,5a,5b,6-Dodecachlorooctahydro-1,3,4- metheno-1H-cyclobuta[c,d]pentalene; Hexachloropentadiene dimer; Dechlorane; Mirex</t>
        </is>
      </c>
      <c r="D594" s="2" t="n"/>
      <c r="E594" s="17" t="inlineStr">
        <is>
          <t>2385-85-5</t>
        </is>
      </c>
      <c r="F594" s="2" t="inlineStr">
        <is>
          <t>Mirex - aire</t>
        </is>
      </c>
      <c r="G594" s="2" t="inlineStr">
        <is>
          <t>N1635</t>
        </is>
      </c>
      <c r="H594" s="2" t="inlineStr">
        <is>
          <t>MA066</t>
        </is>
      </c>
      <c r="R594" s="75" t="n">
        <v>0.2</v>
      </c>
      <c r="Y594" s="31" t="n">
        <v>120</v>
      </c>
      <c r="Z594" s="71">
        <f>R594/((0.1*S594)*X594)</f>
        <v/>
      </c>
      <c r="AA594" s="71">
        <f>R594/(0.1*U594*X594)</f>
        <v/>
      </c>
      <c r="AB594" s="88">
        <f>R594/(0.1*S594)</f>
        <v/>
      </c>
      <c r="AC594" s="88">
        <f>R594/(0.1*U594)</f>
        <v/>
      </c>
      <c r="AD594" s="90">
        <f>R594/AE594</f>
        <v/>
      </c>
      <c r="AE594" s="31">
        <f>X594*480</f>
        <v/>
      </c>
      <c r="AF594" s="88">
        <f>AD594/S594</f>
        <v/>
      </c>
      <c r="AG594" s="88">
        <f>AD594/U594</f>
        <v/>
      </c>
      <c r="AH594" s="88">
        <f>((R594/(X594*Y594))/S594)</f>
        <v/>
      </c>
      <c r="AI594" s="88">
        <f>((R594/(X594*Y594))/U594)</f>
        <v/>
      </c>
      <c r="AJ594" t="inlineStr">
        <is>
          <t>No localizado método ni valor límite para este agente. Consultar con el Laboratorio posible soporte y condiciones de muestreo.</t>
        </is>
      </c>
      <c r="AK594" s="31" t="n">
        <v>15</v>
      </c>
      <c r="AL594" s="88">
        <f>((R594/(X594*AK594))/T594)</f>
        <v/>
      </c>
      <c r="AM594" s="88">
        <f>((R594/(X594*AK594))/V594)</f>
        <v/>
      </c>
      <c r="AN594" t="inlineStr">
        <is>
          <t>No localizado método ni valor límite para este agente. Consultar con el Laboratorio posible soporte y condiciones de muestreo.</t>
        </is>
      </c>
      <c r="AO594" s="118" t="inlineStr">
        <is>
          <t>Nota: No localizado método específico para su revisión ni valor límite. Consultar posibles condiciones de muestreo con el Laboratorio (¿0,1-1L/min con MAE15? ¿1L/min con MT058?).</t>
        </is>
      </c>
    </row>
    <row r="595">
      <c r="A595" s="2" t="inlineStr">
        <is>
          <t>1 pesticida organoclorado (rutina)</t>
        </is>
      </c>
      <c r="B595" s="2" t="inlineStr"/>
      <c r="C595" s="2" t="inlineStr">
        <is>
          <t>Quintozene, Pentachloronitrobenzene (PCNB)</t>
        </is>
      </c>
      <c r="D595" s="2" t="n"/>
      <c r="E595" s="17" t="inlineStr">
        <is>
          <t>82-68-8</t>
        </is>
      </c>
      <c r="F595" s="2" t="inlineStr">
        <is>
          <t>Pentacloronitrobenceno - aire</t>
        </is>
      </c>
      <c r="G595" s="2" t="inlineStr">
        <is>
          <t>N1640</t>
        </is>
      </c>
      <c r="H595" s="2" t="inlineStr">
        <is>
          <t>MA066</t>
        </is>
      </c>
      <c r="O595" s="27" t="n"/>
      <c r="R595" s="75" t="n">
        <v>0.2</v>
      </c>
      <c r="S595" t="n">
        <v>0.5</v>
      </c>
      <c r="U595" s="18" t="n">
        <v>0.5</v>
      </c>
      <c r="V595" s="18" t="n">
        <v>1</v>
      </c>
      <c r="W595" t="inlineStr">
        <is>
          <t>Dinamarca</t>
        </is>
      </c>
      <c r="Y595" s="31" t="n">
        <v>120</v>
      </c>
      <c r="Z595" s="71">
        <f>R595/((0.1*S595)*X595)</f>
        <v/>
      </c>
      <c r="AA595" s="71">
        <f>R595/(0.1*U595*X595)</f>
        <v/>
      </c>
      <c r="AB595" s="88">
        <f>R595/(0.1*S595)</f>
        <v/>
      </c>
      <c r="AC595" s="88">
        <f>R595/(0.1*U595)</f>
        <v/>
      </c>
      <c r="AD595" s="90">
        <f>R595/AE595</f>
        <v/>
      </c>
      <c r="AE595" s="31">
        <f>X595*480</f>
        <v/>
      </c>
      <c r="AF595" s="88">
        <f>AD595/S595</f>
        <v/>
      </c>
      <c r="AG595" s="88">
        <f>AD595/U595</f>
        <v/>
      </c>
      <c r="AH595" s="88">
        <f>((R595/(X595*Y595))/S595)</f>
        <v/>
      </c>
      <c r="AI595" s="88">
        <f>((R595/(X595*Y595))/U595)</f>
        <v/>
      </c>
      <c r="AJ595" t="inlineStr">
        <is>
          <t>No localizado método para este agente. Consultar con el Laboratorio posible soporte y condiciones de muestreo.</t>
        </is>
      </c>
      <c r="AK595" s="31" t="n">
        <v>15</v>
      </c>
      <c r="AL595" s="88">
        <f>((R595/(X595*AK595))/T595)</f>
        <v/>
      </c>
      <c r="AM595" s="88">
        <f>((R595/(X595*AK595))/V595)</f>
        <v/>
      </c>
      <c r="AN595" t="inlineStr">
        <is>
          <t>No localizado método para este agente. Consultar con el Laboratorio posible soporte y condiciones de muestreo.</t>
        </is>
      </c>
      <c r="AO595" s="118" t="inlineStr">
        <is>
          <t>Nota: No localizado método específico para su revisión. Consultar posibles condiciones de muestreo con el Laboratorio (¿0,1-1L/min con MAE15? ¿1L/min con MT058?).</t>
        </is>
      </c>
    </row>
    <row r="596">
      <c r="A596" s="2" t="inlineStr">
        <is>
          <t>1 pesticida organoclorado urgente 8 días</t>
        </is>
      </c>
      <c r="B596" s="2" t="inlineStr"/>
      <c r="C596" s="2" t="inlineStr">
        <is>
          <t>Quintozene, Pentachloronitrobenzene (PCNB)</t>
        </is>
      </c>
      <c r="D596" s="2" t="n"/>
      <c r="E596" s="17" t="inlineStr">
        <is>
          <t>82-68-8</t>
        </is>
      </c>
      <c r="F596" s="2" t="inlineStr">
        <is>
          <t>Pentacloronitrobenceno - aire</t>
        </is>
      </c>
      <c r="G596" s="2" t="inlineStr">
        <is>
          <t>N1640</t>
        </is>
      </c>
      <c r="H596" s="2" t="inlineStr">
        <is>
          <t>MA189</t>
        </is>
      </c>
      <c r="O596" s="27" t="n"/>
      <c r="R596" s="75" t="n">
        <v>0.2</v>
      </c>
      <c r="S596" t="n">
        <v>0.5</v>
      </c>
      <c r="U596" s="18" t="n">
        <v>0.5</v>
      </c>
      <c r="V596" s="18" t="n">
        <v>1</v>
      </c>
      <c r="W596" t="inlineStr">
        <is>
          <t>Dinamarca</t>
        </is>
      </c>
      <c r="Y596" s="31" t="n">
        <v>120</v>
      </c>
      <c r="Z596" s="71">
        <f>R596/((0.1*S596)*X596)</f>
        <v/>
      </c>
      <c r="AA596" s="71">
        <f>R596/(0.1*U596*X596)</f>
        <v/>
      </c>
      <c r="AB596" s="88">
        <f>R596/(0.1*S596)</f>
        <v/>
      </c>
      <c r="AC596" s="88">
        <f>R596/(0.1*U596)</f>
        <v/>
      </c>
      <c r="AD596" s="90">
        <f>R596/AE596</f>
        <v/>
      </c>
      <c r="AE596" s="31">
        <f>X596*480</f>
        <v/>
      </c>
      <c r="AF596" s="88">
        <f>AD596/S596</f>
        <v/>
      </c>
      <c r="AG596" s="88">
        <f>AD596/U596</f>
        <v/>
      </c>
      <c r="AH596" s="88">
        <f>((R596/(X596*Y596))/S596)</f>
        <v/>
      </c>
      <c r="AI596" s="88">
        <f>((R596/(X596*Y596))/U596)</f>
        <v/>
      </c>
      <c r="AJ596" t="inlineStr">
        <is>
          <t>No localizado método para este agente. Consultar con el Laboratorio posible soporte y condiciones de muestreo.</t>
        </is>
      </c>
      <c r="AK596" s="31" t="n">
        <v>15</v>
      </c>
      <c r="AL596" s="88">
        <f>((R596/(X596*AK596))/T596)</f>
        <v/>
      </c>
      <c r="AM596" s="88">
        <f>((R596/(X596*AK596))/V596)</f>
        <v/>
      </c>
      <c r="AN596" t="inlineStr">
        <is>
          <t>No localizado método para este agente. Consultar con el Laboratorio posible soporte y condiciones de muestreo.</t>
        </is>
      </c>
      <c r="AO596" s="118" t="inlineStr">
        <is>
          <t>Nota: No localizado método específico para su revisión. Consultar posibles condiciones de muestreo con el Laboratorio (¿0,1-1L/min con MAE15? ¿1L/min con MT058?).</t>
        </is>
      </c>
    </row>
    <row r="597">
      <c r="A597" s="2" t="inlineStr">
        <is>
          <t>1 pesticida organoclorado urgente 8 días</t>
        </is>
      </c>
      <c r="B597" s="2" t="inlineStr"/>
      <c r="C597" s="2" t="inlineStr">
        <is>
          <t>1,1-dichloro-2,2-bis(4-ethylphenyl)ethane</t>
        </is>
      </c>
      <c r="D597" s="2" t="n"/>
      <c r="E597" s="17" t="inlineStr">
        <is>
          <t>72-56-0</t>
        </is>
      </c>
      <c r="F597" s="2" t="inlineStr">
        <is>
          <t>Perthane - aire</t>
        </is>
      </c>
      <c r="G597" s="2" t="inlineStr">
        <is>
          <t>N1645</t>
        </is>
      </c>
      <c r="H597" s="2" t="inlineStr">
        <is>
          <t>MA189</t>
        </is>
      </c>
      <c r="R597" s="75" t="n">
        <v>0.2</v>
      </c>
      <c r="Y597" s="31" t="n">
        <v>120</v>
      </c>
      <c r="Z597" s="71">
        <f>R597/((0.1*S597)*X597)</f>
        <v/>
      </c>
      <c r="AA597" s="71">
        <f>R597/(0.1*U597*X597)</f>
        <v/>
      </c>
      <c r="AB597" s="88">
        <f>R597/(0.1*S597)</f>
        <v/>
      </c>
      <c r="AC597" s="88">
        <f>R597/(0.1*U597)</f>
        <v/>
      </c>
      <c r="AD597" s="90">
        <f>R597/AE597</f>
        <v/>
      </c>
      <c r="AE597" s="31">
        <f>X597*480</f>
        <v/>
      </c>
      <c r="AF597" s="88">
        <f>AD597/S597</f>
        <v/>
      </c>
      <c r="AG597" s="88">
        <f>AD597/U597</f>
        <v/>
      </c>
      <c r="AH597" s="88">
        <f>((R597/(X597*Y597))/S597)</f>
        <v/>
      </c>
      <c r="AI597" s="88">
        <f>((R597/(X597*Y597))/U597)</f>
        <v/>
      </c>
      <c r="AJ597" t="inlineStr">
        <is>
          <t>No localizado método ni valor límite para este agente. Consultar con el Laboratorio posible soporte y condiciones de muestreo.</t>
        </is>
      </c>
      <c r="AK597" s="31" t="n">
        <v>15</v>
      </c>
      <c r="AL597" s="88">
        <f>((R597/(X597*AK597))/T597)</f>
        <v/>
      </c>
      <c r="AM597" s="88">
        <f>((R597/(X597*AK597))/V597)</f>
        <v/>
      </c>
      <c r="AN597" t="inlineStr">
        <is>
          <t>No localizado método ni valor límite para este agente. Consultar con el Laboratorio posible soporte y condiciones de muestreo.</t>
        </is>
      </c>
      <c r="AO597" s="118" t="inlineStr">
        <is>
          <t>Nota: No localizado método específico para su revisión ni valor límite. Consultar posibles condiciones de muestreo con el Laboratorio (¿0,1-1L/min con MAE15? ¿1L/min con MT058?).</t>
        </is>
      </c>
    </row>
    <row r="598">
      <c r="A598" s="2" t="inlineStr">
        <is>
          <t>1 pesticida organoclorado (rutina)</t>
        </is>
      </c>
      <c r="B598" s="2" t="inlineStr"/>
      <c r="C598" s="2" t="inlineStr">
        <is>
          <t>1,1-dichloro-2,2-bis(4-ethylphenyl)ethane</t>
        </is>
      </c>
      <c r="D598" s="2" t="n"/>
      <c r="E598" s="17" t="inlineStr">
        <is>
          <t>72-56-0</t>
        </is>
      </c>
      <c r="F598" s="2" t="inlineStr">
        <is>
          <t>Perthane - aire</t>
        </is>
      </c>
      <c r="G598" s="2" t="inlineStr">
        <is>
          <t>N1645</t>
        </is>
      </c>
      <c r="H598" s="2" t="inlineStr">
        <is>
          <t>MA066</t>
        </is>
      </c>
      <c r="R598" s="75" t="n">
        <v>0.2</v>
      </c>
      <c r="Y598" s="31" t="n">
        <v>120</v>
      </c>
      <c r="Z598" s="71">
        <f>R598/((0.1*S598)*X598)</f>
        <v/>
      </c>
      <c r="AA598" s="71">
        <f>R598/(0.1*U598*X598)</f>
        <v/>
      </c>
      <c r="AB598" s="88">
        <f>R598/(0.1*S598)</f>
        <v/>
      </c>
      <c r="AC598" s="88">
        <f>R598/(0.1*U598)</f>
        <v/>
      </c>
      <c r="AD598" s="90">
        <f>R598/AE598</f>
        <v/>
      </c>
      <c r="AE598" s="31">
        <f>X598*480</f>
        <v/>
      </c>
      <c r="AF598" s="88">
        <f>AD598/S598</f>
        <v/>
      </c>
      <c r="AG598" s="88">
        <f>AD598/U598</f>
        <v/>
      </c>
      <c r="AH598" s="88">
        <f>((R598/(X598*Y598))/S598)</f>
        <v/>
      </c>
      <c r="AI598" s="88">
        <f>((R598/(X598*Y598))/U598)</f>
        <v/>
      </c>
      <c r="AJ598" t="inlineStr">
        <is>
          <t>No localizado método ni valor límite para este agente. Consultar con el Laboratorio posible soporte y condiciones de muestreo.</t>
        </is>
      </c>
      <c r="AK598" s="31" t="n">
        <v>15</v>
      </c>
      <c r="AL598" s="88">
        <f>((R598/(X598*AK598))/T598)</f>
        <v/>
      </c>
      <c r="AM598" s="88">
        <f>((R598/(X598*AK598))/V598)</f>
        <v/>
      </c>
      <c r="AN598" t="inlineStr">
        <is>
          <t>No localizado método ni valor límite para este agente. Consultar con el Laboratorio posible soporte y condiciones de muestreo.</t>
        </is>
      </c>
      <c r="AO598" s="118" t="inlineStr">
        <is>
          <t>Nota: No localizado método específico para su revisión ni valor límite. Consultar posibles condiciones de muestreo con el Laboratorio (¿0,1-1L/min con MAE15? ¿1L/min con MT058?).</t>
        </is>
      </c>
    </row>
    <row r="599">
      <c r="A599" s="2" t="inlineStr">
        <is>
          <t>1 pesticida organoclorado urgente 8 días</t>
        </is>
      </c>
      <c r="B599" s="2" t="inlineStr"/>
      <c r="C599" s="2" t="inlineStr">
        <is>
          <t>Propachlor; Acetamide; 2 Chloro-N-(1-methylethyl)-N-Phenyl; Bexton, Bexton 4L; CP31393; Niticid; Satecid; Ramrod</t>
        </is>
      </c>
      <c r="D599" s="2" t="n"/>
      <c r="E599" s="17" t="inlineStr">
        <is>
          <t>1918-16-7</t>
        </is>
      </c>
      <c r="F599" s="2" t="inlineStr">
        <is>
          <t>Propachlor - aire</t>
        </is>
      </c>
      <c r="G599" s="2" t="inlineStr">
        <is>
          <t>N1650</t>
        </is>
      </c>
      <c r="H599" s="2" t="inlineStr">
        <is>
          <t>MA189</t>
        </is>
      </c>
      <c r="R599" s="75" t="n">
        <v>0.2</v>
      </c>
      <c r="Y599" s="31" t="n">
        <v>120</v>
      </c>
      <c r="Z599" s="71">
        <f>R599/((0.1*S599)*X599)</f>
        <v/>
      </c>
      <c r="AA599" s="71">
        <f>R599/(0.1*U599*X599)</f>
        <v/>
      </c>
      <c r="AB599" s="88">
        <f>R599/(0.1*S599)</f>
        <v/>
      </c>
      <c r="AC599" s="88">
        <f>R599/(0.1*U599)</f>
        <v/>
      </c>
      <c r="AD599" s="90">
        <f>R599/AE599</f>
        <v/>
      </c>
      <c r="AE599" s="31">
        <f>X599*480</f>
        <v/>
      </c>
      <c r="AF599" s="88">
        <f>AD599/S599</f>
        <v/>
      </c>
      <c r="AG599" s="88">
        <f>AD599/U599</f>
        <v/>
      </c>
      <c r="AH599" s="88">
        <f>((R599/(X599*Y599))/S599)</f>
        <v/>
      </c>
      <c r="AI599" s="88">
        <f>((R599/(X599*Y599))/U599)</f>
        <v/>
      </c>
      <c r="AJ599" t="inlineStr">
        <is>
          <t>No localizado método ni valor límite para este agente. Consultar con el Laboratorio posible soporte y condiciones de muestreo.</t>
        </is>
      </c>
      <c r="AK599" s="31" t="n">
        <v>15</v>
      </c>
      <c r="AL599" s="88">
        <f>((R599/(X599*AK599))/T599)</f>
        <v/>
      </c>
      <c r="AM599" s="88">
        <f>((R599/(X599*AK599))/V599)</f>
        <v/>
      </c>
      <c r="AN599" t="inlineStr">
        <is>
          <t>No localizado método ni valor límite para este agente. Consultar con el Laboratorio posible soporte y condiciones de muestreo.</t>
        </is>
      </c>
      <c r="AO599" s="118" t="inlineStr">
        <is>
          <t>Nota: No localizado método específico para su revisión ni valor límite. Consultar posibles condiciones de muestreo con el Laboratorio (¿0,1-1L/min con MAE15? ¿1L/min con MT058?).</t>
        </is>
      </c>
    </row>
    <row r="600">
      <c r="A600" s="2" t="inlineStr">
        <is>
          <t>1 pesticida organoclorado (rutina)</t>
        </is>
      </c>
      <c r="B600" s="2" t="inlineStr"/>
      <c r="C600" s="2" t="inlineStr">
        <is>
          <t>Propachlor; Acetamide; 2 Chloro-N-(1-methylethyl)-N-Phenyl; Bexton, Bexton 4L; CP31393; Niticid; Satecid; Ramrod</t>
        </is>
      </c>
      <c r="D600" s="2" t="n"/>
      <c r="E600" s="17" t="inlineStr">
        <is>
          <t>1918-16-7</t>
        </is>
      </c>
      <c r="F600" s="2" t="inlineStr">
        <is>
          <t>Propachlor - aire</t>
        </is>
      </c>
      <c r="G600" s="2" t="inlineStr">
        <is>
          <t>N1650</t>
        </is>
      </c>
      <c r="H600" s="2" t="inlineStr">
        <is>
          <t>MA066</t>
        </is>
      </c>
      <c r="R600" s="75" t="n">
        <v>0.2</v>
      </c>
      <c r="Y600" s="31" t="n">
        <v>120</v>
      </c>
      <c r="Z600" s="71">
        <f>R600/((0.1*S600)*X600)</f>
        <v/>
      </c>
      <c r="AA600" s="71">
        <f>R600/(0.1*U600*X600)</f>
        <v/>
      </c>
      <c r="AB600" s="88">
        <f>R600/(0.1*S600)</f>
        <v/>
      </c>
      <c r="AC600" s="88">
        <f>R600/(0.1*U600)</f>
        <v/>
      </c>
      <c r="AD600" s="90">
        <f>R600/AE600</f>
        <v/>
      </c>
      <c r="AE600" s="31">
        <f>X600*480</f>
        <v/>
      </c>
      <c r="AF600" s="88">
        <f>AD600/S600</f>
        <v/>
      </c>
      <c r="AG600" s="88">
        <f>AD600/U600</f>
        <v/>
      </c>
      <c r="AH600" s="88">
        <f>((R600/(X600*Y600))/S600)</f>
        <v/>
      </c>
      <c r="AI600" s="88">
        <f>((R600/(X600*Y600))/U600)</f>
        <v/>
      </c>
      <c r="AJ600" t="inlineStr">
        <is>
          <t>No localizado método ni valor límite para este agente. Consultar con el Laboratorio posible soporte y condiciones de muestreo.</t>
        </is>
      </c>
      <c r="AK600" s="31" t="n">
        <v>15</v>
      </c>
      <c r="AL600" s="88">
        <f>((R600/(X600*AK600))/T600)</f>
        <v/>
      </c>
      <c r="AM600" s="88">
        <f>((R600/(X600*AK600))/V600)</f>
        <v/>
      </c>
      <c r="AN600" t="inlineStr">
        <is>
          <t>No localizado método ni valor límite para este agente. Consultar con el Laboratorio posible soporte y condiciones de muestreo.</t>
        </is>
      </c>
      <c r="AO600" s="118" t="inlineStr">
        <is>
          <t>Nota: No localizado método específico para su revisión ni valor límite. Consultar posibles condiciones de muestreo con el Laboratorio (¿0,1-1L/min con MAE15? ¿1L/min con MT058?).</t>
        </is>
      </c>
    </row>
    <row r="601">
      <c r="A601" s="2" t="inlineStr">
        <is>
          <t>1 pesticida organoclorado urgente 8 días</t>
        </is>
      </c>
      <c r="B601" s="2" t="inlineStr"/>
      <c r="C601" s="2" t="inlineStr">
        <is>
          <t>trans-Nonachlor</t>
        </is>
      </c>
      <c r="D601" s="2" t="n"/>
      <c r="E601" s="17" t="inlineStr">
        <is>
          <t>39765-80-5</t>
        </is>
      </c>
      <c r="F601" s="2" t="inlineStr">
        <is>
          <t>Nonachlor - aire-trans</t>
        </is>
      </c>
      <c r="G601" s="2" t="inlineStr">
        <is>
          <t>N1655</t>
        </is>
      </c>
      <c r="H601" s="2" t="inlineStr">
        <is>
          <t>MA189</t>
        </is>
      </c>
      <c r="I601" s="93" t="n"/>
      <c r="L601" s="93" t="n"/>
      <c r="M601" t="n">
        <v>3.8</v>
      </c>
      <c r="N601" s="27" t="inlineStr">
        <is>
          <t>3,8 (PUF)</t>
        </is>
      </c>
      <c r="O601" s="27" t="inlineStr">
        <is>
          <t>EPA TO-10A</t>
        </is>
      </c>
      <c r="P601" s="31" t="n">
        <v>3.8</v>
      </c>
      <c r="R601" s="75" t="n">
        <v>0.2</v>
      </c>
      <c r="X601" s="31" t="n">
        <v>3.8</v>
      </c>
      <c r="Y601" s="31" t="n">
        <v>120</v>
      </c>
      <c r="Z601" s="71">
        <f>R601/((0.1*S601)*X601)</f>
        <v/>
      </c>
      <c r="AA601" s="71">
        <f>R601/(0.1*U601*X601)</f>
        <v/>
      </c>
      <c r="AB601" s="88">
        <f>R601/(0.1*S601)</f>
        <v/>
      </c>
      <c r="AC601" s="88">
        <f>R601/(0.1*U601)</f>
        <v/>
      </c>
      <c r="AD601" s="90">
        <f>R601/AE601</f>
        <v/>
      </c>
      <c r="AE601" s="31">
        <f>X601*480</f>
        <v/>
      </c>
      <c r="AF601" s="88">
        <f>AD601/S601</f>
        <v/>
      </c>
      <c r="AG601" s="88">
        <f>AD601/U601</f>
        <v/>
      </c>
      <c r="AH601" s="88">
        <f>((R601/(X601*Y601))/S601)</f>
        <v/>
      </c>
      <c r="AI601" s="88">
        <f>((R601/(X601*Y601))/U601)</f>
        <v/>
      </c>
      <c r="AJ601" s="93" t="inlineStr">
        <is>
          <t>Necesario consultar previamente con el Laboratorio la disponibilidad del soporte y, en caso de aceptación, las condiciones de muestreo.</t>
        </is>
      </c>
      <c r="AK601" s="31" t="n">
        <v>15</v>
      </c>
      <c r="AL601" s="88">
        <f>((R601/(X601*AK601))/T601)</f>
        <v/>
      </c>
      <c r="AM601" s="88">
        <f>((R601/(X601*AK601))/V601)</f>
        <v/>
      </c>
      <c r="AN601" s="93" t="inlineStr">
        <is>
          <t>Necesario consultar previamente con el Laboratorio la disponibilidad del soporte y, en caso de aceptación, las condiciones de muestreo.</t>
        </is>
      </c>
      <c r="AO601" s="118" t="inlineStr">
        <is>
          <t>Nota: Consultar con el Laboratorio la disponibilidad de este ensayo y soporte PUF. Nota2: No se ha localizado posible valor límite para este agente.</t>
        </is>
      </c>
    </row>
    <row r="602">
      <c r="A602" s="2" t="inlineStr">
        <is>
          <t>1 pesticida organoclorado (rutina)</t>
        </is>
      </c>
      <c r="B602" s="2" t="inlineStr"/>
      <c r="C602" s="2" t="inlineStr">
        <is>
          <t>trans-Nonachlor</t>
        </is>
      </c>
      <c r="D602" s="2" t="n"/>
      <c r="E602" s="17" t="inlineStr">
        <is>
          <t>39765-80-5</t>
        </is>
      </c>
      <c r="F602" s="2" t="inlineStr">
        <is>
          <t>Nonachlor - aire-trans</t>
        </is>
      </c>
      <c r="G602" s="2" t="inlineStr">
        <is>
          <t>N1655</t>
        </is>
      </c>
      <c r="H602" s="2" t="inlineStr">
        <is>
          <t>MA066</t>
        </is>
      </c>
      <c r="I602" s="93" t="n"/>
      <c r="L602" s="93" t="n"/>
      <c r="M602" t="n">
        <v>3.8</v>
      </c>
      <c r="N602" s="27" t="inlineStr">
        <is>
          <t>3,8 (PUF)</t>
        </is>
      </c>
      <c r="O602" s="27" t="inlineStr">
        <is>
          <t>EPA TO-10A</t>
        </is>
      </c>
      <c r="P602" s="31" t="n">
        <v>3.8</v>
      </c>
      <c r="R602" s="75" t="n">
        <v>0.2</v>
      </c>
      <c r="X602" s="31" t="n">
        <v>3.8</v>
      </c>
      <c r="Y602" s="31" t="n">
        <v>120</v>
      </c>
      <c r="Z602" s="71">
        <f>R602/((0.1*S602)*X602)</f>
        <v/>
      </c>
      <c r="AA602" s="71">
        <f>R602/(0.1*U602*X602)</f>
        <v/>
      </c>
      <c r="AB602" s="88">
        <f>R602/(0.1*S602)</f>
        <v/>
      </c>
      <c r="AC602" s="88">
        <f>R602/(0.1*U602)</f>
        <v/>
      </c>
      <c r="AD602" s="90">
        <f>R602/AE602</f>
        <v/>
      </c>
      <c r="AE602" s="31">
        <f>X602*480</f>
        <v/>
      </c>
      <c r="AF602" s="88">
        <f>AD602/S602</f>
        <v/>
      </c>
      <c r="AG602" s="88">
        <f>AD602/U602</f>
        <v/>
      </c>
      <c r="AH602" s="88">
        <f>((R602/(X602*Y602))/S602)</f>
        <v/>
      </c>
      <c r="AI602" s="88">
        <f>((R602/(X602*Y602))/U602)</f>
        <v/>
      </c>
      <c r="AJ602" s="93" t="inlineStr">
        <is>
          <t>Necesario consultar previamente con el Laboratorio la disponibilidad del soporte y, en caso de aceptación, las condiciones de muestreo.</t>
        </is>
      </c>
      <c r="AK602" s="31" t="n">
        <v>15</v>
      </c>
      <c r="AL602" s="88">
        <f>((R602/(X602*AK602))/T602)</f>
        <v/>
      </c>
      <c r="AM602" s="88">
        <f>((R602/(X602*AK602))/V602)</f>
        <v/>
      </c>
      <c r="AN602" s="93" t="inlineStr">
        <is>
          <t>Necesario consultar previamente con el Laboratorio la disponibilidad del soporte y, en caso de aceptación, las condiciones de muestreo.</t>
        </is>
      </c>
      <c r="AO602" s="118" t="inlineStr">
        <is>
          <t>Nota: Consultar con el Laboratorio la disponibilidad de este ensayo y soporte PUF. Nota2: No se ha localizado posible valor límite para este agente.</t>
        </is>
      </c>
    </row>
    <row r="603">
      <c r="A603" s="2" t="inlineStr">
        <is>
          <t>1 pesticida organoclorado (rutina)</t>
        </is>
      </c>
      <c r="B603" s="2" t="inlineStr"/>
      <c r="C603" s="2" t="inlineStr">
        <is>
          <t>Agreflan; Elancolan; Treficon; Treflan; Trifluraline; Trim; Crisalin; alpha,alpha,alpha-Trifluoro-2,6-Dinitro-N,N-Dipropyl-p-Toluidine</t>
        </is>
      </c>
      <c r="D603" s="2" t="n"/>
      <c r="E603" s="17" t="inlineStr">
        <is>
          <t>1582-09-8</t>
        </is>
      </c>
      <c r="F603" s="2" t="inlineStr">
        <is>
          <t>Trifluralin - aire</t>
        </is>
      </c>
      <c r="G603" s="2" t="inlineStr">
        <is>
          <t>N1660</t>
        </is>
      </c>
      <c r="H603" s="2" t="inlineStr">
        <is>
          <t>MA066</t>
        </is>
      </c>
      <c r="R603" s="75" t="n">
        <v>0.2</v>
      </c>
      <c r="Y603" s="31" t="n">
        <v>120</v>
      </c>
      <c r="Z603" s="71">
        <f>R603/((0.1*S603)*X603)</f>
        <v/>
      </c>
      <c r="AA603" s="71">
        <f>R603/(0.1*U603*X603)</f>
        <v/>
      </c>
      <c r="AB603" s="88">
        <f>R603/(0.1*S603)</f>
        <v/>
      </c>
      <c r="AC603" s="88">
        <f>R603/(0.1*U603)</f>
        <v/>
      </c>
      <c r="AD603" s="90">
        <f>R603/AE603</f>
        <v/>
      </c>
      <c r="AE603" s="31">
        <f>X603*480</f>
        <v/>
      </c>
      <c r="AF603" s="88">
        <f>AD603/S603</f>
        <v/>
      </c>
      <c r="AG603" s="88">
        <f>AD603/U603</f>
        <v/>
      </c>
      <c r="AH603" s="88">
        <f>((R603/(X603*Y603))/S603)</f>
        <v/>
      </c>
      <c r="AI603" s="88">
        <f>((R603/(X603*Y603))/U603)</f>
        <v/>
      </c>
      <c r="AJ603" t="inlineStr">
        <is>
          <t>No localizado método ni valor límite para este agente. Consultar con el Laboratorio posible soporte y condiciones de muestreo.</t>
        </is>
      </c>
      <c r="AK603" s="31" t="n">
        <v>15</v>
      </c>
      <c r="AL603" s="88">
        <f>((R603/(X603*AK603))/T603)</f>
        <v/>
      </c>
      <c r="AM603" s="88">
        <f>((R603/(X603*AK603))/V603)</f>
        <v/>
      </c>
      <c r="AN603" t="inlineStr">
        <is>
          <t>No localizado método ni valor límite para este agente. Consultar con el Laboratorio posible soporte y condiciones de muestreo.</t>
        </is>
      </c>
      <c r="AO603" s="118" t="inlineStr">
        <is>
          <t>Nota: No localizado método específico para su revisión ni valor límite. Consultar posibles condiciones de muestreo con el Laboratorio (¿0,1-1L/min con MAE15? ¿1L/min con MT058?).</t>
        </is>
      </c>
    </row>
    <row r="604">
      <c r="A604" s="2" t="inlineStr">
        <is>
          <t>1 pesticida organoclorado urgente 8 días</t>
        </is>
      </c>
      <c r="B604" s="2" t="inlineStr"/>
      <c r="C604" s="2" t="inlineStr">
        <is>
          <t>Agreflan; Elancolan; Treficon; Treflan; Trifluraline; Trim; Crisalin; alpha,alpha,alpha-Trifluoro-2,6-Dinitro-N,N-Dipropyl-p-Toluidine</t>
        </is>
      </c>
      <c r="D604" s="2" t="n"/>
      <c r="E604" s="17" t="inlineStr">
        <is>
          <t>1582-09-8</t>
        </is>
      </c>
      <c r="F604" s="2" t="inlineStr">
        <is>
          <t>Trifluralin - aire</t>
        </is>
      </c>
      <c r="G604" s="2" t="inlineStr">
        <is>
          <t>N1660</t>
        </is>
      </c>
      <c r="H604" s="2" t="inlineStr">
        <is>
          <t>MA189</t>
        </is>
      </c>
      <c r="R604" s="75" t="n">
        <v>0.2</v>
      </c>
      <c r="Y604" s="31" t="n">
        <v>120</v>
      </c>
      <c r="Z604" s="71">
        <f>R604/((0.1*S604)*X604)</f>
        <v/>
      </c>
      <c r="AA604" s="71">
        <f>R604/(0.1*U604*X604)</f>
        <v/>
      </c>
      <c r="AB604" s="88">
        <f>R604/(0.1*S604)</f>
        <v/>
      </c>
      <c r="AC604" s="88">
        <f>R604/(0.1*U604)</f>
        <v/>
      </c>
      <c r="AD604" s="90">
        <f>R604/AE604</f>
        <v/>
      </c>
      <c r="AE604" s="31">
        <f>X604*480</f>
        <v/>
      </c>
      <c r="AF604" s="88">
        <f>AD604/S604</f>
        <v/>
      </c>
      <c r="AG604" s="88">
        <f>AD604/U604</f>
        <v/>
      </c>
      <c r="AH604" s="88">
        <f>((R604/(X604*Y604))/S604)</f>
        <v/>
      </c>
      <c r="AI604" s="88">
        <f>((R604/(X604*Y604))/U604)</f>
        <v/>
      </c>
      <c r="AJ604" t="inlineStr">
        <is>
          <t>No localizado método ni valor límite para este agente. Consultar con el Laboratorio posible soporte y condiciones de muestreo.</t>
        </is>
      </c>
      <c r="AK604" s="31" t="n">
        <v>15</v>
      </c>
      <c r="AL604" s="88">
        <f>((R604/(X604*AK604))/T604)</f>
        <v/>
      </c>
      <c r="AM604" s="88">
        <f>((R604/(X604*AK604))/V604)</f>
        <v/>
      </c>
      <c r="AN604" t="inlineStr">
        <is>
          <t>No localizado método ni valor límite para este agente. Consultar con el Laboratorio posible soporte y condiciones de muestreo.</t>
        </is>
      </c>
      <c r="AO604" s="118" t="inlineStr">
        <is>
          <t>Nota: No localizado método específico para su revisión ni valor límite. Consultar posibles condiciones de muestreo con el Laboratorio (¿0,1-1L/min con MAE15? ¿1L/min con MT058?).</t>
        </is>
      </c>
    </row>
    <row r="605" ht="32" customHeight="1">
      <c r="A605" s="2" t="inlineStr">
        <is>
          <t>Butoxido Piperonilo en aire</t>
        </is>
      </c>
      <c r="B605" s="2" t="inlineStr">
        <is>
          <t>OSHA PV2110</t>
        </is>
      </c>
      <c r="C605" s="2" t="inlineStr">
        <is>
          <t>Butil carbitol 6-propilpiperonil eter; Butacide</t>
        </is>
      </c>
      <c r="D605" s="2" t="n"/>
      <c r="E605" t="inlineStr">
        <is>
          <t>51-03-6</t>
        </is>
      </c>
      <c r="F605" s="2" t="inlineStr">
        <is>
          <t>Butoxido Piperonilo - aire</t>
        </is>
      </c>
      <c r="G605" s="2" t="inlineStr">
        <is>
          <t>N1665</t>
        </is>
      </c>
      <c r="H605" s="2" t="inlineStr">
        <is>
          <t>MA157</t>
        </is>
      </c>
      <c r="I605" s="94" t="n"/>
      <c r="J605" s="152" t="n"/>
      <c r="K605" s="164" t="n"/>
      <c r="L605" s="94" t="n"/>
      <c r="M605" t="n">
        <v>1</v>
      </c>
      <c r="N605" s="26" t="inlineStr">
        <is>
          <t>1 (MAE15)</t>
        </is>
      </c>
      <c r="O605" s="27" t="inlineStr">
        <is>
          <t>OSHA PV 2110</t>
        </is>
      </c>
      <c r="P605" s="31" t="n">
        <v>1</v>
      </c>
      <c r="R605" s="75" t="n">
        <v>0.2</v>
      </c>
      <c r="X605" s="31" t="n">
        <v>1</v>
      </c>
      <c r="Y605" s="31" t="n">
        <v>120</v>
      </c>
      <c r="Z605" s="71">
        <f>R605/((0.1*S605)*X605)</f>
        <v/>
      </c>
      <c r="AA605" s="71">
        <f>R605/(0.1*U605*X605)</f>
        <v/>
      </c>
      <c r="AB605" s="88">
        <f>R605/(0.1*S605)</f>
        <v/>
      </c>
      <c r="AC605" s="88">
        <f>R605/(0.1*U605)</f>
        <v/>
      </c>
      <c r="AD605" s="90">
        <f>R605/AE605</f>
        <v/>
      </c>
      <c r="AE605" s="31">
        <f>X605*480</f>
        <v/>
      </c>
      <c r="AF605" s="88">
        <f>AD605/S605</f>
        <v/>
      </c>
      <c r="AG605" s="88">
        <f>AD605/U605</f>
        <v/>
      </c>
      <c r="AH605" s="88">
        <f>((R605/(X605*Y605))/S605)</f>
        <v/>
      </c>
      <c r="AI605" s="88">
        <f>((R605/(X605*Y605))/U605)</f>
        <v/>
      </c>
      <c r="AJ605" s="94" t="inlineStr">
        <is>
          <t>No localizado valor límite para este agente. En caso de interés en muestreo, OSHA PV 2110 indica las siguientes condiciones de muestreo generales: 1L/min y 30L.  VOC de tabla 8, análisis individual no compatible con otros VOC´s.</t>
        </is>
      </c>
      <c r="AK605" s="31" t="n">
        <v>15</v>
      </c>
      <c r="AL605" s="88">
        <f>((R605/(X605*AK605))/T605)</f>
        <v/>
      </c>
      <c r="AM605" s="88">
        <f>((R605/(X605*AK605))/V605)</f>
        <v/>
      </c>
      <c r="AN605" s="94" t="inlineStr">
        <is>
          <t>No localizado valor límite para este agente. En caso de interés en muestreo, OSHA PV 2110 indica las siguientes condiciones de muestreo generales: 1L/min y 30L.  VOC de tabla 8, análisis individual no compatible con otros VOC´s.</t>
        </is>
      </c>
      <c r="AO605" s="118" t="inlineStr">
        <is>
          <t>Nota: No se ha localizado posible valor límite.</t>
        </is>
      </c>
    </row>
    <row r="606" ht="48" customHeight="1">
      <c r="A606" s="2" t="inlineStr">
        <is>
          <t>Cumatetralilo</t>
        </is>
      </c>
      <c r="B606" s="2" t="inlineStr"/>
      <c r="C606" s="2" t="n"/>
      <c r="D606" s="2" t="n"/>
      <c r="E606" t="inlineStr">
        <is>
          <t>5836-29-3</t>
        </is>
      </c>
      <c r="F606" s="2" t="inlineStr">
        <is>
          <t>Cumatetralilo - aire</t>
        </is>
      </c>
      <c r="G606" s="2" t="inlineStr">
        <is>
          <t>N1666</t>
        </is>
      </c>
      <c r="H606" s="2" t="inlineStr">
        <is>
          <t>MA228</t>
        </is>
      </c>
      <c r="I606" s="94" t="n"/>
      <c r="J606" s="152" t="n"/>
      <c r="K606" s="164" t="n"/>
      <c r="L606" s="94" t="n"/>
      <c r="M606" s="18" t="n">
        <v>2</v>
      </c>
      <c r="N606" s="27" t="inlineStr">
        <is>
          <t>2 (TENAX)</t>
        </is>
      </c>
      <c r="O606" s="27" t="inlineStr">
        <is>
          <t>00810 Bayer CrobScience</t>
        </is>
      </c>
      <c r="P606" s="31" t="n">
        <v>2</v>
      </c>
      <c r="R606" s="75" t="n">
        <v>5</v>
      </c>
      <c r="X606" s="31" t="n">
        <v>2</v>
      </c>
      <c r="Y606" s="31" t="n">
        <v>120</v>
      </c>
      <c r="Z606" s="71">
        <f>R606/((0.1*S606)*X606)</f>
        <v/>
      </c>
      <c r="AA606" s="71">
        <f>R606/(0.1*U606*X606)</f>
        <v/>
      </c>
      <c r="AB606" s="88">
        <f>R606/(0.1*S606)</f>
        <v/>
      </c>
      <c r="AC606" s="88">
        <f>R606/(0.1*U606)</f>
        <v/>
      </c>
      <c r="AD606" s="90">
        <f>R606/AE606</f>
        <v/>
      </c>
      <c r="AE606" s="31">
        <f>X606*480</f>
        <v/>
      </c>
      <c r="AF606" s="88">
        <f>AD606/S606</f>
        <v/>
      </c>
      <c r="AG606" s="88">
        <f>AD606/U606</f>
        <v/>
      </c>
      <c r="AH606" s="88">
        <f>((R606/(X606*Y606))/S606)</f>
        <v/>
      </c>
      <c r="AI606" s="88">
        <f>((R606/(X606*Y606))/U606)</f>
        <v/>
      </c>
      <c r="AJ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K606" s="31" t="n">
        <v>15</v>
      </c>
      <c r="AL606" s="88">
        <f>((R606/(X606*AK606))/T606)</f>
        <v/>
      </c>
      <c r="AM606" s="88">
        <f>((R606/(X606*AK606))/V606)</f>
        <v/>
      </c>
      <c r="AN606" s="94" t="inlineStr">
        <is>
          <t>No se ha localizado valor límite para este agente. Es necesario consultar previamente con el Laboratorio la disponibilidad del soporte y ensayo, así como las condiciones de muestreo generales. VOC de tabla 8, análisis individual no compatible con otros VOC´s.</t>
        </is>
      </c>
      <c r="AO606" s="118" t="inlineStr">
        <is>
          <t>Nota: Consultar con el Laboratorio la disponibilidad de este ensayo y soporte TENAX. Nota2: No se ha localizado posible valor límite para este agente.</t>
        </is>
      </c>
    </row>
    <row r="607" ht="32" customHeight="1">
      <c r="A607" s="2" t="inlineStr">
        <is>
          <t>VOC especial (rutina)</t>
        </is>
      </c>
      <c r="B607" s="2" t="inlineStr"/>
      <c r="C607" s="2" t="inlineStr">
        <is>
          <t>Diurex; Karmex; 3-(3,4-diclorofenil)-1-1-dimetilurea</t>
        </is>
      </c>
      <c r="D607" s="2" t="n"/>
      <c r="E607" t="inlineStr">
        <is>
          <t>330-54-1</t>
        </is>
      </c>
      <c r="F607" s="2" t="inlineStr">
        <is>
          <t>Diuron - aire</t>
        </is>
      </c>
      <c r="G607" s="2" t="inlineStr">
        <is>
          <t>N1670</t>
        </is>
      </c>
      <c r="H607" s="2" t="inlineStr">
        <is>
          <t>MA062</t>
        </is>
      </c>
      <c r="I607" s="94" t="n"/>
      <c r="J607" s="152" t="n"/>
      <c r="K607" s="164" t="n"/>
      <c r="L607" s="94" t="n"/>
      <c r="M607" s="18" t="n">
        <v>1</v>
      </c>
      <c r="N607" s="27" t="inlineStr">
        <is>
          <t>1 (MAE15)</t>
        </is>
      </c>
      <c r="O607" s="27" t="inlineStr">
        <is>
          <t>OSHA PV 2097</t>
        </is>
      </c>
      <c r="P607" s="31" t="n">
        <v>1</v>
      </c>
      <c r="R607" s="75" t="n">
        <v>0.6</v>
      </c>
      <c r="S607" t="n">
        <v>10</v>
      </c>
      <c r="U607" s="18" t="n">
        <v>5</v>
      </c>
      <c r="V607" s="18" t="n">
        <v>10</v>
      </c>
      <c r="W607" t="inlineStr">
        <is>
          <t>Dinamarca</t>
        </is>
      </c>
      <c r="X607" s="31" t="n">
        <v>1</v>
      </c>
      <c r="Y607" s="31" t="n">
        <v>120</v>
      </c>
      <c r="Z607" s="71">
        <f>R607/((0.1*S607)*X607)</f>
        <v/>
      </c>
      <c r="AA607" s="71">
        <f>R607/(0.1*U607*X607)</f>
        <v/>
      </c>
      <c r="AB607" s="88">
        <f>R607/(0.1*S607)</f>
        <v/>
      </c>
      <c r="AC607" s="88">
        <f>R607/(0.1*U607)</f>
        <v/>
      </c>
      <c r="AD607" s="90">
        <f>R607/AE607</f>
        <v/>
      </c>
      <c r="AE607" s="31">
        <f>X607*480</f>
        <v/>
      </c>
      <c r="AF607" s="88">
        <f>AD607/S607</f>
        <v/>
      </c>
      <c r="AG607" s="88">
        <f>AD607/U607</f>
        <v/>
      </c>
      <c r="AH607" s="88">
        <f>((R607/(X607*Y607))/S607)</f>
        <v/>
      </c>
      <c r="AI607" s="88">
        <f>((R607/(X607*Y607))/U607)</f>
        <v/>
      </c>
      <c r="AJ607" s="94" t="inlineStr">
        <is>
          <t>No localizado valor límite para este agente. En caso de interés en muestreo, OSHA PV 2097 indica las siguientes condiciones de muestreo generales: 1L/min y 30L.  VOC de tabla 8, análisis individual no compatible con otros VOC´s.</t>
        </is>
      </c>
      <c r="AK607" s="31" t="n">
        <v>15</v>
      </c>
      <c r="AL607" s="88">
        <f>((R607/(X607*AK607))/T607)</f>
        <v/>
      </c>
      <c r="AM607" s="88">
        <f>((R607/(X607*AK607))/V607)</f>
        <v/>
      </c>
      <c r="AN607" s="94" t="inlineStr">
        <is>
          <t>Condiciones de muestreo generales planteadas por defecto, pueden considerarse adecudadas para comparativa con valor límite de corta duración.</t>
        </is>
      </c>
    </row>
    <row r="608" ht="32" customHeight="1">
      <c r="A608" s="2" t="inlineStr">
        <is>
          <t>VOC especial urgente 8 días</t>
        </is>
      </c>
      <c r="B608" s="2" t="inlineStr"/>
      <c r="C608" s="2" t="inlineStr">
        <is>
          <t>Diurex; Karmex; 3-(3,4-diclorofenil)-1-1-dimetilurea</t>
        </is>
      </c>
      <c r="D608" s="2" t="n"/>
      <c r="E608" t="inlineStr">
        <is>
          <t>330-54-1</t>
        </is>
      </c>
      <c r="F608" s="2" t="inlineStr">
        <is>
          <t>Diuron - aire</t>
        </is>
      </c>
      <c r="G608" s="2" t="inlineStr">
        <is>
          <t>N1670</t>
        </is>
      </c>
      <c r="H608" s="2" t="inlineStr">
        <is>
          <t>MA227</t>
        </is>
      </c>
      <c r="I608" s="94" t="n"/>
      <c r="J608" s="152" t="n"/>
      <c r="K608" s="164" t="n"/>
      <c r="L608" s="94" t="n"/>
      <c r="M608" s="18" t="n">
        <v>1</v>
      </c>
      <c r="N608" s="27" t="inlineStr">
        <is>
          <t>1 (MAE15)</t>
        </is>
      </c>
      <c r="O608" s="27" t="inlineStr">
        <is>
          <t>OSHA PV 2097</t>
        </is>
      </c>
      <c r="P608" s="31" t="n">
        <v>1</v>
      </c>
      <c r="R608" s="75" t="n">
        <v>0.6</v>
      </c>
      <c r="S608" t="n">
        <v>10</v>
      </c>
      <c r="U608" s="18" t="n">
        <v>5</v>
      </c>
      <c r="V608" s="18" t="n">
        <v>10</v>
      </c>
      <c r="W608" t="inlineStr">
        <is>
          <t>Dinamarca</t>
        </is>
      </c>
      <c r="X608" s="31" t="n">
        <v>1</v>
      </c>
      <c r="Y608" s="31" t="n">
        <v>120</v>
      </c>
      <c r="Z608" s="71">
        <f>R608/((0.1*S608)*X608)</f>
        <v/>
      </c>
      <c r="AA608" s="71">
        <f>R608/(0.1*U608*X608)</f>
        <v/>
      </c>
      <c r="AB608" s="88">
        <f>R608/(0.1*S608)</f>
        <v/>
      </c>
      <c r="AC608" s="88">
        <f>R608/(0.1*U608)</f>
        <v/>
      </c>
      <c r="AD608" s="90">
        <f>R608/AE608</f>
        <v/>
      </c>
      <c r="AE608" s="31">
        <f>X608*480</f>
        <v/>
      </c>
      <c r="AF608" s="88">
        <f>AD608/S608</f>
        <v/>
      </c>
      <c r="AG608" s="88">
        <f>AD608/U608</f>
        <v/>
      </c>
      <c r="AH608" s="88">
        <f>((R608/(X608*Y608))/S608)</f>
        <v/>
      </c>
      <c r="AI608" s="88">
        <f>((R608/(X608*Y608))/U608)</f>
        <v/>
      </c>
      <c r="AJ608" s="94" t="inlineStr">
        <is>
          <t>No localizado valor límite para este agente. En caso de interés en muestreo, OSHA PV 2097 indica las siguientes condiciones de muestreo generales: 1L/min y 30L.  VOC de tabla 8, análisis individual no compatible con otros VOC´s.</t>
        </is>
      </c>
      <c r="AK608" s="31" t="n">
        <v>15</v>
      </c>
      <c r="AL608" s="88">
        <f>((R608/(X608*AK608))/T608)</f>
        <v/>
      </c>
      <c r="AM608" s="88">
        <f>((R608/(X608*AK608))/V608)</f>
        <v/>
      </c>
      <c r="AN608" s="94" t="inlineStr">
        <is>
          <t>Condiciones de muestreo generales planteadas por defecto, pueden considerarse adecudadas para comparativa con valor límite de corta duración.</t>
        </is>
      </c>
    </row>
    <row r="609" ht="32" customHeight="1">
      <c r="A609" s="13" t="inlineStr">
        <is>
          <t>Consultar precio con Gerencia Industria</t>
        </is>
      </c>
      <c r="B609" s="13" t="inlineStr">
        <is>
          <t>OSHA CSI</t>
        </is>
      </c>
      <c r="C609" s="13" t="inlineStr">
        <is>
          <t>5-metil-o-anisidine; 5-methyl-o-anisidine</t>
        </is>
      </c>
      <c r="D609" s="13" t="n"/>
      <c r="E609" t="inlineStr">
        <is>
          <t>120-71-8</t>
        </is>
      </c>
      <c r="F609" s="13" t="inlineStr">
        <is>
          <t>p-Cresidina - aire</t>
        </is>
      </c>
      <c r="G609" s="13" t="inlineStr">
        <is>
          <t>N1675</t>
        </is>
      </c>
      <c r="H609" s="13" t="inlineStr">
        <is>
          <t>PCG</t>
        </is>
      </c>
      <c r="I609" s="94" t="n"/>
      <c r="J609" s="152" t="n"/>
      <c r="K609" s="164" t="n"/>
      <c r="L609" s="94" t="n"/>
      <c r="M609" t="n">
        <v>1</v>
      </c>
      <c r="N609" t="inlineStr">
        <is>
          <t>1 (MT075)</t>
        </is>
      </c>
      <c r="O609" t="inlineStr">
        <is>
          <t>OSHA CSI</t>
        </is>
      </c>
      <c r="P609" s="31" t="n">
        <v>1</v>
      </c>
      <c r="R609" s="79" t="n">
        <v>0.3</v>
      </c>
      <c r="U609" t="n">
        <v>0.5</v>
      </c>
      <c r="V609" t="n">
        <v>2</v>
      </c>
      <c r="W609" t="inlineStr">
        <is>
          <t>AUSTRIA</t>
        </is>
      </c>
      <c r="X609" s="31" t="n">
        <v>1</v>
      </c>
      <c r="Y609" s="31" t="n">
        <v>120</v>
      </c>
      <c r="Z609" s="71">
        <f>R609/((0.1*S609)*X609)</f>
        <v/>
      </c>
      <c r="AA609" s="71">
        <f>R609/(0.1*U609*X609)</f>
        <v/>
      </c>
      <c r="AB609" s="88">
        <f>R609/(0.1*S609)</f>
        <v/>
      </c>
      <c r="AC609" s="88">
        <f>R609/(0.1*U609)</f>
        <v/>
      </c>
      <c r="AD609" s="90">
        <f>R609/AE609</f>
        <v/>
      </c>
      <c r="AE609" s="31">
        <f>X609*480</f>
        <v/>
      </c>
      <c r="AF609" s="88">
        <f>AD609/S609</f>
        <v/>
      </c>
      <c r="AG609" s="88">
        <f>AD609/U609</f>
        <v/>
      </c>
      <c r="AH609" s="88">
        <f>((R609/(X609*Y609))/S609)</f>
        <v/>
      </c>
      <c r="AI609" s="88">
        <f>((R609/(X609*Y609))/U609)</f>
        <v/>
      </c>
      <c r="AJ609" s="94" t="inlineStr">
        <is>
          <t xml:space="preserve">Necesario consultar previamente con el Laboratorio la disponibilidad del ensayo y, en caso de aceptación, las condiciones de muestreo. </t>
        </is>
      </c>
      <c r="AK609" s="31" t="n">
        <v>15</v>
      </c>
      <c r="AL609" s="88">
        <f>((R609/(X609*AK609))/T609)</f>
        <v/>
      </c>
      <c r="AM609" s="88">
        <f>((R609/(X609*AK609))/V609)</f>
        <v/>
      </c>
      <c r="AN609" s="94" t="inlineStr">
        <is>
          <t xml:space="preserve">Necesario consultar previamente con el Laboratorio la disponibilidad del ensayo y, en caso de aceptación, las condiciones de muestreo. </t>
        </is>
      </c>
      <c r="AO609" s="118" t="inlineStr">
        <is>
          <t>Nota: No se ha podido revisar el método específico, se asume como veraz la información facilitada por el Laboratorio. Nota2: Se informa valor límite de Austria en Gestis al ser el más restrictivo.</t>
        </is>
      </c>
    </row>
    <row r="610" ht="32" customHeight="1">
      <c r="A610" s="2" t="inlineStr">
        <is>
          <t>1 pesticida organofosforado (rutina)</t>
        </is>
      </c>
      <c r="B610" s="2" t="inlineStr"/>
      <c r="C610" s="2" t="inlineStr">
        <is>
          <t>o,o-Diethyl s-[(4-oxo-1,2,3-benzotriazin-3(4H)-yl)methyl]- phosphorodithioate; Azinos; Ethyl Guthion; Azinphos ethyl</t>
        </is>
      </c>
      <c r="D610" s="2" t="n"/>
      <c r="E610" t="inlineStr">
        <is>
          <t>2642-71-9</t>
        </is>
      </c>
      <c r="F610" s="2" t="inlineStr">
        <is>
          <t>Azinphos ethyl - aire</t>
        </is>
      </c>
      <c r="G610" s="2" t="inlineStr">
        <is>
          <t>N1680</t>
        </is>
      </c>
      <c r="H610" s="2" t="inlineStr">
        <is>
          <t>MA067</t>
        </is>
      </c>
      <c r="I610" s="94" t="n"/>
      <c r="J610" s="152" t="n"/>
      <c r="K610" s="164" t="n"/>
      <c r="L610" s="94" t="n"/>
      <c r="M610" s="18" t="n">
        <v>1</v>
      </c>
      <c r="N610" s="27" t="inlineStr">
        <is>
          <t>1 (MAE15)</t>
        </is>
      </c>
      <c r="O610" s="27" t="inlineStr">
        <is>
          <t>OSHA CSI</t>
        </is>
      </c>
      <c r="P610" s="31" t="n">
        <v>1</v>
      </c>
      <c r="R610" s="75" t="n">
        <v>0.2</v>
      </c>
      <c r="X610" s="31" t="n">
        <v>1</v>
      </c>
      <c r="Y610" s="31" t="n">
        <v>120</v>
      </c>
      <c r="Z610" s="71">
        <f>R610/((0.1*S610)*X610)</f>
        <v/>
      </c>
      <c r="AA610" s="71">
        <f>R610/(0.1*U610*X610)</f>
        <v/>
      </c>
      <c r="AB610" s="88">
        <f>R610/(0.1*S610)</f>
        <v/>
      </c>
      <c r="AC610" s="88">
        <f>R610/(0.1*U610)</f>
        <v/>
      </c>
      <c r="AD610" s="90">
        <f>R610/AE610</f>
        <v/>
      </c>
      <c r="AE610" s="31">
        <f>X610*480</f>
        <v/>
      </c>
      <c r="AF610" s="88">
        <f>AD610/S610</f>
        <v/>
      </c>
      <c r="AG610" s="88">
        <f>AD610/U610</f>
        <v/>
      </c>
      <c r="AH610" s="88">
        <f>((R610/(X610*Y610))/S610)</f>
        <v/>
      </c>
      <c r="AI610" s="88">
        <f>((R610/(X610*Y610))/U610)</f>
        <v/>
      </c>
      <c r="AJ610" s="94" t="inlineStr">
        <is>
          <t>Pesticida tipo organofosforado de tabla 27, análisis individual no compatible con otros pesticidas. No se ha localizado valor límite para este agente. Consultar con el Laboratorio posibles condiciones de muestreo.</t>
        </is>
      </c>
      <c r="AK610" s="31" t="n">
        <v>15</v>
      </c>
      <c r="AL610" s="88">
        <f>((R610/(X610*AK610))/T610)</f>
        <v/>
      </c>
      <c r="AM610" s="88">
        <f>((R610/(X610*AK610))/V610)</f>
        <v/>
      </c>
      <c r="AN610" s="94" t="inlineStr">
        <is>
          <t>Pesticida tipo organofosforado de tabla 27, análisis individual no compatible con otros pesticidas. No se ha localizado valor límite para este agente. Consultar con el Laboratorio posibles condiciones de muestreo.</t>
        </is>
      </c>
      <c r="AO610" s="118" t="inlineStr">
        <is>
          <t>Nota: No se ha podido revisar el método específico, se asume como veraz la información facilitada por el Laboratorio. Nota2: No se ha localizado posible valor límite para su valoración.</t>
        </is>
      </c>
    </row>
    <row r="611" ht="32" customHeight="1">
      <c r="A611" s="2" t="inlineStr">
        <is>
          <t>1 pesticida organofosforado (rutina)</t>
        </is>
      </c>
      <c r="B611" s="2" t="inlineStr"/>
      <c r="C611" s="2" t="inlineStr">
        <is>
          <t>Carbophenothion</t>
        </is>
      </c>
      <c r="D611" s="2" t="n"/>
      <c r="E611" t="inlineStr">
        <is>
          <t>786-19-6</t>
        </is>
      </c>
      <c r="F611" s="2" t="inlineStr">
        <is>
          <t>Carbophenothion - aire</t>
        </is>
      </c>
      <c r="G611" s="2" t="inlineStr">
        <is>
          <t>N1685</t>
        </is>
      </c>
      <c r="H611" s="2" t="inlineStr">
        <is>
          <t>MA067</t>
        </is>
      </c>
      <c r="I611" s="94" t="n"/>
      <c r="J611" s="152" t="n"/>
      <c r="K611" s="164" t="n"/>
      <c r="L611" s="94" t="n"/>
      <c r="O611" s="27" t="inlineStr">
        <is>
          <t>OSHA CSI</t>
        </is>
      </c>
      <c r="R611" s="75" t="n">
        <v>0.2</v>
      </c>
      <c r="Y611" s="31" t="n">
        <v>120</v>
      </c>
      <c r="Z611" s="71">
        <f>R611/((0.1*S611)*X611)</f>
        <v/>
      </c>
      <c r="AA611" s="71">
        <f>R611/(0.1*U611*X611)</f>
        <v/>
      </c>
      <c r="AB611" s="88">
        <f>R611/(0.1*S611)</f>
        <v/>
      </c>
      <c r="AC611" s="88">
        <f>R611/(0.1*U611)</f>
        <v/>
      </c>
      <c r="AD611" s="90">
        <f>R611/AE611</f>
        <v/>
      </c>
      <c r="AE611" s="31">
        <f>X611*480</f>
        <v/>
      </c>
      <c r="AF611" s="88">
        <f>AD611/S611</f>
        <v/>
      </c>
      <c r="AG611" s="88">
        <f>AD611/U611</f>
        <v/>
      </c>
      <c r="AH611" s="88">
        <f>((R611/(X611*Y611))/S611)</f>
        <v/>
      </c>
      <c r="AI611" s="88">
        <f>((R611/(X611*Y611))/U611)</f>
        <v/>
      </c>
      <c r="AJ611" s="94" t="inlineStr">
        <is>
          <t>Pesticida tipo organofosforado de tabla 27, análisis individual no compatible con otros pesticidas. No se ha localizado valor límite para este agente. Consultar con el Laboratorio posibles condiciones de muestreo.</t>
        </is>
      </c>
      <c r="AK611" s="31" t="n">
        <v>15</v>
      </c>
      <c r="AL611" s="88">
        <f>((R611/(X611*AK611))/T611)</f>
        <v/>
      </c>
      <c r="AM611" s="88">
        <f>((R611/(X611*AK611))/V611)</f>
        <v/>
      </c>
      <c r="AN611" s="94" t="inlineStr">
        <is>
          <t>Pesticida tipo organofosforado de tabla 27, análisis individual no compatible con otros pesticidas. No se ha localizado valor límite para este agente. Consultar con el Laboratorio posibles condiciones de muestreo.</t>
        </is>
      </c>
      <c r="AO611" s="118" t="inlineStr">
        <is>
          <t>Nota: No localizado método específico para su revisión ni valor límite. Consultar posibles condiciones de muestreo con el Laboratorio (¿0,1-1L/min con MAE15? ¿1L/min con MT058?).</t>
        </is>
      </c>
    </row>
    <row r="612" ht="32" customHeight="1">
      <c r="A612" s="2" t="inlineStr">
        <is>
          <t>1 pesticida organofosforado (rutina)</t>
        </is>
      </c>
      <c r="B612" s="2" t="inlineStr"/>
      <c r="C612" s="2" t="inlineStr">
        <is>
          <t>Chlorfenvinphos</t>
        </is>
      </c>
      <c r="D612" s="2" t="n"/>
      <c r="E612" t="inlineStr">
        <is>
          <t>470-90-6</t>
        </is>
      </c>
      <c r="F612" s="2" t="inlineStr">
        <is>
          <t>Chlorfenvinphos - aire</t>
        </is>
      </c>
      <c r="G612" s="2" t="inlineStr">
        <is>
          <t>N1690</t>
        </is>
      </c>
      <c r="H612" s="2" t="inlineStr">
        <is>
          <t>MA067</t>
        </is>
      </c>
      <c r="I612" s="94" t="n"/>
      <c r="J612" s="152" t="n"/>
      <c r="K612" s="164" t="n"/>
      <c r="L612" s="94" t="n"/>
      <c r="R612" s="75" t="n">
        <v>0.2</v>
      </c>
      <c r="U612" t="n">
        <v>0.01</v>
      </c>
      <c r="V612" t="n">
        <v>0.1</v>
      </c>
      <c r="W612" t="inlineStr">
        <is>
          <t>POLONIA</t>
        </is>
      </c>
      <c r="Y612" s="31" t="n">
        <v>120</v>
      </c>
      <c r="Z612" s="71">
        <f>R612/((0.1*S612)*X612)</f>
        <v/>
      </c>
      <c r="AA612" s="71">
        <f>R612/(0.1*U612*X612)</f>
        <v/>
      </c>
      <c r="AB612" s="88">
        <f>R612/(0.1*S612)</f>
        <v/>
      </c>
      <c r="AC612" s="88">
        <f>R612/(0.1*U612)</f>
        <v/>
      </c>
      <c r="AD612" s="90">
        <f>R612/AE612</f>
        <v/>
      </c>
      <c r="AE612" s="31">
        <f>X612*480</f>
        <v/>
      </c>
      <c r="AF612" s="88">
        <f>AD612/S612</f>
        <v/>
      </c>
      <c r="AG612" s="88">
        <f>AD612/U612</f>
        <v/>
      </c>
      <c r="AH612" s="88">
        <f>((R612/(X612*Y612))/S612)</f>
        <v/>
      </c>
      <c r="AI612" s="88">
        <f>((R612/(X612*Y612))/U612)</f>
        <v/>
      </c>
      <c r="AJ612" s="94" t="inlineStr">
        <is>
          <t>Pesticida tipo organofosforado de tabla 27, análisis individual no compatible con otros pesticidas. No se ha localizado valor límite para este agente. Consultar con el Laboratorio posibles condiciones de muestreo.</t>
        </is>
      </c>
      <c r="AK612" s="31" t="n">
        <v>15</v>
      </c>
      <c r="AL612" s="88">
        <f>((R612/(X612*AK612))/T612)</f>
        <v/>
      </c>
      <c r="AM612" s="88">
        <f>((R612/(X612*AK612))/V612)</f>
        <v/>
      </c>
      <c r="AN612" s="94" t="inlineStr">
        <is>
          <t>Pesticida tipo organofosforado de tabla 27, análisis individual no compatible con otros pesticidas. No se ha localizado valor límite para este agente. Consultar con el Laboratorio posibles condiciones de muestreo.</t>
        </is>
      </c>
      <c r="AO612" s="118" t="inlineStr">
        <is>
          <t>Nota: No localizado método específico para su revisión. Consultar posibles condiciones de muestreo con el Laboratorio (¿0,1-1L/min con MAE15? ¿1L/min con MT058?). Nota2: Se informa valor límite de Polonia al ser el único disponible en Gestis.</t>
        </is>
      </c>
    </row>
    <row r="613" ht="32" customHeight="1">
      <c r="A613" s="2" t="inlineStr">
        <is>
          <t>1 pesticida organofosforado 8 días</t>
        </is>
      </c>
      <c r="B613" s="2" t="inlineStr"/>
      <c r="C613" s="2" t="inlineStr">
        <is>
          <t>0,0-diethyl 0-(3,5,6-trichloro-2-pyridinyl) phosphorothioate; Dursban; Lorsban</t>
        </is>
      </c>
      <c r="D613" s="2" t="n"/>
      <c r="E613" t="inlineStr">
        <is>
          <t>2921-88-2</t>
        </is>
      </c>
      <c r="F613" s="2" t="inlineStr">
        <is>
          <t>Clorpirifos - aire</t>
        </is>
      </c>
      <c r="G613" s="2" t="inlineStr">
        <is>
          <t>N1695</t>
        </is>
      </c>
      <c r="H613" s="2" t="inlineStr">
        <is>
          <t>MA190</t>
        </is>
      </c>
      <c r="I613" s="94" t="n"/>
      <c r="J613" s="152" t="n"/>
      <c r="K613" s="164" t="n"/>
      <c r="L613" s="94" t="n"/>
      <c r="M613" s="25" t="inlineStr">
        <is>
          <t>0,2-1</t>
        </is>
      </c>
      <c r="N613" s="25" t="inlineStr">
        <is>
          <t>0,2-1 (MAE15)</t>
        </is>
      </c>
      <c r="O613" s="27" t="inlineStr">
        <is>
          <t>NIOSH 5600</t>
        </is>
      </c>
      <c r="P613" s="31" t="n">
        <v>1</v>
      </c>
      <c r="R613" s="75" t="n">
        <v>0.2</v>
      </c>
      <c r="S613" t="n">
        <v>0.1</v>
      </c>
      <c r="U613" s="18" t="n">
        <v>0.2</v>
      </c>
      <c r="V613" s="18" t="n">
        <v>0.4</v>
      </c>
      <c r="W613" t="inlineStr">
        <is>
          <t>Dinamarca</t>
        </is>
      </c>
      <c r="X613" s="31" t="n">
        <v>1</v>
      </c>
      <c r="Y613" s="31" t="n">
        <v>120</v>
      </c>
      <c r="Z613" s="71">
        <f>R613/((0.1*S613)*X613)</f>
        <v/>
      </c>
      <c r="AA613" s="71">
        <f>R613/(0.1*U613*X613)</f>
        <v/>
      </c>
      <c r="AB613" s="88">
        <f>R613/(0.1*S613)</f>
        <v/>
      </c>
      <c r="AC613" s="88">
        <f>R613/(0.1*U613)</f>
        <v/>
      </c>
      <c r="AD613" s="90">
        <f>R613/AE613</f>
        <v/>
      </c>
      <c r="AE613" s="31">
        <f>X613*480</f>
        <v/>
      </c>
      <c r="AF613" s="88">
        <f>AD613/S613</f>
        <v/>
      </c>
      <c r="AG613" s="88">
        <f>AD613/U613</f>
        <v/>
      </c>
      <c r="AH613" s="88">
        <f>((R613/(X613*Y613))/S613)</f>
        <v/>
      </c>
      <c r="AI613" s="88">
        <f>((R613/(X613*Y613))/U613)</f>
        <v/>
      </c>
      <c r="AJ613" s="94" t="inlineStr">
        <is>
          <t>Pesticida tipo organofosforado de tabla 27, análisis individual no compatible con otros pesticidas. Las condiciones de muestreo generales establecidas por NIOSH 5600 (0,2-1L/min y 12-240L) son compatibles con las planteadas inicialmente.</t>
        </is>
      </c>
      <c r="AK613" s="31" t="n">
        <v>15</v>
      </c>
      <c r="AL613" s="88">
        <f>((R613/(X613*AK613))/T613)</f>
        <v/>
      </c>
      <c r="AM613" s="88">
        <f>((R613/(X613*AK613))/V613)</f>
        <v/>
      </c>
      <c r="AN613" s="94" t="inlineStr">
        <is>
          <t>Condiciones de muestreo generales planteadas por defecto, pueden considerarse adecudadas para comparativa con valor límite de corta duración.</t>
        </is>
      </c>
    </row>
    <row r="614" ht="32" customHeight="1">
      <c r="A614" s="2" t="inlineStr">
        <is>
          <t>1 pesticida organofosforado (rutina)</t>
        </is>
      </c>
      <c r="B614" s="2" t="inlineStr"/>
      <c r="C614" s="2" t="inlineStr">
        <is>
          <t>0,0-diethyl 0-(3,5,6-trichloro-2-pyridinyl) phosphorothioate; Dursban; Lorsban</t>
        </is>
      </c>
      <c r="D614" s="2" t="n"/>
      <c r="E614" t="inlineStr">
        <is>
          <t>2921-88-2</t>
        </is>
      </c>
      <c r="F614" s="2" t="inlineStr">
        <is>
          <t>Clorpirifos - aire</t>
        </is>
      </c>
      <c r="G614" s="2" t="inlineStr">
        <is>
          <t>N1695</t>
        </is>
      </c>
      <c r="H614" s="2" t="inlineStr">
        <is>
          <t>MA067</t>
        </is>
      </c>
      <c r="I614" s="94" t="n"/>
      <c r="J614" s="152" t="n"/>
      <c r="K614" s="164" t="n"/>
      <c r="L614" s="94" t="n"/>
      <c r="M614" s="25" t="inlineStr">
        <is>
          <t>0,2-1</t>
        </is>
      </c>
      <c r="N614" s="25" t="inlineStr">
        <is>
          <t>0,2-1 (MAE15)</t>
        </is>
      </c>
      <c r="O614" s="27" t="inlineStr">
        <is>
          <t>NIOSH 5600</t>
        </is>
      </c>
      <c r="P614" s="31" t="n">
        <v>1</v>
      </c>
      <c r="R614" s="75" t="n">
        <v>0.2</v>
      </c>
      <c r="S614" t="n">
        <v>0.1</v>
      </c>
      <c r="U614" s="18" t="n">
        <v>0.2</v>
      </c>
      <c r="V614" s="18" t="n">
        <v>0.4</v>
      </c>
      <c r="W614" t="inlineStr">
        <is>
          <t>Dinamarca</t>
        </is>
      </c>
      <c r="X614" s="31" t="n">
        <v>1</v>
      </c>
      <c r="Y614" s="31" t="n">
        <v>120</v>
      </c>
      <c r="Z614" s="71">
        <f>R614/((0.1*S614)*X614)</f>
        <v/>
      </c>
      <c r="AA614" s="71">
        <f>R614/(0.1*U614*X614)</f>
        <v/>
      </c>
      <c r="AB614" s="88">
        <f>R614/(0.1*S614)</f>
        <v/>
      </c>
      <c r="AC614" s="88">
        <f>R614/(0.1*U614)</f>
        <v/>
      </c>
      <c r="AD614" s="90">
        <f>R614/AE614</f>
        <v/>
      </c>
      <c r="AE614" s="31">
        <f>X614*480</f>
        <v/>
      </c>
      <c r="AF614" s="88">
        <f>AD614/S614</f>
        <v/>
      </c>
      <c r="AG614" s="88">
        <f>AD614/U614</f>
        <v/>
      </c>
      <c r="AH614" s="88">
        <f>((R614/(X614*Y614))/S614)</f>
        <v/>
      </c>
      <c r="AI614" s="88">
        <f>((R614/(X614*Y614))/U614)</f>
        <v/>
      </c>
      <c r="AJ614" s="94" t="inlineStr">
        <is>
          <t>Pesticida tipo organofosforado de tabla 27, análisis individual no compatible con otros pesticidas. Las condiciones de muestreo generales establecidas por NIOSH 5600 (0,2-1L/min y 12-240L) son compatibles con las planteadas inicialmente.</t>
        </is>
      </c>
      <c r="AK614" s="31" t="n">
        <v>15</v>
      </c>
      <c r="AL614" s="88">
        <f>((R614/(X614*AK614))/T614)</f>
        <v/>
      </c>
      <c r="AM614" s="88">
        <f>((R614/(X614*AK614))/V614)</f>
        <v/>
      </c>
      <c r="AN614" s="94" t="inlineStr">
        <is>
          <t>Condiciones de muestreo generales planteadas por defecto, pueden considerarse adecudadas para comparativa con valor límite de corta duración.</t>
        </is>
      </c>
    </row>
    <row r="615" ht="32" customHeight="1">
      <c r="A615" s="2" t="inlineStr">
        <is>
          <t>1 pesticida organofosforado (rutina)</t>
        </is>
      </c>
      <c r="B615" s="2" t="inlineStr"/>
      <c r="C615" s="2" t="inlineStr">
        <is>
          <t>Asuntol; Bay 21/199; Baymix; Co-Ral; Diolice; Meldane; Muscatox; Resistox; Umbethion; 0-(3-chloro-4-methyl-7-coumarinyl); 0,0 diethylphosphorothioate</t>
        </is>
      </c>
      <c r="D615" s="2" t="n"/>
      <c r="E615" t="inlineStr">
        <is>
          <t>56-72-4</t>
        </is>
      </c>
      <c r="F615" s="2" t="inlineStr">
        <is>
          <t>Coumaphos - aire</t>
        </is>
      </c>
      <c r="G615" s="2" t="inlineStr">
        <is>
          <t>N1700</t>
        </is>
      </c>
      <c r="H615" s="2" t="inlineStr">
        <is>
          <t>MA067</t>
        </is>
      </c>
      <c r="I615" s="94" t="n"/>
      <c r="J615" s="152" t="n"/>
      <c r="K615" s="164" t="n"/>
      <c r="L615" s="94" t="n"/>
      <c r="M615" t="n">
        <v>1</v>
      </c>
      <c r="N615" s="27" t="inlineStr">
        <is>
          <t>1 (MAE15)</t>
        </is>
      </c>
      <c r="O615" s="27" t="inlineStr">
        <is>
          <t>OSHA PV 2134</t>
        </is>
      </c>
      <c r="P615" s="31" t="n">
        <v>1</v>
      </c>
      <c r="R615" s="75" t="n">
        <v>0.2</v>
      </c>
      <c r="S615" t="n">
        <v>0.05</v>
      </c>
      <c r="X615" s="31" t="n">
        <v>1</v>
      </c>
      <c r="Y615" s="31" t="n">
        <v>120</v>
      </c>
      <c r="Z615" s="71">
        <f>R615/((0.1*S615)*X615)</f>
        <v/>
      </c>
      <c r="AA615" s="71">
        <f>R615/(0.1*U615*X615)</f>
        <v/>
      </c>
      <c r="AB615" s="88">
        <f>R615/(0.1*S615)</f>
        <v/>
      </c>
      <c r="AC615" s="88">
        <f>R615/(0.1*U615)</f>
        <v/>
      </c>
      <c r="AD615" s="90">
        <f>R615/AE615</f>
        <v/>
      </c>
      <c r="AE615" s="31">
        <f>X615*480</f>
        <v/>
      </c>
      <c r="AF615" s="88">
        <f>AD615/S615</f>
        <v/>
      </c>
      <c r="AG615" s="88">
        <f>AD615/U615</f>
        <v/>
      </c>
      <c r="AH615" s="88">
        <f>((R615/(X615*Y615))/S615)</f>
        <v/>
      </c>
      <c r="AI615" s="88">
        <f>((R615/(X615*Y615))/U615)</f>
        <v/>
      </c>
      <c r="AJ615" s="94" t="inlineStr">
        <is>
          <t>Pesticida tipo organofosforado de tabla 27, análisis individual no compatible con otros pesticidas. OSHA PV 2134 establece unas condiciones de muestreo generales (1L/min y 480L) compatibles con las planteadas inicialmente.</t>
        </is>
      </c>
      <c r="AK615" s="31" t="n">
        <v>15</v>
      </c>
      <c r="AL615" s="88">
        <f>((R615/(X615*AK615))/T615)</f>
        <v/>
      </c>
      <c r="AM615" s="88">
        <f>((R615/(X615*AK615))/V615)</f>
        <v/>
      </c>
      <c r="AN615" s="94" t="inlineStr">
        <is>
          <t>Pesticida tipo organofosforado de tabla 27, análisis individual no compatible con otros pesticidas. OSHA PV 2134 establece unas condiciones de muestreo generales (1L/min y 480L) compatibles con las planteadas inicialmente.</t>
        </is>
      </c>
    </row>
    <row r="616" ht="32" customHeight="1">
      <c r="A616" s="2" t="inlineStr">
        <is>
          <t>1 pesticida organofosforado (rutina)</t>
        </is>
      </c>
      <c r="B616" s="2" t="inlineStr"/>
      <c r="C616" s="2" t="inlineStr">
        <is>
          <t>Phosphorothioic acid O,O-diethyl O-[2-(ethylthio)ethyl]ester (Demeton O) mixture with O,O-diethyl S-[2-(ethylthio)ethyl]phosphorothioate (Demeton S); Systox; Bayer 8169; Demox; Mercaptophos</t>
        </is>
      </c>
      <c r="D616" s="2" t="n"/>
      <c r="E616" t="inlineStr">
        <is>
          <t>8065-48-3</t>
        </is>
      </c>
      <c r="F616" s="2" t="inlineStr">
        <is>
          <t>Demeton - aire</t>
        </is>
      </c>
      <c r="G616" s="2" t="inlineStr">
        <is>
          <t>N1705</t>
        </is>
      </c>
      <c r="H616" s="2" t="inlineStr">
        <is>
          <t>MA067</t>
        </is>
      </c>
      <c r="I616" s="94" t="n"/>
      <c r="J616" s="152" t="n"/>
      <c r="K616" s="164" t="n"/>
      <c r="L616" s="94" t="n"/>
      <c r="M616" s="25" t="inlineStr">
        <is>
          <t>0,2-1</t>
        </is>
      </c>
      <c r="N616" s="27" t="inlineStr">
        <is>
          <t>0,2-1 (MAE15)</t>
        </is>
      </c>
      <c r="O616" s="27" t="inlineStr">
        <is>
          <t>NIOSH 5514</t>
        </is>
      </c>
      <c r="P616" s="31" t="n">
        <v>1</v>
      </c>
      <c r="R616" s="75" t="n">
        <v>0.2</v>
      </c>
      <c r="S616" t="n">
        <v>0.05</v>
      </c>
      <c r="X616" s="31" t="n">
        <v>1</v>
      </c>
      <c r="Y616" s="31" t="n">
        <v>120</v>
      </c>
      <c r="Z616" s="71">
        <f>R616/((0.1*S616)*X616)</f>
        <v/>
      </c>
      <c r="AA616" s="71">
        <f>R616/(0.1*U616*X616)</f>
        <v/>
      </c>
      <c r="AB616" s="88">
        <f>R616/(0.1*S616)</f>
        <v/>
      </c>
      <c r="AC616" s="88">
        <f>R616/(0.1*U616)</f>
        <v/>
      </c>
      <c r="AD616" s="90">
        <f>R616/AE616</f>
        <v/>
      </c>
      <c r="AE616" s="31">
        <f>X616*480</f>
        <v/>
      </c>
      <c r="AF616" s="88">
        <f>AD616/S616</f>
        <v/>
      </c>
      <c r="AG616" s="88">
        <f>AD616/U616</f>
        <v/>
      </c>
      <c r="AH616" s="88">
        <f>((R616/(X616*Y616))/S616)</f>
        <v/>
      </c>
      <c r="AI616" s="88">
        <f>((R616/(X616*Y616))/U616)</f>
        <v/>
      </c>
      <c r="AJ616" s="94" t="inlineStr">
        <is>
          <t>Pesticida tipo organofosforado de tabla 27, análisis individual no compatible con otros pesticidas. NIOSH 5514 establece unas condiciones de muestreo generales (1L/min y 480L) compatibles con las planteadas inicialmente.</t>
        </is>
      </c>
      <c r="AK616" s="31" t="n">
        <v>15</v>
      </c>
      <c r="AL616" s="88">
        <f>((R616/(X616*AK616))/T616)</f>
        <v/>
      </c>
      <c r="AM616" s="88">
        <f>((R616/(X616*AK616))/V616)</f>
        <v/>
      </c>
      <c r="AN616" s="94" t="inlineStr">
        <is>
          <t>Pesticida tipo organofosforado de tabla 27, análisis individual no compatible con otros pesticidas. NIOSH 5514 establece unas condiciones de muestreo generales (1L/min y 480L) compatibles con las planteadas inicialmente.</t>
        </is>
      </c>
    </row>
    <row r="617" ht="32" customHeight="1">
      <c r="A617" s="2" t="inlineStr">
        <is>
          <t>1 pesticida organofosforado (rutina)</t>
        </is>
      </c>
      <c r="B617" s="2" t="inlineStr"/>
      <c r="C617" s="2" t="inlineStr">
        <is>
          <t>0,0-diethyl 0-2-isopropyl-4-methyl-6-pyrimidinyl thiophosphate; Spectracide</t>
        </is>
      </c>
      <c r="D617" s="2" t="n"/>
      <c r="E617" t="inlineStr">
        <is>
          <t>333-41-5</t>
        </is>
      </c>
      <c r="F617" s="2" t="inlineStr">
        <is>
          <t>Diazion - aire</t>
        </is>
      </c>
      <c r="G617" s="2" t="inlineStr">
        <is>
          <t>N1710</t>
        </is>
      </c>
      <c r="H617" s="2" t="inlineStr">
        <is>
          <t>MA067</t>
        </is>
      </c>
      <c r="I617" s="94" t="n"/>
      <c r="J617" s="152" t="n"/>
      <c r="K617" s="164" t="n"/>
      <c r="L617" s="94" t="n"/>
      <c r="M617" s="26" t="inlineStr">
        <is>
          <t>0,2-1</t>
        </is>
      </c>
      <c r="N617" s="27" t="inlineStr">
        <is>
          <t>0,2-1 (MAE15)</t>
        </is>
      </c>
      <c r="O617" s="27" t="inlineStr">
        <is>
          <t>NIOSH 5600</t>
        </is>
      </c>
      <c r="P617" s="31" t="n">
        <v>1</v>
      </c>
      <c r="R617" s="75" t="n">
        <v>0.2</v>
      </c>
      <c r="S617" t="n">
        <v>0.01</v>
      </c>
      <c r="U617" s="18" t="n">
        <v>0.1</v>
      </c>
      <c r="V617" s="18" t="n">
        <v>0.2</v>
      </c>
      <c r="W617" t="inlineStr">
        <is>
          <t>Dinamarca</t>
        </is>
      </c>
      <c r="X617" s="31" t="n">
        <v>1</v>
      </c>
      <c r="Y617" s="31" t="n">
        <v>120</v>
      </c>
      <c r="Z617" s="71">
        <f>R617/((0.1*S617)*X617)</f>
        <v/>
      </c>
      <c r="AA617" s="71">
        <f>R617/(0.1*U617*X617)</f>
        <v/>
      </c>
      <c r="AB617" s="88">
        <f>R617/(0.1*S617)</f>
        <v/>
      </c>
      <c r="AC617" s="88">
        <f>R617/(0.1*U617)</f>
        <v/>
      </c>
      <c r="AD617" s="90">
        <f>R617/AE617</f>
        <v/>
      </c>
      <c r="AE617" s="31">
        <f>X617*480</f>
        <v/>
      </c>
      <c r="AF617" s="88">
        <f>AD617/S617</f>
        <v/>
      </c>
      <c r="AG617" s="88">
        <f>AD617/U617</f>
        <v/>
      </c>
      <c r="AH617" s="102">
        <f>((R617/(X617*Y617))/S617)</f>
        <v/>
      </c>
      <c r="AI617" s="88">
        <f>((R617/(X617*Y617))/U617)</f>
        <v/>
      </c>
      <c r="AJ617" s="94" t="inlineStr">
        <is>
          <t>Pesticida tipo organofosforado de tabla 27, análisis individual no compatible con otros pesticidas. Es necesario superar los 200min para alcanzar una concentración límite suficiente, y las condiciones de muestreo generales establecidas por NIOSH 5600 (0,2-1L/min y 12-240L) son compatibles con ella.</t>
        </is>
      </c>
      <c r="AK617" s="31" t="n">
        <v>15</v>
      </c>
      <c r="AL617" s="88">
        <f>((R617/(X617*AK617))/T617)</f>
        <v/>
      </c>
      <c r="AM617" s="88">
        <f>((R617/(X617*AK617))/V617)</f>
        <v/>
      </c>
      <c r="AN617" s="94" t="inlineStr">
        <is>
          <t>Condiciones de muestreo generales planteadas por defecto, pueden considerarse adecudadas para comparativa con valor límite de corta duración.</t>
        </is>
      </c>
    </row>
    <row r="618" ht="32" customHeight="1">
      <c r="A618" s="2" t="inlineStr">
        <is>
          <t>1 pesticida organofosforado (rutina)</t>
        </is>
      </c>
      <c r="B618" s="2" t="inlineStr"/>
      <c r="C618" s="2" t="inlineStr">
        <is>
          <t>2,2-dichloroyinyl dimethylphosphate; DDVP</t>
        </is>
      </c>
      <c r="D618" s="2" t="n"/>
      <c r="E618" t="inlineStr">
        <is>
          <t>62-73-7</t>
        </is>
      </c>
      <c r="F618" s="2" t="inlineStr">
        <is>
          <t>Diclorvos - aire</t>
        </is>
      </c>
      <c r="G618" s="2" t="inlineStr">
        <is>
          <t>N1715</t>
        </is>
      </c>
      <c r="H618" s="2" t="inlineStr">
        <is>
          <t>MA067</t>
        </is>
      </c>
      <c r="I618" s="94" t="n"/>
      <c r="J618" s="152" t="n"/>
      <c r="K618" s="164" t="n"/>
      <c r="L618" s="94" t="n"/>
      <c r="M618" t="n">
        <v>1</v>
      </c>
      <c r="N618" s="27" t="inlineStr">
        <is>
          <t>1 (MAE15)</t>
        </is>
      </c>
      <c r="O618" s="27" t="inlineStr">
        <is>
          <t>OSHA 62</t>
        </is>
      </c>
      <c r="P618" s="31" t="n">
        <v>1</v>
      </c>
      <c r="R618" s="75" t="n">
        <v>0.2</v>
      </c>
      <c r="S618" t="n">
        <v>0.91</v>
      </c>
      <c r="X618" s="31" t="n">
        <v>1</v>
      </c>
      <c r="Y618" s="31" t="n">
        <v>120</v>
      </c>
      <c r="Z618" s="71">
        <f>R618/((0.1*S618)*X618)</f>
        <v/>
      </c>
      <c r="AA618" s="71">
        <f>R618/(0.1*U618*X618)</f>
        <v/>
      </c>
      <c r="AB618" s="88">
        <f>R618/(0.1*S618)</f>
        <v/>
      </c>
      <c r="AC618" s="88">
        <f>R618/(0.1*U618)</f>
        <v/>
      </c>
      <c r="AD618" s="90">
        <f>R618/AE618</f>
        <v/>
      </c>
      <c r="AE618" s="31">
        <f>X618*480</f>
        <v/>
      </c>
      <c r="AF618" s="88">
        <f>AD618/S618</f>
        <v/>
      </c>
      <c r="AG618" s="88">
        <f>AD618/U618</f>
        <v/>
      </c>
      <c r="AH618" s="88">
        <f>((R618/(X618*Y618))/S618)</f>
        <v/>
      </c>
      <c r="AI618" s="88">
        <f>((R618/(X618*Y618))/U618)</f>
        <v/>
      </c>
      <c r="AJ618" s="94" t="inlineStr">
        <is>
          <t>Pesticida tipo organofosforado de tabla 27, análisis individual no compatible con otros pesticidas. OSHA 62 establece unas condiciones de muestreo generales (1L/min y 480L) compatibles con las planteadas inicialmente.</t>
        </is>
      </c>
      <c r="AK618" s="31" t="n">
        <v>15</v>
      </c>
      <c r="AL618" s="88">
        <f>((R618/(X618*AK618))/T618)</f>
        <v/>
      </c>
      <c r="AM618" s="88">
        <f>((R618/(X618*AK618))/V618)</f>
        <v/>
      </c>
      <c r="AN618" s="94" t="inlineStr">
        <is>
          <t>Pesticida tipo organofosforado de tabla 27, análisis individual no compatible con otros pesticidas. OSHA 62 establece unas condiciones de muestreo generales (1L/min y 480L) compatibles con las planteadas inicialmente.</t>
        </is>
      </c>
    </row>
    <row r="619" ht="48" customHeight="1">
      <c r="A619" s="2" t="inlineStr">
        <is>
          <t>1 pesticida organofosforado (rutina)</t>
        </is>
      </c>
      <c r="B619" s="2" t="inlineStr"/>
      <c r="C619" s="2" t="inlineStr">
        <is>
          <t>Phosphorodithioic acid, O,O-Dimethyl S-[2-(methylamino) -2-oxoethyl]ester; Cygon; Fostion mm; Perfekthion; Rogor; Roxion; Fosfamid; O,O-Dimethyl S-(N-Methylcarbamoylmethyl) Phosphorodithioate; Dimethoate</t>
        </is>
      </c>
      <c r="D619" s="2" t="n"/>
      <c r="E619" t="inlineStr">
        <is>
          <t>60-51-5</t>
        </is>
      </c>
      <c r="F619" s="2" t="inlineStr">
        <is>
          <t>Dimethoate - aire</t>
        </is>
      </c>
      <c r="G619" s="2" t="inlineStr">
        <is>
          <t>N1720</t>
        </is>
      </c>
      <c r="H619" s="2" t="inlineStr">
        <is>
          <t>MA067</t>
        </is>
      </c>
      <c r="I619" s="94" t="n"/>
      <c r="J619" s="152" t="n"/>
      <c r="K619" s="164" t="n"/>
      <c r="L619" s="94" t="n"/>
      <c r="M619" t="n">
        <v>1</v>
      </c>
      <c r="N619" s="27" t="inlineStr">
        <is>
          <t>1 (MAE15)</t>
        </is>
      </c>
      <c r="O619" s="27" t="inlineStr">
        <is>
          <t>OSHA CSI</t>
        </is>
      </c>
      <c r="P619" s="31" t="n">
        <v>1</v>
      </c>
      <c r="R619" s="75" t="n">
        <v>0.2</v>
      </c>
      <c r="U619" t="n">
        <v>0.2</v>
      </c>
      <c r="V619" t="n">
        <v>0.6</v>
      </c>
      <c r="W619" t="inlineStr">
        <is>
          <t>Polonia</t>
        </is>
      </c>
      <c r="X619" s="31" t="n">
        <v>1</v>
      </c>
      <c r="Y619" s="31" t="n">
        <v>120</v>
      </c>
      <c r="Z619" s="71">
        <f>R619/((0.1*S619)*X619)</f>
        <v/>
      </c>
      <c r="AA619" s="71">
        <f>R619/(0.1*U619*X619)</f>
        <v/>
      </c>
      <c r="AB619" s="88">
        <f>R619/(0.1*S619)</f>
        <v/>
      </c>
      <c r="AC619" s="88">
        <f>R619/(0.1*U619)</f>
        <v/>
      </c>
      <c r="AD619" s="90">
        <f>R619/AE619</f>
        <v/>
      </c>
      <c r="AE619" s="31">
        <f>X619*480</f>
        <v/>
      </c>
      <c r="AF619" s="88">
        <f>AD619/S619</f>
        <v/>
      </c>
      <c r="AG619" s="88">
        <f>AD619/U619</f>
        <v/>
      </c>
      <c r="AH619" s="88">
        <f>((R619/(X619*Y619))/S619)</f>
        <v/>
      </c>
      <c r="AI619" s="88">
        <f>((R619/(X619*Y619))/U619)</f>
        <v/>
      </c>
      <c r="AJ619"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de Polonia para este agente por ser el más restrictivo.</t>
        </is>
      </c>
      <c r="AK619" s="31" t="n">
        <v>15</v>
      </c>
      <c r="AL619" s="88">
        <f>((R619/(X619*AK619))/T619)</f>
        <v/>
      </c>
      <c r="AM619" s="88">
        <f>((R619/(X619*AK619))/V619)</f>
        <v/>
      </c>
      <c r="AN619" s="94" t="inlineStr">
        <is>
          <t>Condiciones de muestreo generales planteadas por defecto, pueden considerarse adecudadas para comparativa con valor límite de corta duración.</t>
        </is>
      </c>
      <c r="AO619" s="118" t="inlineStr">
        <is>
          <t>Nota: No localizado método específico para su revisión, se asume como veraz la información facilitada por el Laboratorio. Nota2: Se informa valor límite de Polonia al ser el único disponible en Gestis.</t>
        </is>
      </c>
    </row>
    <row r="620" ht="32" customHeight="1">
      <c r="A620" s="2" t="inlineStr">
        <is>
          <t>1 pesticida organofosforado (rutina)</t>
        </is>
      </c>
      <c r="B620" s="2" t="inlineStr"/>
      <c r="C620" s="2" t="inlineStr">
        <is>
          <t>Delnav; Delnatex; Kavadel; Navadel; AC 528; Deltic; ENT 22879; Hercules AC528; Ruphos</t>
        </is>
      </c>
      <c r="D620" s="2" t="n"/>
      <c r="E620" t="inlineStr">
        <is>
          <t>78-34-2</t>
        </is>
      </c>
      <c r="F620" s="2" t="inlineStr">
        <is>
          <t>Dioxation - aire</t>
        </is>
      </c>
      <c r="G620" s="2" t="inlineStr">
        <is>
          <t>N1725</t>
        </is>
      </c>
      <c r="H620" s="2" t="inlineStr">
        <is>
          <t>MA067</t>
        </is>
      </c>
      <c r="I620" s="94" t="n"/>
      <c r="J620" s="152" t="n"/>
      <c r="K620" s="164" t="n"/>
      <c r="L620" s="94" t="n"/>
      <c r="M620" s="18" t="n">
        <v>1</v>
      </c>
      <c r="N620" s="27" t="inlineStr">
        <is>
          <t>1 (MAE15)</t>
        </is>
      </c>
      <c r="O620" s="27" t="inlineStr">
        <is>
          <t>OSHA CSI</t>
        </is>
      </c>
      <c r="P620" s="31" t="n">
        <v>1</v>
      </c>
      <c r="R620" s="75" t="n">
        <v>0.2</v>
      </c>
      <c r="S620" t="n">
        <v>0.1</v>
      </c>
      <c r="U620" s="18" t="n">
        <v>0.2</v>
      </c>
      <c r="V620" s="18" t="n">
        <v>0.4</v>
      </c>
      <c r="W620" t="inlineStr">
        <is>
          <t>Dinamarca</t>
        </is>
      </c>
      <c r="X620" s="31" t="n">
        <v>1</v>
      </c>
      <c r="Y620" s="31" t="n">
        <v>120</v>
      </c>
      <c r="Z620" s="71">
        <f>R620/((0.1*S620)*X620)</f>
        <v/>
      </c>
      <c r="AA620" s="71">
        <f>R620/(0.1*U620*X620)</f>
        <v/>
      </c>
      <c r="AB620" s="88">
        <f>R620/(0.1*S620)</f>
        <v/>
      </c>
      <c r="AC620" s="88">
        <f>R620/(0.1*U620)</f>
        <v/>
      </c>
      <c r="AD620" s="90">
        <f>R620/AE620</f>
        <v/>
      </c>
      <c r="AE620" s="31">
        <f>X620*480</f>
        <v/>
      </c>
      <c r="AF620" s="88">
        <f>AD620/S620</f>
        <v/>
      </c>
      <c r="AG620" s="88">
        <f>AD620/U620</f>
        <v/>
      </c>
      <c r="AH620" s="88">
        <f>((R620/(X620*Y620))/S620)</f>
        <v/>
      </c>
      <c r="AI620" s="88">
        <f>((R620/(X620*Y620))/U620)</f>
        <v/>
      </c>
      <c r="AJ620" s="94" t="inlineStr">
        <is>
          <t>Pesticida tipo organofosforado de tabla 27, análisis individual no compatible con otros pesticidas. OSHA CSI establece unas condiciones de muestreo generales (1L/min y 480L) compatibles con las planteadas inicialmente.</t>
        </is>
      </c>
      <c r="AK620" s="31" t="n">
        <v>15</v>
      </c>
      <c r="AL620" s="88">
        <f>((R620/(X620*AK620))/T620)</f>
        <v/>
      </c>
      <c r="AM620" s="88">
        <f>((R620/(X620*AK620))/V620)</f>
        <v/>
      </c>
      <c r="AN620" s="94" t="inlineStr">
        <is>
          <t>Condiciones de muestreo generales planteadas por defecto, pueden considerarse adecudadas para comparativa con valor límite de corta duración.</t>
        </is>
      </c>
      <c r="AO620" s="118" t="inlineStr">
        <is>
          <t>Nota: No localizado método específico para su revisión, se asume como veraz la información facilitada por el Laboratorio.</t>
        </is>
      </c>
    </row>
    <row r="621" ht="32" customHeight="1">
      <c r="A621" s="2" t="inlineStr">
        <is>
          <t>1 pesticida organofosforado (rutina)</t>
        </is>
      </c>
      <c r="B621" s="2" t="inlineStr"/>
      <c r="C621" s="2" t="inlineStr">
        <is>
          <t>Di-Syston*</t>
        </is>
      </c>
      <c r="D621" s="2" t="n"/>
      <c r="E621" t="inlineStr">
        <is>
          <t>298-04-4</t>
        </is>
      </c>
      <c r="F621" s="2" t="inlineStr">
        <is>
          <t>Disulfoton - aire</t>
        </is>
      </c>
      <c r="G621" s="2" t="inlineStr">
        <is>
          <t>N1730</t>
        </is>
      </c>
      <c r="H621" s="2" t="inlineStr">
        <is>
          <t>MA067</t>
        </is>
      </c>
      <c r="I621" s="94" t="n"/>
      <c r="J621" s="152" t="n"/>
      <c r="K621" s="164" t="n"/>
      <c r="L621" s="94" t="n"/>
      <c r="M621" s="25" t="inlineStr">
        <is>
          <t>0,2-1</t>
        </is>
      </c>
      <c r="N621" s="25" t="inlineStr">
        <is>
          <t>0,2-1 (MAE15)</t>
        </is>
      </c>
      <c r="O621" s="27" t="inlineStr">
        <is>
          <t>NIOSH 5600</t>
        </is>
      </c>
      <c r="P621" s="31" t="n">
        <v>1</v>
      </c>
      <c r="R621" s="75" t="n">
        <v>0.2</v>
      </c>
      <c r="S621" t="n">
        <v>0.05</v>
      </c>
      <c r="U621" s="18" t="n">
        <v>0.1</v>
      </c>
      <c r="V621" s="18" t="n">
        <v>0.2</v>
      </c>
      <c r="W621" t="inlineStr">
        <is>
          <t>Dinamarca</t>
        </is>
      </c>
      <c r="X621" s="31" t="n">
        <v>1</v>
      </c>
      <c r="Y621" s="31" t="n">
        <v>120</v>
      </c>
      <c r="Z621" s="71">
        <f>R621/((0.1*S621)*X621)</f>
        <v/>
      </c>
      <c r="AA621" s="71">
        <f>R621/(0.1*U621*X621)</f>
        <v/>
      </c>
      <c r="AB621" s="88">
        <f>R621/(0.1*S621)</f>
        <v/>
      </c>
      <c r="AC621" s="88">
        <f>R621/(0.1*U621)</f>
        <v/>
      </c>
      <c r="AD621" s="90">
        <f>R621/AE621</f>
        <v/>
      </c>
      <c r="AE621" s="31">
        <f>X621*480</f>
        <v/>
      </c>
      <c r="AF621" s="88">
        <f>AD621/S621</f>
        <v/>
      </c>
      <c r="AG621" s="88">
        <f>AD621/U621</f>
        <v/>
      </c>
      <c r="AH621" s="88">
        <f>((R621/(X621*Y621))/S621)</f>
        <v/>
      </c>
      <c r="AI621" s="88">
        <f>((R621/(X621*Y621))/U621)</f>
        <v/>
      </c>
      <c r="AJ621" s="94" t="inlineStr">
        <is>
          <t>Pesticida tipo organofosforado de tabla 27, análisis individual no compatible con otros pesticidas. Las condiciones de muestreo generales establecidas por NIOSH 5600 (0,2-1L/min y 12-240L) son compatibles con las planteadas inicialmente.</t>
        </is>
      </c>
      <c r="AK621" s="31" t="n">
        <v>15</v>
      </c>
      <c r="AL621" s="88">
        <f>((R621/(X621*AK621))/T621)</f>
        <v/>
      </c>
      <c r="AM621" s="88">
        <f>((R621/(X621*AK621))/V621)</f>
        <v/>
      </c>
      <c r="AN621" s="94" t="inlineStr">
        <is>
          <t>Condiciones de muestreo generales planteadas por defecto, pueden considerarse adecudadas para comparativa con valor límite de corta duración.</t>
        </is>
      </c>
    </row>
    <row r="622" ht="48" customHeight="1">
      <c r="A622" s="2" t="inlineStr">
        <is>
          <t>1 pesticida organofosforado (rutina)</t>
        </is>
      </c>
      <c r="B622" s="2" t="inlineStr"/>
      <c r="C622" s="2" t="inlineStr">
        <is>
          <t>Prophos*, (o-Ethyl S,S-dipropyl)phosphorodithioate</t>
        </is>
      </c>
      <c r="D622" s="2" t="n"/>
      <c r="E622" t="inlineStr">
        <is>
          <t>13194-48-4</t>
        </is>
      </c>
      <c r="F622" s="2" t="inlineStr">
        <is>
          <t>Ethoprop - aire</t>
        </is>
      </c>
      <c r="G622" s="2" t="inlineStr">
        <is>
          <t>N1735</t>
        </is>
      </c>
      <c r="H622" s="2" t="inlineStr">
        <is>
          <t>MA067</t>
        </is>
      </c>
      <c r="I622" s="94" t="n"/>
      <c r="J622" s="152" t="n"/>
      <c r="K622" s="164" t="n"/>
      <c r="L622" s="94" t="n"/>
      <c r="M622" s="25" t="inlineStr">
        <is>
          <t>0,2-1</t>
        </is>
      </c>
      <c r="N622" s="25" t="inlineStr">
        <is>
          <t>0,2-1 (MAE15)</t>
        </is>
      </c>
      <c r="O622" s="27" t="inlineStr">
        <is>
          <t>NIOSH 5600</t>
        </is>
      </c>
      <c r="P622" s="31" t="n">
        <v>1</v>
      </c>
      <c r="R622" s="75" t="n">
        <v>0.2</v>
      </c>
      <c r="X622" s="31" t="n">
        <v>1</v>
      </c>
      <c r="Y622" s="31" t="n">
        <v>120</v>
      </c>
      <c r="Z622" s="71">
        <f>R622/((0.1*S622)*X622)</f>
        <v/>
      </c>
      <c r="AA622" s="71">
        <f>R622/(0.1*U622*X622)</f>
        <v/>
      </c>
      <c r="AB622" s="88">
        <f>R622/(0.1*S622)</f>
        <v/>
      </c>
      <c r="AC622" s="88">
        <f>R622/(0.1*U622)</f>
        <v/>
      </c>
      <c r="AD622" s="90">
        <f>R622/AE622</f>
        <v/>
      </c>
      <c r="AE622" s="31">
        <f>X622*480</f>
        <v/>
      </c>
      <c r="AF622" s="88">
        <f>AD622/S622</f>
        <v/>
      </c>
      <c r="AG622" s="88">
        <f>AD622/U622</f>
        <v/>
      </c>
      <c r="AH622" s="88">
        <f>((R622/(X622*Y622))/S622)</f>
        <v/>
      </c>
      <c r="AI622" s="88">
        <f>((R622/(X622*Y622))/U622)</f>
        <v/>
      </c>
      <c r="AJ622" s="94" t="inlineStr">
        <is>
          <t>Pesticida tipo organofosforado de tabla 27, análisis individual no compatible con otros pesticidas. No se ha localizado valor límite para este agente. NIOSH 5600 establece las siguientes condiciones de muestreo generales: 0,2-1L/min y 12-240L.</t>
        </is>
      </c>
      <c r="AK622" s="31" t="n">
        <v>15</v>
      </c>
      <c r="AL622" s="88">
        <f>((R622/(X622*AK622))/T622)</f>
        <v/>
      </c>
      <c r="AM622" s="88">
        <f>((R622/(X622*AK622))/V622)</f>
        <v/>
      </c>
      <c r="AN622" s="94" t="inlineStr">
        <is>
          <t>Pesticida tipo organofosforado de tabla 27, análisis individual no compatible con otros pesticidas. No se ha localizado valor límite para este agente. NIOSH 5600 establece las siguientes condiciones de muestreo generales: 0,2-1L/min y 12-240L.</t>
        </is>
      </c>
      <c r="AO622" s="118" t="inlineStr">
        <is>
          <t>Nota: No se ha localizado posible valor límite para este agente.</t>
        </is>
      </c>
    </row>
    <row r="623" ht="32" customHeight="1">
      <c r="A623" s="2" t="inlineStr">
        <is>
          <t>1 pesticida organofosforado (rutina)</t>
        </is>
      </c>
      <c r="B623" s="2" t="inlineStr"/>
      <c r="C623" s="2" t="inlineStr">
        <is>
          <t>Phosphorodithioic acid S,S'-methylene o,o,o',o'-tetraethyl ester Nialate; Diethion; ENT 24105; Ethanox; Ethiol; FMC 1240; Hylemox; Niagra 1240; Rhodiacide; Rhodocide; RP-Thion</t>
        </is>
      </c>
      <c r="D623" s="2" t="n"/>
      <c r="E623" t="inlineStr">
        <is>
          <t>563-12-2</t>
        </is>
      </c>
      <c r="F623" s="2" t="inlineStr">
        <is>
          <t>Etion - aire</t>
        </is>
      </c>
      <c r="G623" s="2" t="inlineStr">
        <is>
          <t>N1740</t>
        </is>
      </c>
      <c r="H623" s="2" t="inlineStr">
        <is>
          <t>MA067</t>
        </is>
      </c>
      <c r="I623" s="94" t="n"/>
      <c r="J623" s="152" t="n"/>
      <c r="K623" s="164" t="n"/>
      <c r="L623" s="94" t="n"/>
      <c r="M623" s="25" t="inlineStr">
        <is>
          <t>0,2-1</t>
        </is>
      </c>
      <c r="N623" s="25" t="inlineStr">
        <is>
          <t>0,2-1 (MAE15)</t>
        </is>
      </c>
      <c r="O623" s="27" t="inlineStr">
        <is>
          <t>NIOSH 5600</t>
        </is>
      </c>
      <c r="P623" s="31" t="n">
        <v>1</v>
      </c>
      <c r="R623" s="75" t="n">
        <v>0.2</v>
      </c>
      <c r="S623" t="n">
        <v>0.05</v>
      </c>
      <c r="U623" s="18" t="n">
        <v>0.4</v>
      </c>
      <c r="V623" s="18" t="n">
        <v>0.8</v>
      </c>
      <c r="W623" t="inlineStr">
        <is>
          <t>Dinamarca</t>
        </is>
      </c>
      <c r="X623" s="31" t="n">
        <v>1</v>
      </c>
      <c r="Y623" s="31" t="n">
        <v>120</v>
      </c>
      <c r="Z623" s="71">
        <f>R623/((0.1*S623)*X623)</f>
        <v/>
      </c>
      <c r="AA623" s="71">
        <f>R623/(0.1*U623*X623)</f>
        <v/>
      </c>
      <c r="AB623" s="88">
        <f>R623/(0.1*S623)</f>
        <v/>
      </c>
      <c r="AC623" s="88">
        <f>R623/(0.1*U623)</f>
        <v/>
      </c>
      <c r="AD623" s="90">
        <f>R623/AE623</f>
        <v/>
      </c>
      <c r="AE623" s="31">
        <f>X623*480</f>
        <v/>
      </c>
      <c r="AF623" s="88">
        <f>AD623/S623</f>
        <v/>
      </c>
      <c r="AG623" s="88">
        <f>AD623/U623</f>
        <v/>
      </c>
      <c r="AH623" s="88">
        <f>((R623/(X623*Y623))/S623)</f>
        <v/>
      </c>
      <c r="AI623" s="88">
        <f>((R623/(X623*Y623))/U623)</f>
        <v/>
      </c>
      <c r="AJ623" s="94" t="inlineStr">
        <is>
          <t>Pesticida tipo organofosforado de tabla 27, análisis individual no compatible con otros pesticidas. Las condiciones de muestreo generales establecidas por NIOSH 5600 (0,2-1L/min y 12-240L) son compatibles con las planteadas inicialmente.</t>
        </is>
      </c>
      <c r="AK623" s="31" t="n">
        <v>15</v>
      </c>
      <c r="AL623" s="88">
        <f>((R623/(X623*AK623))/T623)</f>
        <v/>
      </c>
      <c r="AM623" s="88">
        <f>((R623/(X623*AK623))/V623)</f>
        <v/>
      </c>
      <c r="AN623" s="94" t="inlineStr">
        <is>
          <t>Condiciones de muestreo generales planteadas por defecto, pueden considerarse adecudadas para comparativa con valor límite de corta duración.</t>
        </is>
      </c>
    </row>
    <row r="624">
      <c r="A624" s="2" t="inlineStr">
        <is>
          <t>1 pesticida organofosforado (rutina)</t>
        </is>
      </c>
      <c r="B624" s="2" t="inlineStr"/>
      <c r="C624" s="2" t="n"/>
      <c r="D624" s="2" t="n"/>
      <c r="E624" t="inlineStr">
        <is>
          <t>52-85-7</t>
        </is>
      </c>
      <c r="F624" s="2" t="inlineStr">
        <is>
          <t>Famphur - aire</t>
        </is>
      </c>
      <c r="G624" s="2" t="inlineStr">
        <is>
          <t>N1745</t>
        </is>
      </c>
      <c r="H624" s="2" t="inlineStr">
        <is>
          <t>MA067</t>
        </is>
      </c>
      <c r="R624" s="75" t="n">
        <v>0.2</v>
      </c>
      <c r="Y624" s="31" t="n">
        <v>120</v>
      </c>
      <c r="Z624" s="71">
        <f>R624/((0.1*S624)*X624)</f>
        <v/>
      </c>
      <c r="AA624" s="71">
        <f>R624/(0.1*U624*X624)</f>
        <v/>
      </c>
      <c r="AB624" s="88">
        <f>R624/(0.1*S624)</f>
        <v/>
      </c>
      <c r="AC624" s="88">
        <f>R624/(0.1*U624)</f>
        <v/>
      </c>
      <c r="AD624" s="90">
        <f>R624/AE624</f>
        <v/>
      </c>
      <c r="AE624" s="31">
        <f>X624*480</f>
        <v/>
      </c>
      <c r="AF624" s="88">
        <f>AD624/S624</f>
        <v/>
      </c>
      <c r="AG624" s="88">
        <f>AD624/U624</f>
        <v/>
      </c>
      <c r="AH624" s="88">
        <f>((R624/(X624*Y624))/S624)</f>
        <v/>
      </c>
      <c r="AI624" s="88">
        <f>((R624/(X624*Y624))/U624)</f>
        <v/>
      </c>
      <c r="AJ624" t="inlineStr">
        <is>
          <t>No localizado método ni valor límite para este agente. Consultar con el Laboratorio posible soporte y condiciones de muestreo.</t>
        </is>
      </c>
      <c r="AK624" s="31" t="n">
        <v>15</v>
      </c>
      <c r="AL624" s="88">
        <f>((R624/(X624*AK624))/T624)</f>
        <v/>
      </c>
      <c r="AM624" s="88">
        <f>((R624/(X624*AK624))/V624)</f>
        <v/>
      </c>
      <c r="AN624" t="inlineStr">
        <is>
          <t>No localizado método ni valor límite para este agente. Consultar con el Laboratorio posible soporte y condiciones de muestreo.</t>
        </is>
      </c>
      <c r="AO624" s="118" t="inlineStr">
        <is>
          <t>Nota: No localizado método específico para su revisión ni valor límite. Consultar posibles condiciones de muestreo con el Laboratorio (¿0,1-1L/min con MAE15? ¿1L/min con MT058?).</t>
        </is>
      </c>
    </row>
    <row r="625" ht="32" customHeight="1">
      <c r="A625" s="2" t="inlineStr">
        <is>
          <t>1 pesticida organofosforado (rutina)</t>
        </is>
      </c>
      <c r="B625" s="2" t="inlineStr"/>
      <c r="C625" s="2" t="inlineStr">
        <is>
          <t>o-Ethyl-o-p-nitrophenyl phenylphosphonothioate; Ethyl p-nitrophenyl benzenethiophosphonate, Bidrin*, Dicrotophos</t>
        </is>
      </c>
      <c r="D625" s="2" t="n"/>
      <c r="E625" t="inlineStr">
        <is>
          <t>2104-64-5</t>
        </is>
      </c>
      <c r="F625" s="2" t="inlineStr">
        <is>
          <t>etilo y O-(4-nitrofenilo) - aire-Feniltiofosfonat</t>
        </is>
      </c>
      <c r="G625" s="2" t="inlineStr">
        <is>
          <t>N1750</t>
        </is>
      </c>
      <c r="H625" s="2" t="inlineStr">
        <is>
          <t>MA067</t>
        </is>
      </c>
      <c r="I625" s="94" t="n"/>
      <c r="J625" s="152" t="n"/>
      <c r="K625" s="164" t="n"/>
      <c r="L625" s="94" t="n"/>
      <c r="M625" t="n">
        <v>1</v>
      </c>
      <c r="N625" s="27" t="inlineStr">
        <is>
          <t>1 (MAE15)</t>
        </is>
      </c>
      <c r="O625" s="27" t="inlineStr">
        <is>
          <t>OSHA CSI</t>
        </is>
      </c>
      <c r="P625" s="31" t="n">
        <v>1</v>
      </c>
      <c r="R625" s="75" t="n">
        <v>0.2</v>
      </c>
      <c r="S625" t="n">
        <v>0.1</v>
      </c>
      <c r="U625" s="18" t="n">
        <v>0.1</v>
      </c>
      <c r="V625" s="18" t="n">
        <v>0.2</v>
      </c>
      <c r="W625" t="inlineStr">
        <is>
          <t>Dinamarca</t>
        </is>
      </c>
      <c r="X625" s="31" t="n">
        <v>1</v>
      </c>
      <c r="Y625" s="31" t="n">
        <v>120</v>
      </c>
      <c r="Z625" s="71">
        <f>R625/((0.1*S625)*X625)</f>
        <v/>
      </c>
      <c r="AA625" s="71">
        <f>R625/(0.1*U625*X625)</f>
        <v/>
      </c>
      <c r="AB625" s="88">
        <f>R625/(0.1*S625)</f>
        <v/>
      </c>
      <c r="AC625" s="88">
        <f>R625/(0.1*U625)</f>
        <v/>
      </c>
      <c r="AD625" s="90">
        <f>R625/AE625</f>
        <v/>
      </c>
      <c r="AE625" s="31">
        <f>X625*480</f>
        <v/>
      </c>
      <c r="AF625" s="88">
        <f>AD625/S625</f>
        <v/>
      </c>
      <c r="AG625" s="88">
        <f>AD625/U625</f>
        <v/>
      </c>
      <c r="AH625" s="88">
        <f>((R625/(X625*Y625))/S625)</f>
        <v/>
      </c>
      <c r="AI625" s="88">
        <f>((R625/(X625*Y625))/U625)</f>
        <v/>
      </c>
      <c r="AJ625" s="94" t="inlineStr">
        <is>
          <t>Pesticida tipo organofosforado de tabla 27, análisis individual no compatible con otros pesticidas. OSHA CSI establece unas condiciones de muestreo generales (1L/min y 480L) compatibles con las planteadas inicialmente.</t>
        </is>
      </c>
      <c r="AK625" s="31" t="n">
        <v>15</v>
      </c>
      <c r="AL625" s="88">
        <f>((R625/(X625*AK625))/T625)</f>
        <v/>
      </c>
      <c r="AM625" s="88">
        <f>((R625/(X625*AK625))/V625)</f>
        <v/>
      </c>
      <c r="AN625" s="94" t="inlineStr">
        <is>
          <t>Condiciones de muestreo generales planteadas por defecto, pueden considerarse adecudadas para comparativa con valor límite de corta duración.</t>
        </is>
      </c>
      <c r="AO625" s="118" t="inlineStr">
        <is>
          <t>Nota: No localizado método específico para su revisión, se asume como veraz la información facilitada por el Laboratorio.</t>
        </is>
      </c>
    </row>
    <row r="626">
      <c r="A626" s="2" t="inlineStr">
        <is>
          <t>Fenitrotion</t>
        </is>
      </c>
      <c r="B626" s="2" t="inlineStr"/>
      <c r="C626" s="2" t="inlineStr">
        <is>
          <t>Phosphorothioic Acid, O,O-Dimethyl O-(4-nitro-m-tolyl) ester; AGRIA 1050; Aceothion; Nitrophos</t>
        </is>
      </c>
      <c r="D626" s="2" t="n"/>
      <c r="E626" t="inlineStr">
        <is>
          <t>122-14-5</t>
        </is>
      </c>
      <c r="F626" s="2" t="inlineStr">
        <is>
          <t>Fenitrotion - aire</t>
        </is>
      </c>
      <c r="G626" s="2" t="inlineStr">
        <is>
          <t>N1755</t>
        </is>
      </c>
      <c r="H626" s="2" t="inlineStr">
        <is>
          <t>MA187</t>
        </is>
      </c>
      <c r="R626" s="75" t="n">
        <v>0.2</v>
      </c>
      <c r="U626" t="n">
        <v>0.02</v>
      </c>
      <c r="V626" t="n">
        <v>0.1</v>
      </c>
      <c r="W626" t="inlineStr">
        <is>
          <t>Polonia</t>
        </is>
      </c>
      <c r="Y626" s="31" t="n">
        <v>120</v>
      </c>
      <c r="Z626" s="71">
        <f>R626/((0.1*S626)*X626)</f>
        <v/>
      </c>
      <c r="AA626" s="71">
        <f>R626/(0.1*U626*X626)</f>
        <v/>
      </c>
      <c r="AB626" s="88">
        <f>R626/(0.1*S626)</f>
        <v/>
      </c>
      <c r="AC626" s="88">
        <f>R626/(0.1*U626)</f>
        <v/>
      </c>
      <c r="AD626" s="90">
        <f>R626/AE626</f>
        <v/>
      </c>
      <c r="AE626" s="31">
        <f>X626*480</f>
        <v/>
      </c>
      <c r="AF626" s="88">
        <f>AD626/S626</f>
        <v/>
      </c>
      <c r="AG626" s="88">
        <f>AD626/U626</f>
        <v/>
      </c>
      <c r="AH626" s="88">
        <f>((R626/(X626*Y626))/S626)</f>
        <v/>
      </c>
      <c r="AI626" s="88">
        <f>((R626/(X626*Y626))/U626)</f>
        <v/>
      </c>
      <c r="AJ626" t="inlineStr">
        <is>
          <t>Consultar con el Laboratorio posible soporte y condiciones de muestreo.</t>
        </is>
      </c>
      <c r="AK626" s="31" t="n">
        <v>15</v>
      </c>
      <c r="AL626" s="88">
        <f>((R626/(X626*AK626))/T626)</f>
        <v/>
      </c>
      <c r="AM626" s="88">
        <f>((R626/(X626*AK626))/V626)</f>
        <v/>
      </c>
      <c r="AN626" t="inlineStr">
        <is>
          <t>Consultar con el Laboratorio posible soporte y condiciones de muestreo.</t>
        </is>
      </c>
      <c r="AO626" s="118" t="inlineStr">
        <is>
          <t>Nota: No localizado método específico para su revisión. Consultar posibles condiciones de muestreo con el Laboratorio (¿0,1-1L/min con MAE15? ¿1L/min con MT058?). Nota2: Se informa valor límite de Polonia al ser el más restrictivo.</t>
        </is>
      </c>
    </row>
    <row r="627" ht="48" customHeight="1">
      <c r="A627" s="2" t="inlineStr">
        <is>
          <t>1 pesticida organofosforado (rutina)</t>
        </is>
      </c>
      <c r="B627" s="2" t="inlineStr"/>
      <c r="C627" s="2" t="inlineStr">
        <is>
          <t>O,O-Diethyl O-[p-(methylsulfinyl)phenyl]phosphorothioate; Dasanit; Bay 25141; S767; Terracur P</t>
        </is>
      </c>
      <c r="D627" s="2" t="n"/>
      <c r="E627" t="inlineStr">
        <is>
          <t>115-90-2</t>
        </is>
      </c>
      <c r="F627" s="2" t="inlineStr">
        <is>
          <t>Fensulfotion - aire</t>
        </is>
      </c>
      <c r="G627" s="2" t="inlineStr">
        <is>
          <t>N1760</t>
        </is>
      </c>
      <c r="H627" s="2" t="inlineStr">
        <is>
          <t>MA067</t>
        </is>
      </c>
      <c r="I627" s="94" t="n"/>
      <c r="J627" s="152" t="n"/>
      <c r="K627" s="164" t="n"/>
      <c r="L627" s="94" t="n"/>
      <c r="M627" s="18" t="n">
        <v>1</v>
      </c>
      <c r="N627" s="27" t="inlineStr">
        <is>
          <t>1 (MAE15)</t>
        </is>
      </c>
      <c r="O627" s="27" t="inlineStr">
        <is>
          <t>OSHA CSI</t>
        </is>
      </c>
      <c r="P627" s="31" t="n">
        <v>1</v>
      </c>
      <c r="R627" s="75" t="n">
        <v>0.2</v>
      </c>
      <c r="S627" t="n">
        <v>0.01</v>
      </c>
      <c r="U627" s="18" t="n">
        <v>0.1</v>
      </c>
      <c r="V627" s="18" t="n">
        <v>0.2</v>
      </c>
      <c r="W627" t="inlineStr">
        <is>
          <t>Austria</t>
        </is>
      </c>
      <c r="X627" s="31" t="n">
        <v>1</v>
      </c>
      <c r="Y627" s="31" t="n">
        <v>120</v>
      </c>
      <c r="Z627" s="71">
        <f>R627/((0.1*S627)*X627)</f>
        <v/>
      </c>
      <c r="AA627" s="71">
        <f>R627/(0.1*U627*X627)</f>
        <v/>
      </c>
      <c r="AB627" s="88">
        <f>R627/(0.1*S627)</f>
        <v/>
      </c>
      <c r="AC627" s="88">
        <f>R627/(0.1*U627)</f>
        <v/>
      </c>
      <c r="AD627" s="90">
        <f>R627/AE627</f>
        <v/>
      </c>
      <c r="AE627" s="31">
        <f>X627*480</f>
        <v/>
      </c>
      <c r="AF627" s="88">
        <f>AD627/S627</f>
        <v/>
      </c>
      <c r="AG627" s="88">
        <f>AD627/U627</f>
        <v/>
      </c>
      <c r="AH627" s="102">
        <f>((R627/(X627*Y627))/S627)</f>
        <v/>
      </c>
      <c r="AI627" s="88">
        <f>((R627/(X627*Y627))/U627)</f>
        <v/>
      </c>
      <c r="AJ627" s="94" t="inlineStr">
        <is>
          <t>Pesticida tipo organofosforado de tabla 27, análisis individual no compatible con otros pesticidas. Es necesario superar los 200min para alcanzar una concentración límite suficiente para alcanzar &lt;10%VLA-ED. OSHA CSI establece unas condiciones de muestreo generales (1L/min y 480L) compatibles con las planteadas inicialmente.</t>
        </is>
      </c>
      <c r="AK627" s="31" t="n">
        <v>15</v>
      </c>
      <c r="AL627" s="88">
        <f>((R627/(X627*AK627))/T627)</f>
        <v/>
      </c>
      <c r="AM627" s="88">
        <f>((R627/(X627*AK627))/V627)</f>
        <v/>
      </c>
      <c r="AN627" s="94" t="inlineStr">
        <is>
          <t>Condiciones de muestreo generales planteadas por defecto, pueden considerarse adecudadas para comparativa con valor límite de corta duración.</t>
        </is>
      </c>
      <c r="AO627" s="118" t="inlineStr">
        <is>
          <t>Nota: No localizado método específico para su revisión, se asume como veraz la información facilitada por el Laboratorio.</t>
        </is>
      </c>
    </row>
    <row r="628" ht="32" customHeight="1">
      <c r="A628" s="2" t="inlineStr">
        <is>
          <t>1 pesticida organofosforado (rutina)</t>
        </is>
      </c>
      <c r="B628" s="2" t="inlineStr"/>
      <c r="C628" s="2" t="inlineStr">
        <is>
          <t>O,O-Diethyl O-[p-(methylsulfinyl)phenyl]phosphorothioate; Dasanit; Bay 25141; S767; Terracur P</t>
        </is>
      </c>
      <c r="D628" s="2" t="n"/>
      <c r="E628" t="inlineStr">
        <is>
          <t>55-38-9</t>
        </is>
      </c>
      <c r="F628" s="2" t="inlineStr">
        <is>
          <t>Fention - aire</t>
        </is>
      </c>
      <c r="G628" s="2" t="inlineStr">
        <is>
          <t>N1765</t>
        </is>
      </c>
      <c r="H628" s="2" t="inlineStr">
        <is>
          <t>MA067</t>
        </is>
      </c>
      <c r="I628" s="94" t="n"/>
      <c r="J628" s="152" t="n"/>
      <c r="K628" s="164" t="n"/>
      <c r="L628" s="94" t="n"/>
      <c r="M628" s="18" t="n">
        <v>1</v>
      </c>
      <c r="N628" s="27" t="inlineStr">
        <is>
          <t>1 (MAE15)</t>
        </is>
      </c>
      <c r="O628" s="27" t="inlineStr">
        <is>
          <t>OSHA CSI</t>
        </is>
      </c>
      <c r="P628" s="31" t="n">
        <v>1</v>
      </c>
      <c r="R628" s="75" t="n">
        <v>0.2</v>
      </c>
      <c r="S628" t="n">
        <v>0.05</v>
      </c>
      <c r="U628" s="18" t="n">
        <v>0.1</v>
      </c>
      <c r="V628" s="18" t="n">
        <v>0.2</v>
      </c>
      <c r="W628" t="inlineStr">
        <is>
          <t>Dinamarca</t>
        </is>
      </c>
      <c r="X628" s="31" t="n">
        <v>1</v>
      </c>
      <c r="Y628" s="31" t="n">
        <v>120</v>
      </c>
      <c r="Z628" s="71">
        <f>R628/((0.1*S628)*X628)</f>
        <v/>
      </c>
      <c r="AA628" s="71">
        <f>R628/(0.1*U628*X628)</f>
        <v/>
      </c>
      <c r="AB628" s="88">
        <f>R628/(0.1*S628)</f>
        <v/>
      </c>
      <c r="AC628" s="88">
        <f>R628/(0.1*U628)</f>
        <v/>
      </c>
      <c r="AD628" s="90">
        <f>R628/AE628</f>
        <v/>
      </c>
      <c r="AE628" s="31">
        <f>X628*480</f>
        <v/>
      </c>
      <c r="AF628" s="88">
        <f>AD628/S628</f>
        <v/>
      </c>
      <c r="AG628" s="88">
        <f>AD628/U628</f>
        <v/>
      </c>
      <c r="AH628" s="88">
        <f>((R628/(X628*Y628))/S628)</f>
        <v/>
      </c>
      <c r="AI628" s="88">
        <f>((R628/(X628*Y628))/U628)</f>
        <v/>
      </c>
      <c r="AJ628" s="94" t="inlineStr">
        <is>
          <t>Pesticida tipo organofosforado de tabla 27, análisis individual no compatible con otros pesticidas. OSHA CSI establece unas condiciones de muestreo generales (1L/min y 480L) compatibles con las planteadas inicialmente.</t>
        </is>
      </c>
      <c r="AK628" s="31" t="n">
        <v>15</v>
      </c>
      <c r="AL628" s="88">
        <f>((R628/(X628*AK628))/T628)</f>
        <v/>
      </c>
      <c r="AM628" s="88">
        <f>((R628/(X628*AK628))/V628)</f>
        <v/>
      </c>
      <c r="AN628" s="94" t="inlineStr">
        <is>
          <t>Condiciones de muestreo generales planteadas por defecto, pueden considerarse adecudadas para comparativa con valor límite de corta duración.</t>
        </is>
      </c>
      <c r="AO628" s="118" t="inlineStr">
        <is>
          <t>Nota: No localizado método específico para su revisión, se asume como veraz la información facilitada por el Laboratorio.</t>
        </is>
      </c>
    </row>
    <row r="629" ht="32" customHeight="1">
      <c r="A629" s="2" t="inlineStr">
        <is>
          <t>1 pesticida organofosforado (rutina)</t>
        </is>
      </c>
      <c r="B629" s="2" t="inlineStr"/>
      <c r="C629" s="2" t="inlineStr">
        <is>
          <t>Thimet; o,o-Diethyl s-[(ethylthio) methyl] phosphorodithioate; Phorate</t>
        </is>
      </c>
      <c r="D629" s="2" t="n"/>
      <c r="E629" t="inlineStr">
        <is>
          <t>298-02-2</t>
        </is>
      </c>
      <c r="F629" s="2" t="inlineStr">
        <is>
          <t>Forato - aire</t>
        </is>
      </c>
      <c r="G629" s="2" t="inlineStr">
        <is>
          <t>N1770</t>
        </is>
      </c>
      <c r="H629" s="2" t="inlineStr">
        <is>
          <t>MA067</t>
        </is>
      </c>
      <c r="I629" s="94" t="n"/>
      <c r="J629" s="152" t="n"/>
      <c r="K629" s="164" t="n"/>
      <c r="L629" s="94" t="n"/>
      <c r="M629" s="26" t="inlineStr">
        <is>
          <t>0,2-1</t>
        </is>
      </c>
      <c r="N629" s="27" t="inlineStr">
        <is>
          <t>0,2-1 (MAE15)</t>
        </is>
      </c>
      <c r="O629" s="27" t="inlineStr">
        <is>
          <t>NIOSH 5600</t>
        </is>
      </c>
      <c r="P629" s="31" t="n">
        <v>1</v>
      </c>
      <c r="R629" s="75" t="n">
        <v>0.2</v>
      </c>
      <c r="S629" t="n">
        <v>0.05</v>
      </c>
      <c r="U629" s="18" t="n">
        <v>0.05</v>
      </c>
      <c r="V629" s="18" t="n">
        <v>0.1</v>
      </c>
      <c r="W629" t="inlineStr">
        <is>
          <t>Dinamarca</t>
        </is>
      </c>
      <c r="X629" s="31" t="n">
        <v>1</v>
      </c>
      <c r="Y629" s="31" t="n">
        <v>120</v>
      </c>
      <c r="Z629" s="71">
        <f>R629/((0.1*S629)*X629)</f>
        <v/>
      </c>
      <c r="AA629" s="71">
        <f>R629/(0.1*U629*X629)</f>
        <v/>
      </c>
      <c r="AB629" s="88">
        <f>R629/(0.1*S629)</f>
        <v/>
      </c>
      <c r="AC629" s="88">
        <f>R629/(0.1*U629)</f>
        <v/>
      </c>
      <c r="AD629" s="90">
        <f>R629/AE629</f>
        <v/>
      </c>
      <c r="AE629" s="31">
        <f>X629*480</f>
        <v/>
      </c>
      <c r="AF629" s="88">
        <f>AD629/S629</f>
        <v/>
      </c>
      <c r="AG629" s="88">
        <f>AD629/U629</f>
        <v/>
      </c>
      <c r="AH629" s="88">
        <f>((R629/(X629*Y629))/S629)</f>
        <v/>
      </c>
      <c r="AI629" s="88">
        <f>((R629/(X629*Y629))/U629)</f>
        <v/>
      </c>
      <c r="AJ629" s="94" t="inlineStr">
        <is>
          <t>Pesticida tipo organofosforado de tabla 27, análisis individual no compatible con otros pesticidas. Las condiciones de muestreo generales establecidas por NIOSH 5600 (0,2-1L/min y 12-240L) son compatibles con las planteadas inicialmente.</t>
        </is>
      </c>
      <c r="AK629" s="31" t="n">
        <v>15</v>
      </c>
      <c r="AL629" s="88">
        <f>((R629/(X629*AK629))/T629)</f>
        <v/>
      </c>
      <c r="AM629" s="88">
        <f>((R629/(X629*AK629))/V629)</f>
        <v/>
      </c>
      <c r="AN629" s="94" t="inlineStr">
        <is>
          <t>Condiciones de muestreo generales planteadas por defecto, pueden considerarse adecudadas para comparativa con valor límite de corta duración.</t>
        </is>
      </c>
    </row>
    <row r="630" ht="48" customHeight="1">
      <c r="A630" s="2" t="inlineStr">
        <is>
          <t>1 pesticida organofosforado (rutina)</t>
        </is>
      </c>
      <c r="B630" s="2" t="inlineStr"/>
      <c r="C630" s="2" t="inlineStr">
        <is>
          <t>Imidan; Prolate; R-1504; Phosphorodithioic acid s-((1,3- dihydro-1.3-dioxo-2H-isondol-2-yl) methyl)-o-o-dimethylester</t>
        </is>
      </c>
      <c r="D630" s="2" t="n"/>
      <c r="E630" t="inlineStr">
        <is>
          <t>732-11-6</t>
        </is>
      </c>
      <c r="F630" s="2" t="inlineStr">
        <is>
          <t>Imidan - aire</t>
        </is>
      </c>
      <c r="G630" s="2" t="inlineStr">
        <is>
          <t>N1775</t>
        </is>
      </c>
      <c r="H630" s="2" t="inlineStr">
        <is>
          <t>MA067</t>
        </is>
      </c>
      <c r="I630" s="94" t="n"/>
      <c r="J630" s="152" t="n"/>
      <c r="K630" s="164" t="n"/>
      <c r="L630" s="94" t="n"/>
      <c r="M630" t="n">
        <v>1</v>
      </c>
      <c r="N630" s="27" t="inlineStr">
        <is>
          <t>1 (MT058)</t>
        </is>
      </c>
      <c r="O630" s="27" t="inlineStr">
        <is>
          <t>OSHA CSI</t>
        </is>
      </c>
      <c r="P630" s="31" t="n">
        <v>1</v>
      </c>
      <c r="R630" s="75" t="n">
        <v>0.2</v>
      </c>
      <c r="U630" t="n">
        <v>1.5</v>
      </c>
      <c r="V630" t="n">
        <v>3</v>
      </c>
      <c r="W630" t="inlineStr">
        <is>
          <t>Rumanía</t>
        </is>
      </c>
      <c r="X630" s="31" t="n">
        <v>1</v>
      </c>
      <c r="Y630" s="31" t="n">
        <v>120</v>
      </c>
      <c r="Z630" s="71">
        <f>R630/((0.1*S630)*X630)</f>
        <v/>
      </c>
      <c r="AA630" s="71">
        <f>R630/(0.1*U630*X630)</f>
        <v/>
      </c>
      <c r="AB630" s="88">
        <f>R630/(0.1*S630)</f>
        <v/>
      </c>
      <c r="AC630" s="88">
        <f>R630/(0.1*U630)</f>
        <v/>
      </c>
      <c r="AD630" s="90">
        <f>R630/AE630</f>
        <v/>
      </c>
      <c r="AE630" s="31">
        <f>X630*480</f>
        <v/>
      </c>
      <c r="AF630" s="88">
        <f>AD630/S630</f>
        <v/>
      </c>
      <c r="AG630" s="88">
        <f>AD630/U630</f>
        <v/>
      </c>
      <c r="AH630" s="88">
        <f>((R630/(X630*Y630))/S630)</f>
        <v/>
      </c>
      <c r="AI630" s="88">
        <f>((R630/(X630*Y630))/U630)</f>
        <v/>
      </c>
      <c r="AJ630" s="94" t="inlineStr">
        <is>
          <t>Pesticida tipo organofosforado de tabla 27, análisis individual no compatible con otros pesticidas. OSHA CSI establece unas condiciones de muestreo generales (1L/min y 480L) compatibles con las planteadas inicialmente. En ausencia de valor límite español se considera el disponible en Gestis para Rumanía (único disponible).</t>
        </is>
      </c>
      <c r="AK630" s="31" t="n">
        <v>15</v>
      </c>
      <c r="AL630" s="88">
        <f>((R630/(X630*AK630))/T630)</f>
        <v/>
      </c>
      <c r="AM630" s="88">
        <f>((R630/(X630*AK630))/V630)</f>
        <v/>
      </c>
      <c r="AN630" s="94" t="inlineStr">
        <is>
          <t>Condiciones de muestreo generales planteadas por defecto, pueden considerarse adecudadas para comparativa con valor límite de corta duración.</t>
        </is>
      </c>
      <c r="AO630" s="118" t="inlineStr">
        <is>
          <t>Nota: Se informa valor límite de Rumanía al ser el único disponible en Gestis.</t>
        </is>
      </c>
    </row>
    <row r="631" ht="32" customHeight="1">
      <c r="A631" s="2" t="inlineStr">
        <is>
          <t>1 pesticida organofosforado (rutina)</t>
        </is>
      </c>
      <c r="B631" s="2" t="inlineStr"/>
      <c r="C631" s="2" t="inlineStr">
        <is>
          <t>o-(4-Bromo-2,5-dichlorophenyl) o-methylphenylphosphoro-thioate; Leptophos; MBCP; Abor; VCS 506, Phosvel</t>
        </is>
      </c>
      <c r="D631" s="2" t="n"/>
      <c r="E631" t="inlineStr">
        <is>
          <t>21609-90-5</t>
        </is>
      </c>
      <c r="F631" s="2" t="inlineStr">
        <is>
          <t>Leptophos - aire</t>
        </is>
      </c>
      <c r="G631" s="2" t="inlineStr">
        <is>
          <t>N1780</t>
        </is>
      </c>
      <c r="H631" s="2" t="inlineStr">
        <is>
          <t>MA067</t>
        </is>
      </c>
      <c r="I631" s="93" t="n"/>
      <c r="L631" s="93" t="n"/>
      <c r="M631" t="n">
        <v>1</v>
      </c>
      <c r="N631" s="27" t="inlineStr">
        <is>
          <t>1 (MAE15)</t>
        </is>
      </c>
      <c r="O631" s="27" t="inlineStr">
        <is>
          <t>OSHA CSI</t>
        </is>
      </c>
      <c r="P631" s="31" t="n">
        <v>1</v>
      </c>
      <c r="R631" s="75" t="n">
        <v>0.2</v>
      </c>
      <c r="X631" s="31" t="n">
        <v>1</v>
      </c>
      <c r="Y631" s="31" t="n">
        <v>120</v>
      </c>
      <c r="Z631" s="71">
        <f>R631/((0.1*S631)*X631)</f>
        <v/>
      </c>
      <c r="AA631" s="71">
        <f>R631/(0.1*U631*X631)</f>
        <v/>
      </c>
      <c r="AB631" s="88">
        <f>R631/(0.1*S631)</f>
        <v/>
      </c>
      <c r="AC631" s="88">
        <f>R631/(0.1*U631)</f>
        <v/>
      </c>
      <c r="AD631" s="90">
        <f>R631/AE631</f>
        <v/>
      </c>
      <c r="AE631" s="31">
        <f>X631*480</f>
        <v/>
      </c>
      <c r="AF631" s="88">
        <f>AD631/S631</f>
        <v/>
      </c>
      <c r="AG631" s="88">
        <f>AD631/U631</f>
        <v/>
      </c>
      <c r="AH631" s="88">
        <f>((R631/(X631*Y631))/S631)</f>
        <v/>
      </c>
      <c r="AI631" s="88">
        <f>((R631/(X631*Y631))/U631)</f>
        <v/>
      </c>
      <c r="AJ631" s="93" t="inlineStr">
        <is>
          <t>No se ha localizado valor límite para este agente. OSHA CSI establece unas condiciones de muestreo generales de: 1L/min y 480L.</t>
        </is>
      </c>
      <c r="AK631" s="31" t="n">
        <v>15</v>
      </c>
      <c r="AL631" s="88">
        <f>((R631/(X631*AK631))/T631)</f>
        <v/>
      </c>
      <c r="AM631" s="88">
        <f>((R631/(X631*AK631))/V631)</f>
        <v/>
      </c>
      <c r="AN631" s="41" t="inlineStr">
        <is>
          <t>No se ha localizado posible valor límite de corta duración para este agente, revisar la FDS del producto por si ofrece información particular adicional.</t>
        </is>
      </c>
      <c r="AO631" s="118" t="inlineStr">
        <is>
          <t>Nota: No se ha localizado posible valor límite para este agente.</t>
        </is>
      </c>
    </row>
    <row r="632" ht="32" customHeight="1">
      <c r="A632" s="2" t="inlineStr">
        <is>
          <t>1 pesticida organofosforado (rutina)</t>
        </is>
      </c>
      <c r="B632" s="2" t="inlineStr"/>
      <c r="C632" s="2" t="inlineStr">
        <is>
          <t>[(dimethoxyphosphinothioyl) thio] butanedioic acid diethyl ester</t>
        </is>
      </c>
      <c r="D632" s="2" t="n"/>
      <c r="E632" t="inlineStr">
        <is>
          <t>121-75-5</t>
        </is>
      </c>
      <c r="F632" s="2" t="inlineStr">
        <is>
          <t>Malation - aire</t>
        </is>
      </c>
      <c r="G632" s="2" t="inlineStr">
        <is>
          <t>N1785</t>
        </is>
      </c>
      <c r="H632" s="2" t="inlineStr">
        <is>
          <t>MA067</t>
        </is>
      </c>
      <c r="I632" s="94" t="n"/>
      <c r="J632" s="152" t="n"/>
      <c r="K632" s="164" t="n"/>
      <c r="L632" s="94" t="n"/>
      <c r="M632" t="n">
        <v>1</v>
      </c>
      <c r="N632" s="27" t="inlineStr">
        <is>
          <t>1 (MAE15)</t>
        </is>
      </c>
      <c r="O632" s="27" t="inlineStr">
        <is>
          <t>OSHA 62</t>
        </is>
      </c>
      <c r="P632" s="31" t="n">
        <v>1</v>
      </c>
      <c r="R632" s="75" t="n">
        <v>0.2</v>
      </c>
      <c r="S632" t="n">
        <v>10</v>
      </c>
      <c r="U632" s="18" t="n">
        <v>5</v>
      </c>
      <c r="V632" s="18" t="n">
        <v>10</v>
      </c>
      <c r="W632" t="inlineStr">
        <is>
          <t>Dinamarca</t>
        </is>
      </c>
      <c r="X632" s="31" t="n">
        <v>1</v>
      </c>
      <c r="Y632" s="31" t="n">
        <v>120</v>
      </c>
      <c r="Z632" s="71">
        <f>R632/((0.1*S632)*X632)</f>
        <v/>
      </c>
      <c r="AA632" s="71">
        <f>R632/(0.1*U632*X632)</f>
        <v/>
      </c>
      <c r="AB632" s="88">
        <f>R632/(0.1*S632)</f>
        <v/>
      </c>
      <c r="AC632" s="88">
        <f>R632/(0.1*U632)</f>
        <v/>
      </c>
      <c r="AD632" s="90">
        <f>R632/AE632</f>
        <v/>
      </c>
      <c r="AE632" s="31">
        <f>X632*480</f>
        <v/>
      </c>
      <c r="AF632" s="88">
        <f>AD632/S632</f>
        <v/>
      </c>
      <c r="AG632" s="88">
        <f>AD632/U632</f>
        <v/>
      </c>
      <c r="AH632" s="88">
        <f>((R632/(X632*Y632))/S632)</f>
        <v/>
      </c>
      <c r="AI632" s="88">
        <f>((R632/(X632*Y632))/U632)</f>
        <v/>
      </c>
      <c r="AJ632" s="94" t="inlineStr">
        <is>
          <t>Pesticida tipo organofosforado de tabla 27, análisis individual no compatible con otros pesticidas. OSHA 62 establece unas condiciones de muestreo generales (1L/min y 60L) para este agente, que sería necesario superar para alcanzar una concentración límite suficiente para alcanzar &lt;10%VLA-ED.</t>
        </is>
      </c>
      <c r="AK632" s="31" t="n">
        <v>15</v>
      </c>
      <c r="AL632" s="88">
        <f>((R632/(X632*AK632))/T632)</f>
        <v/>
      </c>
      <c r="AM632" s="88">
        <f>((R632/(X632*AK632))/V632)</f>
        <v/>
      </c>
      <c r="AN632" s="94" t="inlineStr">
        <is>
          <t>Condiciones de muestreo generales planteadas por defecto, pueden considerarse adecudadas para comparativa con valor límite de corta duración.</t>
        </is>
      </c>
    </row>
    <row r="633" ht="32" customHeight="1">
      <c r="A633" s="2" t="inlineStr">
        <is>
          <t>1 pesticida organofosforado (rutina)</t>
        </is>
      </c>
      <c r="B633" s="2" t="inlineStr"/>
      <c r="C633" s="2" t="inlineStr">
        <is>
          <t>Guthion; O,O-Dimethyl S-4-oxo-1,2,3-benzotriazin-3(4H)-ylmethyl phosphorodithioate; Metil azinfos</t>
        </is>
      </c>
      <c r="D633" s="2" t="n"/>
      <c r="E633" t="inlineStr">
        <is>
          <t>86-50-0</t>
        </is>
      </c>
      <c r="F633" s="2" t="inlineStr">
        <is>
          <t>Metil azinfos - aire</t>
        </is>
      </c>
      <c r="G633" s="2" t="inlineStr">
        <is>
          <t>N1790</t>
        </is>
      </c>
      <c r="H633" s="2" t="inlineStr">
        <is>
          <t>MA067</t>
        </is>
      </c>
      <c r="I633" s="94" t="n"/>
      <c r="J633" s="152" t="n"/>
      <c r="K633" s="164" t="n"/>
      <c r="L633" s="94" t="n"/>
      <c r="M633" s="25" t="inlineStr">
        <is>
          <t>0,2-1</t>
        </is>
      </c>
      <c r="N633" s="25" t="inlineStr">
        <is>
          <t>0,2-1 (MAE15)</t>
        </is>
      </c>
      <c r="O633" s="27" t="inlineStr">
        <is>
          <t>NIOSH 5600</t>
        </is>
      </c>
      <c r="P633" s="31" t="n">
        <v>1</v>
      </c>
      <c r="R633" s="75" t="n">
        <v>0.2</v>
      </c>
      <c r="S633" t="n">
        <v>0.2</v>
      </c>
      <c r="U633" s="18" t="n">
        <v>0.2</v>
      </c>
      <c r="V633" s="18" t="n">
        <v>0.4</v>
      </c>
      <c r="W633" t="inlineStr">
        <is>
          <t>Dinamarca</t>
        </is>
      </c>
      <c r="X633" s="31" t="n">
        <v>1</v>
      </c>
      <c r="Y633" s="31" t="n">
        <v>120</v>
      </c>
      <c r="Z633" s="71">
        <f>R633/((0.1*S633)*X633)</f>
        <v/>
      </c>
      <c r="AA633" s="71">
        <f>R633/(0.1*U633*X633)</f>
        <v/>
      </c>
      <c r="AB633" s="88">
        <f>R633/(0.1*S633)</f>
        <v/>
      </c>
      <c r="AC633" s="88">
        <f>R633/(0.1*U633)</f>
        <v/>
      </c>
      <c r="AD633" s="90">
        <f>R633/AE633</f>
        <v/>
      </c>
      <c r="AE633" s="31">
        <f>X633*480</f>
        <v/>
      </c>
      <c r="AF633" s="88">
        <f>AD633/S633</f>
        <v/>
      </c>
      <c r="AG633" s="88">
        <f>AD633/U633</f>
        <v/>
      </c>
      <c r="AH633" s="88">
        <f>((R633/(X633*Y633))/S633)</f>
        <v/>
      </c>
      <c r="AI633" s="88">
        <f>((R633/(X633*Y633))/U633)</f>
        <v/>
      </c>
      <c r="AJ633" s="94" t="inlineStr">
        <is>
          <t>Pesticida tipo organofosforado de tabla 27, análisis individual no compatible con otros pesticidas. Las condiciones de muestreo generales establecidas por NIOSH 5600 (0,2-1L/min y 12-240L) son compatibles con las planteadas inicialmente.</t>
        </is>
      </c>
      <c r="AK633" s="31" t="n">
        <v>15</v>
      </c>
      <c r="AL633" s="88">
        <f>((R633/(X633*AK633))/T633)</f>
        <v/>
      </c>
      <c r="AM633" s="88">
        <f>((R633/(X633*AK633))/V633)</f>
        <v/>
      </c>
      <c r="AN633" s="94" t="inlineStr">
        <is>
          <t>Condiciones de muestreo generales planteadas por defecto, pueden considerarse adecudadas para comparativa con valor límite de corta duración.</t>
        </is>
      </c>
    </row>
    <row r="634" ht="32" customHeight="1">
      <c r="A634" s="2" t="inlineStr">
        <is>
          <t>1 pesticida organofosforado (rutina)</t>
        </is>
      </c>
      <c r="B634" s="2" t="inlineStr"/>
      <c r="C634" s="2" t="inlineStr">
        <is>
          <t>Phosphorothioic Acid O,O-Dimethyl O-(p-Nitrophenyl) Ester; Metil paration</t>
        </is>
      </c>
      <c r="D634" s="2" t="n"/>
      <c r="E634" t="inlineStr">
        <is>
          <t>298-00-0</t>
        </is>
      </c>
      <c r="F634" s="2" t="inlineStr">
        <is>
          <t>Metil paration - aire</t>
        </is>
      </c>
      <c r="G634" s="2" t="inlineStr">
        <is>
          <t>N1795</t>
        </is>
      </c>
      <c r="H634" s="2" t="inlineStr">
        <is>
          <t>MA067</t>
        </is>
      </c>
      <c r="I634" s="94" t="n"/>
      <c r="J634" s="152" t="n"/>
      <c r="K634" s="164" t="n"/>
      <c r="L634" s="94" t="n"/>
      <c r="M634" s="25" t="inlineStr">
        <is>
          <t>0,2-1</t>
        </is>
      </c>
      <c r="N634" s="25" t="inlineStr">
        <is>
          <t>0,2-1 (MAE15)</t>
        </is>
      </c>
      <c r="O634" s="27" t="inlineStr">
        <is>
          <t>NIOSH 5600</t>
        </is>
      </c>
      <c r="P634" s="31" t="n">
        <v>1</v>
      </c>
      <c r="R634" s="75" t="n">
        <v>0.2</v>
      </c>
      <c r="S634" t="n">
        <v>0.02</v>
      </c>
      <c r="U634" s="18" t="n">
        <v>0.1</v>
      </c>
      <c r="V634" s="18" t="n">
        <v>0.3</v>
      </c>
      <c r="W634" t="inlineStr">
        <is>
          <t>Rumanía</t>
        </is>
      </c>
      <c r="X634" s="31" t="n">
        <v>1</v>
      </c>
      <c r="Y634" s="31" t="n">
        <v>120</v>
      </c>
      <c r="Z634" s="71">
        <f>R634/((0.1*S634)*X634)</f>
        <v/>
      </c>
      <c r="AA634" s="71">
        <f>R634/(0.1*U634*X634)</f>
        <v/>
      </c>
      <c r="AB634" s="88">
        <f>R634/(0.1*S634)</f>
        <v/>
      </c>
      <c r="AC634" s="88">
        <f>R634/(0.1*U634)</f>
        <v/>
      </c>
      <c r="AD634" s="90">
        <f>R634/AE634</f>
        <v/>
      </c>
      <c r="AE634" s="31">
        <f>X634*480</f>
        <v/>
      </c>
      <c r="AF634" s="88">
        <f>AD634/S634</f>
        <v/>
      </c>
      <c r="AG634" s="88">
        <f>AD634/U634</f>
        <v/>
      </c>
      <c r="AH634" s="88">
        <f>((R634/(X634*Y634))/S634)</f>
        <v/>
      </c>
      <c r="AI634" s="88">
        <f>((R634/(X634*Y634))/U634)</f>
        <v/>
      </c>
      <c r="AJ634" s="94" t="inlineStr">
        <is>
          <t>Pesticida tipo organofosforado de tabla 27, análisis individual no compatible con otros pesticidas. Las condiciones de muestreo generales establecidas por NIOSH 5600 (0,2-1L/min y 12-240L) son compatibles con las planteadas inicialmente.</t>
        </is>
      </c>
      <c r="AK634" s="31" t="n">
        <v>15</v>
      </c>
      <c r="AL634" s="88">
        <f>((R634/(X634*AK634))/T634)</f>
        <v/>
      </c>
      <c r="AM634" s="88">
        <f>((R634/(X634*AK634))/V634)</f>
        <v/>
      </c>
      <c r="AN634" s="94" t="inlineStr">
        <is>
          <t>Condiciones de muestreo generales planteadas por defecto, pueden considerarse adecudadas para comparativa con valor límite de corta duración.</t>
        </is>
      </c>
    </row>
    <row r="635" ht="32" customHeight="1">
      <c r="A635" s="2" t="inlineStr">
        <is>
          <t>1 pesticida organofosforado (rutina)</t>
        </is>
      </c>
      <c r="B635" s="2" t="inlineStr"/>
      <c r="C635" s="2" t="inlineStr">
        <is>
          <t>2-Carbomethoxy-1-methylvinyl dimethyl phosphate; Phosdrin</t>
        </is>
      </c>
      <c r="D635" s="2" t="n"/>
      <c r="E635" t="inlineStr">
        <is>
          <t>7786-34-7</t>
        </is>
      </c>
      <c r="F635" s="2" t="inlineStr">
        <is>
          <t>Mevinfos - aire</t>
        </is>
      </c>
      <c r="G635" s="2" t="inlineStr">
        <is>
          <t>N1800</t>
        </is>
      </c>
      <c r="H635" s="2" t="inlineStr">
        <is>
          <t>MA067</t>
        </is>
      </c>
      <c r="I635" s="94" t="n"/>
      <c r="J635" s="152" t="n"/>
      <c r="K635" s="164" t="n"/>
      <c r="L635" s="94" t="n"/>
      <c r="M635" s="25" t="inlineStr">
        <is>
          <t>0,2-1</t>
        </is>
      </c>
      <c r="N635" s="25" t="inlineStr">
        <is>
          <t>0,2-1 (MAE15)</t>
        </is>
      </c>
      <c r="O635" s="27" t="inlineStr">
        <is>
          <t>NIOSH 5600</t>
        </is>
      </c>
      <c r="P635" s="31" t="n">
        <v>1</v>
      </c>
      <c r="R635" s="75" t="n">
        <v>0.2</v>
      </c>
      <c r="S635" t="n">
        <v>0.09</v>
      </c>
      <c r="U635" s="18" t="n">
        <v>0.05</v>
      </c>
      <c r="V635" s="18" t="n">
        <v>0.15</v>
      </c>
      <c r="W635" t="inlineStr">
        <is>
          <t>Rumanía</t>
        </is>
      </c>
      <c r="X635" s="31" t="n">
        <v>1</v>
      </c>
      <c r="Y635" s="31" t="n">
        <v>120</v>
      </c>
      <c r="Z635" s="71">
        <f>R635/((0.1*S635)*X635)</f>
        <v/>
      </c>
      <c r="AA635" s="71">
        <f>R635/(0.1*U635*X635)</f>
        <v/>
      </c>
      <c r="AB635" s="88">
        <f>R635/(0.1*S635)</f>
        <v/>
      </c>
      <c r="AC635" s="88">
        <f>R635/(0.1*U635)</f>
        <v/>
      </c>
      <c r="AD635" s="90">
        <f>R635/AE635</f>
        <v/>
      </c>
      <c r="AE635" s="31">
        <f>X635*480</f>
        <v/>
      </c>
      <c r="AF635" s="88">
        <f>AD635/S635</f>
        <v/>
      </c>
      <c r="AG635" s="88">
        <f>AD635/U635</f>
        <v/>
      </c>
      <c r="AH635" s="88">
        <f>((R635/(X635*Y635))/S635)</f>
        <v/>
      </c>
      <c r="AI635" s="88">
        <f>((R635/(X635*Y635))/U635)</f>
        <v/>
      </c>
      <c r="AJ635" s="94" t="inlineStr">
        <is>
          <t>Pesticida tipo organofosforado de tabla 27, análisis individual no compatible con otros pesticidas. Las condiciones de muestreo generales establecidas por NIOSH 5600 (0,2-1L/min y 12-240L) son compatibles con las planteadas inicialmente.</t>
        </is>
      </c>
      <c r="AK635" s="31" t="n">
        <v>15</v>
      </c>
      <c r="AL635" s="88">
        <f>((R635/(X635*AK635))/T635)</f>
        <v/>
      </c>
      <c r="AM635" s="88">
        <f>((R635/(X635*AK635))/V635)</f>
        <v/>
      </c>
      <c r="AN635" s="94" t="inlineStr">
        <is>
          <t>Condiciones de muestreo generales planteadas por defecto, pueden considerarse adecudadas para comparativa con valor límite de corta duración.</t>
        </is>
      </c>
    </row>
    <row r="636" ht="32" customHeight="1">
      <c r="A636" s="2" t="inlineStr">
        <is>
          <t>1 pesticida organofosforado (rutina)</t>
        </is>
      </c>
      <c r="B636" s="2" t="inlineStr"/>
      <c r="C636" s="2" t="inlineStr">
        <is>
          <t>dimethyl 2-methylcarbamoyl-1-methyl-vinyl phosphate; Apadrin; Azodrin; Biloborn; C1414; Crisodrin; Hazodrin; SO9129; Monocron; Nuvacron; Plantdrin; Pilladrin</t>
        </is>
      </c>
      <c r="D636" s="2" t="n"/>
      <c r="E636" t="inlineStr">
        <is>
          <t>6923-22-4</t>
        </is>
      </c>
      <c r="F636" s="2" t="inlineStr">
        <is>
          <t>Monocrotofos - aire</t>
        </is>
      </c>
      <c r="G636" s="2" t="inlineStr">
        <is>
          <t>N1805</t>
        </is>
      </c>
      <c r="H636" s="2" t="inlineStr">
        <is>
          <t>MA067</t>
        </is>
      </c>
      <c r="I636" s="94" t="n"/>
      <c r="J636" s="152" t="n"/>
      <c r="K636" s="164" t="n"/>
      <c r="L636" s="94" t="n"/>
      <c r="M636" s="25" t="inlineStr">
        <is>
          <t>0,2-1</t>
        </is>
      </c>
      <c r="N636" s="25" t="inlineStr">
        <is>
          <t>0,2-1 (MAE15)</t>
        </is>
      </c>
      <c r="O636" s="27" t="inlineStr">
        <is>
          <t>NIOSH 5600</t>
        </is>
      </c>
      <c r="P636" s="31" t="n">
        <v>1</v>
      </c>
      <c r="R636" s="75" t="n">
        <v>0.2</v>
      </c>
      <c r="S636" t="n">
        <v>0.05</v>
      </c>
      <c r="U636" s="18" t="n">
        <v>0.25</v>
      </c>
      <c r="V636" s="18" t="n">
        <v>0.5</v>
      </c>
      <c r="W636" t="inlineStr">
        <is>
          <t>Dinamarca</t>
        </is>
      </c>
      <c r="X636" s="31" t="n">
        <v>1</v>
      </c>
      <c r="Y636" s="31" t="n">
        <v>120</v>
      </c>
      <c r="Z636" s="71">
        <f>R636/((0.1*S636)*X636)</f>
        <v/>
      </c>
      <c r="AA636" s="71">
        <f>R636/(0.1*U636*X636)</f>
        <v/>
      </c>
      <c r="AB636" s="88">
        <f>R636/(0.1*S636)</f>
        <v/>
      </c>
      <c r="AC636" s="88">
        <f>R636/(0.1*U636)</f>
        <v/>
      </c>
      <c r="AD636" s="90">
        <f>R636/AE636</f>
        <v/>
      </c>
      <c r="AE636" s="31">
        <f>X636*480</f>
        <v/>
      </c>
      <c r="AF636" s="88">
        <f>AD636/S636</f>
        <v/>
      </c>
      <c r="AG636" s="88">
        <f>AD636/U636</f>
        <v/>
      </c>
      <c r="AH636" s="88">
        <f>((R636/(X636*Y636))/S636)</f>
        <v/>
      </c>
      <c r="AI636" s="88">
        <f>((R636/(X636*Y636))/U636)</f>
        <v/>
      </c>
      <c r="AJ636" s="94" t="inlineStr">
        <is>
          <t>Pesticida tipo organofosforado de tabla 27, análisis individual no compatible con otros pesticidas. Las condiciones de muestreo generales establecidas por NIOSH 5600 (0,2-1L/min y 12-240L) son compatibles con las planteadas inicialmente.</t>
        </is>
      </c>
      <c r="AK636" s="31" t="n">
        <v>15</v>
      </c>
      <c r="AL636" s="88">
        <f>((R636/(X636*AK636))/T636)</f>
        <v/>
      </c>
      <c r="AM636" s="88">
        <f>((R636/(X636*AK636))/V636)</f>
        <v/>
      </c>
      <c r="AN636" s="94" t="inlineStr">
        <is>
          <t>Condiciones de muestreo generales planteadas por defecto, pueden considerarse adecudadas para comparativa con valor límite de corta duración.</t>
        </is>
      </c>
    </row>
    <row r="637" ht="32" customHeight="1">
      <c r="A637" s="2" t="inlineStr">
        <is>
          <t>1 pesticida organofosforado (rutina)</t>
        </is>
      </c>
      <c r="B637" s="2" t="inlineStr"/>
      <c r="C637" s="2" t="inlineStr">
        <is>
          <t>Dimethyl-1,2-dibromo-2,2-dichloroethyl phosphate; Dibrom</t>
        </is>
      </c>
      <c r="D637" s="2" t="n"/>
      <c r="E637" t="inlineStr">
        <is>
          <t>300-76-5</t>
        </is>
      </c>
      <c r="F637" s="2" t="inlineStr">
        <is>
          <t>Naled - aire</t>
        </is>
      </c>
      <c r="G637" s="2" t="inlineStr">
        <is>
          <t>N1810</t>
        </is>
      </c>
      <c r="H637" s="2" t="inlineStr">
        <is>
          <t>MA067</t>
        </is>
      </c>
      <c r="I637" s="94" t="n"/>
      <c r="J637" s="152" t="n"/>
      <c r="K637" s="164" t="n"/>
      <c r="L637" s="94" t="n"/>
      <c r="M637" t="n">
        <v>1</v>
      </c>
      <c r="N637" s="27" t="inlineStr">
        <is>
          <t>1 (MAE15)</t>
        </is>
      </c>
      <c r="O637" s="27" t="inlineStr">
        <is>
          <t>OSHA CSI</t>
        </is>
      </c>
      <c r="P637" s="31" t="n">
        <v>1</v>
      </c>
      <c r="R637" s="75" t="n">
        <v>0.2</v>
      </c>
      <c r="S637" t="n">
        <v>0.1</v>
      </c>
      <c r="U637" s="18" t="n">
        <v>0.5</v>
      </c>
      <c r="V637" s="18" t="n">
        <v>1</v>
      </c>
      <c r="W637" t="inlineStr">
        <is>
          <t>Alemania</t>
        </is>
      </c>
      <c r="X637" s="31" t="n">
        <v>1</v>
      </c>
      <c r="Y637" s="31" t="n">
        <v>120</v>
      </c>
      <c r="Z637" s="71">
        <f>R637/((0.1*S637)*X637)</f>
        <v/>
      </c>
      <c r="AA637" s="71">
        <f>R637/(0.1*U637*X637)</f>
        <v/>
      </c>
      <c r="AB637" s="88">
        <f>R637/(0.1*S637)</f>
        <v/>
      </c>
      <c r="AC637" s="88">
        <f>R637/(0.1*U637)</f>
        <v/>
      </c>
      <c r="AD637" s="90">
        <f>R637/AE637</f>
        <v/>
      </c>
      <c r="AE637" s="31">
        <f>X637*480</f>
        <v/>
      </c>
      <c r="AF637" s="88">
        <f>AD637/S637</f>
        <v/>
      </c>
      <c r="AG637" s="88">
        <f>AD637/U637</f>
        <v/>
      </c>
      <c r="AH637" s="88">
        <f>((R637/(X637*Y637))/S637)</f>
        <v/>
      </c>
      <c r="AI637" s="88">
        <f>((R637/(X637*Y637))/U637)</f>
        <v/>
      </c>
      <c r="AJ637" s="94" t="inlineStr">
        <is>
          <t>Pesticida tipo organofosforado de tabla 27, análisis individual no compatible con otros pesticidas. OSHA CSI establece unas condiciones de muestreo generales (1L/min y 480L) compatibles con las planteadas inicialmente.</t>
        </is>
      </c>
      <c r="AK637" s="31" t="n">
        <v>15</v>
      </c>
      <c r="AL637" s="88">
        <f>((R637/(X637*AK637))/T637)</f>
        <v/>
      </c>
      <c r="AM637" s="88">
        <f>((R637/(X637*AK637))/V637)</f>
        <v/>
      </c>
      <c r="AN637" s="94" t="inlineStr">
        <is>
          <t>Condiciones de muestreo generales planteadas por defecto, pueden considerarse adecudadas para comparativa con valor límite de corta duración.</t>
        </is>
      </c>
      <c r="AO637" s="118" t="inlineStr">
        <is>
          <t>Nota: No localizado método específico para su revisión, se asume como veraz la información facilitada por el Laboratorio.</t>
        </is>
      </c>
    </row>
    <row r="638" ht="32" customHeight="1">
      <c r="A638" s="2" t="inlineStr">
        <is>
          <t>1 pesticida organofosforado (rutina)</t>
        </is>
      </c>
      <c r="B638" s="2" t="inlineStr"/>
      <c r="C638" s="2" t="inlineStr">
        <is>
          <t>0,0-diethyl 0-p-nitrophenylphosphorothioate; DNTP; Ethyl parathion</t>
        </is>
      </c>
      <c r="D638" s="2" t="n"/>
      <c r="E638" t="inlineStr">
        <is>
          <t>56-38-2</t>
        </is>
      </c>
      <c r="F638" s="2" t="inlineStr">
        <is>
          <t>Paration - aire</t>
        </is>
      </c>
      <c r="G638" s="2" t="inlineStr">
        <is>
          <t>N1815</t>
        </is>
      </c>
      <c r="H638" s="2" t="inlineStr">
        <is>
          <t>MA067</t>
        </is>
      </c>
      <c r="I638" s="94" t="n"/>
      <c r="J638" s="152" t="n"/>
      <c r="K638" s="164" t="n"/>
      <c r="L638" s="94" t="n"/>
      <c r="M638" t="n">
        <v>1</v>
      </c>
      <c r="N638" s="27" t="inlineStr">
        <is>
          <t>1 (MAE15)</t>
        </is>
      </c>
      <c r="O638" s="27" t="inlineStr">
        <is>
          <t>OSHA 62</t>
        </is>
      </c>
      <c r="P638" s="31" t="n">
        <v>1</v>
      </c>
      <c r="R638" s="75" t="n">
        <v>0.2</v>
      </c>
      <c r="S638" t="n">
        <v>0.05</v>
      </c>
      <c r="U638" s="18" t="n">
        <v>0.05</v>
      </c>
      <c r="V638" s="18" t="n">
        <v>0.15</v>
      </c>
      <c r="W638" t="inlineStr">
        <is>
          <t>Rumanía</t>
        </is>
      </c>
      <c r="X638" s="31" t="n">
        <v>1</v>
      </c>
      <c r="Y638" s="31" t="n">
        <v>120</v>
      </c>
      <c r="Z638" s="71">
        <f>R638/((0.1*S638)*X638)</f>
        <v/>
      </c>
      <c r="AA638" s="71">
        <f>R638/(0.1*U638*X638)</f>
        <v/>
      </c>
      <c r="AB638" s="88">
        <f>R638/(0.1*S638)</f>
        <v/>
      </c>
      <c r="AC638" s="88">
        <f>R638/(0.1*U638)</f>
        <v/>
      </c>
      <c r="AD638" s="90">
        <f>R638/AE638</f>
        <v/>
      </c>
      <c r="AE638" s="31">
        <f>X638*480</f>
        <v/>
      </c>
      <c r="AF638" s="88">
        <f>AD638/S638</f>
        <v/>
      </c>
      <c r="AG638" s="88">
        <f>AD638/U638</f>
        <v/>
      </c>
      <c r="AH638" s="88">
        <f>((R638/(X638*Y638))/S638)</f>
        <v/>
      </c>
      <c r="AI638" s="88">
        <f>((R638/(X638*Y638))/U638)</f>
        <v/>
      </c>
      <c r="AJ638" s="94" t="inlineStr">
        <is>
          <t>Pesticida tipo organofosforado de tabla 27, análisis individual no compatible con otros pesticidas. OSHA 62 establece unas condiciones de muestreo generales (1L/min y 480L) compatibles con las planteadas inicialmente.</t>
        </is>
      </c>
      <c r="AK638" s="31" t="n">
        <v>15</v>
      </c>
      <c r="AL638" s="88">
        <f>((R638/(X638*AK638))/T638)</f>
        <v/>
      </c>
      <c r="AM638" s="88">
        <f>((R638/(X638*AK638))/V638)</f>
        <v/>
      </c>
      <c r="AN638" s="94" t="inlineStr">
        <is>
          <t>Condiciones de muestreo generales planteadas por defecto, pueden considerarse adecudadas para comparativa con valor límite de corta duración.</t>
        </is>
      </c>
    </row>
    <row r="639" ht="32" customHeight="1">
      <c r="A639" s="2" t="inlineStr">
        <is>
          <t>1 pesticida organofosforado (rutina)</t>
        </is>
      </c>
      <c r="B639" s="2" t="inlineStr"/>
      <c r="C639" s="2" t="inlineStr">
        <is>
          <t>Phosphamidon</t>
        </is>
      </c>
      <c r="D639" s="2" t="n"/>
      <c r="E639" t="inlineStr">
        <is>
          <t>13171-21-6</t>
        </is>
      </c>
      <c r="F639" s="2" t="inlineStr">
        <is>
          <t>Phosphamidon - aire</t>
        </is>
      </c>
      <c r="G639" s="2" t="inlineStr">
        <is>
          <t>N1820</t>
        </is>
      </c>
      <c r="H639" s="2" t="inlineStr">
        <is>
          <t>MA067</t>
        </is>
      </c>
      <c r="I639" s="41" t="n"/>
      <c r="J639" s="152" t="n"/>
      <c r="K639" s="164" t="n"/>
      <c r="L639" s="41" t="n"/>
      <c r="R639" s="75" t="n">
        <v>0.2</v>
      </c>
      <c r="U639" t="n">
        <v>0.02</v>
      </c>
      <c r="W639" t="inlineStr">
        <is>
          <t>China</t>
        </is>
      </c>
      <c r="Y639" s="31" t="n">
        <v>120</v>
      </c>
      <c r="Z639" s="71">
        <f>R639/((0.1*S639)*X639)</f>
        <v/>
      </c>
      <c r="AA639" s="71">
        <f>R639/(0.1*U639*X639)</f>
        <v/>
      </c>
      <c r="AB639" s="88">
        <f>R639/(0.1*S639)</f>
        <v/>
      </c>
      <c r="AC639" s="88">
        <f>R639/(0.1*U639)</f>
        <v/>
      </c>
      <c r="AD639" s="90">
        <f>R639/AE639</f>
        <v/>
      </c>
      <c r="AE639" s="31">
        <f>X639*480</f>
        <v/>
      </c>
      <c r="AF639" s="88">
        <f>AD639/S639</f>
        <v/>
      </c>
      <c r="AG639" s="88">
        <f>AD639/U639</f>
        <v/>
      </c>
      <c r="AH639" s="88">
        <f>((R639/(X639*Y639))/S639)</f>
        <v/>
      </c>
      <c r="AI639" s="88">
        <f>((R639/(X639*Y639))/U639)</f>
        <v/>
      </c>
      <c r="AJ639" s="41" t="inlineStr">
        <is>
          <t>Consultar con el Laboratorio posible soporte y condiciones de muestreo. En ausencia de valor límite español se considera valor límite de China al ser el único disponible en Gestis.</t>
        </is>
      </c>
      <c r="AK639" s="31" t="n">
        <v>15</v>
      </c>
      <c r="AL639" s="88">
        <f>((R639/(X639*AK639))/T639)</f>
        <v/>
      </c>
      <c r="AM639" s="88">
        <f>((R639/(X639*AK639))/V639)</f>
        <v/>
      </c>
      <c r="AN639" s="41" t="inlineStr">
        <is>
          <t>No se ha localizado posible valor límite de corta duración para este agente, revisar la FDS del producto por si ofrece información particular adicional. Consultar con el Laboratorio posible soporte y condiciones de muestreo.</t>
        </is>
      </c>
      <c r="AO639" s="118" t="inlineStr">
        <is>
          <t>Nota: No localizado método específico para su revisión. Consultar posibles condiciones de muestreo con el Laboratorio (¿0,1-1L/min con MAE15? ¿1L/min con MT058?). Nota2: Se informa valor límite de China al ser el único disponible en Gestis.</t>
        </is>
      </c>
    </row>
    <row r="640" ht="48" customHeight="1">
      <c r="A640" s="2" t="inlineStr">
        <is>
          <t>1 pesticida organofosforado (rutina)</t>
        </is>
      </c>
      <c r="B640" s="2" t="inlineStr"/>
      <c r="C640" s="2" t="inlineStr">
        <is>
          <t>O,O-Dimethyl O-(2,4,5-trichlorophenyl) phosphorothioate; Fenchlorophos; Trolene; Trichlorometaphos; Viozene; Ronnel</t>
        </is>
      </c>
      <c r="D640" s="2" t="n"/>
      <c r="E640" t="inlineStr">
        <is>
          <t>299-84-3</t>
        </is>
      </c>
      <c r="F640" s="2" t="inlineStr">
        <is>
          <t>Ronnel - aire</t>
        </is>
      </c>
      <c r="G640" s="2" t="inlineStr">
        <is>
          <t>N1825</t>
        </is>
      </c>
      <c r="H640" s="2" t="inlineStr">
        <is>
          <t>MA067</t>
        </is>
      </c>
      <c r="I640" s="94" t="n"/>
      <c r="J640" s="152" t="n"/>
      <c r="K640" s="164" t="n"/>
      <c r="L640" s="94" t="n"/>
      <c r="M640" s="25" t="inlineStr">
        <is>
          <t>0,2-1</t>
        </is>
      </c>
      <c r="N640" s="25" t="inlineStr">
        <is>
          <t>0,2-1 (MAE15)</t>
        </is>
      </c>
      <c r="O640" s="27" t="inlineStr">
        <is>
          <t>NIOSH 5600</t>
        </is>
      </c>
      <c r="P640" s="31" t="n">
        <v>1</v>
      </c>
      <c r="R640" s="75" t="n">
        <v>0.2</v>
      </c>
      <c r="S640" t="n">
        <v>5</v>
      </c>
      <c r="U640" s="18" t="n">
        <v>5</v>
      </c>
      <c r="V640" s="18" t="n">
        <v>10</v>
      </c>
      <c r="W640" t="inlineStr">
        <is>
          <t>Dinamarca</t>
        </is>
      </c>
      <c r="X640" s="31" t="n">
        <v>1</v>
      </c>
      <c r="Y640" s="31" t="n">
        <v>120</v>
      </c>
      <c r="Z640" s="71">
        <f>R640/((0.1*S640)*X640)</f>
        <v/>
      </c>
      <c r="AA640" s="71">
        <f>R640/(0.1*U640*X640)</f>
        <v/>
      </c>
      <c r="AB640" s="88">
        <f>R640/(0.1*S640)</f>
        <v/>
      </c>
      <c r="AC640" s="88">
        <f>R640/(0.1*U640)</f>
        <v/>
      </c>
      <c r="AD640" s="90">
        <f>R640/AE640</f>
        <v/>
      </c>
      <c r="AE640" s="31">
        <f>X640*480</f>
        <v/>
      </c>
      <c r="AF640" s="88">
        <f>AD640/S640</f>
        <v/>
      </c>
      <c r="AG640" s="88">
        <f>AD640/U640</f>
        <v/>
      </c>
      <c r="AH640" s="88">
        <f>((R640/(X640*Y640))/S640)</f>
        <v/>
      </c>
      <c r="AI640" s="88">
        <f>((R640/(X640*Y640))/U640)</f>
        <v/>
      </c>
      <c r="AJ640" s="94" t="inlineStr">
        <is>
          <t>Pesticida tipo organofosforado de tabla 27, análisis individual no compatible con otros pesticidas. Las condiciones de muestreo generales establecidas por NIOSH 5600 (0,2-1L/min y 12-240L) son compatibles con las planteadas inicialmente.</t>
        </is>
      </c>
      <c r="AK640" s="31" t="n">
        <v>15</v>
      </c>
      <c r="AL640" s="88">
        <f>((R640/(X640*AK640))/T640)</f>
        <v/>
      </c>
      <c r="AM640" s="88">
        <f>((R640/(X640*AK640))/V640)</f>
        <v/>
      </c>
      <c r="AN640" s="94" t="inlineStr">
        <is>
          <t>Pesticida tipo organofosforado de tabla 27, análisis individual no compatible con otros pesticidas. Las condiciones de muestreo generales establecidas por NIOSH 5600 (0,2-1L/min y 12-240L) son compatibles con las planteadas inicialmente.</t>
        </is>
      </c>
    </row>
    <row r="641" ht="32" customHeight="1">
      <c r="A641" s="2" t="inlineStr">
        <is>
          <t>1 pesticida organofosforado (rutina)</t>
        </is>
      </c>
      <c r="B641" s="2" t="inlineStr"/>
      <c r="C641" s="2" t="inlineStr">
        <is>
          <t>2-Chloro-1-(2,4,5-Trichlorophenyl)vinyl dimethyl phosphate; Stirophos; Stirophos Tetrachlorvinphos; Stirofus, Rabon</t>
        </is>
      </c>
      <c r="D641" s="2" t="n"/>
      <c r="E641" t="inlineStr">
        <is>
          <t>961-11-5</t>
        </is>
      </c>
      <c r="F641" s="2" t="inlineStr">
        <is>
          <t>Stirophos - aire</t>
        </is>
      </c>
      <c r="G641" s="2" t="inlineStr">
        <is>
          <t>N1830</t>
        </is>
      </c>
      <c r="H641" s="2" t="inlineStr">
        <is>
          <t>MA067</t>
        </is>
      </c>
      <c r="M641" t="n">
        <v>1</v>
      </c>
      <c r="N641" s="27" t="inlineStr">
        <is>
          <t>1 (MAE15)</t>
        </is>
      </c>
      <c r="O641" s="27" t="inlineStr">
        <is>
          <t>OSHA CSI</t>
        </is>
      </c>
      <c r="P641" s="31" t="n">
        <v>1</v>
      </c>
      <c r="R641" s="75" t="n">
        <v>0.2</v>
      </c>
      <c r="X641" s="31" t="n">
        <v>1</v>
      </c>
      <c r="Y641" s="31" t="n">
        <v>120</v>
      </c>
      <c r="Z641" s="71">
        <f>R641/((0.1*S641)*X641)</f>
        <v/>
      </c>
      <c r="AA641" s="71">
        <f>R641/(0.1*U641*X641)</f>
        <v/>
      </c>
      <c r="AB641" s="88">
        <f>R641/(0.1*S641)</f>
        <v/>
      </c>
      <c r="AC641" s="88">
        <f>R641/(0.1*U641)</f>
        <v/>
      </c>
      <c r="AD641" s="90">
        <f>R641/AE641</f>
        <v/>
      </c>
      <c r="AE641" s="31">
        <f>X641*480</f>
        <v/>
      </c>
      <c r="AF641" s="88">
        <f>AD641/S641</f>
        <v/>
      </c>
      <c r="AG641" s="88">
        <f>AD641/U641</f>
        <v/>
      </c>
      <c r="AH641" s="88">
        <f>((R641/(X641*Y641))/S641)</f>
        <v/>
      </c>
      <c r="AI641" s="88">
        <f>((R641/(X641*Y641))/U641)</f>
        <v/>
      </c>
      <c r="AJ641" t="inlineStr">
        <is>
          <t>No localizado método ni valor límite para este agente. Consultar con el Laboratorio posible soporte y condiciones de muestreo.</t>
        </is>
      </c>
      <c r="AK641" s="31" t="n">
        <v>15</v>
      </c>
      <c r="AL641" s="88">
        <f>((R641/(X641*AK641))/T641)</f>
        <v/>
      </c>
      <c r="AM641" s="88">
        <f>((R641/(X641*AK641))/V641)</f>
        <v/>
      </c>
      <c r="AN641" s="41" t="inlineStr">
        <is>
          <t>No se ha localizado posible valor límite de corta duración para este agente, revisar la FDS del producto por si ofrece información particular adicional. Consultar con el Laboratorio posible soporte y condiciones de muestreo.</t>
        </is>
      </c>
      <c r="AO641" s="118" t="inlineStr">
        <is>
          <t>Nota: No localizado método específico para su revisión, se asume como veraz la información facilitada por el Laboratorio. Nota2: No se ha localizado posible valor límite para este agente.</t>
        </is>
      </c>
    </row>
    <row r="642" ht="32" customHeight="1">
      <c r="A642" s="2" t="inlineStr">
        <is>
          <t>1 pesticida organofosforado (rutina)</t>
        </is>
      </c>
      <c r="B642" s="2" t="inlineStr"/>
      <c r="C642" s="2" t="inlineStr">
        <is>
          <t>Tetraethyl pyro-phosphorodithionate; Sulfotep; Tetraethyl dithio-pyrophosphate; Tetraethyl dithiopyro-phosphate; TEDP</t>
        </is>
      </c>
      <c r="D642" s="2" t="n"/>
      <c r="E642" t="inlineStr">
        <is>
          <t>3689-24-5</t>
        </is>
      </c>
      <c r="F642" s="2" t="inlineStr">
        <is>
          <t>Sulfotep - aire</t>
        </is>
      </c>
      <c r="G642" s="2" t="inlineStr">
        <is>
          <t>N1835</t>
        </is>
      </c>
      <c r="H642" s="2" t="inlineStr">
        <is>
          <t>MA067</t>
        </is>
      </c>
      <c r="I642" s="94" t="n"/>
      <c r="J642" s="152" t="n"/>
      <c r="K642" s="164" t="n"/>
      <c r="L642" s="94" t="n"/>
      <c r="M642" t="n">
        <v>1</v>
      </c>
      <c r="N642" s="27" t="inlineStr">
        <is>
          <t>1 (MAE15)</t>
        </is>
      </c>
      <c r="O642" s="27" t="inlineStr">
        <is>
          <t>OSHA CSI</t>
        </is>
      </c>
      <c r="P642" s="31" t="n">
        <v>1</v>
      </c>
      <c r="R642" s="75" t="n">
        <v>0.2</v>
      </c>
      <c r="S642" t="n">
        <v>0.1</v>
      </c>
      <c r="U642" s="18" t="n">
        <v>0.1</v>
      </c>
      <c r="V642" s="18" t="n">
        <v>0.2</v>
      </c>
      <c r="W642" t="inlineStr">
        <is>
          <t>Dinamarca</t>
        </is>
      </c>
      <c r="X642" s="31" t="n">
        <v>1</v>
      </c>
      <c r="Y642" s="31" t="n">
        <v>120</v>
      </c>
      <c r="Z642" s="71">
        <f>R642/((0.1*S642)*X642)</f>
        <v/>
      </c>
      <c r="AA642" s="71">
        <f>R642/(0.1*U642*X642)</f>
        <v/>
      </c>
      <c r="AB642" s="88">
        <f>R642/(0.1*S642)</f>
        <v/>
      </c>
      <c r="AC642" s="88">
        <f>R642/(0.1*U642)</f>
        <v/>
      </c>
      <c r="AD642" s="90">
        <f>R642/AE642</f>
        <v/>
      </c>
      <c r="AE642" s="31">
        <f>X642*480</f>
        <v/>
      </c>
      <c r="AF642" s="88">
        <f>AD642/S642</f>
        <v/>
      </c>
      <c r="AG642" s="88">
        <f>AD642/U642</f>
        <v/>
      </c>
      <c r="AH642" s="88">
        <f>((R642/(X642*Y642))/S642)</f>
        <v/>
      </c>
      <c r="AI642" s="88">
        <f>((R642/(X642*Y642))/U642)</f>
        <v/>
      </c>
      <c r="AJ642" s="94" t="inlineStr">
        <is>
          <t>Pesticida tipo organofosforado de tabla 27, análisis individual no compatible con otros pesticidas. OSHA CSI establece unas condiciones de muestreo generales (1L/min y 480L) compatibles con las planteadas inicialmente.</t>
        </is>
      </c>
      <c r="AK642" s="31" t="n">
        <v>15</v>
      </c>
      <c r="AL642" s="88">
        <f>((R642/(X642*AK642))/T642)</f>
        <v/>
      </c>
      <c r="AM642" s="88">
        <f>((R642/(X642*AK642))/V642)</f>
        <v/>
      </c>
      <c r="AN642" s="94" t="inlineStr">
        <is>
          <t>Condiciones de muestreo generales planteadas por defecto, pueden considerarse adecudadas para comparativa con valor límite de corta duración.</t>
        </is>
      </c>
      <c r="AO642" s="118" t="inlineStr">
        <is>
          <t xml:space="preserve">Nota: No localizado método específico para su revisión, se asume como veraz la información facilitada por el Laboratorio. </t>
        </is>
      </c>
    </row>
    <row r="643" ht="32" customHeight="1">
      <c r="A643" s="2" t="inlineStr">
        <is>
          <t>1 pesticida organofosforado (rutina)</t>
        </is>
      </c>
      <c r="B643" s="2" t="inlineStr"/>
      <c r="C643" s="2" t="inlineStr">
        <is>
          <t>Bay-ntn-9306; Bolstar; O-Ethyl O-(4-(methylmercapto)phenyl)-S-n-propylphosphorothionothiolate; O-Ethyl O-(4-(methylthio)phenyl)-phosphorodithioic acid S-propyl ester; Helothion; Ntn 9306, O-ethyl O-[4-(methylthio)phenyl] S-propyl phosphorodithioate</t>
        </is>
      </c>
      <c r="D643" s="2" t="n"/>
      <c r="E643" t="inlineStr">
        <is>
          <t>35400-43-2</t>
        </is>
      </c>
      <c r="F643" s="2" t="inlineStr">
        <is>
          <t>Sulprofos - aire</t>
        </is>
      </c>
      <c r="G643" s="2" t="inlineStr">
        <is>
          <t>N1840</t>
        </is>
      </c>
      <c r="H643" s="2" t="inlineStr">
        <is>
          <t>MA067</t>
        </is>
      </c>
      <c r="I643" s="94" t="n"/>
      <c r="J643" s="152" t="n"/>
      <c r="K643" s="164" t="n"/>
      <c r="L643" s="94" t="n"/>
      <c r="M643" s="25" t="inlineStr">
        <is>
          <t>0,2-1</t>
        </is>
      </c>
      <c r="N643" s="25" t="inlineStr">
        <is>
          <t>0,2-1 (MAE15)</t>
        </is>
      </c>
      <c r="O643" s="27" t="inlineStr">
        <is>
          <t>NIOSH 5600</t>
        </is>
      </c>
      <c r="P643" s="31" t="n">
        <v>1</v>
      </c>
      <c r="R643" s="75" t="n">
        <v>0.2</v>
      </c>
      <c r="S643" t="n">
        <v>0.1</v>
      </c>
      <c r="U643" s="18" t="n">
        <v>1</v>
      </c>
      <c r="V643" s="18" t="n">
        <v>2</v>
      </c>
      <c r="W643" t="inlineStr">
        <is>
          <t>Dinamarca</t>
        </is>
      </c>
      <c r="X643" s="31" t="n">
        <v>1</v>
      </c>
      <c r="Y643" s="31" t="n">
        <v>120</v>
      </c>
      <c r="Z643" s="71">
        <f>R643/((0.1*S643)*X643)</f>
        <v/>
      </c>
      <c r="AA643" s="71">
        <f>R643/(0.1*U643*X643)</f>
        <v/>
      </c>
      <c r="AB643" s="88">
        <f>R643/(0.1*S643)</f>
        <v/>
      </c>
      <c r="AC643" s="88">
        <f>R643/(0.1*U643)</f>
        <v/>
      </c>
      <c r="AD643" s="90">
        <f>R643/AE643</f>
        <v/>
      </c>
      <c r="AE643" s="31">
        <f>X643*480</f>
        <v/>
      </c>
      <c r="AF643" s="88">
        <f>AD643/S643</f>
        <v/>
      </c>
      <c r="AG643" s="88">
        <f>AD643/U643</f>
        <v/>
      </c>
      <c r="AH643" s="88">
        <f>((R643/(X643*Y643))/S643)</f>
        <v/>
      </c>
      <c r="AI643" s="88">
        <f>((R643/(X643*Y643))/U643)</f>
        <v/>
      </c>
      <c r="AJ643" s="94" t="inlineStr">
        <is>
          <t>Pesticida tipo organofosforado de tabla 27, análisis individual no compatible con otros pesticidas. Las condiciones de muestreo generales establecidas por NIOSH 5600 (0,2-1L/min y 12-240L) son compatibles con las planteadas inicialmente.</t>
        </is>
      </c>
      <c r="AK643" s="31" t="n">
        <v>15</v>
      </c>
      <c r="AL643" s="88">
        <f>((R643/(X643*AK643))/T643)</f>
        <v/>
      </c>
      <c r="AM643" s="88">
        <f>((R643/(X643*AK643))/V643)</f>
        <v/>
      </c>
      <c r="AN643" s="94" t="inlineStr">
        <is>
          <t>Condiciones de muestreo generales planteadas por defecto, pueden considerarse adecudadas para comparativa con valor límite de corta duración.</t>
        </is>
      </c>
    </row>
    <row r="644" ht="32" customHeight="1">
      <c r="A644" s="2" t="inlineStr">
        <is>
          <t>1 pesticida organofosforado (rutina)</t>
        </is>
      </c>
      <c r="B644" s="2" t="inlineStr"/>
      <c r="C644" s="2" t="inlineStr">
        <is>
          <t>Tetraethyl pyro-phosphate; Commercial 40%; Ethyl pyrophosphate; Bladan; Nifost; Vapotone; Tetron; Killax; Moropal</t>
        </is>
      </c>
      <c r="D644" s="2" t="n"/>
      <c r="E644" t="inlineStr">
        <is>
          <t>107-49-3</t>
        </is>
      </c>
      <c r="F644" s="2" t="inlineStr">
        <is>
          <t>Tepp - aire</t>
        </is>
      </c>
      <c r="G644" s="2" t="inlineStr">
        <is>
          <t>N1845</t>
        </is>
      </c>
      <c r="H644" s="2" t="inlineStr">
        <is>
          <t>MA067</t>
        </is>
      </c>
      <c r="I644" s="94" t="n"/>
      <c r="J644" s="152" t="n"/>
      <c r="K644" s="164" t="n"/>
      <c r="L644" s="94" t="n"/>
      <c r="M644" t="n">
        <v>1</v>
      </c>
      <c r="N644" s="27" t="inlineStr">
        <is>
          <t>1 (MAE15)</t>
        </is>
      </c>
      <c r="O644" s="27" t="inlineStr">
        <is>
          <t>OSHA CSI</t>
        </is>
      </c>
      <c r="P644" s="31" t="n">
        <v>1</v>
      </c>
      <c r="R644" s="75" t="n">
        <v>0.2</v>
      </c>
      <c r="S644" t="n">
        <v>0.05</v>
      </c>
      <c r="U644" s="18" t="n">
        <v>0.05</v>
      </c>
      <c r="V644" s="18" t="n">
        <v>0.1</v>
      </c>
      <c r="W644" t="inlineStr">
        <is>
          <t>Rumanía</t>
        </is>
      </c>
      <c r="X644" s="31" t="n">
        <v>1</v>
      </c>
      <c r="Y644" s="31" t="n">
        <v>120</v>
      </c>
      <c r="Z644" s="71">
        <f>R644/((0.1*S644)*X644)</f>
        <v/>
      </c>
      <c r="AA644" s="71">
        <f>R644/(0.1*U644*X644)</f>
        <v/>
      </c>
      <c r="AB644" s="88">
        <f>R644/(0.1*S644)</f>
        <v/>
      </c>
      <c r="AC644" s="88">
        <f>R644/(0.1*U644)</f>
        <v/>
      </c>
      <c r="AD644" s="90">
        <f>R644/AE644</f>
        <v/>
      </c>
      <c r="AE644" s="31">
        <f>X644*480</f>
        <v/>
      </c>
      <c r="AF644" s="88">
        <f>AD644/S644</f>
        <v/>
      </c>
      <c r="AG644" s="88">
        <f>AD644/U644</f>
        <v/>
      </c>
      <c r="AH644" s="88">
        <f>((R644/(X644*Y644))/S644)</f>
        <v/>
      </c>
      <c r="AI644" s="88">
        <f>((R644/(X644*Y644))/U644)</f>
        <v/>
      </c>
      <c r="AJ644" s="94" t="inlineStr">
        <is>
          <t>Pesticida tipo organofosforado de tabla 27, análisis individual no compatible con otros pesticidas. OSHA CSI establece unas condiciones de muestreo generales (1L/min y 480L) compatibles con las planteadas inicialmente.</t>
        </is>
      </c>
      <c r="AK644" s="31" t="n">
        <v>15</v>
      </c>
      <c r="AL644" s="88">
        <f>((R644/(X644*AK644))/T644)</f>
        <v/>
      </c>
      <c r="AM644" s="88">
        <f>((R644/(X644*AK644))/V644)</f>
        <v/>
      </c>
      <c r="AN644" s="94" t="inlineStr">
        <is>
          <t>Condiciones de muestreo generales planteadas por defecto, pueden considerarse adecudadas para comparativa con valor límite de corta duración.</t>
        </is>
      </c>
      <c r="AO644" s="118" t="inlineStr">
        <is>
          <t xml:space="preserve">Nota: No localizado método específico para su revisión, se asume como veraz la información facilitada por el Laboratorio. </t>
        </is>
      </c>
    </row>
    <row r="645" ht="48" customHeight="1">
      <c r="A645" s="2" t="inlineStr">
        <is>
          <t>1 pesticida organofosforado (rutina)</t>
        </is>
      </c>
      <c r="B645" s="2" t="inlineStr"/>
      <c r="C645" s="2" t="inlineStr">
        <is>
          <t>Counter, Phosphorodithioic acid, O,O-diethyl S-[[(1,1-dimethylethyl)thio]methyl] ester</t>
        </is>
      </c>
      <c r="D645" s="2" t="n"/>
      <c r="E645" t="inlineStr">
        <is>
          <t>13071-79-9</t>
        </is>
      </c>
      <c r="F645" s="2" t="inlineStr">
        <is>
          <t>Terbufos - aire</t>
        </is>
      </c>
      <c r="G645" s="2" t="inlineStr">
        <is>
          <t>N1850</t>
        </is>
      </c>
      <c r="H645" s="2" t="inlineStr">
        <is>
          <t>MA067</t>
        </is>
      </c>
      <c r="I645" s="94" t="n"/>
      <c r="J645" s="152" t="n"/>
      <c r="K645" s="164" t="n"/>
      <c r="L645" s="94" t="n"/>
      <c r="M645" s="25" t="inlineStr">
        <is>
          <t>0,2-1</t>
        </is>
      </c>
      <c r="N645" s="25" t="inlineStr">
        <is>
          <t>0,2-1 (MAE15)</t>
        </is>
      </c>
      <c r="O645" s="27" t="inlineStr">
        <is>
          <t>NIOSH 5600</t>
        </is>
      </c>
      <c r="P645" s="31" t="n">
        <v>1</v>
      </c>
      <c r="R645" s="75" t="n">
        <v>0.2</v>
      </c>
      <c r="S645" t="n">
        <v>0.01</v>
      </c>
      <c r="X645" s="31" t="n">
        <v>1</v>
      </c>
      <c r="Y645" s="31" t="n">
        <v>120</v>
      </c>
      <c r="Z645" s="71">
        <f>R645/((0.1*S645)*X645)</f>
        <v/>
      </c>
      <c r="AA645" s="71">
        <f>R645/(0.1*U645*X645)</f>
        <v/>
      </c>
      <c r="AB645" s="88">
        <f>R645/(0.1*S645)</f>
        <v/>
      </c>
      <c r="AC645" s="88">
        <f>R645/(0.1*U645)</f>
        <v/>
      </c>
      <c r="AD645" s="90">
        <f>R645/AE645</f>
        <v/>
      </c>
      <c r="AE645" s="31">
        <f>X645*480</f>
        <v/>
      </c>
      <c r="AF645" s="88">
        <f>AD645/S645</f>
        <v/>
      </c>
      <c r="AG645" s="88">
        <f>AD645/U645</f>
        <v/>
      </c>
      <c r="AH645" s="102">
        <f>((R645/(X645*Y645))/S645)</f>
        <v/>
      </c>
      <c r="AI645" s="88">
        <f>((R645/(X645*Y645))/U645)</f>
        <v/>
      </c>
      <c r="AJ645" s="94" t="inlineStr">
        <is>
          <t>Pesticida tipo organofosforado de tabla 27, análisis individual no compatible con otros pesticidas. Es necesario superar los 200min de muestreo para alcanzar una concentración límite &lt;10%VLA-ED, pero las condiciones de muestreo generales establecidas por NIOSH 5600 (0,2-1L/min y 12-240L) son compatibles con este escenario.</t>
        </is>
      </c>
      <c r="AK645" s="31" t="n">
        <v>15</v>
      </c>
      <c r="AL645" s="88">
        <f>((R645/(X645*AK645))/T645)</f>
        <v/>
      </c>
      <c r="AM645" s="88">
        <f>((R645/(X645*AK645))/V645)</f>
        <v/>
      </c>
      <c r="AN645" s="41" t="inlineStr">
        <is>
          <t>No se ha localizado posible valor límite de corta duración para este agente, revisar la FDS del producto por si ofrece información particular adicional. Consultar con el Laboratorio posible soporte y condiciones de muestreo.</t>
        </is>
      </c>
    </row>
    <row r="646" ht="32" customHeight="1">
      <c r="A646" s="2" t="inlineStr">
        <is>
          <t>1 pesticida organofosforado (rutina)</t>
        </is>
      </c>
      <c r="B646" s="2" t="inlineStr"/>
      <c r="C646" s="2" t="inlineStr">
        <is>
          <t>Tokuthion</t>
        </is>
      </c>
      <c r="D646" s="2" t="n"/>
      <c r="E646" t="inlineStr">
        <is>
          <t>34643-46-4</t>
        </is>
      </c>
      <c r="F646" s="2" t="inlineStr">
        <is>
          <t>Tokuthion - aire</t>
        </is>
      </c>
      <c r="G646" s="2" t="inlineStr">
        <is>
          <t>N1855</t>
        </is>
      </c>
      <c r="H646" s="2" t="inlineStr">
        <is>
          <t>MA067</t>
        </is>
      </c>
      <c r="R646" s="75" t="n">
        <v>0.2</v>
      </c>
      <c r="Y646" s="31" t="n">
        <v>120</v>
      </c>
      <c r="Z646" s="71">
        <f>R646/((0.1*S646)*X646)</f>
        <v/>
      </c>
      <c r="AA646" s="71">
        <f>R646/(0.1*U646*X646)</f>
        <v/>
      </c>
      <c r="AB646" s="88">
        <f>R646/(0.1*S646)</f>
        <v/>
      </c>
      <c r="AC646" s="88">
        <f>R646/(0.1*U646)</f>
        <v/>
      </c>
      <c r="AD646" s="90">
        <f>R646/AE646</f>
        <v/>
      </c>
      <c r="AE646" s="31">
        <f>X646*480</f>
        <v/>
      </c>
      <c r="AF646" s="88">
        <f>AD646/S646</f>
        <v/>
      </c>
      <c r="AG646" s="88">
        <f>AD646/U646</f>
        <v/>
      </c>
      <c r="AH646" s="88">
        <f>((R646/(X646*Y646))/S646)</f>
        <v/>
      </c>
      <c r="AI646" s="88">
        <f>((R646/(X646*Y646))/U646)</f>
        <v/>
      </c>
      <c r="AJ646" t="inlineStr">
        <is>
          <t>No localizado método ni valor límite para este agente. Consultar con el Laboratorio posible soporte y condiciones de muestreo.</t>
        </is>
      </c>
      <c r="AK646" s="31" t="n">
        <v>15</v>
      </c>
      <c r="AL646" s="88">
        <f>((R646/(X646*AK646))/T646)</f>
        <v/>
      </c>
      <c r="AM646" s="88">
        <f>((R646/(X646*AK646))/V646)</f>
        <v/>
      </c>
      <c r="AN646" s="41" t="inlineStr">
        <is>
          <t>No se ha localizado posible valor límite de corta duración para este agente, revisar la FDS del producto por si ofrece información particular adicional. Consultar con el Laboratorio posible soporte y condiciones de muestreo.</t>
        </is>
      </c>
      <c r="AO646" s="118" t="inlineStr">
        <is>
          <t>Nota: No localizado método específico para su revisión ni valor límite. Consultar posibles condiciones de muestreo con el Laboratorio (¿0,1-1L/min con MAE15? ¿1L/min con MT058?).</t>
        </is>
      </c>
    </row>
    <row r="647" ht="32" customHeight="1">
      <c r="A647" s="2" t="inlineStr">
        <is>
          <t>1 pesticida organofosforado (rutina)</t>
        </is>
      </c>
      <c r="B647" s="2" t="inlineStr"/>
      <c r="C647" s="2" t="inlineStr">
        <is>
          <t>Trichloronate</t>
        </is>
      </c>
      <c r="D647" s="2" t="n"/>
      <c r="E647" t="inlineStr">
        <is>
          <t>327-98-0</t>
        </is>
      </c>
      <c r="F647" s="2" t="inlineStr">
        <is>
          <t>Trichloronate - aire</t>
        </is>
      </c>
      <c r="G647" s="2" t="inlineStr">
        <is>
          <t>N1860</t>
        </is>
      </c>
      <c r="H647" s="2" t="inlineStr">
        <is>
          <t>MA067</t>
        </is>
      </c>
      <c r="R647" s="75" t="n">
        <v>0.2</v>
      </c>
      <c r="Y647" s="31" t="n">
        <v>120</v>
      </c>
      <c r="Z647" s="71">
        <f>R647/((0.1*S647)*X647)</f>
        <v/>
      </c>
      <c r="AA647" s="71">
        <f>R647/(0.1*U647*X647)</f>
        <v/>
      </c>
      <c r="AB647" s="88">
        <f>R647/(0.1*S647)</f>
        <v/>
      </c>
      <c r="AC647" s="88">
        <f>R647/(0.1*U647)</f>
        <v/>
      </c>
      <c r="AD647" s="90">
        <f>R647/AE647</f>
        <v/>
      </c>
      <c r="AE647" s="31">
        <f>X647*480</f>
        <v/>
      </c>
      <c r="AF647" s="88">
        <f>AD647/S647</f>
        <v/>
      </c>
      <c r="AG647" s="88">
        <f>AD647/U647</f>
        <v/>
      </c>
      <c r="AH647" s="88">
        <f>((R647/(X647*Y647))/S647)</f>
        <v/>
      </c>
      <c r="AI647" s="88">
        <f>((R647/(X647*Y647))/U647)</f>
        <v/>
      </c>
      <c r="AJ647" t="inlineStr">
        <is>
          <t>No localizado método ni valor límite para este agente. Consultar con el Laboratorio posible soporte y condiciones de muestreo.</t>
        </is>
      </c>
      <c r="AK647" s="31" t="n">
        <v>15</v>
      </c>
      <c r="AL647" s="88">
        <f>((R647/(X647*AK647))/T647)</f>
        <v/>
      </c>
      <c r="AM647" s="88">
        <f>((R647/(X647*AK647))/V647)</f>
        <v/>
      </c>
      <c r="AN647" s="41" t="inlineStr">
        <is>
          <t>No se ha localizado posible valor límite de corta duración para este agente, revisar la FDS del producto por si ofrece información particular adicional. Consultar con el Laboratorio posible soporte y condiciones de muestreo.</t>
        </is>
      </c>
      <c r="AO647" s="118" t="inlineStr">
        <is>
          <t>Nota: No localizado método específico para su revisión ni valor límite. Consultar posibles condiciones de muestreo con el Laboratorio (¿0,1-1L/min con MAE15? ¿1L/min con MT058?).</t>
        </is>
      </c>
    </row>
    <row r="648" ht="48" customHeight="1">
      <c r="A648" s="2" t="inlineStr">
        <is>
          <t>1 Piretrina 8 días</t>
        </is>
      </c>
      <c r="B648" s="2" t="inlineStr"/>
      <c r="C648" s="2" t="inlineStr">
        <is>
          <t>Cyfluthrin</t>
        </is>
      </c>
      <c r="D648" s="2" t="n"/>
      <c r="E648" t="inlineStr">
        <is>
          <t>68359-37-5</t>
        </is>
      </c>
      <c r="F648" s="2" t="inlineStr">
        <is>
          <t>Ciflutrina - aire</t>
        </is>
      </c>
      <c r="G648" s="2" t="inlineStr">
        <is>
          <t>N1880</t>
        </is>
      </c>
      <c r="H648" s="2" t="inlineStr">
        <is>
          <t>MA243</t>
        </is>
      </c>
      <c r="I648" s="41" t="n"/>
      <c r="J648" s="152" t="n"/>
      <c r="K648" s="164" t="n"/>
      <c r="L648" s="41" t="n"/>
      <c r="R648" s="75" t="n">
        <v>0.2</v>
      </c>
      <c r="T648" t="n">
        <v>0.01</v>
      </c>
      <c r="U648" t="n">
        <v>0.01</v>
      </c>
      <c r="V648" s="18" t="n">
        <v>0.01</v>
      </c>
      <c r="W648" t="inlineStr">
        <is>
          <t>Alemania</t>
        </is>
      </c>
      <c r="Y648" s="31" t="n">
        <v>120</v>
      </c>
      <c r="Z648" s="71">
        <f>R648/((0.1*S648)*X648)</f>
        <v/>
      </c>
      <c r="AA648" s="71">
        <f>R648/(0.1*U648*X648)</f>
        <v/>
      </c>
      <c r="AB648" s="88">
        <f>R648/(0.1*S648)</f>
        <v/>
      </c>
      <c r="AC648" s="88">
        <f>R648/(0.1*U648)</f>
        <v/>
      </c>
      <c r="AD648" s="90">
        <f>R648/AE648</f>
        <v/>
      </c>
      <c r="AE648" s="31">
        <f>X648*480</f>
        <v/>
      </c>
      <c r="AF648" s="88">
        <f>AD648/S648</f>
        <v/>
      </c>
      <c r="AG648" s="88">
        <f>AD648/U648</f>
        <v/>
      </c>
      <c r="AH648" s="88">
        <f>((R648/(X648*Y648))/S648)</f>
        <v/>
      </c>
      <c r="AI648" s="88">
        <f>((R648/(X648*Y648))/U648)</f>
        <v/>
      </c>
      <c r="AJ648" s="41" t="inlineStr">
        <is>
          <t>No localizado método para este agente. Consultar con el Laboratorio posible soporte y condiciones de muestreo.</t>
        </is>
      </c>
      <c r="AK648" s="31" t="n">
        <v>15</v>
      </c>
      <c r="AL648" s="88">
        <f>((R648/(X648*AK648))/T648)</f>
        <v/>
      </c>
      <c r="AM648" s="88">
        <f>((R648/(X648*AK648))/V648)</f>
        <v/>
      </c>
      <c r="AN648" s="41" t="inlineStr">
        <is>
          <t>No se ha localizado posible valor límite de corta duración para este agente, revisar la FDS del producto por si ofrece información particular adicional. Consultar con el Laboratorio posible soporte y condiciones de muestreo.</t>
        </is>
      </c>
      <c r="AO648"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49" ht="48" customHeight="1">
      <c r="A649" s="2" t="inlineStr">
        <is>
          <t>1 piretrina (rutina)</t>
        </is>
      </c>
      <c r="B649" s="2" t="inlineStr"/>
      <c r="C649" s="2" t="inlineStr">
        <is>
          <t>Cyfluthrin</t>
        </is>
      </c>
      <c r="D649" s="2" t="n"/>
      <c r="E649" t="inlineStr">
        <is>
          <t>68359-37-5</t>
        </is>
      </c>
      <c r="F649" s="2" t="inlineStr">
        <is>
          <t>Ciflutrina - aire</t>
        </is>
      </c>
      <c r="G649" s="2" t="inlineStr">
        <is>
          <t>N1880</t>
        </is>
      </c>
      <c r="H649" s="2" t="inlineStr">
        <is>
          <t>MA068</t>
        </is>
      </c>
      <c r="R649" s="75" t="n">
        <v>0.2</v>
      </c>
      <c r="T649" t="n">
        <v>0.01</v>
      </c>
      <c r="U649" t="n">
        <v>0.01</v>
      </c>
      <c r="V649" s="18" t="n">
        <v>0.01</v>
      </c>
      <c r="W649" t="inlineStr">
        <is>
          <t>Alemania</t>
        </is>
      </c>
      <c r="Y649" s="31" t="n">
        <v>120</v>
      </c>
      <c r="Z649" s="71">
        <f>R649/((0.1*S649)*X649)</f>
        <v/>
      </c>
      <c r="AA649" s="71">
        <f>R649/(0.1*U649*X649)</f>
        <v/>
      </c>
      <c r="AB649" s="88">
        <f>R649/(0.1*S649)</f>
        <v/>
      </c>
      <c r="AC649" s="88">
        <f>R649/(0.1*U649)</f>
        <v/>
      </c>
      <c r="AD649" s="90">
        <f>R649/AE649</f>
        <v/>
      </c>
      <c r="AE649" s="31">
        <f>X649*480</f>
        <v/>
      </c>
      <c r="AF649" s="88">
        <f>AD649/S649</f>
        <v/>
      </c>
      <c r="AG649" s="88">
        <f>AD649/U649</f>
        <v/>
      </c>
      <c r="AH649" s="88">
        <f>((R649/(X649*Y649))/S649)</f>
        <v/>
      </c>
      <c r="AI649" s="88">
        <f>((R649/(X649*Y649))/U649)</f>
        <v/>
      </c>
      <c r="AJ649" t="inlineStr">
        <is>
          <t>No localizado método para este agente. Consultar con el Laboratorio posible soporte y condiciones de muestreo.</t>
        </is>
      </c>
      <c r="AK649" s="31" t="n">
        <v>15</v>
      </c>
      <c r="AL649" s="88">
        <f>((R649/(X649*AK649))/T649)</f>
        <v/>
      </c>
      <c r="AM649" s="88">
        <f>((R649/(X649*AK649))/V649)</f>
        <v/>
      </c>
      <c r="AN649" s="41" t="inlineStr">
        <is>
          <t>No se ha localizado posible valor límite de corta duración para este agente, revisar la FDS del producto por si ofrece información particular adicional. Consultar con el Laboratorio posible soporte y condiciones de muestreo.</t>
        </is>
      </c>
      <c r="AO649" s="119" t="inlineStr">
        <is>
          <t>Nota: No localizado método específico para su revisión. Consultar posibles condiciones de muestreo con el Laboratorio (¿0,1-1L/min con MAE15? ¿1L/min con MT058?). Nota2: Existencia de VLA-EC, pero no de VLA-ED y para cubrir esta posibilidad se informa el valor límite alemán disponible en Gestis para este agente.</t>
        </is>
      </c>
    </row>
    <row r="650" ht="32" customHeight="1">
      <c r="A650" s="2" t="inlineStr">
        <is>
          <t>1 Piretrina 8 días</t>
        </is>
      </c>
      <c r="B650" s="2" t="inlineStr"/>
      <c r="C650" s="2" t="inlineStr">
        <is>
          <t>Cypermethrin, 3-(2,2-Dichloroethenyl)-2,2-di-methylcyclopropane carboxylic acid cyano-(3-phenoxyphenyl)-methyl ether; Cypercopal; Cyperkill; Cypermar</t>
        </is>
      </c>
      <c r="D650" s="2" t="n"/>
      <c r="E650" t="inlineStr">
        <is>
          <t>52315-07-8</t>
        </is>
      </c>
      <c r="F650" s="2" t="inlineStr">
        <is>
          <t>Cipermetrina - aire</t>
        </is>
      </c>
      <c r="G650" s="2" t="inlineStr">
        <is>
          <t>N1885</t>
        </is>
      </c>
      <c r="H650" s="2" t="inlineStr">
        <is>
          <t>MA243</t>
        </is>
      </c>
      <c r="I650" s="94" t="n"/>
      <c r="J650" s="152" t="n"/>
      <c r="K650" s="164" t="n"/>
      <c r="L650" s="94" t="n"/>
      <c r="M650" t="n">
        <v>1</v>
      </c>
      <c r="N650" s="26" t="inlineStr">
        <is>
          <t>1 (MAE15)</t>
        </is>
      </c>
      <c r="O650" s="27" t="inlineStr">
        <is>
          <t>OSHA PV 2063</t>
        </is>
      </c>
      <c r="P650" s="31" t="n">
        <v>1</v>
      </c>
      <c r="R650" s="75" t="n">
        <v>0.2</v>
      </c>
      <c r="X650" s="31" t="n">
        <v>1</v>
      </c>
      <c r="Y650" s="31" t="n">
        <v>120</v>
      </c>
      <c r="Z650" s="71">
        <f>R650/((0.1*S650)*X650)</f>
        <v/>
      </c>
      <c r="AA650" s="71">
        <f>R650/(0.1*U650*X650)</f>
        <v/>
      </c>
      <c r="AB650" s="88">
        <f>R650/(0.1*S650)</f>
        <v/>
      </c>
      <c r="AC650" s="88">
        <f>R650/(0.1*U650)</f>
        <v/>
      </c>
      <c r="AD650" s="90">
        <f>R650/AE650</f>
        <v/>
      </c>
      <c r="AE650" s="31">
        <f>X650*480</f>
        <v/>
      </c>
      <c r="AF650" s="88">
        <f>AD650/S650</f>
        <v/>
      </c>
      <c r="AG650" s="88">
        <f>AD650/U650</f>
        <v/>
      </c>
      <c r="AH650" s="88">
        <f>((R650/(X650*Y650))/S650)</f>
        <v/>
      </c>
      <c r="AI650" s="88">
        <f>((R650/(X650*Y650))/U650)</f>
        <v/>
      </c>
      <c r="AJ650" s="94" t="inlineStr">
        <is>
          <t>Pesticida tipo piretrinas de tabla 28, análisis individual no compatible con otros pesticidas. No localizado posible valor límite para este agente. OSHA PV 2063 establece como condiciones generales de muestreo: 1L/min y 60L.</t>
        </is>
      </c>
      <c r="AK650" s="31" t="n">
        <v>15</v>
      </c>
      <c r="AL650" s="88">
        <f>((R650/(X650*AK650))/T650)</f>
        <v/>
      </c>
      <c r="AM650" s="88">
        <f>((R650/(X650*AK650))/V650)</f>
        <v/>
      </c>
      <c r="AN650" s="41" t="inlineStr">
        <is>
          <t>No se ha localizado posible valor límite de corta duración para este agente, revisar la FDS del producto por si ofrece información particular adicional. Consultar con el Laboratorio posible soporte y condiciones de muestreo.</t>
        </is>
      </c>
      <c r="AO650" s="118" t="inlineStr">
        <is>
          <t>Nota: No se ha localizado posible valor límite para este agente.</t>
        </is>
      </c>
    </row>
    <row r="651" ht="32" customHeight="1">
      <c r="A651" s="2" t="inlineStr">
        <is>
          <t>1 piretrina (rutina)</t>
        </is>
      </c>
      <c r="B651" s="2" t="inlineStr"/>
      <c r="C651" s="2" t="inlineStr">
        <is>
          <t>Cypermethrin, 3-(2,2-Dichloroethenyl)-2,2-di-methylcyclopropane carboxylic acid cyano-(3-phenoxyphenyl)-methyl ether; Cypercopal; Cyperkill; Cypermar</t>
        </is>
      </c>
      <c r="D651" s="2" t="n"/>
      <c r="E651" t="inlineStr">
        <is>
          <t>52315-07-8</t>
        </is>
      </c>
      <c r="F651" s="2" t="inlineStr">
        <is>
          <t>Cipermetrina - aire</t>
        </is>
      </c>
      <c r="G651" s="2" t="inlineStr">
        <is>
          <t>N1885</t>
        </is>
      </c>
      <c r="H651" s="2" t="inlineStr">
        <is>
          <t>MA068</t>
        </is>
      </c>
      <c r="I651" s="94" t="n"/>
      <c r="J651" s="152" t="n"/>
      <c r="K651" s="164" t="n"/>
      <c r="L651" s="94" t="n"/>
      <c r="M651" t="n">
        <v>1</v>
      </c>
      <c r="N651" s="26" t="inlineStr">
        <is>
          <t>1 (MAE15)</t>
        </is>
      </c>
      <c r="O651" s="27" t="inlineStr">
        <is>
          <t>OSHA PV 2063</t>
        </is>
      </c>
      <c r="P651" s="31" t="n">
        <v>1</v>
      </c>
      <c r="R651" s="75" t="n">
        <v>0.2</v>
      </c>
      <c r="X651" s="31" t="n">
        <v>1</v>
      </c>
      <c r="Y651" s="31" t="n">
        <v>120</v>
      </c>
      <c r="Z651" s="71">
        <f>R651/((0.1*S651)*X651)</f>
        <v/>
      </c>
      <c r="AA651" s="71">
        <f>R651/(0.1*U651*X651)</f>
        <v/>
      </c>
      <c r="AB651" s="88">
        <f>R651/(0.1*S651)</f>
        <v/>
      </c>
      <c r="AC651" s="88">
        <f>R651/(0.1*U651)</f>
        <v/>
      </c>
      <c r="AD651" s="90">
        <f>R651/AE651</f>
        <v/>
      </c>
      <c r="AE651" s="31">
        <f>X651*480</f>
        <v/>
      </c>
      <c r="AF651" s="88">
        <f>AD651/S651</f>
        <v/>
      </c>
      <c r="AG651" s="88">
        <f>AD651/U651</f>
        <v/>
      </c>
      <c r="AH651" s="88">
        <f>((R651/(X651*Y651))/S651)</f>
        <v/>
      </c>
      <c r="AI651" s="88">
        <f>((R651/(X651*Y651))/U651)</f>
        <v/>
      </c>
      <c r="AJ651" s="94" t="inlineStr">
        <is>
          <t>Pesticida tipo piretrinas de tabla 28, análisis individual no compatible con otros pesticidas. No localizado posible valor límite para este agente. OSHA PV 2063 establece como condiciones generales de muestreo: 1L/min y 60L.</t>
        </is>
      </c>
      <c r="AK651" s="31" t="n">
        <v>15</v>
      </c>
      <c r="AL651" s="88">
        <f>((R651/(X651*AK651))/T651)</f>
        <v/>
      </c>
      <c r="AM651" s="88">
        <f>((R651/(X651*AK651))/V651)</f>
        <v/>
      </c>
      <c r="AN651" s="41" t="inlineStr">
        <is>
          <t>No se ha localizado posible valor límite de corta duración para este agente, revisar la FDS del producto por si ofrece información particular adicional. Consultar con el Laboratorio posible soporte y condiciones de muestreo.</t>
        </is>
      </c>
      <c r="AO651" s="118" t="inlineStr">
        <is>
          <t>Nota: No se ha localizado posible valor límite para este agente.</t>
        </is>
      </c>
    </row>
    <row r="652" ht="32" customHeight="1">
      <c r="A652" s="2" t="inlineStr">
        <is>
          <t>1 Piretrina 8 días</t>
        </is>
      </c>
      <c r="B652" s="2" t="inlineStr"/>
      <c r="C652" s="2" t="inlineStr">
        <is>
          <t>Deltamethrin; (S)-alpha-Cyano-3-phenoxybenzyl (1R)-cis-3-(2,2-dibromovinyl)-2,2-dimethylcyclopropanecarboxylate</t>
        </is>
      </c>
      <c r="D652" s="2" t="n"/>
      <c r="E652" t="inlineStr">
        <is>
          <t>52918-63-5</t>
        </is>
      </c>
      <c r="F652" s="2" t="inlineStr">
        <is>
          <t>Deltametrina - aire</t>
        </is>
      </c>
      <c r="G652" s="2" t="inlineStr">
        <is>
          <t>N1890</t>
        </is>
      </c>
      <c r="H652" s="2" t="inlineStr">
        <is>
          <t>MA243</t>
        </is>
      </c>
      <c r="I652" s="41" t="n"/>
      <c r="J652" s="152" t="n"/>
      <c r="K652" s="164" t="n"/>
      <c r="L652" s="41" t="n"/>
      <c r="R652" s="75" t="n">
        <v>0.2</v>
      </c>
      <c r="U652" t="n">
        <v>0.03</v>
      </c>
      <c r="W652" t="inlineStr">
        <is>
          <t>China</t>
        </is>
      </c>
      <c r="Y652" s="31" t="n">
        <v>120</v>
      </c>
      <c r="Z652" s="71">
        <f>R652/((0.1*S652)*X652)</f>
        <v/>
      </c>
      <c r="AA652" s="71">
        <f>R652/(0.1*U652*X652)</f>
        <v/>
      </c>
      <c r="AB652" s="88">
        <f>R652/(0.1*S652)</f>
        <v/>
      </c>
      <c r="AC652" s="88">
        <f>R652/(0.1*U652)</f>
        <v/>
      </c>
      <c r="AD652" s="90">
        <f>R652/AE652</f>
        <v/>
      </c>
      <c r="AE652" s="31">
        <f>X652*480</f>
        <v/>
      </c>
      <c r="AF652" s="88">
        <f>AD652/S652</f>
        <v/>
      </c>
      <c r="AG652" s="88">
        <f>AD652/U652</f>
        <v/>
      </c>
      <c r="AH652" s="88">
        <f>((R652/(X652*Y652))/S652)</f>
        <v/>
      </c>
      <c r="AI652" s="88">
        <f>((R652/(X652*Y652))/U652)</f>
        <v/>
      </c>
      <c r="AJ652" s="41" t="inlineStr">
        <is>
          <t>No localizado método para este agente. Consultar con el Laboratorio posible soporte y condiciones de muestreo.</t>
        </is>
      </c>
      <c r="AK652" s="31" t="n">
        <v>15</v>
      </c>
      <c r="AL652" s="88">
        <f>((R652/(X652*AK652))/T652)</f>
        <v/>
      </c>
      <c r="AM652" s="88">
        <f>((R652/(X652*AK652))/V652)</f>
        <v/>
      </c>
      <c r="AN652" s="41" t="inlineStr">
        <is>
          <t>No se ha localizado posible valor límite de corta duración para este agente, revisar la FDS del producto por si ofrece información particular adicional. Consultar con el Laboratorio posible soporte y condiciones de muestreo.</t>
        </is>
      </c>
      <c r="AO652" s="118" t="inlineStr">
        <is>
          <t>Nota: No localizado método específico para su revisión. Consultar posibles condiciones de muestreo con el Laboratorio (¿0,1-1L/min con MAE15? ¿1L/min con MT058?). Nota2: Se informa valor límite de China al ser el único disponible en Gestis.</t>
        </is>
      </c>
    </row>
    <row r="653" ht="32" customHeight="1">
      <c r="A653" s="2" t="inlineStr">
        <is>
          <t>1 piretrina (rutina)</t>
        </is>
      </c>
      <c r="B653" s="2" t="inlineStr"/>
      <c r="C653" s="2" t="inlineStr">
        <is>
          <t>Deltamethrin; (S)-alpha-Cyano-3-phenoxybenzyl (1R)-cis-3-(2,2-dibromovinyl)-2,2-dimethylcyclopropanecarboxylate</t>
        </is>
      </c>
      <c r="D653" s="2" t="n"/>
      <c r="E653" t="inlineStr">
        <is>
          <t>52918-63-5</t>
        </is>
      </c>
      <c r="F653" s="2" t="inlineStr">
        <is>
          <t>Deltametrina - aire</t>
        </is>
      </c>
      <c r="G653" s="2" t="inlineStr">
        <is>
          <t>N1890</t>
        </is>
      </c>
      <c r="H653" s="2" t="inlineStr">
        <is>
          <t>MA068</t>
        </is>
      </c>
      <c r="I653" s="41" t="n"/>
      <c r="J653" s="152" t="n"/>
      <c r="K653" s="164" t="n"/>
      <c r="L653" s="41" t="n"/>
      <c r="R653" s="75" t="n">
        <v>0.2</v>
      </c>
      <c r="U653" t="n">
        <v>0.03</v>
      </c>
      <c r="W653" t="inlineStr">
        <is>
          <t>China</t>
        </is>
      </c>
      <c r="Y653" s="31" t="n">
        <v>120</v>
      </c>
      <c r="Z653" s="71">
        <f>R653/((0.1*S653)*X653)</f>
        <v/>
      </c>
      <c r="AA653" s="71">
        <f>R653/(0.1*U653*X653)</f>
        <v/>
      </c>
      <c r="AB653" s="88">
        <f>R653/(0.1*S653)</f>
        <v/>
      </c>
      <c r="AC653" s="88">
        <f>R653/(0.1*U653)</f>
        <v/>
      </c>
      <c r="AD653" s="90">
        <f>R653/AE653</f>
        <v/>
      </c>
      <c r="AE653" s="31">
        <f>X653*480</f>
        <v/>
      </c>
      <c r="AF653" s="88">
        <f>AD653/S653</f>
        <v/>
      </c>
      <c r="AG653" s="88">
        <f>AD653/U653</f>
        <v/>
      </c>
      <c r="AH653" s="88">
        <f>((R653/(X653*Y653))/S653)</f>
        <v/>
      </c>
      <c r="AI653" s="88">
        <f>((R653/(X653*Y653))/U653)</f>
        <v/>
      </c>
      <c r="AJ653" s="41" t="inlineStr">
        <is>
          <t>No localizado método para este agente. Consultar con el Laboratorio posible soporte y condiciones de muestreo.</t>
        </is>
      </c>
      <c r="AK653" s="31" t="n">
        <v>15</v>
      </c>
      <c r="AL653" s="88">
        <f>((R653/(X653*AK653))/T653)</f>
        <v/>
      </c>
      <c r="AM653" s="88">
        <f>((R653/(X653*AK653))/V653)</f>
        <v/>
      </c>
      <c r="AN653" s="41" t="inlineStr">
        <is>
          <t>No se ha localizado posible valor límite de corta duración para este agente, revisar la FDS del producto por si ofrece información particular adicional. Consultar con el Laboratorio posible soporte y condiciones de muestreo.</t>
        </is>
      </c>
      <c r="AO653" s="118" t="inlineStr">
        <is>
          <t>Nota: No localizado método específico para su revisión. Consultar posibles condiciones de muestreo con el Laboratorio (¿0,1-1L/min con MAE15? ¿1L/min con MT058?). Nota2: Se informa valor límite de China al ser el único disponible en Gestis.</t>
        </is>
      </c>
    </row>
    <row r="654" ht="32" customHeight="1">
      <c r="A654" s="2" t="inlineStr">
        <is>
          <t>Consultar precio con Gerencia Industria</t>
        </is>
      </c>
      <c r="B654" s="2" t="inlineStr"/>
      <c r="C654" s="2" t="inlineStr">
        <is>
          <t>Bioallethrin; Allethrine; (S)-3-Allyl-2-methyk-4-oxocyclopent-2-enyl; (1R,2R)-2,2-dimethyl-3-(2-methylprop-1-enyl)cyclopropane carboxylate</t>
        </is>
      </c>
      <c r="D654" s="2" t="n"/>
      <c r="E654" t="inlineStr">
        <is>
          <t>84030-86-4</t>
        </is>
      </c>
      <c r="F654" s="2" t="inlineStr">
        <is>
          <t>Esbiotrina - aire</t>
        </is>
      </c>
      <c r="G654" s="2" t="inlineStr">
        <is>
          <t>N1895</t>
        </is>
      </c>
      <c r="H654" s="2" t="inlineStr">
        <is>
          <t>PCG</t>
        </is>
      </c>
      <c r="I654" s="94" t="n"/>
      <c r="J654" s="152" t="n"/>
      <c r="K654" s="164" t="n"/>
      <c r="L654" s="94" t="n"/>
      <c r="M654" t="n">
        <v>1</v>
      </c>
      <c r="N654" s="26" t="inlineStr">
        <is>
          <t>1 (MAE15)</t>
        </is>
      </c>
      <c r="O654" s="26" t="inlineStr">
        <is>
          <t>OSHA 70</t>
        </is>
      </c>
      <c r="P654" s="31" t="n">
        <v>1</v>
      </c>
      <c r="R654" s="75" t="n">
        <v>0.2</v>
      </c>
      <c r="X654" s="31" t="n">
        <v>1</v>
      </c>
      <c r="Y654" s="31" t="n">
        <v>120</v>
      </c>
      <c r="Z654" s="71">
        <f>R654/((0.1*S654)*X654)</f>
        <v/>
      </c>
      <c r="AA654" s="71">
        <f>R654/(0.1*U654*X654)</f>
        <v/>
      </c>
      <c r="AB654" s="88">
        <f>R654/(0.1*S654)</f>
        <v/>
      </c>
      <c r="AC654" s="88">
        <f>R654/(0.1*U654)</f>
        <v/>
      </c>
      <c r="AD654" s="90">
        <f>R654/AE654</f>
        <v/>
      </c>
      <c r="AE654" s="31">
        <f>X654*480</f>
        <v/>
      </c>
      <c r="AF654" s="88">
        <f>AD654/S654</f>
        <v/>
      </c>
      <c r="AG654" s="88">
        <f>AD654/U654</f>
        <v/>
      </c>
      <c r="AH654" s="88">
        <f>((R654/(X654*Y654))/S654)</f>
        <v/>
      </c>
      <c r="AI654" s="88">
        <f>((R654/(X654*Y654))/U654)</f>
        <v/>
      </c>
      <c r="AJ654" s="94" t="inlineStr">
        <is>
          <t>Consultar con el Laboratorio si puede asumirse este ensayo y, en caso de aceptación, las posibles condiciones de muestreo.</t>
        </is>
      </c>
      <c r="AK654" s="31" t="n">
        <v>15</v>
      </c>
      <c r="AL654" s="88">
        <f>((R654/(X654*AK654))/T654)</f>
        <v/>
      </c>
      <c r="AM654" s="88">
        <f>((R654/(X654*AK654))/V654)</f>
        <v/>
      </c>
      <c r="AN654" s="41" t="inlineStr">
        <is>
          <t>No se ha localizado posible valor límite de corta duración para este agente, revisar la FDS del producto por si ofrece información particular adicional. Consultar con el Laboratorio posible soporte y condiciones de muestreo.</t>
        </is>
      </c>
      <c r="AO654" s="118" t="inlineStr">
        <is>
          <t>Nota: No se ha localizado posible valor límite para este agente.</t>
        </is>
      </c>
    </row>
    <row r="655" ht="32" customHeight="1">
      <c r="A655" s="2" t="inlineStr">
        <is>
          <t>Consultar precio con Gerencia Industria</t>
        </is>
      </c>
      <c r="B655" s="2" t="inlineStr"/>
      <c r="C655" s="2" t="inlineStr">
        <is>
          <t>Permethrin</t>
        </is>
      </c>
      <c r="D655" s="2" t="n"/>
      <c r="E655" t="inlineStr">
        <is>
          <t>52645-53-1</t>
        </is>
      </c>
      <c r="F655" s="2" t="inlineStr">
        <is>
          <t>Permetrina - aire</t>
        </is>
      </c>
      <c r="G655" s="2" t="inlineStr">
        <is>
          <t>N1900</t>
        </is>
      </c>
      <c r="H655" s="2" t="inlineStr">
        <is>
          <t>PCG</t>
        </is>
      </c>
      <c r="I655" s="94" t="n"/>
      <c r="J655" s="152" t="n"/>
      <c r="K655" s="164" t="n"/>
      <c r="L655" s="94" t="n"/>
      <c r="R655" s="75" t="n">
        <v>0.5</v>
      </c>
      <c r="Y655" s="31" t="n">
        <v>120</v>
      </c>
      <c r="Z655" s="71">
        <f>R655/((0.1*S655)*X655)</f>
        <v/>
      </c>
      <c r="AA655" s="71">
        <f>R655/(0.1*U655*X655)</f>
        <v/>
      </c>
      <c r="AB655" s="88">
        <f>R655/(0.1*S655)</f>
        <v/>
      </c>
      <c r="AC655" s="88">
        <f>R655/(0.1*U655)</f>
        <v/>
      </c>
      <c r="AD655" s="90">
        <f>R655/AE655</f>
        <v/>
      </c>
      <c r="AE655" s="31">
        <f>X655*480</f>
        <v/>
      </c>
      <c r="AF655" s="88">
        <f>AD655/S655</f>
        <v/>
      </c>
      <c r="AG655" s="88">
        <f>AD655/U655</f>
        <v/>
      </c>
      <c r="AH655" s="88">
        <f>((R655/(X655*Y655))/S655)</f>
        <v/>
      </c>
      <c r="AI655" s="88">
        <f>((R655/(X655*Y655))/U655)</f>
        <v/>
      </c>
      <c r="AJ655" s="94" t="inlineStr">
        <is>
          <t>Consultar con el Laboratorio si puede asumirse este ensayo y, en caso de aceptación, las posibles condiciones de muestreo.</t>
        </is>
      </c>
      <c r="AK655" s="31" t="n">
        <v>15</v>
      </c>
      <c r="AL655" s="88">
        <f>((R655/(X655*AK655))/T655)</f>
        <v/>
      </c>
      <c r="AM655" s="88">
        <f>((R655/(X655*AK655))/V655)</f>
        <v/>
      </c>
      <c r="AN655" s="41" t="inlineStr">
        <is>
          <t>No se ha localizado posible valor límite de corta duración para este agente, revisar la FDS del producto por si ofrece información particular adicional. Consultar con el Laboratorio posible soporte y condiciones de muestreo.</t>
        </is>
      </c>
      <c r="AO655" s="118" t="inlineStr">
        <is>
          <t>Nota: No localizado método específico para su revisión ni valor límite. Consultar posibles condiciones de muestreo con el Laboratorio (¿0,1-1L/min con MAE15? ¿1L/min con MT058?).</t>
        </is>
      </c>
    </row>
    <row r="656" ht="48" customHeight="1">
      <c r="A656" s="2" t="inlineStr">
        <is>
          <t>1 Piretrina 8 días</t>
        </is>
      </c>
      <c r="B656" s="2" t="inlineStr"/>
      <c r="C656" s="2" t="inlineStr">
        <is>
          <t>Pyrethrum; Cinerin I or II; Jasmolin I or II; Pyrethrin I or II; Pyrethrum I or II; Piretrum; Pelitre</t>
        </is>
      </c>
      <c r="D656" s="2" t="inlineStr">
        <is>
          <t>Piretrum y/o Pyrethrum es una mezcla variable de Cinerin, Jasmolin, y Pyrethrin</t>
        </is>
      </c>
      <c r="E656" t="inlineStr">
        <is>
          <t>8003-34-7</t>
        </is>
      </c>
      <c r="F656" s="2" t="inlineStr">
        <is>
          <t>Piretrina - aire</t>
        </is>
      </c>
      <c r="G656" s="2" t="inlineStr">
        <is>
          <t>N1905</t>
        </is>
      </c>
      <c r="H656" s="2" t="inlineStr">
        <is>
          <t>MA243</t>
        </is>
      </c>
      <c r="I656" s="94" t="n"/>
      <c r="J656" s="152" t="n"/>
      <c r="K656" s="164" t="n"/>
      <c r="L656" s="94" t="n"/>
      <c r="M656" s="42" t="inlineStr">
        <is>
          <t xml:space="preserve"> 1-4</t>
        </is>
      </c>
      <c r="N656" s="26" t="inlineStr">
        <is>
          <t>1-4 (MT058)</t>
        </is>
      </c>
      <c r="O656" s="50" t="inlineStr">
        <is>
          <t>OSHA 5008</t>
        </is>
      </c>
      <c r="P656" s="31" t="n">
        <v>1</v>
      </c>
      <c r="R656" s="75" t="n">
        <v>0.5</v>
      </c>
      <c r="S656" t="n">
        <v>1</v>
      </c>
      <c r="U656" s="18" t="n">
        <v>1</v>
      </c>
      <c r="V656" s="18" t="n">
        <v>1</v>
      </c>
      <c r="W656" t="inlineStr">
        <is>
          <t>Alemania</t>
        </is>
      </c>
      <c r="X656" s="31" t="n">
        <v>1</v>
      </c>
      <c r="Y656" s="31" t="n">
        <v>120</v>
      </c>
      <c r="Z656" s="71">
        <f>R656/((0.1*S656)*X656)</f>
        <v/>
      </c>
      <c r="AA656" s="71">
        <f>R656/(0.1*U656*X656)</f>
        <v/>
      </c>
      <c r="AB656" s="88">
        <f>R656/(0.1*S656)</f>
        <v/>
      </c>
      <c r="AC656" s="88">
        <f>R656/(0.1*U656)</f>
        <v/>
      </c>
      <c r="AD656" s="90">
        <f>R656/AE656</f>
        <v/>
      </c>
      <c r="AE656" s="31">
        <f>X656*480</f>
        <v/>
      </c>
      <c r="AF656" s="88">
        <f>AD656/S656</f>
        <v/>
      </c>
      <c r="AG656" s="88">
        <f>AD656/U656</f>
        <v/>
      </c>
      <c r="AH656" s="88">
        <f>((R656/(X656*Y656))/S656)</f>
        <v/>
      </c>
      <c r="AI656" s="88">
        <f>((R656/(X656*Y656))/U656)</f>
        <v/>
      </c>
      <c r="AJ656"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K656" s="31" t="n">
        <v>15</v>
      </c>
      <c r="AL656" s="88">
        <f>((R656/(X656*AK656))/T656)</f>
        <v/>
      </c>
      <c r="AM656" s="88">
        <f>((R656/(X656*AK656))/V656)</f>
        <v/>
      </c>
      <c r="AN656" s="94" t="inlineStr">
        <is>
          <t>Condiciones de muestreo generales planteadas por defecto, pueden considerarse adecudadas para comparativa con valor límite de corta duración.</t>
        </is>
      </c>
      <c r="AO656" s="120" t="inlineStr">
        <is>
          <t>Nota: Listado de métodos informa MAE15, pero OSHA 5008 hace referencia a FV (MT058). Confirmar soporte con el Laboratorio.</t>
        </is>
      </c>
    </row>
    <row r="657" ht="48" customHeight="1">
      <c r="A657" s="2" t="inlineStr">
        <is>
          <t>1 piretrina (rutina)</t>
        </is>
      </c>
      <c r="B657" s="2" t="inlineStr"/>
      <c r="C657" s="2" t="inlineStr">
        <is>
          <t>Pyrethrum; Cinerin I or II; Jasmolin I or II; Pyrethrin I or II; Pyrethrum I or II; Piretrum; Pelitre</t>
        </is>
      </c>
      <c r="D657" s="2" t="n"/>
      <c r="E657" t="inlineStr">
        <is>
          <t>8003-34-7</t>
        </is>
      </c>
      <c r="F657" s="2" t="inlineStr">
        <is>
          <t>Piretrina - aire</t>
        </is>
      </c>
      <c r="G657" s="2" t="inlineStr">
        <is>
          <t>N1905</t>
        </is>
      </c>
      <c r="H657" s="2" t="inlineStr">
        <is>
          <t>MA068</t>
        </is>
      </c>
      <c r="I657" s="94" t="n"/>
      <c r="J657" s="152" t="n"/>
      <c r="K657" s="164" t="n"/>
      <c r="L657" s="94" t="n"/>
      <c r="M657" s="25" t="inlineStr">
        <is>
          <t xml:space="preserve"> 1-4</t>
        </is>
      </c>
      <c r="N657" s="25" t="inlineStr">
        <is>
          <t>1-4 (MT058)</t>
        </is>
      </c>
      <c r="O657" s="50" t="inlineStr">
        <is>
          <t>OSHA 5008</t>
        </is>
      </c>
      <c r="P657" s="31" t="n">
        <v>1</v>
      </c>
      <c r="R657" s="75" t="n">
        <v>0.5</v>
      </c>
      <c r="S657" t="n">
        <v>1</v>
      </c>
      <c r="U657" s="18" t="n">
        <v>1</v>
      </c>
      <c r="V657" s="18" t="n">
        <v>1</v>
      </c>
      <c r="W657" t="inlineStr">
        <is>
          <t>Alemania</t>
        </is>
      </c>
      <c r="X657" s="31" t="n">
        <v>1</v>
      </c>
      <c r="Y657" s="31" t="n">
        <v>120</v>
      </c>
      <c r="Z657" s="71">
        <f>R657/((0.1*S657)*X657)</f>
        <v/>
      </c>
      <c r="AA657" s="71">
        <f>R657/(0.1*U657*X657)</f>
        <v/>
      </c>
      <c r="AB657" s="88">
        <f>R657/(0.1*S657)</f>
        <v/>
      </c>
      <c r="AC657" s="88">
        <f>R657/(0.1*U657)</f>
        <v/>
      </c>
      <c r="AD657" s="90">
        <f>R657/AE657</f>
        <v/>
      </c>
      <c r="AE657" s="31">
        <f>X657*480</f>
        <v/>
      </c>
      <c r="AF657" s="88">
        <f>AD657/S657</f>
        <v/>
      </c>
      <c r="AG657" s="88">
        <f>AD657/U657</f>
        <v/>
      </c>
      <c r="AH657" s="88">
        <f>((R657/(X657*Y657))/S657)</f>
        <v/>
      </c>
      <c r="AI657" s="88">
        <f>((R657/(X657*Y657))/U657)</f>
        <v/>
      </c>
      <c r="AJ657" s="94" t="inlineStr">
        <is>
          <t>Consultar con el Laboratorio el posible soporte de captación a utilizar (MT058 de Intranet o MAE12 del listado de métodos). Pesticida tipo piretrinas de tabla 28, análisis individual no compatible con otros pesticidas. OSHA 5008 establece como condiciones generales de muestreo: 1-4L/min y 20-400L; compatibles con las planteadas inicialmente.</t>
        </is>
      </c>
      <c r="AK657" s="31" t="n">
        <v>15</v>
      </c>
      <c r="AL657" s="88">
        <f>((R657/(X657*AK657))/T657)</f>
        <v/>
      </c>
      <c r="AM657" s="88">
        <f>((R657/(X657*AK657))/V657)</f>
        <v/>
      </c>
      <c r="AN657" s="94" t="inlineStr">
        <is>
          <t>Condiciones de muestreo generales planteadas por defecto, pueden considerarse adecudadas para comparativa con valor límite de corta duración.</t>
        </is>
      </c>
      <c r="AO657" s="120" t="inlineStr">
        <is>
          <t>Nota: Listado de métodos informa MAE15, pero OSHA 5008 hace referencia a FV (MT058). Confirmar soporte con el Laboratorio.</t>
        </is>
      </c>
    </row>
    <row r="658" ht="32" customHeight="1">
      <c r="A658" s="2" t="inlineStr">
        <is>
          <t>Consultar precio con Gerencia Industria</t>
        </is>
      </c>
      <c r="B658" s="2" t="inlineStr"/>
      <c r="C658" s="2" t="inlineStr">
        <is>
          <t>d-PHENOTHRIN; 3-Phenoxybenzyl-(1R)-cis,trans-chrysanthemat; (3-Phenoxyphenyl)methyl-2,2-dimethyl-3-(2-methyl-1-propenyl)cyclopropancarboxylat</t>
        </is>
      </c>
      <c r="D658" s="2" t="n"/>
      <c r="E658" t="inlineStr">
        <is>
          <t>26002-80-2</t>
        </is>
      </c>
      <c r="F658" s="2" t="inlineStr">
        <is>
          <t>Sumitrina - aire</t>
        </is>
      </c>
      <c r="G658" s="2" t="inlineStr">
        <is>
          <t>N1910</t>
        </is>
      </c>
      <c r="H658" s="2" t="inlineStr">
        <is>
          <t>PCG</t>
        </is>
      </c>
      <c r="I658" s="94" t="n"/>
      <c r="J658" s="152" t="n"/>
      <c r="K658" s="164" t="n"/>
      <c r="L658" s="94" t="n"/>
      <c r="R658" s="75" t="n">
        <v>0.5</v>
      </c>
      <c r="Y658" s="31" t="n">
        <v>120</v>
      </c>
      <c r="Z658" s="71">
        <f>R658/((0.1*S658)*X658)</f>
        <v/>
      </c>
      <c r="AA658" s="71">
        <f>R658/(0.1*U658*X658)</f>
        <v/>
      </c>
      <c r="AB658" s="88">
        <f>R658/(0.1*S658)</f>
        <v/>
      </c>
      <c r="AC658" s="88">
        <f>R658/(0.1*U658)</f>
        <v/>
      </c>
      <c r="AD658" s="90">
        <f>R658/AE658</f>
        <v/>
      </c>
      <c r="AE658" s="31">
        <f>X658*480</f>
        <v/>
      </c>
      <c r="AF658" s="88">
        <f>AD658/S658</f>
        <v/>
      </c>
      <c r="AG658" s="88">
        <f>AD658/U658</f>
        <v/>
      </c>
      <c r="AH658" s="88">
        <f>((R658/(X658*Y658))/S658)</f>
        <v/>
      </c>
      <c r="AI658" s="88">
        <f>((R658/(X658*Y658))/U658)</f>
        <v/>
      </c>
      <c r="AJ658" s="94" t="inlineStr">
        <is>
          <t>Consultar con el Laboratorio si puede asumirse este ensayo y, en caso de aceptación, las posibles condiciones de muestreo.</t>
        </is>
      </c>
      <c r="AK658" s="31" t="n">
        <v>15</v>
      </c>
      <c r="AL658" s="88">
        <f>((R658/(X658*AK658))/T658)</f>
        <v/>
      </c>
      <c r="AM658" s="88">
        <f>((R658/(X658*AK658))/V658)</f>
        <v/>
      </c>
      <c r="AN658" s="94" t="inlineStr">
        <is>
          <t>Consultar con el Laboratorio si puede asumirse este ensayo y, en caso de aceptación, las posibles condiciones de muestreo.</t>
        </is>
      </c>
      <c r="AO658" s="118" t="inlineStr">
        <is>
          <t>Nota: No localizado método específico para su revisión ni valor límite. Consultar posibles condiciones de muestreo con el Laboratorio (¿0,1-1L/min con MAE15? ¿1L/min con MT058?).</t>
        </is>
      </c>
    </row>
    <row r="659" ht="32" customHeight="1">
      <c r="A659" s="2" t="inlineStr">
        <is>
          <t>Consultar precio con Gerencia Industria</t>
        </is>
      </c>
      <c r="B659" s="2" t="inlineStr"/>
      <c r="C659" s="2" t="inlineStr">
        <is>
          <t>Tetramethrin; Neo-Pynamin; Neopynamin Forte; Tetramethrine; Phthalthrin</t>
        </is>
      </c>
      <c r="D659" s="2" t="n"/>
      <c r="E659" t="inlineStr">
        <is>
          <t>7696-12-0</t>
        </is>
      </c>
      <c r="F659" s="2" t="inlineStr">
        <is>
          <t>Tetrametina - aire</t>
        </is>
      </c>
      <c r="G659" s="2" t="inlineStr">
        <is>
          <t>N1915</t>
        </is>
      </c>
      <c r="H659" s="2" t="inlineStr">
        <is>
          <t>PCG</t>
        </is>
      </c>
      <c r="I659" s="94" t="n"/>
      <c r="J659" s="152" t="n"/>
      <c r="K659" s="164" t="n"/>
      <c r="L659" s="94" t="n"/>
      <c r="R659" s="75" t="n">
        <v>0.5</v>
      </c>
      <c r="Y659" s="31" t="n">
        <v>120</v>
      </c>
      <c r="Z659" s="71">
        <f>R659/((0.1*S659)*X659)</f>
        <v/>
      </c>
      <c r="AA659" s="71">
        <f>R659/(0.1*U659*X659)</f>
        <v/>
      </c>
      <c r="AB659" s="88">
        <f>R659/(0.1*S659)</f>
        <v/>
      </c>
      <c r="AC659" s="88">
        <f>R659/(0.1*U659)</f>
        <v/>
      </c>
      <c r="AD659" s="90">
        <f>R659/AE659</f>
        <v/>
      </c>
      <c r="AE659" s="31">
        <f>X659*480</f>
        <v/>
      </c>
      <c r="AF659" s="88">
        <f>AD659/S659</f>
        <v/>
      </c>
      <c r="AG659" s="88">
        <f>AD659/U659</f>
        <v/>
      </c>
      <c r="AH659" s="88">
        <f>((R659/(X659*Y659))/S659)</f>
        <v/>
      </c>
      <c r="AI659" s="88">
        <f>((R659/(X659*Y659))/U659)</f>
        <v/>
      </c>
      <c r="AJ659" s="94" t="inlineStr">
        <is>
          <t>Consultar con el Laboratorio si puede asumirse este ensayo y, en caso de aceptación, las posibles condiciones de muestreo.</t>
        </is>
      </c>
      <c r="AK659" s="31" t="n">
        <v>15</v>
      </c>
      <c r="AL659" s="88">
        <f>((R659/(X659*AK659))/T659)</f>
        <v/>
      </c>
      <c r="AM659" s="88">
        <f>((R659/(X659*AK659))/V659)</f>
        <v/>
      </c>
      <c r="AN659" s="94" t="inlineStr">
        <is>
          <t>Consultar con el Laboratorio si puede asumirse este ensayo y, en caso de aceptación, las posibles condiciones de muestreo.</t>
        </is>
      </c>
      <c r="AO659" s="118" t="inlineStr">
        <is>
          <t>Nota: No localizado método específico para su revisión ni valor límite. Consultar posibles condiciones de muestreo con el Laboratorio (¿0,1-1L/min con MAE15? ¿1L/min con MT058?).</t>
        </is>
      </c>
    </row>
    <row r="660" ht="32" customHeight="1">
      <c r="A660" s="2" t="inlineStr">
        <is>
          <t>Consultar precio con Gerencia Industria</t>
        </is>
      </c>
      <c r="B660" s="2" t="inlineStr"/>
      <c r="C660" s="2" t="inlineStr">
        <is>
          <t>Cyclopropanecarboxylic acid; 3-(2,2-dichloroethenyl)-2,2-dimethyl-; (2,3,5,6-tetrafluorophenyl)methyl ester, (1R-trans)-</t>
        </is>
      </c>
      <c r="D660" s="2" t="n"/>
      <c r="E660" t="inlineStr">
        <is>
          <t>118712-89-3</t>
        </is>
      </c>
      <c r="F660" s="2" t="inlineStr">
        <is>
          <t>Transflutrina - aire</t>
        </is>
      </c>
      <c r="G660" s="2" t="inlineStr">
        <is>
          <t>N1920</t>
        </is>
      </c>
      <c r="H660" s="2" t="inlineStr">
        <is>
          <t>PCG</t>
        </is>
      </c>
      <c r="I660" s="94" t="n"/>
      <c r="J660" s="152" t="n"/>
      <c r="K660" s="164" t="n"/>
      <c r="L660" s="94" t="n"/>
      <c r="R660" s="75" t="n">
        <v>0.5</v>
      </c>
      <c r="Y660" s="31" t="n">
        <v>120</v>
      </c>
      <c r="Z660" s="71">
        <f>R660/((0.1*S660)*X660)</f>
        <v/>
      </c>
      <c r="AA660" s="71">
        <f>R660/(0.1*U660*X660)</f>
        <v/>
      </c>
      <c r="AB660" s="88">
        <f>R660/(0.1*S660)</f>
        <v/>
      </c>
      <c r="AC660" s="88">
        <f>R660/(0.1*U660)</f>
        <v/>
      </c>
      <c r="AD660" s="90">
        <f>R660/AE660</f>
        <v/>
      </c>
      <c r="AE660" s="31">
        <f>X660*480</f>
        <v/>
      </c>
      <c r="AF660" s="88">
        <f>AD660/S660</f>
        <v/>
      </c>
      <c r="AG660" s="88">
        <f>AD660/U660</f>
        <v/>
      </c>
      <c r="AH660" s="88">
        <f>((R660/(X660*Y660))/S660)</f>
        <v/>
      </c>
      <c r="AI660" s="88">
        <f>((R660/(X660*Y660))/U660)</f>
        <v/>
      </c>
      <c r="AJ660" s="94" t="inlineStr">
        <is>
          <t>Consultar con el Laboratorio si puede asumirse este ensayo y, en caso de aceptación, las posibles condiciones de muestreo.</t>
        </is>
      </c>
      <c r="AK660" s="31" t="n">
        <v>15</v>
      </c>
      <c r="AL660" s="88">
        <f>((R660/(X660*AK660))/T660)</f>
        <v/>
      </c>
      <c r="AM660" s="88">
        <f>((R660/(X660*AK660))/V660)</f>
        <v/>
      </c>
      <c r="AN660" s="94" t="inlineStr">
        <is>
          <t>Consultar con el Laboratorio si puede asumirse este ensayo y, en caso de aceptación, las posibles condiciones de muestreo.</t>
        </is>
      </c>
      <c r="AO660" s="118" t="inlineStr">
        <is>
          <t>Nota: No localizado método específico para su revisión ni valor límite. Consultar posibles condiciones de muestreo con el Laboratorio (¿0,1-1L/min con MAE15? ¿1L/min con MT058?).</t>
        </is>
      </c>
    </row>
    <row r="661" ht="80" customHeight="1">
      <c r="A661" s="2" t="inlineStr">
        <is>
          <t>Metal</t>
        </is>
      </c>
      <c r="B661" s="2" t="inlineStr">
        <is>
          <t>Método interno basado en el método OSHA ID-121 y EPA 6020A</t>
        </is>
      </c>
      <c r="C661" s="2" t="n"/>
      <c r="D661" s="2" t="inlineStr">
        <is>
          <t>Aluminio - Compuestos de aluminio insolubles, como Al (Fracción respirable); Aluminio (Fracción respirable)</t>
        </is>
      </c>
      <c r="E661" t="inlineStr">
        <is>
          <t>7429-90-5; 1344-28-1</t>
        </is>
      </c>
      <c r="F661" s="2" t="inlineStr">
        <is>
          <t>Aluminio - aire</t>
        </is>
      </c>
      <c r="G661" s="2" t="inlineStr">
        <is>
          <t>N1940</t>
        </is>
      </c>
      <c r="H661" s="2" t="inlineStr">
        <is>
          <t>MA008</t>
        </is>
      </c>
      <c r="I661" s="94" t="n"/>
      <c r="J661" s="152" t="n"/>
      <c r="K661" s="164" t="n"/>
      <c r="L661" s="94" t="n"/>
      <c r="M661" t="n">
        <v>3</v>
      </c>
      <c r="N661" s="26" t="inlineStr">
        <is>
          <t>3 (ciclón SKC con EDC, MT130)</t>
        </is>
      </c>
      <c r="O661" s="26" t="inlineStr">
        <is>
          <t>EPA 6020A; OSHA ID-121</t>
        </is>
      </c>
      <c r="P661" s="31" t="n">
        <v>3</v>
      </c>
      <c r="Q661" t="inlineStr">
        <is>
          <t>2,2 (ciclón Casella); 4,2 (GK2.69)</t>
        </is>
      </c>
      <c r="R661" s="75" t="n">
        <v>1</v>
      </c>
      <c r="S661" t="n">
        <v>1</v>
      </c>
      <c r="U661" s="18" t="n">
        <v>2</v>
      </c>
      <c r="V661" s="18" t="n">
        <v>4</v>
      </c>
      <c r="W661" t="inlineStr">
        <is>
          <t>Dinamarca</t>
        </is>
      </c>
      <c r="X661" s="31" t="n">
        <v>3</v>
      </c>
      <c r="Y661" s="31" t="n">
        <v>120</v>
      </c>
      <c r="Z661" s="71">
        <f>R661/((0.1*S661)*X661)</f>
        <v/>
      </c>
      <c r="AA661" s="71">
        <f>R661/(0.1*U661*X661)</f>
        <v/>
      </c>
      <c r="AB661" s="88">
        <f>R661/(0.1*S661)</f>
        <v/>
      </c>
      <c r="AC661" s="88">
        <f>R661/(0.1*U661)</f>
        <v/>
      </c>
      <c r="AD661" s="90">
        <f>R661/AE661</f>
        <v/>
      </c>
      <c r="AE661" s="31">
        <f>X661*480</f>
        <v/>
      </c>
      <c r="AF661" s="88">
        <f>AD661/S661</f>
        <v/>
      </c>
      <c r="AG661" s="88">
        <f>AD661/U661</f>
        <v/>
      </c>
      <c r="AH661" s="88">
        <f>((R661/(X661*Y661))/S661)</f>
        <v/>
      </c>
      <c r="AI661" s="88">
        <f>((R661/(X661*Y661))/U661)</f>
        <v/>
      </c>
      <c r="AJ661"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61" s="31" t="n">
        <v>15</v>
      </c>
      <c r="AL661" s="88">
        <f>((R661/(X661*AK661))/T661)</f>
        <v/>
      </c>
      <c r="AM661" s="88">
        <f>((R661/(X661*AK661))/V661)</f>
        <v/>
      </c>
      <c r="AN661" s="94" t="inlineStr">
        <is>
          <t>Condiciones de muestreo generales planteadas por defecto, pueden considerarse adecudadas para comparativa con valor límite de corta duración.</t>
        </is>
      </c>
      <c r="AO661" s="118" t="inlineStr">
        <is>
          <t>Nota: En esta entrada se considera la fracción respirable con ciclón SKC, para otras opciones indicar los valores de interés.</t>
        </is>
      </c>
    </row>
    <row r="662" ht="80" customHeight="1">
      <c r="A662" s="2" t="inlineStr">
        <is>
          <t>urgente 8 días</t>
        </is>
      </c>
      <c r="B662" s="2" t="inlineStr">
        <is>
          <t>Método interno basado en el método OSHA ID-121 y EPA 6020A</t>
        </is>
      </c>
      <c r="C662" s="2" t="n"/>
      <c r="D662" s="2" t="inlineStr">
        <is>
          <t>Aluminio - Compuestos de aluminio insolubles, como Al (Fracción respirable); Aluminio (Fracción respirable)</t>
        </is>
      </c>
      <c r="E662" t="inlineStr">
        <is>
          <t>7429-90-5; 1344-28-1</t>
        </is>
      </c>
      <c r="F662" s="2" t="inlineStr">
        <is>
          <t>Aluminio - aire</t>
        </is>
      </c>
      <c r="G662" s="2" t="inlineStr">
        <is>
          <t>N1940</t>
        </is>
      </c>
      <c r="H662" s="2" t="inlineStr">
        <is>
          <t>MA191</t>
        </is>
      </c>
      <c r="I662" s="94" t="n"/>
      <c r="J662" s="152" t="n"/>
      <c r="K662" s="164" t="n"/>
      <c r="L662" s="94" t="n"/>
      <c r="M662" t="n">
        <v>3</v>
      </c>
      <c r="N662" s="26" t="inlineStr">
        <is>
          <t>3 (ciclón SKC con EDC, MT130)</t>
        </is>
      </c>
      <c r="O662" s="26" t="inlineStr">
        <is>
          <t>EPA 6020A; OSHA ID-121</t>
        </is>
      </c>
      <c r="P662" s="31" t="n">
        <v>3</v>
      </c>
      <c r="Q662" t="inlineStr">
        <is>
          <t>2,2 (ciclón Casella); 4,2 (GK2.69)</t>
        </is>
      </c>
      <c r="R662" s="75" t="n">
        <v>1</v>
      </c>
      <c r="S662" t="n">
        <v>1</v>
      </c>
      <c r="U662" s="18" t="n">
        <v>2</v>
      </c>
      <c r="V662" s="18" t="n">
        <v>4</v>
      </c>
      <c r="W662" t="inlineStr">
        <is>
          <t>Dinamarca</t>
        </is>
      </c>
      <c r="X662" s="31" t="n">
        <v>3</v>
      </c>
      <c r="Y662" s="31" t="n">
        <v>120</v>
      </c>
      <c r="Z662" s="71">
        <f>R662/((0.1*S662)*X662)</f>
        <v/>
      </c>
      <c r="AA662" s="71">
        <f>R662/(0.1*U662*X662)</f>
        <v/>
      </c>
      <c r="AB662" s="88">
        <f>R662/(0.1*S662)</f>
        <v/>
      </c>
      <c r="AC662" s="88">
        <f>R662/(0.1*U662)</f>
        <v/>
      </c>
      <c r="AD662" s="90">
        <f>R662/AE662</f>
        <v/>
      </c>
      <c r="AE662" s="31">
        <f>X662*480</f>
        <v/>
      </c>
      <c r="AF662" s="88">
        <f>AD662/S662</f>
        <v/>
      </c>
      <c r="AG662" s="88">
        <f>AD662/U662</f>
        <v/>
      </c>
      <c r="AH662" s="88">
        <f>((R662/(X662*Y662))/S662)</f>
        <v/>
      </c>
      <c r="AI662" s="88">
        <f>((R662/(X662*Y662))/U662)</f>
        <v/>
      </c>
      <c r="AJ662"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62" s="31" t="n">
        <v>15</v>
      </c>
      <c r="AL662" s="88">
        <f>((R662/(X662*AK662))/T662)</f>
        <v/>
      </c>
      <c r="AM662" s="88">
        <f>((R662/(X662*AK662))/V662)</f>
        <v/>
      </c>
      <c r="AN662" s="94" t="inlineStr">
        <is>
          <t>Condiciones de muestreo generales planteadas por defecto, pueden considerarse adecudadas para comparativa con valor límite de corta duración.</t>
        </is>
      </c>
      <c r="AO662" s="118" t="inlineStr">
        <is>
          <t>Nota: En esta entrada se considera la fracción respirable con ciclón SKC, para otras opciones indicar los valores de interés.</t>
        </is>
      </c>
    </row>
    <row r="663" ht="48" customHeight="1">
      <c r="A663" s="13" t="inlineStr">
        <is>
          <t>Metal</t>
        </is>
      </c>
      <c r="B663" s="13" t="inlineStr">
        <is>
          <t>Método interno basado en el método OSHA ID-121 y EPA 6020A</t>
        </is>
      </c>
      <c r="C663" s="13" t="n"/>
      <c r="D663" s="13" t="inlineStr">
        <is>
          <t xml:space="preserve">Antimonio elemental; Compuestos de antimonio, como Sb, excepto hidruro de antimonio (estibamina); </t>
        </is>
      </c>
      <c r="E663" t="inlineStr">
        <is>
          <t>7440-36-0</t>
        </is>
      </c>
      <c r="F663" s="13" t="inlineStr">
        <is>
          <t>Antimonio - aire</t>
        </is>
      </c>
      <c r="G663" s="13" t="inlineStr">
        <is>
          <t>N1945</t>
        </is>
      </c>
      <c r="H663" s="13" t="inlineStr">
        <is>
          <t>MA008</t>
        </is>
      </c>
      <c r="I663" s="94" t="n"/>
      <c r="J663" s="152" t="n"/>
      <c r="K663" s="164" t="n"/>
      <c r="L663" s="94" t="n"/>
      <c r="M663" t="n">
        <v>2</v>
      </c>
      <c r="N663" s="47" t="inlineStr">
        <is>
          <t>2 (IOM Sampler con EDC, MT126)</t>
        </is>
      </c>
      <c r="O663" s="47" t="inlineStr">
        <is>
          <t>EPA 6020A; OSHA ID-121</t>
        </is>
      </c>
      <c r="P663" s="31" t="n">
        <v>2</v>
      </c>
      <c r="Q663" t="inlineStr">
        <is>
          <t>F.I: 4 (Button); 3,5 (PGP-GSP 3,5)</t>
        </is>
      </c>
      <c r="R663" s="79" t="n">
        <v>1</v>
      </c>
      <c r="S663" t="n">
        <v>0.5</v>
      </c>
      <c r="U663" s="18" t="n">
        <v>0.2</v>
      </c>
      <c r="V663" s="18" t="n">
        <v>1.5</v>
      </c>
      <c r="W663" t="inlineStr">
        <is>
          <t>Rumanía</t>
        </is>
      </c>
      <c r="X663" s="31" t="n">
        <v>2</v>
      </c>
      <c r="Y663" s="31" t="n">
        <v>120</v>
      </c>
      <c r="Z663" s="71">
        <f>R663/((0.1*S663)*X663)</f>
        <v/>
      </c>
      <c r="AA663" s="71">
        <f>R663/(0.1*U663*X663)</f>
        <v/>
      </c>
      <c r="AB663" s="88">
        <f>R663/(0.1*S663)</f>
        <v/>
      </c>
      <c r="AC663" s="88">
        <f>R663/(0.1*U663)</f>
        <v/>
      </c>
      <c r="AD663" s="90">
        <f>R663/AE663</f>
        <v/>
      </c>
      <c r="AE663" s="31">
        <f>X663*480</f>
        <v/>
      </c>
      <c r="AF663" s="88">
        <f>AD663/S663</f>
        <v/>
      </c>
      <c r="AG663" s="88">
        <f>AD663/U663</f>
        <v/>
      </c>
      <c r="AH663" s="88">
        <f>((R663/(X663*Y663))/S663)</f>
        <v/>
      </c>
      <c r="AI663" s="88">
        <f>((R663/(X663*Y663))/U663)</f>
        <v/>
      </c>
      <c r="AJ66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3" s="31" t="n">
        <v>15</v>
      </c>
      <c r="AL663" s="88">
        <f>((R663/(X663*AK663))/T663)</f>
        <v/>
      </c>
      <c r="AM663" s="88">
        <f>((R663/(X663*AK663))/V663)</f>
        <v/>
      </c>
      <c r="AN663" s="94" t="inlineStr">
        <is>
          <t>Condiciones de muestreo generales planteadas por defecto, pueden considerarse adecudadas para comparativa con valor límite de corta duración.</t>
        </is>
      </c>
      <c r="AO663"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4" ht="48" customHeight="1">
      <c r="A664" s="13" t="inlineStr">
        <is>
          <t>urgente 8 días</t>
        </is>
      </c>
      <c r="B664" s="13" t="inlineStr">
        <is>
          <t>Método interno basado en el método OSHA ID-121 y EPA 6020A</t>
        </is>
      </c>
      <c r="C664" s="13" t="n"/>
      <c r="D664" s="13" t="inlineStr">
        <is>
          <t xml:space="preserve">Antimonio elemental; Compuestos de antimonio, como Sb, excepto hidruro de antimonio (estibamina); </t>
        </is>
      </c>
      <c r="E664" t="inlineStr">
        <is>
          <t>7440-36-0</t>
        </is>
      </c>
      <c r="F664" s="13" t="inlineStr">
        <is>
          <t>Antimonio - aire</t>
        </is>
      </c>
      <c r="G664" s="13" t="inlineStr">
        <is>
          <t>N1945</t>
        </is>
      </c>
      <c r="H664" s="13" t="inlineStr">
        <is>
          <t>MA191</t>
        </is>
      </c>
      <c r="I664" s="94" t="n"/>
      <c r="J664" s="152" t="n"/>
      <c r="K664" s="164" t="n"/>
      <c r="L664" s="94" t="n"/>
      <c r="M664" t="n">
        <v>2</v>
      </c>
      <c r="N664" s="47" t="inlineStr">
        <is>
          <t>2 (IOM Sampler con EDC, MT126)</t>
        </is>
      </c>
      <c r="O664" s="47" t="inlineStr">
        <is>
          <t>EPA 6020A; OSHA ID-121</t>
        </is>
      </c>
      <c r="P664" s="31" t="n">
        <v>2</v>
      </c>
      <c r="Q664" t="inlineStr">
        <is>
          <t>F.I: 4 (Button); 3,5 (PGP-GSP 3,5)</t>
        </is>
      </c>
      <c r="R664" s="79" t="n">
        <v>1</v>
      </c>
      <c r="S664" t="n">
        <v>0.5</v>
      </c>
      <c r="U664" s="18" t="n">
        <v>0.2</v>
      </c>
      <c r="V664" s="18" t="n">
        <v>1.5</v>
      </c>
      <c r="W664" s="18" t="inlineStr">
        <is>
          <t>Rumanía</t>
        </is>
      </c>
      <c r="X664" s="31" t="n">
        <v>2</v>
      </c>
      <c r="Y664" s="31" t="n">
        <v>120</v>
      </c>
      <c r="Z664" s="71">
        <f>R664/((0.1*S664)*X664)</f>
        <v/>
      </c>
      <c r="AA664" s="71">
        <f>R664/(0.1*U664*X664)</f>
        <v/>
      </c>
      <c r="AB664" s="88">
        <f>R664/(0.1*S664)</f>
        <v/>
      </c>
      <c r="AC664" s="88">
        <f>R664/(0.1*U664)</f>
        <v/>
      </c>
      <c r="AD664" s="90">
        <f>R664/AE664</f>
        <v/>
      </c>
      <c r="AE664" s="31">
        <f>X664*480</f>
        <v/>
      </c>
      <c r="AF664" s="88">
        <f>AD664/S664</f>
        <v/>
      </c>
      <c r="AG664" s="88">
        <f>AD664/U664</f>
        <v/>
      </c>
      <c r="AH664" s="88">
        <f>((R664/(X664*Y664))/S664)</f>
        <v/>
      </c>
      <c r="AI664" s="88">
        <f>((R664/(X664*Y664))/U664)</f>
        <v/>
      </c>
      <c r="AJ66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4" s="31" t="n">
        <v>15</v>
      </c>
      <c r="AL664" s="88">
        <f>((R664/(X664*AK664))/T664)</f>
        <v/>
      </c>
      <c r="AM664" s="88">
        <f>((R664/(X664*AK664))/V664)</f>
        <v/>
      </c>
      <c r="AN664" s="94" t="inlineStr">
        <is>
          <t>Condiciones de muestreo generales planteadas por defecto, pueden considerarse adecudadas para comparativa con valor límite de corta duración.</t>
        </is>
      </c>
      <c r="AO664" s="118" t="inlineStr">
        <is>
          <t>Nota: Compuestos de Sb, como fracción inhalable insoluble; excepto los expresamente indicados (hidruro de antimonio, estibamina). Nota2: En esta entrada se considera la fracción inhalable con IOM Sampler, para otras opciones indicar los valores de interés.</t>
        </is>
      </c>
    </row>
    <row r="665" ht="48" customHeight="1">
      <c r="A665" s="13" t="inlineStr">
        <is>
          <t>Metal</t>
        </is>
      </c>
      <c r="B665" s="13" t="inlineStr">
        <is>
          <t>Método interno basado en el método OSHA ID-121 y EPA 6020A</t>
        </is>
      </c>
      <c r="C665" s="13" t="n"/>
      <c r="D665" s="13" t="inlineStr">
        <is>
          <t xml:space="preserve">Arsénico elemental; Ácido arsénico y sus sales; Compuestos inorgánicos de arsénico; Pentóxido de diarsénico (CAS: 1303-28-2), como As; Trióxido de diarsénico ()CAS: 1327-53-3), como As; No incluye hidruro de arsénico (CAS: 7784-42-1); </t>
        </is>
      </c>
      <c r="E665" t="inlineStr">
        <is>
          <t>7440-38-2</t>
        </is>
      </c>
      <c r="F665" s="13" t="inlineStr">
        <is>
          <t>Arsénico - aire</t>
        </is>
      </c>
      <c r="G665" s="13" t="inlineStr">
        <is>
          <t>N1950</t>
        </is>
      </c>
      <c r="H665" s="13" t="inlineStr">
        <is>
          <t>MA008</t>
        </is>
      </c>
      <c r="I665" s="94" t="n"/>
      <c r="J665" s="152" t="n"/>
      <c r="K665" s="164" t="n"/>
      <c r="L665" s="94" t="n"/>
      <c r="M665" t="n">
        <v>2</v>
      </c>
      <c r="N665" s="47" t="inlineStr">
        <is>
          <t>2 (IOM Sampler con EDC, MT126)</t>
        </is>
      </c>
      <c r="O665" s="47" t="inlineStr">
        <is>
          <t>EPA 6020A; OSHA ID-121</t>
        </is>
      </c>
      <c r="P665" s="31" t="n">
        <v>2</v>
      </c>
      <c r="Q665" t="inlineStr">
        <is>
          <t>F.I: 4 (Button); 3,5 (PGP-GSP 3,5)</t>
        </is>
      </c>
      <c r="R665" s="79" t="n">
        <v>0.1</v>
      </c>
      <c r="S665" t="n">
        <v>0.01</v>
      </c>
      <c r="U665" s="18" t="n">
        <v>0.01</v>
      </c>
      <c r="V665" s="18" t="n">
        <v>0.1</v>
      </c>
      <c r="W665" s="18" t="inlineStr">
        <is>
          <t>Rumanía</t>
        </is>
      </c>
      <c r="X665" s="31" t="n">
        <v>2</v>
      </c>
      <c r="Y665" s="31" t="n">
        <v>120</v>
      </c>
      <c r="Z665" s="71">
        <f>R665/((0.1*S665)*X665)</f>
        <v/>
      </c>
      <c r="AA665" s="71">
        <f>R665/(0.1*U665*X665)</f>
        <v/>
      </c>
      <c r="AB665" s="88">
        <f>R665/(0.1*S665)</f>
        <v/>
      </c>
      <c r="AC665" s="88">
        <f>R665/(0.1*U665)</f>
        <v/>
      </c>
      <c r="AD665" s="90">
        <f>R665/AE665</f>
        <v/>
      </c>
      <c r="AE665" s="31">
        <f>X665*480</f>
        <v/>
      </c>
      <c r="AF665" s="88">
        <f>AD665/S665</f>
        <v/>
      </c>
      <c r="AG665" s="88">
        <f>AD665/U665</f>
        <v/>
      </c>
      <c r="AH665" s="88">
        <f>((R665/(X665*Y665))/S665)</f>
        <v/>
      </c>
      <c r="AI665" s="88">
        <f>((R665/(X665*Y665))/U665)</f>
        <v/>
      </c>
      <c r="AJ665"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5" s="31" t="n">
        <v>15</v>
      </c>
      <c r="AL665" s="88">
        <f>((R665/(X665*AK665))/T665)</f>
        <v/>
      </c>
      <c r="AM665" s="88">
        <f>((R665/(X665*AK665))/V665)</f>
        <v/>
      </c>
      <c r="AN665" s="94" t="inlineStr">
        <is>
          <t>Condiciones de muestreo generales planteadas por defecto, pueden considerarse adecudadas para comparativa con valor límite de corta duración.</t>
        </is>
      </c>
      <c r="AO665"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6" ht="48" customHeight="1">
      <c r="A666" s="13" t="inlineStr">
        <is>
          <t>urgente 8 días</t>
        </is>
      </c>
      <c r="B666" s="13" t="inlineStr">
        <is>
          <t>Método interno basado en el método OSHA ID-121 y EPA 6020A</t>
        </is>
      </c>
      <c r="C666" s="13" t="n"/>
      <c r="D666" s="13" t="inlineStr">
        <is>
          <t xml:space="preserve">Arsénico elemental; Ácido arsénico y sus sales; Compuestos inorgánicos de arsénico; Pentóxido de diarsénico (CAS: 1303-28-2), como As; Trióxido de diarsénico ()CAS: 1327-53-3), como As; No incluye hidruro de arsénico (CAS: 7784-42-1); </t>
        </is>
      </c>
      <c r="E666" t="inlineStr">
        <is>
          <t>7440-38-2</t>
        </is>
      </c>
      <c r="F666" s="13" t="inlineStr">
        <is>
          <t>Arsénico - aire</t>
        </is>
      </c>
      <c r="G666" s="13" t="inlineStr">
        <is>
          <t>N1950</t>
        </is>
      </c>
      <c r="H666" s="13" t="inlineStr">
        <is>
          <t>MA191</t>
        </is>
      </c>
      <c r="I666" s="94" t="n"/>
      <c r="J666" s="152" t="n"/>
      <c r="K666" s="164" t="n"/>
      <c r="L666" s="94" t="n"/>
      <c r="M666" t="n">
        <v>2</v>
      </c>
      <c r="N666" s="47" t="inlineStr">
        <is>
          <t>2 (IOM Sampler con EDC, MT126)</t>
        </is>
      </c>
      <c r="O666" s="47" t="inlineStr">
        <is>
          <t>EPA 6020A; OSHA ID-121</t>
        </is>
      </c>
      <c r="P666" s="31" t="n">
        <v>2</v>
      </c>
      <c r="Q666" t="inlineStr">
        <is>
          <t>F.I: 4 (Button); 3,5 (PGP-GSP 3,5)</t>
        </is>
      </c>
      <c r="R666" s="79" t="n">
        <v>0.1</v>
      </c>
      <c r="S666" t="n">
        <v>0.01</v>
      </c>
      <c r="U666" s="18" t="n">
        <v>0.01</v>
      </c>
      <c r="V666" s="18" t="n">
        <v>0.1</v>
      </c>
      <c r="W666" s="18" t="inlineStr">
        <is>
          <t>Rumanía</t>
        </is>
      </c>
      <c r="X666" s="31" t="n">
        <v>2</v>
      </c>
      <c r="Y666" s="31" t="n">
        <v>120</v>
      </c>
      <c r="Z666" s="71">
        <f>R666/((0.1*S666)*X666)</f>
        <v/>
      </c>
      <c r="AA666" s="71">
        <f>R666/(0.1*U666*X666)</f>
        <v/>
      </c>
      <c r="AB666" s="88">
        <f>R666/(0.1*S666)</f>
        <v/>
      </c>
      <c r="AC666" s="88">
        <f>R666/(0.1*U666)</f>
        <v/>
      </c>
      <c r="AD666" s="90">
        <f>R666/AE666</f>
        <v/>
      </c>
      <c r="AE666" s="31">
        <f>X666*480</f>
        <v/>
      </c>
      <c r="AF666" s="88">
        <f>AD666/S666</f>
        <v/>
      </c>
      <c r="AG666" s="88">
        <f>AD666/U666</f>
        <v/>
      </c>
      <c r="AH666" s="88">
        <f>((R666/(X666*Y666))/S666)</f>
        <v/>
      </c>
      <c r="AI666" s="88">
        <f>((R666/(X666*Y666))/U666)</f>
        <v/>
      </c>
      <c r="AJ666"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6" s="31" t="n">
        <v>15</v>
      </c>
      <c r="AL666" s="88">
        <f>((R666/(X666*AK666))/T666)</f>
        <v/>
      </c>
      <c r="AM666" s="88">
        <f>((R666/(X666*AK666))/V666)</f>
        <v/>
      </c>
      <c r="AN666" s="94" t="inlineStr">
        <is>
          <t>Condiciones de muestreo generales planteadas por defecto, pueden considerarse adecudadas para comparativa con valor límite de corta duración.</t>
        </is>
      </c>
      <c r="AO666" s="119" t="inlineStr">
        <is>
          <t>Nota: Compuestos de As, como fracción inhalable insoluble; excepto los expresamente indicados (hidruro de arsénico, arsenamina). Nota2: En esta entrada se considera la fracción inhalable con IOM Sampler, para otras opciones indicar los valores de interés. Nota3: Agente afectado por RD 612/2024, ya se considera valor límite propuesto en esta entrada. Es de aplicación el RD 665/1997.</t>
        </is>
      </c>
    </row>
    <row r="667" ht="48" customHeight="1">
      <c r="A667" s="13" t="inlineStr">
        <is>
          <t>Metal</t>
        </is>
      </c>
      <c r="B667" s="13" t="inlineStr">
        <is>
          <t>Método interno basado en el método OSHA ID-121 y EPA 6020A</t>
        </is>
      </c>
      <c r="C667" s="13" t="n"/>
      <c r="D667" s="13" t="inlineStr">
        <is>
          <t xml:space="preserve">Bario elemental; Compuestos de bario solubles, como Ba; Sulfato de bario (CAS: 7727-43-7); </t>
        </is>
      </c>
      <c r="E667" t="inlineStr">
        <is>
          <t>7440-39-3</t>
        </is>
      </c>
      <c r="F667" s="13" t="inlineStr">
        <is>
          <t>Bario - aire</t>
        </is>
      </c>
      <c r="G667" s="13" t="inlineStr">
        <is>
          <t>N1955</t>
        </is>
      </c>
      <c r="H667" s="13" t="inlineStr">
        <is>
          <t>MA008</t>
        </is>
      </c>
      <c r="I667" s="94" t="n"/>
      <c r="J667" s="152" t="n"/>
      <c r="K667" s="164" t="n"/>
      <c r="L667" s="94" t="n"/>
      <c r="M667" t="n">
        <v>2</v>
      </c>
      <c r="N667" s="47" t="inlineStr">
        <is>
          <t>2 (IOM Sampler con EDC, MT126)</t>
        </is>
      </c>
      <c r="O667" s="47" t="inlineStr">
        <is>
          <t>EPA 6020A; OSHA ID-121</t>
        </is>
      </c>
      <c r="P667" s="31" t="n">
        <v>2</v>
      </c>
      <c r="Q667" t="inlineStr">
        <is>
          <t>F.I: 4 (Button); 3,5 (PGP-GSP 3,5)</t>
        </is>
      </c>
      <c r="R667" s="79" t="n">
        <v>1</v>
      </c>
      <c r="S667" t="n">
        <v>0.5</v>
      </c>
      <c r="U667" s="18" t="n">
        <v>0.5</v>
      </c>
      <c r="V667" s="18" t="n">
        <v>0.5</v>
      </c>
      <c r="W667" s="18" t="inlineStr">
        <is>
          <t>Alemania</t>
        </is>
      </c>
      <c r="X667" s="31" t="n">
        <v>2</v>
      </c>
      <c r="Y667" s="31" t="n">
        <v>120</v>
      </c>
      <c r="Z667" s="71">
        <f>R667/((0.1*S667)*X667)</f>
        <v/>
      </c>
      <c r="AA667" s="71">
        <f>R667/(0.1*U667*X667)</f>
        <v/>
      </c>
      <c r="AB667" s="88">
        <f>R667/(0.1*S667)</f>
        <v/>
      </c>
      <c r="AC667" s="88">
        <f>R667/(0.1*U667)</f>
        <v/>
      </c>
      <c r="AD667" s="90">
        <f>R667/AE667</f>
        <v/>
      </c>
      <c r="AE667" s="31">
        <f>X667*480</f>
        <v/>
      </c>
      <c r="AF667" s="88">
        <f>AD667/S667</f>
        <v/>
      </c>
      <c r="AG667" s="88">
        <f>AD667/U667</f>
        <v/>
      </c>
      <c r="AH667" s="88">
        <f>((R667/(X667*Y667))/S667)</f>
        <v/>
      </c>
      <c r="AI667" s="88">
        <f>((R667/(X667*Y667))/U667)</f>
        <v/>
      </c>
      <c r="AJ667"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7" s="31" t="n">
        <v>15</v>
      </c>
      <c r="AL667" s="88">
        <f>((R667/(X667*AK667))/T667)</f>
        <v/>
      </c>
      <c r="AM667" s="88">
        <f>((R667/(X667*AK667))/V667)</f>
        <v/>
      </c>
      <c r="AN667" s="94" t="inlineStr">
        <is>
          <t>Condiciones de muestreo generales planteadas por defecto, pueden considerarse adecudadas para comparativa con valor límite de corta duración.</t>
        </is>
      </c>
      <c r="AO667"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8" ht="48" customHeight="1">
      <c r="A668" s="13" t="inlineStr">
        <is>
          <t>urgente 8 días</t>
        </is>
      </c>
      <c r="B668" s="13" t="inlineStr">
        <is>
          <t>Método interno basado en el método OSHA ID-121 y EPA 6020A</t>
        </is>
      </c>
      <c r="C668" s="13" t="n"/>
      <c r="D668" s="13" t="inlineStr">
        <is>
          <t xml:space="preserve">Bario elemental; Compuestos de bario solubles, como Ba; Sulfato de bario (CAS: 7727-43-7); </t>
        </is>
      </c>
      <c r="E668" t="inlineStr">
        <is>
          <t>7440-39-3</t>
        </is>
      </c>
      <c r="F668" s="13" t="inlineStr">
        <is>
          <t>Bario - aire</t>
        </is>
      </c>
      <c r="G668" s="13" t="inlineStr">
        <is>
          <t>N1955</t>
        </is>
      </c>
      <c r="H668" s="13" t="inlineStr">
        <is>
          <t>MA191</t>
        </is>
      </c>
      <c r="I668" s="94" t="n"/>
      <c r="J668" s="152" t="n"/>
      <c r="K668" s="164" t="n"/>
      <c r="L668" s="94" t="n"/>
      <c r="M668" t="n">
        <v>2</v>
      </c>
      <c r="N668" s="47" t="inlineStr">
        <is>
          <t>2 (IOM Sampler con EDC, MT126)</t>
        </is>
      </c>
      <c r="O668" s="47" t="inlineStr">
        <is>
          <t>EPA 6020A; OSHA ID-121</t>
        </is>
      </c>
      <c r="P668" s="31" t="n">
        <v>2</v>
      </c>
      <c r="Q668" t="inlineStr">
        <is>
          <t>F.I: 4 (Button); 3,5 (PGP-GSP 3,5)</t>
        </is>
      </c>
      <c r="R668" s="79" t="n">
        <v>1</v>
      </c>
      <c r="S668" t="n">
        <v>0.5</v>
      </c>
      <c r="U668" s="18" t="n">
        <v>0.5</v>
      </c>
      <c r="V668" s="18" t="n">
        <v>0.5</v>
      </c>
      <c r="W668" s="18" t="inlineStr">
        <is>
          <t>Alemania</t>
        </is>
      </c>
      <c r="X668" s="31" t="n">
        <v>2</v>
      </c>
      <c r="Y668" s="31" t="n">
        <v>120</v>
      </c>
      <c r="Z668" s="71">
        <f>R668/((0.1*S668)*X668)</f>
        <v/>
      </c>
      <c r="AA668" s="71">
        <f>R668/(0.1*U668*X668)</f>
        <v/>
      </c>
      <c r="AB668" s="88">
        <f>R668/(0.1*S668)</f>
        <v/>
      </c>
      <c r="AC668" s="88">
        <f>R668/(0.1*U668)</f>
        <v/>
      </c>
      <c r="AD668" s="90">
        <f>R668/AE668</f>
        <v/>
      </c>
      <c r="AE668" s="31">
        <f>X668*480</f>
        <v/>
      </c>
      <c r="AF668" s="88">
        <f>AD668/S668</f>
        <v/>
      </c>
      <c r="AG668" s="88">
        <f>AD668/U668</f>
        <v/>
      </c>
      <c r="AH668" s="88">
        <f>((R668/(X668*Y668))/S668)</f>
        <v/>
      </c>
      <c r="AI668" s="88">
        <f>((R668/(X668*Y668))/U668)</f>
        <v/>
      </c>
      <c r="AJ668" s="94" t="inlineStr">
        <is>
          <t xml:space="preserve">Disponible valores límite asociado a fracción inhalable, soluble e insoluble, aunque coincidentes.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68" s="31" t="n">
        <v>15</v>
      </c>
      <c r="AL668" s="88">
        <f>((R668/(X668*AK668))/T668)</f>
        <v/>
      </c>
      <c r="AM668" s="88">
        <f>((R668/(X668*AK668))/V668)</f>
        <v/>
      </c>
      <c r="AN668" s="94" t="inlineStr">
        <is>
          <t>Condiciones de muestreo generales planteadas por defecto, pueden considerarse adecudadas para comparativa con valor límite de corta duración.</t>
        </is>
      </c>
      <c r="AO668" s="118" t="inlineStr">
        <is>
          <t>Nota: Ba presenta valores límite asociados a fracción inhalable soluble (VLA-ED: 0,5mg/m3) e insoluble (VLA-ED: 0,5mg/m3), que al ser coincidentes se asimilan a F.I.I. En esta entrada se considera la fracción inhalable con IOM Sampler, para otras opciones indicar los valores de interés.</t>
        </is>
      </c>
    </row>
    <row r="669" ht="80" customHeight="1">
      <c r="A669" s="2" t="inlineStr">
        <is>
          <t>urgente 8 días</t>
        </is>
      </c>
      <c r="B669" s="2" t="inlineStr">
        <is>
          <t>Método interno basado en el método OSHA ID-121 y EPA 6020A</t>
        </is>
      </c>
      <c r="C669" s="2" t="n"/>
      <c r="D669" s="2" t="inlineStr">
        <is>
          <t xml:space="preserve">Berilio elemental; Compuestos de berilio, como Be, excepto los expresamente indicados; Óxido de berilio, como Be (CAS: 1304-56-9); </t>
        </is>
      </c>
      <c r="E669" t="inlineStr">
        <is>
          <t>7440-41-7; 1304-56-9</t>
        </is>
      </c>
      <c r="F669" s="2" t="inlineStr">
        <is>
          <t>Berilio - aire</t>
        </is>
      </c>
      <c r="G669" s="2" t="inlineStr">
        <is>
          <t>N1960</t>
        </is>
      </c>
      <c r="H669" s="2" t="inlineStr">
        <is>
          <t>MA191</t>
        </is>
      </c>
      <c r="I669" s="94" t="n"/>
      <c r="J669" s="152" t="n"/>
      <c r="K669" s="164" t="n"/>
      <c r="L669" s="94" t="n"/>
      <c r="M669" t="n">
        <v>2</v>
      </c>
      <c r="N669" s="26" t="inlineStr">
        <is>
          <t>2 (IOM Sampler con EDC, MT126)</t>
        </is>
      </c>
      <c r="O669" s="26" t="inlineStr">
        <is>
          <t>EPA 6020A; OSHA ID-121</t>
        </is>
      </c>
      <c r="P669" s="31" t="n">
        <v>2</v>
      </c>
      <c r="Q669" t="inlineStr">
        <is>
          <t>F.I: 4 (Button); 3,5 (PGP-GSP 3,5)</t>
        </is>
      </c>
      <c r="R669" s="75" t="n">
        <v>0.005</v>
      </c>
      <c r="S669" t="n">
        <v>0.0002</v>
      </c>
      <c r="U669" s="18" t="n">
        <v>2e-05</v>
      </c>
      <c r="V669" s="18" t="n">
        <v>0.0002</v>
      </c>
      <c r="W669" s="18" t="inlineStr">
        <is>
          <t>Dinamarca</t>
        </is>
      </c>
      <c r="X669" s="31" t="n">
        <v>2</v>
      </c>
      <c r="Y669" s="31" t="n">
        <v>120</v>
      </c>
      <c r="Z669" s="71">
        <f>R669/((0.1*S669)*X669)</f>
        <v/>
      </c>
      <c r="AA669" s="71">
        <f>R669/(0.1*U669*X669)</f>
        <v/>
      </c>
      <c r="AB669" s="88">
        <f>R669/(0.1*S669)</f>
        <v/>
      </c>
      <c r="AC669" s="88">
        <f>R669/(0.1*U669)</f>
        <v/>
      </c>
      <c r="AD669" s="90">
        <f>R669/AE669</f>
        <v/>
      </c>
      <c r="AE669" s="31">
        <f>X669*480</f>
        <v/>
      </c>
      <c r="AF669" s="88">
        <f>AD669/S669</f>
        <v/>
      </c>
      <c r="AG669" s="88">
        <f>AD669/U669</f>
        <v/>
      </c>
      <c r="AH669" s="102">
        <f>((R669/(X669*Y669))/S669)</f>
        <v/>
      </c>
      <c r="AI669" s="88">
        <f>((R669/(X669*Y669))/U669)</f>
        <v/>
      </c>
      <c r="AJ669"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K669" s="31" t="n">
        <v>15</v>
      </c>
      <c r="AL669" s="88">
        <f>((R669/(X669*AK669))/T669)</f>
        <v/>
      </c>
      <c r="AM669" s="88">
        <f>((R669/(X669*AK669))/V669)</f>
        <v/>
      </c>
      <c r="AN669" s="94" t="inlineStr">
        <is>
          <t>IOM Sampler no permite alcanzar concentraciones límite &lt;50%VLA-EC/STEL por volumen induficiente; sería necesario el muestreo con Button (IE límite teórico de 0,42) o PGP-GSP3,5 (IE límite tórico de 0,48).</t>
        </is>
      </c>
      <c r="AO669"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entrada.Es de aplicación el RD 665/1997.</t>
        </is>
      </c>
    </row>
    <row r="670" ht="80" customHeight="1">
      <c r="A670" s="2" t="inlineStr">
        <is>
          <t>Metal</t>
        </is>
      </c>
      <c r="B670" s="2" t="inlineStr">
        <is>
          <t>Método interno basado en el método OSHA ID-121 y EPA 6020A</t>
        </is>
      </c>
      <c r="C670" s="2" t="n"/>
      <c r="D670" s="2" t="inlineStr">
        <is>
          <t xml:space="preserve">Berilio elemental; Compuestos de berilio, como Be, excepto los expresamente indicados; Óxido de berilio, como Be (CAS: 1304-56-9); </t>
        </is>
      </c>
      <c r="E670" t="inlineStr">
        <is>
          <t>7440-41-7; 1304-56-9</t>
        </is>
      </c>
      <c r="F670" s="2" t="inlineStr">
        <is>
          <t>Berilio - aire</t>
        </is>
      </c>
      <c r="G670" s="2" t="inlineStr">
        <is>
          <t>N1960</t>
        </is>
      </c>
      <c r="H670" s="2" t="inlineStr">
        <is>
          <t>MA008</t>
        </is>
      </c>
      <c r="I670" s="94" t="n"/>
      <c r="J670" s="152" t="n"/>
      <c r="K670" s="164" t="n"/>
      <c r="L670" s="94" t="n"/>
      <c r="M670" t="n">
        <v>2</v>
      </c>
      <c r="N670" s="26" t="inlineStr">
        <is>
          <t>2 (IOM Sampler con EDC, MT126)</t>
        </is>
      </c>
      <c r="O670" s="26" t="inlineStr">
        <is>
          <t>EPA 6020A; OSHA ID-121</t>
        </is>
      </c>
      <c r="P670" s="31" t="n">
        <v>2</v>
      </c>
      <c r="Q670" t="inlineStr">
        <is>
          <t>F.I: 4 (Button); 3,5 (PGP-GSP 3,5)</t>
        </is>
      </c>
      <c r="R670" s="75" t="n">
        <v>0.005</v>
      </c>
      <c r="S670" t="n">
        <v>0.0002</v>
      </c>
      <c r="U670" s="18" t="n">
        <v>2e-05</v>
      </c>
      <c r="V670" s="18" t="n">
        <v>0.0002</v>
      </c>
      <c r="W670" s="18" t="inlineStr">
        <is>
          <t>Dinamarca</t>
        </is>
      </c>
      <c r="X670" s="31" t="n">
        <v>2</v>
      </c>
      <c r="Y670" s="31" t="n">
        <v>120</v>
      </c>
      <c r="Z670" s="71">
        <f>R670/((0.1*S670)*X670)</f>
        <v/>
      </c>
      <c r="AA670" s="71">
        <f>R670/(0.1*U670*X670)</f>
        <v/>
      </c>
      <c r="AB670" s="88">
        <f>R670/(0.1*S670)</f>
        <v/>
      </c>
      <c r="AC670" s="88">
        <f>R670/(0.1*U670)</f>
        <v/>
      </c>
      <c r="AD670" s="90">
        <f>R670/AE670</f>
        <v/>
      </c>
      <c r="AE670" s="31">
        <f>X670*480</f>
        <v/>
      </c>
      <c r="AF670" s="88">
        <f>AD670/S670</f>
        <v/>
      </c>
      <c r="AG670" s="88">
        <f>AD670/U670</f>
        <v/>
      </c>
      <c r="AH670" s="102">
        <f>((R670/(X670*Y670))/S670)</f>
        <v/>
      </c>
      <c r="AI670" s="88">
        <f>((R670/(X670*Y670))/U670)</f>
        <v/>
      </c>
      <c r="AJ670" s="94" t="inlineStr">
        <is>
          <t xml:space="preserve">Solamente disponible valor límite asociado a fracción inhalable insoluble. Utilizar un muestreador que cumpla criterio de fracciones al caudal de uso indicado por el fabricante para cumplir UNE 481. Aunque es necesario sobrepasar ligeramente las condiciones previstas de muestreo (mínimo: 125min), igualmente en esta entrada se ha considerado el IOM Sampler (2L/min); en caso de que los tiempos de exposición resultasen inferiores a las 2h sería necesario el uso de muestreadores que permitan trabajar a caudales mayores (por ejemplo, Button a 4L/min). Este metal es compatible con otros, en caso de muestreo conjunto considerar por defecto las condiciones asociados al más limitante. </t>
        </is>
      </c>
      <c r="AK670" s="31" t="n">
        <v>15</v>
      </c>
      <c r="AL670" s="88">
        <f>((R670/(X670*AK670))/T670)</f>
        <v/>
      </c>
      <c r="AM670" s="88">
        <f>((R670/(X670*AK670))/V670)</f>
        <v/>
      </c>
      <c r="AN670" s="94" t="inlineStr">
        <is>
          <t>IOM Sampler no permite alcanzar concentraciones límite &lt;50%VLA-EC/STEL por volumen induficiente; sería necesario el muestreo con Button (IE límite teórico de 0,42) o PGP-GSP3,5 (IE límite tórico de 0,48).</t>
        </is>
      </c>
      <c r="AO670" s="119" t="inlineStr">
        <is>
          <t>Nota: Be presenta valores límite asociados a fracción inhalable insoluble (VLA-ED: 0,0002mg/m3). En esta entrada se considera la fracción inhalable con IOM Sampler, para otras opciones indicar los valores de interés. Nota2: Agente afectado por RD 612/2024, ya se considera valor límite propuesto en esta entrada. Es de aplicación el RD 665/1997.</t>
        </is>
      </c>
    </row>
    <row r="671" ht="75" customHeight="1">
      <c r="A671" s="13" t="inlineStr">
        <is>
          <t>urgente 8 días</t>
        </is>
      </c>
      <c r="B671" s="13" t="inlineStr">
        <is>
          <t>Método interno basado en el método OSHA ID-121 y EPA 6020A</t>
        </is>
      </c>
      <c r="C671" s="13" t="n"/>
      <c r="D671" s="13" t="inlineStr">
        <is>
          <t xml:space="preserve">Óxido de boro (CAS: 1303-86-2); Borato sódico (CAS 1303-96-4 y 12179-04-3); Ácido bórico (CAS 10043-35-3); No incluye Tribromuro de boro (CAS: 10294-33-4); No incluye Trifluoruro de boro (CAS: 7637-07-2); </t>
        </is>
      </c>
      <c r="E671" t="inlineStr">
        <is>
          <t>1303-86-2; 12179-04-3; 1303-96-4; 1130-43-4</t>
        </is>
      </c>
      <c r="F671" s="13" t="inlineStr">
        <is>
          <t>Boro - aire</t>
        </is>
      </c>
      <c r="G671" s="13" t="inlineStr">
        <is>
          <t>N1970</t>
        </is>
      </c>
      <c r="H671" s="13" t="inlineStr">
        <is>
          <t>MA191</t>
        </is>
      </c>
      <c r="I671" s="94" t="n"/>
      <c r="J671" s="152" t="n"/>
      <c r="K671" s="164" t="n"/>
      <c r="L671" s="94" t="n"/>
      <c r="M671" t="n">
        <v>2</v>
      </c>
      <c r="N671" s="47" t="inlineStr">
        <is>
          <t>2 (IOM Sampler con EDC, MT126)</t>
        </is>
      </c>
      <c r="O671" s="47" t="inlineStr">
        <is>
          <t>EPA 6020A; OSHA ID-121</t>
        </is>
      </c>
      <c r="P671" s="31" t="n">
        <v>2</v>
      </c>
      <c r="Q671" t="inlineStr">
        <is>
          <t>F.I: 4 (Button); 3,5 (PGP-GSP 3,5)</t>
        </is>
      </c>
      <c r="R671" s="79" t="n">
        <v>10</v>
      </c>
      <c r="S671" t="n">
        <v>2</v>
      </c>
      <c r="U671" s="18" t="n">
        <v>2</v>
      </c>
      <c r="V671" s="18" t="n">
        <v>6</v>
      </c>
      <c r="W671" s="18" t="inlineStr">
        <is>
          <t>Bélgica</t>
        </is>
      </c>
      <c r="X671" s="31" t="n">
        <v>2</v>
      </c>
      <c r="Y671" s="31" t="n">
        <v>120</v>
      </c>
      <c r="Z671" s="71">
        <f>R671/((0.1*S671)*X671)</f>
        <v/>
      </c>
      <c r="AA671" s="71">
        <f>R671/(0.1*U671*X671)</f>
        <v/>
      </c>
      <c r="AB671" s="88">
        <f>R671/(0.1*S671)</f>
        <v/>
      </c>
      <c r="AC671" s="88">
        <f>R671/(0.1*U671)</f>
        <v/>
      </c>
      <c r="AD671" s="90">
        <f>R671/AE671</f>
        <v/>
      </c>
      <c r="AE671" s="31">
        <f>X671*480</f>
        <v/>
      </c>
      <c r="AF671" s="88">
        <f>AD671/S671</f>
        <v/>
      </c>
      <c r="AG671" s="88">
        <f>AD671/U671</f>
        <v/>
      </c>
      <c r="AH671" s="88">
        <f>((R671/(X671*Y671))/S671)</f>
        <v/>
      </c>
      <c r="AI671" s="88">
        <f>((R671/(X671*Y671))/U671)</f>
        <v/>
      </c>
      <c r="AJ67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asociadas al más limitante. </t>
        </is>
      </c>
      <c r="AK671" s="31" t="n">
        <v>15</v>
      </c>
      <c r="AL671" s="88">
        <f>((R671/(X671*AK671))/T671)</f>
        <v/>
      </c>
      <c r="AM671" s="88">
        <f>((R671/(X671*AK671))/V671)</f>
        <v/>
      </c>
      <c r="AN671" s="94" t="inlineStr">
        <is>
          <t>Condiciones de muestreo generales planteadas por defecto, pueden considerarse adecudadas para comparativa con valor límite de corta duración.</t>
        </is>
      </c>
      <c r="AO671"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2" ht="64" customHeight="1">
      <c r="A672" s="13" t="inlineStr">
        <is>
          <t>Metal</t>
        </is>
      </c>
      <c r="B672" s="13" t="inlineStr">
        <is>
          <t>Método interno basado en el método OSHA ID-121 y EPA 6020A</t>
        </is>
      </c>
      <c r="C672" s="13" t="n"/>
      <c r="D672" s="13" t="inlineStr">
        <is>
          <t xml:space="preserve">Óxido de boro (CAS: 1303-86-2); Borato sódico (CAS 1303-96-4 y 12179-04-3); Ácido bórico (CAS 10043-35-3); No incluye Tribromuro de boro (CAS: 10294-33-4); No incluye Trifluoruro de boro (CAS: 7637-07-2); </t>
        </is>
      </c>
      <c r="E672" t="inlineStr">
        <is>
          <t>1303-86-2; 12179-04-3; 1303-96-4; 1130-43-4</t>
        </is>
      </c>
      <c r="F672" s="13" t="inlineStr">
        <is>
          <t>Boro - aire</t>
        </is>
      </c>
      <c r="G672" s="13" t="inlineStr">
        <is>
          <t>N1970</t>
        </is>
      </c>
      <c r="H672" s="13" t="inlineStr">
        <is>
          <t>MA008</t>
        </is>
      </c>
      <c r="I672" s="94" t="n"/>
      <c r="J672" s="152" t="n"/>
      <c r="K672" s="164" t="n"/>
      <c r="L672" s="94" t="n"/>
      <c r="M672" t="n">
        <v>2</v>
      </c>
      <c r="N672" s="47" t="inlineStr">
        <is>
          <t>2 (IOM Sampler con EDC, MT126)</t>
        </is>
      </c>
      <c r="O672" s="47" t="inlineStr">
        <is>
          <t>EPA 6020A; OSHA ID-121</t>
        </is>
      </c>
      <c r="P672" s="31" t="n">
        <v>2</v>
      </c>
      <c r="Q672" t="inlineStr">
        <is>
          <t>F.I: 4 (Button); 3,5 (PGP-GSP 3,5)</t>
        </is>
      </c>
      <c r="R672" s="79" t="n">
        <v>10</v>
      </c>
      <c r="S672" t="n">
        <v>2</v>
      </c>
      <c r="U672" s="18" t="n">
        <v>2</v>
      </c>
      <c r="V672" s="18" t="n">
        <v>6</v>
      </c>
      <c r="W672" s="18" t="inlineStr">
        <is>
          <t>Bélgica</t>
        </is>
      </c>
      <c r="X672" s="31" t="n">
        <v>2</v>
      </c>
      <c r="Y672" s="31" t="n">
        <v>120</v>
      </c>
      <c r="Z672" s="71">
        <f>R672/((0.1*S672)*X672)</f>
        <v/>
      </c>
      <c r="AA672" s="71">
        <f>R672/(0.1*U672*X672)</f>
        <v/>
      </c>
      <c r="AB672" s="88">
        <f>R672/(0.1*S672)</f>
        <v/>
      </c>
      <c r="AC672" s="88">
        <f>R672/(0.1*U672)</f>
        <v/>
      </c>
      <c r="AD672" s="90">
        <f>R672/AE672</f>
        <v/>
      </c>
      <c r="AE672" s="31">
        <f>X672*480</f>
        <v/>
      </c>
      <c r="AF672" s="88">
        <f>AD672/S672</f>
        <v/>
      </c>
      <c r="AG672" s="88">
        <f>AD672/U672</f>
        <v/>
      </c>
      <c r="AH672" s="88">
        <f>((R672/(X672*Y672))/S672)</f>
        <v/>
      </c>
      <c r="AI672" s="88">
        <f>((R672/(X672*Y672))/U672)</f>
        <v/>
      </c>
      <c r="AJ67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Se recomienda el muestreo y análisis independiente de este metal para mejorar la eficacia de la extracción en la digestión del filtro; en caso de solicitar el análisis conjunto con otros metales como FII considerar por defecto las condiciones asociados al más limitante. </t>
        </is>
      </c>
      <c r="AK672" s="31" t="n">
        <v>15</v>
      </c>
      <c r="AL672" s="88">
        <f>((R672/(X672*AK672))/T672)</f>
        <v/>
      </c>
      <c r="AM672" s="88">
        <f>((R672/(X672*AK672))/V672)</f>
        <v/>
      </c>
      <c r="AN672" s="94" t="inlineStr">
        <is>
          <t>Condiciones de muestreo generales planteadas por defecto, pueden considerarse adecudadas para comparativa con valor límite de corta duración.</t>
        </is>
      </c>
      <c r="AO672" s="119" t="inlineStr">
        <is>
          <t>Nota: Compuestos de B, como fracción inhalable insoluble. En esta entrada se considera el VLA-ED del Ácido bórico (CAS 10043-35-3) y la fracción inhalable con IOM Sampler, para otras opciones indicar los valores de interés. Nota2: Agente afectado por RD 612/2024, es de aplicación el RD 665/1997.</t>
        </is>
      </c>
    </row>
    <row r="673" ht="80" customHeight="1">
      <c r="A673" s="2" t="inlineStr">
        <is>
          <t>Metal</t>
        </is>
      </c>
      <c r="B673" s="2" t="inlineStr">
        <is>
          <t>Método interno basado en el método OSHA ID-121 y EPA 6020A</t>
        </is>
      </c>
      <c r="C673" s="2" t="n"/>
      <c r="D673" s="2" t="inlineStr">
        <is>
          <t>Cadmio y sus compuestos inorgánicos - Fracción respirable;</t>
        </is>
      </c>
      <c r="E673" s="18" t="inlineStr">
        <is>
          <t>7440-43-9; 542-83-6; 10108-64-2; 7790-79-6; 10124-36-4; 4464-23-7; 17010-21-8; 7790-80-9; 1306-23-6; 1306-19-0</t>
        </is>
      </c>
      <c r="F673" s="2" t="inlineStr">
        <is>
          <t>Cadmio - aire</t>
        </is>
      </c>
      <c r="G673" s="2" t="inlineStr">
        <is>
          <t>N1975</t>
        </is>
      </c>
      <c r="H673" s="2" t="inlineStr">
        <is>
          <t>MA008</t>
        </is>
      </c>
      <c r="I673" s="94" t="n"/>
      <c r="J673" s="152" t="n"/>
      <c r="K673" s="164" t="n"/>
      <c r="L673" s="94" t="n"/>
      <c r="M673" t="n">
        <v>3</v>
      </c>
      <c r="N673" s="26" t="inlineStr">
        <is>
          <t>3 (ciclón SKC con EDC, MT130)</t>
        </is>
      </c>
      <c r="O673" s="26" t="inlineStr">
        <is>
          <t>EPA 6020A; OSHA ID-121</t>
        </is>
      </c>
      <c r="P673" s="31" t="n">
        <v>3</v>
      </c>
      <c r="Q673" t="inlineStr">
        <is>
          <t>2,2 (ciclón Casella); 4,2 (GK2.69)</t>
        </is>
      </c>
      <c r="R673" s="75" t="n">
        <v>0.02</v>
      </c>
      <c r="S673" t="n">
        <v>0.001</v>
      </c>
      <c r="U673" s="18" t="n">
        <v>0.002</v>
      </c>
      <c r="V673" s="18" t="n">
        <v>0.016</v>
      </c>
      <c r="W673" s="18" t="inlineStr">
        <is>
          <t>Alemania</t>
        </is>
      </c>
      <c r="X673" s="31" t="n">
        <v>3</v>
      </c>
      <c r="Y673" s="31" t="n">
        <v>120</v>
      </c>
      <c r="Z673" s="71">
        <f>R673/((0.1*S673)*X673)</f>
        <v/>
      </c>
      <c r="AA673" s="71">
        <f>R673/(0.1*U673*X673)</f>
        <v/>
      </c>
      <c r="AB673" s="88">
        <f>R673/(0.1*S673)</f>
        <v/>
      </c>
      <c r="AC673" s="88">
        <f>R673/(0.1*U673)</f>
        <v/>
      </c>
      <c r="AD673" s="90">
        <f>R673/AE673</f>
        <v/>
      </c>
      <c r="AE673" s="31">
        <f>X673*480</f>
        <v/>
      </c>
      <c r="AF673" s="88">
        <f>AD673/S673</f>
        <v/>
      </c>
      <c r="AG673" s="88">
        <f>AD673/U673</f>
        <v/>
      </c>
      <c r="AH673" s="88">
        <f>((R673/(X673*Y673))/S673)</f>
        <v/>
      </c>
      <c r="AI673" s="88">
        <f>((R673/(X673*Y673))/U673)</f>
        <v/>
      </c>
      <c r="AJ673"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73" s="31" t="n">
        <v>15</v>
      </c>
      <c r="AL673" s="88">
        <f>((R673/(X673*AK673))/T673)</f>
        <v/>
      </c>
      <c r="AM673" s="88">
        <f>((R673/(X673*AK673))/V673)</f>
        <v/>
      </c>
      <c r="AN673" s="94" t="inlineStr">
        <is>
          <t>Condiciones de muestreo generales planteadas por defecto, pueden considerarse adecudadas para comparativa con valor límite de corta duración.</t>
        </is>
      </c>
      <c r="AO673"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4" ht="80" customHeight="1">
      <c r="A674" s="2" t="inlineStr">
        <is>
          <t>urgente 8 días</t>
        </is>
      </c>
      <c r="B674" s="2" t="inlineStr">
        <is>
          <t>Método interno basado en el método OSHA ID-121 y EPA 6020A</t>
        </is>
      </c>
      <c r="C674" s="2" t="n"/>
      <c r="D674" s="2" t="inlineStr">
        <is>
          <t>Cadmio y sus compuestos inorgánicos - Fracción respirable;</t>
        </is>
      </c>
      <c r="E674" s="18" t="inlineStr">
        <is>
          <t>7440-43-9; 542-83-6; 10108-64-2; 7790-79-6; 10124-36-4; 4464-23-7; 17010-21-8; 7790-80-9; 1306-23-6; 1306-19-0</t>
        </is>
      </c>
      <c r="F674" s="2" t="inlineStr">
        <is>
          <t>Cadmio - aire</t>
        </is>
      </c>
      <c r="G674" s="2" t="inlineStr">
        <is>
          <t>N1975</t>
        </is>
      </c>
      <c r="H674" s="2" t="inlineStr">
        <is>
          <t>MA191</t>
        </is>
      </c>
      <c r="I674" s="94" t="n"/>
      <c r="J674" s="152" t="n"/>
      <c r="K674" s="164" t="n"/>
      <c r="L674" s="94" t="n"/>
      <c r="M674" t="n">
        <v>3</v>
      </c>
      <c r="N674" s="26" t="inlineStr">
        <is>
          <t>3 (ciclón SKC con EDC, MT130)</t>
        </is>
      </c>
      <c r="O674" s="26" t="inlineStr">
        <is>
          <t>EPA 6020A; OSHA ID-121</t>
        </is>
      </c>
      <c r="P674" s="31" t="n">
        <v>3</v>
      </c>
      <c r="Q674" t="inlineStr">
        <is>
          <t>2,2 (ciclón Casella); 4,2 (GK2.69)</t>
        </is>
      </c>
      <c r="R674" s="75" t="n">
        <v>0.02</v>
      </c>
      <c r="S674" t="n">
        <v>0.001</v>
      </c>
      <c r="U674" s="18" t="n">
        <v>0.002</v>
      </c>
      <c r="V674" s="18" t="n">
        <v>0.016</v>
      </c>
      <c r="W674" s="18" t="inlineStr">
        <is>
          <t>Alemania</t>
        </is>
      </c>
      <c r="X674" s="31" t="n">
        <v>3</v>
      </c>
      <c r="Y674" s="31" t="n">
        <v>120</v>
      </c>
      <c r="Z674" s="71">
        <f>R674/((0.1*S674)*X674)</f>
        <v/>
      </c>
      <c r="AA674" s="71">
        <f>R674/(0.1*U674*X674)</f>
        <v/>
      </c>
      <c r="AB674" s="88">
        <f>R674/(0.1*S674)</f>
        <v/>
      </c>
      <c r="AC674" s="88">
        <f>R674/(0.1*U674)</f>
        <v/>
      </c>
      <c r="AD674" s="90">
        <f>R674/AE674</f>
        <v/>
      </c>
      <c r="AE674" s="31">
        <f>X674*480</f>
        <v/>
      </c>
      <c r="AF674" s="88">
        <f>AD674/S674</f>
        <v/>
      </c>
      <c r="AG674" s="88">
        <f>AD674/U674</f>
        <v/>
      </c>
      <c r="AH674" s="88">
        <f>((R674/(X674*Y674))/S674)</f>
        <v/>
      </c>
      <c r="AI674" s="88">
        <f>((R674/(X674*Y674))/U674)</f>
        <v/>
      </c>
      <c r="AJ674" s="94" t="inlineStr">
        <is>
          <t>Solamente disponible valor límite asociado a fracción respirable insoluble. Utilizar un muestreador que cumpla criterio de fracciones al caudal de uso indicado por el fabricante para cumplir UNE 481. En esta entrada se ha considerado el ciclón SKC (3L/min), suficiente para las condiciones previstas de muestreo. Este metal es compatible con otros, en caso de muestreo conjunto considerar por defecto las condiciones asociados al más limitante. // En caso de interés en muestreo conjunto con otros metales asociados a fracción inhalable, será necesario asumir la sobrecuantificación del resultado al recoger más aerosol (resultado FII vs valor límite FRI).</t>
        </is>
      </c>
      <c r="AK674" s="31" t="n">
        <v>15</v>
      </c>
      <c r="AL674" s="88">
        <f>((R674/(X674*AK674))/T674)</f>
        <v/>
      </c>
      <c r="AM674" s="88">
        <f>((R674/(X674*AK674))/V674)</f>
        <v/>
      </c>
      <c r="AN674" s="94" t="inlineStr">
        <is>
          <t>Condiciones de muestreo generales planteadas por defecto, pueden considerarse adecudadas para comparativa con valor límite de corta duración.</t>
        </is>
      </c>
      <c r="AO674" s="118" t="inlineStr">
        <is>
          <t>Nota: En esta entrada se considera la fracción respirable con ciclón SKC, para otras opciones indicar los valores de interés. Nota2: Agente afectado por RD 612/2024, ya se considera valor límite propuesto en esta entrada sin período transitorio. Es de aplicación el RD 665/1997.</t>
        </is>
      </c>
    </row>
    <row r="675" ht="96" customHeight="1">
      <c r="A675" s="2" t="inlineStr">
        <is>
          <t>Metal</t>
        </is>
      </c>
      <c r="B675" s="2" t="inlineStr">
        <is>
          <t>Método interno basado en el método OSHA ID-121 y EPA 6020A</t>
        </is>
      </c>
      <c r="C675" s="2" t="n"/>
      <c r="D675"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5" t="inlineStr">
        <is>
          <t>7740-70-2; 156-62-7; 7778-18-9; 1344-95-2; 471-34-1; 1305-78-8; 10034-76-1; 10101-41-4; 13397-24-5</t>
        </is>
      </c>
      <c r="F675" s="2" t="inlineStr">
        <is>
          <t>Calcio - aire</t>
        </is>
      </c>
      <c r="G675" s="2" t="inlineStr">
        <is>
          <t>N1980</t>
        </is>
      </c>
      <c r="H675" s="2" t="inlineStr">
        <is>
          <t>MA008</t>
        </is>
      </c>
      <c r="I675" s="94" t="n"/>
      <c r="J675" s="152" t="n"/>
      <c r="K675" s="164" t="n"/>
      <c r="L675" s="94" t="n"/>
      <c r="M675" t="n">
        <v>2</v>
      </c>
      <c r="N675" s="26" t="inlineStr">
        <is>
          <t>2 (IOM Sampler con EDC, MT126)</t>
        </is>
      </c>
      <c r="O675" s="26" t="inlineStr">
        <is>
          <t>EPA 6020A; OSHA ID-121</t>
        </is>
      </c>
      <c r="P675" s="31" t="n">
        <v>2</v>
      </c>
      <c r="Q675" t="inlineStr">
        <is>
          <t>F.I: 4 (Button); 3,5 (PGP-GSP 3,5) // F.R.: 3 (ciclón SKC); 2,2 (ciclón Casella); 4,2 (GK2.69)</t>
        </is>
      </c>
      <c r="R675" s="75" t="n">
        <v>10</v>
      </c>
      <c r="S675" t="n">
        <v>10</v>
      </c>
      <c r="U675" s="18" t="n">
        <v>5</v>
      </c>
      <c r="V675" s="18" t="n">
        <v>10</v>
      </c>
      <c r="W675" s="18" t="inlineStr">
        <is>
          <t>Austria</t>
        </is>
      </c>
      <c r="X675" s="31" t="n">
        <v>2</v>
      </c>
      <c r="Y675" s="31" t="n">
        <v>120</v>
      </c>
      <c r="Z675" s="71">
        <f>R675/((0.1*S675)*X675)</f>
        <v/>
      </c>
      <c r="AA675" s="71">
        <f>R675/(0.1*U675*X675)</f>
        <v/>
      </c>
      <c r="AB675" s="88">
        <f>R675/(0.1*S675)</f>
        <v/>
      </c>
      <c r="AC675" s="88">
        <f>R675/(0.1*U675)</f>
        <v/>
      </c>
      <c r="AD675" s="90">
        <f>R675/AE675</f>
        <v/>
      </c>
      <c r="AE675" s="31">
        <f>X675*480</f>
        <v/>
      </c>
      <c r="AF675" s="88">
        <f>AD675/S675</f>
        <v/>
      </c>
      <c r="AG675" s="88">
        <f>AD675/U675</f>
        <v/>
      </c>
      <c r="AH675" s="88">
        <f>((R675/(X675*Y675))/S675)</f>
        <v/>
      </c>
      <c r="AI675" s="88">
        <f>((R675/(X675*Y675))/U675)</f>
        <v/>
      </c>
      <c r="AJ675"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5" s="31" t="n">
        <v>15</v>
      </c>
      <c r="AL675" s="88">
        <f>((R675/(X675*AK675))/T675)</f>
        <v/>
      </c>
      <c r="AM675" s="88">
        <f>((R675/(X675*AK675))/V675)</f>
        <v/>
      </c>
      <c r="AN675" s="94" t="inlineStr">
        <is>
          <t>Condiciones de muestreo generales planteadas por defecto, pueden considerarse adecudadas para comparativa con valor límite de corta duración.</t>
        </is>
      </c>
      <c r="AO675"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6" ht="96" customHeight="1">
      <c r="A676" s="2" t="inlineStr">
        <is>
          <t>urgente 8 días</t>
        </is>
      </c>
      <c r="B676" s="2" t="inlineStr">
        <is>
          <t>Método interno basado en el método OSHA ID-121 y EPA 6020A</t>
        </is>
      </c>
      <c r="C676" s="2" t="n"/>
      <c r="D676" s="2" t="inlineStr">
        <is>
          <t xml:space="preserve">Óxido de calcio -Fracción respirable (CAS: 1305-78-8); Silicato de calcio sintético (CAS: 1344-95-2); Sulfato de calcio anhidro (CAS: 7778-18-9); Sulfato de calcio semihidratado (CAS: 10034-76-1); Sulfato de calcio dihidratado (CAS: 10101-41-4); Sulfato de calcio: yeso (CAS: 13397-24-5); </t>
        </is>
      </c>
      <c r="E676" t="inlineStr">
        <is>
          <t>7740-70-2; 156-62-7; 7778-18-9; 1344-95-2; 471-34-1; 1305-78-8; 10034-76-1; 10101-41-4; 13397-24-5</t>
        </is>
      </c>
      <c r="F676" s="2" t="inlineStr">
        <is>
          <t>Calcio - aire</t>
        </is>
      </c>
      <c r="G676" s="2" t="inlineStr">
        <is>
          <t>N1980</t>
        </is>
      </c>
      <c r="H676" s="2" t="inlineStr">
        <is>
          <t>MA191</t>
        </is>
      </c>
      <c r="I676" s="94" t="n"/>
      <c r="J676" s="152" t="n"/>
      <c r="K676" s="164" t="n"/>
      <c r="L676" s="94" t="n"/>
      <c r="M676" t="n">
        <v>2</v>
      </c>
      <c r="N676" s="26" t="inlineStr">
        <is>
          <t>2 (IOM Sampler con EDC, MT126)</t>
        </is>
      </c>
      <c r="O676" s="26" t="inlineStr">
        <is>
          <t>EPA 6020A; OSHA ID-121</t>
        </is>
      </c>
      <c r="P676" s="31" t="n">
        <v>2</v>
      </c>
      <c r="Q676" t="inlineStr">
        <is>
          <t>F.I: 4 (Button); 3,5 (PGP-GSP 3,5) // F.R.: 3 (ciclón SKC); 2,2 (ciclón Casella); 4,2 (GK2.69)</t>
        </is>
      </c>
      <c r="R676" s="75" t="n">
        <v>10</v>
      </c>
      <c r="S676" t="n">
        <v>10</v>
      </c>
      <c r="U676" s="18" t="n">
        <v>5</v>
      </c>
      <c r="V676" s="18" t="n">
        <v>10</v>
      </c>
      <c r="W676" s="18" t="inlineStr">
        <is>
          <t>Austria</t>
        </is>
      </c>
      <c r="X676" s="31" t="n">
        <v>2</v>
      </c>
      <c r="Y676" s="31" t="n">
        <v>120</v>
      </c>
      <c r="Z676" s="71">
        <f>R676/((0.1*S676)*X676)</f>
        <v/>
      </c>
      <c r="AA676" s="71">
        <f>R676/(0.1*U676*X676)</f>
        <v/>
      </c>
      <c r="AB676" s="88">
        <f>R676/(0.1*S676)</f>
        <v/>
      </c>
      <c r="AC676" s="88">
        <f>R676/(0.1*U676)</f>
        <v/>
      </c>
      <c r="AD676" s="90">
        <f>R676/AE676</f>
        <v/>
      </c>
      <c r="AE676" s="31">
        <f>X676*480</f>
        <v/>
      </c>
      <c r="AF676" s="88">
        <f>AD676/S676</f>
        <v/>
      </c>
      <c r="AG676" s="88">
        <f>AD676/U676</f>
        <v/>
      </c>
      <c r="AH676" s="88">
        <f>((R676/(X676*Y676))/S676)</f>
        <v/>
      </c>
      <c r="AI676" s="88">
        <f>((R676/(X676*Y676))/U676)</f>
        <v/>
      </c>
      <c r="AJ676" s="94" t="inlineStr">
        <is>
          <t xml:space="preserve">Metal con valores límite asociados tanto a la fracción inhalable insoluble como a la fracción respirable insoluble. Decidir si para el estudio en curso procede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6" s="31" t="n">
        <v>15</v>
      </c>
      <c r="AL676" s="88">
        <f>((R676/(X676*AK676))/T676)</f>
        <v/>
      </c>
      <c r="AM676" s="88">
        <f>((R676/(X676*AK676))/V676)</f>
        <v/>
      </c>
      <c r="AN676" s="94" t="inlineStr">
        <is>
          <t>Condiciones de muestreo generales planteadas por defecto, pueden considerarse adecudadas para comparativa con valor límite de corta duración.</t>
        </is>
      </c>
      <c r="AO676" s="118" t="inlineStr">
        <is>
          <t>Nota: Ca presenta valores límite asociados a fracción inhalable insoluble (VLA-ED: 10mg/m3) y fracción respirable insoluble (VLA-ED: 1mg/m3). En esta entrada se considera la fracción inhalable con IOM Sampler, para otras opciones indicar los valores de interés.</t>
        </is>
      </c>
    </row>
    <row r="677" ht="112" customHeight="1">
      <c r="A677" s="2" t="inlineStr">
        <is>
          <t>urgente 8 días</t>
        </is>
      </c>
      <c r="B677" s="2" t="inlineStr">
        <is>
          <t>Método interno basado en el método OSHA ID-121 y EPA 6020A</t>
        </is>
      </c>
      <c r="C677" s="2" t="n"/>
      <c r="D677" s="2" t="inlineStr">
        <is>
          <t xml:space="preserve">Cloruro de cinc, humos (CAS:7646-85-7); Óxido de cinc-fracción respirable (CAS: 1314-13-2); </t>
        </is>
      </c>
      <c r="E677" t="inlineStr">
        <is>
          <t>7646-85-7; 7440-66-6; 1314-13-2</t>
        </is>
      </c>
      <c r="F677" s="2" t="inlineStr">
        <is>
          <t>Zinc (Cinc) - aire</t>
        </is>
      </c>
      <c r="G677" s="2" t="inlineStr">
        <is>
          <t>N1995</t>
        </is>
      </c>
      <c r="H677" s="2" t="inlineStr">
        <is>
          <t>MA191</t>
        </is>
      </c>
      <c r="I677" s="94" t="n"/>
      <c r="J677" s="152" t="n"/>
      <c r="K677" s="164" t="n"/>
      <c r="L677" s="94" t="n"/>
      <c r="M677" t="n">
        <v>2</v>
      </c>
      <c r="N677" s="26" t="inlineStr">
        <is>
          <t>2 (IOM Sampler con EDC, MT126)</t>
        </is>
      </c>
      <c r="O677" s="26" t="inlineStr">
        <is>
          <t>EPA 6020A; OSHA ID-121</t>
        </is>
      </c>
      <c r="P677" s="31" t="n">
        <v>2</v>
      </c>
      <c r="Q677" t="inlineStr">
        <is>
          <t>F.I: 4 (Button); 3,5 (PGP-GSP 3,5) // F.R.: 3 (ciclón SKC); 2,2 (ciclón Casella); 4,2 (GK2.69)</t>
        </is>
      </c>
      <c r="R677" s="75" t="n">
        <v>1</v>
      </c>
      <c r="S677" t="n">
        <v>1</v>
      </c>
      <c r="T677" s="18" t="n">
        <v>2</v>
      </c>
      <c r="X677" s="31" t="n">
        <v>2</v>
      </c>
      <c r="Y677" s="31" t="n">
        <v>120</v>
      </c>
      <c r="Z677" s="71">
        <f>R677/((0.1*S677)*X677)</f>
        <v/>
      </c>
      <c r="AA677" s="71">
        <f>R677/(0.1*U677*X677)</f>
        <v/>
      </c>
      <c r="AB677" s="88">
        <f>R677/(0.1*S677)</f>
        <v/>
      </c>
      <c r="AC677" s="88">
        <f>R677/(0.1*U677)</f>
        <v/>
      </c>
      <c r="AD677" s="90">
        <f>R677/AE677</f>
        <v/>
      </c>
      <c r="AE677" s="31">
        <f>X677*480</f>
        <v/>
      </c>
      <c r="AF677" s="88">
        <f>AD677/S677</f>
        <v/>
      </c>
      <c r="AG677" s="88">
        <f>AD677/U677</f>
        <v/>
      </c>
      <c r="AH677" s="88">
        <f>((R677/(X677*Y677))/S677)</f>
        <v/>
      </c>
      <c r="AI677" s="88">
        <f>((R677/(X677*Y677))/U677)</f>
        <v/>
      </c>
      <c r="AJ677"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7" s="31" t="n">
        <v>15</v>
      </c>
      <c r="AL677" s="88">
        <f>((R677/(X677*AK677))/T677)</f>
        <v/>
      </c>
      <c r="AM677" s="88">
        <f>((R677/(X677*AK677))/V677)</f>
        <v/>
      </c>
      <c r="AN677" s="94" t="inlineStr">
        <is>
          <t>Condiciones de muestreo generales planteadas por defecto, pueden considerarse adecudadas para comparativa con valor límite de corta duración.</t>
        </is>
      </c>
      <c r="AO677"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8" ht="112" customHeight="1">
      <c r="A678" s="2" t="inlineStr">
        <is>
          <t>Metal</t>
        </is>
      </c>
      <c r="B678" s="2" t="inlineStr">
        <is>
          <t>Método interno basado en el método OSHA ID-121 y EPA 6020A</t>
        </is>
      </c>
      <c r="C678" s="2" t="n"/>
      <c r="D678" s="2" t="inlineStr">
        <is>
          <t xml:space="preserve">Cloruro de cinc, humos (CAS:7646-85-7); Óxido de cinc-fracción respirable (CAS: 1314-13-2); </t>
        </is>
      </c>
      <c r="E678" t="inlineStr">
        <is>
          <t>7646-85-7; 7440-66-6; 1314-13-2</t>
        </is>
      </c>
      <c r="F678" s="2" t="inlineStr">
        <is>
          <t>Zinc (Cinc) - aire</t>
        </is>
      </c>
      <c r="G678" s="2" t="inlineStr">
        <is>
          <t>N1995</t>
        </is>
      </c>
      <c r="H678" s="2" t="inlineStr">
        <is>
          <t>MA008</t>
        </is>
      </c>
      <c r="I678" s="94" t="n"/>
      <c r="J678" s="152" t="n"/>
      <c r="K678" s="164" t="n"/>
      <c r="L678" s="94" t="n"/>
      <c r="M678" t="n">
        <v>2</v>
      </c>
      <c r="N678" s="26" t="inlineStr">
        <is>
          <t>2 (IOM Sampler con EDC, MT126)</t>
        </is>
      </c>
      <c r="O678" s="26" t="inlineStr">
        <is>
          <t>EPA 6020A; OSHA ID-121</t>
        </is>
      </c>
      <c r="P678" s="31" t="n">
        <v>2</v>
      </c>
      <c r="Q678" t="inlineStr">
        <is>
          <t>F.I: 4 (Button); 3,5 (PGP-GSP 3,5) // F.R.: 3 (ciclón SKC); 2,2 (ciclón Casella); 4,2 (GK2.69)</t>
        </is>
      </c>
      <c r="R678" s="75" t="n">
        <v>1</v>
      </c>
      <c r="S678" t="n">
        <v>1</v>
      </c>
      <c r="T678" s="18" t="n">
        <v>2</v>
      </c>
      <c r="X678" s="31" t="n">
        <v>2</v>
      </c>
      <c r="Y678" s="31" t="n">
        <v>120</v>
      </c>
      <c r="Z678" s="71">
        <f>R678/((0.1*S678)*X678)</f>
        <v/>
      </c>
      <c r="AA678" s="71">
        <f>R678/(0.1*U678*X678)</f>
        <v/>
      </c>
      <c r="AB678" s="88">
        <f>R678/(0.1*S678)</f>
        <v/>
      </c>
      <c r="AC678" s="88">
        <f>R678/(0.1*U678)</f>
        <v/>
      </c>
      <c r="AD678" s="90">
        <f>R678/AE678</f>
        <v/>
      </c>
      <c r="AE678" s="31">
        <f>X678*480</f>
        <v/>
      </c>
      <c r="AF678" s="88">
        <f>AD678/S678</f>
        <v/>
      </c>
      <c r="AG678" s="88">
        <f>AD678/U678</f>
        <v/>
      </c>
      <c r="AH678" s="88">
        <f>((R678/(X678*Y678))/S678)</f>
        <v/>
      </c>
      <c r="AI678" s="88">
        <f>((R678/(X678*Y678))/U678)</f>
        <v/>
      </c>
      <c r="AJ678" s="94" t="inlineStr">
        <is>
          <t xml:space="preserve">Metal con valores límite asociados tanto a la fracción inhalable insoluble como a la fracción respirable insoluble. En procesos de soldadura (u otros procesos térmicos) considerar la FII como humos; en otros procesos diferentes (mecánicos, no térmicos) será necesario decidir si para el estudio en curso procede solamente una de las fracciones específicas y, para ello, utilizar un muestreador que cumpla criterio de fracciones al caudal de uso indicado por el fabricante para cumplir UNE 481; o si se pretende estimar la exposición a ambas fracciones con una sola muestra, asumiendo la sobrecuantificación en la valoración FRI con un resultado de FII (según resultado obtenido en estimación, plantear o no medición específica como FRI). En esta entrada se ha considerado el IOM Sampler (2L/min) como FII, suficiente para las condiciones previstas de muestreo. Este metal es compatible con otros, en caso de muestreo conjunto considerar por defecto las condiciones asociados al más limitante. </t>
        </is>
      </c>
      <c r="AK678" s="31" t="n">
        <v>15</v>
      </c>
      <c r="AL678" s="88">
        <f>((R678/(X678*AK678))/T678)</f>
        <v/>
      </c>
      <c r="AM678" s="88">
        <f>((R678/(X678*AK678))/V678)</f>
        <v/>
      </c>
      <c r="AN678" s="94" t="inlineStr">
        <is>
          <t>Condiciones de muestreo generales planteadas por defecto, pueden considerarse adecudadas para comparativa con valor límite de corta duración.</t>
        </is>
      </c>
      <c r="AO678" s="119" t="inlineStr">
        <is>
          <t>Nota: Zn presenta valores límite asociados a fracción inhalable insoluble (VLA-ED: 1mg/m3; VLA-EC: 2mg/m3) y fracción respirable insoluble (VLA-ED: 2mg/m3; VLA-EC: 10mg/m3). En esta entrada se considera la fracción inhalable con IOM Sampler, para otras opciones indicar los valores de interés.</t>
        </is>
      </c>
    </row>
    <row r="679" customFormat="1" s="19">
      <c r="A679" s="20" t="inlineStr">
        <is>
          <t>Zinc (Cinc) soluble - aire</t>
        </is>
      </c>
      <c r="B679" s="20" t="inlineStr">
        <is>
          <t>Método interno basado en el método OSHA ID-121 y EPA 6020A</t>
        </is>
      </c>
      <c r="C679" s="20" t="n"/>
      <c r="D679" s="20" t="n"/>
      <c r="F679" s="20" t="inlineStr">
        <is>
          <t>Zinc (Cinc) soluble - aire</t>
        </is>
      </c>
      <c r="G679" s="20" t="inlineStr">
        <is>
          <t>N1996</t>
        </is>
      </c>
      <c r="H679" s="20" t="inlineStr">
        <is>
          <t>MA410</t>
        </is>
      </c>
      <c r="I679" s="93" t="n"/>
      <c r="J679" s="71" t="n"/>
      <c r="K679" s="165" t="n"/>
      <c r="L679" s="93" t="n"/>
      <c r="P679" s="35" t="n"/>
      <c r="R679" s="76" t="n">
        <v>0.5</v>
      </c>
      <c r="X679" s="35" t="n"/>
      <c r="Y679" s="31" t="n">
        <v>120</v>
      </c>
      <c r="Z679" s="71">
        <f>R679/((0.1*S679)*X679)</f>
        <v/>
      </c>
      <c r="AA679" s="71">
        <f>R679/(0.1*U679*X679)</f>
        <v/>
      </c>
      <c r="AB679" s="88">
        <f>R679/(0.1*S679)</f>
        <v/>
      </c>
      <c r="AC679" s="88">
        <f>R679/(0.1*U679)</f>
        <v/>
      </c>
      <c r="AD679" s="90">
        <f>R679/AE679</f>
        <v/>
      </c>
      <c r="AE679" s="31">
        <f>X679*480</f>
        <v/>
      </c>
      <c r="AF679" s="88">
        <f>AD679/S679</f>
        <v/>
      </c>
      <c r="AG679" s="88">
        <f>AD679/U679</f>
        <v/>
      </c>
      <c r="AH679" s="88">
        <f>((R679/(X679*Y679))/S679)</f>
        <v/>
      </c>
      <c r="AI679" s="88">
        <f>((R679/(X679*Y679))/U679)</f>
        <v/>
      </c>
      <c r="AJ679" s="93" t="inlineStr">
        <is>
          <t>(Valor límite obsoleto como FIS, véase N1995, como FII o FRI).</t>
        </is>
      </c>
      <c r="AK679" s="31" t="n">
        <v>15</v>
      </c>
      <c r="AL679" s="88">
        <f>((R679/(X679*AK679))/T679)</f>
        <v/>
      </c>
      <c r="AM679" s="88">
        <f>((R679/(X679*AK679))/V679)</f>
        <v/>
      </c>
      <c r="AN679" s="93" t="inlineStr">
        <is>
          <t>(Valor límite obsoleto como FIS, véase N1995, como FII o FRI).</t>
        </is>
      </c>
      <c r="AO679" s="120" t="n"/>
    </row>
    <row r="680">
      <c r="A680" s="2" t="inlineStr">
        <is>
          <t>Cloruro de Benzalconio - aire</t>
        </is>
      </c>
      <c r="B680" s="2" t="inlineStr">
        <is>
          <t>PNT00422</t>
        </is>
      </c>
      <c r="D680" s="2" t="inlineStr">
        <is>
          <t>Mezcla de sustancias, con ingrediente activo: n-alquil dimetil bencil cloruro de amonio</t>
        </is>
      </c>
      <c r="E680" t="inlineStr">
        <is>
          <t xml:space="preserve">85409-22-9; 63449-41-2; 68424-85-1; 8001-54-5; 8045-22-5; </t>
        </is>
      </c>
      <c r="F680" s="2" t="inlineStr">
        <is>
          <t>Cloruro de Benzalconio - aire</t>
        </is>
      </c>
      <c r="G680" s="2" t="inlineStr">
        <is>
          <t>N1997</t>
        </is>
      </c>
      <c r="H680" s="2" t="inlineStr">
        <is>
          <t>MA412</t>
        </is>
      </c>
      <c r="I680" s="93" t="n"/>
      <c r="L680" s="93" t="n"/>
      <c r="M680" s="18" t="n">
        <v>2</v>
      </c>
      <c r="N680" s="27" t="inlineStr">
        <is>
          <t>2 (MT067)</t>
        </is>
      </c>
      <c r="O680" t="inlineStr">
        <is>
          <t>PNT00422</t>
        </is>
      </c>
      <c r="P680" s="31" t="n">
        <v>2</v>
      </c>
      <c r="R680" s="75" t="inlineStr"/>
      <c r="X680" s="31" t="n">
        <v>2</v>
      </c>
      <c r="Y680" s="31" t="n">
        <v>120</v>
      </c>
      <c r="Z680" s="71">
        <f>R680/((0.1*S680)*X680)</f>
        <v/>
      </c>
      <c r="AA680" s="71">
        <f>R680/(0.1*U680*X680)</f>
        <v/>
      </c>
      <c r="AB680" s="88">
        <f>R680/(0.1*S680)</f>
        <v/>
      </c>
      <c r="AC680" s="88">
        <f>R680/(0.1*U680)</f>
        <v/>
      </c>
      <c r="AD680" s="90">
        <f>R680/AE680</f>
        <v/>
      </c>
      <c r="AE680" s="31">
        <f>X680*480</f>
        <v/>
      </c>
      <c r="AF680" s="88">
        <f>AD680/S680</f>
        <v/>
      </c>
      <c r="AG680" s="88">
        <f>AD680/U680</f>
        <v/>
      </c>
      <c r="AH680" s="88">
        <f>((R680/(X680*Y680))/S680)</f>
        <v/>
      </c>
      <c r="AI680" s="88">
        <f>((R680/(X680*Y680))/U680)</f>
        <v/>
      </c>
      <c r="AJ680" s="93" t="inlineStr">
        <is>
          <t>Agente sin valor límite asignado, consultar opciones de valoración con el Laboratorio en caso de interés.</t>
        </is>
      </c>
      <c r="AK680" s="31" t="n">
        <v>15</v>
      </c>
      <c r="AL680" s="88">
        <f>((R680/(X680*AK680))/T680)</f>
        <v/>
      </c>
      <c r="AM680" s="88">
        <f>((R680/(X680*AK680))/V680)</f>
        <v/>
      </c>
      <c r="AN680" s="93" t="inlineStr">
        <is>
          <t>Agente sin valor límite asignado, consultar opciones de valoración con el Laboratorio en caso de interés.</t>
        </is>
      </c>
      <c r="AO680" s="118" t="inlineStr">
        <is>
          <t>Nota: No localizado valor límite, revisar FDS del producto utilizado por si sugiere alguno. Tampoco visualizado método, se asume como veraz la información facilitada por el Laboratorio.</t>
        </is>
      </c>
    </row>
    <row r="681" ht="48" customHeight="1">
      <c r="A681" s="2" t="inlineStr">
        <is>
          <t>Metal</t>
        </is>
      </c>
      <c r="B681" s="2" t="inlineStr"/>
      <c r="C681" s="2" t="inlineStr">
        <is>
          <t>Zirconio</t>
        </is>
      </c>
      <c r="D681" s="2" t="inlineStr">
        <is>
          <t xml:space="preserve">Circonio elemental; Compuestos de circonio, como Zr; </t>
        </is>
      </c>
      <c r="E681" t="inlineStr">
        <is>
          <t>7440-67-7</t>
        </is>
      </c>
      <c r="F681" s="2" t="inlineStr">
        <is>
          <t>Circonio - aire</t>
        </is>
      </c>
      <c r="G681" s="2" t="inlineStr">
        <is>
          <t>N2000</t>
        </is>
      </c>
      <c r="H681" s="2" t="inlineStr">
        <is>
          <t>MA008</t>
        </is>
      </c>
      <c r="I681" s="94" t="n"/>
      <c r="J681" s="152" t="n"/>
      <c r="K681" s="164" t="n"/>
      <c r="L681" s="94" t="n"/>
      <c r="M681" t="n">
        <v>2</v>
      </c>
      <c r="N681" s="26" t="inlineStr">
        <is>
          <t>2 (IOM Sampler con EDC, MT126)</t>
        </is>
      </c>
      <c r="O681" s="26" t="inlineStr">
        <is>
          <t>EPA 6020A; OSHA ID-121</t>
        </is>
      </c>
      <c r="P681" s="31" t="n">
        <v>2</v>
      </c>
      <c r="Q681" t="inlineStr">
        <is>
          <t>F.I: 4 (Button); 3,5 (PGP-GSP 3,5)</t>
        </is>
      </c>
      <c r="R681" s="75" t="n">
        <v>2.5</v>
      </c>
      <c r="S681" t="n">
        <v>5</v>
      </c>
      <c r="T681" t="n">
        <v>10</v>
      </c>
      <c r="X681" s="31" t="n">
        <v>2</v>
      </c>
      <c r="Y681" s="31" t="n">
        <v>120</v>
      </c>
      <c r="Z681" s="71">
        <f>R681/((0.1*S681)*X681)</f>
        <v/>
      </c>
      <c r="AA681" s="71">
        <f>R681/(0.1*U681*X681)</f>
        <v/>
      </c>
      <c r="AB681" s="88">
        <f>R681/(0.1*S681)</f>
        <v/>
      </c>
      <c r="AC681" s="88">
        <f>R681/(0.1*U681)</f>
        <v/>
      </c>
      <c r="AD681" s="90">
        <f>R681/AE681</f>
        <v/>
      </c>
      <c r="AE681" s="31">
        <f>X681*480</f>
        <v/>
      </c>
      <c r="AF681" s="88">
        <f>AD681/S681</f>
        <v/>
      </c>
      <c r="AG681" s="88">
        <f>AD681/U681</f>
        <v/>
      </c>
      <c r="AH681" s="88">
        <f>((R681/(X681*Y681))/S681)</f>
        <v/>
      </c>
      <c r="AI681" s="88">
        <f>((R681/(X681*Y681))/U681)</f>
        <v/>
      </c>
      <c r="AJ681"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1" s="31" t="n">
        <v>15</v>
      </c>
      <c r="AL681" s="88">
        <f>((R681/(X681*AK681))/T681)</f>
        <v/>
      </c>
      <c r="AM681" s="88">
        <f>((R681/(X681*AK681))/V681)</f>
        <v/>
      </c>
      <c r="AN681" s="94" t="inlineStr">
        <is>
          <t>Condiciones de muestreo generales planteadas por defecto, pueden considerarse adecudadas para comparativa con valor límite de corta duración.</t>
        </is>
      </c>
      <c r="AO681" s="118" t="inlineStr">
        <is>
          <t>Nota: En esta entrada se considera la fracción inhalable con IOM Sampler, para otras opciones indicar los valores de interés.</t>
        </is>
      </c>
    </row>
    <row r="682" ht="48" customHeight="1">
      <c r="A682" s="2" t="inlineStr">
        <is>
          <t>urgente 8 días</t>
        </is>
      </c>
      <c r="B682" s="2" t="inlineStr"/>
      <c r="C682" s="2" t="inlineStr">
        <is>
          <t>Zirconio</t>
        </is>
      </c>
      <c r="D682" s="2" t="inlineStr">
        <is>
          <t xml:space="preserve">Circonio elemental; Compuestos de circonio, como Zr; </t>
        </is>
      </c>
      <c r="E682" t="inlineStr">
        <is>
          <t>7440-67-7</t>
        </is>
      </c>
      <c r="F682" s="2" t="inlineStr">
        <is>
          <t>Circonio - aire</t>
        </is>
      </c>
      <c r="G682" s="2" t="inlineStr">
        <is>
          <t>N2000</t>
        </is>
      </c>
      <c r="H682" s="2" t="inlineStr">
        <is>
          <t>MA191</t>
        </is>
      </c>
      <c r="I682" s="94" t="n"/>
      <c r="J682" s="152" t="n"/>
      <c r="K682" s="164" t="n"/>
      <c r="L682" s="94" t="n"/>
      <c r="M682" t="n">
        <v>2</v>
      </c>
      <c r="N682" s="26" t="inlineStr">
        <is>
          <t>2 (IOM Sampler con EDC, MT126)</t>
        </is>
      </c>
      <c r="O682" s="26" t="inlineStr">
        <is>
          <t>EPA 6020A; OSHA ID-121</t>
        </is>
      </c>
      <c r="P682" s="31" t="n">
        <v>2</v>
      </c>
      <c r="Q682" t="inlineStr">
        <is>
          <t>F.I: 4 (Button); 3,5 (PGP-GSP 3,5)</t>
        </is>
      </c>
      <c r="R682" s="75" t="n">
        <v>2.5</v>
      </c>
      <c r="S682" t="n">
        <v>5</v>
      </c>
      <c r="T682" t="n">
        <v>10</v>
      </c>
      <c r="X682" s="31" t="n">
        <v>2</v>
      </c>
      <c r="Y682" s="31" t="n">
        <v>120</v>
      </c>
      <c r="Z682" s="71">
        <f>R682/((0.1*S682)*X682)</f>
        <v/>
      </c>
      <c r="AA682" s="71">
        <f>R682/(0.1*U682*X682)</f>
        <v/>
      </c>
      <c r="AB682" s="88">
        <f>R682/(0.1*S682)</f>
        <v/>
      </c>
      <c r="AC682" s="88">
        <f>R682/(0.1*U682)</f>
        <v/>
      </c>
      <c r="AD682" s="90">
        <f>R682/AE682</f>
        <v/>
      </c>
      <c r="AE682" s="31">
        <f>X682*480</f>
        <v/>
      </c>
      <c r="AF682" s="88">
        <f>AD682/S682</f>
        <v/>
      </c>
      <c r="AG682" s="88">
        <f>AD682/U682</f>
        <v/>
      </c>
      <c r="AH682" s="88">
        <f>((R682/(X682*Y682))/S682)</f>
        <v/>
      </c>
      <c r="AI682" s="88">
        <f>((R682/(X682*Y682))/U682)</f>
        <v/>
      </c>
      <c r="AJ682"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2" s="31" t="n">
        <v>15</v>
      </c>
      <c r="AL682" s="88">
        <f>((R682/(X682*AK682))/T682)</f>
        <v/>
      </c>
      <c r="AM682" s="88">
        <f>((R682/(X682*AK682))/V682)</f>
        <v/>
      </c>
      <c r="AN682" s="94" t="inlineStr">
        <is>
          <t>Condiciones de muestreo generales planteadas por defecto, pueden considerarse adecudadas para comparativa con valor límite de corta duración.</t>
        </is>
      </c>
      <c r="AO682" s="118" t="inlineStr">
        <is>
          <t>Nota: En esta entrada se considera la fracción inhalable con IOM Sampler, para otras opciones indicar los valores de interés.</t>
        </is>
      </c>
    </row>
    <row r="683" ht="48" customHeight="1">
      <c r="A683" s="2" t="inlineStr">
        <is>
          <t>urgente 8 días</t>
        </is>
      </c>
      <c r="B683" s="2" t="inlineStr">
        <is>
          <t>Método interno basado en el método OSHA ID-121 y EPA 6020A</t>
        </is>
      </c>
      <c r="C683" s="2" t="n"/>
      <c r="D683"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3" t="inlineStr">
        <is>
          <t>7440-48-4; 10210-68-1; 16842-03-8; 7646-79-9; 513-79-1; 10141-05-6; 10124-43-3</t>
        </is>
      </c>
      <c r="F683" s="2" t="inlineStr">
        <is>
          <t>Cobalto - aire</t>
        </is>
      </c>
      <c r="G683" s="2" t="inlineStr">
        <is>
          <t>N2005</t>
        </is>
      </c>
      <c r="H683" s="2" t="inlineStr">
        <is>
          <t>MA191</t>
        </is>
      </c>
      <c r="I683" s="94" t="n"/>
      <c r="J683" s="152" t="n"/>
      <c r="K683" s="164" t="n"/>
      <c r="L683" s="94" t="n"/>
      <c r="M683" t="n">
        <v>2</v>
      </c>
      <c r="N683" s="26" t="inlineStr">
        <is>
          <t>2 (IOM Sampler con EDC, MT126)</t>
        </is>
      </c>
      <c r="O683" s="26" t="inlineStr">
        <is>
          <t>EPA 6020A; OSHA ID-121</t>
        </is>
      </c>
      <c r="P683" s="31" t="n">
        <v>2</v>
      </c>
      <c r="Q683" t="inlineStr">
        <is>
          <t>F.I: 4 (Button); 3,5 (PGP-GSP 3,5)</t>
        </is>
      </c>
      <c r="R683" s="75" t="n">
        <v>0.1</v>
      </c>
      <c r="S683" t="n">
        <v>0.02</v>
      </c>
      <c r="U683" s="18" t="n">
        <v>0.005</v>
      </c>
      <c r="V683" s="18" t="n">
        <v>0.04</v>
      </c>
      <c r="W683" t="inlineStr">
        <is>
          <t>Alemania</t>
        </is>
      </c>
      <c r="X683" s="31" t="n">
        <v>2</v>
      </c>
      <c r="Y683" s="31" t="n">
        <v>120</v>
      </c>
      <c r="Z683" s="71">
        <f>R683/((0.1*S683)*X683)</f>
        <v/>
      </c>
      <c r="AA683" s="71">
        <f>R683/(0.1*U683*X683)</f>
        <v/>
      </c>
      <c r="AB683" s="88">
        <f>R683/(0.1*S683)</f>
        <v/>
      </c>
      <c r="AC683" s="88">
        <f>R683/(0.1*U683)</f>
        <v/>
      </c>
      <c r="AD683" s="90">
        <f>R683/AE683</f>
        <v/>
      </c>
      <c r="AE683" s="31">
        <f>X683*480</f>
        <v/>
      </c>
      <c r="AF683" s="88">
        <f>AD683/S683</f>
        <v/>
      </c>
      <c r="AG683" s="88">
        <f>AD683/U683</f>
        <v/>
      </c>
      <c r="AH683" s="88">
        <f>((R683/(X683*Y683))/S683)</f>
        <v/>
      </c>
      <c r="AI683" s="88">
        <f>((R683/(X683*Y683))/U683)</f>
        <v/>
      </c>
      <c r="AJ683"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3" s="31" t="n">
        <v>15</v>
      </c>
      <c r="AL683" s="88">
        <f>((R683/(X683*AK683))/T683)</f>
        <v/>
      </c>
      <c r="AM683" s="88">
        <f>((R683/(X683*AK683))/V683)</f>
        <v/>
      </c>
      <c r="AN683" s="94" t="inlineStr">
        <is>
          <t>Condiciones de muestreo generales planteadas por defecto, pueden considerarse adecudadas para comparativa con valor límite de corta duración.</t>
        </is>
      </c>
      <c r="AO683"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4" ht="48" customHeight="1">
      <c r="A684" s="2" t="inlineStr">
        <is>
          <t>Metal</t>
        </is>
      </c>
      <c r="B684" s="2" t="inlineStr">
        <is>
          <t>Método interno basado en el método OSHA ID-121 y EPA 6020A</t>
        </is>
      </c>
      <c r="C684" s="2" t="n"/>
      <c r="D684" s="2" t="inlineStr">
        <is>
          <t xml:space="preserve">Cobalto elemental; Compuestos inorgánicos de cobalto excepto los expresamente indicados, como Co; Cobalto carbonilo (CAS: 10210-68-), como Co; Cobalto hidrocarbonilo (CAS: 16842-03-8), como Co; Dicloruro de cobalto (CAS: 7646-79-9), como Co; Carbonato de cobalto (CAS: 513-79-1), como Co; Nitrato de cobalto (CAS: 10141-05-6), como Co; Sulfato de cobalto (CAS: 10124-43-3), como Co; </t>
        </is>
      </c>
      <c r="E684" t="inlineStr">
        <is>
          <t>7440-48-4; 10210-68-1; 16842-03-8; 7646-79-9; 513-79-1; 10141-05-6; 10124-43-3</t>
        </is>
      </c>
      <c r="F684" s="2" t="inlineStr">
        <is>
          <t>Cobalto - aire</t>
        </is>
      </c>
      <c r="G684" s="2" t="inlineStr">
        <is>
          <t>N2005</t>
        </is>
      </c>
      <c r="H684" s="2" t="inlineStr">
        <is>
          <t>MA008</t>
        </is>
      </c>
      <c r="I684" s="94" t="n"/>
      <c r="J684" s="152" t="n"/>
      <c r="K684" s="164" t="n"/>
      <c r="L684" s="94" t="n"/>
      <c r="M684" t="n">
        <v>2</v>
      </c>
      <c r="N684" s="26" t="inlineStr">
        <is>
          <t>2 (IOM Sampler con EDC, MT126)</t>
        </is>
      </c>
      <c r="O684" s="26" t="inlineStr">
        <is>
          <t>EPA 6020A; OSHA ID-121</t>
        </is>
      </c>
      <c r="P684" s="31" t="n">
        <v>2</v>
      </c>
      <c r="Q684" t="inlineStr">
        <is>
          <t>F.I: 4 (Button); 3,5 (PGP-GSP 3,5)</t>
        </is>
      </c>
      <c r="R684" s="75" t="n">
        <v>0.1</v>
      </c>
      <c r="S684" t="n">
        <v>0.02</v>
      </c>
      <c r="U684" s="18" t="n">
        <v>0.005</v>
      </c>
      <c r="V684" s="18" t="n">
        <v>0.04</v>
      </c>
      <c r="W684" t="inlineStr">
        <is>
          <t>Alemania</t>
        </is>
      </c>
      <c r="X684" s="31" t="n">
        <v>2</v>
      </c>
      <c r="Y684" s="31" t="n">
        <v>120</v>
      </c>
      <c r="Z684" s="71">
        <f>R684/((0.1*S684)*X684)</f>
        <v/>
      </c>
      <c r="AA684" s="71">
        <f>R684/(0.1*U684*X684)</f>
        <v/>
      </c>
      <c r="AB684" s="88">
        <f>R684/(0.1*S684)</f>
        <v/>
      </c>
      <c r="AC684" s="88">
        <f>R684/(0.1*U684)</f>
        <v/>
      </c>
      <c r="AD684" s="90">
        <f>R684/AE684</f>
        <v/>
      </c>
      <c r="AE684" s="31">
        <f>X684*480</f>
        <v/>
      </c>
      <c r="AF684" s="88">
        <f>AD684/S684</f>
        <v/>
      </c>
      <c r="AG684" s="88">
        <f>AD684/U684</f>
        <v/>
      </c>
      <c r="AH684" s="88">
        <f>((R684/(X684*Y684))/S684)</f>
        <v/>
      </c>
      <c r="AI684" s="88">
        <f>((R684/(X684*Y684))/U684)</f>
        <v/>
      </c>
      <c r="AJ684" s="94" t="inlineStr">
        <is>
          <t xml:space="preserve">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t>
        </is>
      </c>
      <c r="AK684" s="31" t="n">
        <v>15</v>
      </c>
      <c r="AL684" s="88">
        <f>((R684/(X684*AK684))/T684)</f>
        <v/>
      </c>
      <c r="AM684" s="88">
        <f>((R684/(X684*AK684))/V684)</f>
        <v/>
      </c>
      <c r="AN684" s="94" t="inlineStr">
        <is>
          <t>Condiciones de muestreo generales planteadas por defecto, pueden considerarse adecudadas para comparativa con valor límite de corta duración.</t>
        </is>
      </c>
      <c r="AO684" s="119" t="inlineStr">
        <is>
          <t>Nota: En esta entrada se considera la fracción inhalable con IOM Sampler y valor límite asociado a los compuestos inorgánicos excepto los expresamente indicados, para otras opciones indicar los valores de interés. Nota2: En función del compuesto de Cobalto objeto de estudio, puede estar o no clasificado como MCR, y s su vez, ser o no de aplicación el RD 665/1997.</t>
        </is>
      </c>
    </row>
    <row r="685" ht="128" customHeight="1">
      <c r="A685" s="2" t="inlineStr">
        <is>
          <t>Metal</t>
        </is>
      </c>
      <c r="B685" s="2" t="inlineStr">
        <is>
          <t>Método interno basado en el método OSHA ID-121 y EPA 6020A</t>
        </is>
      </c>
      <c r="C685" s="2" t="n"/>
      <c r="D685" s="2" t="inlineStr">
        <is>
          <t xml:space="preserve">Cobre - fracción respirable; Compuestos de cobre, como Cu -Fracción respirable; </t>
        </is>
      </c>
      <c r="E685" t="inlineStr">
        <is>
          <t>7440-50-8</t>
        </is>
      </c>
      <c r="F685" s="2" t="inlineStr">
        <is>
          <t>Cobre - aire</t>
        </is>
      </c>
      <c r="G685" s="2" t="inlineStr">
        <is>
          <t>N2010</t>
        </is>
      </c>
      <c r="H685" s="2" t="inlineStr">
        <is>
          <t>MA008</t>
        </is>
      </c>
      <c r="I685" s="94" t="n"/>
      <c r="J685" s="152" t="n"/>
      <c r="K685" s="164" t="n"/>
      <c r="L685" s="94" t="n"/>
      <c r="M685" t="n">
        <v>3</v>
      </c>
      <c r="N685" s="26" t="inlineStr">
        <is>
          <t>3 (ciclón SKC con EDC, MT130)</t>
        </is>
      </c>
      <c r="O685" s="26" t="inlineStr">
        <is>
          <t>EPA 6020A; OSHA ID-121</t>
        </is>
      </c>
      <c r="P685" s="31" t="n">
        <v>3</v>
      </c>
      <c r="Q685" t="inlineStr">
        <is>
          <t>2,2 (ciclón Casella); 4,2 (GK2.69)</t>
        </is>
      </c>
      <c r="R685" s="75" t="n">
        <v>0.5</v>
      </c>
      <c r="S685" t="n">
        <v>0.01</v>
      </c>
      <c r="U685" s="18" t="n">
        <v>0.01</v>
      </c>
      <c r="V685" s="18" t="n">
        <v>0.02</v>
      </c>
      <c r="W685" t="inlineStr">
        <is>
          <t>Alemania</t>
        </is>
      </c>
      <c r="X685" s="31" t="n">
        <v>3</v>
      </c>
      <c r="Y685" s="31" t="n">
        <v>120</v>
      </c>
      <c r="Z685" s="72">
        <f>R685/((0.1*S685)*X685)</f>
        <v/>
      </c>
      <c r="AA685" s="71">
        <f>R685/(0.1*U685*X685)</f>
        <v/>
      </c>
      <c r="AB685" s="88">
        <f>R685/(0.1*S685)</f>
        <v/>
      </c>
      <c r="AC685" s="88">
        <f>R685/(0.1*U685)</f>
        <v/>
      </c>
      <c r="AD685" s="90">
        <f>R685/AE685</f>
        <v/>
      </c>
      <c r="AE685" s="31">
        <f>X685*480</f>
        <v/>
      </c>
      <c r="AF685" s="88">
        <f>AD685/S685</f>
        <v/>
      </c>
      <c r="AG685" s="88">
        <f>AD685/U685</f>
        <v/>
      </c>
      <c r="AH685" s="102">
        <f>((R685/(X685*Y685))/S685)</f>
        <v/>
      </c>
      <c r="AI685" s="88">
        <f>((R685/(X685*Y685))/U685)</f>
        <v/>
      </c>
      <c r="AJ685"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K685" s="31" t="n">
        <v>15</v>
      </c>
      <c r="AL685" s="88">
        <f>((R685/(X685*AK685))/T685)</f>
        <v/>
      </c>
      <c r="AM685" s="88">
        <f>((R685/(X685*AK685))/V685)</f>
        <v/>
      </c>
      <c r="AN685" s="94" t="inlineStr">
        <is>
          <t>Solamente posible la toma de muestra con GK2.69 para que la concentración límite sea &lt;50%STEL. Ciclón Casella o ciclón SKC permiten &lt;100%STEL, pero &gt;50%.</t>
        </is>
      </c>
      <c r="AO685" s="118" t="inlineStr">
        <is>
          <t>Nota: En esta entrada se considera la fracción respirable con ciclón SKC, para otras opciones indicar los valores de interés.</t>
        </is>
      </c>
    </row>
    <row r="686" ht="128" customHeight="1">
      <c r="A686" s="2" t="inlineStr">
        <is>
          <t>urgente 8 días</t>
        </is>
      </c>
      <c r="B686" s="2" t="inlineStr">
        <is>
          <t>Método interno basado en el método OSHA ID-121 y EPA 6020A</t>
        </is>
      </c>
      <c r="C686" s="2" t="n"/>
      <c r="D686" s="2" t="inlineStr">
        <is>
          <t xml:space="preserve">Cobre - fracción respirable; Compuestos de cobre, como Cu -Fracción respirable; </t>
        </is>
      </c>
      <c r="E686" t="inlineStr">
        <is>
          <t>7440-50-8</t>
        </is>
      </c>
      <c r="F686" s="2" t="inlineStr">
        <is>
          <t>Cobre - aire</t>
        </is>
      </c>
      <c r="G686" s="2" t="inlineStr">
        <is>
          <t>N2010</t>
        </is>
      </c>
      <c r="H686" s="2" t="inlineStr">
        <is>
          <t>MA191</t>
        </is>
      </c>
      <c r="I686" s="94" t="n"/>
      <c r="J686" s="152" t="n"/>
      <c r="K686" s="164" t="n"/>
      <c r="L686" s="94" t="n"/>
      <c r="M686" t="n">
        <v>3</v>
      </c>
      <c r="N686" s="26" t="inlineStr">
        <is>
          <t>3 (ciclón SKC con EDC, MT130)</t>
        </is>
      </c>
      <c r="O686" s="26" t="inlineStr">
        <is>
          <t>EPA 6020A; OSHA ID-121</t>
        </is>
      </c>
      <c r="P686" s="31" t="n">
        <v>3</v>
      </c>
      <c r="Q686" t="inlineStr">
        <is>
          <t>2,2 (ciclón Casella); 4,2 (GK2.69)</t>
        </is>
      </c>
      <c r="R686" s="75" t="n">
        <v>0.5</v>
      </c>
      <c r="S686" t="n">
        <v>0.01</v>
      </c>
      <c r="U686" s="18" t="n">
        <v>0.01</v>
      </c>
      <c r="V686" s="18" t="n">
        <v>0.02</v>
      </c>
      <c r="W686" t="inlineStr">
        <is>
          <t>Alemania</t>
        </is>
      </c>
      <c r="X686" s="31" t="n">
        <v>3</v>
      </c>
      <c r="Y686" s="31" t="n">
        <v>120</v>
      </c>
      <c r="Z686" s="72">
        <f>R686/((0.1*S686)*X686)</f>
        <v/>
      </c>
      <c r="AA686" s="71">
        <f>R686/(0.1*U686*X686)</f>
        <v/>
      </c>
      <c r="AB686" s="88">
        <f>R686/(0.1*S686)</f>
        <v/>
      </c>
      <c r="AC686" s="88">
        <f>R686/(0.1*U686)</f>
        <v/>
      </c>
      <c r="AD686" s="90">
        <f>R686/AE686</f>
        <v/>
      </c>
      <c r="AE686" s="31">
        <f>X686*480</f>
        <v/>
      </c>
      <c r="AF686" s="88">
        <f>AD686/S686</f>
        <v/>
      </c>
      <c r="AG686" s="88">
        <f>AD686/U686</f>
        <v/>
      </c>
      <c r="AH686" s="102">
        <f>((R686/(X686*Y686))/S686)</f>
        <v/>
      </c>
      <c r="AI686" s="88">
        <f>((R686/(X686*Y686))/U686)</f>
        <v/>
      </c>
      <c r="AJ686" s="94" t="inlineStr">
        <is>
          <t>Solamente disponible valor límite asociado a fracción respirable insoluble. Utilizar un muestreador que cumpla criterio de fracciones al caudal de uso indicado por el fabricante para cumplir UNE 481. En función del muestreador considerado, el tiempo mínimo para alcanzar 10%VLA-ED sería,
-ciclón Casella a 2,2L/min: 227min
-ciclón SKC a 3L/min: 167min
-GK2.69 a 4,2L/min: 119min
Este metal es compatible analíticamente con otros, en caso de muestreo conjunto considerar por defecto las condiciones asociadas al más limitante. // En caso de interés en muestreo conjunto con otros metales asociados a fracción inhalable, será necesario asumir la sobrecuantificación del resultado al recoger más aerosol (resultado FII vs valor límite FRI).</t>
        </is>
      </c>
      <c r="AK686" s="31" t="n">
        <v>15</v>
      </c>
      <c r="AL686" s="88">
        <f>((R686/(X686*AK686))/T686)</f>
        <v/>
      </c>
      <c r="AM686" s="88">
        <f>((R686/(X686*AK686))/V686)</f>
        <v/>
      </c>
      <c r="AN686" s="94" t="inlineStr">
        <is>
          <t>Solamente posible la toma de muestra con GK2.69 para que la concentración límite sea &lt;50%STEL. Ciclón Casella o ciclón SKC permiten &lt;100%STEL, pero &gt;50%.</t>
        </is>
      </c>
      <c r="AO686" s="118" t="inlineStr">
        <is>
          <t>Nota: En esta entrada se considera la fracción respirable con ciclón SKC, para otras opciones indicar los valores de interés.</t>
        </is>
      </c>
    </row>
    <row r="687" ht="64" customHeight="1">
      <c r="A687" s="2" t="inlineStr">
        <is>
          <t>urgente 8 días</t>
        </is>
      </c>
      <c r="B687" s="2" t="inlineStr">
        <is>
          <t>Método interno basado en el método OSHA ID-121 y EPA 6020A</t>
        </is>
      </c>
      <c r="C687" s="2" t="n"/>
      <c r="D687" s="2" t="inlineStr">
        <is>
          <t xml:space="preserve">Cromo metal; Compuestos inorgánicos de Cromo (II) y de Cromo (III) insolubles, como Cr; NOTA: cromo hexavalente (Cr(VI); compuestos de cromo (VI)) requiere valoración específica, véase N2411; </t>
        </is>
      </c>
      <c r="E687" t="inlineStr">
        <is>
          <t>7440-47-3</t>
        </is>
      </c>
      <c r="F687" s="2" t="inlineStr">
        <is>
          <t>Cromo - aire</t>
        </is>
      </c>
      <c r="G687" s="2" t="inlineStr">
        <is>
          <t>N2015</t>
        </is>
      </c>
      <c r="H687" s="2" t="inlineStr">
        <is>
          <t>MA191</t>
        </is>
      </c>
      <c r="I687" s="94" t="n"/>
      <c r="J687" s="152" t="n"/>
      <c r="K687" s="164" t="n"/>
      <c r="L687" s="94" t="n"/>
      <c r="M687" t="n">
        <v>2</v>
      </c>
      <c r="N687" s="26" t="inlineStr">
        <is>
          <t>2 (IOM Sampler con EDC, MT126)</t>
        </is>
      </c>
      <c r="O687" s="26" t="inlineStr">
        <is>
          <t>EPA 6020A; OSHA ID-121</t>
        </is>
      </c>
      <c r="P687" s="31" t="n">
        <v>2</v>
      </c>
      <c r="Q687" t="inlineStr">
        <is>
          <t>F.I: 4 (Button); 3,5 (PGP-GSP 3,5)</t>
        </is>
      </c>
      <c r="R687" s="75" t="n">
        <v>0.5</v>
      </c>
      <c r="S687" t="n">
        <v>2</v>
      </c>
      <c r="U687" s="18" t="n">
        <v>2</v>
      </c>
      <c r="V687" s="18" t="n">
        <v>2</v>
      </c>
      <c r="W687" t="inlineStr">
        <is>
          <t>Alemania</t>
        </is>
      </c>
      <c r="X687" s="31" t="n">
        <v>2</v>
      </c>
      <c r="Y687" s="31" t="n">
        <v>120</v>
      </c>
      <c r="Z687" s="71">
        <f>R687/((0.1*S687)*X687)</f>
        <v/>
      </c>
      <c r="AA687" s="71">
        <f>R687/(0.1*U687*X687)</f>
        <v/>
      </c>
      <c r="AB687" s="88">
        <f>R687/(0.1*S687)</f>
        <v/>
      </c>
      <c r="AC687" s="88">
        <f>R687/(0.1*U687)</f>
        <v/>
      </c>
      <c r="AD687" s="90">
        <f>R687/AE687</f>
        <v/>
      </c>
      <c r="AE687" s="31">
        <f>X687*480</f>
        <v/>
      </c>
      <c r="AF687" s="88">
        <f>AD687/S687</f>
        <v/>
      </c>
      <c r="AG687" s="88">
        <f>AD687/U687</f>
        <v/>
      </c>
      <c r="AH687" s="88">
        <f>((R687/(X687*Y687))/S687)</f>
        <v/>
      </c>
      <c r="AI687" s="88">
        <f>((R687/(X687*Y687))/U687)</f>
        <v/>
      </c>
      <c r="AJ687"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K687" s="31" t="n">
        <v>15</v>
      </c>
      <c r="AL687" s="88">
        <f>((R687/(X687*AK687))/T687)</f>
        <v/>
      </c>
      <c r="AM687" s="88">
        <f>((R687/(X687*AK687))/V687)</f>
        <v/>
      </c>
      <c r="AN687" s="94" t="inlineStr">
        <is>
          <t>Condiciones de muestreo generales planteadas por defecto, pueden considerarse adecudadas para comparativa con valor límite de corta duración.</t>
        </is>
      </c>
      <c r="AO687"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8" ht="64" customHeight="1">
      <c r="A688" s="2" t="inlineStr">
        <is>
          <t>Metal</t>
        </is>
      </c>
      <c r="B688" s="2" t="inlineStr">
        <is>
          <t>Método interno basado en el método OSHA ID-121 y EPA 6020A</t>
        </is>
      </c>
      <c r="C688" s="2" t="n"/>
      <c r="D688" s="2" t="inlineStr">
        <is>
          <t xml:space="preserve">Cromo metal; Compuestos inorgánicos de Cromo (II) y de Cromo (III) insolubles, como Cr; NOTA: cromo hexavalente (Cr(VI); compuestos de cromo (VI)) requiere valoración específica, véase N2411; </t>
        </is>
      </c>
      <c r="E688" t="inlineStr">
        <is>
          <t>7440-47-3</t>
        </is>
      </c>
      <c r="F688" s="2" t="inlineStr">
        <is>
          <t>Cromo - aire</t>
        </is>
      </c>
      <c r="G688" s="2" t="inlineStr">
        <is>
          <t>N2015</t>
        </is>
      </c>
      <c r="H688" s="2" t="inlineStr">
        <is>
          <t>MA008</t>
        </is>
      </c>
      <c r="I688" s="94" t="n"/>
      <c r="J688" s="152" t="n"/>
      <c r="K688" s="164" t="n"/>
      <c r="L688" s="94" t="n"/>
      <c r="M688" t="n">
        <v>2</v>
      </c>
      <c r="N688" s="26" t="inlineStr">
        <is>
          <t>2 (IOM Sampler con EDC, MT126)</t>
        </is>
      </c>
      <c r="O688" s="26" t="inlineStr">
        <is>
          <t>EPA 6020A; OSHA ID-121</t>
        </is>
      </c>
      <c r="P688" s="31" t="n">
        <v>2</v>
      </c>
      <c r="Q688" t="inlineStr">
        <is>
          <t>F.I: 4 (Button); 3,5 (PGP-GSP 3,5)</t>
        </is>
      </c>
      <c r="R688" s="75" t="n">
        <v>0.5</v>
      </c>
      <c r="S688" t="n">
        <v>2</v>
      </c>
      <c r="U688" s="18" t="n">
        <v>2</v>
      </c>
      <c r="V688" s="18" t="n">
        <v>2</v>
      </c>
      <c r="W688" t="inlineStr">
        <is>
          <t>Alemania</t>
        </is>
      </c>
      <c r="X688" s="31" t="n">
        <v>2</v>
      </c>
      <c r="Y688" s="31" t="n">
        <v>120</v>
      </c>
      <c r="Z688" s="71">
        <f>R688/((0.1*S688)*X688)</f>
        <v/>
      </c>
      <c r="AA688" s="71">
        <f>R688/(0.1*U688*X688)</f>
        <v/>
      </c>
      <c r="AB688" s="88">
        <f>R688/(0.1*S688)</f>
        <v/>
      </c>
      <c r="AC688" s="88">
        <f>R688/(0.1*U688)</f>
        <v/>
      </c>
      <c r="AD688" s="90">
        <f>R688/AE688</f>
        <v/>
      </c>
      <c r="AE688" s="31">
        <f>X688*480</f>
        <v/>
      </c>
      <c r="AF688" s="88">
        <f>AD688/S688</f>
        <v/>
      </c>
      <c r="AG688" s="88">
        <f>AD688/U688</f>
        <v/>
      </c>
      <c r="AH688" s="88">
        <f>((R688/(X688*Y688))/S688)</f>
        <v/>
      </c>
      <c r="AI688" s="88">
        <f>((R688/(X688*Y688))/U688)</f>
        <v/>
      </c>
      <c r="AJ688"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caso de interés en valorar cromo hexavalente, Cr(VI) clasificado como cancerígeno, el ensayo analítico a solicitar es otro.</t>
        </is>
      </c>
      <c r="AK688" s="31" t="n">
        <v>15</v>
      </c>
      <c r="AL688" s="88">
        <f>((R688/(X688*AK688))/T688)</f>
        <v/>
      </c>
      <c r="AM688" s="88">
        <f>((R688/(X688*AK688))/V688)</f>
        <v/>
      </c>
      <c r="AN688" s="94" t="inlineStr">
        <is>
          <t>Condiciones de muestreo generales planteadas por defecto, pueden considerarse adecudadas para comparativa con valor límite de corta duración.</t>
        </is>
      </c>
      <c r="AO688" s="119" t="inlineStr">
        <is>
          <t>Nota: En esta entrada se considera la fracción inhalable con IOM Sampler y valor límite asociado a los compuestos inorgánicos excepto los expresamente indicados, para otras opciones indicar los valores de interés. Nota2: Cromo hexavalente [Cr(VI)] presenta valoración específica, independiente a esta.</t>
        </is>
      </c>
    </row>
    <row r="689" ht="80" customHeight="1">
      <c r="A689" s="2" t="inlineStr">
        <is>
          <t>Metal</t>
        </is>
      </c>
      <c r="B689" s="2" t="inlineStr">
        <is>
          <t>Método interno basado en el método OSHA ID-121 y EPA 6020A</t>
        </is>
      </c>
      <c r="C689" s="2" t="n"/>
      <c r="D689" s="2" t="inlineStr">
        <is>
          <t xml:space="preserve">Estaño metal; Estaño Óxido y compuestos inorgánicos, como Sn; No incluye: Estaño Compuestos orgánicos (compuestos organoestánnicos), como Sn (véase N2036); </t>
        </is>
      </c>
      <c r="E689" t="inlineStr">
        <is>
          <t>7440-31-5</t>
        </is>
      </c>
      <c r="F689" s="2" t="inlineStr">
        <is>
          <t>Estaño - aire</t>
        </is>
      </c>
      <c r="G689" s="2" t="inlineStr">
        <is>
          <t>N2035</t>
        </is>
      </c>
      <c r="H689" s="2" t="inlineStr">
        <is>
          <t>MA008</t>
        </is>
      </c>
      <c r="I689" s="94" t="n"/>
      <c r="J689" s="152" t="n"/>
      <c r="K689" s="164" t="n"/>
      <c r="L689" s="94" t="n"/>
      <c r="M689" t="n">
        <v>2</v>
      </c>
      <c r="N689" s="26" t="inlineStr">
        <is>
          <t>2 (IOM Sampler con EDC, MT126)</t>
        </is>
      </c>
      <c r="O689" s="26" t="inlineStr">
        <is>
          <t>EPA 6020A; OSHA ID-121</t>
        </is>
      </c>
      <c r="P689" s="31" t="n">
        <v>2</v>
      </c>
      <c r="Q689" t="inlineStr">
        <is>
          <t>F.I: 4 (Button); 3,5 (PGP-GSP 3,5)</t>
        </is>
      </c>
      <c r="R689" s="75" t="n">
        <v>0.5</v>
      </c>
      <c r="S689" t="n">
        <v>2</v>
      </c>
      <c r="U689" s="18" t="n">
        <v>2</v>
      </c>
      <c r="V689" s="18" t="n">
        <v>4</v>
      </c>
      <c r="W689" t="inlineStr">
        <is>
          <t>UK</t>
        </is>
      </c>
      <c r="X689" s="31" t="n">
        <v>2</v>
      </c>
      <c r="Y689" s="31" t="n">
        <v>120</v>
      </c>
      <c r="Z689" s="71">
        <f>R689/((0.1*S689)*X689)</f>
        <v/>
      </c>
      <c r="AA689" s="71">
        <f>R689/(0.1*U689*X689)</f>
        <v/>
      </c>
      <c r="AB689" s="88">
        <f>R689/(0.1*S689)</f>
        <v/>
      </c>
      <c r="AC689" s="88">
        <f>R689/(0.1*U689)</f>
        <v/>
      </c>
      <c r="AD689" s="90">
        <f>R689/AE689</f>
        <v/>
      </c>
      <c r="AE689" s="31">
        <f>X689*480</f>
        <v/>
      </c>
      <c r="AF689" s="88">
        <f>AD689/S689</f>
        <v/>
      </c>
      <c r="AG689" s="88">
        <f>AD689/U689</f>
        <v/>
      </c>
      <c r="AH689" s="88">
        <f>((R689/(X689*Y689))/S689)</f>
        <v/>
      </c>
      <c r="AI689" s="88">
        <f>((R689/(X689*Y689))/U689)</f>
        <v/>
      </c>
      <c r="AJ689"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K689" s="31" t="n">
        <v>15</v>
      </c>
      <c r="AL689" s="88">
        <f>((R689/(X689*AK689))/T689)</f>
        <v/>
      </c>
      <c r="AM689" s="88">
        <f>((R689/(X689*AK689))/V689)</f>
        <v/>
      </c>
      <c r="AN689" s="94" t="inlineStr">
        <is>
          <t>Condiciones de muestreo generales planteadas por defecto, pueden considerarse adecudadas para comparativa con valor límite de corta duración.</t>
        </is>
      </c>
      <c r="AO689"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0" ht="80" customHeight="1">
      <c r="A690" s="2" t="inlineStr">
        <is>
          <t>urgente 8 días</t>
        </is>
      </c>
      <c r="B690" s="2" t="inlineStr">
        <is>
          <t>Método interno basado en el método OSHA ID-121 y EPA 6020A</t>
        </is>
      </c>
      <c r="C690" s="2" t="n"/>
      <c r="D690" s="2" t="inlineStr">
        <is>
          <t xml:space="preserve">Estaño metal; Estaño Óxido y compuestos inorgánicos, como Sn; No incluye: Estaño Compuestos orgánicos (compuestos organoestánnicos), como Sn (véase N2036); </t>
        </is>
      </c>
      <c r="E690" t="inlineStr">
        <is>
          <t>7440-31-5</t>
        </is>
      </c>
      <c r="F690" s="2" t="inlineStr">
        <is>
          <t>Estaño - aire</t>
        </is>
      </c>
      <c r="G690" s="2" t="inlineStr">
        <is>
          <t>N2035</t>
        </is>
      </c>
      <c r="H690" s="2" t="inlineStr">
        <is>
          <t>MA191</t>
        </is>
      </c>
      <c r="I690" s="94" t="n"/>
      <c r="J690" s="152" t="n"/>
      <c r="K690" s="164" t="n"/>
      <c r="L690" s="94" t="n"/>
      <c r="M690" t="n">
        <v>2</v>
      </c>
      <c r="N690" s="26" t="inlineStr">
        <is>
          <t>2 (IOM Sampler con EDC, MT126)</t>
        </is>
      </c>
      <c r="O690" s="26" t="inlineStr">
        <is>
          <t>EPA 6020A; OSHA ID-121</t>
        </is>
      </c>
      <c r="P690" s="31" t="n">
        <v>2</v>
      </c>
      <c r="Q690" t="inlineStr">
        <is>
          <t>F.I: 4 (Button); 3,5 (PGP-GSP 3,5)</t>
        </is>
      </c>
      <c r="R690" s="75" t="n">
        <v>0.5</v>
      </c>
      <c r="S690" t="n">
        <v>2</v>
      </c>
      <c r="U690" s="18" t="n">
        <v>2</v>
      </c>
      <c r="V690" s="18" t="n">
        <v>4</v>
      </c>
      <c r="W690" t="inlineStr">
        <is>
          <t>UK</t>
        </is>
      </c>
      <c r="X690" s="31" t="n">
        <v>2</v>
      </c>
      <c r="Y690" s="31" t="n">
        <v>120</v>
      </c>
      <c r="Z690" s="71">
        <f>R690/((0.1*S690)*X690)</f>
        <v/>
      </c>
      <c r="AA690" s="71">
        <f>R690/(0.1*U690*X690)</f>
        <v/>
      </c>
      <c r="AB690" s="88">
        <f>R690/(0.1*S690)</f>
        <v/>
      </c>
      <c r="AC690" s="88">
        <f>R690/(0.1*U690)</f>
        <v/>
      </c>
      <c r="AD690" s="90">
        <f>R690/AE690</f>
        <v/>
      </c>
      <c r="AE690" s="31">
        <f>X690*480</f>
        <v/>
      </c>
      <c r="AF690" s="88">
        <f>AD690/S690</f>
        <v/>
      </c>
      <c r="AG690" s="88">
        <f>AD690/U690</f>
        <v/>
      </c>
      <c r="AH690" s="88">
        <f>((R690/(X690*Y690))/S690)</f>
        <v/>
      </c>
      <c r="AI690" s="88">
        <f>((R690/(X690*Y690))/U690)</f>
        <v/>
      </c>
      <c r="AJ690" s="94" t="inlineStr">
        <is>
          <t>Solamente disponible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Aunque se recomienda su determinación individual independiente para mejorar la eficacia de la digestión del filtro, este metal puede determinarse conjuntamente con otros y en caso de muestreo conjunto sería necesario considerar por defecto las condiciones asociados al más limitante. En caso de interés en valorar solamente los compuestos orgánicos de estaño (compuestos organoestánnicos), el ensayo analítico a solicitar sería otro (véase N2036).</t>
        </is>
      </c>
      <c r="AK690" s="31" t="n">
        <v>15</v>
      </c>
      <c r="AL690" s="88">
        <f>((R690/(X690*AK690))/T690)</f>
        <v/>
      </c>
      <c r="AM690" s="88">
        <f>((R690/(X690*AK690))/V690)</f>
        <v/>
      </c>
      <c r="AN690" s="94" t="inlineStr">
        <is>
          <t>Condiciones de muestreo generales planteadas por defecto, pueden considerarse adecudadas para comparativa con valor límite de corta duración.</t>
        </is>
      </c>
      <c r="AO690" s="119" t="inlineStr">
        <is>
          <t>Nota: En esta entrada se considera la fracción inhalable con IOM Sampler y valor límite asociado a los compuestos inorgánicos excepto los expresamente indicados, para otras opciones indicar los valores de interés. Nota2: Compuestos organoestánnicos presenta valoración específica, independiente a esta.</t>
        </is>
      </c>
    </row>
    <row r="691" ht="80" customHeight="1">
      <c r="A691" s="2" t="inlineStr">
        <is>
          <t>Compuestos organoestánnicos totales en aire</t>
        </is>
      </c>
      <c r="B691" s="2" t="inlineStr">
        <is>
          <t>NIOSH 5504 modificado</t>
        </is>
      </c>
      <c r="C691" s="2" t="n"/>
      <c r="D691" s="2" t="inlineStr">
        <is>
          <t xml:space="preserve">Compuestos orgánicos de estaño; </t>
        </is>
      </c>
      <c r="F691" s="2" t="inlineStr">
        <is>
          <t>Compuestos organoestánnicos totales en aire</t>
        </is>
      </c>
      <c r="G691" s="2" t="inlineStr">
        <is>
          <t>N2036</t>
        </is>
      </c>
      <c r="H691" s="2" t="inlineStr">
        <is>
          <t>MA371</t>
        </is>
      </c>
      <c r="I691" s="94" t="n"/>
      <c r="J691" s="152" t="n"/>
      <c r="K691" s="164" t="n"/>
      <c r="L691" s="94" t="n"/>
      <c r="M691" t="inlineStr">
        <is>
          <t>1-1,5</t>
        </is>
      </c>
      <c r="N691" s="26" t="inlineStr">
        <is>
          <t>1-1,5 (MAE15)</t>
        </is>
      </c>
      <c r="O691" s="26" t="inlineStr">
        <is>
          <t>NIOSH 5504</t>
        </is>
      </c>
      <c r="P691" s="31" t="n">
        <v>1</v>
      </c>
      <c r="R691" s="75" t="n">
        <v>1</v>
      </c>
      <c r="S691" t="n">
        <v>0.1</v>
      </c>
      <c r="T691" t="n">
        <v>0.2</v>
      </c>
      <c r="X691" s="31" t="n">
        <v>1</v>
      </c>
      <c r="Y691" s="31" t="n">
        <v>120</v>
      </c>
      <c r="Z691" s="71">
        <f>R691/((0.1*S691)*X691)</f>
        <v/>
      </c>
      <c r="AA691" s="71">
        <f>R691/(0.1*U691*X691)</f>
        <v/>
      </c>
      <c r="AB691" s="88">
        <f>R691/(0.1*S691)</f>
        <v/>
      </c>
      <c r="AC691" s="88">
        <f>R691/(0.1*U691)</f>
        <v/>
      </c>
      <c r="AD691" s="90">
        <f>R691/AE691</f>
        <v/>
      </c>
      <c r="AE691" s="31">
        <f>X691*480</f>
        <v/>
      </c>
      <c r="AF691" s="88">
        <f>AD691/S691</f>
        <v/>
      </c>
      <c r="AG691" s="88">
        <f>AD691/U691</f>
        <v/>
      </c>
      <c r="AH691" s="88">
        <f>((R691/(X691*Y691))/S691)</f>
        <v/>
      </c>
      <c r="AI691" s="88">
        <f>((R691/(X691*Y691))/U691)</f>
        <v/>
      </c>
      <c r="AJ691" s="94" t="inlineStr">
        <is>
          <t>La determinación de compuestos orgánicos de estaño (compuestos organoestánnicos) totales solo es posible si no hay presencia de compuestos inorgánicos de estaño y no se recoge en cassette, sino en MAE15 (OVS-2) que sería necesario mantener en congelación (&lt;0ºC) para asegurar la estabilidad de la muestra. De manera general, se recomienda muestrear un mínimo de 100min (próximo a 2h) para alcanzar una concentración límite suficiente para comparar con valor límite. En caso de presencia de compuestos inorgánicos de estaño, este ensayo N2036 no sería viable por interferencias; y solamente se podría realizar el ensayo independiente N2035 con MT126.</t>
        </is>
      </c>
      <c r="AK691" s="31" t="n">
        <v>15</v>
      </c>
      <c r="AL691" s="88">
        <f>((R691/(X691*AK691))/T691)</f>
        <v/>
      </c>
      <c r="AM691" s="88">
        <f>((R691/(X691*AK691))/V691)</f>
        <v/>
      </c>
      <c r="AN691" s="94" t="inlineStr">
        <is>
          <t>Condiciones de muestreo generales planteadas por defecto, pueden considerarse adecudadas para comparativa con valor límite de corta duración.</t>
        </is>
      </c>
      <c r="AO691" s="123" t="inlineStr">
        <is>
          <t>Nota: La determinación de organoestánnicos totales solo es posible si no hay presencia de compuestos inorgánicos de estaño. Nota2: Enviar muestra en congelación (&lt;0ºC).</t>
        </is>
      </c>
    </row>
    <row r="692" ht="48" customFormat="1" customHeight="1" s="19">
      <c r="A692" s="20" t="inlineStr">
        <is>
          <t>Metal</t>
        </is>
      </c>
      <c r="B692" s="20" t="inlineStr"/>
      <c r="C692" s="20" t="n"/>
      <c r="D692" s="20" t="n"/>
      <c r="F692" s="20" t="inlineStr">
        <is>
          <t>Estroncio - aire</t>
        </is>
      </c>
      <c r="G692" s="20" t="inlineStr">
        <is>
          <t>N2040</t>
        </is>
      </c>
      <c r="H692" s="20" t="inlineStr">
        <is>
          <t>MA008</t>
        </is>
      </c>
      <c r="I692" s="94" t="n"/>
      <c r="J692" s="152" t="n"/>
      <c r="K692" s="164" t="n"/>
      <c r="L692" s="94" t="n"/>
      <c r="P692" s="35" t="n"/>
      <c r="R692" s="76" t="n">
        <v>1</v>
      </c>
      <c r="X692" s="35" t="n"/>
      <c r="Y692" s="31" t="n">
        <v>120</v>
      </c>
      <c r="Z692" s="71">
        <f>R692/((0.1*S692)*X692)</f>
        <v/>
      </c>
      <c r="AA692" s="71">
        <f>R692/(0.1*U692*X692)</f>
        <v/>
      </c>
      <c r="AB692" s="88">
        <f>R692/(0.1*S692)</f>
        <v/>
      </c>
      <c r="AC692" s="88">
        <f>R692/(0.1*U692)</f>
        <v/>
      </c>
      <c r="AD692" s="90">
        <f>R692/AE692</f>
        <v/>
      </c>
      <c r="AE692" s="31">
        <f>X692*480</f>
        <v/>
      </c>
      <c r="AF692" s="88">
        <f>AD692/S692</f>
        <v/>
      </c>
      <c r="AG692" s="88">
        <f>AD692/U692</f>
        <v/>
      </c>
      <c r="AH692" s="88">
        <f>((R692/(X692*Y692))/S692)</f>
        <v/>
      </c>
      <c r="AI692" s="88">
        <f>((R692/(X692*Y692))/U692)</f>
        <v/>
      </c>
      <c r="AJ692"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K692" s="31" t="n">
        <v>15</v>
      </c>
      <c r="AL692" s="88">
        <f>((R692/(X692*AK692))/T692)</f>
        <v/>
      </c>
      <c r="AM692" s="88">
        <f>((R692/(X692*AK692))/V692)</f>
        <v/>
      </c>
      <c r="AN692" s="94" t="n"/>
      <c r="AO692" s="120" t="n"/>
    </row>
    <row r="693" ht="48" customFormat="1" customHeight="1" s="19">
      <c r="A693" s="20" t="inlineStr">
        <is>
          <t>urgente 8 días</t>
        </is>
      </c>
      <c r="B693" s="20" t="inlineStr"/>
      <c r="C693" s="20" t="n"/>
      <c r="D693" s="20" t="n"/>
      <c r="F693" s="20" t="inlineStr">
        <is>
          <t>Estroncio - aire</t>
        </is>
      </c>
      <c r="G693" s="20" t="inlineStr">
        <is>
          <t>N2040</t>
        </is>
      </c>
      <c r="H693" s="20" t="inlineStr">
        <is>
          <t>MA191</t>
        </is>
      </c>
      <c r="I693" s="94" t="n"/>
      <c r="J693" s="152" t="n"/>
      <c r="K693" s="164" t="n"/>
      <c r="L693" s="94" t="n"/>
      <c r="P693" s="35" t="n"/>
      <c r="R693" s="76" t="n">
        <v>1</v>
      </c>
      <c r="X693" s="35" t="n"/>
      <c r="Y693" s="31" t="n">
        <v>120</v>
      </c>
      <c r="Z693" s="71">
        <f>R693/((0.1*S693)*X693)</f>
        <v/>
      </c>
      <c r="AA693" s="71">
        <f>R693/(0.1*U693*X693)</f>
        <v/>
      </c>
      <c r="AB693" s="88">
        <f>R693/(0.1*S693)</f>
        <v/>
      </c>
      <c r="AC693" s="88">
        <f>R693/(0.1*U693)</f>
        <v/>
      </c>
      <c r="AD693" s="90">
        <f>R693/AE693</f>
        <v/>
      </c>
      <c r="AE693" s="31">
        <f>X693*480</f>
        <v/>
      </c>
      <c r="AF693" s="88">
        <f>AD693/S693</f>
        <v/>
      </c>
      <c r="AG693" s="88">
        <f>AD693/U693</f>
        <v/>
      </c>
      <c r="AH693" s="88">
        <f>((R693/(X693*Y693))/S693)</f>
        <v/>
      </c>
      <c r="AI693" s="88">
        <f>((R693/(X693*Y693))/U693)</f>
        <v/>
      </c>
      <c r="AJ693" s="94" t="inlineStr">
        <is>
          <t>Este metal puede determinarse de manera individual, al no ser compatible con otros metales. Pero para estroncio no se ha encontrado valor límite vigente (solamente como cromato de estroncio en Gestis, pero que se valoraría como cromo hexavalente). En caso de interés en su determinación, consultar con el Laboratorio el soporte y posibles condiciones de muestreo.</t>
        </is>
      </c>
      <c r="AK693" s="31" t="n">
        <v>15</v>
      </c>
      <c r="AL693" s="88">
        <f>((R693/(X693*AK693))/T693)</f>
        <v/>
      </c>
      <c r="AM693" s="88">
        <f>((R693/(X693*AK693))/V693)</f>
        <v/>
      </c>
      <c r="AN693" s="94" t="n"/>
      <c r="AO693" s="120" t="n"/>
    </row>
    <row r="694" ht="128" customHeight="1">
      <c r="A694" s="13" t="inlineStr">
        <is>
          <t>Metal</t>
        </is>
      </c>
      <c r="B694" s="13" t="inlineStr">
        <is>
          <t>Método interno basado en el método OSHA ID-121 y EPA 6020A</t>
        </is>
      </c>
      <c r="C694" s="13" t="n"/>
      <c r="D694" s="13" t="inlineStr">
        <is>
          <t xml:space="preserve">Óxido de hierro (III), polvo y humos (CAS: 1309-37-1), como Fe; Hierro - Sales solubles, como Fe; Hierro Pentacarbonilo (CAS: 13463-40-6), como Fe; Hierro Diciclopentadienilo (CAS: 102-54-5); </t>
        </is>
      </c>
      <c r="E694" t="inlineStr">
        <is>
          <t>7439-89-6; 1309-37-1; 1345-25-1</t>
        </is>
      </c>
      <c r="F694" s="13" t="inlineStr">
        <is>
          <t>Hierro - aire</t>
        </is>
      </c>
      <c r="G694" s="13" t="inlineStr">
        <is>
          <t>N2075</t>
        </is>
      </c>
      <c r="H694" s="13" t="inlineStr">
        <is>
          <t>MA008</t>
        </is>
      </c>
      <c r="I694" s="94" t="n"/>
      <c r="J694" s="152" t="n"/>
      <c r="K694" s="164" t="n"/>
      <c r="L694" s="94" t="n"/>
      <c r="M694" t="n">
        <v>2</v>
      </c>
      <c r="N694" s="47" t="inlineStr">
        <is>
          <t>2 (IOM Sampler con EDC, MT126)</t>
        </is>
      </c>
      <c r="O694" s="47" t="inlineStr">
        <is>
          <t>EPA 6020A; OSHA ID-121</t>
        </is>
      </c>
      <c r="P694" s="31" t="n">
        <v>2</v>
      </c>
      <c r="Q694" t="inlineStr">
        <is>
          <t>F.I: 4 (Button); 3,5 (PGP-GSP 3,5)</t>
        </is>
      </c>
      <c r="R694" s="79" t="n">
        <v>5</v>
      </c>
      <c r="S694" t="n">
        <v>5</v>
      </c>
      <c r="U694" s="18" t="n">
        <v>3.5</v>
      </c>
      <c r="V694" s="18" t="n">
        <v>7</v>
      </c>
      <c r="W694" t="inlineStr">
        <is>
          <t>Dinamarca</t>
        </is>
      </c>
      <c r="X694" s="31" t="n">
        <v>2</v>
      </c>
      <c r="Y694" s="31" t="n">
        <v>120</v>
      </c>
      <c r="Z694" s="71">
        <f>R694/((0.1*S694)*X694)</f>
        <v/>
      </c>
      <c r="AA694" s="71">
        <f>R694/(0.1*U694*X694)</f>
        <v/>
      </c>
      <c r="AB694" s="88">
        <f>R694/(0.1*S694)</f>
        <v/>
      </c>
      <c r="AC694" s="88">
        <f>R694/(0.1*U694)</f>
        <v/>
      </c>
      <c r="AD694" s="90">
        <f>R694/AE694</f>
        <v/>
      </c>
      <c r="AE694" s="31">
        <f>X694*480</f>
        <v/>
      </c>
      <c r="AF694" s="88">
        <f>AD694/S694</f>
        <v/>
      </c>
      <c r="AG694" s="88">
        <f>AD694/U694</f>
        <v/>
      </c>
      <c r="AH694" s="88">
        <f>((R694/(X694*Y694))/S694)</f>
        <v/>
      </c>
      <c r="AI694" s="88">
        <f>((R694/(X694*Y694))/U694)</f>
        <v/>
      </c>
      <c r="AJ694"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K694" s="31" t="n">
        <v>15</v>
      </c>
      <c r="AL694" s="88">
        <f>((R694/(X694*AK694))/T694)</f>
        <v/>
      </c>
      <c r="AM694" s="88">
        <f>((R694/(X694*AK694))/V694)</f>
        <v/>
      </c>
      <c r="AN694" s="94" t="inlineStr">
        <is>
          <t>Condiciones de muestreo generales planteadas por defecto, pueden considerarse adecudadas para comparativa con valor límite de corta duración.</t>
        </is>
      </c>
      <c r="AO694"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5" ht="128" customHeight="1">
      <c r="A695" s="13" t="inlineStr">
        <is>
          <t>urgente 8 días</t>
        </is>
      </c>
      <c r="B695" s="13" t="inlineStr">
        <is>
          <t>Método interno basado en el método OSHA ID-121 y EPA 6020A</t>
        </is>
      </c>
      <c r="C695" s="13" t="n"/>
      <c r="D695" s="13" t="inlineStr">
        <is>
          <t xml:space="preserve">Óxido de hierro (III), polvo y humos (CAS: 1309-37-1), como Fe; Hierro Sales solubles, como Fe; Hierro Pentacarbonilo (CAS: 13463-40-6), como Fe; Hierro Diciclopentadienilo (CAS: 102-54-5); </t>
        </is>
      </c>
      <c r="E695" t="inlineStr">
        <is>
          <t>7439-89-6; 1309-37-1; 1345-25-1</t>
        </is>
      </c>
      <c r="F695" s="13" t="inlineStr">
        <is>
          <t>Hierro - aire</t>
        </is>
      </c>
      <c r="G695" s="13" t="inlineStr">
        <is>
          <t>N2075</t>
        </is>
      </c>
      <c r="H695" s="13" t="inlineStr">
        <is>
          <t>MA191</t>
        </is>
      </c>
      <c r="I695" s="94" t="n"/>
      <c r="J695" s="152" t="n"/>
      <c r="K695" s="164" t="n"/>
      <c r="L695" s="94" t="n"/>
      <c r="M695" t="n">
        <v>2</v>
      </c>
      <c r="N695" s="47" t="inlineStr">
        <is>
          <t>2 (IOM Sampler con EDC, MT126)</t>
        </is>
      </c>
      <c r="O695" s="47" t="inlineStr">
        <is>
          <t>EPA 6020A; OSHA ID-121</t>
        </is>
      </c>
      <c r="P695" s="31" t="n">
        <v>2</v>
      </c>
      <c r="Q695" t="inlineStr">
        <is>
          <t>F.I: 4 (Button); 3,5 (PGP-GSP 3,5)</t>
        </is>
      </c>
      <c r="R695" s="79" t="n">
        <v>5</v>
      </c>
      <c r="S695" t="n">
        <v>5</v>
      </c>
      <c r="U695" s="18" t="n">
        <v>3.5</v>
      </c>
      <c r="V695" s="18" t="n">
        <v>7</v>
      </c>
      <c r="W695" t="inlineStr">
        <is>
          <t>Dinamarca</t>
        </is>
      </c>
      <c r="X695" s="31" t="n">
        <v>2</v>
      </c>
      <c r="Y695" s="31" t="n">
        <v>120</v>
      </c>
      <c r="Z695" s="71">
        <f>R695/((0.1*S695)*X695)</f>
        <v/>
      </c>
      <c r="AA695" s="71">
        <f>R695/(0.1*U695*X695)</f>
        <v/>
      </c>
      <c r="AB695" s="88">
        <f>R695/(0.1*S695)</f>
        <v/>
      </c>
      <c r="AC695" s="88">
        <f>R695/(0.1*U695)</f>
        <v/>
      </c>
      <c r="AD695" s="90">
        <f>R695/AE695</f>
        <v/>
      </c>
      <c r="AE695" s="31">
        <f>X695*480</f>
        <v/>
      </c>
      <c r="AF695" s="88">
        <f>AD695/S695</f>
        <v/>
      </c>
      <c r="AG695" s="88">
        <f>AD695/U695</f>
        <v/>
      </c>
      <c r="AH695" s="88">
        <f>((R695/(X695*Y695))/S695)</f>
        <v/>
      </c>
      <c r="AI695" s="88">
        <f>((R695/(X695*Y695))/U695)</f>
        <v/>
      </c>
      <c r="AJ695" s="94" t="inlineStr">
        <is>
          <t>Disponible valores límite asociado a fracción inhalable, tanto soluble como insoluble; además de compuestos específicos.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 En esta entrada se considera el valor límite más habitual implicado en procesos térmicos y mecánicos asociados a trabajos con este metal Fe, pero en caso de interés en valorar los compuestos específicos sería necesario modificar el valor límite de interés; al igual que si pretende valorarse de manera específica la fracción soluble del metal (se muestrearía de la misma manera, pero habría que informar en la hoja de solicitud de análisis a remitir al Laboratorio el interés en la fracción soluble para que se realizase este ensayo; de lo contrario, por defecto, el Laboratorio procesará la muestra para la fracción insoluble).</t>
        </is>
      </c>
      <c r="AK695" s="31" t="n">
        <v>15</v>
      </c>
      <c r="AL695" s="88">
        <f>((R695/(X695*AK695))/T695)</f>
        <v/>
      </c>
      <c r="AM695" s="88">
        <f>((R695/(X695*AK695))/V695)</f>
        <v/>
      </c>
      <c r="AN695" s="94" t="inlineStr">
        <is>
          <t>Condiciones de muestreo generales planteadas por defecto, pueden considerarse adecudadas para comparativa con valor límite de corta duración.</t>
        </is>
      </c>
      <c r="AO695" s="118" t="inlineStr">
        <is>
          <t>Nota: Fe presenta valores límite asociados a fracción inhalable soluble (VLA-ED: 1mg/m3) e insoluble (VLA-ED: 5mg/m3), además de compuestos específicos. En esta entrada se considera la fracción inhalable insoluble con IOM Sampler, para otras opciones indicar los valores de interés.</t>
        </is>
      </c>
    </row>
    <row r="696" ht="48" customHeight="1">
      <c r="A696" s="2" t="inlineStr">
        <is>
          <t>Metal</t>
        </is>
      </c>
      <c r="B696" s="2" t="inlineStr">
        <is>
          <t>Método interno basado en el método OSHA ID-121 y EPA 6020A</t>
        </is>
      </c>
      <c r="C696" s="2" t="n"/>
      <c r="D696" s="2" t="inlineStr">
        <is>
          <t xml:space="preserve">Óxido de Magnesio, humos y polvo (CAS: 1309-48-4); Magnesita (MgCO3) (CAS: 546-93-0); MgO (CAS: 1309-48-4); </t>
        </is>
      </c>
      <c r="E696" t="inlineStr">
        <is>
          <t>7439-95-4; 1309-48-4; 546-93-0; 1309-48-4</t>
        </is>
      </c>
      <c r="F696" s="2" t="inlineStr">
        <is>
          <t>Magnesio - aire</t>
        </is>
      </c>
      <c r="G696" s="2" t="inlineStr">
        <is>
          <t>N2115</t>
        </is>
      </c>
      <c r="H696" s="2" t="inlineStr">
        <is>
          <t>MA008</t>
        </is>
      </c>
      <c r="I696" s="94" t="n"/>
      <c r="J696" s="152" t="n"/>
      <c r="K696" s="164" t="n"/>
      <c r="L696" s="94" t="n"/>
      <c r="M696" t="n">
        <v>2</v>
      </c>
      <c r="N696" s="26" t="inlineStr">
        <is>
          <t>2 (IOM Sampler con EDC, MT126)</t>
        </is>
      </c>
      <c r="O696" s="26" t="inlineStr">
        <is>
          <t>EPA 6020A; OSHA ID-121</t>
        </is>
      </c>
      <c r="P696" s="31" t="n">
        <v>2</v>
      </c>
      <c r="Q696" t="inlineStr">
        <is>
          <t>F.I: 4 (Button); 3,5 (PGP-GSP 3,5)</t>
        </is>
      </c>
      <c r="R696" s="75" t="n">
        <v>50</v>
      </c>
      <c r="S696" t="n">
        <v>10</v>
      </c>
      <c r="U696" s="18" t="n">
        <v>6</v>
      </c>
      <c r="V696" s="18" t="n">
        <v>12</v>
      </c>
      <c r="W696" t="inlineStr">
        <is>
          <t>Dinamarca</t>
        </is>
      </c>
      <c r="X696" s="31" t="n">
        <v>2</v>
      </c>
      <c r="Y696" s="31" t="n">
        <v>120</v>
      </c>
      <c r="Z696" s="71">
        <f>R696/((0.1*S696)*X696)</f>
        <v/>
      </c>
      <c r="AA696" s="71">
        <f>R696/(0.1*U696*X696)</f>
        <v/>
      </c>
      <c r="AB696" s="88">
        <f>R696/(0.1*S696)</f>
        <v/>
      </c>
      <c r="AC696" s="88">
        <f>R696/(0.1*U696)</f>
        <v/>
      </c>
      <c r="AD696" s="90">
        <f>R696/AE696</f>
        <v/>
      </c>
      <c r="AE696" s="31">
        <f>X696*480</f>
        <v/>
      </c>
      <c r="AF696" s="88">
        <f>AD696/S696</f>
        <v/>
      </c>
      <c r="AG696" s="88">
        <f>AD696/U696</f>
        <v/>
      </c>
      <c r="AH696" s="88">
        <f>((R696/(X696*Y696))/S696)</f>
        <v/>
      </c>
      <c r="AI696" s="88">
        <f>((R696/(X696*Y696))/U696)</f>
        <v/>
      </c>
      <c r="AJ696"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K696" s="31" t="n">
        <v>15</v>
      </c>
      <c r="AL696" s="88">
        <f>((R696/(X696*AK696))/T696)</f>
        <v/>
      </c>
      <c r="AM696" s="88">
        <f>((R696/(X696*AK696))/V696)</f>
        <v/>
      </c>
      <c r="AN696" s="94" t="inlineStr">
        <is>
          <t>Condiciones de muestreo generales planteadas por defecto, pueden considerarse adecudadas para comparativa con valor límite de corta duración.</t>
        </is>
      </c>
      <c r="AO696" s="118" t="inlineStr">
        <is>
          <t>Nota: En esta entrada se considera la fracción inhalable con IOM Sampler, para otras opciones indicar los valores de interés.</t>
        </is>
      </c>
    </row>
    <row r="697" ht="48" customHeight="1">
      <c r="A697" s="2" t="inlineStr">
        <is>
          <t>urgente 8 días</t>
        </is>
      </c>
      <c r="B697" s="2" t="inlineStr">
        <is>
          <t>Método interno basado en el método OSHA ID-121 y EPA 6020A</t>
        </is>
      </c>
      <c r="C697" s="2" t="n"/>
      <c r="D697" s="2" t="inlineStr">
        <is>
          <t xml:space="preserve">Óxido de Magnesio, humos y polvo (CAS: 1309-48-4); Magnesita (MgCO3) (CAS: 546-93-0); MgO (CAS: 1309-48-4); </t>
        </is>
      </c>
      <c r="E697" t="inlineStr">
        <is>
          <t>7439-95-4; 1309-48-4; 546-93-0; 1309-48-4</t>
        </is>
      </c>
      <c r="F697" s="2" t="inlineStr">
        <is>
          <t>Magnesio - aire</t>
        </is>
      </c>
      <c r="G697" s="2" t="inlineStr">
        <is>
          <t>N2115</t>
        </is>
      </c>
      <c r="H697" s="2" t="inlineStr">
        <is>
          <t>MA191</t>
        </is>
      </c>
      <c r="I697" s="94" t="n"/>
      <c r="J697" s="152" t="n"/>
      <c r="K697" s="164" t="n"/>
      <c r="L697" s="94" t="n"/>
      <c r="M697" t="n">
        <v>2</v>
      </c>
      <c r="N697" s="26" t="inlineStr">
        <is>
          <t>2 (IOM Sampler con EDC, MT126)</t>
        </is>
      </c>
      <c r="O697" s="26" t="inlineStr">
        <is>
          <t>EPA 6020A; OSHA ID-121</t>
        </is>
      </c>
      <c r="P697" s="31" t="n">
        <v>2</v>
      </c>
      <c r="Q697" t="inlineStr">
        <is>
          <t>F.I: 4 (Button); 3,5 (PGP-GSP 3,5)</t>
        </is>
      </c>
      <c r="R697" s="75" t="n">
        <v>50</v>
      </c>
      <c r="S697" t="n">
        <v>10</v>
      </c>
      <c r="U697" s="18" t="n">
        <v>6</v>
      </c>
      <c r="V697" s="18" t="n">
        <v>12</v>
      </c>
      <c r="W697" t="inlineStr">
        <is>
          <t>Dinamarca</t>
        </is>
      </c>
      <c r="X697" s="31" t="n">
        <v>2</v>
      </c>
      <c r="Y697" s="31" t="n">
        <v>120</v>
      </c>
      <c r="Z697" s="71">
        <f>R697/((0.1*S697)*X697)</f>
        <v/>
      </c>
      <c r="AA697" s="71">
        <f>R697/(0.1*U697*X697)</f>
        <v/>
      </c>
      <c r="AB697" s="88">
        <f>R697/(0.1*S697)</f>
        <v/>
      </c>
      <c r="AC697" s="88">
        <f>R697/(0.1*U697)</f>
        <v/>
      </c>
      <c r="AD697" s="90">
        <f>R697/AE697</f>
        <v/>
      </c>
      <c r="AE697" s="31">
        <f>X697*480</f>
        <v/>
      </c>
      <c r="AF697" s="88">
        <f>AD697/S697</f>
        <v/>
      </c>
      <c r="AG697" s="88">
        <f>AD697/U697</f>
        <v/>
      </c>
      <c r="AH697" s="88">
        <f>((R697/(X697*Y697))/S697)</f>
        <v/>
      </c>
      <c r="AI697" s="88">
        <f>((R697/(X697*Y697))/U697)</f>
        <v/>
      </c>
      <c r="AJ697" s="94" t="inlineStr">
        <is>
          <t>Solamente disponible un único valor límite asociado a fracción inhalable insoluble. Utilizar un muestreador que cumpla criterio de fracciones al caudal de uso indicado por el fabricante para cumplir UNE 481. En esta entrada se ha considerado el IOM Sampler (2L/min), suficiente para las condiciones previstas de muestreo. Este metal es compatible con otros, en caso de muestreo conjunto considerar por defecto las condiciones asociados al más limitante.</t>
        </is>
      </c>
      <c r="AK697" s="31" t="n">
        <v>15</v>
      </c>
      <c r="AL697" s="88">
        <f>((R697/(X697*AK697))/T697)</f>
        <v/>
      </c>
      <c r="AM697" s="88">
        <f>((R697/(X697*AK697))/V697)</f>
        <v/>
      </c>
      <c r="AN697" s="94" t="inlineStr">
        <is>
          <t>Condiciones de muestreo generales planteadas por defecto, pueden considerarse adecudadas para comparativa con valor límite de corta duración.</t>
        </is>
      </c>
      <c r="AO697" s="118" t="inlineStr">
        <is>
          <t>Nota: En esta entrada se considera la fracción inhalable con IOM Sampler, para otras opciones indicar los valores de interés.</t>
        </is>
      </c>
    </row>
    <row r="698" ht="112" customHeight="1">
      <c r="A698" s="2" t="inlineStr">
        <is>
          <t>Metal</t>
        </is>
      </c>
      <c r="B698" s="2" t="inlineStr">
        <is>
          <t>Método interno basado en el método OSHA ID-121 y EPA 6020A</t>
        </is>
      </c>
      <c r="C698" s="2" t="n"/>
      <c r="D698"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8" t="inlineStr">
        <is>
          <t>7439-96-5; 12079-65-1; 12108-13-3</t>
        </is>
      </c>
      <c r="F698" s="2" t="inlineStr">
        <is>
          <t>Manganeso - aire</t>
        </is>
      </c>
      <c r="G698" s="2" t="inlineStr">
        <is>
          <t>N2120</t>
        </is>
      </c>
      <c r="H698" s="2" t="inlineStr">
        <is>
          <t>MA008</t>
        </is>
      </c>
      <c r="I698" s="94" t="n"/>
      <c r="J698" s="152" t="n"/>
      <c r="K698" s="164" t="n"/>
      <c r="L698" s="94" t="n"/>
      <c r="M698" t="n">
        <v>2</v>
      </c>
      <c r="N698" s="26" t="inlineStr">
        <is>
          <t>2 (IOM Sampler con EDC, MT126)</t>
        </is>
      </c>
      <c r="O698" s="26" t="inlineStr">
        <is>
          <t>EPA 6020A; OSHA ID-121</t>
        </is>
      </c>
      <c r="P698" s="31" t="n">
        <v>2</v>
      </c>
      <c r="Q698" t="inlineStr">
        <is>
          <t>F.I: 4 (Button); 3,5 (PGP-GSP 3,5) // F.R.: 3 (ciclón SKC); 2,2 (ciclón Casella); 4,2 (GK2.69)</t>
        </is>
      </c>
      <c r="R698" s="75" t="n">
        <v>1</v>
      </c>
      <c r="S698" t="n">
        <v>0.2</v>
      </c>
      <c r="U698" s="18" t="n">
        <v>0.2</v>
      </c>
      <c r="V698" s="18" t="n">
        <v>1.6</v>
      </c>
      <c r="W698" t="inlineStr">
        <is>
          <t>Alemania</t>
        </is>
      </c>
      <c r="X698" s="31" t="n">
        <v>2</v>
      </c>
      <c r="Y698" s="31" t="n">
        <v>120</v>
      </c>
      <c r="Z698" s="71">
        <f>R698/((0.1*S698)*X698)</f>
        <v/>
      </c>
      <c r="AA698" s="71">
        <f>R698/(0.1*U698*X698)</f>
        <v/>
      </c>
      <c r="AB698" s="88">
        <f>R698/(0.1*S698)</f>
        <v/>
      </c>
      <c r="AC698" s="88">
        <f>R698/(0.1*U698)</f>
        <v/>
      </c>
      <c r="AD698" s="90">
        <f>R698/AE698</f>
        <v/>
      </c>
      <c r="AE698" s="31">
        <f>X698*480</f>
        <v/>
      </c>
      <c r="AF698" s="88">
        <f>AD698/S698</f>
        <v/>
      </c>
      <c r="AG698" s="88">
        <f>AD698/U698</f>
        <v/>
      </c>
      <c r="AH698" s="88">
        <f>((R698/(X698*Y698))/S698)</f>
        <v/>
      </c>
      <c r="AI698" s="88">
        <f>((R698/(X698*Y698))/U698)</f>
        <v/>
      </c>
      <c r="AJ698"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698" s="31" t="n">
        <v>15</v>
      </c>
      <c r="AL698" s="88">
        <f>((R698/(X698*AK698))/T698)</f>
        <v/>
      </c>
      <c r="AM698" s="88">
        <f>((R698/(X698*AK698))/V698)</f>
        <v/>
      </c>
      <c r="AN698" s="94" t="inlineStr">
        <is>
          <t>Condiciones de muestreo generales planteadas por defecto, pueden considerarse adecudadas para comparativa con valor límite de corta duración.</t>
        </is>
      </c>
      <c r="AO698"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699" ht="112" customHeight="1">
      <c r="A699" s="2" t="inlineStr">
        <is>
          <t>urgente 8 días</t>
        </is>
      </c>
      <c r="B699" s="2" t="inlineStr">
        <is>
          <t>Método interno basado en el método OSHA ID-121 y EPA 6020A</t>
        </is>
      </c>
      <c r="C699" s="2" t="n"/>
      <c r="D699" s="2" t="inlineStr">
        <is>
          <t xml:space="preserve">Manganeso elemental-fracción inhalable (CAS: 7439-96-5); Manganeso elemental-fracción respirable (CAS: 7439-96-5); Compuestos inorgánicos de manganeso, como Mn-fracción inhalable; Compuestos inorgánicos de manganeso, como Mn-fracción respirable; Manganeso Ciclopentadieniltricarbonilo (CAS: 12079-65-1), como Mn; Manganeso 2-Metilciclopentadieniltricarbonilo (CAS: 12108-13-3), como Mn; </t>
        </is>
      </c>
      <c r="E699" t="inlineStr">
        <is>
          <t>7439-96-5; 12079-65-1; 12108-13-3</t>
        </is>
      </c>
      <c r="F699" s="2" t="inlineStr">
        <is>
          <t>Manganeso - aire</t>
        </is>
      </c>
      <c r="G699" s="2" t="inlineStr">
        <is>
          <t>N2120</t>
        </is>
      </c>
      <c r="H699" s="2" t="inlineStr">
        <is>
          <t>MA191</t>
        </is>
      </c>
      <c r="I699" s="94" t="n"/>
      <c r="J699" s="152" t="n"/>
      <c r="K699" s="164" t="n"/>
      <c r="L699" s="94" t="n"/>
      <c r="M699" t="n">
        <v>2</v>
      </c>
      <c r="N699" s="26" t="inlineStr">
        <is>
          <t>2 (IOM Sampler con EDC, MT126)</t>
        </is>
      </c>
      <c r="O699" s="26" t="inlineStr">
        <is>
          <t>EPA 6020A; OSHA ID-121</t>
        </is>
      </c>
      <c r="P699" s="31" t="n">
        <v>2</v>
      </c>
      <c r="Q699" t="inlineStr">
        <is>
          <t>F.I: 4 (Button); 3,5 (PGP-GSP 3,5) // F.R.: 3 (ciclón SKC); 2,2 (ciclón Casella); 4,2 (GK2.69)</t>
        </is>
      </c>
      <c r="R699" s="75" t="n">
        <v>1</v>
      </c>
      <c r="S699" t="n">
        <v>0.2</v>
      </c>
      <c r="U699" s="18" t="n">
        <v>0.2</v>
      </c>
      <c r="V699" s="18" t="n">
        <v>1.6</v>
      </c>
      <c r="W699" t="inlineStr">
        <is>
          <t>Alemania</t>
        </is>
      </c>
      <c r="X699" s="31" t="n">
        <v>2</v>
      </c>
      <c r="Y699" s="31" t="n">
        <v>120</v>
      </c>
      <c r="Z699" s="71">
        <f>R699/((0.1*S699)*X699)</f>
        <v/>
      </c>
      <c r="AA699" s="71">
        <f>R699/(0.1*U699*X699)</f>
        <v/>
      </c>
      <c r="AB699" s="88">
        <f>R699/(0.1*S699)</f>
        <v/>
      </c>
      <c r="AC699" s="88">
        <f>R699/(0.1*U699)</f>
        <v/>
      </c>
      <c r="AD699" s="90">
        <f>R699/AE699</f>
        <v/>
      </c>
      <c r="AE699" s="31">
        <f>X699*480</f>
        <v/>
      </c>
      <c r="AF699" s="88">
        <f>AD699/S699</f>
        <v/>
      </c>
      <c r="AG699" s="88">
        <f>AD699/U699</f>
        <v/>
      </c>
      <c r="AH699" s="88">
        <f>((R699/(X699*Y699))/S699)</f>
        <v/>
      </c>
      <c r="AI699" s="88">
        <f>((R699/(X699*Y699))/U699)</f>
        <v/>
      </c>
      <c r="AJ699" s="94" t="inlineStr">
        <is>
          <t>Disponible valores límite asociados tanto a fracción respirable insoluble como fracción inhalable insoluble, además de compuestos específicos.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previstas de muestreo. Este metal es compatible con otros, en caso de muestreo conjunto considerar por defecto las condiciones asociados al más limitante.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699" s="31" t="n">
        <v>15</v>
      </c>
      <c r="AL699" s="88">
        <f>((R699/(X699*AK699))/T699)</f>
        <v/>
      </c>
      <c r="AM699" s="88">
        <f>((R699/(X699*AK699))/V699)</f>
        <v/>
      </c>
      <c r="AN699" s="94" t="inlineStr">
        <is>
          <t>Condiciones de muestreo generales planteadas por defecto, pueden considerarse adecudadas para comparativa con valor límite de corta duración.</t>
        </is>
      </c>
      <c r="AO699" s="118" t="inlineStr">
        <is>
          <t>Nota: Mn presenta valores límite asociados a fracción inhalable insoluble (VLA-ED: 0,2mg/m3) y fracción respirable insoluble (VLA-ED: 0,05mg/m3). En esta entrada se considera la fracción inhalable con IOM Sampler, para otras opciones indicar los valores de interés.</t>
        </is>
      </c>
    </row>
    <row r="700" ht="112" customHeight="1">
      <c r="A700" s="2" t="inlineStr">
        <is>
          <t>urgente 8 días</t>
        </is>
      </c>
      <c r="B700" s="2" t="inlineStr">
        <is>
          <t>Método interno basado en el método OSHA ID-121 y EPA 6020A</t>
        </is>
      </c>
      <c r="C700" s="2" t="n"/>
      <c r="D700"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0" t="inlineStr">
        <is>
          <t>7439-98-7; 7789-82-4; 1313-27-5</t>
        </is>
      </c>
      <c r="F700" s="2" t="inlineStr">
        <is>
          <t>Molibdeno - aire</t>
        </is>
      </c>
      <c r="G700" s="2" t="inlineStr">
        <is>
          <t>N2125</t>
        </is>
      </c>
      <c r="H700" s="2" t="inlineStr">
        <is>
          <t>MA191</t>
        </is>
      </c>
      <c r="I700" s="94" t="n"/>
      <c r="J700" s="152" t="n"/>
      <c r="K700" s="164" t="n"/>
      <c r="L700" s="94" t="n"/>
      <c r="M700" t="n">
        <v>2</v>
      </c>
      <c r="N700" s="26" t="inlineStr">
        <is>
          <t>2 (IOM Sampler con EDC, MT126)</t>
        </is>
      </c>
      <c r="O700" s="26" t="inlineStr">
        <is>
          <t>EPA 6020A; OSHA ID-121</t>
        </is>
      </c>
      <c r="P700" s="31" t="n">
        <v>2</v>
      </c>
      <c r="Q700" t="inlineStr">
        <is>
          <t>F.I: 4 (Button); 3,5 (PGP-GSP 3,5) // F.R.: 3 (ciclón SKC); 2,2 (ciclón Casella); 4,2 (GK2.69)</t>
        </is>
      </c>
      <c r="R700" s="75" t="n">
        <v>1</v>
      </c>
      <c r="S700" t="n">
        <v>10</v>
      </c>
      <c r="U700" s="18" t="n">
        <v>4</v>
      </c>
      <c r="V700" s="18" t="n">
        <v>10</v>
      </c>
      <c r="W700" t="inlineStr">
        <is>
          <t>Polonia</t>
        </is>
      </c>
      <c r="X700" s="31" t="n">
        <v>2</v>
      </c>
      <c r="Y700" s="31" t="n">
        <v>120</v>
      </c>
      <c r="Z700" s="71">
        <f>R700/((0.1*S700)*X700)</f>
        <v/>
      </c>
      <c r="AA700" s="71">
        <f>R700/(0.1*U700*X700)</f>
        <v/>
      </c>
      <c r="AB700" s="88">
        <f>R700/(0.1*S700)</f>
        <v/>
      </c>
      <c r="AC700" s="88">
        <f>R700/(0.1*U700)</f>
        <v/>
      </c>
      <c r="AD700" s="90">
        <f>R700/AE700</f>
        <v/>
      </c>
      <c r="AE700" s="31">
        <f>X700*480</f>
        <v/>
      </c>
      <c r="AF700" s="88">
        <f>AD700/S700</f>
        <v/>
      </c>
      <c r="AG700" s="88">
        <f>AD700/U700</f>
        <v/>
      </c>
      <c r="AH700" s="88">
        <f>((R700/(X700*Y700))/S700)</f>
        <v/>
      </c>
      <c r="AI700" s="88">
        <f>((R700/(X700*Y700))/U700)</f>
        <v/>
      </c>
      <c r="AJ700"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K700" s="31" t="n">
        <v>15</v>
      </c>
      <c r="AL700" s="88">
        <f>((R700/(X700*AK700))/T700)</f>
        <v/>
      </c>
      <c r="AM700" s="88">
        <f>((R700/(X700*AK700))/V700)</f>
        <v/>
      </c>
      <c r="AN700" s="94" t="inlineStr">
        <is>
          <t>Condiciones de muestreo generales planteadas por defecto, pueden considerarse adecudadas para comparativa con valor límite de corta duración.</t>
        </is>
      </c>
      <c r="AO700"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1" ht="112" customHeight="1">
      <c r="A701" s="2" t="inlineStr">
        <is>
          <t>Metal</t>
        </is>
      </c>
      <c r="B701" s="2" t="inlineStr">
        <is>
          <t>Método interno basado en el método OSHA ID-121 y EPA 6020A</t>
        </is>
      </c>
      <c r="C701" s="2" t="n"/>
      <c r="D701" s="2" t="inlineStr">
        <is>
          <t xml:space="preserve">Molibdeno elemental-fracción inhalable; Molibdeno elemental-fracción respirable; Molibdeno Compuestos insolubles, como Mo - Fracción inhalable;  Molibdeno Compuestos insolubles, como Mo - Fracción respirable; Molibdeno . Compuestos solubles, como Mo - Fracción respirable; </t>
        </is>
      </c>
      <c r="E701" t="inlineStr">
        <is>
          <t>7439-98-7; 7789-82-4; 1313-27-5</t>
        </is>
      </c>
      <c r="F701" s="2" t="inlineStr">
        <is>
          <t>Molibdeno - aire</t>
        </is>
      </c>
      <c r="G701" s="2" t="inlineStr">
        <is>
          <t>N2125</t>
        </is>
      </c>
      <c r="H701" s="2" t="inlineStr">
        <is>
          <t>MA008</t>
        </is>
      </c>
      <c r="I701" s="94" t="n"/>
      <c r="J701" s="152" t="n"/>
      <c r="K701" s="164" t="n"/>
      <c r="L701" s="94" t="n"/>
      <c r="M701" t="n">
        <v>2</v>
      </c>
      <c r="N701" s="26" t="inlineStr">
        <is>
          <t>2 (IOM Sampler con EDC, MT126)</t>
        </is>
      </c>
      <c r="O701" s="26" t="inlineStr">
        <is>
          <t>EPA 6020A; OSHA ID-121</t>
        </is>
      </c>
      <c r="P701" s="31" t="n">
        <v>2</v>
      </c>
      <c r="Q701" t="inlineStr">
        <is>
          <t>F.I: 4 (Button); 3,5 (PGP-GSP 3,5) // F.R.: 3 (ciclón SKC); 2,2 (ciclón Casella); 4,2 (GK2.69)</t>
        </is>
      </c>
      <c r="R701" s="75" t="n">
        <v>1</v>
      </c>
      <c r="S701" t="n">
        <v>10</v>
      </c>
      <c r="U701" s="18" t="n">
        <v>4</v>
      </c>
      <c r="V701" s="18" t="n">
        <v>10</v>
      </c>
      <c r="W701" t="inlineStr">
        <is>
          <t>Polonia</t>
        </is>
      </c>
      <c r="X701" s="31" t="n">
        <v>2</v>
      </c>
      <c r="Y701" s="31" t="n">
        <v>120</v>
      </c>
      <c r="Z701" s="71">
        <f>R701/((0.1*S701)*X701)</f>
        <v/>
      </c>
      <c r="AA701" s="71">
        <f>R701/(0.1*U701*X701)</f>
        <v/>
      </c>
      <c r="AB701" s="88">
        <f>R701/(0.1*S701)</f>
        <v/>
      </c>
      <c r="AC701" s="88">
        <f>R701/(0.1*U701)</f>
        <v/>
      </c>
      <c r="AD701" s="90">
        <f>R701/AE701</f>
        <v/>
      </c>
      <c r="AE701" s="31">
        <f>X701*480</f>
        <v/>
      </c>
      <c r="AF701" s="88">
        <f>AD701/S701</f>
        <v/>
      </c>
      <c r="AG701" s="88">
        <f>AD701/U701</f>
        <v/>
      </c>
      <c r="AH701" s="88">
        <f>((R701/(X701*Y701))/S701)</f>
        <v/>
      </c>
      <c r="AI701" s="88">
        <f>((R701/(X701*Y701))/U701)</f>
        <v/>
      </c>
      <c r="AJ701" s="94" t="inlineStr">
        <is>
          <t>Disponible valores límite asociados tanto a fracción inhalable insoluble como fracción respirable insoluble y fracción respirable soluble. Para el tipo de fracción de interés, utilizar un muestreador que cumpla criterio de fracciones al caudal de uso indicado por el fabricante para cumplir UNE 481 respecto al tamaño de partícula. En esta entrada se ha considerado el IOM Sampler (2L/min) de FII, suficiente para las condiciones generales previstas de muestreo. Este metal es compatible con otros, en caso de muestreo conjunto considerar por defecto las condiciones asociados al más limitante. // En caso de interés en valoración conjunta de la totalidad de fracciones a partir del resultado de la inhalable, será necesario asumir la sobrecuantificación del resultado para FRI y FRS al recoger más aerosol con muestreador inhalable (resultado FII vs valor límite FRI), y digerir más muestra  y, en función del resultado obtenido, plantear la determinación específica como FRI y/o FRS. O, desde un principio, plantear mediciones específicas independientes para ambas fracciones: FII y FRI-FRS.</t>
        </is>
      </c>
      <c r="AK701" s="31" t="n">
        <v>15</v>
      </c>
      <c r="AL701" s="88">
        <f>((R701/(X701*AK701))/T701)</f>
        <v/>
      </c>
      <c r="AM701" s="88">
        <f>((R701/(X701*AK701))/V701)</f>
        <v/>
      </c>
      <c r="AN701" s="94" t="inlineStr">
        <is>
          <t>Condiciones de muestreo generales planteadas por defecto, pueden considerarse adecudadas para comparativa con valor límite de corta duración.</t>
        </is>
      </c>
      <c r="AO701" s="118" t="inlineStr">
        <is>
          <t>Nota: Mo presenta valores límite asociados a fracción inhalable insoluble (VLA-ED: 10mg/m3), fracción respirable soluble (VLA-ED: 0,5mg/m3) e insoluble (VLA-ED: 3mg/m3). En esta entrada se considera la fracción inhalable con IOM Sampler, para otras opciones indicar los valores de interés.</t>
        </is>
      </c>
    </row>
    <row r="702" ht="160" customHeight="1">
      <c r="A702" s="2" t="inlineStr">
        <is>
          <t>urgente 8 días</t>
        </is>
      </c>
      <c r="B702" s="2" t="inlineStr">
        <is>
          <t>Método interno basado en el método OSHA ID-121 y EPA 6020A</t>
        </is>
      </c>
      <c r="C702" s="2" t="inlineStr">
        <is>
          <t xml:space="preserve">Níquel, Niquel; </t>
        </is>
      </c>
      <c r="D702"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2" t="inlineStr">
        <is>
          <t>7440-02-0; 7786-81-4; 14216-75-2; 7718-54-9; 13138-45-9; 13463-39-3</t>
        </is>
      </c>
      <c r="F702" s="2" t="inlineStr">
        <is>
          <t>Niquel - aire</t>
        </is>
      </c>
      <c r="G702" s="2" t="inlineStr">
        <is>
          <t>N2140</t>
        </is>
      </c>
      <c r="H702" s="2" t="inlineStr">
        <is>
          <t>MA191</t>
        </is>
      </c>
      <c r="I702" s="94" t="n"/>
      <c r="J702" s="152" t="n"/>
      <c r="K702" s="164" t="n"/>
      <c r="L702" s="94" t="n"/>
      <c r="M702" t="n">
        <v>2</v>
      </c>
      <c r="N702" s="26" t="inlineStr">
        <is>
          <t>2 (IOM Sampler con EDC, MT126)</t>
        </is>
      </c>
      <c r="O702" s="26" t="inlineStr">
        <is>
          <t>EPA 6020A; OSHA ID-121</t>
        </is>
      </c>
      <c r="P702" s="31" t="n">
        <v>2</v>
      </c>
      <c r="Q702" t="inlineStr">
        <is>
          <t>F.I: 4 (Button); 3,5 (PGP-GSP 3,5) // F.R.: 3 (ciclón SKC); 2,2 (ciclón Casella); 4,2 (GK2.69)</t>
        </is>
      </c>
      <c r="R702" s="75" t="n">
        <v>0.5</v>
      </c>
      <c r="S702" t="n">
        <v>0.05</v>
      </c>
      <c r="U702" s="18" t="n">
        <v>0.05</v>
      </c>
      <c r="V702" s="18" t="n">
        <v>0.1</v>
      </c>
      <c r="W702" t="inlineStr">
        <is>
          <t>Dinamarca</t>
        </is>
      </c>
      <c r="X702" s="31" t="n">
        <v>2</v>
      </c>
      <c r="Y702" s="31" t="n">
        <v>120</v>
      </c>
      <c r="Z702" s="71">
        <f>R702/((0.1*S702)*X702)</f>
        <v/>
      </c>
      <c r="AA702" s="71">
        <f>R702/(0.1*U702*X702)</f>
        <v/>
      </c>
      <c r="AB702" s="88">
        <f>R702/(0.1*S702)</f>
        <v/>
      </c>
      <c r="AC702" s="88">
        <f>R702/(0.1*U702)</f>
        <v/>
      </c>
      <c r="AD702" s="90">
        <f>R702/AE702</f>
        <v/>
      </c>
      <c r="AE702" s="31">
        <f>X702*480</f>
        <v/>
      </c>
      <c r="AF702" s="88">
        <f>AD702/S702</f>
        <v/>
      </c>
      <c r="AG702" s="88">
        <f>AD702/U702</f>
        <v/>
      </c>
      <c r="AH702" s="88">
        <f>((R702/(X702*Y702))/S702)</f>
        <v/>
      </c>
      <c r="AI702" s="88">
        <f>((R702/(X702*Y702))/U702)</f>
        <v/>
      </c>
      <c r="AJ702" s="94" t="inlineStr">
        <is>
          <t>En listado LEP 2024,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K702" s="31" t="n">
        <v>15</v>
      </c>
      <c r="AL702" s="88">
        <f>((R702/(X702*AK702))/T702)</f>
        <v/>
      </c>
      <c r="AM702" s="88">
        <f>((R702/(X702*AK702))/V702)</f>
        <v/>
      </c>
      <c r="AN702" s="94" t="inlineStr">
        <is>
          <t>Condiciones de muestreo generales planteadas por defecto, pueden considerarse adecudadas para comparativa con valor límite de corta duración.</t>
        </is>
      </c>
      <c r="AO702"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3" ht="160" customHeight="1">
      <c r="A703" s="2" t="inlineStr">
        <is>
          <t>Metal</t>
        </is>
      </c>
      <c r="B703" s="2" t="inlineStr">
        <is>
          <t>Método interno basado en el método OSHA ID-121 y EPA 6020A</t>
        </is>
      </c>
      <c r="C703" s="2" t="inlineStr">
        <is>
          <t xml:space="preserve">Níquel, Niquel; </t>
        </is>
      </c>
      <c r="D703" s="2" t="inlineStr">
        <is>
          <t xml:space="preserve">Níquel metal (CAS: 7440-02-0); Sulfato de níquel (CAS: 7786-81-4), como Ni; Ácido nitrico, sal de níquel (CAS: 14216-75-2), como Ni; Dicloruro de níquel (CAS: 7718-54-9), como Ni; Dinitrato de níquel (CAS: 13138-45-9), como Ni; Níquel carbonilo (CAS: 13463-39-3), como Ni; Níquel, compuestos inorgánicos excepto los expresamente indicados - Compuestos insolubles, como Ni; </t>
        </is>
      </c>
      <c r="E703" t="inlineStr">
        <is>
          <t>7440-02-0; 7786-81-4; 14216-75-2; 7718-54-9; 13138-45-9; 13463-39-3</t>
        </is>
      </c>
      <c r="F703" s="2" t="inlineStr">
        <is>
          <t>Niquel - aire</t>
        </is>
      </c>
      <c r="G703" s="2" t="inlineStr">
        <is>
          <t>N2140</t>
        </is>
      </c>
      <c r="H703" s="2" t="inlineStr">
        <is>
          <t>MA008</t>
        </is>
      </c>
      <c r="I703" s="94" t="n"/>
      <c r="J703" s="152" t="n"/>
      <c r="K703" s="164" t="n"/>
      <c r="L703" s="94" t="n"/>
      <c r="M703" t="n">
        <v>2</v>
      </c>
      <c r="N703" s="26" t="inlineStr">
        <is>
          <t>2 (IOM Sampler con EDC, MT126)</t>
        </is>
      </c>
      <c r="O703" s="26" t="inlineStr">
        <is>
          <t>EPA 6020A; OSHA ID-121</t>
        </is>
      </c>
      <c r="P703" s="31" t="n">
        <v>2</v>
      </c>
      <c r="Q703" t="inlineStr">
        <is>
          <t>F.I: 4 (Button); 3,5 (PGP-GSP 3,5) // F.R.: 3 (ciclón SKC); 2,2 (ciclón Casella); 4,2 (GK2.69)</t>
        </is>
      </c>
      <c r="R703" s="75" t="n">
        <v>0.5</v>
      </c>
      <c r="S703" t="n">
        <v>0.01</v>
      </c>
      <c r="U703" s="18" t="n">
        <v>0.05</v>
      </c>
      <c r="V703" s="18" t="n">
        <v>0.1</v>
      </c>
      <c r="W703" t="inlineStr">
        <is>
          <t>Dinamarca</t>
        </is>
      </c>
      <c r="X703" s="31" t="n">
        <v>3</v>
      </c>
      <c r="Y703" s="31" t="n">
        <v>120</v>
      </c>
      <c r="Z703" s="71">
        <f>R703/((0.1*S703)*X703)</f>
        <v/>
      </c>
      <c r="AA703" s="71">
        <f>R703/(0.1*U703*X703)</f>
        <v/>
      </c>
      <c r="AB703" s="88">
        <f>R703/(0.1*S703)</f>
        <v/>
      </c>
      <c r="AC703" s="88">
        <f>R703/(0.1*U703)</f>
        <v/>
      </c>
      <c r="AD703" s="90">
        <f>R703/AE703</f>
        <v/>
      </c>
      <c r="AE703" s="31">
        <f>X703*480</f>
        <v/>
      </c>
      <c r="AF703" s="88">
        <f>AD703/S703</f>
        <v/>
      </c>
      <c r="AG703" s="88">
        <f>AD703/U703</f>
        <v/>
      </c>
      <c r="AH703" s="88">
        <f>((R703/(X703*Y703))/S703)</f>
        <v/>
      </c>
      <c r="AI703" s="88">
        <f>((R703/(X703*Y703))/U703)</f>
        <v/>
      </c>
      <c r="AJ703" s="94" t="inlineStr">
        <is>
          <t>En listado LEP 2024, este metal incluye valores límite asociados tanto a fracción inhalable insoluble como a fracción inhalable soluble, además de compuestos específicos. Pero este metal se encuentra afectado por RD 612/2024 (y resultaría de aplicación el RD 665/1997), el cual unifica los valores límite para la fracción inhalable (VLA-ED: 0,05mg/m3), como FII y, como novedad adicional, establece un nuevo valor límite vinculado a la fracción respirable insoluble (VLA-ED: 0,01mg/m3); de manera que sería necesario considerar ambas fracciones en la valoración higiénica: FII y FRI. Realizar la estimación de FRI a partir del resultado FII sería posible pero a partir de un volumen de muestreo relativamente elevado (necesarias &gt;4h de muestreo con IOM Sampler), de manera que se recomienda valorar de manera independiente cada fracción desde un inicio de la estrategia. Así, para FII con IOM Sampler es suficiente para las condiciones habituales de muestreo (superar los &gt;50min para concentración límite); mientras que con ciclón SKC para FRI necesitaríamos alcanzar un mínimo de 3h a 3L/min. Igualmente, este metal es compatible con otros y en caso de muestreo conjunto sería necesario considerar las condiciones de muestreo asociadas al metal más limitante. Igualmente, para el tipo de fracción de interés a valorar es necesario utilizar un muestreador que cumpla criterio de fracciones al caudal de uso indicado por el fabricante para cumplir UNE 481 respecto al tamaño de partícula.</t>
        </is>
      </c>
      <c r="AK703" s="31" t="n">
        <v>15</v>
      </c>
      <c r="AL703" s="88">
        <f>((R703/(X703*AK703))/T703)</f>
        <v/>
      </c>
      <c r="AM703" s="88">
        <f>((R703/(X703*AK703))/V703)</f>
        <v/>
      </c>
      <c r="AN703" s="94" t="inlineStr">
        <is>
          <t>Condiciones de muestreo generales planteadas por defecto, pueden considerarse adecudadas para comparativa con valor límite de corta duración.</t>
        </is>
      </c>
      <c r="AO703" s="119"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4" ht="64" customFormat="1" customHeight="1" s="19">
      <c r="A704" s="20" t="inlineStr">
        <is>
          <t>Niquel soluble - aire</t>
        </is>
      </c>
      <c r="B704" s="20" t="inlineStr">
        <is>
          <t>Método interno basado en el método OSHA ID-121 y EPA 6020A</t>
        </is>
      </c>
      <c r="C704" s="20" t="inlineStr">
        <is>
          <t xml:space="preserve">Níquel, Niquel; </t>
        </is>
      </c>
      <c r="D704" s="20" t="inlineStr">
        <is>
          <t xml:space="preserve">Níquel, compuestos inorgánicos excepto los expresamente indicados - Compuestos solubles, como Ni; </t>
        </is>
      </c>
      <c r="F704" s="20" t="inlineStr">
        <is>
          <t>Niquel soluble - aire</t>
        </is>
      </c>
      <c r="G704" s="20" t="inlineStr">
        <is>
          <t>N2141</t>
        </is>
      </c>
      <c r="H704" s="20" t="inlineStr">
        <is>
          <t>MA442</t>
        </is>
      </c>
      <c r="I704" s="94" t="n"/>
      <c r="J704" s="152" t="n"/>
      <c r="K704" s="164" t="n"/>
      <c r="L704" s="94" t="n"/>
      <c r="M704" s="19" t="n">
        <v>2</v>
      </c>
      <c r="N704" s="63" t="inlineStr">
        <is>
          <t>2 (IOM Sampler con EDC, MT126)</t>
        </is>
      </c>
      <c r="O704" s="63" t="inlineStr">
        <is>
          <t>EPA 6020A; OSHA ID-121</t>
        </is>
      </c>
      <c r="P704" s="35" t="n">
        <v>2</v>
      </c>
      <c r="Q704" s="19" t="inlineStr">
        <is>
          <t>F.I: 4 (Button); 3,5 (PGP-GSP 3,5) // F.R.: 3 (ciclón SKC); 2,2 (ciclón Casella); 4,2 (GK2.69)</t>
        </is>
      </c>
      <c r="R704" s="76" t="n">
        <v>0.5</v>
      </c>
      <c r="S704" s="19" t="n">
        <v>0.05</v>
      </c>
      <c r="X704" s="35" t="n">
        <v>2</v>
      </c>
      <c r="Y704" s="31" t="n">
        <v>120</v>
      </c>
      <c r="Z704" s="71">
        <f>R704/((0.1*S704)*X704)</f>
        <v/>
      </c>
      <c r="AA704" s="71">
        <f>R704/(0.1*U704*X704)</f>
        <v/>
      </c>
      <c r="AB704" s="88">
        <f>R704/(0.1*S704)</f>
        <v/>
      </c>
      <c r="AC704" s="88">
        <f>R704/(0.1*U704)</f>
        <v/>
      </c>
      <c r="AD704" s="90">
        <f>R704/AE704</f>
        <v/>
      </c>
      <c r="AE704" s="31">
        <f>X704*480</f>
        <v/>
      </c>
      <c r="AF704" s="88">
        <f>AD704/S704</f>
        <v/>
      </c>
      <c r="AG704" s="88">
        <f>AD704/U704</f>
        <v/>
      </c>
      <c r="AH704" s="88">
        <f>((R704/(X704*Y704))/S704)</f>
        <v/>
      </c>
      <c r="AI704" s="88">
        <f>((R704/(X704*Y704))/U704)</f>
        <v/>
      </c>
      <c r="AJ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K704" s="31" t="n">
        <v>15</v>
      </c>
      <c r="AL704" s="88">
        <f>((R704/(X704*AK704))/T704)</f>
        <v/>
      </c>
      <c r="AM704" s="88">
        <f>((R704/(X704*AK704))/V704)</f>
        <v/>
      </c>
      <c r="AN704" s="94" t="inlineStr">
        <is>
          <t>Con la publicación y entrada en vigor del RD 612/2024 desaparece la necesidad de valorar el níquel como fracción inhalable soluble, al integrarse la fracción inhalable en un único valor límite de 0,05mg/m3 más restrictivo.  Así, este ensayo solamente tendría interés en caso de comparar nuevo resultado con valores históricos en la empresa o un requerimiento específico particular; quedando fuera esta opción de los estudios a plantear por defecto.</t>
        </is>
      </c>
      <c r="AO704" s="126" t="inlineStr">
        <is>
          <t>Nota: Agente afectado por RD 612/2024, ya se considera valor límite propuesto en esta entrada sin restricciones. Nota2: Ni presenta valores límite unificados asociados a fracción inhalable insoluble (VLA-ED: 0,05mg/m3) y fracción respirable insoluble (VLA-ED: 0,01mg/m3). En esta entrada se considera la fracción inhalable insoluble con IOM Sampler, para otras opciones indicar los valores de interés.</t>
        </is>
      </c>
    </row>
    <row r="705" ht="32" customHeight="1">
      <c r="A705" s="2" t="inlineStr">
        <is>
          <t>Consultar precio con Gerencia Industria</t>
        </is>
      </c>
      <c r="B705" s="2" t="inlineStr"/>
      <c r="C705" s="2" t="n"/>
      <c r="D705" s="2" t="n"/>
      <c r="E705" t="inlineStr">
        <is>
          <t>7440-57-5</t>
        </is>
      </c>
      <c r="F705" s="2" t="inlineStr">
        <is>
          <t>Oro - aire</t>
        </is>
      </c>
      <c r="G705" s="2" t="inlineStr">
        <is>
          <t>N2145</t>
        </is>
      </c>
      <c r="H705" s="2" t="inlineStr">
        <is>
          <t>PCG</t>
        </is>
      </c>
      <c r="I705" s="94" t="n"/>
      <c r="J705" s="152" t="n"/>
      <c r="K705" s="164" t="n"/>
      <c r="L705" s="94" t="n"/>
      <c r="M705" t="n">
        <v>2</v>
      </c>
      <c r="N705" s="26" t="inlineStr">
        <is>
          <t>2 (IOM Sampler con EDC, MT126)</t>
        </is>
      </c>
      <c r="O705" s="26" t="inlineStr">
        <is>
          <t>EPA 6020A; OSHA ID-121</t>
        </is>
      </c>
      <c r="P705" s="31" t="n">
        <v>2</v>
      </c>
      <c r="Q705" t="inlineStr">
        <is>
          <t>F.I: 4 (Button); 3,5 (PGP-GSP 3,5)</t>
        </is>
      </c>
      <c r="R705" s="75" t="n">
        <v>1</v>
      </c>
      <c r="X705" s="31" t="n">
        <v>2</v>
      </c>
      <c r="Y705" s="31" t="n">
        <v>120</v>
      </c>
      <c r="Z705" s="71">
        <f>R705/((0.1*S705)*X705)</f>
        <v/>
      </c>
      <c r="AA705" s="71">
        <f>R705/(0.1*U705*X705)</f>
        <v/>
      </c>
      <c r="AB705" s="88">
        <f>R705/(0.1*S705)</f>
        <v/>
      </c>
      <c r="AC705" s="88">
        <f>R705/(0.1*U705)</f>
        <v/>
      </c>
      <c r="AD705" s="90">
        <f>R705/AE705</f>
        <v/>
      </c>
      <c r="AE705" s="31">
        <f>X705*480</f>
        <v/>
      </c>
      <c r="AF705" s="88">
        <f>AD705/S705</f>
        <v/>
      </c>
      <c r="AG705" s="88">
        <f>AD705/U705</f>
        <v/>
      </c>
      <c r="AH705" s="88">
        <f>((R705/(X705*Y705))/S705)</f>
        <v/>
      </c>
      <c r="AI705" s="88">
        <f>((R705/(X705*Y705))/U705)</f>
        <v/>
      </c>
      <c r="AJ705" s="94" t="inlineStr">
        <is>
          <t>No se ha localizado posible valor límite para vincular a este metal. En caso de interés en su determinación, consultar al Laboratorio si podría asumirse y, en caso afirmativo, las posibles condiciones de muestreo asociadas.</t>
        </is>
      </c>
      <c r="AK705" s="31" t="n">
        <v>15</v>
      </c>
      <c r="AL705" s="88">
        <f>((R705/(X705*AK705))/T705)</f>
        <v/>
      </c>
      <c r="AM705" s="88">
        <f>((R705/(X705*AK705))/V705)</f>
        <v/>
      </c>
      <c r="AN705" s="94" t="inlineStr">
        <is>
          <t>No se ha localizado posible valor límite para vincular a este metal. En caso de interés en su determinación, consultar al Laboratorio si podría asumirse y, en caso afirmativo, las posibles condiciones de muestreo asociadas.</t>
        </is>
      </c>
      <c r="AO705" s="118" t="inlineStr">
        <is>
          <t>Nota: Consultar disponibilidad al Laboratorio para este ensayo. Nota2: No se ha localizado posible valor límite.</t>
        </is>
      </c>
    </row>
    <row r="706" ht="96" customHeight="1">
      <c r="A706" s="2" t="inlineStr">
        <is>
          <t>urgente 8 días</t>
        </is>
      </c>
      <c r="B706" s="2" t="inlineStr">
        <is>
          <t>Método interno basado en el método OSHA ID-121 y EPA 6020A</t>
        </is>
      </c>
      <c r="C706" s="2" t="n"/>
      <c r="D706" s="2" t="inlineStr">
        <is>
          <t xml:space="preserve">Plata metal (CAS: 7440-22-4); </t>
        </is>
      </c>
      <c r="E706" t="inlineStr">
        <is>
          <t>7440-22-4</t>
        </is>
      </c>
      <c r="F706" s="2" t="inlineStr">
        <is>
          <t>Plata - aire</t>
        </is>
      </c>
      <c r="G706" s="2" t="inlineStr">
        <is>
          <t>N2160</t>
        </is>
      </c>
      <c r="H706" s="2" t="inlineStr">
        <is>
          <t>MA191</t>
        </is>
      </c>
      <c r="I706" s="94" t="n"/>
      <c r="J706" s="152" t="n"/>
      <c r="K706" s="164" t="n"/>
      <c r="L706" s="94" t="n"/>
      <c r="M706" t="n">
        <v>2</v>
      </c>
      <c r="N706" s="26" t="inlineStr">
        <is>
          <t>2 (IOM Sampler con EDC, MT126)</t>
        </is>
      </c>
      <c r="O706" s="26" t="inlineStr">
        <is>
          <t>EPA 6020A; OSHA ID-121</t>
        </is>
      </c>
      <c r="P706" s="31" t="n">
        <v>2</v>
      </c>
      <c r="Q706" t="inlineStr">
        <is>
          <t>F.I: 4 (Button); 3,5 (PGP-GSP 3,5)</t>
        </is>
      </c>
      <c r="R706" s="75" t="n">
        <v>1</v>
      </c>
      <c r="S706" t="n">
        <v>0.1</v>
      </c>
      <c r="U706" s="18" t="n">
        <v>0.1</v>
      </c>
      <c r="V706" s="18" t="n">
        <v>0.1</v>
      </c>
      <c r="W706" t="inlineStr">
        <is>
          <t>Austria</t>
        </is>
      </c>
      <c r="X706" s="31" t="n">
        <v>2</v>
      </c>
      <c r="Y706" s="31" t="n">
        <v>120</v>
      </c>
      <c r="Z706" s="71">
        <f>R706/((0.1*S706)*X706)</f>
        <v/>
      </c>
      <c r="AA706" s="71">
        <f>R706/(0.1*U706*X706)</f>
        <v/>
      </c>
      <c r="AB706" s="88">
        <f>R706/(0.1*S706)</f>
        <v/>
      </c>
      <c r="AC706" s="88">
        <f>R706/(0.1*U706)</f>
        <v/>
      </c>
      <c r="AD706" s="90">
        <f>R706/AE706</f>
        <v/>
      </c>
      <c r="AE706" s="31">
        <f>X706*480</f>
        <v/>
      </c>
      <c r="AF706" s="88">
        <f>AD706/S706</f>
        <v/>
      </c>
      <c r="AG706" s="88">
        <f>AD706/U706</f>
        <v/>
      </c>
      <c r="AH706" s="88">
        <f>((R706/(X706*Y706))/S706)</f>
        <v/>
      </c>
      <c r="AI706" s="88">
        <f>((R706/(X706*Y706))/U706)</f>
        <v/>
      </c>
      <c r="AJ706"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K706" s="31" t="n">
        <v>15</v>
      </c>
      <c r="AL706" s="88">
        <f>((R706/(X706*AK706))/T706)</f>
        <v/>
      </c>
      <c r="AM706" s="88">
        <f>((R706/(X706*AK706))/V706)</f>
        <v/>
      </c>
      <c r="AN706" s="94" t="inlineStr">
        <is>
          <t>Condiciones de muestreo generales planteadas por defecto, pueden considerarse adecudadas para comparativa con valor límite de corta duración.</t>
        </is>
      </c>
      <c r="AO706"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7" ht="96" customHeight="1">
      <c r="A707" s="2" t="inlineStr">
        <is>
          <t>Metal</t>
        </is>
      </c>
      <c r="B707" s="2" t="inlineStr">
        <is>
          <t>Método interno basado en el método OSHA ID-121 y EPA 6020A</t>
        </is>
      </c>
      <c r="C707" s="2" t="n"/>
      <c r="D707" s="2" t="inlineStr">
        <is>
          <t xml:space="preserve">Plata metal (CAS: 7440-22-4); </t>
        </is>
      </c>
      <c r="E707" t="inlineStr">
        <is>
          <t>7440-22-4</t>
        </is>
      </c>
      <c r="F707" s="2" t="inlineStr">
        <is>
          <t>Plata - aire</t>
        </is>
      </c>
      <c r="G707" s="2" t="inlineStr">
        <is>
          <t>N2160</t>
        </is>
      </c>
      <c r="H707" s="2" t="inlineStr">
        <is>
          <t>MA008</t>
        </is>
      </c>
      <c r="I707" s="94" t="n"/>
      <c r="J707" s="152" t="n"/>
      <c r="K707" s="164" t="n"/>
      <c r="L707" s="94" t="n"/>
      <c r="M707" t="n">
        <v>2</v>
      </c>
      <c r="N707" s="26" t="inlineStr">
        <is>
          <t>2 (IOM Sampler con EDC, MT126)</t>
        </is>
      </c>
      <c r="O707" s="26" t="inlineStr">
        <is>
          <t>EPA 6020A; OSHA ID-121</t>
        </is>
      </c>
      <c r="P707" s="31" t="n">
        <v>2</v>
      </c>
      <c r="Q707" t="inlineStr">
        <is>
          <t>F.I: 4 (Button); 3,5 (PGP-GSP 3,5)</t>
        </is>
      </c>
      <c r="R707" s="75" t="n">
        <v>1</v>
      </c>
      <c r="S707" t="n">
        <v>0.1</v>
      </c>
      <c r="U707" s="18" t="n">
        <v>0.1</v>
      </c>
      <c r="V707" s="18" t="n">
        <v>0.1</v>
      </c>
      <c r="W707" t="inlineStr">
        <is>
          <t>Austria</t>
        </is>
      </c>
      <c r="X707" s="31" t="n">
        <v>2</v>
      </c>
      <c r="Y707" s="31" t="n">
        <v>120</v>
      </c>
      <c r="Z707" s="71">
        <f>R707/((0.1*S707)*X707)</f>
        <v/>
      </c>
      <c r="AA707" s="71">
        <f>R707/(0.1*U707*X707)</f>
        <v/>
      </c>
      <c r="AB707" s="88">
        <f>R707/(0.1*S707)</f>
        <v/>
      </c>
      <c r="AC707" s="88">
        <f>R707/(0.1*U707)</f>
        <v/>
      </c>
      <c r="AD707" s="90">
        <f>R707/AE707</f>
        <v/>
      </c>
      <c r="AE707" s="31">
        <f>X707*480</f>
        <v/>
      </c>
      <c r="AF707" s="88">
        <f>AD707/S707</f>
        <v/>
      </c>
      <c r="AG707" s="88">
        <f>AD707/U707</f>
        <v/>
      </c>
      <c r="AH707" s="88">
        <f>((R707/(X707*Y707))/S707)</f>
        <v/>
      </c>
      <c r="AI707" s="88">
        <f>((R707/(X707*Y707))/U707)</f>
        <v/>
      </c>
      <c r="AJ707" s="94" t="inlineStr">
        <is>
          <t>Disponible valores límite asociados a fracción inhalable, soluble e insoluble. Necesario utilizar un muestreador que cumpla criterio de fracciones al caudal de uso indicado por el fabricante para cumplir UNE 481 respecto al tamaño de partícula. En esta entrada se considera el muestreo con IOM Sampler (2L/min) y FII. En caso de interés en valorar también la FIS, es preferible plantearla de manera específica desde un primer momento de la estrategia, al necesitar muestrear la totalidad de jornada con IOM Sampler para llegar a una concentración límite suficiente para comparar con 10%VLA-ED. Este metal es compatible con otros, de manera que será necesario considerar en la estrategia conjunta las condiciones de muestreo asociadas al metal más restrictivo en caso de determinación simultánea.</t>
        </is>
      </c>
      <c r="AK707" s="31" t="n">
        <v>15</v>
      </c>
      <c r="AL707" s="88">
        <f>((R707/(X707*AK707))/T707)</f>
        <v/>
      </c>
      <c r="AM707" s="88">
        <f>((R707/(X707*AK707))/V707)</f>
        <v/>
      </c>
      <c r="AN707" s="94" t="inlineStr">
        <is>
          <t>Condiciones de muestreo generales planteadas por defecto, pueden considerarse adecudadas para comparativa con valor límite de corta duración.</t>
        </is>
      </c>
      <c r="AO707" s="118" t="inlineStr">
        <is>
          <t>Nota: Ag presenta valores límite asociados a fracción inhalable soluble (VLA-ED: 0,01mg/m3) e insoluble (VLA-ED: 0,1mg/m3). En esta entrada se considera la fracción inhalable insoluble con IOM Sampler, para otras opciones indicar los valores de interés.</t>
        </is>
      </c>
    </row>
    <row r="708" ht="64" customHeight="1">
      <c r="A708" s="2" t="inlineStr">
        <is>
          <t>Plata (soluble)</t>
        </is>
      </c>
      <c r="B708" s="2" t="inlineStr">
        <is>
          <t>Método interno basado en el método OSHA ID-121 y EPA 6020A</t>
        </is>
      </c>
      <c r="C708" s="2" t="n"/>
      <c r="D708" s="2" t="inlineStr">
        <is>
          <t xml:space="preserve">Compuestos solubles de plata, como Ag; </t>
        </is>
      </c>
      <c r="E708" t="inlineStr">
        <is>
          <t>7440-22-4</t>
        </is>
      </c>
      <c r="F708" s="2" t="inlineStr">
        <is>
          <t>Plata (soluble) - aire</t>
        </is>
      </c>
      <c r="G708" s="2" t="inlineStr">
        <is>
          <t>N2161</t>
        </is>
      </c>
      <c r="H708" s="2" t="inlineStr">
        <is>
          <t>MA369</t>
        </is>
      </c>
      <c r="I708" s="94" t="n"/>
      <c r="J708" s="152" t="n"/>
      <c r="K708" s="164" t="n"/>
      <c r="L708" s="94" t="n"/>
      <c r="M708" t="n">
        <v>2</v>
      </c>
      <c r="N708" s="26" t="inlineStr">
        <is>
          <t>2 (IOM Sampler con EDC, MT126)</t>
        </is>
      </c>
      <c r="O708" s="26" t="inlineStr">
        <is>
          <t>EPA 6020A; OSHA ID-121</t>
        </is>
      </c>
      <c r="P708" s="31" t="n">
        <v>2</v>
      </c>
      <c r="Q708" t="inlineStr">
        <is>
          <t>F.I: 4 (Button); 3,5 (PGP-GSP 3,5)</t>
        </is>
      </c>
      <c r="R708" s="75" t="n">
        <v>1</v>
      </c>
      <c r="S708" t="n">
        <v>0.01</v>
      </c>
      <c r="U708" s="18" t="n">
        <v>0.01</v>
      </c>
      <c r="V708" s="18" t="n">
        <v>0.1</v>
      </c>
      <c r="W708" t="inlineStr">
        <is>
          <t>Austria</t>
        </is>
      </c>
      <c r="X708" s="31" t="n">
        <v>4</v>
      </c>
      <c r="Y708" s="31" t="n">
        <v>120</v>
      </c>
      <c r="Z708" s="71">
        <f>R708/((0.1*S708)*X708)</f>
        <v/>
      </c>
      <c r="AA708" s="71">
        <f>R708/(0.1*U708*X708)</f>
        <v/>
      </c>
      <c r="AB708" s="88">
        <f>R708/(0.1*S708)</f>
        <v/>
      </c>
      <c r="AC708" s="88">
        <f>R708/(0.1*U708)</f>
        <v/>
      </c>
      <c r="AD708" s="90">
        <f>R708/AE708</f>
        <v/>
      </c>
      <c r="AE708" s="31">
        <f>X708*480</f>
        <v/>
      </c>
      <c r="AF708" s="88">
        <f>AD708/S708</f>
        <v/>
      </c>
      <c r="AG708" s="88">
        <f>AD708/U708</f>
        <v/>
      </c>
      <c r="AH708" s="88">
        <f>((R708/(X708*Y708))/S708)</f>
        <v/>
      </c>
      <c r="AI708" s="88">
        <f>((R708/(X708*Y708))/U708)</f>
        <v/>
      </c>
      <c r="AJ708" s="94" t="inlineStr">
        <is>
          <t>En caso de interés en determinar la fracción inhalable soluble de manera específica e independiente, es necesario confirmar previamente con el Laboratorio el límite de cuantificación analítico asociado al ensayo [Nota: Intranet indica 0,1ug, pero no disponibilidad de ensayo específico; y LQ de plata insoluble (N2160) es superior de 1ug]. Se recomienda la toma de muestras con button (4L/min) para mejorar la concentración límite (con button sería necesario un mínimo de 250min de muestreo, frente a los 500min inasumibles con IOM Sampler).</t>
        </is>
      </c>
      <c r="AK708" s="31" t="n">
        <v>15</v>
      </c>
      <c r="AL708" s="88">
        <f>((R708/(X708*AK708))/T708)</f>
        <v/>
      </c>
      <c r="AM708" s="88">
        <f>((R708/(X708*AK708))/V708)</f>
        <v/>
      </c>
      <c r="AN708" s="94" t="inlineStr">
        <is>
          <t>Condiciones de muestreo generales planteadas por defecto, pueden considerarse adecudadas para comparativa con valor límite de corta duración.</t>
        </is>
      </c>
      <c r="AO708" s="118" t="inlineStr">
        <is>
          <t>Nota: Ag presenta valores límite asociados a fracción inhalable soluble (VLA-ED: 0,01mg/m3) e insoluble (VLA-ED: 0,1mg/m3). En esta entrada se considera la fracción inhalable soluble con IOM Sampler, para otras opciones indicar los valores de interés.</t>
        </is>
      </c>
    </row>
    <row r="709" ht="80" customFormat="1" customHeight="1" s="19">
      <c r="A709" s="20" t="inlineStr">
        <is>
          <t>Metal</t>
        </is>
      </c>
      <c r="B709" s="20" t="inlineStr">
        <is>
          <t>Método interno basado en el método OSHA ID-121 y EPA 6020A</t>
        </is>
      </c>
      <c r="C709" s="20" t="n"/>
      <c r="D709" s="20" t="n"/>
      <c r="E709" s="133" t="inlineStr">
        <is>
          <t xml:space="preserve"> 7400-06-4</t>
        </is>
      </c>
      <c r="F709" s="20" t="inlineStr">
        <is>
          <t>Platino - aire</t>
        </is>
      </c>
      <c r="G709" s="20" t="inlineStr">
        <is>
          <t>N2165</t>
        </is>
      </c>
      <c r="H709" s="20" t="inlineStr">
        <is>
          <t>MA008</t>
        </is>
      </c>
      <c r="I709" s="94" t="n"/>
      <c r="J709" s="152" t="n"/>
      <c r="K709" s="164" t="n"/>
      <c r="L709" s="94" t="n"/>
      <c r="M709" s="19" t="n">
        <v>2</v>
      </c>
      <c r="N709" s="19" t="inlineStr">
        <is>
          <t>2 (IOM Sampler con EDC, MT126)</t>
        </is>
      </c>
      <c r="O709" s="19" t="inlineStr">
        <is>
          <t>EPA 6020A; OSHA ID-121</t>
        </is>
      </c>
      <c r="P709" s="35" t="n"/>
      <c r="Q709" s="19" t="inlineStr">
        <is>
          <t>F.I: 4 (Button); 3,5 (PGP-GSP 3,5)</t>
        </is>
      </c>
      <c r="R709" s="76" t="n">
        <v>0.1</v>
      </c>
      <c r="S709" s="19" t="n">
        <v>1</v>
      </c>
      <c r="X709" s="35" t="n">
        <v>2</v>
      </c>
      <c r="Y709" s="31" t="n">
        <v>120</v>
      </c>
      <c r="Z709" s="71">
        <f>R709/((0.1*S709)*X709)</f>
        <v/>
      </c>
      <c r="AA709" s="71">
        <f>R709/(0.1*U709*X709)</f>
        <v/>
      </c>
      <c r="AB709" s="88">
        <f>R709/(0.1*S709)</f>
        <v/>
      </c>
      <c r="AC709" s="88">
        <f>R709/(0.1*U709)</f>
        <v/>
      </c>
      <c r="AD709" s="90">
        <f>R709/AE709</f>
        <v/>
      </c>
      <c r="AE709" s="31">
        <f>X709*480</f>
        <v/>
      </c>
      <c r="AF709" s="88">
        <f>AD709/S709</f>
        <v/>
      </c>
      <c r="AG709" s="88">
        <f>AD709/U709</f>
        <v/>
      </c>
      <c r="AH709" s="88">
        <f>((R709/(X709*Y709))/S709)</f>
        <v/>
      </c>
      <c r="AI709" s="88">
        <f>((R709/(X709*Y709))/U709)</f>
        <v/>
      </c>
      <c r="AJ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09" s="31" t="n">
        <v>15</v>
      </c>
      <c r="AL709" s="88">
        <f>((R709/(X709*AK709))/T709)</f>
        <v/>
      </c>
      <c r="AM709" s="88">
        <f>((R709/(X709*AK709))/V709)</f>
        <v/>
      </c>
      <c r="AN709"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O709" s="121" t="inlineStr">
        <is>
          <t>(LMGA: Incluyo Plantino en listado de métodos 2025, ausente en versión 2024).</t>
        </is>
      </c>
    </row>
    <row r="710" ht="80" customFormat="1" customHeight="1" s="19">
      <c r="A710" s="20" t="inlineStr">
        <is>
          <t>urgente 8 días</t>
        </is>
      </c>
      <c r="B710" s="20" t="inlineStr">
        <is>
          <t>Método interno basado en el método OSHA ID-121 y EPA 6020A</t>
        </is>
      </c>
      <c r="C710" s="20" t="n"/>
      <c r="D710" s="20" t="n"/>
      <c r="E710" s="19" t="inlineStr">
        <is>
          <t xml:space="preserve"> 7440-06-4</t>
        </is>
      </c>
      <c r="F710" s="20" t="inlineStr">
        <is>
          <t>Platino - aire</t>
        </is>
      </c>
      <c r="G710" s="20" t="inlineStr">
        <is>
          <t>N2165</t>
        </is>
      </c>
      <c r="H710" s="20" t="inlineStr">
        <is>
          <t>MA191</t>
        </is>
      </c>
      <c r="I710" s="94" t="n"/>
      <c r="J710" s="152" t="n"/>
      <c r="K710" s="164" t="n"/>
      <c r="L710" s="94" t="n"/>
      <c r="M710" s="19" t="n">
        <v>2</v>
      </c>
      <c r="N710" s="19" t="inlineStr">
        <is>
          <t>2 (IOM Sampler con EDC, MT126)</t>
        </is>
      </c>
      <c r="O710" s="19" t="inlineStr">
        <is>
          <t>EPA 6020A; OSHA ID-121</t>
        </is>
      </c>
      <c r="P710" s="35" t="n"/>
      <c r="Q710" s="19" t="inlineStr">
        <is>
          <t>F.I: 4 (Button); 3,5 (PGP-GSP 3,5)</t>
        </is>
      </c>
      <c r="R710" s="76" t="n">
        <v>0.1</v>
      </c>
      <c r="S710" s="19" t="n">
        <v>1</v>
      </c>
      <c r="X710" s="35" t="n">
        <v>2</v>
      </c>
      <c r="Y710" s="31" t="n">
        <v>120</v>
      </c>
      <c r="Z710" s="71">
        <f>R710/((0.1*S710)*X710)</f>
        <v/>
      </c>
      <c r="AA710" s="71">
        <f>R710/(0.1*U710*X710)</f>
        <v/>
      </c>
      <c r="AB710" s="88">
        <f>R710/(0.1*S710)</f>
        <v/>
      </c>
      <c r="AC710" s="88">
        <f>R710/(0.1*U710)</f>
        <v/>
      </c>
      <c r="AD710" s="90">
        <f>R710/AE710</f>
        <v/>
      </c>
      <c r="AE710" s="31">
        <f>X710*480</f>
        <v/>
      </c>
      <c r="AF710" s="88">
        <f>AD710/S710</f>
        <v/>
      </c>
      <c r="AG710" s="88">
        <f>AD710/U710</f>
        <v/>
      </c>
      <c r="AH710" s="88">
        <f>((R710/(X710*Y710))/S710)</f>
        <v/>
      </c>
      <c r="AI710" s="88">
        <f>((R710/(X710*Y710))/U710)</f>
        <v/>
      </c>
      <c r="AJ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K710" s="31" t="n">
        <v>15</v>
      </c>
      <c r="AL710" s="88">
        <f>((R710/(X710*AK710))/T710)</f>
        <v/>
      </c>
      <c r="AM710" s="88">
        <f>((R710/(X710*AK710))/V710)</f>
        <v/>
      </c>
      <c r="AN710" s="94" t="inlineStr">
        <is>
          <t>Es necesario confirmar previamente con el Laboratorio que pueda asumirse este ensayo analítico. Disponible valor límite solamente como fracción inhalable insoluble.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Análisis individual, no compatible con otros metales.</t>
        </is>
      </c>
      <c r="AO710" s="121" t="inlineStr">
        <is>
          <t>(LMGA: Incluyo Plantino en listado de métodos 2025, ausente en versión 2024).</t>
        </is>
      </c>
    </row>
    <row r="711" ht="64" customHeight="1">
      <c r="A711" s="13" t="inlineStr">
        <is>
          <t>Metal</t>
        </is>
      </c>
      <c r="B711" s="13" t="inlineStr">
        <is>
          <t>Método interno basado en el método OSHA ID-121 y EPA 6020A</t>
        </is>
      </c>
      <c r="C711" s="13" t="n"/>
      <c r="D711" s="13" t="inlineStr">
        <is>
          <t xml:space="preserve">Plomo elemental (CAS: 7439-92-1); Compuestos inorgánicos de plomo, como Pb; Plomo tetraetilo (CAS: 78-00-2), como Pb; Plomo tetrametilo (CAS: 75-74-1), como Pb; </t>
        </is>
      </c>
      <c r="E711" t="inlineStr">
        <is>
          <t>7439-92-1</t>
        </is>
      </c>
      <c r="F711" s="13" t="inlineStr">
        <is>
          <t>Plomo - aire</t>
        </is>
      </c>
      <c r="G711" s="13" t="inlineStr">
        <is>
          <t>N2170</t>
        </is>
      </c>
      <c r="H711" s="13" t="inlineStr">
        <is>
          <t>MA008</t>
        </is>
      </c>
      <c r="I711" s="94" t="n"/>
      <c r="J711" s="152" t="n"/>
      <c r="K711" s="164" t="n"/>
      <c r="L711" s="94" t="n"/>
      <c r="M711" t="n">
        <v>2</v>
      </c>
      <c r="N711" s="47" t="inlineStr">
        <is>
          <t>2 (IOM Sampler con EDC, MT126)</t>
        </is>
      </c>
      <c r="O711" s="47" t="inlineStr">
        <is>
          <t>EPA 6020A; OSHA ID-121</t>
        </is>
      </c>
      <c r="P711" s="31" t="n">
        <v>2</v>
      </c>
      <c r="Q711" t="inlineStr">
        <is>
          <t>F.I: 4 (Button); 3,5 (PGP-GSP 3,5)</t>
        </is>
      </c>
      <c r="R711" s="79" t="n">
        <v>1</v>
      </c>
      <c r="S711" t="n">
        <v>0.15</v>
      </c>
      <c r="U711" s="18" t="n">
        <v>0.1</v>
      </c>
      <c r="V711" s="18" t="n">
        <v>0.4</v>
      </c>
      <c r="W711" t="inlineStr">
        <is>
          <t>Austria</t>
        </is>
      </c>
      <c r="X711" s="31" t="n">
        <v>2</v>
      </c>
      <c r="Y711" s="31" t="n">
        <v>120</v>
      </c>
      <c r="Z711" s="71">
        <f>R711/((0.1*S711)*X711)</f>
        <v/>
      </c>
      <c r="AA711" s="71">
        <f>R711/(0.1*U711*X711)</f>
        <v/>
      </c>
      <c r="AB711" s="88">
        <f>R711/(0.1*S711)</f>
        <v/>
      </c>
      <c r="AC711" s="88">
        <f>R711/(0.1*U711)</f>
        <v/>
      </c>
      <c r="AD711" s="90">
        <f>R711/AE711</f>
        <v/>
      </c>
      <c r="AE711" s="31">
        <f>X711*480</f>
        <v/>
      </c>
      <c r="AF711" s="88">
        <f>AD711/S711</f>
        <v/>
      </c>
      <c r="AG711" s="88">
        <f>AD711/U711</f>
        <v/>
      </c>
      <c r="AH711" s="88">
        <f>((R711/(X711*Y711))/S711)</f>
        <v/>
      </c>
      <c r="AI711" s="88">
        <f>((R711/(X711*Y711))/U711)</f>
        <v/>
      </c>
      <c r="AJ711"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K711" s="31" t="n">
        <v>15</v>
      </c>
      <c r="AL711" s="88">
        <f>((R711/(X711*AK711))/T711)</f>
        <v/>
      </c>
      <c r="AM711" s="88">
        <f>((R711/(X711*AK711))/V711)</f>
        <v/>
      </c>
      <c r="AN711" s="94" t="inlineStr">
        <is>
          <t>Condiciones de muestreo generales planteadas por defecto, pueden considerarse adecudadas para comparativa con valor límite de corta duración.</t>
        </is>
      </c>
      <c r="AO711"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2" ht="64" customHeight="1">
      <c r="A712" s="13" t="inlineStr">
        <is>
          <t>urgente 8 días</t>
        </is>
      </c>
      <c r="B712" s="13" t="inlineStr">
        <is>
          <t>Método interno basado en el método OSHA ID-121 y EPA 6020A</t>
        </is>
      </c>
      <c r="C712" s="13" t="n"/>
      <c r="D712" s="13" t="inlineStr">
        <is>
          <t xml:space="preserve">Plomo elemental (CAS: 7439-92-1); Compuestos inorgánicos de plomo, como Pb; Plomo tetraetilo (CAS: 78-00-2), como Pb; Plomo tetrametilo (CAS: 75-74-1), como Pb; </t>
        </is>
      </c>
      <c r="E712" t="inlineStr">
        <is>
          <t>7439-92-1</t>
        </is>
      </c>
      <c r="F712" s="13" t="inlineStr">
        <is>
          <t>Plomo - aire</t>
        </is>
      </c>
      <c r="G712" s="13" t="inlineStr">
        <is>
          <t>N2170</t>
        </is>
      </c>
      <c r="H712" s="13" t="inlineStr">
        <is>
          <t>MA191</t>
        </is>
      </c>
      <c r="I712" s="94" t="n"/>
      <c r="J712" s="152" t="n"/>
      <c r="K712" s="164" t="n"/>
      <c r="L712" s="94" t="n"/>
      <c r="M712" t="n">
        <v>2</v>
      </c>
      <c r="N712" s="47" t="inlineStr">
        <is>
          <t>2 (IOM Sampler con EDC, MT126)</t>
        </is>
      </c>
      <c r="O712" s="47" t="inlineStr">
        <is>
          <t>EPA 6020A; OSHA ID-121</t>
        </is>
      </c>
      <c r="P712" s="31" t="n">
        <v>2</v>
      </c>
      <c r="Q712" t="inlineStr">
        <is>
          <t>F.I: 4 (Button); 3,5 (PGP-GSP 3,5)</t>
        </is>
      </c>
      <c r="R712" s="79" t="n">
        <v>1</v>
      </c>
      <c r="S712" t="n">
        <v>0.15</v>
      </c>
      <c r="U712" s="18" t="n">
        <v>0.1</v>
      </c>
      <c r="V712" s="18" t="n">
        <v>0.4</v>
      </c>
      <c r="W712" s="18" t="inlineStr">
        <is>
          <t>Austria</t>
        </is>
      </c>
      <c r="X712" s="31" t="n">
        <v>2</v>
      </c>
      <c r="Y712" s="31" t="n">
        <v>120</v>
      </c>
      <c r="Z712" s="71">
        <f>R712/((0.1*S712)*X712)</f>
        <v/>
      </c>
      <c r="AA712" s="71">
        <f>R712/(0.1*U712*X712)</f>
        <v/>
      </c>
      <c r="AB712" s="88">
        <f>R712/(0.1*S712)</f>
        <v/>
      </c>
      <c r="AC712" s="88">
        <f>R712/(0.1*U712)</f>
        <v/>
      </c>
      <c r="AD712" s="90">
        <f>R712/AE712</f>
        <v/>
      </c>
      <c r="AE712" s="31">
        <f>X712*480</f>
        <v/>
      </c>
      <c r="AF712" s="88">
        <f>AD712/S712</f>
        <v/>
      </c>
      <c r="AG712" s="88">
        <f>AD712/U712</f>
        <v/>
      </c>
      <c r="AH712" s="88">
        <f>((R712/(X712*Y712))/S712)</f>
        <v/>
      </c>
      <c r="AI712" s="88">
        <f>((R712/(X712*Y712))/U712)</f>
        <v/>
      </c>
      <c r="AJ712" s="94" t="inlineStr">
        <is>
          <t xml:space="preserve">Disponibles valores límite asociados a fracción inhalable insoluble y compuestos específicos.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Metal compatible con otros y en caso de determinación simultánea será necesario considerar las condiciones de muestreo del más limitante. </t>
        </is>
      </c>
      <c r="AK712" s="31" t="n">
        <v>15</v>
      </c>
      <c r="AL712" s="88">
        <f>((R712/(X712*AK712))/T712)</f>
        <v/>
      </c>
      <c r="AM712" s="88">
        <f>((R712/(X712*AK712))/V712)</f>
        <v/>
      </c>
      <c r="AN712" s="94" t="inlineStr">
        <is>
          <t>Condiciones de muestreo generales planteadas por defecto, pueden considerarse adecudadas para comparativa con valor límite de corta duración.</t>
        </is>
      </c>
      <c r="AO712" s="119" t="inlineStr">
        <is>
          <t xml:space="preserve">Nota: Agente afectado por RD 612/2024, ya se considera valor límite propuesto en esta entrada. NOTA2: Directiva 2024/869 ya clasifica al plomo como "agente reprotóxico sin umbral", a efectos de aplicación del RD 612/2024 que modifica el RD 665/1997 de cancerígenos. Nota3: Pb presenta valores límite asociados a fracción inhalable insoluble (VLA-ED: 0,15mg/m3), además de compuestos específicos. En esta entrada se considera la fracción inhalable insoluble con IOM Sampler, para otras opciones indicar los valores de interés. </t>
        </is>
      </c>
    </row>
    <row r="713" ht="112" customHeight="1">
      <c r="A713" s="2" t="inlineStr">
        <is>
          <t>urgente 8 días</t>
        </is>
      </c>
      <c r="B713" s="2" t="inlineStr">
        <is>
          <t>Método interno basado en el método OSHA ID-121 y EPA 6020A</t>
        </is>
      </c>
      <c r="C713" s="2" t="n"/>
      <c r="D713" s="2" t="inlineStr">
        <is>
          <t xml:space="preserve">Persulfato de Potasio (CAS: 7727-21-1); </t>
        </is>
      </c>
      <c r="E713" s="6" t="inlineStr">
        <is>
          <t xml:space="preserve"> 7440-09-7; 7727-21-1</t>
        </is>
      </c>
      <c r="F713" s="2" t="inlineStr">
        <is>
          <t>Potasio - aire</t>
        </is>
      </c>
      <c r="G713" s="2" t="inlineStr">
        <is>
          <t>N2175</t>
        </is>
      </c>
      <c r="H713" s="2" t="inlineStr">
        <is>
          <t>MA191</t>
        </is>
      </c>
      <c r="I713" s="134" t="n"/>
      <c r="J713" s="152" t="n"/>
      <c r="K713" s="164" t="n"/>
      <c r="L713" s="134" t="n"/>
      <c r="M713" t="n">
        <v>2</v>
      </c>
      <c r="N713" s="26" t="inlineStr">
        <is>
          <t>2 (IOM Sampler con EDC, MT126)</t>
        </is>
      </c>
      <c r="O713" s="26" t="inlineStr">
        <is>
          <t>EPA 6020A; OSHA ID-121</t>
        </is>
      </c>
      <c r="P713" s="31" t="n">
        <v>2</v>
      </c>
      <c r="Q713" t="inlineStr">
        <is>
          <t>F.I: 4 (Button); 3,5 (PGP-GSP 3,5)</t>
        </is>
      </c>
      <c r="R713" s="75" t="n">
        <v>50</v>
      </c>
      <c r="S713" t="n">
        <v>0.1</v>
      </c>
      <c r="U713" s="18" t="n">
        <v>2</v>
      </c>
      <c r="V713" s="18" t="n">
        <v>4</v>
      </c>
      <c r="W713" t="inlineStr">
        <is>
          <t>Dinamarca</t>
        </is>
      </c>
      <c r="X713" s="31" t="n">
        <v>2</v>
      </c>
      <c r="Y713" s="31" t="n">
        <v>120</v>
      </c>
      <c r="Z713" s="73">
        <f>R713/((0.1*S713)*X713)</f>
        <v/>
      </c>
      <c r="AA713" s="71">
        <f>R713/(0.1*U713*X713)</f>
        <v/>
      </c>
      <c r="AB713" s="88">
        <f>R713/(0.1*S713)</f>
        <v/>
      </c>
      <c r="AC713" s="88">
        <f>R713/(0.1*U713)</f>
        <v/>
      </c>
      <c r="AD713" s="90">
        <f>R713/AE713</f>
        <v/>
      </c>
      <c r="AE713" s="31">
        <f>X713*480</f>
        <v/>
      </c>
      <c r="AF713" s="88">
        <f>AD713/S713</f>
        <v/>
      </c>
      <c r="AG713" s="88">
        <f>AD713/U713</f>
        <v/>
      </c>
      <c r="AH713" s="103">
        <f>((R713/(X713*Y713))/S713)</f>
        <v/>
      </c>
      <c r="AI713" s="88">
        <f>((R713/(X713*Y713))/U713)</f>
        <v/>
      </c>
      <c r="AJ713"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K713" s="31" t="n">
        <v>15</v>
      </c>
      <c r="AL713" s="88">
        <f>((R713/(X713*AK713))/T713)</f>
        <v/>
      </c>
      <c r="AM713" s="88">
        <f>((R713/(X713*AK713))/V713)</f>
        <v/>
      </c>
      <c r="AN713" s="94" t="inlineStr">
        <is>
          <t>Condiciones de muestreo generales planteadas por defecto, pueden considerarse adecudadas para comparativa con valor límite de corta duración.</t>
        </is>
      </c>
      <c r="AO713" s="118" t="inlineStr">
        <is>
          <t>Nota: En esta entrada se considera el valor límite de persulfato de potasio (CAS: 7727-21-1) como fracción inhalable con IOM Sampler, para otras opciones indicar los valores de interés.</t>
        </is>
      </c>
    </row>
    <row r="714" ht="112" customHeight="1">
      <c r="A714" s="2" t="inlineStr">
        <is>
          <t>Metal</t>
        </is>
      </c>
      <c r="B714" s="2" t="inlineStr">
        <is>
          <t>Método interno basado en el método OSHA ID-121 y EPA 6020A</t>
        </is>
      </c>
      <c r="C714" s="2" t="n"/>
      <c r="D714" s="2" t="inlineStr">
        <is>
          <t xml:space="preserve">Persulfato de Potasio (CAS: 7727-21-1); </t>
        </is>
      </c>
      <c r="E714" s="6" t="inlineStr">
        <is>
          <t xml:space="preserve"> 7440-09-7; 7727-21-1</t>
        </is>
      </c>
      <c r="F714" s="2" t="inlineStr">
        <is>
          <t>Potasio - aire</t>
        </is>
      </c>
      <c r="G714" s="2" t="inlineStr">
        <is>
          <t>N2175</t>
        </is>
      </c>
      <c r="H714" s="2" t="inlineStr">
        <is>
          <t>MA008</t>
        </is>
      </c>
      <c r="I714" s="134" t="n"/>
      <c r="J714" s="152" t="n"/>
      <c r="K714" s="164" t="n"/>
      <c r="L714" s="134" t="n"/>
      <c r="M714" t="n">
        <v>2</v>
      </c>
      <c r="N714" s="26" t="inlineStr">
        <is>
          <t>2 (IOM Sampler con EDC, MT126)</t>
        </is>
      </c>
      <c r="O714" s="26" t="inlineStr">
        <is>
          <t>EPA 6020A; OSHA ID-121</t>
        </is>
      </c>
      <c r="P714" s="31" t="n">
        <v>2</v>
      </c>
      <c r="Q714" t="inlineStr">
        <is>
          <t>F.I: 4 (Button); 3,5 (PGP-GSP 3,5)</t>
        </is>
      </c>
      <c r="R714" s="75" t="n">
        <v>50</v>
      </c>
      <c r="S714" t="n">
        <v>0.1</v>
      </c>
      <c r="U714" s="18" t="n">
        <v>2</v>
      </c>
      <c r="V714" s="18" t="n">
        <v>4</v>
      </c>
      <c r="W714" t="inlineStr">
        <is>
          <t>Dinamarca</t>
        </is>
      </c>
      <c r="X714" s="31" t="n">
        <v>2</v>
      </c>
      <c r="Y714" s="31" t="n">
        <v>120</v>
      </c>
      <c r="Z714" s="73">
        <f>R714/((0.1*S714)*X714)</f>
        <v/>
      </c>
      <c r="AA714" s="71">
        <f>R714/(0.1*U714*X714)</f>
        <v/>
      </c>
      <c r="AB714" s="88">
        <f>R714/(0.1*S714)</f>
        <v/>
      </c>
      <c r="AC714" s="88">
        <f>R714/(0.1*U714)</f>
        <v/>
      </c>
      <c r="AD714" s="90">
        <f>R714/AE714</f>
        <v/>
      </c>
      <c r="AE714" s="31">
        <f>X714*480</f>
        <v/>
      </c>
      <c r="AF714" s="88">
        <f>AD714/S714</f>
        <v/>
      </c>
      <c r="AG714" s="88">
        <f>AD714/U714</f>
        <v/>
      </c>
      <c r="AH714" s="103">
        <f>((R714/(X714*Y714))/S714)</f>
        <v/>
      </c>
      <c r="AI714" s="88">
        <f>((R714/(X714*Y714))/U714)</f>
        <v/>
      </c>
      <c r="AJ714" s="13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El tiempo mínimo de muestreo para alcanzar una concentración límite que permita llegar al menos al 10%VLA-ED es inasumible con los muestreadores más habituales de fracción inhalable (2500min con IOM Sampler a 2L/min; 1250min con Button a 4L/min); de manera que, en caso de interés en valorar este metal, se recomienda recoger el mayor volumen de muestreo posible (sobrepasando en cualquier caso los 500L, equivalentes a 250min con IOM Sampler o 125min con Buton). Este metal es compatible con otros y podrían determinarse conjuntamente en la misma muestra, aunque lo más probable es que sea el potasio uno de los agentes limitantes para elaborar la estrategia de muestreo conjunta.</t>
        </is>
      </c>
      <c r="AK714" s="31" t="n">
        <v>15</v>
      </c>
      <c r="AL714" s="88">
        <f>((R714/(X714*AK714))/T714)</f>
        <v/>
      </c>
      <c r="AM714" s="88">
        <f>((R714/(X714*AK714))/V714)</f>
        <v/>
      </c>
      <c r="AN714" s="94" t="inlineStr">
        <is>
          <t>Condiciones de muestreo generales planteadas por defecto, pueden considerarse adecudadas para comparativa con valor límite de corta duración.</t>
        </is>
      </c>
      <c r="AO714" s="118" t="inlineStr">
        <is>
          <t>Nota: En esta entrada se considera el valor límite de persulfato de potasio (CAS: 7727-21-1) como fracción inhalable con IOM Sampler, para otras opciones indicar los valores de interés.</t>
        </is>
      </c>
    </row>
    <row r="715" ht="48" customHeight="1">
      <c r="A715" s="2" t="inlineStr">
        <is>
          <t>Lormetazepan - aire</t>
        </is>
      </c>
      <c r="B715" s="2" t="inlineStr">
        <is>
          <t>IT-63</t>
        </is>
      </c>
      <c r="C715" s="2" t="n"/>
      <c r="D715" s="2" t="n"/>
      <c r="E715" t="inlineStr">
        <is>
          <t>848-75-9</t>
        </is>
      </c>
      <c r="F715" s="2" t="inlineStr">
        <is>
          <t>Lormetazepan - aire</t>
        </is>
      </c>
      <c r="G715" s="2" t="inlineStr">
        <is>
          <t>N2196</t>
        </is>
      </c>
      <c r="H715" s="2" t="inlineStr">
        <is>
          <t>MA441</t>
        </is>
      </c>
      <c r="I715" s="149" t="inlineStr">
        <is>
          <t>Sub.ECH</t>
        </is>
      </c>
      <c r="J715" s="152" t="n"/>
      <c r="K715" s="164" t="n"/>
      <c r="L715" s="94" t="n"/>
      <c r="M715" t="n">
        <v>2</v>
      </c>
      <c r="N715" s="26" t="inlineStr">
        <is>
          <t>2 (IOM Sampler con PTFE, MT128)</t>
        </is>
      </c>
      <c r="O715" s="26" t="inlineStr">
        <is>
          <t>IT-63</t>
        </is>
      </c>
      <c r="P715" s="31" t="n">
        <v>2</v>
      </c>
      <c r="Q715" t="inlineStr">
        <is>
          <t>F.I: 4 (Button); 3,5 (PGP-GSP 3,5)</t>
        </is>
      </c>
      <c r="R715" s="75" t="n">
        <v>0.01</v>
      </c>
      <c r="X715" s="31" t="n">
        <v>2</v>
      </c>
      <c r="Y715" s="31" t="n">
        <v>120</v>
      </c>
      <c r="Z715" s="71">
        <f>R715/((0.1*S715)*X715)</f>
        <v/>
      </c>
      <c r="AA715" s="71">
        <f>R715/(0.1*U715*X715)</f>
        <v/>
      </c>
      <c r="AB715" s="88">
        <f>R715/(0.1*S715)</f>
        <v/>
      </c>
      <c r="AC715" s="88">
        <f>R715/(0.1*U715)</f>
        <v/>
      </c>
      <c r="AD715" s="90">
        <f>R715/AE715</f>
        <v/>
      </c>
      <c r="AE715" s="31">
        <f>X715*480</f>
        <v/>
      </c>
      <c r="AF715" s="88">
        <f>AD715/S715</f>
        <v/>
      </c>
      <c r="AG715" s="88">
        <f>AD715/U715</f>
        <v/>
      </c>
      <c r="AH715" s="88">
        <f>((R715/(X715*Y715))/S715)</f>
        <v/>
      </c>
      <c r="AI715" s="88">
        <f>((R715/(X715*Y715))/U715)</f>
        <v/>
      </c>
      <c r="AJ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5" s="31" t="n">
        <v>15</v>
      </c>
      <c r="AL715" s="88">
        <f>((R715/(X715*AK715))/T715)</f>
        <v/>
      </c>
      <c r="AM715" s="88">
        <f>((R715/(X715*AK715))/V715)</f>
        <v/>
      </c>
      <c r="AN715"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5" s="119" t="inlineStr">
        <is>
          <t>Nota: Consultar disponibilidad al Laboratorio para este ensayo al ser subcontratado y ser necesario envío de patrón de referencia. Nota2: No se ha localizado posible valor límite. Consultar con el cliente final la posible disponibilidad de un valor límite sectorial (API farmacéutico) o establecido en la FDS del producto. Nota3: No se ha podido revisar el método, se asume como veraz la información facilitada por el Laboratorio.</t>
        </is>
      </c>
    </row>
    <row r="716" ht="48" customHeight="1">
      <c r="A716" s="2" t="inlineStr">
        <is>
          <t>17-a-etilnilestradiol en aire</t>
        </is>
      </c>
      <c r="B716" s="2" t="inlineStr">
        <is>
          <t>IT 40 Hormonas Esteroides Anabolizantes</t>
        </is>
      </c>
      <c r="C716" s="2" t="n"/>
      <c r="D716" s="2" t="n"/>
      <c r="E716" t="inlineStr">
        <is>
          <t>57-63-6</t>
        </is>
      </c>
      <c r="F716" s="2" t="inlineStr">
        <is>
          <t>17-a-etilnilestradiol en aire</t>
        </is>
      </c>
      <c r="G716" s="2" t="inlineStr">
        <is>
          <t>N2197</t>
        </is>
      </c>
      <c r="H716" s="2" t="inlineStr">
        <is>
          <t>MA379</t>
        </is>
      </c>
      <c r="I716" s="149" t="inlineStr">
        <is>
          <t>Sub.ECH</t>
        </is>
      </c>
      <c r="J716" s="152" t="n"/>
      <c r="K716" s="164" t="n"/>
      <c r="L716" s="94" t="n"/>
      <c r="R716" s="75" t="n">
        <v>0.1</v>
      </c>
      <c r="Y716" s="31" t="n">
        <v>120</v>
      </c>
      <c r="Z716" s="71">
        <f>R716/((0.1*S716)*X716)</f>
        <v/>
      </c>
      <c r="AA716" s="71">
        <f>R716/(0.1*U716*X716)</f>
        <v/>
      </c>
      <c r="AB716" s="88">
        <f>R716/(0.1*S716)</f>
        <v/>
      </c>
      <c r="AC716" s="88">
        <f>R716/(0.1*U716)</f>
        <v/>
      </c>
      <c r="AD716" s="90">
        <f>R716/AE716</f>
        <v/>
      </c>
      <c r="AE716" s="31">
        <f>X716*480</f>
        <v/>
      </c>
      <c r="AF716" s="88">
        <f>AD716/S716</f>
        <v/>
      </c>
      <c r="AG716" s="88">
        <f>AD716/U716</f>
        <v/>
      </c>
      <c r="AH716" s="88">
        <f>((R716/(X716*Y716))/S716)</f>
        <v/>
      </c>
      <c r="AI716" s="88">
        <f>((R716/(X716*Y716))/U716)</f>
        <v/>
      </c>
      <c r="AJ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6" s="31" t="n">
        <v>15</v>
      </c>
      <c r="AL716" s="88">
        <f>((R716/(X716*AK716))/T716)</f>
        <v/>
      </c>
      <c r="AM716" s="88">
        <f>((R716/(X716*AK716))/V716)</f>
        <v/>
      </c>
      <c r="AN716"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6" s="118" t="inlineStr">
        <is>
          <t xml:space="preserve">Nota: Consultar disponibilidad al Laboratorio para este ensayo al ser subcontratado y ser necesario envío de patrón de referencia. Nota2: No se ha localizado posible valor límite. </t>
        </is>
      </c>
    </row>
    <row r="717" ht="48" customHeight="1">
      <c r="A717" s="2" t="inlineStr">
        <is>
          <t>Dutasterida en aire</t>
        </is>
      </c>
      <c r="B717" s="2" t="inlineStr">
        <is>
          <t>IT 40 Hormonas Esteroides Anabolizantes</t>
        </is>
      </c>
      <c r="C717" s="2" t="n"/>
      <c r="D717" s="2" t="n"/>
      <c r="E717" t="inlineStr">
        <is>
          <t>164656-23-9</t>
        </is>
      </c>
      <c r="F717" s="2" t="inlineStr">
        <is>
          <t>Dutasterida en aire</t>
        </is>
      </c>
      <c r="G717" s="2" t="inlineStr">
        <is>
          <t>N2198</t>
        </is>
      </c>
      <c r="H717" s="2" t="inlineStr">
        <is>
          <t>MA380</t>
        </is>
      </c>
      <c r="I717" s="149" t="inlineStr">
        <is>
          <t>Sub.ECH</t>
        </is>
      </c>
      <c r="J717" s="152" t="n"/>
      <c r="K717" s="164" t="n"/>
      <c r="L717" s="94" t="n"/>
      <c r="R717" s="75" t="inlineStr"/>
      <c r="Y717" s="31" t="n">
        <v>120</v>
      </c>
      <c r="Z717" s="71">
        <f>R717/((0.1*S717)*X717)</f>
        <v/>
      </c>
      <c r="AA717" s="71">
        <f>R717/(0.1*U717*X717)</f>
        <v/>
      </c>
      <c r="AB717" s="88">
        <f>R717/(0.1*S717)</f>
        <v/>
      </c>
      <c r="AC717" s="88">
        <f>R717/(0.1*U717)</f>
        <v/>
      </c>
      <c r="AD717" s="90">
        <f>R717/AE717</f>
        <v/>
      </c>
      <c r="AE717" s="31">
        <f>X717*480</f>
        <v/>
      </c>
      <c r="AF717" s="88">
        <f>AD717/S717</f>
        <v/>
      </c>
      <c r="AG717" s="88">
        <f>AD717/U717</f>
        <v/>
      </c>
      <c r="AH717" s="88">
        <f>((R717/(X717*Y717))/S717)</f>
        <v/>
      </c>
      <c r="AI717" s="88">
        <f>((R717/(X717*Y717))/U717)</f>
        <v/>
      </c>
      <c r="AJ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K717" s="31" t="n">
        <v>15</v>
      </c>
      <c r="AL717" s="88">
        <f>((R717/(X717*AK717))/T717)</f>
        <v/>
      </c>
      <c r="AM717" s="88">
        <f>((R717/(X717*AK717))/V717)</f>
        <v/>
      </c>
      <c r="AN717" s="94" t="inlineStr">
        <is>
          <t>Necesario consultar previamente con el Laboratorio la disponibilidad de este ensayo y, en caso afirmativo, si procede el envío de un patrón de referencia junto con las muestras para analizar. No se ha localizado valor límite para este agente, consultar con el Laboratorio posibles condiciones de muestreo.</t>
        </is>
      </c>
      <c r="AO717" s="118" t="inlineStr">
        <is>
          <t xml:space="preserve">Nota: Consultar disponibilidad al Laboratorio para este ensayo al ser subcontratado y ser necesario envío de patrón de referencia. Nota2: No se ha localizado posible valor límite. </t>
        </is>
      </c>
    </row>
    <row r="718" ht="64" customHeight="1">
      <c r="A718" s="13" t="inlineStr">
        <is>
          <t>Metal</t>
        </is>
      </c>
      <c r="B718" s="13" t="inlineStr">
        <is>
          <t>Método interno basado en el método OSHA ID-121 y EPA 6020A</t>
        </is>
      </c>
      <c r="C718" s="13" t="n"/>
      <c r="D718" s="13" t="n"/>
      <c r="E718" t="inlineStr">
        <is>
          <t>7782-49-2</t>
        </is>
      </c>
      <c r="F718" s="13" t="inlineStr">
        <is>
          <t>Selenio - aire</t>
        </is>
      </c>
      <c r="G718" s="13" t="inlineStr">
        <is>
          <t>N2210</t>
        </is>
      </c>
      <c r="H718" s="13" t="inlineStr">
        <is>
          <t>MA008</t>
        </is>
      </c>
      <c r="I718" s="94" t="n"/>
      <c r="J718" s="152" t="n"/>
      <c r="K718" s="164" t="n"/>
      <c r="L718" s="94" t="n"/>
      <c r="M718" t="n">
        <v>2</v>
      </c>
      <c r="N718" s="26" t="inlineStr">
        <is>
          <t>2 (IOM Sampler con EDC, MT126)</t>
        </is>
      </c>
      <c r="O718" s="47" t="inlineStr">
        <is>
          <t>EPA 6020A; OSHA ID-121</t>
        </is>
      </c>
      <c r="P718" s="31" t="n">
        <v>2</v>
      </c>
      <c r="Q718" t="inlineStr">
        <is>
          <t>F.I: 4 (Button); 3,5 (PGP-GSP 3,5)</t>
        </is>
      </c>
      <c r="R718" s="79" t="n">
        <v>1</v>
      </c>
      <c r="S718" t="n">
        <v>0.1</v>
      </c>
      <c r="U718" t="n">
        <v>0.02</v>
      </c>
      <c r="V718" t="n">
        <v>0.16</v>
      </c>
      <c r="W718" t="inlineStr">
        <is>
          <t>Alemania</t>
        </is>
      </c>
      <c r="X718" s="31" t="n">
        <v>2</v>
      </c>
      <c r="Y718" s="31" t="n">
        <v>120</v>
      </c>
      <c r="Z718" s="71">
        <f>R718/((0.1*S718)*X718)</f>
        <v/>
      </c>
      <c r="AA718" s="71">
        <f>R718/(0.1*U718*X718)</f>
        <v/>
      </c>
      <c r="AB718" s="88">
        <f>R718/(0.1*S718)</f>
        <v/>
      </c>
      <c r="AC718" s="88">
        <f>R718/(0.1*U718)</f>
        <v/>
      </c>
      <c r="AD718" s="90">
        <f>R718/AE718</f>
        <v/>
      </c>
      <c r="AE718" s="31">
        <f>X718*480</f>
        <v/>
      </c>
      <c r="AF718" s="88">
        <f>AD718/S718</f>
        <v/>
      </c>
      <c r="AG718" s="88">
        <f>AD718/U718</f>
        <v/>
      </c>
      <c r="AH718" s="88">
        <f>((R718/(X718*Y718))/S718)</f>
        <v/>
      </c>
      <c r="AI718" s="88">
        <f>((R718/(X718*Y718))/U718)</f>
        <v/>
      </c>
      <c r="AJ718"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18" s="31" t="n">
        <v>15</v>
      </c>
      <c r="AL718" s="88">
        <f>((R718/(X718*AK718))/T718)</f>
        <v/>
      </c>
      <c r="AM718" s="88">
        <f>((R718/(X718*AK718))/V718)</f>
        <v/>
      </c>
      <c r="AN718" s="94" t="inlineStr">
        <is>
          <t>Condiciones de muestreo generales planteadas por defecto, pueden considerarse adecudadas para comparativa con valor límite de corta duración.</t>
        </is>
      </c>
      <c r="AO718" s="118" t="inlineStr">
        <is>
          <t>Nota: En esta entrada se considera el valor límite de compuestos de selenio como fracción inhalable insoluble con IOM Sampler, para otras opciones indicar los valores de interés.</t>
        </is>
      </c>
    </row>
    <row r="719" ht="64" customHeight="1">
      <c r="A719" s="13" t="inlineStr">
        <is>
          <t>urgente 8 días</t>
        </is>
      </c>
      <c r="B719" s="13" t="inlineStr">
        <is>
          <t>Método interno basado en el método OSHA ID-121 y EPA 6020A</t>
        </is>
      </c>
      <c r="C719" s="13" t="n"/>
      <c r="D719" s="13" t="n"/>
      <c r="E719" t="inlineStr">
        <is>
          <t>7782-49-2</t>
        </is>
      </c>
      <c r="F719" s="13" t="inlineStr">
        <is>
          <t>Selenio - aire</t>
        </is>
      </c>
      <c r="G719" s="13" t="inlineStr">
        <is>
          <t>N2210</t>
        </is>
      </c>
      <c r="H719" s="13" t="inlineStr">
        <is>
          <t>MA191</t>
        </is>
      </c>
      <c r="I719" s="94" t="n"/>
      <c r="J719" s="152" t="n"/>
      <c r="K719" s="164" t="n"/>
      <c r="L719" s="94" t="n"/>
      <c r="M719" t="n">
        <v>2</v>
      </c>
      <c r="N719" s="26" t="inlineStr">
        <is>
          <t>2 (IOM Sampler con EDC, MT126)</t>
        </is>
      </c>
      <c r="O719" s="47" t="inlineStr">
        <is>
          <t>EPA 6020A; OSHA ID-121</t>
        </is>
      </c>
      <c r="P719" s="31" t="n">
        <v>2</v>
      </c>
      <c r="Q719" t="inlineStr">
        <is>
          <t>F.I: 4 (Button); 3,5 (PGP-GSP 3,5)</t>
        </is>
      </c>
      <c r="R719" s="79" t="n">
        <v>1</v>
      </c>
      <c r="S719" t="n">
        <v>0.1</v>
      </c>
      <c r="U719" s="18" t="n">
        <v>0.02</v>
      </c>
      <c r="V719" s="18" t="n">
        <v>0.16</v>
      </c>
      <c r="W719" t="inlineStr">
        <is>
          <t>Alemania</t>
        </is>
      </c>
      <c r="X719" s="65" t="n">
        <v>2</v>
      </c>
      <c r="Y719" s="31" t="n">
        <v>120</v>
      </c>
      <c r="Z719" s="71">
        <f>R719/((0.1*S719)*X719)</f>
        <v/>
      </c>
      <c r="AA719" s="71">
        <f>R719/(0.1*U719*X719)</f>
        <v/>
      </c>
      <c r="AB719" s="88">
        <f>R719/(0.1*S719)</f>
        <v/>
      </c>
      <c r="AC719" s="88">
        <f>R719/(0.1*U719)</f>
        <v/>
      </c>
      <c r="AD719" s="90">
        <f>R719/AE719</f>
        <v/>
      </c>
      <c r="AE719" s="31">
        <f>X719*480</f>
        <v/>
      </c>
      <c r="AF719" s="88">
        <f>AD719/S719</f>
        <v/>
      </c>
      <c r="AG719" s="88">
        <f>AD719/U719</f>
        <v/>
      </c>
      <c r="AH719" s="88">
        <f>((R719/(X719*Y719))/S719)</f>
        <v/>
      </c>
      <c r="AI719" s="88">
        <f>((R719/(X719*Y719))/U719)</f>
        <v/>
      </c>
      <c r="AJ719" s="94" t="inlineStr">
        <is>
          <t>Disponibles valores límite asociados a fracción inhalable insoluble y compuestos específicos.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19" s="31" t="n">
        <v>15</v>
      </c>
      <c r="AL719" s="88">
        <f>((R719/(X719*AK719))/T719)</f>
        <v/>
      </c>
      <c r="AM719" s="88">
        <f>((R719/(X719*AK719))/V719)</f>
        <v/>
      </c>
      <c r="AN719" s="94" t="inlineStr">
        <is>
          <t>Condiciones de muestreo generales planteadas por defecto, pueden considerarse adecudadas para comparativa con valor límite de corta duración.</t>
        </is>
      </c>
      <c r="AO719" s="118" t="inlineStr">
        <is>
          <t>Nota: En esta entrada se considera el valor límite de compuestos de selenio como fracción inhalable insoluble con IOM Sampler, para otras opciones indicar los valores de interés.</t>
        </is>
      </c>
    </row>
    <row r="720" ht="80" customHeight="1">
      <c r="A720" s="2" t="inlineStr">
        <is>
          <t>urgente 8 días</t>
        </is>
      </c>
      <c r="B720" s="2" t="inlineStr">
        <is>
          <t>Método interno basado en el método OSHA ID-121 y EPA 6020A</t>
        </is>
      </c>
      <c r="C720" s="2" t="n"/>
      <c r="D720" s="2" t="inlineStr">
        <is>
          <t xml:space="preserve">Bisulfito de sodio (CAS: 7631-90-5); Metabisulfito de sodio (CAS: 7681-57-4); Persulfato de Sodio (CAS: 7775-27-1); </t>
        </is>
      </c>
      <c r="E720" t="inlineStr">
        <is>
          <t>7440-23-5; 7631-90-5; 7681-57-4; 7775-27-1</t>
        </is>
      </c>
      <c r="F720" s="2" t="inlineStr">
        <is>
          <t>Sodio - aire</t>
        </is>
      </c>
      <c r="G720" s="2" t="inlineStr">
        <is>
          <t>N2215</t>
        </is>
      </c>
      <c r="H720" s="2" t="inlineStr">
        <is>
          <t>MA191</t>
        </is>
      </c>
      <c r="I720" s="94" t="n"/>
      <c r="J720" s="152" t="n"/>
      <c r="K720" s="164" t="n"/>
      <c r="L720" s="94" t="n"/>
      <c r="M720" t="n">
        <v>2</v>
      </c>
      <c r="N720" s="26" t="inlineStr">
        <is>
          <t>2 (IOM Sampler con EDC, MT126)</t>
        </is>
      </c>
      <c r="O720" s="47" t="inlineStr">
        <is>
          <t>EPA 6020A; OSHA ID-121</t>
        </is>
      </c>
      <c r="P720" s="31" t="n">
        <v>2</v>
      </c>
      <c r="Q720" t="inlineStr">
        <is>
          <t>F.I: 4 (Button); 3,5 (PGP-GSP 3,5)</t>
        </is>
      </c>
      <c r="R720" s="75" t="n">
        <v>50</v>
      </c>
      <c r="S720" t="n">
        <v>5</v>
      </c>
      <c r="U720" s="18" t="n">
        <v>5</v>
      </c>
      <c r="V720" s="18" t="n">
        <v>10</v>
      </c>
      <c r="W720" t="inlineStr">
        <is>
          <t>Dinamarca</t>
        </is>
      </c>
      <c r="X720" s="65" t="n">
        <v>2</v>
      </c>
      <c r="Y720" s="31" t="n">
        <v>120</v>
      </c>
      <c r="Z720" s="71">
        <f>R720/((0.1*S720)*X720)</f>
        <v/>
      </c>
      <c r="AA720" s="71">
        <f>R720/(0.1*U720*X720)</f>
        <v/>
      </c>
      <c r="AB720" s="88">
        <f>R720/(0.1*S720)</f>
        <v/>
      </c>
      <c r="AC720" s="88">
        <f>R720/(0.1*U720)</f>
        <v/>
      </c>
      <c r="AD720" s="90">
        <f>R720/AE720</f>
        <v/>
      </c>
      <c r="AE720" s="31">
        <f>X720*480</f>
        <v/>
      </c>
      <c r="AF720" s="88">
        <f>AD720/S720</f>
        <v/>
      </c>
      <c r="AG720" s="88">
        <f>AD720/U720</f>
        <v/>
      </c>
      <c r="AH720" s="88">
        <f>((R720/(X720*Y720))/S720)</f>
        <v/>
      </c>
      <c r="AI720" s="88">
        <f>((R720/(X720*Y720))/U720)</f>
        <v/>
      </c>
      <c r="AJ720"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K720" s="31" t="n">
        <v>15</v>
      </c>
      <c r="AL720" s="88">
        <f>((R720/(X720*AK720))/T720)</f>
        <v/>
      </c>
      <c r="AM720" s="88">
        <f>((R720/(X720*AK720))/V720)</f>
        <v/>
      </c>
      <c r="AN720" s="94" t="inlineStr">
        <is>
          <t>Condiciones de muestreo generales planteadas por defecto, pueden considerarse adecudadas para comparativa con valor límite de corta duración.</t>
        </is>
      </c>
      <c r="AO720" s="118" t="inlineStr">
        <is>
          <t>Nota: En esta entrada se considera el valor límite de bisulfito de sodio (CAS: 7631-90-5) como fracción inhalable insoluble con IOM Sampler, para otras opciones indicar los valores de interés.</t>
        </is>
      </c>
    </row>
    <row r="721" ht="80" customHeight="1">
      <c r="A721" s="2" t="inlineStr">
        <is>
          <t>Metal</t>
        </is>
      </c>
      <c r="B721" s="2" t="inlineStr">
        <is>
          <t>Método interno basado en el método OSHA ID-121 y EPA 6020A</t>
        </is>
      </c>
      <c r="C721" s="2" t="n"/>
      <c r="D721" s="2" t="inlineStr">
        <is>
          <t xml:space="preserve">Bisulfito de sodio (CAS: 7631-90-5); Metabisulfito de sodio (CAS: 7681-57-4); Persulfato de Sodio (CAS: 7775-27-1); </t>
        </is>
      </c>
      <c r="E721" t="inlineStr">
        <is>
          <t>7440-23-5; 7631-90-5; 7681-57-4; 7775-27-1</t>
        </is>
      </c>
      <c r="F721" s="2" t="inlineStr">
        <is>
          <t>Sodio - aire</t>
        </is>
      </c>
      <c r="G721" s="2" t="inlineStr">
        <is>
          <t>N2215</t>
        </is>
      </c>
      <c r="H721" s="2" t="inlineStr">
        <is>
          <t>MA008</t>
        </is>
      </c>
      <c r="I721" s="94" t="n"/>
      <c r="J721" s="152" t="n"/>
      <c r="K721" s="164" t="n"/>
      <c r="L721" s="94" t="n"/>
      <c r="M721" t="n">
        <v>2</v>
      </c>
      <c r="N721" s="26" t="inlineStr">
        <is>
          <t>2 (IOM Sampler con EDC, MT126)</t>
        </is>
      </c>
      <c r="O721" s="47" t="inlineStr">
        <is>
          <t>EPA 6020A; OSHA ID-121</t>
        </is>
      </c>
      <c r="P721" s="31" t="n">
        <v>2</v>
      </c>
      <c r="Q721" t="inlineStr">
        <is>
          <t>F.I: 4 (Button); 3,5 (PGP-GSP 3,5)</t>
        </is>
      </c>
      <c r="R721" s="75" t="n">
        <v>50</v>
      </c>
      <c r="S721" t="n">
        <v>5</v>
      </c>
      <c r="U721" s="18" t="n">
        <v>5</v>
      </c>
      <c r="V721" s="18" t="n">
        <v>10</v>
      </c>
      <c r="W721" t="inlineStr">
        <is>
          <t>Dinamarca</t>
        </is>
      </c>
      <c r="X721" s="65" t="n">
        <v>2</v>
      </c>
      <c r="Y721" s="31" t="n">
        <v>120</v>
      </c>
      <c r="Z721" s="71">
        <f>R721/((0.1*S721)*X721)</f>
        <v/>
      </c>
      <c r="AA721" s="71">
        <f>R721/(0.1*U721*X721)</f>
        <v/>
      </c>
      <c r="AB721" s="88">
        <f>R721/(0.1*S721)</f>
        <v/>
      </c>
      <c r="AC721" s="88">
        <f>R721/(0.1*U721)</f>
        <v/>
      </c>
      <c r="AD721" s="90">
        <f>R721/AE721</f>
        <v/>
      </c>
      <c r="AE721" s="31">
        <f>X721*480</f>
        <v/>
      </c>
      <c r="AF721" s="88">
        <f>AD721/S721</f>
        <v/>
      </c>
      <c r="AG721" s="88">
        <f>AD721/U721</f>
        <v/>
      </c>
      <c r="AH721" s="88">
        <f>((R721/(X721*Y721))/S721)</f>
        <v/>
      </c>
      <c r="AI721" s="88">
        <f>((R721/(X721*Y721))/U721)</f>
        <v/>
      </c>
      <c r="AJ721" s="94" t="inlineStr">
        <is>
          <t>Disponibles valores límite de compuestos específicos asociados a la fracción inhalable insoluble, de manera que será necesario decidir previamente cual considerar. Necesario utilizar un muestreador que cumpla criterio de fracciones al caudal de uso indicado por el fabricante para cumplir UNE 481 respecto al tamaño de partícula. En esta entrada, aunque no es el valor límite más restrictivo asociado a Na, a modo de ejemplo se considera el valor límite de biosulfito de sodio como FII a recoger con IOM Sampler. Este metal es compatible analíticamente con otros metales y, en caso de determinación conjunta, será necesario considerar las condiciones de muestreo aplicables al más limitante.</t>
        </is>
      </c>
      <c r="AK721" s="31" t="n">
        <v>15</v>
      </c>
      <c r="AL721" s="88">
        <f>((R721/(X721*AK721))/T721)</f>
        <v/>
      </c>
      <c r="AM721" s="88">
        <f>((R721/(X721*AK721))/V721)</f>
        <v/>
      </c>
      <c r="AN721" s="94" t="inlineStr">
        <is>
          <t>Condiciones de muestreo generales planteadas por defecto, pueden considerarse adecudadas para comparativa con valor límite de corta duración.</t>
        </is>
      </c>
      <c r="AO721" s="118" t="inlineStr">
        <is>
          <t>Nota: En esta entrada se considera el valor límite de bisulfito de sodio (CAS: 7631-90-5) como fracción inhalable insoluble con IOM Sampler, para otras opciones indicar los valores de interés.</t>
        </is>
      </c>
    </row>
    <row r="722" ht="64" customHeight="1">
      <c r="A722" s="2" t="inlineStr">
        <is>
          <t>urgente 8 días</t>
        </is>
      </c>
      <c r="B722" s="2" t="inlineStr">
        <is>
          <t>Método interno basado en el método OSHA ID-121 y EPA 6020A</t>
        </is>
      </c>
      <c r="C722" s="2" t="n"/>
      <c r="D722" s="2" t="inlineStr">
        <is>
          <t xml:space="preserve">Talio elemental (CAS: 7440-28-0); Compuestos solubles de talio, como Tl; </t>
        </is>
      </c>
      <c r="E722" t="inlineStr">
        <is>
          <t>7440-28-0</t>
        </is>
      </c>
      <c r="F722" s="2" t="inlineStr">
        <is>
          <t>Talio - aire</t>
        </is>
      </c>
      <c r="G722" s="2" t="inlineStr">
        <is>
          <t>N2220</t>
        </is>
      </c>
      <c r="H722" s="2" t="inlineStr">
        <is>
          <t>MA191</t>
        </is>
      </c>
      <c r="I722" s="94" t="n"/>
      <c r="J722" s="152" t="n"/>
      <c r="K722" s="164" t="n"/>
      <c r="L722" s="94" t="n"/>
      <c r="M722" t="n">
        <v>2</v>
      </c>
      <c r="N722" s="26" t="inlineStr">
        <is>
          <t>2 (IOM Sampler con EDC, MT126)</t>
        </is>
      </c>
      <c r="O722" s="47" t="inlineStr">
        <is>
          <t>EPA 6020A; OSHA ID-121</t>
        </is>
      </c>
      <c r="P722" s="31" t="n">
        <v>2</v>
      </c>
      <c r="Q722" t="inlineStr">
        <is>
          <t>F.I: 4 (Button); 3,5 (PGP-GSP 3,5)</t>
        </is>
      </c>
      <c r="R722" s="75" t="n">
        <v>1</v>
      </c>
      <c r="S722" t="n">
        <v>0.1</v>
      </c>
      <c r="U722" s="18" t="n">
        <v>0.1</v>
      </c>
      <c r="V722" s="18" t="n">
        <v>0.2</v>
      </c>
      <c r="W722" t="inlineStr">
        <is>
          <t>Dinamarca</t>
        </is>
      </c>
      <c r="X722" s="65" t="n">
        <v>2</v>
      </c>
      <c r="Y722" s="31" t="n">
        <v>120</v>
      </c>
      <c r="Z722" s="71">
        <f>R722/((0.1*S722)*X722)</f>
        <v/>
      </c>
      <c r="AA722" s="71">
        <f>R722/(0.1*U722*X722)</f>
        <v/>
      </c>
      <c r="AB722" s="88">
        <f>R722/(0.1*S722)</f>
        <v/>
      </c>
      <c r="AC722" s="88">
        <f>R722/(0.1*U722)</f>
        <v/>
      </c>
      <c r="AD722" s="90">
        <f>R722/AE722</f>
        <v/>
      </c>
      <c r="AE722" s="31">
        <f>X722*480</f>
        <v/>
      </c>
      <c r="AF722" s="88">
        <f>AD722/S722</f>
        <v/>
      </c>
      <c r="AG722" s="88">
        <f>AD722/U722</f>
        <v/>
      </c>
      <c r="AH722" s="88">
        <f>((R722/(X722*Y722))/S722)</f>
        <v/>
      </c>
      <c r="AI722" s="88">
        <f>((R722/(X722*Y722))/U722)</f>
        <v/>
      </c>
      <c r="AJ722"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22" s="31" t="n">
        <v>15</v>
      </c>
      <c r="AL722" s="88">
        <f>((R722/(X722*AK722))/T722)</f>
        <v/>
      </c>
      <c r="AM722" s="88">
        <f>((R722/(X722*AK722))/V722)</f>
        <v/>
      </c>
      <c r="AN722" s="94" t="inlineStr">
        <is>
          <t>Condiciones de muestreo generales planteadas por defecto, pueden considerarse adecudadas para comparativa con valor límite de corta duración.</t>
        </is>
      </c>
      <c r="AO722"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3" ht="64" customHeight="1">
      <c r="A723" s="2" t="inlineStr">
        <is>
          <t>Metal</t>
        </is>
      </c>
      <c r="B723" s="2" t="inlineStr">
        <is>
          <t>Método interno basado en el método OSHA ID-121 y EPA 6020A</t>
        </is>
      </c>
      <c r="C723" s="2" t="n"/>
      <c r="D723" s="2" t="inlineStr">
        <is>
          <t xml:space="preserve">Talio elemental (CAS: 7440-28-0); Compuestos solubles de talio, como Tl; </t>
        </is>
      </c>
      <c r="E723" t="inlineStr">
        <is>
          <t>7440-28-0</t>
        </is>
      </c>
      <c r="F723" s="2" t="inlineStr">
        <is>
          <t>Talio - aire</t>
        </is>
      </c>
      <c r="G723" s="2" t="inlineStr">
        <is>
          <t>N2220</t>
        </is>
      </c>
      <c r="H723" s="2" t="inlineStr">
        <is>
          <t>MA008</t>
        </is>
      </c>
      <c r="I723" s="94" t="n"/>
      <c r="J723" s="152" t="n"/>
      <c r="K723" s="164" t="n"/>
      <c r="L723" s="94" t="n"/>
      <c r="M723" t="n">
        <v>2</v>
      </c>
      <c r="N723" s="26" t="inlineStr">
        <is>
          <t>2 (IOM Sampler con EDC, MT126)</t>
        </is>
      </c>
      <c r="O723" s="47" t="inlineStr">
        <is>
          <t>EPA 6020A; OSHA ID-121</t>
        </is>
      </c>
      <c r="P723" s="31" t="n">
        <v>2</v>
      </c>
      <c r="Q723" t="inlineStr">
        <is>
          <t>F.I: 4 (Button); 3,5 (PGP-GSP 3,5)</t>
        </is>
      </c>
      <c r="R723" s="75" t="n">
        <v>1</v>
      </c>
      <c r="S723" t="n">
        <v>0.1</v>
      </c>
      <c r="U723" s="18" t="n">
        <v>0.1</v>
      </c>
      <c r="V723" s="18" t="n">
        <v>0.2</v>
      </c>
      <c r="W723" t="inlineStr">
        <is>
          <t>Dinamarca</t>
        </is>
      </c>
      <c r="X723" s="65" t="n">
        <v>2</v>
      </c>
      <c r="Y723" s="31" t="n">
        <v>120</v>
      </c>
      <c r="Z723" s="71">
        <f>R723/((0.1*S723)*X723)</f>
        <v/>
      </c>
      <c r="AA723" s="71">
        <f>R723/(0.1*U723*X723)</f>
        <v/>
      </c>
      <c r="AB723" s="88">
        <f>R723/(0.1*S723)</f>
        <v/>
      </c>
      <c r="AC723" s="88">
        <f>R723/(0.1*U723)</f>
        <v/>
      </c>
      <c r="AD723" s="90">
        <f>R723/AE723</f>
        <v/>
      </c>
      <c r="AE723" s="31">
        <f>X723*480</f>
        <v/>
      </c>
      <c r="AF723" s="88">
        <f>AD723/S723</f>
        <v/>
      </c>
      <c r="AG723" s="88">
        <f>AD723/U723</f>
        <v/>
      </c>
      <c r="AH723" s="88">
        <f>((R723/(X723*Y723))/S723)</f>
        <v/>
      </c>
      <c r="AI723" s="88">
        <f>((R723/(X723*Y723))/U723)</f>
        <v/>
      </c>
      <c r="AJ723" s="94" t="inlineStr">
        <is>
          <t>Disponibles valores límite asociados a la fracción inhalable, soluble y insoluble; pero como son coincidentes se asimilan a FII. Necesario utilizar un muestreador que cumpla criterio de fracciones al caudal de uso indicado por el fabricante para cumplir UNE 481 respecto al tamaño de partícula. En las condiciones generales planteadas de muestreo, el IOM Sampler (2L/min) puede ser adecuado. Este metal es compatible analíticamente con otros metales y, en caso de determinación conjunta, será necesario considerar las condiciones de muestreo aplicables al más limitante.</t>
        </is>
      </c>
      <c r="AK723" s="31" t="n">
        <v>15</v>
      </c>
      <c r="AL723" s="88">
        <f>((R723/(X723*AK723))/T723)</f>
        <v/>
      </c>
      <c r="AM723" s="88">
        <f>((R723/(X723*AK723))/V723)</f>
        <v/>
      </c>
      <c r="AN723" s="94" t="inlineStr">
        <is>
          <t>Condiciones de muestreo generales planteadas por defecto, pueden considerarse adecudadas para comparativa con valor límite de corta duración.</t>
        </is>
      </c>
      <c r="AO723" s="118" t="inlineStr">
        <is>
          <t>Nota: Tl presenta valores límite asociados a fracción inhalable soluble (VLA-ED: 0,1mg/m3) e insoluble (VLA-ED: 0,1mg/m3), que al ser coincidentes se asimilan a F.I.I. En esta entrada se considera la fracción inhalable con IOM Sampler, para otras opciones indicar los valores de interés.</t>
        </is>
      </c>
    </row>
    <row r="724" ht="48" customHeight="1">
      <c r="A724" s="2" t="inlineStr">
        <is>
          <t>Metal</t>
        </is>
      </c>
      <c r="B724" s="2" t="inlineStr">
        <is>
          <t>Método interno Basado en OSHA ID-121</t>
        </is>
      </c>
      <c r="C724" s="2" t="n"/>
      <c r="D724" s="2" t="inlineStr">
        <is>
          <t xml:space="preserve">Dióxido de titanio (CAS: 13463-67-7); TiO2; Rutilo; </t>
        </is>
      </c>
      <c r="E724" t="inlineStr">
        <is>
          <t>7440-32-6; 13463-67-7</t>
        </is>
      </c>
      <c r="F724" s="2" t="inlineStr">
        <is>
          <t>Titanio - aire</t>
        </is>
      </c>
      <c r="G724" s="2" t="inlineStr">
        <is>
          <t>N2240</t>
        </is>
      </c>
      <c r="H724" s="2" t="inlineStr">
        <is>
          <t>MA008</t>
        </is>
      </c>
      <c r="I724" s="94" t="n"/>
      <c r="J724" s="152" t="n"/>
      <c r="K724" s="164" t="n"/>
      <c r="L724" s="94" t="n"/>
      <c r="M724" t="n">
        <v>2</v>
      </c>
      <c r="N724" s="26" t="inlineStr">
        <is>
          <t>2 (IOM Sampler con EDC, MT126)</t>
        </is>
      </c>
      <c r="O724" s="47" t="inlineStr">
        <is>
          <t>EPA 6020A; OSHA ID-121</t>
        </is>
      </c>
      <c r="P724" s="31" t="n">
        <v>2</v>
      </c>
      <c r="Q724" t="inlineStr">
        <is>
          <t>F.I: 4 (Button); 3,5 (PGP-GSP 3,5)</t>
        </is>
      </c>
      <c r="R724" s="75" t="n">
        <v>25</v>
      </c>
      <c r="S724" t="n">
        <v>10</v>
      </c>
      <c r="U724" s="18" t="n">
        <v>6</v>
      </c>
      <c r="V724" s="18" t="n">
        <v>12</v>
      </c>
      <c r="W724" t="inlineStr">
        <is>
          <t>Dinamarca</t>
        </is>
      </c>
      <c r="X724" s="65" t="n">
        <v>2</v>
      </c>
      <c r="Y724" s="31" t="n">
        <v>120</v>
      </c>
      <c r="Z724" s="71">
        <f>R724/((0.1*S724)*X724)</f>
        <v/>
      </c>
      <c r="AA724" s="71">
        <f>R724/(0.1*U724*X724)</f>
        <v/>
      </c>
      <c r="AB724" s="88">
        <f>R724/(0.1*S724)</f>
        <v/>
      </c>
      <c r="AC724" s="88">
        <f>R724/(0.1*U724)</f>
        <v/>
      </c>
      <c r="AD724" s="90">
        <f>R724/AE724</f>
        <v/>
      </c>
      <c r="AE724" s="31">
        <f>X724*480</f>
        <v/>
      </c>
      <c r="AF724" s="88">
        <f>AD724/S724</f>
        <v/>
      </c>
      <c r="AG724" s="88">
        <f>AD724/U724</f>
        <v/>
      </c>
      <c r="AH724" s="88">
        <f>((R724/(X724*Y724))/S724)</f>
        <v/>
      </c>
      <c r="AI724" s="88">
        <f>((R724/(X724*Y724))/U724)</f>
        <v/>
      </c>
      <c r="AJ724"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K724" s="31" t="n">
        <v>15</v>
      </c>
      <c r="AL724" s="88">
        <f>((R724/(X724*AK724))/T724)</f>
        <v/>
      </c>
      <c r="AM724" s="88">
        <f>((R724/(X724*AK724))/V724)</f>
        <v/>
      </c>
      <c r="AN724" s="94" t="inlineStr">
        <is>
          <t>Condiciones de muestreo generales planteadas por defecto, pueden considerarse adecudadas para comparativa con valor límite de corta duración.</t>
        </is>
      </c>
      <c r="AO724" s="118" t="inlineStr">
        <is>
          <t>Nota: En esta entrada se considera la fracción inhalable con IOM Sampler, para otras opciones indicar los valores de interés.</t>
        </is>
      </c>
    </row>
    <row r="725" ht="48" customHeight="1">
      <c r="A725" s="2" t="inlineStr">
        <is>
          <t>urgente 8 días</t>
        </is>
      </c>
      <c r="B725" s="2" t="inlineStr">
        <is>
          <t>Método interno Basado en OSHA ID-121</t>
        </is>
      </c>
      <c r="C725" s="2" t="n"/>
      <c r="D725" s="2" t="inlineStr">
        <is>
          <t xml:space="preserve">Dióxido de titanio (CAS: 13463-67-7); TiO2; Rutilo; </t>
        </is>
      </c>
      <c r="E725" t="inlineStr">
        <is>
          <t>7440-32-6; 13463-67-7</t>
        </is>
      </c>
      <c r="F725" s="2" t="inlineStr">
        <is>
          <t>Titanio - aire</t>
        </is>
      </c>
      <c r="G725" s="2" t="inlineStr">
        <is>
          <t>N2240</t>
        </is>
      </c>
      <c r="H725" s="2" t="inlineStr">
        <is>
          <t>MA191</t>
        </is>
      </c>
      <c r="I725" s="94" t="n"/>
      <c r="J725" s="152" t="n"/>
      <c r="K725" s="164" t="n"/>
      <c r="L725" s="94" t="n"/>
      <c r="M725" t="n">
        <v>2</v>
      </c>
      <c r="N725" s="26" t="inlineStr">
        <is>
          <t>2 (IOM Sampler con EDC, MT126)</t>
        </is>
      </c>
      <c r="O725" s="47" t="inlineStr">
        <is>
          <t>EPA 6020A; OSHA ID-121</t>
        </is>
      </c>
      <c r="P725" s="31" t="n">
        <v>2</v>
      </c>
      <c r="Q725" t="inlineStr">
        <is>
          <t>F.I: 4 (Button); 3,5 (PGP-GSP 3,5)</t>
        </is>
      </c>
      <c r="R725" s="75" t="n">
        <v>25</v>
      </c>
      <c r="S725" t="n">
        <v>10</v>
      </c>
      <c r="U725" s="18" t="n">
        <v>6</v>
      </c>
      <c r="V725" s="18" t="n">
        <v>12</v>
      </c>
      <c r="W725" t="inlineStr">
        <is>
          <t>Dinamarca</t>
        </is>
      </c>
      <c r="X725" s="65" t="n">
        <v>2</v>
      </c>
      <c r="Y725" s="31" t="n">
        <v>120</v>
      </c>
      <c r="Z725" s="71">
        <f>R725/((0.1*S725)*X725)</f>
        <v/>
      </c>
      <c r="AA725" s="71">
        <f>R725/(0.1*U725*X725)</f>
        <v/>
      </c>
      <c r="AB725" s="88">
        <f>R725/(0.1*S725)</f>
        <v/>
      </c>
      <c r="AC725" s="88">
        <f>R725/(0.1*U725)</f>
        <v/>
      </c>
      <c r="AD725" s="90">
        <f>R725/AE725</f>
        <v/>
      </c>
      <c r="AE725" s="31">
        <f>X725*480</f>
        <v/>
      </c>
      <c r="AF725" s="88">
        <f>AD725/S725</f>
        <v/>
      </c>
      <c r="AG725" s="88">
        <f>AD725/U725</f>
        <v/>
      </c>
      <c r="AH725" s="88">
        <f>((R725/(X725*Y725))/S725)</f>
        <v/>
      </c>
      <c r="AI725" s="88">
        <f>((R725/(X725*Y725))/U725)</f>
        <v/>
      </c>
      <c r="AJ725" s="94" t="inlineStr">
        <is>
          <t>Disponible valor límite como fracción inhalable insoluble. Necesario utilizar un muestreador que cumpla criterio de fracciones al caudal de uso indicado por el fabricante para cumplir UNE 481 respecto al tamaño de partícula. En las condiciones generales planteadas de muestreo, el IOM Sampler (2L/min) puede ser adecuado. Este metal ha de analizarse de manera individual, no es posible la determinación conjunta con otros metales.</t>
        </is>
      </c>
      <c r="AK725" s="31" t="n">
        <v>15</v>
      </c>
      <c r="AL725" s="88">
        <f>((R725/(X725*AK725))/T725)</f>
        <v/>
      </c>
      <c r="AM725" s="88">
        <f>((R725/(X725*AK725))/V725)</f>
        <v/>
      </c>
      <c r="AN725" s="94" t="inlineStr">
        <is>
          <t>Condiciones de muestreo generales planteadas por defecto, pueden considerarse adecudadas para comparativa con valor límite de corta duración.</t>
        </is>
      </c>
      <c r="AO725" s="118" t="inlineStr">
        <is>
          <t>Nota: En esta entrada se considera la fracción inhalable con IOM Sampler, para otras opciones indicar los valores de interés.</t>
        </is>
      </c>
    </row>
    <row r="726" ht="160" customHeight="1">
      <c r="A726" s="2" t="inlineStr">
        <is>
          <t>Metal</t>
        </is>
      </c>
      <c r="B726" s="2" t="inlineStr">
        <is>
          <t>Método interno basado en el método OSHA ID-121 y EPA 6020A</t>
        </is>
      </c>
      <c r="C726" s="2" t="n"/>
      <c r="D726" s="2" t="inlineStr">
        <is>
          <t xml:space="preserve">Pentóxido de vanadio, como V2O5, polvo respirable o humos (CAS: 1314-62-1); Ferrovanadio, polvo (CAS: 12604-58-9); </t>
        </is>
      </c>
      <c r="E726" t="inlineStr">
        <is>
          <t>7440-62-2; 1314-62-1; 12604-58-9</t>
        </is>
      </c>
      <c r="F726" s="2" t="inlineStr">
        <is>
          <t>Vanadio - aire</t>
        </is>
      </c>
      <c r="G726" s="2" t="inlineStr">
        <is>
          <t>N2265</t>
        </is>
      </c>
      <c r="H726" s="2" t="inlineStr">
        <is>
          <t>MA008</t>
        </is>
      </c>
      <c r="I726" s="94" t="n"/>
      <c r="J726" s="152" t="n"/>
      <c r="K726" s="164" t="n"/>
      <c r="L726" s="94" t="n"/>
      <c r="M726" t="n">
        <v>2</v>
      </c>
      <c r="N726" s="26" t="inlineStr">
        <is>
          <t>2 (IOM Sampler con EDC, MT126)</t>
        </is>
      </c>
      <c r="O726" s="26" t="inlineStr">
        <is>
          <t>EPA 6020A; OSHA ID-121</t>
        </is>
      </c>
      <c r="P726" s="31" t="n">
        <v>2</v>
      </c>
      <c r="Q726" t="inlineStr">
        <is>
          <t>F.I: 4 (Button); 3,5 (PGP-GSP 3,5) // F.R.: 3 (ciclón SKC); 2,2 (ciclón Casella); 4,2 (GK2.69)</t>
        </is>
      </c>
      <c r="R726" s="75" t="n">
        <v>0.3</v>
      </c>
      <c r="S726" t="n">
        <v>1</v>
      </c>
      <c r="T726" s="18" t="n">
        <v>3</v>
      </c>
      <c r="X726" s="31" t="n">
        <v>2</v>
      </c>
      <c r="Y726" s="31" t="n">
        <v>120</v>
      </c>
      <c r="Z726" s="71">
        <f>R726/((0.1*S726)*X726)</f>
        <v/>
      </c>
      <c r="AA726" s="71">
        <f>R726/(0.1*U726*X726)</f>
        <v/>
      </c>
      <c r="AB726" s="88">
        <f>R726/(0.1*S726)</f>
        <v/>
      </c>
      <c r="AC726" s="88">
        <f>R726/(0.1*U726)</f>
        <v/>
      </c>
      <c r="AD726" s="90">
        <f>R726/AE726</f>
        <v/>
      </c>
      <c r="AE726" s="31">
        <f>X726*480</f>
        <v/>
      </c>
      <c r="AF726" s="88">
        <f>AD726/S726</f>
        <v/>
      </c>
      <c r="AG726" s="88">
        <f>AD726/U726</f>
        <v/>
      </c>
      <c r="AH726" s="88">
        <f>((R726/(X726*Y726))/S726)</f>
        <v/>
      </c>
      <c r="AI726" s="88">
        <f>((R726/(X726*Y726))/U726)</f>
        <v/>
      </c>
      <c r="AJ726"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726" s="31" t="n">
        <v>15</v>
      </c>
      <c r="AL726" s="88">
        <f>((R726/(X726*AK726))/T726)</f>
        <v/>
      </c>
      <c r="AM726" s="88">
        <f>((R726/(X726*AK726))/V726)</f>
        <v/>
      </c>
      <c r="AN726" s="94" t="inlineStr">
        <is>
          <t>Condiciones de muestreo generales planteadas por defecto, pueden considerarse adecudadas para comparativa con valor límite de corta duración.</t>
        </is>
      </c>
      <c r="AO726"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7" ht="160" customHeight="1">
      <c r="A727" s="2" t="inlineStr">
        <is>
          <t>urgente 8 días</t>
        </is>
      </c>
      <c r="B727" s="2" t="inlineStr">
        <is>
          <t>Método interno basado en el método OSHA ID-121 y EPA 6020A</t>
        </is>
      </c>
      <c r="C727" s="2" t="n"/>
      <c r="D727" s="2" t="inlineStr">
        <is>
          <t xml:space="preserve">Pentóxido de vanadio, como V2O5, polvo respirable o humos (CAS: 1314-62-1); Ferrovanadio, polvo (CAS: 12604-58-9); </t>
        </is>
      </c>
      <c r="E727" t="inlineStr">
        <is>
          <t>7440-62-2; 1314-62-1; 12604-58-9</t>
        </is>
      </c>
      <c r="F727" s="2" t="inlineStr">
        <is>
          <t>Vanadio - aire</t>
        </is>
      </c>
      <c r="G727" s="2" t="inlineStr">
        <is>
          <t>N2265</t>
        </is>
      </c>
      <c r="H727" s="2" t="inlineStr">
        <is>
          <t>MA191</t>
        </is>
      </c>
      <c r="I727" s="94" t="n"/>
      <c r="J727" s="152" t="n"/>
      <c r="K727" s="164" t="n"/>
      <c r="L727" s="94" t="n"/>
      <c r="M727" t="n">
        <v>2</v>
      </c>
      <c r="N727" s="26" t="inlineStr">
        <is>
          <t>2 (IOM Sampler con EDC, MT126)</t>
        </is>
      </c>
      <c r="O727" s="26" t="inlineStr">
        <is>
          <t>EPA 6020A; OSHA ID-121</t>
        </is>
      </c>
      <c r="P727" s="31" t="n">
        <v>2</v>
      </c>
      <c r="Q727" t="inlineStr">
        <is>
          <t>F.I: 4 (Button); 3,5 (PGP-GSP 3,5) // F.R.: 3 (ciclón SKC); 2,2 (ciclón Casella); 4,2 (GK2.69)</t>
        </is>
      </c>
      <c r="R727" s="75" t="n">
        <v>0.3</v>
      </c>
      <c r="S727" t="n">
        <v>1</v>
      </c>
      <c r="T727" s="18" t="n">
        <v>3</v>
      </c>
      <c r="X727" s="31" t="n">
        <v>2</v>
      </c>
      <c r="Y727" s="31" t="n">
        <v>120</v>
      </c>
      <c r="Z727" s="71">
        <f>R727/((0.1*S727)*X727)</f>
        <v/>
      </c>
      <c r="AA727" s="71">
        <f>R727/(0.1*U727*X727)</f>
        <v/>
      </c>
      <c r="AB727" s="88">
        <f>R727/(0.1*S727)</f>
        <v/>
      </c>
      <c r="AC727" s="88">
        <f>R727/(0.1*U727)</f>
        <v/>
      </c>
      <c r="AD727" s="90">
        <f>R727/AE727</f>
        <v/>
      </c>
      <c r="AE727" s="31">
        <f>X727*480</f>
        <v/>
      </c>
      <c r="AF727" s="88">
        <f>AD727/S727</f>
        <v/>
      </c>
      <c r="AG727" s="88">
        <f>AD727/U727</f>
        <v/>
      </c>
      <c r="AH727" s="88">
        <f>((R727/(X727*Y727))/S727)</f>
        <v/>
      </c>
      <c r="AI727" s="88">
        <f>((R727/(X727*Y727))/U727)</f>
        <v/>
      </c>
      <c r="AJ727" s="94" t="inlineStr">
        <is>
          <t>El vanadio presenta valores límite asociados a la fracción inhalable insoluble (como Ferrovanadio) y como fracción respirable insoluble (como V2O5, polvo respirable o humos). De manera general, se recomienda utilizar el valor límite FII para el uso del ferrovanadio en la fabricación de aceros como aditivo; y el valor límite FRI para la propia producción del ferrovanadio; en caso de procesos de soldadura con vanadio en su composición, no explicitados como ferrovanadio, se recomienda utilizar el valor límite FRI por estar vinculado a un proceso térmico de manera explícita y ser más restrictivo. Necesario utilizar un muestreador que cumpla criterio de fracciones al caudal de uso indicado por el fabricante para cumplir UNE 481 respecto al tamaño de partícula. Este metal es compatible analíticamente con otros metales y, en caso de determinación conjunta, será necesario considerar las condiciones de muestreo aplicables al más limitante. En esta entrada se ha considerado la opción de valoración como FII con IOM Sampler. // En caso de interés en valoración conjunta de ambas fracciones a partir del resultado de la inhalable, será necesario asumir la sobrecuantificación del resultado para FRI al recoger más aerosol con muestreador inhalable (resultado FII vs valor límite FRI) y, en función del resultado obtenido, plantear la determinación específica como FRI. O, desde un principio, plantear mediciones específicas independientes para ambas fracciones: FII y FRI.</t>
        </is>
      </c>
      <c r="AK727" s="31" t="n">
        <v>15</v>
      </c>
      <c r="AL727" s="88">
        <f>((R727/(X727*AK727))/T727)</f>
        <v/>
      </c>
      <c r="AM727" s="88">
        <f>((R727/(X727*AK727))/V727)</f>
        <v/>
      </c>
      <c r="AN727" s="94" t="inlineStr">
        <is>
          <t>Condiciones de muestreo generales planteadas por defecto, pueden considerarse adecudadas para comparativa con valor límite de corta duración.</t>
        </is>
      </c>
      <c r="AO727" s="119" t="inlineStr">
        <is>
          <t>Nota: V presenta valores límite asociados a fracción inhalable insoluble, como Ferrovanadio (VLA-ED: 1mg/m3; VLA-EC: 3mg/m3) y fracción respirable insoluble (VLA-ED: 0,05mg/m3). En esta entrada se considera la fracción inhalable con IOM Sampler, para otras opciones indicar los valores de interés.</t>
        </is>
      </c>
    </row>
    <row r="728" ht="112" customHeight="1">
      <c r="A728" s="2" t="inlineStr">
        <is>
          <t>urgente 8 días</t>
        </is>
      </c>
      <c r="B728" s="2" t="inlineStr">
        <is>
          <t>ISO 17733</t>
        </is>
      </c>
      <c r="C728" s="2" t="n"/>
      <c r="D728" s="2" t="inlineStr">
        <is>
          <t>Mercurio elemental (CAS: 7439-97-6); Cloruro de mercurio II (CAS: 7487-94-7), como Hg; Óxido de mercurio II (CAS: 21908-53-2), como Hg; Compuestos inorgánicos divalentes de mercurio, como Hg; Mercurio Alquil-compuestos, como Hg; Mercurio Aril-compuestos, como Hg;</t>
        </is>
      </c>
      <c r="E728" t="inlineStr">
        <is>
          <t>7439-97-6; 7487-94-7; 21908-53-2</t>
        </is>
      </c>
      <c r="F728" s="2" t="inlineStr">
        <is>
          <t>Mercurio vapor - aire</t>
        </is>
      </c>
      <c r="G728" s="2" t="inlineStr">
        <is>
          <t>N2291</t>
        </is>
      </c>
      <c r="H728" s="2" t="inlineStr">
        <is>
          <t>MA191</t>
        </is>
      </c>
      <c r="I728" s="94" t="n"/>
      <c r="J728" s="152" t="n"/>
      <c r="K728" s="164" t="n"/>
      <c r="L728" s="94" t="n"/>
      <c r="M728" s="25" t="inlineStr">
        <is>
          <t>0,15-0,25</t>
        </is>
      </c>
      <c r="N728" s="26" t="inlineStr">
        <is>
          <t>0,15-0,25 (MT079)</t>
        </is>
      </c>
      <c r="O728" s="27" t="inlineStr">
        <is>
          <t>NIOSH 6009</t>
        </is>
      </c>
      <c r="P728" s="31" t="n">
        <v>0.2</v>
      </c>
      <c r="R728" s="75" t="n">
        <v>0.1</v>
      </c>
      <c r="S728" t="n">
        <v>0.02</v>
      </c>
      <c r="U728" s="18" t="n">
        <v>0.02</v>
      </c>
      <c r="V728" s="18" t="n">
        <v>0.16</v>
      </c>
      <c r="W728" t="inlineStr">
        <is>
          <t>Alemania</t>
        </is>
      </c>
      <c r="X728" s="65" t="n">
        <v>0.25</v>
      </c>
      <c r="Y728" s="31" t="n">
        <v>120</v>
      </c>
      <c r="Z728" s="72">
        <f>R728/((0.1*S728)*X728)</f>
        <v/>
      </c>
      <c r="AA728" s="71">
        <f>R728/(0.1*U728*X728)</f>
        <v/>
      </c>
      <c r="AB728" s="88">
        <f>R728/(0.1*S728)</f>
        <v/>
      </c>
      <c r="AC728" s="88">
        <f>R728/(0.1*U728)</f>
        <v/>
      </c>
      <c r="AD728" s="90">
        <f>R728/AE728</f>
        <v/>
      </c>
      <c r="AE728" s="31">
        <f>X728*480</f>
        <v/>
      </c>
      <c r="AF728" s="88">
        <f>AD728/S728</f>
        <v/>
      </c>
      <c r="AG728" s="88">
        <f>AD728/U728</f>
        <v/>
      </c>
      <c r="AH728" s="102">
        <f>((R728/(X728*Y728))/S728)</f>
        <v/>
      </c>
      <c r="AI728" s="88">
        <f>((R728/(X728*Y728))/U728)</f>
        <v/>
      </c>
      <c r="AJ728"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K728" s="31" t="n">
        <v>15</v>
      </c>
      <c r="AL728" s="88">
        <f>((R728/(X728*AK728))/T728)</f>
        <v/>
      </c>
      <c r="AM728" s="88">
        <f>((R728/(X728*AK728))/V728)</f>
        <v/>
      </c>
      <c r="AN728" s="94" t="inlineStr">
        <is>
          <t>Condiciones de muestreo generales planteadas por defecto, pueden considerarse adecudadas para comparativa con valor límite de corta duración.</t>
        </is>
      </c>
      <c r="AO728"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29" ht="112" customHeight="1">
      <c r="A729" s="2" t="inlineStr">
        <is>
          <t>urgente 8 días</t>
        </is>
      </c>
      <c r="B729" s="2" t="inlineStr">
        <is>
          <t>ISO 17733</t>
        </is>
      </c>
      <c r="C729" s="2" t="n"/>
      <c r="D729" s="2" t="inlineStr">
        <is>
          <t>Mercurio elemental (CAS: 7439-97-6); Cloruro de mercurio II (CAS: 7487-94-7), como Hg; Óxido de mercurio II (CAS: 21908-53-2), como Hg; Compuestos inorgánicos divalentes de mercurio, como Hg; Mercurio Alquil-compuestos, como Hg; Mercurio Aril-compuestos, como Hg;</t>
        </is>
      </c>
      <c r="E729" t="inlineStr">
        <is>
          <t>7439-97-6; 7487-94-7; 21908-53-2</t>
        </is>
      </c>
      <c r="F729" s="2" t="inlineStr">
        <is>
          <t>Mercurio vapor - aire</t>
        </is>
      </c>
      <c r="G729" s="2" t="inlineStr">
        <is>
          <t>N2291</t>
        </is>
      </c>
      <c r="H729" s="2" t="inlineStr">
        <is>
          <t>MA191</t>
        </is>
      </c>
      <c r="I729" s="94" t="n"/>
      <c r="J729" s="152" t="n"/>
      <c r="K729" s="164" t="n"/>
      <c r="L729" s="94" t="n"/>
      <c r="M729" s="25" t="inlineStr">
        <is>
          <t>0,15-0,25</t>
        </is>
      </c>
      <c r="N729" s="26" t="inlineStr">
        <is>
          <t>0,15-0,25 (MT085)</t>
        </is>
      </c>
      <c r="O729" s="27" t="inlineStr">
        <is>
          <t>NIOSH 6009</t>
        </is>
      </c>
      <c r="P729" s="31" t="n">
        <v>0.2</v>
      </c>
      <c r="R729" s="75" t="n">
        <v>0.2</v>
      </c>
      <c r="S729" t="n">
        <v>0.02</v>
      </c>
      <c r="U729" s="18" t="n">
        <v>0.02</v>
      </c>
      <c r="V729" s="18" t="n">
        <v>0.16</v>
      </c>
      <c r="W729" t="inlineStr">
        <is>
          <t>Alemania</t>
        </is>
      </c>
      <c r="X729" s="65" t="n">
        <v>0.25</v>
      </c>
      <c r="Y729" s="31" t="n">
        <v>120</v>
      </c>
      <c r="Z729" s="73">
        <f>R729/((0.1*S729)*X729)</f>
        <v/>
      </c>
      <c r="AA729" s="71">
        <f>R729/(0.1*U729*X729)</f>
        <v/>
      </c>
      <c r="AB729" s="88">
        <f>R729/(0.1*S729)</f>
        <v/>
      </c>
      <c r="AC729" s="88">
        <f>R729/(0.1*U729)</f>
        <v/>
      </c>
      <c r="AD729" s="90">
        <f>R729/AE729</f>
        <v/>
      </c>
      <c r="AE729" s="31">
        <f>X729*480</f>
        <v/>
      </c>
      <c r="AF729" s="88">
        <f>AD729/S729</f>
        <v/>
      </c>
      <c r="AG729" s="88">
        <f>AD729/U729</f>
        <v/>
      </c>
      <c r="AH729" s="102">
        <f>((R729/(X729*Y729))/S729)</f>
        <v/>
      </c>
      <c r="AI729" s="88">
        <f>((R729/(X729*Y729))/U729)</f>
        <v/>
      </c>
      <c r="AJ729"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K729" s="31" t="n">
        <v>15</v>
      </c>
      <c r="AL729" s="88">
        <f>((R729/(X729*AK729))/T729)</f>
        <v/>
      </c>
      <c r="AM729" s="88">
        <f>((R729/(X729*AK729))/V729)</f>
        <v/>
      </c>
      <c r="AN729" s="94" t="inlineStr">
        <is>
          <t>Condiciones de muestreo generales planteadas por defecto, pueden considerarse adecudadas para comparativa con valor límite de corta duración.</t>
        </is>
      </c>
      <c r="AO729"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0" ht="112" customHeight="1">
      <c r="A730" s="2" t="inlineStr">
        <is>
          <t>Metal</t>
        </is>
      </c>
      <c r="B730" s="2" t="inlineStr">
        <is>
          <t>ISO 17733</t>
        </is>
      </c>
      <c r="C730" s="2" t="n"/>
      <c r="D730" s="2" t="inlineStr">
        <is>
          <t>Mercurio elemental (CAS: 7439-97-6); Cloruro de mercurio II (CAS: 7487-94-7), como Hg; Óxido de mercurio II (CAS: 21908-53-2), como Hg; Compuestos inorgánicos divalentes de mercurio, como Hg; Mercurio Alquil-compuestos, como Hg; Mercurio Aril-compuestos, como Hg;</t>
        </is>
      </c>
      <c r="E730" t="inlineStr">
        <is>
          <t>7439-97-6; 7487-94-7; 21908-53-2</t>
        </is>
      </c>
      <c r="F730" s="2" t="inlineStr">
        <is>
          <t>Mercurio vapor - aire</t>
        </is>
      </c>
      <c r="G730" s="2" t="inlineStr">
        <is>
          <t>N2291</t>
        </is>
      </c>
      <c r="H730" s="2" t="inlineStr">
        <is>
          <t>MA008</t>
        </is>
      </c>
      <c r="I730" s="94" t="n"/>
      <c r="J730" s="152" t="n"/>
      <c r="K730" s="164" t="n"/>
      <c r="L730" s="94" t="n"/>
      <c r="M730" s="25" t="inlineStr">
        <is>
          <t>0,15-0,25</t>
        </is>
      </c>
      <c r="N730" s="26" t="inlineStr">
        <is>
          <t>0,15-0,25 (MT079)</t>
        </is>
      </c>
      <c r="O730" s="27" t="inlineStr">
        <is>
          <t>NIOSH 6009</t>
        </is>
      </c>
      <c r="P730" s="31" t="n">
        <v>0.2</v>
      </c>
      <c r="R730" s="75" t="n">
        <v>0.1</v>
      </c>
      <c r="S730" t="n">
        <v>0.02</v>
      </c>
      <c r="U730" s="18" t="n">
        <v>0.02</v>
      </c>
      <c r="V730" s="18" t="n">
        <v>0.16</v>
      </c>
      <c r="W730" t="inlineStr">
        <is>
          <t>Alemania</t>
        </is>
      </c>
      <c r="X730" s="31" t="n">
        <v>0.25</v>
      </c>
      <c r="Y730" s="31" t="n">
        <v>120</v>
      </c>
      <c r="Z730" s="72">
        <f>R730/((0.1*S730)*X730)</f>
        <v/>
      </c>
      <c r="AA730" s="71">
        <f>R730/(0.1*U730*X730)</f>
        <v/>
      </c>
      <c r="AB730" s="88">
        <f>R730/(0.1*S730)</f>
        <v/>
      </c>
      <c r="AC730" s="88">
        <f>R730/(0.1*U730)</f>
        <v/>
      </c>
      <c r="AD730" s="90">
        <f>R730/AE730</f>
        <v/>
      </c>
      <c r="AE730" s="31">
        <f>X730*480</f>
        <v/>
      </c>
      <c r="AF730" s="88">
        <f>AD730/S730</f>
        <v/>
      </c>
      <c r="AG730" s="88">
        <f>AD730/U730</f>
        <v/>
      </c>
      <c r="AH730" s="102">
        <f>((R730/(X730*Y730))/S730)</f>
        <v/>
      </c>
      <c r="AI730" s="88">
        <f>((R730/(X730*Y730))/U730)</f>
        <v/>
      </c>
      <c r="AJ730"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200mg (MT079); a caudal máximo del rango de método es necesario superar los 200min (3h20) para alcanzar una concentración límite en torno al 10%VLA-ED.</t>
        </is>
      </c>
      <c r="AK730" s="31" t="n">
        <v>15</v>
      </c>
      <c r="AL730" s="88">
        <f>((R730/(X730*AK730))/T730)</f>
        <v/>
      </c>
      <c r="AM730" s="88">
        <f>((R730/(X730*AK730))/V730)</f>
        <v/>
      </c>
      <c r="AN730" s="94" t="inlineStr">
        <is>
          <t>Condiciones de muestreo generales planteadas por defecto, pueden considerarse adecudadas para comparativa con valor límite de corta duración.</t>
        </is>
      </c>
      <c r="AO730"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1" ht="112" customHeight="1">
      <c r="A731" s="2" t="inlineStr">
        <is>
          <t>Metal</t>
        </is>
      </c>
      <c r="B731" s="2" t="inlineStr">
        <is>
          <t>ISO 17733</t>
        </is>
      </c>
      <c r="C731" s="2" t="n"/>
      <c r="D731" s="2" t="inlineStr">
        <is>
          <t>Mercurio elemental (CAS: 7439-97-6); Cloruro de mercurio II (CAS: 7487-94-7), como Hg; Óxido de mercurio II (CAS: 21908-53-2), como Hg; Compuestos inorgánicos divalentes de mercurio, como Hg; Mercurio Alquil-compuestos, como Hg; Mercurio Aril-compuestos, como Hg;</t>
        </is>
      </c>
      <c r="E731" t="inlineStr">
        <is>
          <t>7439-97-6; 7487-94-7; 21908-53-2</t>
        </is>
      </c>
      <c r="F731" s="2" t="inlineStr">
        <is>
          <t>Mercurio vapor - aire</t>
        </is>
      </c>
      <c r="G731" s="2" t="inlineStr">
        <is>
          <t>N2291</t>
        </is>
      </c>
      <c r="H731" s="2" t="inlineStr">
        <is>
          <t>MA008</t>
        </is>
      </c>
      <c r="I731" s="94" t="n"/>
      <c r="J731" s="152" t="n"/>
      <c r="K731" s="164" t="n"/>
      <c r="L731" s="94" t="n"/>
      <c r="M731" s="25" t="inlineStr">
        <is>
          <t>0,15-0,25</t>
        </is>
      </c>
      <c r="N731" s="27" t="inlineStr">
        <is>
          <t>0,15-0,25 (MT085)</t>
        </is>
      </c>
      <c r="O731" s="27" t="inlineStr">
        <is>
          <t>NIOSH 6009</t>
        </is>
      </c>
      <c r="P731" s="31" t="n">
        <v>0.2</v>
      </c>
      <c r="R731" s="75" t="n">
        <v>0.2</v>
      </c>
      <c r="S731" t="n">
        <v>0.02</v>
      </c>
      <c r="U731" s="18" t="n">
        <v>0.02</v>
      </c>
      <c r="V731" s="18" t="n">
        <v>0.16</v>
      </c>
      <c r="W731" t="inlineStr">
        <is>
          <t>Alemania</t>
        </is>
      </c>
      <c r="X731" s="31" t="n">
        <v>0.25</v>
      </c>
      <c r="Y731" s="31" t="n">
        <v>120</v>
      </c>
      <c r="Z731" s="73">
        <f>R731/((0.1*S731)*X731)</f>
        <v/>
      </c>
      <c r="AA731" s="71">
        <f>R731/(0.1*U731*X731)</f>
        <v/>
      </c>
      <c r="AB731" s="88">
        <f>R731/(0.1*S731)</f>
        <v/>
      </c>
      <c r="AC731" s="88">
        <f>R731/(0.1*U731)</f>
        <v/>
      </c>
      <c r="AD731" s="90">
        <f>R731/AE731</f>
        <v/>
      </c>
      <c r="AE731" s="31">
        <f>X731*480</f>
        <v/>
      </c>
      <c r="AF731" s="88">
        <f>AD731/S731</f>
        <v/>
      </c>
      <c r="AG731" s="88">
        <f>AD731/U731</f>
        <v/>
      </c>
      <c r="AH731" s="102">
        <f>((R731/(X731*Y731))/S731)</f>
        <v/>
      </c>
      <c r="AI731" s="88">
        <f>((R731/(X731*Y731))/U731)</f>
        <v/>
      </c>
      <c r="AJ731"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fase vapor y muestreo con tubo de capacidad 500mg (MT085); a caudal máximo del rango de método es necesario superar los 400min (6h40) para alcanzar una concentración límite en torno al 10%VLA-ED.</t>
        </is>
      </c>
      <c r="AK731" s="31" t="n">
        <v>15</v>
      </c>
      <c r="AL731" s="88">
        <f>((R731/(X731*AK731))/T731)</f>
        <v/>
      </c>
      <c r="AM731" s="88">
        <f>((R731/(X731*AK731))/V731)</f>
        <v/>
      </c>
      <c r="AN731" s="94" t="inlineStr">
        <is>
          <t>Condiciones de muestreo generales planteadas por defecto, pueden considerarse adecudadas para comparativa con valor límite de corta duración.</t>
        </is>
      </c>
      <c r="AO731" s="119" t="inlineStr">
        <is>
          <t>Nota: Agente afectado por RD 612/2024, ya se considera valor límite propuesto en esta entrada. Nota2: NIOSH 6009 validado para Hopcalite 200mg (MT079), asimilable a MT085 de 500mg. Nota3: En función de la capacidad del tubo utilizado en el muestreo, el límite de cuantificación analítico para el ensayo es diferente.</t>
        </is>
      </c>
    </row>
    <row r="732" ht="112" customHeight="1">
      <c r="A732" s="2" t="inlineStr">
        <is>
          <t>Metal</t>
        </is>
      </c>
      <c r="B732" s="2" t="inlineStr">
        <is>
          <t>ISO 17733</t>
        </is>
      </c>
      <c r="C732" s="2" t="n"/>
      <c r="D732" s="2" t="inlineStr">
        <is>
          <t>Mercurio elemental (CAS: 7439-97-6); Cloruro de mercurio II (CAS: 7487-94-7), como Hg; Óxido de mercurio II (CAS: 21908-53-2), como Hg; Compuestos inorgánicos divalentes de mercurio, como Hg; Mercurio Alquil-compuestos, como Hg; Mercurio Aril-compuestos, como Hg;</t>
        </is>
      </c>
      <c r="E732" t="inlineStr">
        <is>
          <t>7439-97-6; 7487-94-7; 21908-53-2</t>
        </is>
      </c>
      <c r="F732" s="2" t="inlineStr">
        <is>
          <t>Mercurio particulado - aire</t>
        </is>
      </c>
      <c r="G732" s="2" t="inlineStr">
        <is>
          <t>N2292</t>
        </is>
      </c>
      <c r="H732" s="2" t="inlineStr">
        <is>
          <t>MA008</t>
        </is>
      </c>
      <c r="I732" s="94" t="n"/>
      <c r="J732" s="152" t="n"/>
      <c r="K732" s="164" t="n"/>
      <c r="L732" s="94" t="n"/>
      <c r="M732" t="n">
        <v>2</v>
      </c>
      <c r="N732" s="26" t="inlineStr">
        <is>
          <t>2 (IOM Sampler con FQ, MT133)</t>
        </is>
      </c>
      <c r="O732" s="27" t="inlineStr">
        <is>
          <t>ISO 17733</t>
        </is>
      </c>
      <c r="P732" s="31" t="n">
        <v>2</v>
      </c>
      <c r="Q732" t="inlineStr">
        <is>
          <t>F.I: 4 (Button); 3,5 (PGP-GSP 3,5)</t>
        </is>
      </c>
      <c r="R732" s="75" t="n">
        <v>0.1</v>
      </c>
      <c r="S732" t="n">
        <v>0.02</v>
      </c>
      <c r="U732" s="18" t="n">
        <v>0.02</v>
      </c>
      <c r="V732" s="18" t="n">
        <v>0.16</v>
      </c>
      <c r="W732" t="inlineStr">
        <is>
          <t>Alemania</t>
        </is>
      </c>
      <c r="X732" s="31" t="n">
        <v>2</v>
      </c>
      <c r="Y732" s="31" t="n">
        <v>120</v>
      </c>
      <c r="Z732" s="71">
        <f>R732/((0.1*S732)*X732)</f>
        <v/>
      </c>
      <c r="AA732" s="71">
        <f>R732/(0.1*U732*X732)</f>
        <v/>
      </c>
      <c r="AB732" s="88">
        <f>R732/(0.1*S732)</f>
        <v/>
      </c>
      <c r="AC732" s="88">
        <f>R732/(0.1*U732)</f>
        <v/>
      </c>
      <c r="AD732" s="90">
        <f>R732/AE732</f>
        <v/>
      </c>
      <c r="AE732" s="31">
        <f>X732*480</f>
        <v/>
      </c>
      <c r="AF732" s="88">
        <f>AD732/S732</f>
        <v/>
      </c>
      <c r="AG732" s="88">
        <f>AD732/U732</f>
        <v/>
      </c>
      <c r="AH732" s="88">
        <f>((R732/(X732*Y732))/S732)</f>
        <v/>
      </c>
      <c r="AI732" s="88">
        <f>((R732/(X732*Y732))/U732)</f>
        <v/>
      </c>
      <c r="AJ732"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K732" s="31" t="n">
        <v>15</v>
      </c>
      <c r="AL732" s="88">
        <f>((R732/(X732*AK732))/T732)</f>
        <v/>
      </c>
      <c r="AM732" s="88">
        <f>((R732/(X732*AK732))/V732)</f>
        <v/>
      </c>
      <c r="AN732" s="94" t="inlineStr">
        <is>
          <t>Condiciones de muestreo generales planteadas por defecto, pueden considerarse adecudadas para comparativa con valor límite de corta duración.</t>
        </is>
      </c>
      <c r="AO732" s="118" t="inlineStr">
        <is>
          <t>Nota: Agente afectado por RD 612/2024, ya se considera valor límite propuesto en esta entrada. Nota2: En esta entrada se considera la fracción inhalable con IOM Sampler, para otras opciones indicar los valores de interés.</t>
        </is>
      </c>
    </row>
    <row r="733" ht="112" customHeight="1">
      <c r="A733" s="2" t="inlineStr">
        <is>
          <t>urgente 8 días</t>
        </is>
      </c>
      <c r="B733" s="2" t="inlineStr">
        <is>
          <t>ISO 17733</t>
        </is>
      </c>
      <c r="C733" s="2" t="n"/>
      <c r="D733" s="2" t="inlineStr">
        <is>
          <t>Mercurio elemental (CAS: 7439-97-6); Cloruro de mercurio II (CAS: 7487-94-7), como Hg; Óxido de mercurio II (CAS: 21908-53-2), como Hg; Compuestos inorgánicos divalentes de mercurio, como Hg; Mercurio Alquil-compuestos, como Hg; Mercurio Aril-compuestos, como Hg;</t>
        </is>
      </c>
      <c r="E733" t="inlineStr">
        <is>
          <t>7439-97-6; 7487-94-7; 21908-53-2</t>
        </is>
      </c>
      <c r="F733" s="2" t="inlineStr">
        <is>
          <t>Mercurio particulado - aire</t>
        </is>
      </c>
      <c r="G733" s="2" t="inlineStr">
        <is>
          <t>N2292</t>
        </is>
      </c>
      <c r="H733" s="2" t="inlineStr">
        <is>
          <t>MA191</t>
        </is>
      </c>
      <c r="I733" s="94" t="n"/>
      <c r="J733" s="152" t="n"/>
      <c r="K733" s="164" t="n"/>
      <c r="L733" s="94" t="n"/>
      <c r="M733" t="n">
        <v>2</v>
      </c>
      <c r="N733" s="26" t="inlineStr">
        <is>
          <t>2 (IOM Sampler con FQ, MT133)</t>
        </is>
      </c>
      <c r="O733" s="27" t="inlineStr">
        <is>
          <t>ISO 17733</t>
        </is>
      </c>
      <c r="P733" s="31" t="n">
        <v>2</v>
      </c>
      <c r="Q733" t="inlineStr">
        <is>
          <t>F.I: 4 (Button); 3,5 (PGP-GSP 3,5)</t>
        </is>
      </c>
      <c r="R733" s="75" t="n">
        <v>0.1</v>
      </c>
      <c r="S733" t="n">
        <v>0.02</v>
      </c>
      <c r="U733" s="18" t="n">
        <v>0.02</v>
      </c>
      <c r="V733" s="18" t="n">
        <v>0.16</v>
      </c>
      <c r="W733" t="inlineStr">
        <is>
          <t>Alemania</t>
        </is>
      </c>
      <c r="X733" s="31" t="n">
        <v>2</v>
      </c>
      <c r="Y733" s="31" t="n">
        <v>120</v>
      </c>
      <c r="Z733" s="71">
        <f>R733/((0.1*S733)*X733)</f>
        <v/>
      </c>
      <c r="AA733" s="71">
        <f>R733/(0.1*U733*X733)</f>
        <v/>
      </c>
      <c r="AB733" s="88">
        <f>R733/(0.1*S733)</f>
        <v/>
      </c>
      <c r="AC733" s="88">
        <f>R733/(0.1*U733)</f>
        <v/>
      </c>
      <c r="AD733" s="90">
        <f>R733/AE733</f>
        <v/>
      </c>
      <c r="AE733" s="31">
        <f>X733*480</f>
        <v/>
      </c>
      <c r="AF733" s="88">
        <f>AD733/S733</f>
        <v/>
      </c>
      <c r="AG733" s="88">
        <f>AD733/U733</f>
        <v/>
      </c>
      <c r="AH733" s="88">
        <f>((R733/(X733*Y733))/S733)</f>
        <v/>
      </c>
      <c r="AI733" s="88">
        <f>((R733/(X733*Y733))/U733)</f>
        <v/>
      </c>
      <c r="AJ733" s="94" t="inlineStr">
        <is>
          <t>Análisis individual, no compatible con otros metales. Aunque el documento LEP 2024 incluye valores límite diferenciados para Hg elemental y otros compuestos, con la entrada en vigor del RD 612/2024, que modifica el RD 665/1997, se integran todos ellos en un único valor límite y misma clasificación. Por otro lado, es necesario conocer cómo se encuentra presente el mercurio en la zona de exposición objeto de estudio: en caso de considerar que solamente se encuentra asociado a aerosoles será neceasario recoger la muestra con cassette y filtro FQ (véase N2292 con MT133); mientras que si se considera que no se encuentra asociado a aerosoles de manera significativa y está solamente en fase vapor se muestrea con tubo hopcalite (véase N2291 con MT079 o MT085). En la presente entrada se considera solamente la cuantificación asociada a aerosoles y muestreo con filtro FQ montado en muestreador IOM Sampler (2L/min), necesitando superar los 25min para alcanzar una concentración límite en torno al 10%VLA-ED.</t>
        </is>
      </c>
      <c r="AK733" s="31" t="n">
        <v>15</v>
      </c>
      <c r="AL733" s="88">
        <f>((R733/(X733*AK733))/T733)</f>
        <v/>
      </c>
      <c r="AM733" s="88">
        <f>((R733/(X733*AK733))/V733)</f>
        <v/>
      </c>
      <c r="AN733" s="94" t="inlineStr">
        <is>
          <t>Condiciones de muestreo generales planteadas por defecto, pueden considerarse adecudadas para comparativa con valor límite de corta duración.</t>
        </is>
      </c>
      <c r="AO733" s="118" t="inlineStr">
        <is>
          <t>Nota: Agente afectado por RD 612/2024, ya se considera valor límite propuesto en esta entrada. Nota2: En esta entrada se considera la fracción inhalable con IOM Sampler, para otras opciones indicar los valores de interés.</t>
        </is>
      </c>
    </row>
    <row r="734" ht="96" customFormat="1" customHeight="1" s="7">
      <c r="A734" s="8" t="n"/>
      <c r="B734" s="8" t="inlineStr">
        <is>
          <t>Método interno Basado en OSHA ID-121</t>
        </is>
      </c>
      <c r="C734" s="8" t="inlineStr">
        <is>
          <t>Ca(OH)2; Calcium hydroxide</t>
        </is>
      </c>
      <c r="D734" s="8" t="n"/>
      <c r="E734" s="7" t="inlineStr">
        <is>
          <t>1305-62-0</t>
        </is>
      </c>
      <c r="F734" s="8" t="inlineStr">
        <is>
          <t>Hidróxido de calcio - aire</t>
        </is>
      </c>
      <c r="G734" s="8" t="inlineStr">
        <is>
          <t>N2310</t>
        </is>
      </c>
      <c r="H734" s="8" t="inlineStr">
        <is>
          <t>MA008</t>
        </is>
      </c>
      <c r="I734" s="94" t="n"/>
      <c r="J734" s="152" t="n"/>
      <c r="K734" s="164" t="n"/>
      <c r="L734" s="94" t="n"/>
      <c r="M734" s="7" t="n">
        <v>3</v>
      </c>
      <c r="N734" s="51" t="inlineStr">
        <is>
          <t>3 (ciclón SKC con EDC, MT130)</t>
        </is>
      </c>
      <c r="O734" s="51" t="inlineStr">
        <is>
          <t>OSHA ID-121</t>
        </is>
      </c>
      <c r="P734" s="67" t="n">
        <v>3</v>
      </c>
      <c r="Q734" s="7" t="inlineStr">
        <is>
          <t>2,2 (ciclón Casella); 4,2 (GK2.69)</t>
        </is>
      </c>
      <c r="R734" s="78" t="n">
        <v>56</v>
      </c>
      <c r="S734" s="7" t="n">
        <v>1</v>
      </c>
      <c r="T734" s="7" t="n">
        <v>4</v>
      </c>
      <c r="X734" s="67" t="n">
        <v>3</v>
      </c>
      <c r="Y734" s="31" t="n">
        <v>120</v>
      </c>
      <c r="Z734" s="71">
        <f>R734/((0.1*S734)*X734)</f>
        <v/>
      </c>
      <c r="AA734" s="71">
        <f>R734/(0.1*U734*X734)</f>
        <v/>
      </c>
      <c r="AB734" s="88">
        <f>R734/(0.1*S734)</f>
        <v/>
      </c>
      <c r="AC734" s="88">
        <f>R734/(0.1*U734)</f>
        <v/>
      </c>
      <c r="AD734" s="90">
        <f>R734/AE734</f>
        <v/>
      </c>
      <c r="AE734" s="31">
        <f>X734*480</f>
        <v/>
      </c>
      <c r="AF734" s="88">
        <f>AD734/S734</f>
        <v/>
      </c>
      <c r="AG734" s="88">
        <f>AD734/U734</f>
        <v/>
      </c>
      <c r="AH734" s="102">
        <f>((R734/(X734*Y734))/S734)</f>
        <v/>
      </c>
      <c r="AI734" s="88">
        <f>((R734/(X734*Y734))/U734)</f>
        <v/>
      </c>
      <c r="AJ734"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K734" s="31" t="n">
        <v>15</v>
      </c>
      <c r="AL734" s="88">
        <f>((R734/(X734*AK734))/T734)</f>
        <v/>
      </c>
      <c r="AM734" s="88">
        <f>((R734/(X734*AK734))/V734)</f>
        <v/>
      </c>
      <c r="AN734" s="94" t="inlineStr">
        <is>
          <t>Condiciones de muestreo generales planteadas por defecto, pueden considerarse adecudadas para comparativa con valor límite de corta duración.</t>
        </is>
      </c>
      <c r="AO734" s="122" t="inlineStr">
        <is>
          <t>Nota: En esta entrada se considera la fracción respirable con ciclón SKC, para otras opciones indicar los valores de interés.</t>
        </is>
      </c>
    </row>
    <row r="735" ht="96" customFormat="1" customHeight="1" s="7">
      <c r="A735" s="8" t="n"/>
      <c r="B735" s="8" t="inlineStr">
        <is>
          <t>Método interno Basado en OSHA ID-121</t>
        </is>
      </c>
      <c r="C735" s="8" t="inlineStr">
        <is>
          <t>Ca(OH)2; Calcium hydroxide</t>
        </is>
      </c>
      <c r="D735" s="8" t="n"/>
      <c r="E735" s="7" t="inlineStr">
        <is>
          <t>1305-62-0</t>
        </is>
      </c>
      <c r="F735" s="8" t="inlineStr">
        <is>
          <t>Hidróxido de calcio - aire</t>
        </is>
      </c>
      <c r="G735" s="8" t="inlineStr">
        <is>
          <t>N2310</t>
        </is>
      </c>
      <c r="H735" s="8" t="inlineStr">
        <is>
          <t>MA191</t>
        </is>
      </c>
      <c r="I735" s="94" t="n"/>
      <c r="J735" s="152" t="n"/>
      <c r="K735" s="164" t="n"/>
      <c r="L735" s="94" t="n"/>
      <c r="M735" s="7" t="n">
        <v>3</v>
      </c>
      <c r="N735" s="51" t="inlineStr">
        <is>
          <t>3 (ciclón SKC con EDC, MT130)</t>
        </is>
      </c>
      <c r="O735" s="51" t="inlineStr">
        <is>
          <t>OSHA ID-121</t>
        </is>
      </c>
      <c r="P735" s="67" t="n">
        <v>3</v>
      </c>
      <c r="Q735" s="7" t="inlineStr">
        <is>
          <t>2,2 (ciclón Casella); 4,2 (GK2.69)</t>
        </is>
      </c>
      <c r="R735" s="78" t="n">
        <v>56</v>
      </c>
      <c r="S735" s="7" t="n">
        <v>1</v>
      </c>
      <c r="T735" s="7" t="n">
        <v>4</v>
      </c>
      <c r="X735" s="67" t="n">
        <v>3</v>
      </c>
      <c r="Y735" s="31" t="n">
        <v>120</v>
      </c>
      <c r="Z735" s="71">
        <f>R735/((0.1*S735)*X735)</f>
        <v/>
      </c>
      <c r="AA735" s="71">
        <f>R735/(0.1*U735*X735)</f>
        <v/>
      </c>
      <c r="AB735" s="88">
        <f>R735/(0.1*S735)</f>
        <v/>
      </c>
      <c r="AC735" s="88">
        <f>R735/(0.1*U735)</f>
        <v/>
      </c>
      <c r="AD735" s="90">
        <f>R735/AE735</f>
        <v/>
      </c>
      <c r="AE735" s="31">
        <f>X735*480</f>
        <v/>
      </c>
      <c r="AF735" s="88">
        <f>AD735/S735</f>
        <v/>
      </c>
      <c r="AG735" s="88">
        <f>AD735/U735</f>
        <v/>
      </c>
      <c r="AH735" s="102">
        <f>((R735/(X735*Y735))/S735)</f>
        <v/>
      </c>
      <c r="AI735" s="88">
        <f>((R735/(X735*Y735))/U735)</f>
        <v/>
      </c>
      <c r="AJ735" s="94" t="inlineStr">
        <is>
          <t>Disponible valor límite como fracción respirable (en caso de los hidróxidos solamente hay un tipo de extracción asignada en su procesamiento analítico y no procede explicitar el tipo de solubilidad). Necesario utilizar un muestreador que cumpla criterio de fracciones al caudal de uso indicado por el fabricante para cumplir UNE 481 respecto al tamaño de partícula. El ciclón SKC (3L/min) necesita superar las 3h de muestreo para alcanzar una concentración límite del orden del 10%VLA-ED. Si el tiempo que necesita ciclón SKC no fuera posible alcanzarlo, entonces es preferible el uso de un muestreador que trabaje a caudales mayores (por ejemplo, GK2.69 a 4,2L/min necesitaría superar las 2h para alcanzar la misma concentración límite). Este hidróxido ha de analizarse de manera individual, no es posible la determinación conjunta con otros hidróxidos metálicos al disponer de fracciones diferentes.</t>
        </is>
      </c>
      <c r="AK735" s="31" t="n">
        <v>15</v>
      </c>
      <c r="AL735" s="88">
        <f>((R735/(X735*AK735))/T735)</f>
        <v/>
      </c>
      <c r="AM735" s="88">
        <f>((R735/(X735*AK735))/V735)</f>
        <v/>
      </c>
      <c r="AN735" s="94" t="inlineStr">
        <is>
          <t>Condiciones de muestreo generales planteadas por defecto, pueden considerarse adecudadas para comparativa con valor límite de corta duración.</t>
        </is>
      </c>
      <c r="AO735" s="122" t="inlineStr">
        <is>
          <t>Nota: En esta entrada se considera la fracción respirable con ciclón SKC, para otras opciones indicar los valores de interés.</t>
        </is>
      </c>
    </row>
    <row r="736" ht="80" customHeight="1">
      <c r="A736" s="2" t="inlineStr">
        <is>
          <t>urgente 8 días</t>
        </is>
      </c>
      <c r="B736" s="2" t="inlineStr">
        <is>
          <t>Método interno Basado en INSHT 402-1-A/91</t>
        </is>
      </c>
      <c r="C736" s="2" t="inlineStr">
        <is>
          <t>KOH; Potasa caústica; Potassium hydroxide</t>
        </is>
      </c>
      <c r="D736" s="2" t="n"/>
      <c r="E736" t="inlineStr">
        <is>
          <t>1310-58-3</t>
        </is>
      </c>
      <c r="F736" s="2" t="inlineStr">
        <is>
          <t>Hidróxido de potasio - aire</t>
        </is>
      </c>
      <c r="G736" s="2" t="inlineStr">
        <is>
          <t>N2320</t>
        </is>
      </c>
      <c r="H736" s="2" t="inlineStr">
        <is>
          <t>MA191</t>
        </is>
      </c>
      <c r="I736" s="94" t="n"/>
      <c r="J736" s="152" t="n"/>
      <c r="K736" s="164" t="n"/>
      <c r="L736" s="94" t="n"/>
      <c r="M736" t="n">
        <v>2</v>
      </c>
      <c r="N736" s="26" t="inlineStr">
        <is>
          <t>2 (IOM Sampler con PTFE, MT128)</t>
        </is>
      </c>
      <c r="O736" s="27" t="inlineStr">
        <is>
          <t>OSHA ID-121</t>
        </is>
      </c>
      <c r="P736" s="31" t="n">
        <v>2</v>
      </c>
      <c r="Q736" t="inlineStr">
        <is>
          <t>F.I: 4 (Button); 3,5 (PGP-GSP 3,5)</t>
        </is>
      </c>
      <c r="R736" s="75" t="n">
        <v>15</v>
      </c>
      <c r="T736" t="n">
        <v>2</v>
      </c>
      <c r="U736" s="18" t="n">
        <v>2</v>
      </c>
      <c r="V736" s="18" t="n">
        <v>2</v>
      </c>
      <c r="W736" t="inlineStr">
        <is>
          <t>Dinamarca</t>
        </is>
      </c>
      <c r="X736" s="31" t="n">
        <v>2</v>
      </c>
      <c r="Y736" s="31" t="n">
        <v>120</v>
      </c>
      <c r="Z736" s="71">
        <f>R736/((0.1*S736)*X736)</f>
        <v/>
      </c>
      <c r="AA736" s="71">
        <f>R736/(0.1*U736*X736)</f>
        <v/>
      </c>
      <c r="AB736" s="88">
        <f>R736/(0.1*S736)</f>
        <v/>
      </c>
      <c r="AC736" s="88">
        <f>R736/(0.1*U736)</f>
        <v/>
      </c>
      <c r="AD736" s="90">
        <f>R736/AE736</f>
        <v/>
      </c>
      <c r="AE736" s="31">
        <f>X736*480</f>
        <v/>
      </c>
      <c r="AF736" s="88">
        <f>AD736/S736</f>
        <v/>
      </c>
      <c r="AG736" s="88">
        <f>AD736/U736</f>
        <v/>
      </c>
      <c r="AH736" s="88">
        <f>((R736/(X736*Y736))/S736)</f>
        <v/>
      </c>
      <c r="AI736" s="88">
        <f>((R736/(X736*Y736))/U736)</f>
        <v/>
      </c>
      <c r="AJ736"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6" s="31" t="n">
        <v>15</v>
      </c>
      <c r="AL736" s="88">
        <f>((R736/(X736*AK736))/T736)</f>
        <v/>
      </c>
      <c r="AM736" s="88">
        <f>((R736/(X736*AK736))/V736)</f>
        <v/>
      </c>
      <c r="AN736" s="94" t="inlineStr">
        <is>
          <t>Condiciones de muestreo generales planteadas por defecto, pueden considerarse adecudadas para comparativa con valor límite de corta duración.</t>
        </is>
      </c>
      <c r="AO736" s="118" t="inlineStr">
        <is>
          <t>Nota: En esta entrada se considera la fracción inhalable con IOM Sampler, para otras opciones indicar los valores de interés.</t>
        </is>
      </c>
    </row>
    <row r="737" ht="80" customHeight="1">
      <c r="A737" s="2" t="inlineStr">
        <is>
          <t>Metal</t>
        </is>
      </c>
      <c r="B737" s="2" t="inlineStr">
        <is>
          <t>Método interno Basado en INSHT 402-1-A/91</t>
        </is>
      </c>
      <c r="C737" s="2" t="inlineStr">
        <is>
          <t>KOH; Potasa caústica; Potassium hydroxide</t>
        </is>
      </c>
      <c r="D737" s="2" t="n"/>
      <c r="E737" t="inlineStr">
        <is>
          <t>1310-58-3</t>
        </is>
      </c>
      <c r="F737" s="2" t="inlineStr">
        <is>
          <t>Hidróxido de potasio - aire</t>
        </is>
      </c>
      <c r="G737" s="2" t="inlineStr">
        <is>
          <t>N2320</t>
        </is>
      </c>
      <c r="H737" s="2" t="inlineStr">
        <is>
          <t>MA008</t>
        </is>
      </c>
      <c r="I737" s="94" t="n"/>
      <c r="J737" s="152" t="n"/>
      <c r="K737" s="164" t="n"/>
      <c r="L737" s="94" t="n"/>
      <c r="M737" t="n">
        <v>2</v>
      </c>
      <c r="N737" s="26" t="inlineStr">
        <is>
          <t>2 (IOM Sampler con PTFE, MT128)</t>
        </is>
      </c>
      <c r="O737" s="27" t="inlineStr">
        <is>
          <t>OSHA ID-121</t>
        </is>
      </c>
      <c r="P737" s="31" t="n">
        <v>2</v>
      </c>
      <c r="Q737" t="inlineStr">
        <is>
          <t>F.I: 4 (Button); 3,5 (PGP-GSP 3,5)</t>
        </is>
      </c>
      <c r="R737" s="75" t="n">
        <v>15</v>
      </c>
      <c r="T737" t="n">
        <v>2</v>
      </c>
      <c r="U737" s="18" t="n">
        <v>2</v>
      </c>
      <c r="V737" s="18" t="n">
        <v>2</v>
      </c>
      <c r="W737" t="inlineStr">
        <is>
          <t>Dinamarca</t>
        </is>
      </c>
      <c r="X737" s="31" t="n">
        <v>2</v>
      </c>
      <c r="Y737" s="31" t="n">
        <v>120</v>
      </c>
      <c r="Z737" s="71">
        <f>R737/((0.1*S737)*X737)</f>
        <v/>
      </c>
      <c r="AA737" s="71">
        <f>R737/(0.1*U737*X737)</f>
        <v/>
      </c>
      <c r="AB737" s="88">
        <f>R737/(0.1*S737)</f>
        <v/>
      </c>
      <c r="AC737" s="88">
        <f>R737/(0.1*U737)</f>
        <v/>
      </c>
      <c r="AD737" s="90">
        <f>R737/AE737</f>
        <v/>
      </c>
      <c r="AE737" s="31">
        <f>X737*480</f>
        <v/>
      </c>
      <c r="AF737" s="88">
        <f>AD737/S737</f>
        <v/>
      </c>
      <c r="AG737" s="88">
        <f>AD737/U737</f>
        <v/>
      </c>
      <c r="AH737" s="88">
        <f>((R737/(X737*Y737))/S737)</f>
        <v/>
      </c>
      <c r="AI737" s="88">
        <f>((R737/(X737*Y737))/U737)</f>
        <v/>
      </c>
      <c r="AJ737"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150min (2h30)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7" s="31" t="n">
        <v>15</v>
      </c>
      <c r="AL737" s="88">
        <f>((R737/(X737*AK737))/T737)</f>
        <v/>
      </c>
      <c r="AM737" s="88">
        <f>((R737/(X737*AK737))/V737)</f>
        <v/>
      </c>
      <c r="AN737" s="94" t="inlineStr">
        <is>
          <t>Condiciones de muestreo generales planteadas por defecto, pueden considerarse adecudadas para comparativa con valor límite de corta duración.</t>
        </is>
      </c>
      <c r="AO737" s="118" t="inlineStr">
        <is>
          <t>Nota: En esta entrada se considera la fracción inhalable con IOM Sampler, para otras opciones indicar los valores de interés.</t>
        </is>
      </c>
    </row>
    <row r="738" ht="80" customHeight="1">
      <c r="A738" s="2" t="inlineStr">
        <is>
          <t>Metal</t>
        </is>
      </c>
      <c r="B738" s="2" t="inlineStr">
        <is>
          <t>Método interno Basado en INSHT 402-1-A/91</t>
        </is>
      </c>
      <c r="C738" s="2" t="inlineStr">
        <is>
          <t>NaOH; Sosa caústica; Sodium hydroxide</t>
        </is>
      </c>
      <c r="D738" s="2" t="n"/>
      <c r="E738" t="inlineStr">
        <is>
          <t>1310-73-2</t>
        </is>
      </c>
      <c r="F738" s="2" t="inlineStr">
        <is>
          <t>Hidróxido de sodio - aire</t>
        </is>
      </c>
      <c r="G738" s="2" t="inlineStr">
        <is>
          <t>N2325</t>
        </is>
      </c>
      <c r="H738" s="2" t="inlineStr">
        <is>
          <t>MA008</t>
        </is>
      </c>
      <c r="I738" s="94" t="n"/>
      <c r="J738" s="152" t="n"/>
      <c r="K738" s="164" t="n"/>
      <c r="L738" s="94" t="n"/>
      <c r="M738" t="n">
        <v>2</v>
      </c>
      <c r="N738" s="26" t="inlineStr">
        <is>
          <t>2 (IOM Sampler con PTFE, MT128)</t>
        </is>
      </c>
      <c r="O738" s="27" t="inlineStr">
        <is>
          <t>OSHA ID-121</t>
        </is>
      </c>
      <c r="P738" s="31" t="n">
        <v>2</v>
      </c>
      <c r="Q738" t="inlineStr">
        <is>
          <t>F.I: 4 (Button); 3,5 (PGP-GSP 3,5)</t>
        </is>
      </c>
      <c r="R738" s="75" t="n">
        <v>9</v>
      </c>
      <c r="T738" t="n">
        <v>2</v>
      </c>
      <c r="U738" s="18" t="n">
        <v>2</v>
      </c>
      <c r="V738" s="18" t="n">
        <v>2</v>
      </c>
      <c r="W738" t="inlineStr">
        <is>
          <t>Dinamarca</t>
        </is>
      </c>
      <c r="X738" s="31" t="n">
        <v>2</v>
      </c>
      <c r="Y738" s="31" t="n">
        <v>120</v>
      </c>
      <c r="Z738" s="71">
        <f>R738/((0.1*S738)*X738)</f>
        <v/>
      </c>
      <c r="AA738" s="71">
        <f>R738/(0.1*U738*X738)</f>
        <v/>
      </c>
      <c r="AB738" s="88">
        <f>R738/(0.1*S738)</f>
        <v/>
      </c>
      <c r="AC738" s="88">
        <f>R738/(0.1*U738)</f>
        <v/>
      </c>
      <c r="AD738" s="90">
        <f>R738/AE738</f>
        <v/>
      </c>
      <c r="AE738" s="31">
        <f>X738*480</f>
        <v/>
      </c>
      <c r="AF738" s="88">
        <f>AD738/S738</f>
        <v/>
      </c>
      <c r="AG738" s="88">
        <f>AD738/U738</f>
        <v/>
      </c>
      <c r="AH738" s="88">
        <f>((R738/(X738*Y738))/S738)</f>
        <v/>
      </c>
      <c r="AI738" s="88">
        <f>((R738/(X738*Y738))/U738)</f>
        <v/>
      </c>
      <c r="AJ738"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8" s="31" t="n">
        <v>15</v>
      </c>
      <c r="AL738" s="88">
        <f>((R738/(X738*AK738))/T738)</f>
        <v/>
      </c>
      <c r="AM738" s="88">
        <f>((R738/(X738*AK738))/V738)</f>
        <v/>
      </c>
      <c r="AN738" s="94" t="inlineStr">
        <is>
          <t>Condiciones de muestreo generales planteadas por defecto, pueden considerarse adecudadas para comparativa con valor límite de corta duración.</t>
        </is>
      </c>
      <c r="AO738" s="118" t="inlineStr">
        <is>
          <t>Nota: En esta entrada se considera la fracción inhalable con IOM Sampler, para otras opciones indicar los valores de interés.</t>
        </is>
      </c>
    </row>
    <row r="739" ht="80" customHeight="1">
      <c r="A739" s="2" t="inlineStr">
        <is>
          <t>urgente 8 días</t>
        </is>
      </c>
      <c r="B739" s="2" t="inlineStr">
        <is>
          <t>Método interno Basado en INSHT 402-1-A/91</t>
        </is>
      </c>
      <c r="C739" s="2" t="inlineStr">
        <is>
          <t>NaOH; Sosa caústica; Sodium hydroxide</t>
        </is>
      </c>
      <c r="D739" s="2" t="n"/>
      <c r="E739" t="inlineStr">
        <is>
          <t>1310-73-2</t>
        </is>
      </c>
      <c r="F739" s="2" t="inlineStr">
        <is>
          <t>Hidróxido de sodio - aire</t>
        </is>
      </c>
      <c r="G739" s="2" t="inlineStr">
        <is>
          <t>N2325</t>
        </is>
      </c>
      <c r="H739" s="2" t="inlineStr">
        <is>
          <t>MA191</t>
        </is>
      </c>
      <c r="I739" s="94" t="n"/>
      <c r="J739" s="152" t="n"/>
      <c r="K739" s="164" t="n"/>
      <c r="L739" s="94" t="n"/>
      <c r="M739" t="n">
        <v>2</v>
      </c>
      <c r="N739" s="26" t="inlineStr">
        <is>
          <t>2 (IOM Sampler con PTFE, MT128)</t>
        </is>
      </c>
      <c r="O739" s="27" t="inlineStr">
        <is>
          <t>OSHA ID-121</t>
        </is>
      </c>
      <c r="P739" s="31" t="n">
        <v>2</v>
      </c>
      <c r="Q739" t="inlineStr">
        <is>
          <t>F.I: 4 (Button); 3,5 (PGP-GSP 3,5)</t>
        </is>
      </c>
      <c r="R739" s="75" t="n">
        <v>9</v>
      </c>
      <c r="T739" t="n">
        <v>2</v>
      </c>
      <c r="U739" s="18" t="n">
        <v>2</v>
      </c>
      <c r="V739" s="18" t="n">
        <v>2</v>
      </c>
      <c r="W739" t="inlineStr">
        <is>
          <t>Dinamarca</t>
        </is>
      </c>
      <c r="X739" s="31" t="n">
        <v>2</v>
      </c>
      <c r="Y739" s="31" t="n">
        <v>120</v>
      </c>
      <c r="Z739" s="71">
        <f>R739/((0.1*S739)*X739)</f>
        <v/>
      </c>
      <c r="AA739" s="71">
        <f>R739/(0.1*U739*X739)</f>
        <v/>
      </c>
      <c r="AB739" s="88">
        <f>R739/(0.1*S739)</f>
        <v/>
      </c>
      <c r="AC739" s="88">
        <f>R739/(0.1*U739)</f>
        <v/>
      </c>
      <c r="AD739" s="90">
        <f>R739/AE739</f>
        <v/>
      </c>
      <c r="AE739" s="31">
        <f>X739*480</f>
        <v/>
      </c>
      <c r="AF739" s="88">
        <f>AD739/S739</f>
        <v/>
      </c>
      <c r="AG739" s="88">
        <f>AD739/U739</f>
        <v/>
      </c>
      <c r="AH739" s="88">
        <f>((R739/(X739*Y739))/S739)</f>
        <v/>
      </c>
      <c r="AI739" s="88">
        <f>((R739/(X739*Y739))/U739)</f>
        <v/>
      </c>
      <c r="AJ739" s="94" t="inlineStr">
        <is>
          <t xml:space="preserve">En España solamente se encuentra disponible valor límite de corta exposición como fracción inhalable; de manera que sería necesario muestrear 15min en las condiciones más desfavorables. En caso de interés en valoración como exposición diaria, se propone el TWA de Polonia (0,5mg/m3) por ser el más restrictivo de los disponibles en Gestis; para él, con IOM Sampler (2L/min) sería necesario muestrear 90min (1h30) para alcanzar una concentración límite en torno al 10%TWA. En caso de utilizar un muestreador diferente o un TWA alternativo al propuesto sería necesario estimar nuevas condiciones de muestreo. KOH (N2320) es compatible analíticamente con NaOH (N2325), y podrían determinarse conjuntamente en la misma muestra. </t>
        </is>
      </c>
      <c r="AK739" s="31" t="n">
        <v>15</v>
      </c>
      <c r="AL739" s="88">
        <f>((R739/(X739*AK739))/T739)</f>
        <v/>
      </c>
      <c r="AM739" s="88">
        <f>((R739/(X739*AK739))/V739)</f>
        <v/>
      </c>
      <c r="AN739" s="94" t="inlineStr">
        <is>
          <t>Condiciones de muestreo generales planteadas por defecto, pueden considerarse adecudadas para comparativa con valor límite de corta duración.</t>
        </is>
      </c>
      <c r="AO739" s="118" t="inlineStr">
        <is>
          <t>Nota: En esta entrada se considera la fracción inhalable con IOM Sampler, para otras opciones indicar los valores de interés.</t>
        </is>
      </c>
    </row>
    <row r="740" ht="48" customHeight="1">
      <c r="A740" s="2" t="inlineStr">
        <is>
          <t>urgente 8 días</t>
        </is>
      </c>
      <c r="B740" s="2" t="inlineStr">
        <is>
          <t>Método interno Basado en NIOSH 6011</t>
        </is>
      </c>
      <c r="C740" s="2" t="inlineStr">
        <is>
          <t xml:space="preserve">Br2; Bromine </t>
        </is>
      </c>
      <c r="D740" s="2" t="n"/>
      <c r="E740" t="inlineStr">
        <is>
          <t>7726-95-6</t>
        </is>
      </c>
      <c r="F740" s="2" t="inlineStr">
        <is>
          <t>Bromo - aire</t>
        </is>
      </c>
      <c r="G740" s="2" t="inlineStr">
        <is>
          <t>N2345</t>
        </is>
      </c>
      <c r="H740" s="2" t="inlineStr">
        <is>
          <t>MA306</t>
        </is>
      </c>
      <c r="I740" s="94" t="n"/>
      <c r="J740" s="152" t="n"/>
      <c r="K740" s="164" t="n"/>
      <c r="L740" s="94" t="n"/>
      <c r="M740" s="25" t="inlineStr">
        <is>
          <t>0,3-1</t>
        </is>
      </c>
      <c r="N740" s="26" t="inlineStr">
        <is>
          <t>0,3-1 (MT070)</t>
        </is>
      </c>
      <c r="O740" s="27" t="inlineStr">
        <is>
          <t>NIOSH 6011</t>
        </is>
      </c>
      <c r="P740" s="31" t="n">
        <v>1</v>
      </c>
      <c r="R740" s="75" t="n">
        <v>10</v>
      </c>
      <c r="S740" t="n">
        <v>0.7</v>
      </c>
      <c r="U740" s="18" t="n">
        <v>0.7</v>
      </c>
      <c r="V740" s="18" t="n">
        <v>0.7</v>
      </c>
      <c r="W740" t="inlineStr">
        <is>
          <t>Austria</t>
        </is>
      </c>
      <c r="X740" s="31" t="n">
        <v>1</v>
      </c>
      <c r="Y740" s="31" t="n">
        <v>120</v>
      </c>
      <c r="Z740" s="71">
        <f>R740/((0.1*S740)*X740)</f>
        <v/>
      </c>
      <c r="AA740" s="71">
        <f>R740/(0.1*U740*X740)</f>
        <v/>
      </c>
      <c r="AB740" s="88">
        <f>R740/(0.1*S740)</f>
        <v/>
      </c>
      <c r="AC740" s="88">
        <f>R740/(0.1*U740)</f>
        <v/>
      </c>
      <c r="AD740" s="90">
        <f>R740/AE740</f>
        <v/>
      </c>
      <c r="AE740" s="31">
        <f>X740*480</f>
        <v/>
      </c>
      <c r="AF740" s="88">
        <f>AD740/S740</f>
        <v/>
      </c>
      <c r="AG740" s="88">
        <f>AD740/U740</f>
        <v/>
      </c>
      <c r="AH740" s="102">
        <f>((R740/(X740*Y740))/S740)</f>
        <v/>
      </c>
      <c r="AI740" s="88">
        <f>((R740/(X740*Y740))/U740)</f>
        <v/>
      </c>
      <c r="AJ740"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K740" s="31" t="n">
        <v>15</v>
      </c>
      <c r="AL740" s="88">
        <f>((R740/(X740*AK740))/T740)</f>
        <v/>
      </c>
      <c r="AM740" s="88">
        <f>((R740/(X740*AK740))/V740)</f>
        <v/>
      </c>
      <c r="AN740" s="94" t="inlineStr">
        <is>
          <t>Las condiciones de muestreo máximas consideradas por el método no son suficientes para alcanzar concentraciones límite &lt;50%VLA-EC. En cualquier caso, sí permiten realizar la comparativa respecto a VLA-EC.</t>
        </is>
      </c>
    </row>
    <row r="741" ht="48" customHeight="1">
      <c r="A741" s="2" t="inlineStr">
        <is>
          <t>Br/Cl en aire</t>
        </is>
      </c>
      <c r="B741" s="2" t="inlineStr">
        <is>
          <t>Método interno Basado en NIOSH 6011</t>
        </is>
      </c>
      <c r="C741" s="2" t="inlineStr">
        <is>
          <t xml:space="preserve">Br2; Bromine </t>
        </is>
      </c>
      <c r="D741" s="2" t="n"/>
      <c r="E741" t="inlineStr">
        <is>
          <t>7726-95-6</t>
        </is>
      </c>
      <c r="F741" s="2" t="inlineStr">
        <is>
          <t>Bromo - aire</t>
        </is>
      </c>
      <c r="G741" s="2" t="inlineStr">
        <is>
          <t>N2345</t>
        </is>
      </c>
      <c r="H741" s="2" t="inlineStr">
        <is>
          <t>MA072</t>
        </is>
      </c>
      <c r="I741" s="94" t="n"/>
      <c r="J741" s="152" t="n"/>
      <c r="K741" s="164" t="n"/>
      <c r="L741" s="94" t="n"/>
      <c r="M741" s="25" t="inlineStr">
        <is>
          <t>0,3-1</t>
        </is>
      </c>
      <c r="N741" s="26" t="inlineStr">
        <is>
          <t>0,3-1 (MT070)</t>
        </is>
      </c>
      <c r="O741" s="27" t="inlineStr">
        <is>
          <t>NIOSH 6011</t>
        </is>
      </c>
      <c r="P741" s="31" t="n">
        <v>1</v>
      </c>
      <c r="R741" s="75" t="n">
        <v>10</v>
      </c>
      <c r="S741" t="n">
        <v>0.7</v>
      </c>
      <c r="U741" s="18" t="n">
        <v>0.7</v>
      </c>
      <c r="V741" s="18" t="n">
        <v>0.7</v>
      </c>
      <c r="W741" t="inlineStr">
        <is>
          <t>Austria</t>
        </is>
      </c>
      <c r="X741" s="31" t="n">
        <v>1</v>
      </c>
      <c r="Y741" s="31" t="n">
        <v>120</v>
      </c>
      <c r="Z741" s="71">
        <f>R741/((0.1*S741)*X741)</f>
        <v/>
      </c>
      <c r="AA741" s="71">
        <f>R741/(0.1*U741*X741)</f>
        <v/>
      </c>
      <c r="AB741" s="88">
        <f>R741/(0.1*S741)</f>
        <v/>
      </c>
      <c r="AC741" s="88">
        <f>R741/(0.1*U741)</f>
        <v/>
      </c>
      <c r="AD741" s="90">
        <f>R741/AE741</f>
        <v/>
      </c>
      <c r="AE741" s="31">
        <f>X741*480</f>
        <v/>
      </c>
      <c r="AF741" s="88">
        <f>AD741/S741</f>
        <v/>
      </c>
      <c r="AG741" s="88">
        <f>AD741/U741</f>
        <v/>
      </c>
      <c r="AH741" s="102">
        <f>((R741/(X741*Y741))/S741)</f>
        <v/>
      </c>
      <c r="AI741" s="88">
        <f>((R741/(X741*Y741))/U741)</f>
        <v/>
      </c>
      <c r="AJ741" s="94" t="inlineStr">
        <is>
          <t>Análisis individual, no compatible con otros ensayos. Muestreo a realizar con filtro de plata montado en cassette (MT070) y que es necesario se encuentre protegido de la luz. A caudal máximo (1L/min) recomendado por NIOSH 6011 es necesario superar los 143min (2h30) para alcanzar una concentración límite en torno al 10%VLA-ED. Este caudal máximo (1L/min) no debiera ser sobrepasado.</t>
        </is>
      </c>
      <c r="AK741" s="31" t="n">
        <v>15</v>
      </c>
      <c r="AL741" s="88">
        <f>((R741/(X741*AK741))/T741)</f>
        <v/>
      </c>
      <c r="AM741" s="88">
        <f>((R741/(X741*AK741))/V741)</f>
        <v/>
      </c>
      <c r="AN741" s="94" t="inlineStr">
        <is>
          <t>Las condiciones de muestreo máximas consideradas por el método no son suficientes para alcanzar concentraciones límite &lt;50%VLA-EC. En cualquier caso, sí permiten realizar la comparativa respecto a VLA-EC.</t>
        </is>
      </c>
    </row>
    <row r="742" ht="80" customHeight="1">
      <c r="A742" s="2" t="inlineStr">
        <is>
          <t>urgente 8 días</t>
        </is>
      </c>
      <c r="B742" s="2" t="inlineStr">
        <is>
          <t>Método interno Basado en NIOSH 6011</t>
        </is>
      </c>
      <c r="C742" s="2" t="inlineStr">
        <is>
          <t>Cl2; Chlorine</t>
        </is>
      </c>
      <c r="D742" s="2" t="n"/>
      <c r="E742" t="inlineStr">
        <is>
          <t>7782-50-5</t>
        </is>
      </c>
      <c r="F742" s="2" t="inlineStr">
        <is>
          <t>Cloro - aire</t>
        </is>
      </c>
      <c r="G742" s="2" t="inlineStr">
        <is>
          <t>N2350</t>
        </is>
      </c>
      <c r="H742" s="2" t="inlineStr">
        <is>
          <t>MA306</t>
        </is>
      </c>
      <c r="I742" s="94" t="n"/>
      <c r="J742" s="152" t="n"/>
      <c r="K742" s="164" t="n"/>
      <c r="L742" s="94" t="n"/>
      <c r="M742" s="25" t="inlineStr">
        <is>
          <t>0,3-1</t>
        </is>
      </c>
      <c r="N742" s="26" t="inlineStr">
        <is>
          <t>0,3-1 (MT070)</t>
        </is>
      </c>
      <c r="O742" s="27" t="inlineStr">
        <is>
          <t>NIOSH 6011</t>
        </is>
      </c>
      <c r="P742" s="31" t="n">
        <v>1</v>
      </c>
      <c r="R742" s="75" t="n">
        <v>10</v>
      </c>
      <c r="T742" t="n">
        <v>1.5</v>
      </c>
      <c r="U742" s="18" t="n">
        <v>1.5</v>
      </c>
      <c r="V742" s="18" t="n">
        <v>1.5</v>
      </c>
      <c r="W742" t="inlineStr">
        <is>
          <t>Alemania</t>
        </is>
      </c>
      <c r="X742" s="31" t="n">
        <v>1</v>
      </c>
      <c r="Y742" s="31" t="n">
        <v>120</v>
      </c>
      <c r="Z742" s="71">
        <f>R742/((0.1*S742)*X742)</f>
        <v/>
      </c>
      <c r="AA742" s="71">
        <f>R742/(0.1*U742*X742)</f>
        <v/>
      </c>
      <c r="AB742" s="88">
        <f>R742/(0.1*S742)</f>
        <v/>
      </c>
      <c r="AC742" s="88">
        <f>R742/(0.1*U742)</f>
        <v/>
      </c>
      <c r="AD742" s="90">
        <f>R742/AE742</f>
        <v/>
      </c>
      <c r="AE742" s="31">
        <f>X742*480</f>
        <v/>
      </c>
      <c r="AF742" s="88">
        <f>AD742/S742</f>
        <v/>
      </c>
      <c r="AG742" s="88">
        <f>AD742/U742</f>
        <v/>
      </c>
      <c r="AH742" s="88">
        <f>((R742/(X742*Y742))/S742)</f>
        <v/>
      </c>
      <c r="AI742" s="88">
        <f>((R742/(X742*Y742))/U742)</f>
        <v/>
      </c>
      <c r="AJ742"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K742" s="31" t="n">
        <v>15</v>
      </c>
      <c r="AL742" s="88">
        <f>((R742/(X742*AK742))/T742)</f>
        <v/>
      </c>
      <c r="AM742" s="88">
        <f>((R742/(X742*AK742))/V742)</f>
        <v/>
      </c>
      <c r="AN742" s="94" t="inlineStr">
        <is>
          <t>Condiciones de muestreo generales planteadas por defecto, pueden considerarse adecudadas para comparativa con valor límite de corta duración.</t>
        </is>
      </c>
    </row>
    <row r="743" ht="80" customHeight="1">
      <c r="A743" s="2" t="inlineStr">
        <is>
          <t>Br/Cl en aire</t>
        </is>
      </c>
      <c r="B743" s="2" t="inlineStr">
        <is>
          <t>Método interno Basado en NIOSH 6011</t>
        </is>
      </c>
      <c r="C743" s="2" t="inlineStr">
        <is>
          <t>Cl2; Chlorine</t>
        </is>
      </c>
      <c r="D743" s="2" t="n"/>
      <c r="E743" t="inlineStr">
        <is>
          <t>7782-50-5</t>
        </is>
      </c>
      <c r="F743" s="2" t="inlineStr">
        <is>
          <t>Cloro - aire</t>
        </is>
      </c>
      <c r="G743" s="2" t="inlineStr">
        <is>
          <t>N2350</t>
        </is>
      </c>
      <c r="H743" s="2" t="inlineStr">
        <is>
          <t>MA072</t>
        </is>
      </c>
      <c r="I743" s="94" t="n"/>
      <c r="J743" s="152" t="n"/>
      <c r="K743" s="164" t="n"/>
      <c r="L743" s="94" t="n"/>
      <c r="M743" s="25" t="inlineStr">
        <is>
          <t>0,3-1</t>
        </is>
      </c>
      <c r="N743" s="26" t="inlineStr">
        <is>
          <t>0,3-1 (MT070)</t>
        </is>
      </c>
      <c r="O743" s="27" t="inlineStr">
        <is>
          <t>NIOSH 6011</t>
        </is>
      </c>
      <c r="P743" s="31" t="n">
        <v>1</v>
      </c>
      <c r="R743" s="75" t="n">
        <v>10</v>
      </c>
      <c r="T743" t="n">
        <v>1.5</v>
      </c>
      <c r="U743" s="18" t="n">
        <v>1.5</v>
      </c>
      <c r="V743" s="18" t="n">
        <v>1.5</v>
      </c>
      <c r="W743" t="inlineStr">
        <is>
          <t>Alemania</t>
        </is>
      </c>
      <c r="X743" s="31" t="n">
        <v>1</v>
      </c>
      <c r="Y743" s="31" t="n">
        <v>120</v>
      </c>
      <c r="Z743" s="71">
        <f>R743/((0.1*S743)*X743)</f>
        <v/>
      </c>
      <c r="AA743" s="71">
        <f>R743/(0.1*U743*X743)</f>
        <v/>
      </c>
      <c r="AB743" s="88">
        <f>R743/(0.1*S743)</f>
        <v/>
      </c>
      <c r="AC743" s="88">
        <f>R743/(0.1*U743)</f>
        <v/>
      </c>
      <c r="AD743" s="90">
        <f>R743/AE743</f>
        <v/>
      </c>
      <c r="AE743" s="31">
        <f>X743*480</f>
        <v/>
      </c>
      <c r="AF743" s="88">
        <f>AD743/S743</f>
        <v/>
      </c>
      <c r="AG743" s="88">
        <f>AD743/U743</f>
        <v/>
      </c>
      <c r="AH743" s="88">
        <f>((R743/(X743*Y743))/S743)</f>
        <v/>
      </c>
      <c r="AI743" s="88">
        <f>((R743/(X743*Y743))/U743)</f>
        <v/>
      </c>
      <c r="AJ743" s="94" t="inlineStr">
        <is>
          <t>Análisis individual, no compatible con otros ensayos. Muestreo a realizar con filtro de plata montado en cassette (MT070) y que es necesario se encuentre protegido de la luz. En España solamente disponible VLA-EC, de manera que debiera muestrearse 15min en las condiciones más desfavorables. En caso de interés en realizar valoraciones de exposición diaria, en Gestis se encuentran varias opciones de TWA disponibles, por ejemplo: Alemania con 1,5mg/m3 (coincidente con nuestro VLA-EC) o Polonia con 0,7mg/m3 (el más restrictivo). El caudal máximo recomendado por NIOSH 6011 (1L/min) no debiera ser sobrepasado.</t>
        </is>
      </c>
      <c r="AK743" s="31" t="n">
        <v>15</v>
      </c>
      <c r="AL743" s="88">
        <f>((R743/(X743*AK743))/T743)</f>
        <v/>
      </c>
      <c r="AM743" s="88">
        <f>((R743/(X743*AK743))/V743)</f>
        <v/>
      </c>
      <c r="AN743" s="94" t="inlineStr">
        <is>
          <t>Condiciones de muestreo generales planteadas por defecto, pueden considerarse adecudadas para comparativa con valor límite de corta duración.</t>
        </is>
      </c>
    </row>
    <row r="744" ht="32" customHeight="1">
      <c r="A744" s="2" t="inlineStr">
        <is>
          <t>Flúor en aire</t>
        </is>
      </c>
      <c r="B744" s="2" t="inlineStr">
        <is>
          <t>Método interno basado en OSHA SLC1 (PNT00600)</t>
        </is>
      </c>
      <c r="C744" s="2" t="inlineStr">
        <is>
          <t>F2, Fluor; Fluorine</t>
        </is>
      </c>
      <c r="D744" s="2" t="n"/>
      <c r="E744" t="inlineStr">
        <is>
          <t>7782-41-4</t>
        </is>
      </c>
      <c r="F744" s="2" t="inlineStr">
        <is>
          <t>Flúor - aire</t>
        </is>
      </c>
      <c r="G744" s="2" t="inlineStr">
        <is>
          <t>N2360</t>
        </is>
      </c>
      <c r="H744" s="2" t="inlineStr">
        <is>
          <t>MA053</t>
        </is>
      </c>
      <c r="I744" s="94" t="n"/>
      <c r="J744" s="152" t="n"/>
      <c r="K744" s="164" t="n"/>
      <c r="L744" s="94" t="n"/>
      <c r="M744" t="n">
        <v>1</v>
      </c>
      <c r="N744" s="26" t="inlineStr">
        <is>
          <t>1 (IMPINGER con MT083)</t>
        </is>
      </c>
      <c r="O744" s="27" t="inlineStr">
        <is>
          <t>OSHA CSI</t>
        </is>
      </c>
      <c r="P744" s="31" t="n">
        <v>1</v>
      </c>
      <c r="R744" s="75" t="n">
        <v>20</v>
      </c>
      <c r="S744" t="n">
        <v>1.6</v>
      </c>
      <c r="T744" t="n">
        <v>3.2</v>
      </c>
      <c r="X744" s="31" t="n">
        <v>1</v>
      </c>
      <c r="Y744" s="31" t="n">
        <v>120</v>
      </c>
      <c r="Z744" s="71">
        <f>R744/((0.1*S744)*X744)</f>
        <v/>
      </c>
      <c r="AA744" s="71">
        <f>R744/(0.1*U744*X744)</f>
        <v/>
      </c>
      <c r="AB744" s="88">
        <f>R744/(0.1*S744)</f>
        <v/>
      </c>
      <c r="AC744" s="88">
        <f>R744/(0.1*U744)</f>
        <v/>
      </c>
      <c r="AD744" s="90">
        <f>R744/AE744</f>
        <v/>
      </c>
      <c r="AE744" s="31">
        <f>X744*480</f>
        <v/>
      </c>
      <c r="AF744" s="88">
        <f>AD744/S744</f>
        <v/>
      </c>
      <c r="AG744" s="88">
        <f>AD744/U744</f>
        <v/>
      </c>
      <c r="AH744" s="102">
        <f>((R744/(X744*Y744))/S744)</f>
        <v/>
      </c>
      <c r="AI744" s="88">
        <f>((R744/(X744*Y744))/U744)</f>
        <v/>
      </c>
      <c r="AJ744" s="94" t="inlineStr">
        <is>
          <t>Muestreo con impinger. Análisis individual, no compatible con otros ensayos. El caudal recomendado por OSHA para este ensayo es de 1L/min, y se necesitaría sobrepasar los 125min (&gt;2h) para alcanzar una concentración límite en torno al 10%VLA-ED.</t>
        </is>
      </c>
      <c r="AK744" s="31" t="n">
        <v>15</v>
      </c>
      <c r="AL744" s="88">
        <f>((R744/(X744*AK744))/T744)</f>
        <v/>
      </c>
      <c r="AM744" s="88">
        <f>((R744/(X744*AK744))/V744)</f>
        <v/>
      </c>
      <c r="AN744" s="94" t="inlineStr">
        <is>
          <t>Condiciones de muestreo generales planteadas por defecto, pueden considerarse adecudadas para comparativa con valor límite de corta duración.</t>
        </is>
      </c>
      <c r="AO744" s="118" t="inlineStr">
        <is>
          <t>Nota: Impinger con 15mL de solución NaOH 0,1M. Nota2: No ha podido revisarse el método, se asume como veraz la información facilitada por el Laboratorio.</t>
        </is>
      </c>
    </row>
    <row r="745" ht="80" customHeight="1">
      <c r="A745" s="2" t="inlineStr">
        <is>
          <t>urgente 8 días</t>
        </is>
      </c>
      <c r="B745" s="2" t="inlineStr">
        <is>
          <t>Método interno Basado en NIOSH 6013</t>
        </is>
      </c>
      <c r="C745" s="2" t="inlineStr">
        <is>
          <t>Ácido hidrosulfúrico; Gas hepático; Ácido sulfhídrico; Hydrogen sulfide</t>
        </is>
      </c>
      <c r="D745" s="2" t="n"/>
      <c r="E745" s="6" t="inlineStr">
        <is>
          <t xml:space="preserve"> 7783-06-4</t>
        </is>
      </c>
      <c r="F745" s="2" t="inlineStr">
        <is>
          <t>Sulfuro de hidrógeno - aire</t>
        </is>
      </c>
      <c r="G745" s="2" t="inlineStr">
        <is>
          <t>N2365</t>
        </is>
      </c>
      <c r="H745" s="2" t="inlineStr">
        <is>
          <t>MA268</t>
        </is>
      </c>
      <c r="I745" s="94" t="n"/>
      <c r="J745" s="152" t="n"/>
      <c r="K745" s="164" t="n"/>
      <c r="L745" s="94" t="n"/>
      <c r="M745" s="25" t="inlineStr">
        <is>
          <t>0,1-1,5</t>
        </is>
      </c>
      <c r="N745" s="26" t="inlineStr">
        <is>
          <t>0,1-1,5. Rec 0,2 (MT066 + MT073)</t>
        </is>
      </c>
      <c r="O745" s="27" t="inlineStr">
        <is>
          <t>NIOSH 6013</t>
        </is>
      </c>
      <c r="P745" s="31" t="n">
        <v>0.2</v>
      </c>
      <c r="R745" s="75" t="n">
        <v>10</v>
      </c>
      <c r="S745" t="n">
        <v>7</v>
      </c>
      <c r="T745" t="n">
        <v>14</v>
      </c>
      <c r="X745" s="31" t="n">
        <v>0.2</v>
      </c>
      <c r="Y745" s="31" t="n">
        <v>120</v>
      </c>
      <c r="Z745" s="71">
        <f>R745/((0.1*S745)*X745)</f>
        <v/>
      </c>
      <c r="AA745" s="71">
        <f>R745/(0.1*U745*X745)</f>
        <v/>
      </c>
      <c r="AB745" s="88">
        <f>R745/(0.1*S745)</f>
        <v/>
      </c>
      <c r="AC745" s="88">
        <f>R745/(0.1*U745)</f>
        <v/>
      </c>
      <c r="AD745" s="90">
        <f>R745/AE745</f>
        <v/>
      </c>
      <c r="AE745" s="31">
        <f>X745*480</f>
        <v/>
      </c>
      <c r="AF745" s="88">
        <f>AD745/S745</f>
        <v/>
      </c>
      <c r="AG745" s="88">
        <f>AD745/U745</f>
        <v/>
      </c>
      <c r="AH745" s="88">
        <f>((R745/(X745*Y745))/S745)</f>
        <v/>
      </c>
      <c r="AI745" s="88">
        <f>((R745/(X745*Y745))/U745)</f>
        <v/>
      </c>
      <c r="AJ745"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K745" s="31" t="n">
        <v>15</v>
      </c>
      <c r="AL745" s="88">
        <f>((R745/(X745*AK745))/T745)</f>
        <v/>
      </c>
      <c r="AM745" s="88">
        <f>((R745/(X745*AK745))/V745)</f>
        <v/>
      </c>
      <c r="AN745" s="94" t="inlineStr">
        <is>
          <t>Condiciones de muestreo generales planteadas por defecto, pueden considerarse adecudadas para comparativa con valor límite de corta duración.</t>
        </is>
      </c>
    </row>
    <row r="746" ht="80" customHeight="1">
      <c r="A746" s="2" t="inlineStr">
        <is>
          <t>Sulfuro de hidrógeno</t>
        </is>
      </c>
      <c r="B746" s="2" t="inlineStr">
        <is>
          <t>Método interno Basado en NIOSH 6013</t>
        </is>
      </c>
      <c r="C746" s="2" t="inlineStr">
        <is>
          <t>Ácido hidrosulfúrico; Gas hepático; Ácido sulfhídrico; Hydrogen sulfide</t>
        </is>
      </c>
      <c r="D746" s="2" t="n"/>
      <c r="E746" t="inlineStr">
        <is>
          <t xml:space="preserve"> 7783-06-4</t>
        </is>
      </c>
      <c r="F746" s="2" t="inlineStr">
        <is>
          <t>Sulfuro de hidrógeno - aire</t>
        </is>
      </c>
      <c r="G746" s="2" t="inlineStr">
        <is>
          <t>N2365</t>
        </is>
      </c>
      <c r="H746" s="2" t="inlineStr">
        <is>
          <t>MA054</t>
        </is>
      </c>
      <c r="I746" s="94" t="n"/>
      <c r="J746" s="152" t="n"/>
      <c r="K746" s="164" t="n"/>
      <c r="L746" s="94" t="n"/>
      <c r="M746" s="25" t="inlineStr">
        <is>
          <t>0,1-1,5</t>
        </is>
      </c>
      <c r="N746" s="26" t="inlineStr">
        <is>
          <t>0,1-1,5. Rec 0,2 (MT066 + MT073)</t>
        </is>
      </c>
      <c r="O746" s="27" t="inlineStr">
        <is>
          <t>NIOSH 6013</t>
        </is>
      </c>
      <c r="P746" s="31" t="n">
        <v>0.2</v>
      </c>
      <c r="R746" s="75" t="n">
        <v>10</v>
      </c>
      <c r="S746" t="n">
        <v>7</v>
      </c>
      <c r="T746" t="n">
        <v>14</v>
      </c>
      <c r="X746" s="31" t="n">
        <v>0.2</v>
      </c>
      <c r="Y746" s="31" t="n">
        <v>120</v>
      </c>
      <c r="Z746" s="71">
        <f>R746/((0.1*S746)*X746)</f>
        <v/>
      </c>
      <c r="AA746" s="71">
        <f>R746/(0.1*U746*X746)</f>
        <v/>
      </c>
      <c r="AB746" s="88">
        <f>R746/(0.1*S746)</f>
        <v/>
      </c>
      <c r="AC746" s="88">
        <f>R746/(0.1*U746)</f>
        <v/>
      </c>
      <c r="AD746" s="90">
        <f>R746/AE746</f>
        <v/>
      </c>
      <c r="AE746" s="31">
        <f>X746*480</f>
        <v/>
      </c>
      <c r="AF746" s="88">
        <f>AD746/S746</f>
        <v/>
      </c>
      <c r="AG746" s="88">
        <f>AD746/U746</f>
        <v/>
      </c>
      <c r="AH746" s="88">
        <f>((R746/(X746*Y746))/S746)</f>
        <v/>
      </c>
      <c r="AI746" s="88">
        <f>((R746/(X746*Y746))/U746)</f>
        <v/>
      </c>
      <c r="AJ746" s="94" t="inlineStr">
        <is>
          <t>Análisis individual, no compatible con otros ensayos. El montaje necesita un tren de muestreo formado por un cassette (MT066) como front y un tubo (MT073) como back. NIOSH 6013 indica un rango de caudal de 0,1-1,5L/min, sugiriendo 0,2L/min y será el asignado por defecto para la estrategia a considerar. A este caudal de 0,2L/min es necesario muestrear al menos 1h15 para alcanzar una concentración límite en torno al 10%VLA-ED. En caso de que el proceso a valorar supusiera una exposición más corta, se podría aumentar el caudal hasta el máximo indicado por el método (1,5L/min). El montaje necesita un tren de muestreo formado por un cassette (MT066) como front y un tubo (MT073) como back.</t>
        </is>
      </c>
      <c r="AK746" s="31" t="n">
        <v>15</v>
      </c>
      <c r="AL746" s="88">
        <f>((R746/(X746*AK746))/T746)</f>
        <v/>
      </c>
      <c r="AM746" s="88">
        <f>((R746/(X746*AK746))/V746)</f>
        <v/>
      </c>
      <c r="AN746" s="94" t="inlineStr">
        <is>
          <t>Condiciones de muestreo generales planteadas por defecto, pueden considerarse adecudadas para comparativa con valor límite de corta duración.</t>
        </is>
      </c>
    </row>
    <row r="747" ht="48" customHeight="1">
      <c r="A747" s="2" t="inlineStr">
        <is>
          <t>8 días</t>
        </is>
      </c>
      <c r="B747" s="2" t="inlineStr"/>
      <c r="C747" s="2" t="inlineStr">
        <is>
          <t>I2; Iodine</t>
        </is>
      </c>
      <c r="D747" s="2" t="n"/>
      <c r="E747" t="inlineStr">
        <is>
          <t>7553-56-2</t>
        </is>
      </c>
      <c r="F747" s="2" t="inlineStr">
        <is>
          <t>Yodo  - aire</t>
        </is>
      </c>
      <c r="G747" s="2" t="inlineStr">
        <is>
          <t>N2370</t>
        </is>
      </c>
      <c r="H747" s="2" t="inlineStr">
        <is>
          <t>MA252</t>
        </is>
      </c>
      <c r="I747" s="94" t="n"/>
      <c r="J747" s="152" t="n"/>
      <c r="K747" s="164" t="n"/>
      <c r="L747" s="94" t="n"/>
      <c r="M747" t="n">
        <v>0.5</v>
      </c>
      <c r="N747" s="26" t="inlineStr">
        <is>
          <t>0,5 (IMPINGER con MT083)</t>
        </is>
      </c>
      <c r="O747" s="27" t="inlineStr">
        <is>
          <t>OSHA ID-212</t>
        </is>
      </c>
      <c r="P747" s="31" t="n">
        <v>0.5</v>
      </c>
      <c r="R747" s="75" t="n">
        <v>12</v>
      </c>
      <c r="S747" t="n">
        <v>0.1</v>
      </c>
      <c r="U747" s="18" t="n">
        <v>0.1</v>
      </c>
      <c r="V747" s="18" t="n">
        <v>1</v>
      </c>
      <c r="W747" t="inlineStr">
        <is>
          <t>Dinamarca</t>
        </is>
      </c>
      <c r="X747" s="31" t="n">
        <v>0.5</v>
      </c>
      <c r="Y747" s="31" t="n">
        <v>120</v>
      </c>
      <c r="Z747" s="73">
        <f>R747/((0.1*S747)*X747)</f>
        <v/>
      </c>
      <c r="AA747" s="71">
        <f>R747/(0.1*U747*X747)</f>
        <v/>
      </c>
      <c r="AB747" s="88">
        <f>R747/(0.1*S747)</f>
        <v/>
      </c>
      <c r="AC747" s="88">
        <f>R747/(0.1*U747)</f>
        <v/>
      </c>
      <c r="AD747" s="90">
        <f>R747/AE747</f>
        <v/>
      </c>
      <c r="AE747" s="31">
        <f>X747*480</f>
        <v/>
      </c>
      <c r="AF747" s="88">
        <f>AD747/S747</f>
        <v/>
      </c>
      <c r="AG747" s="88">
        <f>AD747/U747</f>
        <v/>
      </c>
      <c r="AH747" s="103">
        <f>((R747/(X747*Y747))/S747)</f>
        <v/>
      </c>
      <c r="AI747" s="88">
        <f>((R747/(X747*Y747))/U747)</f>
        <v/>
      </c>
      <c r="AJ747"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K747" s="31" t="n">
        <v>15</v>
      </c>
      <c r="AL747" s="88">
        <f>((R747/(X747*AK747))/T747)</f>
        <v/>
      </c>
      <c r="AM747" s="88">
        <f>((R747/(X747*AK747))/V747)</f>
        <v/>
      </c>
      <c r="AN747"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47" s="118" t="inlineStr">
        <is>
          <t>Nota: Valor límite definido como FIV. Nota2: Impinger con 10-15 mL tampón NaHCO3/Na2CO3.</t>
        </is>
      </c>
    </row>
    <row r="748" ht="48" customHeight="1">
      <c r="A748" s="2" t="inlineStr">
        <is>
          <t>Yodo</t>
        </is>
      </c>
      <c r="B748" s="2" t="inlineStr"/>
      <c r="C748" s="2" t="inlineStr">
        <is>
          <t>I2; Iodine</t>
        </is>
      </c>
      <c r="D748" s="2" t="n"/>
      <c r="E748" t="inlineStr">
        <is>
          <t>7553-56-2</t>
        </is>
      </c>
      <c r="F748" s="2" t="inlineStr">
        <is>
          <t>Yodo  - aire</t>
        </is>
      </c>
      <c r="G748" s="2" t="inlineStr">
        <is>
          <t>N2370</t>
        </is>
      </c>
      <c r="H748" s="2" t="inlineStr">
        <is>
          <t>MA055</t>
        </is>
      </c>
      <c r="I748" s="94" t="n"/>
      <c r="J748" s="152" t="n"/>
      <c r="K748" s="164" t="n"/>
      <c r="L748" s="94" t="n"/>
      <c r="M748" t="n">
        <v>0.5</v>
      </c>
      <c r="N748" s="26" t="inlineStr">
        <is>
          <t>0,5 (IMPINGER con MT083)</t>
        </is>
      </c>
      <c r="O748" s="27" t="inlineStr">
        <is>
          <t>OSHA ID-212</t>
        </is>
      </c>
      <c r="P748" s="31" t="n">
        <v>0.5</v>
      </c>
      <c r="R748" s="75" t="n">
        <v>12</v>
      </c>
      <c r="S748" t="n">
        <v>0.1</v>
      </c>
      <c r="U748" s="18" t="n">
        <v>0.1</v>
      </c>
      <c r="V748" s="18" t="n">
        <v>1</v>
      </c>
      <c r="W748" t="inlineStr">
        <is>
          <t>Dinamarca</t>
        </is>
      </c>
      <c r="X748" s="31" t="n">
        <v>0.5</v>
      </c>
      <c r="Y748" s="31" t="n">
        <v>120</v>
      </c>
      <c r="Z748" s="73">
        <f>R748/((0.1*S748)*X748)</f>
        <v/>
      </c>
      <c r="AA748" s="71">
        <f>R748/(0.1*U748*X748)</f>
        <v/>
      </c>
      <c r="AB748" s="88">
        <f>R748/(0.1*S748)</f>
        <v/>
      </c>
      <c r="AC748" s="88">
        <f>R748/(0.1*U748)</f>
        <v/>
      </c>
      <c r="AD748" s="90">
        <f>R748/AE748</f>
        <v/>
      </c>
      <c r="AE748" s="31">
        <f>X748*480</f>
        <v/>
      </c>
      <c r="AF748" s="88">
        <f>AD748/S748</f>
        <v/>
      </c>
      <c r="AG748" s="88">
        <f>AD748/U748</f>
        <v/>
      </c>
      <c r="AH748" s="103">
        <f>((R748/(X748*Y748))/S748)</f>
        <v/>
      </c>
      <c r="AI748" s="88">
        <f>((R748/(X748*Y748))/U748)</f>
        <v/>
      </c>
      <c r="AJ748" s="94" t="inlineStr">
        <is>
          <t>Muestreo con impinger. Análisis individual, no compatible con otros ensayos. El caudal recomendado por el método (0,5L/min) no permite alcanzar una concentración límite en torno al 10%VLA-ED en un tiempo razonable (serían necesarios 2400min, es decir, 40h), de manera que se recomienda recoger el mayor volumen posible superando en cualquier caso los 240min (120L) para llegar al 100%VLA-ED.</t>
        </is>
      </c>
      <c r="AK748" s="31" t="n">
        <v>15</v>
      </c>
      <c r="AL748" s="88">
        <f>((R748/(X748*AK748))/T748)</f>
        <v/>
      </c>
      <c r="AM748" s="88">
        <f>((R748/(X748*AK748))/V748)</f>
        <v/>
      </c>
      <c r="AN74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48" s="118" t="inlineStr">
        <is>
          <t>Nota: Valor límite definido como FIV. Nota2: Impinger con 10-15 mL tampón NaHCO3/Na2CO3.</t>
        </is>
      </c>
    </row>
    <row r="749" ht="96" customHeight="1">
      <c r="A749" s="2" t="inlineStr">
        <is>
          <t>urgente 8 días</t>
        </is>
      </c>
      <c r="B749" s="2" t="inlineStr">
        <is>
          <t>Método interno basado OSHA ID214</t>
        </is>
      </c>
      <c r="C749" s="2" t="inlineStr">
        <is>
          <t>O3</t>
        </is>
      </c>
      <c r="D749" s="2" t="n"/>
      <c r="E749" t="inlineStr">
        <is>
          <t>10028-15-6</t>
        </is>
      </c>
      <c r="F749" s="2" t="inlineStr">
        <is>
          <t>Ozono - aire</t>
        </is>
      </c>
      <c r="G749" s="2" t="inlineStr">
        <is>
          <t>N2375</t>
        </is>
      </c>
      <c r="H749" s="2" t="inlineStr">
        <is>
          <t>MA270</t>
        </is>
      </c>
      <c r="I749" s="94" t="n"/>
      <c r="J749" s="152" t="n"/>
      <c r="K749" s="164" t="n"/>
      <c r="L749" s="94" t="n"/>
      <c r="M749" s="25" t="inlineStr">
        <is>
          <t>0,25-1,5</t>
        </is>
      </c>
      <c r="N749" s="26" t="inlineStr">
        <is>
          <t>0,25-1,5 (MT062)</t>
        </is>
      </c>
      <c r="O749" s="27" t="inlineStr">
        <is>
          <t>OSHA ID-214</t>
        </is>
      </c>
      <c r="P749" s="31" t="n">
        <v>1.5</v>
      </c>
      <c r="R749" s="75" t="n">
        <v>2</v>
      </c>
      <c r="S749" t="n">
        <v>0.1</v>
      </c>
      <c r="V749" t="n">
        <v>0.2</v>
      </c>
      <c r="W749" t="inlineStr">
        <is>
          <t>Nueva Zelanda</t>
        </is>
      </c>
      <c r="X749" s="31" t="n">
        <v>1.5</v>
      </c>
      <c r="Y749" s="31" t="n">
        <v>120</v>
      </c>
      <c r="Z749" s="71">
        <f>R749/((0.1*S749)*X749)</f>
        <v/>
      </c>
      <c r="AA749" s="71">
        <f>R749/(0.1*U749*X749)</f>
        <v/>
      </c>
      <c r="AB749" s="88">
        <f>R749/(0.1*S749)</f>
        <v/>
      </c>
      <c r="AC749" s="88">
        <f>R749/(0.1*U749)</f>
        <v/>
      </c>
      <c r="AD749" s="90">
        <f>R749/AE749</f>
        <v/>
      </c>
      <c r="AE749" s="31">
        <f>X749*480</f>
        <v/>
      </c>
      <c r="AF749" s="88">
        <f>AD749/S749</f>
        <v/>
      </c>
      <c r="AG749" s="88">
        <f>AD749/U749</f>
        <v/>
      </c>
      <c r="AH749" s="88">
        <f>((R749/(X749*Y749))/S749)</f>
        <v/>
      </c>
      <c r="AI749" s="88">
        <f>((R749/(X749*Y749))/U749)</f>
        <v/>
      </c>
      <c r="AJ749"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K749" s="31" t="n">
        <v>15</v>
      </c>
      <c r="AL749" s="88">
        <f>((R749/(X749*AK749))/T749)</f>
        <v/>
      </c>
      <c r="AM749" s="88">
        <f>((R749/(X749*AK749))/V749)</f>
        <v/>
      </c>
      <c r="AN749" s="94" t="inlineStr">
        <is>
          <t>Condiciones de muestreo generales planteadas por defecto, pueden considerarse adecudadas para comparativa con valor límite de corta duración.</t>
        </is>
      </c>
      <c r="AO749" s="118" t="inlineStr">
        <is>
          <t xml:space="preserve">Nota: Diferentes valores límite en función del tipo de trabajo. En esta entrada se considera trabajo pesado por ser el más restrictivo. Para otras opciones, indicar el de interés. </t>
        </is>
      </c>
    </row>
    <row r="750" ht="96" customHeight="1">
      <c r="A750" s="2" t="inlineStr">
        <is>
          <t>Ozono en aire</t>
        </is>
      </c>
      <c r="B750" s="2" t="inlineStr">
        <is>
          <t>Método interno basado OSHA ID214</t>
        </is>
      </c>
      <c r="C750" s="2" t="inlineStr">
        <is>
          <t>O3</t>
        </is>
      </c>
      <c r="D750" s="2" t="n"/>
      <c r="E750" t="inlineStr">
        <is>
          <t>10028-15-6</t>
        </is>
      </c>
      <c r="F750" s="2" t="inlineStr">
        <is>
          <t>Ozono - aire</t>
        </is>
      </c>
      <c r="G750" s="2" t="inlineStr">
        <is>
          <t>N2375</t>
        </is>
      </c>
      <c r="H750" s="2" t="inlineStr">
        <is>
          <t>MA056</t>
        </is>
      </c>
      <c r="I750" s="94" t="n"/>
      <c r="J750" s="152" t="n"/>
      <c r="K750" s="164" t="n"/>
      <c r="L750" s="94" t="n"/>
      <c r="M750" s="25" t="inlineStr">
        <is>
          <t>0,25-1,5</t>
        </is>
      </c>
      <c r="N750" s="26" t="inlineStr">
        <is>
          <t>0,25-1,5 (MT062)</t>
        </is>
      </c>
      <c r="O750" s="27" t="inlineStr">
        <is>
          <t>OSHA ID-214</t>
        </is>
      </c>
      <c r="P750" s="31" t="n">
        <v>1.5</v>
      </c>
      <c r="R750" s="75" t="n">
        <v>2</v>
      </c>
      <c r="S750" t="n">
        <v>0.1</v>
      </c>
      <c r="V750" t="n">
        <v>0.2</v>
      </c>
      <c r="W750" t="inlineStr">
        <is>
          <t>Nueva Zelanda</t>
        </is>
      </c>
      <c r="X750" s="31" t="n">
        <v>1.5</v>
      </c>
      <c r="Y750" s="31" t="n">
        <v>120</v>
      </c>
      <c r="Z750" s="71">
        <f>R750/((0.1*S750)*X750)</f>
        <v/>
      </c>
      <c r="AA750" s="71">
        <f>R750/(0.1*U750*X750)</f>
        <v/>
      </c>
      <c r="AB750" s="88">
        <f>R750/(0.1*S750)</f>
        <v/>
      </c>
      <c r="AC750" s="88">
        <f>R750/(0.1*U750)</f>
        <v/>
      </c>
      <c r="AD750" s="90">
        <f>R750/AE750</f>
        <v/>
      </c>
      <c r="AE750" s="31">
        <f>X750*480</f>
        <v/>
      </c>
      <c r="AF750" s="88">
        <f>AD750/S750</f>
        <v/>
      </c>
      <c r="AG750" s="88">
        <f>AD750/U750</f>
        <v/>
      </c>
      <c r="AH750" s="88">
        <f>((R750/(X750*Y750))/S750)</f>
        <v/>
      </c>
      <c r="AI750" s="88">
        <f>((R750/(X750*Y750))/U750)</f>
        <v/>
      </c>
      <c r="AJ750" s="94" t="inlineStr">
        <is>
          <t>Agente con diferentes valores límite en función de la actividad física del trabajador asociado al proceso a valorar. En esta entrada se considera el más restrictivo asociado a un trabajo pesado (0,1mg/m3), que sería necesario modificar si la actividad física asociada fuera menos pesada o diferente. A caudal máximo recomendado por el método (1,5L/min) es necesario superar las 2h15 de muestreo para alcanzar una concentración límite en torno al 10%VLA-ED para una actividad pesada. El muestreo se realiza con un filtro impregnado montado en cassette (MT062) que puede tener asignada una fecha de caducidad reducida y que será necesario asegurarse antes del muestreo de que la futura muestra será procesada (finalizará su análisis) antes de que expire el plazo de vigencia (es decir, el filtro tiene que caducar después de que finalice el análisis, no después de que se realice el muestreo).</t>
        </is>
      </c>
      <c r="AK750" s="31" t="n">
        <v>15</v>
      </c>
      <c r="AL750" s="88">
        <f>((R750/(X750*AK750))/T750)</f>
        <v/>
      </c>
      <c r="AM750" s="88">
        <f>((R750/(X750*AK750))/V750)</f>
        <v/>
      </c>
      <c r="AN750" s="94" t="inlineStr">
        <is>
          <t>Condiciones de muestreo generales planteadas por defecto, pueden considerarse adecudadas para comparativa con valor límite de corta duración.</t>
        </is>
      </c>
      <c r="AO750" s="118" t="inlineStr">
        <is>
          <t xml:space="preserve">Nota: Diferentes valores límite en función del tipo de trabajo. En esta entrada se considera trabajo pesado por ser el más restrictivo. Para otras opciones, indicar el de interés. </t>
        </is>
      </c>
    </row>
    <row r="751" ht="64" customHeight="1">
      <c r="A751" s="2" t="inlineStr">
        <is>
          <t>urgente 8 días</t>
        </is>
      </c>
      <c r="B751" s="2" t="inlineStr">
        <is>
          <t>Método interno Basado en NIOSH 6004</t>
        </is>
      </c>
      <c r="C751" s="2" t="inlineStr">
        <is>
          <t>SO2</t>
        </is>
      </c>
      <c r="D751" s="2" t="n"/>
      <c r="E751" t="inlineStr">
        <is>
          <t xml:space="preserve"> 7446-09-5</t>
        </is>
      </c>
      <c r="F751" s="2" t="inlineStr">
        <is>
          <t>Dióxido de azufre - aire</t>
        </is>
      </c>
      <c r="G751" s="2" t="inlineStr">
        <is>
          <t>N2380</t>
        </is>
      </c>
      <c r="H751" s="2" t="inlineStr">
        <is>
          <t>MA305</t>
        </is>
      </c>
      <c r="I751" s="94" t="n"/>
      <c r="J751" s="152" t="n"/>
      <c r="K751" s="164" t="n"/>
      <c r="L751" s="94" t="n"/>
      <c r="M751" s="25" t="inlineStr">
        <is>
          <t>0,5-1,5</t>
        </is>
      </c>
      <c r="N751" s="26" t="inlineStr">
        <is>
          <t>0,5-1,5 (MT050)</t>
        </is>
      </c>
      <c r="O751" s="27" t="inlineStr">
        <is>
          <t>NIOSH 6004</t>
        </is>
      </c>
      <c r="P751" s="31" t="n">
        <v>1.5</v>
      </c>
      <c r="R751" s="75" t="n">
        <v>10</v>
      </c>
      <c r="S751" t="n">
        <v>1.32</v>
      </c>
      <c r="T751" t="n">
        <v>2.64</v>
      </c>
      <c r="X751" s="31" t="n">
        <v>1.5</v>
      </c>
      <c r="Y751" s="31" t="n">
        <v>120</v>
      </c>
      <c r="Z751" s="71">
        <f>R751/((0.1*S751)*X751)</f>
        <v/>
      </c>
      <c r="AA751" s="71">
        <f>R751/(0.1*U751*X751)</f>
        <v/>
      </c>
      <c r="AB751" s="88">
        <f>R751/(0.1*S751)</f>
        <v/>
      </c>
      <c r="AC751" s="88">
        <f>R751/(0.1*U751)</f>
        <v/>
      </c>
      <c r="AD751" s="90">
        <f>R751/AE751</f>
        <v/>
      </c>
      <c r="AE751" s="31">
        <f>X751*480</f>
        <v/>
      </c>
      <c r="AF751" s="88">
        <f>AD751/S751</f>
        <v/>
      </c>
      <c r="AG751" s="88">
        <f>AD751/U751</f>
        <v/>
      </c>
      <c r="AH751" s="88">
        <f>((R751/(X751*Y751))/S751)</f>
        <v/>
      </c>
      <c r="AI751" s="88">
        <f>((R751/(X751*Y751))/U751)</f>
        <v/>
      </c>
      <c r="AJ751"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MT062 incluye un filtro impregnado puede mantenerse a temperatura ambiente, antes y después del muestreo, no es necesario mantenerlo en refrigeración.</t>
        </is>
      </c>
      <c r="AK751" s="31" t="n">
        <v>15</v>
      </c>
      <c r="AL751" s="88">
        <f>((R751/(X751*AK751))/T751)</f>
        <v/>
      </c>
      <c r="AM751" s="88">
        <f>((R751/(X751*AK751))/V751)</f>
        <v/>
      </c>
      <c r="AN751" s="94" t="inlineStr">
        <is>
          <t>Condiciones de muestreo generales planteadas por defecto, pueden considerarse adecudadas para comparativa con valor límite de corta duración.</t>
        </is>
      </c>
    </row>
    <row r="752" ht="64" customHeight="1">
      <c r="A752" s="2" t="inlineStr">
        <is>
          <t>Dióxido de azufre en aire</t>
        </is>
      </c>
      <c r="B752" s="2" t="inlineStr">
        <is>
          <t>Método interno Basado en NIOSH 6004</t>
        </is>
      </c>
      <c r="C752" s="2" t="inlineStr">
        <is>
          <t>SO2</t>
        </is>
      </c>
      <c r="D752" s="2" t="n"/>
      <c r="E752" t="inlineStr">
        <is>
          <t xml:space="preserve"> 7446-09-5</t>
        </is>
      </c>
      <c r="F752" s="2" t="inlineStr">
        <is>
          <t>Dióxido de azufre - aire</t>
        </is>
      </c>
      <c r="G752" s="2" t="inlineStr">
        <is>
          <t>N2380</t>
        </is>
      </c>
      <c r="H752" s="2" t="inlineStr">
        <is>
          <t>MA057</t>
        </is>
      </c>
      <c r="I752" s="94" t="n"/>
      <c r="J752" s="152" t="n"/>
      <c r="K752" s="164" t="n"/>
      <c r="L752" s="94" t="n"/>
      <c r="M752" s="25" t="inlineStr">
        <is>
          <t>0,5-1,5</t>
        </is>
      </c>
      <c r="N752" s="26" t="inlineStr">
        <is>
          <t>0,5-1,5 (MT050)</t>
        </is>
      </c>
      <c r="O752" s="27" t="inlineStr">
        <is>
          <t>NIOSH 6004</t>
        </is>
      </c>
      <c r="P752" s="31" t="n">
        <v>1.5</v>
      </c>
      <c r="R752" s="75" t="n">
        <v>10</v>
      </c>
      <c r="S752" t="n">
        <v>1.32</v>
      </c>
      <c r="T752" s="18" t="n">
        <v>2.64</v>
      </c>
      <c r="X752" s="31" t="n">
        <v>1.5</v>
      </c>
      <c r="Y752" s="31" t="n">
        <v>120</v>
      </c>
      <c r="Z752" s="71">
        <f>R752/((0.1*S752)*X752)</f>
        <v/>
      </c>
      <c r="AA752" s="71">
        <f>R752/(0.1*U752*X752)</f>
        <v/>
      </c>
      <c r="AB752" s="88">
        <f>R752/(0.1*S752)</f>
        <v/>
      </c>
      <c r="AC752" s="88">
        <f>R752/(0.1*U752)</f>
        <v/>
      </c>
      <c r="AD752" s="90">
        <f>R752/AE752</f>
        <v/>
      </c>
      <c r="AE752" s="31">
        <f>X752*480</f>
        <v/>
      </c>
      <c r="AF752" s="88">
        <f>AD752/S752</f>
        <v/>
      </c>
      <c r="AG752" s="88">
        <f>AD752/U752</f>
        <v/>
      </c>
      <c r="AH752" s="88">
        <f>((R752/(X752*Y752))/S752)</f>
        <v/>
      </c>
      <c r="AI752" s="88">
        <f>((R752/(X752*Y752))/U752)</f>
        <v/>
      </c>
      <c r="AJ752" s="94" t="inlineStr">
        <is>
          <t>Análisis individual, no compatible con otros agentes. A caudal máximo (1,5L/min) dentro de rango de método NIOSH 6004 (0,5-1,5L/min) es necesario muestrear casi 1h para llegar a una concentración límite en torno al 10%VLA-ED. Así, las condiciones generales previstas inicialmente pueden considerarse apropiadas. Aunque el cassette MT062 incluye un filtro impregnado puede mantenerse a temperatura ambiente, antes y después del muestreo, no es necesario mantenerlo en refrigeración.</t>
        </is>
      </c>
      <c r="AK752" s="31" t="n">
        <v>15</v>
      </c>
      <c r="AL752" s="88">
        <f>((R752/(X752*AK752))/T752)</f>
        <v/>
      </c>
      <c r="AM752" s="88">
        <f>((R752/(X752*AK752))/V752)</f>
        <v/>
      </c>
      <c r="AN752" s="94" t="inlineStr">
        <is>
          <t>Condiciones de muestreo generales planteadas por defecto, pueden considerarse adecudadas para comparativa con valor límite de corta duración.</t>
        </is>
      </c>
    </row>
    <row r="753" ht="32" customHeight="1">
      <c r="A753" s="13" t="inlineStr">
        <is>
          <t>urgente 8 días</t>
        </is>
      </c>
      <c r="B753" s="98" t="inlineStr">
        <is>
          <t>Método interno Basado en OSHA VI-6 (Hydrogen Peroxide)</t>
        </is>
      </c>
      <c r="C753" s="13" t="inlineStr">
        <is>
          <t>Agua oxigenada; H2O2</t>
        </is>
      </c>
      <c r="D753" s="13" t="n"/>
      <c r="E753" t="inlineStr">
        <is>
          <t>7722-84-1</t>
        </is>
      </c>
      <c r="F753" s="13" t="inlineStr">
        <is>
          <t>Peróxido de Hidrógeno - aire</t>
        </is>
      </c>
      <c r="G753" s="13" t="inlineStr">
        <is>
          <t>N2390</t>
        </is>
      </c>
      <c r="H753" s="13" t="inlineStr">
        <is>
          <t>MA183</t>
        </is>
      </c>
      <c r="I753" s="94" t="n"/>
      <c r="J753" s="152" t="n"/>
      <c r="K753" s="164" t="n"/>
      <c r="L753" s="94" t="n"/>
      <c r="O753" t="inlineStr">
        <is>
          <t>¿OSHA 1019? ¿Obsoleto con impinger?</t>
        </is>
      </c>
      <c r="R753" s="79" t="n">
        <v>10</v>
      </c>
      <c r="S753" t="n">
        <v>1.4</v>
      </c>
      <c r="U753" t="n">
        <v>1.4</v>
      </c>
      <c r="V753" s="18" t="n">
        <v>2.8</v>
      </c>
      <c r="W753" t="inlineStr">
        <is>
          <t>Dinamarca</t>
        </is>
      </c>
      <c r="X753" s="31" t="n">
        <v>1</v>
      </c>
      <c r="Y753" s="31" t="n">
        <v>120</v>
      </c>
      <c r="Z753" s="71">
        <f>R753/((0.1*S753)*X753)</f>
        <v/>
      </c>
      <c r="AA753" s="71">
        <f>R753/(0.1*U753*X753)</f>
        <v/>
      </c>
      <c r="AB753" s="88">
        <f>R753/(0.1*S753)</f>
        <v/>
      </c>
      <c r="AC753" s="88">
        <f>R753/(0.1*U753)</f>
        <v/>
      </c>
      <c r="AD753" s="90">
        <f>R753/AE753</f>
        <v/>
      </c>
      <c r="AE753" s="31">
        <f>X753*480</f>
        <v/>
      </c>
      <c r="AF753" s="88">
        <f>AD753/S753</f>
        <v/>
      </c>
      <c r="AG753" s="88">
        <f>AD753/U753</f>
        <v/>
      </c>
      <c r="AH753" s="88">
        <f>((R753/(X753*Y753))/S753)</f>
        <v/>
      </c>
      <c r="AI753" s="88">
        <f>((R753/(X753*Y753))/U753)</f>
        <v/>
      </c>
      <c r="AJ753"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K753" s="31" t="n">
        <v>15</v>
      </c>
      <c r="AL753" s="88">
        <f>((R753/(X753*AK753))/T753)</f>
        <v/>
      </c>
      <c r="AM753" s="88">
        <f>((R753/(X753*AK753))/V753)</f>
        <v/>
      </c>
      <c r="AN753" s="94" t="inlineStr">
        <is>
          <t>Condiciones de muestreo generales planteadas por defecto, pueden considerarse adecudadas para comparativa con valor límite de corta duración.</t>
        </is>
      </c>
      <c r="AO753" s="118" t="inlineStr">
        <is>
          <t>Nota: Impinger con 15 mL Ti(IV) en H2SO4.</t>
        </is>
      </c>
    </row>
    <row r="754" ht="32" customHeight="1">
      <c r="A754" s="13" t="inlineStr">
        <is>
          <t>Agua oxigenada</t>
        </is>
      </c>
      <c r="B754" s="98" t="inlineStr">
        <is>
          <t>Método interno Basado en OSHA VI-6 (Hydrogen Peroxide)</t>
        </is>
      </c>
      <c r="C754" s="13" t="inlineStr">
        <is>
          <t>Agua oxigenada; H2O2</t>
        </is>
      </c>
      <c r="D754" s="13" t="n"/>
      <c r="E754" t="inlineStr">
        <is>
          <t>7722-84-1</t>
        </is>
      </c>
      <c r="F754" s="13" t="inlineStr">
        <is>
          <t>Peróxido de Hidrógeno - aire</t>
        </is>
      </c>
      <c r="G754" s="13" t="inlineStr">
        <is>
          <t>N2390</t>
        </is>
      </c>
      <c r="H754" s="13" t="inlineStr">
        <is>
          <t>MA182</t>
        </is>
      </c>
      <c r="I754" s="94" t="n"/>
      <c r="J754" s="152" t="n"/>
      <c r="K754" s="164" t="n"/>
      <c r="L754" s="94" t="n"/>
      <c r="O754" t="inlineStr">
        <is>
          <t>¿OSHA 1019? ¿Obsoleto con impinger?</t>
        </is>
      </c>
      <c r="R754" s="79" t="n">
        <v>10</v>
      </c>
      <c r="S754" t="n">
        <v>1.4</v>
      </c>
      <c r="U754" t="n">
        <v>1.4</v>
      </c>
      <c r="V754" s="18" t="n">
        <v>2.8</v>
      </c>
      <c r="W754" s="18" t="inlineStr">
        <is>
          <t>Dinamarca</t>
        </is>
      </c>
      <c r="X754" s="31" t="n">
        <v>1</v>
      </c>
      <c r="Y754" s="31" t="n">
        <v>120</v>
      </c>
      <c r="Z754" s="71">
        <f>R754/((0.1*S754)*X754)</f>
        <v/>
      </c>
      <c r="AA754" s="71">
        <f>R754/(0.1*U754*X754)</f>
        <v/>
      </c>
      <c r="AB754" s="88">
        <f>R754/(0.1*S754)</f>
        <v/>
      </c>
      <c r="AC754" s="88">
        <f>R754/(0.1*U754)</f>
        <v/>
      </c>
      <c r="AD754" s="90">
        <f>R754/AE754</f>
        <v/>
      </c>
      <c r="AE754" s="31">
        <f>X754*480</f>
        <v/>
      </c>
      <c r="AF754" s="88">
        <f>AD754/S754</f>
        <v/>
      </c>
      <c r="AG754" s="88">
        <f>AD754/U754</f>
        <v/>
      </c>
      <c r="AH754" s="88">
        <f>((R754/(X754*Y754))/S754)</f>
        <v/>
      </c>
      <c r="AI754" s="88">
        <f>((R754/(X754*Y754))/U754)</f>
        <v/>
      </c>
      <c r="AJ754" s="94" t="inlineStr">
        <is>
          <t>Muestreo con impinger. A caudal máximo (1L/min) dentro de rango de método OSHA VI-6 (0,5-1L/min) es necesario superar 1h15 de muestreo para alcanzar una concentración límite en torno al 10%VLA-ED. Así, de manera general, las condiciones propuestas inicialmente pueden considerarse adecuadas.</t>
        </is>
      </c>
      <c r="AK754" s="31" t="n">
        <v>15</v>
      </c>
      <c r="AL754" s="88">
        <f>((R754/(X754*AK754))/T754)</f>
        <v/>
      </c>
      <c r="AM754" s="88">
        <f>((R754/(X754*AK754))/V754)</f>
        <v/>
      </c>
      <c r="AN754" s="94" t="inlineStr">
        <is>
          <t>Condiciones de muestreo generales planteadas por defecto, pueden considerarse adecudadas para comparativa con valor límite de corta duración.</t>
        </is>
      </c>
      <c r="AO754" s="118" t="inlineStr">
        <is>
          <t>Nota: Impinger con 15 mL Ti(IV) en H2SO4.</t>
        </is>
      </c>
    </row>
    <row r="755" ht="160" customFormat="1" customHeight="1" s="9">
      <c r="A755" s="10" t="inlineStr">
        <is>
          <t>NOX 8 días</t>
        </is>
      </c>
      <c r="B755" s="10" t="inlineStr">
        <is>
          <t>Método interno Basado en NIOSH 6014</t>
        </is>
      </c>
      <c r="C755" s="10" t="inlineStr">
        <is>
          <t>NO; Óxido nítrico</t>
        </is>
      </c>
      <c r="D755" s="10" t="n"/>
      <c r="E755" s="9" t="inlineStr">
        <is>
          <t>10102-43-9</t>
        </is>
      </c>
      <c r="F755" s="10" t="inlineStr">
        <is>
          <t>Monóxido de nitrógeno - aire</t>
        </is>
      </c>
      <c r="G755" s="10" t="inlineStr">
        <is>
          <t>N2395</t>
        </is>
      </c>
      <c r="H755" s="10" t="inlineStr">
        <is>
          <t>MA292</t>
        </is>
      </c>
      <c r="I755" s="94" t="n"/>
      <c r="J755" s="152" t="n"/>
      <c r="K755" s="164" t="n"/>
      <c r="L755" s="94" t="n"/>
      <c r="M755" s="9" t="n">
        <v>0.025</v>
      </c>
      <c r="N755" s="9" t="inlineStr">
        <is>
          <t>0,025 (MT081)</t>
        </is>
      </c>
      <c r="O755" s="9" t="inlineStr">
        <is>
          <t>NIOSH 6014</t>
        </is>
      </c>
      <c r="P755" s="68" t="n">
        <v>0.025</v>
      </c>
      <c r="R755" s="81" t="n">
        <v>2</v>
      </c>
      <c r="S755" s="9" t="n">
        <v>2.5</v>
      </c>
      <c r="U755" s="9" t="n">
        <v>2.5</v>
      </c>
      <c r="V755" s="9" t="n">
        <v>5</v>
      </c>
      <c r="W755" s="9" t="inlineStr">
        <is>
          <t>Dinamarca</t>
        </is>
      </c>
      <c r="X755" s="68" t="n">
        <v>0.025</v>
      </c>
      <c r="Y755" s="31" t="n">
        <v>120</v>
      </c>
      <c r="Z755" s="72">
        <f>R755/((0.1*S755)*X755)</f>
        <v/>
      </c>
      <c r="AA755" s="71">
        <f>R755/(0.1*U755*X755)</f>
        <v/>
      </c>
      <c r="AB755" s="88">
        <f>R755/(0.1*S755)</f>
        <v/>
      </c>
      <c r="AC755" s="88">
        <f>R755/(0.1*U755)</f>
        <v/>
      </c>
      <c r="AD755" s="90">
        <f>R755/AE755</f>
        <v/>
      </c>
      <c r="AE755" s="31">
        <f>X755*480</f>
        <v/>
      </c>
      <c r="AF755" s="88">
        <f>AD755/S755</f>
        <v/>
      </c>
      <c r="AG755" s="88">
        <f>AD755/U755</f>
        <v/>
      </c>
      <c r="AH755" s="102">
        <f>((R755/(X755*Y755))/S755)</f>
        <v/>
      </c>
      <c r="AI755" s="88">
        <f>((R755/(X755*Y755))/U755)</f>
        <v/>
      </c>
      <c r="AJ755"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K755" s="31" t="n">
        <v>15</v>
      </c>
      <c r="AL755" s="88">
        <f>((R755/(X755*AK755))/T755)</f>
        <v/>
      </c>
      <c r="AM755" s="88">
        <f>((R755/(X755*AK755))/V755)</f>
        <v/>
      </c>
      <c r="AN755"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55" s="127" t="inlineStr">
        <is>
          <t>Nota: Para determinar sólo NO utilizar el tren de muestreo completo MT081 (1 TTM impregnado con TEA + tubo oxidante + 1 TTM impregnado con TEA) a caudal fijo de 0,025L/min. Solamente se analizaría el tubo impregnado back.</t>
        </is>
      </c>
    </row>
    <row r="756" ht="160" customFormat="1" customHeight="1" s="9">
      <c r="A756" s="10" t="inlineStr">
        <is>
          <t>NOX</t>
        </is>
      </c>
      <c r="B756" s="10" t="inlineStr">
        <is>
          <t>Método interno Basado en NIOSH 6014</t>
        </is>
      </c>
      <c r="C756" s="10" t="inlineStr">
        <is>
          <t>NO; Óxido nítrico</t>
        </is>
      </c>
      <c r="D756" s="10" t="n"/>
      <c r="E756" s="9" t="inlineStr">
        <is>
          <t>10102-43-9</t>
        </is>
      </c>
      <c r="F756" s="10" t="inlineStr">
        <is>
          <t>Monóxido de nitrógeno - aire</t>
        </is>
      </c>
      <c r="G756" s="10" t="inlineStr">
        <is>
          <t>N2395</t>
        </is>
      </c>
      <c r="H756" s="10" t="inlineStr">
        <is>
          <t>MA147</t>
        </is>
      </c>
      <c r="I756" s="94" t="n"/>
      <c r="J756" s="152" t="n"/>
      <c r="K756" s="164" t="n"/>
      <c r="L756" s="94" t="n"/>
      <c r="M756" s="9" t="n">
        <v>0.025</v>
      </c>
      <c r="N756" s="9" t="inlineStr">
        <is>
          <t>0,025 (MT081)</t>
        </is>
      </c>
      <c r="O756" s="9" t="inlineStr">
        <is>
          <t>NIOSH 6014</t>
        </is>
      </c>
      <c r="P756" s="68" t="n">
        <v>0.025</v>
      </c>
      <c r="R756" s="81" t="n">
        <v>2</v>
      </c>
      <c r="S756" s="9" t="n">
        <v>2.5</v>
      </c>
      <c r="U756" s="9" t="n">
        <v>2.5</v>
      </c>
      <c r="V756" s="9" t="n">
        <v>2.5</v>
      </c>
      <c r="W756" s="9" t="inlineStr">
        <is>
          <t>Dinamarca</t>
        </is>
      </c>
      <c r="X756" s="68" t="n">
        <v>0.025</v>
      </c>
      <c r="Y756" s="31" t="n">
        <v>120</v>
      </c>
      <c r="Z756" s="72">
        <f>R756/((0.1*S756)*X756)</f>
        <v/>
      </c>
      <c r="AA756" s="71">
        <f>R756/(0.1*U756*X756)</f>
        <v/>
      </c>
      <c r="AB756" s="88">
        <f>R756/(0.1*S756)</f>
        <v/>
      </c>
      <c r="AC756" s="88">
        <f>R756/(0.1*U756)</f>
        <v/>
      </c>
      <c r="AD756" s="90">
        <f>R756/AE756</f>
        <v/>
      </c>
      <c r="AE756" s="31">
        <f>X756*480</f>
        <v/>
      </c>
      <c r="AF756" s="88">
        <f>AD756/S756</f>
        <v/>
      </c>
      <c r="AG756" s="88">
        <f>AD756/U756</f>
        <v/>
      </c>
      <c r="AH756" s="102">
        <f>((R756/(X756*Y756))/S756)</f>
        <v/>
      </c>
      <c r="AI756" s="88">
        <f>((R756/(X756*Y756))/U756)</f>
        <v/>
      </c>
      <c r="AJ756" s="94" t="inlineStr">
        <is>
          <t>Posibilidad de análisis simultáneo de NO + NO2 (perfil 0411), o solamente análisis individual de NO (N2395). Se utiliza un tren de muestreo formado por 3 tubos consecutivos (MT081): 1 TTM impregnado con TEA + tubo oxidante + 1 TTM impregnado con TEA; a caudal fijo de 0,025L/min (NIOSH 6014). Es necesario identificar los tubos TTM utilizados como "front" (primero por el que pasaría el aire) y "back" (segundo tubo, más cerca de la bomba) antes de enviar al Laboratorio. Para determinar NO a este caudal fijo de 0,025L/min es necesario superar 5h20 para alcanzar una concentración límite en torno al 10%VLA-ED (y no es posible aumentar el caudal de muestreo cuando se incluye NO en el análisis, para darle tiempo a actuar al tubo oxidante). A tiempos de muestreo inferiores se alcanzaría una concentración límite superior al 10%VLA-ED (por ejemplo a 2h sería de 0,27). En caso de interés en analizar solamente NO (N2395) se utilizaría únicamente el tubo back del tren de muestreo; mientras que si hay interés en analizar ambos óxidos en el mismo tren de muestreo, se utilizaría el tubo front para determinar NO2 (N2400) y back para NO (N2395). Si se incluyese NO2 (perfil 0411), a las condiciones de muestreo planteadas para NO (0,025L/min y 5h20), se llegaría a alcanzar una concentración límite en torno al 40%VLA-ED que podría considerarse insuficiente (a 0,025L/min se necesitarían casi 21h de muestreo para disponer de una concentración límite en torno al 10VLA-ED para NO2 y resultaría inasumible).</t>
        </is>
      </c>
      <c r="AK756" s="31" t="n">
        <v>15</v>
      </c>
      <c r="AL756" s="88">
        <f>((R756/(X756*AK756))/T756)</f>
        <v/>
      </c>
      <c r="AM756" s="88">
        <f>((R756/(X756*AK756))/V756)</f>
        <v/>
      </c>
      <c r="AN75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56" s="127" t="inlineStr">
        <is>
          <t>Nota: Para determinar sólo NO utilizar el tren de muestreo completo MT081 (1 TTM impregnado con TEA + tubo oxidante + 1 TTM impregnado con TEA) a caudal fijo de 0,025L/min. Solamente se analizaría el tubo impregnado back.</t>
        </is>
      </c>
    </row>
    <row r="757" ht="128" customHeight="1">
      <c r="A757" s="2" t="inlineStr">
        <is>
          <t>NOX</t>
        </is>
      </c>
      <c r="B757" s="2" t="inlineStr">
        <is>
          <t>Método interno Basado en NIOSH 6014</t>
        </is>
      </c>
      <c r="C757" s="2" t="inlineStr">
        <is>
          <t>NO2; Peróxido de nitrógeno</t>
        </is>
      </c>
      <c r="D757" s="2" t="n"/>
      <c r="E757" t="inlineStr">
        <is>
          <t>10102-44-0</t>
        </is>
      </c>
      <c r="F757" s="2" t="inlineStr">
        <is>
          <t>Dióxido de nitrógeno - aire</t>
        </is>
      </c>
      <c r="G757" s="2" t="inlineStr">
        <is>
          <t>N2400</t>
        </is>
      </c>
      <c r="H757" s="2" t="inlineStr">
        <is>
          <t>MA147</t>
        </is>
      </c>
      <c r="I757" s="94" t="n"/>
      <c r="J757" s="152" t="n"/>
      <c r="K757" s="164" t="n"/>
      <c r="L757" s="94" t="n"/>
      <c r="M757" s="25" t="inlineStr">
        <is>
          <t>0,025-0,2</t>
        </is>
      </c>
      <c r="N757" s="25" t="inlineStr">
        <is>
          <t>0,025-0,2 (MT081)</t>
        </is>
      </c>
      <c r="O757" s="27" t="inlineStr">
        <is>
          <t>NIOSH 6014</t>
        </is>
      </c>
      <c r="P757" s="31" t="n">
        <v>0.2</v>
      </c>
      <c r="Q757" t="n">
        <v>0.025</v>
      </c>
      <c r="R757" s="75" t="n">
        <v>3</v>
      </c>
      <c r="S757" t="n">
        <v>0.96</v>
      </c>
      <c r="T757" s="18" t="n">
        <v>1.91</v>
      </c>
      <c r="X757" s="31" t="n">
        <v>0.2</v>
      </c>
      <c r="Y757" s="31" t="n">
        <v>120</v>
      </c>
      <c r="Z757" s="71">
        <f>R757/((0.1*S757)*X757)</f>
        <v/>
      </c>
      <c r="AA757" s="71">
        <f>R757/(0.1*U757*X757)</f>
        <v/>
      </c>
      <c r="AB757" s="88">
        <f>R757/(0.1*S757)</f>
        <v/>
      </c>
      <c r="AC757" s="88">
        <f>R757/(0.1*U757)</f>
        <v/>
      </c>
      <c r="AD757" s="90">
        <f>R757/AE757</f>
        <v/>
      </c>
      <c r="AE757" s="31">
        <f>X757*480</f>
        <v/>
      </c>
      <c r="AF757" s="88">
        <f>AD757/S757</f>
        <v/>
      </c>
      <c r="AG757" s="88">
        <f>AD757/U757</f>
        <v/>
      </c>
      <c r="AH757" s="102">
        <f>((R757/(X757*Y757))/S757)</f>
        <v/>
      </c>
      <c r="AI757" s="88">
        <f>((R757/(X757*Y757))/U757)</f>
        <v/>
      </c>
      <c r="AJ757"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K757" s="31" t="n">
        <v>15</v>
      </c>
      <c r="AL757" s="88">
        <f>((R757/(X757*AK757))/T757)</f>
        <v/>
      </c>
      <c r="AM757" s="88">
        <f>((R757/(X757*AK757))/V757)</f>
        <v/>
      </c>
      <c r="AN757" s="94" t="inlineStr">
        <is>
          <t>Las condiciones de muestreo máximas consideradas por el método no son suficientes para alcanzar concentraciones límite &lt;50%VLA-EC. En cualquier caso, sí permiten realizar la comparativa respecto a VLA-EC.</t>
        </is>
      </c>
      <c r="AO757"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8" ht="128" customHeight="1">
      <c r="A758" s="2" t="inlineStr">
        <is>
          <t>NOX 8 días</t>
        </is>
      </c>
      <c r="B758" s="2" t="inlineStr">
        <is>
          <t>Método interno Basado en NIOSH 6014</t>
        </is>
      </c>
      <c r="C758" s="2" t="inlineStr">
        <is>
          <t>NO2; Peróxido de nitrógeno</t>
        </is>
      </c>
      <c r="D758" s="2" t="n"/>
      <c r="E758" t="inlineStr">
        <is>
          <t>10102-44-0</t>
        </is>
      </c>
      <c r="F758" s="2" t="inlineStr">
        <is>
          <t>Dióxido de nitrógeno - aire</t>
        </is>
      </c>
      <c r="G758" s="2" t="inlineStr">
        <is>
          <t>N2400</t>
        </is>
      </c>
      <c r="H758" s="2" t="inlineStr">
        <is>
          <t>MA292</t>
        </is>
      </c>
      <c r="I758" s="94" t="n"/>
      <c r="J758" s="152" t="n"/>
      <c r="K758" s="164" t="n"/>
      <c r="L758" s="94" t="n"/>
      <c r="M758" s="25" t="inlineStr">
        <is>
          <t>0,025-0,2</t>
        </is>
      </c>
      <c r="N758" s="25" t="inlineStr">
        <is>
          <t>0,025-0,2 (MT081)</t>
        </is>
      </c>
      <c r="O758" s="27" t="inlineStr">
        <is>
          <t>NIOSH 6014</t>
        </is>
      </c>
      <c r="P758" s="31" t="n">
        <v>0.2</v>
      </c>
      <c r="Q758" t="n">
        <v>0.025</v>
      </c>
      <c r="R758" s="75" t="n">
        <v>3</v>
      </c>
      <c r="S758" t="n">
        <v>0.96</v>
      </c>
      <c r="T758" s="18" t="n">
        <v>1.91</v>
      </c>
      <c r="X758" s="31" t="n">
        <v>0.2</v>
      </c>
      <c r="Y758" s="31" t="n">
        <v>120</v>
      </c>
      <c r="Z758" s="71">
        <f>R758/((0.1*S758)*X758)</f>
        <v/>
      </c>
      <c r="AA758" s="71">
        <f>R758/(0.1*U758*X758)</f>
        <v/>
      </c>
      <c r="AB758" s="88">
        <f>R758/(0.1*S758)</f>
        <v/>
      </c>
      <c r="AC758" s="88">
        <f>R758/(0.1*U758)</f>
        <v/>
      </c>
      <c r="AD758" s="90">
        <f>R758/AE758</f>
        <v/>
      </c>
      <c r="AE758" s="31">
        <f>X758*480</f>
        <v/>
      </c>
      <c r="AF758" s="88">
        <f>AD758/S758</f>
        <v/>
      </c>
      <c r="AG758" s="88">
        <f>AD758/U758</f>
        <v/>
      </c>
      <c r="AH758" s="102">
        <f>((R758/(X758*Y758))/S758)</f>
        <v/>
      </c>
      <c r="AI758" s="88">
        <f>((R758/(X758*Y758))/U758)</f>
        <v/>
      </c>
      <c r="AJ758" s="94" t="inlineStr">
        <is>
          <t>Posibilidad de análisis simultáneo de NO + NO2 (perfil 0411), o solamente análisis individual de NO2 (N2400). En caso de análisis individual, para NO2 (N2400) NIOSH 6014 permite un rango de caudales de 0,025-0,2L/min y solamente el uso de un tubo TTM impregnado con TEA; necesitando superar las 2h36 a caudal máximo de 0,2L/min para alcanzar una concentración límite en torno al 10%VLA-ED. Para el muestreo conjunto (perfil 0411) se utilizaría el tren de muestreo con los 3 tubos consecutivos a cudal fijo de 0,025L/min, lo cual penaliza la determinación de NO2 (N2400) porque la concentración límite asociada sería peor (índice de exposición teórico de 0,39 a 3h20; 0,26 a 8h; 1,04 a 2h). Así, en la medida de lo posible, es preferible plantear muestreo y análisis independientes para NO2 por un lado (solamente con un tubo a caudal máximo del método: 0,2L/min) y NO por otro (con la totalidad del tren de muestreo a caudal fijo de 0,025L/min); aunque el coste asociado es mayor (se duplicaría el coste del material de muestreo, aunque podría utilizarse el mismo blanco de campo; y el coste analítico por 2 pruebas individuales frente a un perfil), se mejoraría la calidad del resultado por mejores concentraciones límite.</t>
        </is>
      </c>
      <c r="AK758" s="31" t="n">
        <v>15</v>
      </c>
      <c r="AL758" s="88">
        <f>((R758/(X758*AK758))/T758)</f>
        <v/>
      </c>
      <c r="AM758" s="88">
        <f>((R758/(X758*AK758))/V758)</f>
        <v/>
      </c>
      <c r="AN758" s="94" t="inlineStr">
        <is>
          <t>Las condiciones de muestreo máximas consideradas por el método no son suficientes para alcanzar concentraciones límite &lt;50%VLA-EC. En cualquier caso, sí permiten realizar la comparativa respecto a VLA-EC.</t>
        </is>
      </c>
      <c r="AO758" s="119" t="inlineStr">
        <is>
          <t>Nota: Para determinar sólo NO2 es posible utilizar un solo TTM impregnado con TEA en un rango de 0,025-0,2L/min. Para determinar de manera conjunta NO y NO2 en el mismo muestreo utilizar el tren de muestreo completo MT081 (1 TTM impregnado con TEA + tubo oxidante + 1 TTM impregnado con TEA) a caudal fijo de 0,025L/min; y se analirazían los dos tubos TTM impregnados (front para NO2 y back para NO).</t>
        </is>
      </c>
    </row>
    <row r="759" ht="128" customHeight="1">
      <c r="A759" s="2" t="inlineStr">
        <is>
          <t>Cromo hexavalente total - aire (sub)</t>
        </is>
      </c>
      <c r="B759" s="2" t="inlineStr">
        <is>
          <t>Método proveedor CL-ICP-MS/002-n (basado en MTM/MA-063/A14)</t>
        </is>
      </c>
      <c r="C759" s="2" t="inlineStr">
        <is>
          <t>Cr (VI) total; Cr(VI) total</t>
        </is>
      </c>
      <c r="D759" s="2" t="inlineStr">
        <is>
          <t>18540-29-9; 13765-19-0; 7789-06-2; 7789-00-6; 7758-97-6; 1333-82-0; nieblas de ácido crómico; cromatos solubles (K, Na, NH4); cromatos insolubles (Ba, Ca, Pb, Zn)</t>
        </is>
      </c>
      <c r="E759" t="inlineStr">
        <is>
          <t>18540-29-9; 13765-19-0; 7789-06-2; 7789-00-6</t>
        </is>
      </c>
      <c r="F759" s="2" t="inlineStr">
        <is>
          <t>Cromo hexavalente total - aire (sub)</t>
        </is>
      </c>
      <c r="G759" s="2" t="inlineStr">
        <is>
          <t>N2411</t>
        </is>
      </c>
      <c r="H759" s="2" t="inlineStr">
        <is>
          <t>MA444</t>
        </is>
      </c>
      <c r="I759" s="149" t="inlineStr">
        <is>
          <t>Sub.ECH</t>
        </is>
      </c>
      <c r="J759" s="152" t="n"/>
      <c r="K759" s="164" t="n"/>
      <c r="L759" s="94" t="n"/>
      <c r="M759" s="25" t="inlineStr">
        <is>
          <t xml:space="preserve"> 1-4</t>
        </is>
      </c>
      <c r="N759" s="25" t="inlineStr">
        <is>
          <t>2 (IOM Sampler con PVC, MT125)</t>
        </is>
      </c>
      <c r="O759" s="27" t="inlineStr">
        <is>
          <t>CL-ICPMS/002-n</t>
        </is>
      </c>
      <c r="P759" s="31" t="n">
        <v>2</v>
      </c>
      <c r="Q759" t="inlineStr">
        <is>
          <t>F.I: 4 (Button); 3,5 (PGP-GSP 3,5)</t>
        </is>
      </c>
      <c r="R759" s="75" t="n">
        <v>0.002</v>
      </c>
      <c r="S759" t="n">
        <v>0.005</v>
      </c>
      <c r="U759" s="18" t="n">
        <v>0.001</v>
      </c>
      <c r="V759" s="18" t="n">
        <v>0.008</v>
      </c>
      <c r="W759" t="inlineStr">
        <is>
          <t>Alemania</t>
        </is>
      </c>
      <c r="X759" s="31" t="n">
        <v>2</v>
      </c>
      <c r="Y759" s="31" t="n">
        <v>120</v>
      </c>
      <c r="Z759" s="71">
        <f>R759/((0.1*S759)*X759)</f>
        <v/>
      </c>
      <c r="AA759" s="71">
        <f>R759/(0.1*U759*X759)</f>
        <v/>
      </c>
      <c r="AB759" s="88">
        <f>R759/(0.1*S759)</f>
        <v/>
      </c>
      <c r="AC759" s="88">
        <f>R759/(0.1*U759)</f>
        <v/>
      </c>
      <c r="AD759" s="90">
        <f>R759/AE759</f>
        <v/>
      </c>
      <c r="AE759" s="31">
        <f>X759*480</f>
        <v/>
      </c>
      <c r="AF759" s="88">
        <f>AD759/S759</f>
        <v/>
      </c>
      <c r="AG759" s="88">
        <f>AD759/U759</f>
        <v/>
      </c>
      <c r="AH759" s="102">
        <f>((R759/(X759*Y759))/S759)</f>
        <v/>
      </c>
      <c r="AI759" s="88">
        <f>((R759/(X759*Y759))/U759)</f>
        <v/>
      </c>
      <c r="AJ759"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t>
        </is>
      </c>
      <c r="AK759" s="31" t="n">
        <v>15</v>
      </c>
      <c r="AL759" s="88">
        <f>((R759/(X759*AK759))/T759)</f>
        <v/>
      </c>
      <c r="AM759" s="88">
        <f>((R759/(X759*AK759))/V759)</f>
        <v/>
      </c>
      <c r="AN759" s="94" t="inlineStr">
        <is>
          <t>Condiciones de muestreo generales planteadas por defecto, pueden considerarse adecudadas para comparativa con valor límite de corta duración.</t>
        </is>
      </c>
      <c r="AO759" s="119" t="inlineStr">
        <is>
          <t>Nota: Utilizar este ensayo por defecto para valoraciones de soldadura o con presencia de iones metálicos con interferencia en UV-VIS (Fe, Cu, Mn, Ni); o para realizar valoraciones de puestos no involucrados directamente. Nota2: Entrada en vigor del RD 612/2024, que modifica Anexo III de cancerígenos y ya considerado en esta entrada. Nota3: En esta entrada se considera la fracción inhalable con IOM Sampler, para otras opciones indicar los valores de interés. Nota4: No se ha podido revisar el método, se asume como veraz la información facilitada por el Laboratorio.</t>
        </is>
      </c>
    </row>
    <row r="760" ht="80" customHeight="1">
      <c r="A760" s="2" t="inlineStr">
        <is>
          <t>Alcohol metílico - aire (Anasorb 400/200)</t>
        </is>
      </c>
      <c r="B760" s="2" t="inlineStr">
        <is>
          <t>Método interno Basado en OSHA 5001</t>
        </is>
      </c>
      <c r="C760" s="2" t="inlineStr">
        <is>
          <t>Metanol; Alcohol de madera; Carbinol; Monohidroximetano</t>
        </is>
      </c>
      <c r="D760" s="2" t="n"/>
      <c r="E760" t="inlineStr">
        <is>
          <t>67-56-1</t>
        </is>
      </c>
      <c r="F760" s="2" t="inlineStr">
        <is>
          <t>Alcohol metílico - aire (Anasorb 400/200)</t>
        </is>
      </c>
      <c r="G760" s="2" t="inlineStr">
        <is>
          <t>N2412</t>
        </is>
      </c>
      <c r="H760" s="2" t="inlineStr">
        <is>
          <t>MA443</t>
        </is>
      </c>
      <c r="I760" s="94" t="n"/>
      <c r="J760" s="152" t="n"/>
      <c r="K760" s="164" t="n"/>
      <c r="L760" s="94" t="n"/>
      <c r="M760" t="n">
        <v>0.05</v>
      </c>
      <c r="N760" s="27" t="inlineStr">
        <is>
          <t>0,05 (QE101)</t>
        </is>
      </c>
      <c r="O760" s="27" t="inlineStr">
        <is>
          <t>OSHA 5001</t>
        </is>
      </c>
      <c r="P760" s="31" t="n">
        <v>0.05</v>
      </c>
      <c r="R760" s="75" t="n">
        <v>20</v>
      </c>
      <c r="S760" t="n">
        <v>266</v>
      </c>
      <c r="U760" s="18" t="n">
        <v>130</v>
      </c>
      <c r="V760" s="18" t="n">
        <v>260</v>
      </c>
      <c r="W760" t="inlineStr">
        <is>
          <t>Alemania</t>
        </is>
      </c>
      <c r="X760" s="31" t="n">
        <v>0.05</v>
      </c>
      <c r="Y760" s="31" t="n">
        <v>120</v>
      </c>
      <c r="Z760" s="71">
        <f>R760/((0.1*S760)*X760)</f>
        <v/>
      </c>
      <c r="AA760" s="71">
        <f>R760/(0.1*U760*X760)</f>
        <v/>
      </c>
      <c r="AB760" s="88">
        <f>R760/(0.1*S760)</f>
        <v/>
      </c>
      <c r="AC760" s="88">
        <f>R760/(0.1*U760)</f>
        <v/>
      </c>
      <c r="AD760" s="90">
        <f>R760/AE760</f>
        <v/>
      </c>
      <c r="AE760" s="31">
        <f>X760*480</f>
        <v/>
      </c>
      <c r="AF760" s="88">
        <f>AD760/S760</f>
        <v/>
      </c>
      <c r="AG760" s="88">
        <f>AD760/U760</f>
        <v/>
      </c>
      <c r="AH760" s="88">
        <f>((R760/(X760*Y760))/S760)</f>
        <v/>
      </c>
      <c r="AI760" s="88">
        <f>((R760/(X760*Y760))/U760)</f>
        <v/>
      </c>
      <c r="AJ760" s="94" t="inlineStr">
        <is>
          <t>Necesario un tren de muestreo (QE101) para su valoración, formado por dos tubos Anasorb en serie identificados como tubo A (front) y tubo B (back). Atención: Si alguno de los tubos no se utilizase (o se repitiera A-A o B-B), la muestra sería rechazada en el Laboratorio como no apta para el análisis. Asegurarse de tener siempre una configuración A-B en cada muestra y separar los dos tubos tan pronto se finalice el muestreo para evitar la migración del tubo A al tubo B. Las condiciones generales de muestreo planteadas pueden ser consideradas aptas, al necesitar solamente 15min para alcanzar una concentración límite en torno al 10%VLA-ED al caudal fijo (0,05L/min) fijado por el método OSHA 5001.</t>
        </is>
      </c>
      <c r="AK760" s="31" t="n">
        <v>15</v>
      </c>
      <c r="AL760" s="88">
        <f>((R760/(X760*AK760))/T760)</f>
        <v/>
      </c>
      <c r="AM760" s="88">
        <f>((R760/(X760*AK760))/V760)</f>
        <v/>
      </c>
      <c r="AN760" s="94" t="inlineStr">
        <is>
          <t>Condiciones de muestreo generales planteadas por defecto, pueden considerarse adecudadas para comparativa con valor límite de corta duración.</t>
        </is>
      </c>
    </row>
    <row r="761" ht="144" customHeight="1">
      <c r="A761" s="13" t="inlineStr">
        <is>
          <t>Cromo hexavalente total - aire</t>
        </is>
      </c>
      <c r="B761" s="13" t="inlineStr">
        <is>
          <t>Método interno basado en NIOSH 7600</t>
        </is>
      </c>
      <c r="C761" s="13" t="inlineStr">
        <is>
          <t>Cr (VI) total; Cr(VI) total</t>
        </is>
      </c>
      <c r="D761" s="13" t="inlineStr">
        <is>
          <t>18540-29-9; 13765-19-0; 7789-06-2; 7789-00-6; 7758-97-6; 1333-82-0; nieblas de ácido crómico; cromatos solubles (K, Na, NH4); cromatos insolubles (Ba, Ca, Pb, Zn)</t>
        </is>
      </c>
      <c r="E761" t="inlineStr">
        <is>
          <t>18540-29-9; 13765-19-0; 7789-06-2; 7789-00-6</t>
        </is>
      </c>
      <c r="F761" s="13" t="inlineStr">
        <is>
          <t>Cromo hexavalente total - aire</t>
        </is>
      </c>
      <c r="G761" s="13" t="inlineStr">
        <is>
          <t>N2413</t>
        </is>
      </c>
      <c r="H761" s="13" t="inlineStr">
        <is>
          <t>MA445</t>
        </is>
      </c>
      <c r="I761" s="94" t="n"/>
      <c r="J761" s="152" t="n"/>
      <c r="K761" s="164" t="n"/>
      <c r="L761" s="94" t="n"/>
      <c r="M761" t="inlineStr">
        <is>
          <t xml:space="preserve"> 1-4</t>
        </is>
      </c>
      <c r="N761" t="inlineStr">
        <is>
          <t>2 (IOM Sampler con PVC, MT125)</t>
        </is>
      </c>
      <c r="O761" t="inlineStr">
        <is>
          <t>NIOSH 7600</t>
        </is>
      </c>
      <c r="P761" s="31" t="n">
        <v>2</v>
      </c>
      <c r="Q761" t="inlineStr">
        <is>
          <t>F.I: 4 (Button); 3,5 (PGP-GSP 3,5)</t>
        </is>
      </c>
      <c r="R761" s="79" t="n">
        <v>0.15</v>
      </c>
      <c r="S761" t="n">
        <v>0.005</v>
      </c>
      <c r="U761" s="18" t="n">
        <v>0.001</v>
      </c>
      <c r="V761" s="18" t="n">
        <v>0.008</v>
      </c>
      <c r="W761" t="inlineStr">
        <is>
          <t>Alemania</t>
        </is>
      </c>
      <c r="X761" s="31" t="n">
        <v>2</v>
      </c>
      <c r="Y761" s="31" t="n">
        <v>120</v>
      </c>
      <c r="Z761" s="71">
        <f>R761/((0.1*S761)*X761)</f>
        <v/>
      </c>
      <c r="AA761" s="71">
        <f>R761/(0.1*U761*X761)</f>
        <v/>
      </c>
      <c r="AB761" s="88">
        <f>R761/(0.1*S761)</f>
        <v/>
      </c>
      <c r="AC761" s="88">
        <f>R761/(0.1*U761)</f>
        <v/>
      </c>
      <c r="AD761" s="90">
        <f>R761/AE761</f>
        <v/>
      </c>
      <c r="AE761" s="31">
        <f>X761*480</f>
        <v/>
      </c>
      <c r="AF761" s="88">
        <f>AD761/S761</f>
        <v/>
      </c>
      <c r="AG761" s="88">
        <f>AD761/U761</f>
        <v/>
      </c>
      <c r="AH761" s="102">
        <f>((R761/(X761*Y761))/S761)</f>
        <v/>
      </c>
      <c r="AI761" s="88">
        <f>((R761/(X761*Y761))/U761)</f>
        <v/>
      </c>
      <c r="AJ761" s="94" t="inlineStr">
        <is>
          <t>Cr(VI) clasificado como cancerígeno y resulta de aplicación el RD 665/1997; a diferencia de otros estados de oxidación del cromo que no tienen esta misma clasificación y se muestrean-analizan de manera diferente (N2015, Cr por ICP-MS y compatible con otros metales; mientras que cromo hexavalente solamente tiene la posibilidad de análisis individual por varias técnicas diferntes). En caso de procesos de soldadura, o presencia de iones metálicos (Fe, Cu, Ni, V), es necesario analizar por una técnica diferente a UV-VIS (N2413) porque tendría interferencias no ofreciendo resultados viables; recomendando HPLC/ICP/MS (N2411); también se recomienda N2411 en caso de interés en decidir si hay posibilidad de exposición en trabajadores no involucrados directamente por tener mejor LQ analítico. Necesario utilizar un muestreador que cumpla criterio de fracciones al caudal de uso indicado por el fabricante para cumplir UNE 481 respecto al tamaño de partícula. En esta entrada se considera el muestreo con IOM Sampler (2L/min), sufiente para las condiciones generales previstas de muestreo. Para la valoración de Cr(VI) por UV-VIS como N2413, opción no preferente técnicamente y más barata (véase N2411), sería necesario superar 2h30 para alcanzar una concentración límite en torno al 10%VLA-ED.</t>
        </is>
      </c>
      <c r="AK761" s="31" t="n">
        <v>15</v>
      </c>
      <c r="AL761" s="88">
        <f>((R761/(X761*AK761))/T761)</f>
        <v/>
      </c>
      <c r="AM761" s="88">
        <f>((R761/(X761*AK761))/V761)</f>
        <v/>
      </c>
      <c r="AN761" s="94" t="inlineStr">
        <is>
          <t>IOM Sampler no permite alcanzar concentraciones límite &lt;50%VLA-EC/STEL por volumen induficiente; sería necesario el muestreo con Button (IE límite teórico de 0,31) o PGP-GSP3,5 (IE límite tórico de 0,36).</t>
        </is>
      </c>
      <c r="AO761" s="119" t="inlineStr">
        <is>
          <t>Nota: No utilizar este ensayo para valoraciones de soldadura o con presencia de iones metálicos con interferencia en UV-VIS (Fe, Cu, Mn, Ni) ni para valoraciones de puestos no involucrados directamente; en estos supuestos utilizar N2411. Nota2: Entrada en vigor del RD 612/2024, que modifica Anexo III de cancerígenos y ya considerado en esta entrada. Nota3: En esta entrada se considera la fracción inhalable con IOM Sampler, para otras opciones indicar los valores de interés.</t>
        </is>
      </c>
    </row>
    <row r="762">
      <c r="A762" s="2" t="inlineStr">
        <is>
          <t>Citrato en superficie (sub)</t>
        </is>
      </c>
      <c r="B762" s="2" t="inlineStr">
        <is>
          <t>IT 1 Ac. Orgánicos ligeros</t>
        </is>
      </c>
      <c r="C762" s="2" t="n"/>
      <c r="D762" s="2" t="n"/>
      <c r="F762" s="2" t="inlineStr">
        <is>
          <t>Citrato en superficie (sub)</t>
        </is>
      </c>
      <c r="G762" s="2" t="inlineStr">
        <is>
          <t>N2414</t>
        </is>
      </c>
      <c r="H762" s="2" t="inlineStr">
        <is>
          <t>MA446</t>
        </is>
      </c>
      <c r="I762" s="150" t="inlineStr">
        <is>
          <t>Sub.ECH</t>
        </is>
      </c>
      <c r="L762" s="93" t="n"/>
      <c r="R762" s="75" t="n">
        <v>10</v>
      </c>
      <c r="Y762" s="31" t="n">
        <v>120</v>
      </c>
      <c r="Z762" s="71">
        <f>R762/((0.1*S762)*X762)</f>
        <v/>
      </c>
      <c r="AA762" s="71">
        <f>R762/(0.1*U762*X762)</f>
        <v/>
      </c>
      <c r="AB762" s="88">
        <f>R762/(0.1*S762)</f>
        <v/>
      </c>
      <c r="AC762" s="88">
        <f>R762/(0.1*U762)</f>
        <v/>
      </c>
      <c r="AD762" s="90">
        <f>R762/AE762</f>
        <v/>
      </c>
      <c r="AE762" s="31">
        <f>X762*480</f>
        <v/>
      </c>
      <c r="AF762" s="88">
        <f>AD762/S762</f>
        <v/>
      </c>
      <c r="AG762" s="88">
        <f>AD762/U762</f>
        <v/>
      </c>
      <c r="AH762" s="88">
        <f>((R762/(X762*Y762))/S762)</f>
        <v/>
      </c>
      <c r="AI762" s="88">
        <f>((R762/(X762*Y762))/U762)</f>
        <v/>
      </c>
      <c r="AJ762" s="93" t="inlineStr">
        <is>
          <t>Ensayo en superficies, no en aire. Consultar con el Laboratorio en caso de interés.</t>
        </is>
      </c>
      <c r="AK762" s="31" t="n">
        <v>15</v>
      </c>
      <c r="AL762" s="88">
        <f>((R762/(X762*AK762))/T762)</f>
        <v/>
      </c>
      <c r="AM762" s="88">
        <f>((R762/(X762*AK762))/V762)</f>
        <v/>
      </c>
      <c r="AN762" s="93" t="inlineStr">
        <is>
          <t>Ensayo en superficies, no en aire. Consultar con el Laboratorio en caso de interés.</t>
        </is>
      </c>
    </row>
    <row r="763" ht="32" customHeight="1">
      <c r="A763" s="2" t="inlineStr">
        <is>
          <t>Glicina en aire (sub)</t>
        </is>
      </c>
      <c r="B763" s="2" t="inlineStr">
        <is>
          <t>IT 63-Emergentes</t>
        </is>
      </c>
      <c r="C763" s="2" t="inlineStr">
        <is>
          <t>Glicocola; Ácido aminoacético; Ácido aminoetanoico</t>
        </is>
      </c>
      <c r="D763" s="2" t="n"/>
      <c r="E763" t="inlineStr">
        <is>
          <t>56-40-6</t>
        </is>
      </c>
      <c r="F763" s="2" t="inlineStr">
        <is>
          <t>Glicina en aire (sub)</t>
        </is>
      </c>
      <c r="G763" s="2" t="inlineStr">
        <is>
          <t>N2417</t>
        </is>
      </c>
      <c r="H763" s="2" t="inlineStr">
        <is>
          <t>MA447</t>
        </is>
      </c>
      <c r="I763" s="149" t="inlineStr">
        <is>
          <t>Sub.ECH</t>
        </is>
      </c>
      <c r="J763" s="152" t="n"/>
      <c r="K763" s="164" t="n"/>
      <c r="L763" s="94" t="n"/>
      <c r="R763" s="75" t="n">
        <v>0.5</v>
      </c>
      <c r="U763" t="n">
        <v>5</v>
      </c>
      <c r="W763" t="inlineStr">
        <is>
          <t>Letonia</t>
        </is>
      </c>
      <c r="Y763" s="31" t="n">
        <v>120</v>
      </c>
      <c r="Z763" s="71">
        <f>R763/((0.1*S763)*X763)</f>
        <v/>
      </c>
      <c r="AA763" s="71">
        <f>R763/(0.1*U763*X763)</f>
        <v/>
      </c>
      <c r="AB763" s="88">
        <f>R763/(0.1*S763)</f>
        <v/>
      </c>
      <c r="AC763" s="88">
        <f>R763/(0.1*U763)</f>
        <v/>
      </c>
      <c r="AD763" s="90">
        <f>R763/AE763</f>
        <v/>
      </c>
      <c r="AE763" s="31">
        <f>X763*480</f>
        <v/>
      </c>
      <c r="AF763" s="88">
        <f>AD763/S763</f>
        <v/>
      </c>
      <c r="AG763" s="88">
        <f>AD763/U763</f>
        <v/>
      </c>
      <c r="AH763" s="88">
        <f>((R763/(X763*Y763))/S763)</f>
        <v/>
      </c>
      <c r="AI763" s="88">
        <f>((R763/(X763*Y763))/U763)</f>
        <v/>
      </c>
      <c r="AJ763" s="94" t="inlineStr">
        <is>
          <t xml:space="preserve">En caso de interés en su determinación, consultar con el Laboratorio posibles condiciones de muestreo asociadas. Solamente se ha encontrado un valor límite de Letonia en Gestis, que es el utilizado en la presente entrada. </t>
        </is>
      </c>
      <c r="AK763" s="31" t="n">
        <v>15</v>
      </c>
      <c r="AL763" s="88">
        <f>((R763/(X763*AK763))/T763)</f>
        <v/>
      </c>
      <c r="AM763" s="88">
        <f>((R763/(X763*AK763))/V763)</f>
        <v/>
      </c>
      <c r="AN763" s="94" t="inlineStr">
        <is>
          <t xml:space="preserve">En caso de interés en su determinación, consultar con el Laboratorio posibles condiciones de muestreo asociadas. Solamente se ha encontrado un valor límite de Letonia en Gestis, que es el utilizado en la presente entrada. </t>
        </is>
      </c>
    </row>
    <row r="764">
      <c r="A764" s="2" t="inlineStr">
        <is>
          <t>Glicina en superficie (sub)</t>
        </is>
      </c>
      <c r="B764" s="2" t="inlineStr">
        <is>
          <t>IT 63-Emergentes</t>
        </is>
      </c>
      <c r="C764" s="2" t="inlineStr">
        <is>
          <t>Glicocola; Ácido aminoacético; Ácido aminoetanoico</t>
        </is>
      </c>
      <c r="D764" s="2" t="n"/>
      <c r="E764" t="inlineStr">
        <is>
          <t>56-40-6</t>
        </is>
      </c>
      <c r="F764" s="2" t="inlineStr">
        <is>
          <t>Glicina en superficie (sub)</t>
        </is>
      </c>
      <c r="G764" s="2" t="inlineStr">
        <is>
          <t>N2418</t>
        </is>
      </c>
      <c r="H764" s="2" t="inlineStr">
        <is>
          <t>MA448</t>
        </is>
      </c>
      <c r="I764" s="150" t="inlineStr">
        <is>
          <t>Sub.ECH</t>
        </is>
      </c>
      <c r="L764" s="93" t="n"/>
      <c r="R764" s="75" t="n">
        <v>0.5</v>
      </c>
      <c r="Y764" s="31" t="n">
        <v>120</v>
      </c>
      <c r="Z764" s="71">
        <f>R764/((0.1*S764)*X764)</f>
        <v/>
      </c>
      <c r="AA764" s="71">
        <f>R764/(0.1*U764*X764)</f>
        <v/>
      </c>
      <c r="AB764" s="88">
        <f>R764/(0.1*S764)</f>
        <v/>
      </c>
      <c r="AC764" s="88">
        <f>R764/(0.1*U764)</f>
        <v/>
      </c>
      <c r="AD764" s="90">
        <f>R764/AE764</f>
        <v/>
      </c>
      <c r="AE764" s="31">
        <f>X764*480</f>
        <v/>
      </c>
      <c r="AF764" s="88">
        <f>AD764/S764</f>
        <v/>
      </c>
      <c r="AG764" s="88">
        <f>AD764/U764</f>
        <v/>
      </c>
      <c r="AH764" s="88">
        <f>((R764/(X764*Y764))/S764)</f>
        <v/>
      </c>
      <c r="AI764" s="88">
        <f>((R764/(X764*Y764))/U764)</f>
        <v/>
      </c>
      <c r="AJ764" s="93" t="inlineStr">
        <is>
          <t>Ensayo en superficies, no en aire. Consultar con el Laboratorio en caso de interés.</t>
        </is>
      </c>
      <c r="AK764" s="31" t="n">
        <v>15</v>
      </c>
      <c r="AL764" s="88">
        <f>((R764/(X764*AK764))/T764)</f>
        <v/>
      </c>
      <c r="AM764" s="88">
        <f>((R764/(X764*AK764))/V764)</f>
        <v/>
      </c>
      <c r="AN764" s="93" t="inlineStr">
        <is>
          <t>Ensayo en superficies, no en aire. Consultar con el Laboratorio en caso de interés.</t>
        </is>
      </c>
    </row>
    <row r="765" ht="32" customHeight="1">
      <c r="A765" s="2" t="inlineStr">
        <is>
          <t>Citrato en aire (sub)</t>
        </is>
      </c>
      <c r="B765" s="2" t="inlineStr">
        <is>
          <t>IT 1 Ac. Orgánicos ligeros</t>
        </is>
      </c>
      <c r="C765" s="2" t="n"/>
      <c r="D765" s="2" t="n"/>
      <c r="F765" s="2" t="inlineStr">
        <is>
          <t>Citrato en aire (sub)</t>
        </is>
      </c>
      <c r="G765" s="2" t="inlineStr">
        <is>
          <t>N2419</t>
        </is>
      </c>
      <c r="H765" s="2" t="inlineStr">
        <is>
          <t>MA449</t>
        </is>
      </c>
      <c r="I765" s="149" t="inlineStr">
        <is>
          <t>Sub.ECH</t>
        </is>
      </c>
      <c r="J765" s="152" t="n"/>
      <c r="K765" s="164" t="n"/>
      <c r="L765" s="94" t="n"/>
      <c r="R765" s="75" t="n">
        <v>10</v>
      </c>
      <c r="Y765" s="31" t="n">
        <v>120</v>
      </c>
      <c r="Z765" s="71">
        <f>R765/((0.1*S765)*X765)</f>
        <v/>
      </c>
      <c r="AA765" s="71">
        <f>R765/(0.1*U765*X765)</f>
        <v/>
      </c>
      <c r="AB765" s="88">
        <f>R765/(0.1*S765)</f>
        <v/>
      </c>
      <c r="AC765" s="88">
        <f>R765/(0.1*U765)</f>
        <v/>
      </c>
      <c r="AD765" s="90">
        <f>R765/AE765</f>
        <v/>
      </c>
      <c r="AE765" s="31">
        <f>X765*480</f>
        <v/>
      </c>
      <c r="AF765" s="88">
        <f>AD765/S765</f>
        <v/>
      </c>
      <c r="AG765" s="88">
        <f>AD765/U765</f>
        <v/>
      </c>
      <c r="AH765" s="88">
        <f>((R765/(X765*Y765))/S765)</f>
        <v/>
      </c>
      <c r="AI765" s="88">
        <f>((R765/(X765*Y765))/U765)</f>
        <v/>
      </c>
      <c r="AJ765" s="94" t="inlineStr">
        <is>
          <t>En caso de interés en su determinación, consultar con el Laboratorio posibles condiciones de muestreo asociadas. No se ha localizado posible valor límite específico para este agente.</t>
        </is>
      </c>
      <c r="AK765" s="31" t="n">
        <v>15</v>
      </c>
      <c r="AL765" s="88">
        <f>((R765/(X765*AK765))/T765)</f>
        <v/>
      </c>
      <c r="AM765" s="88">
        <f>((R765/(X765*AK765))/V765)</f>
        <v/>
      </c>
      <c r="AN765" s="94" t="inlineStr">
        <is>
          <t>En caso de interés en su determinación, consultar con el Laboratorio posibles condiciones de muestreo asociadas. No se ha localizado posible valor límite específico para este agente.</t>
        </is>
      </c>
    </row>
    <row r="766" ht="96" customHeight="1">
      <c r="A766" s="2" t="inlineStr">
        <is>
          <t>Hidrazina en aire (sub)</t>
        </is>
      </c>
      <c r="B766" s="2" t="inlineStr">
        <is>
          <t>NIOSH 3503 mod.</t>
        </is>
      </c>
      <c r="C766" s="2" t="inlineStr">
        <is>
          <t>Hidracina; Hydrazine</t>
        </is>
      </c>
      <c r="D766" s="2" t="n"/>
      <c r="E766" t="inlineStr">
        <is>
          <t>302-01-2</t>
        </is>
      </c>
      <c r="F766" s="2" t="inlineStr">
        <is>
          <t>Hidracina (Hidrazina) en aire (sub)</t>
        </is>
      </c>
      <c r="G766" s="2" t="inlineStr">
        <is>
          <t>N2424</t>
        </is>
      </c>
      <c r="H766" s="2" t="inlineStr">
        <is>
          <t>MA452</t>
        </is>
      </c>
      <c r="I766" s="149" t="inlineStr">
        <is>
          <t>Sub.ECH</t>
        </is>
      </c>
      <c r="J766" s="152" t="n"/>
      <c r="K766" s="164" t="n"/>
      <c r="L766" s="94" t="n"/>
      <c r="M766" s="25" t="inlineStr">
        <is>
          <t>0,2-1</t>
        </is>
      </c>
      <c r="N766" s="25" t="inlineStr">
        <is>
          <t>0,2-1 (IMPINGER con MT083)</t>
        </is>
      </c>
      <c r="O766" s="27" t="inlineStr">
        <is>
          <t>NIOSH 3503</t>
        </is>
      </c>
      <c r="P766" s="31" t="n">
        <v>1</v>
      </c>
      <c r="R766" s="75" t="n">
        <v>9</v>
      </c>
      <c r="S766" t="n">
        <v>0.013</v>
      </c>
      <c r="U766" s="18" t="n">
        <v>0.013</v>
      </c>
      <c r="V766" s="18" t="n">
        <v>0.026</v>
      </c>
      <c r="W766" t="inlineStr">
        <is>
          <t>Dinamarca</t>
        </is>
      </c>
      <c r="X766" s="31" t="n">
        <v>1</v>
      </c>
      <c r="Y766" s="31" t="n">
        <v>120</v>
      </c>
      <c r="Z766" s="73">
        <f>R766/((0.1*S766)*X766)</f>
        <v/>
      </c>
      <c r="AA766" s="71">
        <f>R766/(0.1*U766*X766)</f>
        <v/>
      </c>
      <c r="AB766" s="88">
        <f>R766/(0.1*S766)</f>
        <v/>
      </c>
      <c r="AC766" s="88">
        <f>R766/(0.1*U766)</f>
        <v/>
      </c>
      <c r="AD766" s="90">
        <f>R766/AE766</f>
        <v/>
      </c>
      <c r="AE766" s="31">
        <f>X766*480</f>
        <v/>
      </c>
      <c r="AF766" s="88">
        <f>AD766/S766</f>
        <v/>
      </c>
      <c r="AG766" s="88">
        <f>AD766/U766</f>
        <v/>
      </c>
      <c r="AH766" s="103">
        <f>((R766/(X766*Y766))/S766)</f>
        <v/>
      </c>
      <c r="AI766" s="88">
        <f>((R766/(X766*Y766))/U766)</f>
        <v/>
      </c>
      <c r="AJ766" s="94" t="inlineStr">
        <is>
          <t>Agente clasificado como C1B y resultaría de aplicación el RD 665/1997. Consultar con el Laboratorio el ensayo a solicitar.
ECH (subcontratado): Muestreo con impinger (MT083: 15 mL HCl 0,1M), según NIOSH 3503 que establece un rango de caudales de 0,2-1L/min. A cuadal máximo (1L/min) las condiciones de muestreo asociadas para alcanzar una concentración límite en torno al 10%VLA-ED son inasumibles (&gt;115h) e incluso para 100%VLA-ED sería necesario superar 11h30.
APA: Ensayo alternativo según OSHA 108 con filtro impregnado en cassette de 3 cuerpos, con LQ analítico de 0,2µg que sí permite la valoración en condiciones de muestreo asumibles. Con 2h34 a 1L/min se alcanzaría una concentración límite en torno al 10%VLA-ED.</t>
        </is>
      </c>
      <c r="AK766" s="31" t="n">
        <v>15</v>
      </c>
      <c r="AL766" s="88">
        <f>((R766/(X766*AK766))/T766)</f>
        <v/>
      </c>
      <c r="AM766" s="88">
        <f>((R766/(X766*AK766))/V766)</f>
        <v/>
      </c>
      <c r="AN766"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6" s="118" t="inlineStr">
        <is>
          <t>Nota: Impinger con 15 mL HCl 0,1M. Nota2: Agente afectado por RD 612/2024, ya se considera valor límite propuesto en esta entrada.</t>
        </is>
      </c>
    </row>
    <row r="767" ht="96" customHeight="1">
      <c r="A767" s="2" t="inlineStr">
        <is>
          <t>Taladrinas</t>
        </is>
      </c>
      <c r="B767" s="2" t="inlineStr">
        <is>
          <t>Método interno Basado en NIOSH 5524</t>
        </is>
      </c>
      <c r="C767" s="2" t="n"/>
      <c r="D767" s="2" t="inlineStr">
        <is>
          <t>Aceites de corte semisintéticos, sintéticos y taladrinas; Nieblas de aceite como metalworking fluids (MWF), aceites de mecanizado, aceites sintéticos y aceites semisintéticos; Metalworking fluids (MWF) all categories</t>
        </is>
      </c>
      <c r="F767" s="2" t="inlineStr">
        <is>
          <t>Fluidos de corte (Aceites y Taladrinas) - aire</t>
        </is>
      </c>
      <c r="G767" s="2" t="inlineStr">
        <is>
          <t>N2430</t>
        </is>
      </c>
      <c r="H767" s="2" t="inlineStr">
        <is>
          <t>MA074</t>
        </is>
      </c>
      <c r="I767" s="94" t="n"/>
      <c r="J767" s="152" t="n"/>
      <c r="K767" s="164" t="n"/>
      <c r="L767" s="94" t="n"/>
      <c r="M767" t="n">
        <v>2</v>
      </c>
      <c r="N767" s="26" t="inlineStr">
        <is>
          <t>2 (IOM Sampler de acero con PTFE, MT107)</t>
        </is>
      </c>
      <c r="O767" s="27" t="inlineStr">
        <is>
          <t>NIOSH 5524</t>
        </is>
      </c>
      <c r="P767" s="31" t="n">
        <v>2</v>
      </c>
      <c r="Q767" s="27" t="inlineStr">
        <is>
          <t>F.I: 4 (Button); 3,5 (PGP-GSP 3,5)</t>
        </is>
      </c>
      <c r="R767" s="75" t="n">
        <v>100</v>
      </c>
      <c r="S767" t="n">
        <v>5</v>
      </c>
      <c r="T767" s="18" t="n">
        <v>10</v>
      </c>
      <c r="X767" s="31" t="n">
        <v>2</v>
      </c>
      <c r="Y767" s="31" t="n">
        <v>120</v>
      </c>
      <c r="Z767" s="71">
        <f>R767/((0.1*S767)*X767)</f>
        <v/>
      </c>
      <c r="AA767" s="71">
        <f>R767/(0.1*U767*X767)</f>
        <v/>
      </c>
      <c r="AB767" s="88">
        <f>R767/(0.1*S767)</f>
        <v/>
      </c>
      <c r="AC767" s="88">
        <f>R767/(0.1*U767)</f>
        <v/>
      </c>
      <c r="AD767" s="90">
        <f>R767/AE767</f>
        <v/>
      </c>
      <c r="AE767" s="31">
        <f>X767*480</f>
        <v/>
      </c>
      <c r="AF767" s="88">
        <f>AD767/S767</f>
        <v/>
      </c>
      <c r="AG767" s="88">
        <f>AD767/U767</f>
        <v/>
      </c>
      <c r="AH767" s="88">
        <f>((R767/(X767*Y767))/S767)</f>
        <v/>
      </c>
      <c r="AI767" s="88">
        <f>((R767/(X767*Y767))/U767)</f>
        <v/>
      </c>
      <c r="AJ767" s="94" t="inlineStr">
        <is>
          <t>Necesario utilizar un muestreador que cumpla criterio de fracciones al caudal de uso indicado por el fabricante para cumplir UNE 481 respecto al tamaño de partícula. En caso de utilizar IOM Sampler, el cassette IOM de plástico no es válido al no cumplir los requisitos de ensayo y necesariamente ha de utilizarse un cassette IOM de acero (MT107). IOM Sampler (2L/min) con cassette de acero puede ser adecuado, y se necesitaría un mínimo de 100min para alcanzar una concentración límite en torno al 10%VLA-ED. En caso de interés en utilizar otros muestreadores de fracción inhalable, consultar con el Laboratorio. El ensayo analítico (N2430) consta de dos partes: gravimetría inicial y extracción orgánica posterior, y se ofrece el resultado de ambas partes. Necesario mantener la muestra en refrigeración (5°C ± 3°C).</t>
        </is>
      </c>
      <c r="AK767" s="31" t="n">
        <v>15</v>
      </c>
      <c r="AL767" s="88">
        <f>((R767/(X767*AK767))/T767)</f>
        <v/>
      </c>
      <c r="AM767" s="88">
        <f>((R767/(X767*AK767))/V767)</f>
        <v/>
      </c>
      <c r="AN767" s="94" t="inlineStr">
        <is>
          <t>Condiciones de muestreo generales planteadas por defecto, pueden considerarse adecudadas para comparativa con valor límite de corta duración.</t>
        </is>
      </c>
      <c r="AO767" s="119" t="inlineStr">
        <is>
          <t>Nota: Utilizar cassette IOM de acero, el cassette IOM de plástico no es válido al no cumplir requisitos de ensayo. Nota2: Este ensayo consta de dos partes, y se incluyen resultados de ambas gravimetrías en el mismo informe: fracción inhalable de materia particulada (inicial) y tras extracción orgánica. Nota3: En esta entrada se considera la fracción inhalable con IOM Sampler, para otras opciones indicar los valores de interés.</t>
        </is>
      </c>
    </row>
    <row r="768" ht="320" customHeight="1">
      <c r="A768" s="2" t="inlineStr">
        <is>
          <t>Fracción soluble en ciclohexano</t>
        </is>
      </c>
      <c r="B768" s="2" t="inlineStr">
        <is>
          <t>Método interno Basado en NIOH 5042 (Benzene-soluble fraction and total particulate (Asphalt fume))</t>
        </is>
      </c>
      <c r="C768" s="2" t="inlineStr">
        <is>
          <t>FSC</t>
        </is>
      </c>
      <c r="D768" s="2" t="inlineStr">
        <is>
          <t>Asfalto (petróleo) humos, como fracción soluble en ciclohexano (FSC); Asphalt fume</t>
        </is>
      </c>
      <c r="E768" t="inlineStr">
        <is>
          <t>8052-42-4</t>
        </is>
      </c>
      <c r="F768" s="2" t="inlineStr">
        <is>
          <t>Fracción soluble en ciclohexano - aire</t>
        </is>
      </c>
      <c r="G768" s="2" t="inlineStr">
        <is>
          <t>N2436</t>
        </is>
      </c>
      <c r="H768" s="2" t="inlineStr">
        <is>
          <t>MA402</t>
        </is>
      </c>
      <c r="I768" s="94" t="n"/>
      <c r="J768" s="152" t="n"/>
      <c r="K768" s="164" t="n"/>
      <c r="L768" s="94" t="n"/>
      <c r="M768" s="46" t="inlineStr">
        <is>
          <t xml:space="preserve"> 1-4</t>
        </is>
      </c>
      <c r="N768" s="26" t="inlineStr">
        <is>
          <t>2 (IOM Sampler de acero con PTFE, MT107)</t>
        </is>
      </c>
      <c r="O768" s="45" t="inlineStr">
        <is>
          <t>NIOSH 5042</t>
        </is>
      </c>
      <c r="P768" s="31" t="n">
        <v>2</v>
      </c>
      <c r="Q768" s="45" t="inlineStr">
        <is>
          <t>F.I: 4 (Button); 3,5 (PGP-GSP 3,5)</t>
        </is>
      </c>
      <c r="R768" s="75" t="n">
        <v>100</v>
      </c>
      <c r="S768" t="n">
        <v>0.5</v>
      </c>
      <c r="V768" t="n">
        <v>1.5</v>
      </c>
      <c r="W768" t="inlineStr">
        <is>
          <t>Alemania</t>
        </is>
      </c>
      <c r="X768" s="31" t="n">
        <v>2</v>
      </c>
      <c r="Y768" s="31" t="n">
        <v>120</v>
      </c>
      <c r="Z768" s="73">
        <f>R768/((0.1*S768)*X768)</f>
        <v/>
      </c>
      <c r="AA768" s="71">
        <f>R768/(0.1*U768*X768)</f>
        <v/>
      </c>
      <c r="AB768" s="88">
        <f>R768/(0.1*S768)</f>
        <v/>
      </c>
      <c r="AC768" s="88">
        <f>R768/(0.1*U768)</f>
        <v/>
      </c>
      <c r="AD768" s="90">
        <f>R768/AE768</f>
        <v/>
      </c>
      <c r="AE768" s="31">
        <f>X768*480</f>
        <v/>
      </c>
      <c r="AF768" s="88">
        <f>AD768/S768</f>
        <v/>
      </c>
      <c r="AG768" s="88">
        <f>AD768/U768</f>
        <v/>
      </c>
      <c r="AH768" s="102">
        <f>((R768/(X768*Y768))/S768)</f>
        <v/>
      </c>
      <c r="AI768" s="88">
        <f>((R768/(X768*Y768))/U768)</f>
        <v/>
      </c>
      <c r="AJ768"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K768" s="31" t="n">
        <v>15</v>
      </c>
      <c r="AL768" s="88">
        <f>((R768/(X768*AK768))/T768)</f>
        <v/>
      </c>
      <c r="AM768" s="88">
        <f>((R768/(X768*AK768))/V768)</f>
        <v/>
      </c>
      <c r="AN768"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8"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69" ht="320" customHeight="1">
      <c r="A769" s="2" t="inlineStr">
        <is>
          <t>Humos de asfalto/Fracción soluble en ciclohexano (urgente 8 días)</t>
        </is>
      </c>
      <c r="B769" s="2" t="inlineStr">
        <is>
          <t>Método interno Basado en NIOH 5042 (Benzene-soluble fraction and total particulate (Asphalt fume))</t>
        </is>
      </c>
      <c r="C769" s="2" t="inlineStr">
        <is>
          <t>FSC</t>
        </is>
      </c>
      <c r="D769" s="2" t="inlineStr">
        <is>
          <t>Asfalto (petróleo) humos, como fracción soluble en ciclohexano (FSC); Asphalt fume</t>
        </is>
      </c>
      <c r="E769" t="inlineStr">
        <is>
          <t>8052-42-4</t>
        </is>
      </c>
      <c r="F769" s="2" t="inlineStr">
        <is>
          <t>Fracción soluble en ciclohexano - aire</t>
        </is>
      </c>
      <c r="G769" s="2" t="inlineStr">
        <is>
          <t>N2436</t>
        </is>
      </c>
      <c r="H769" s="2" t="inlineStr">
        <is>
          <t>MA435</t>
        </is>
      </c>
      <c r="I769" s="94" t="n"/>
      <c r="J769" s="152" t="n"/>
      <c r="K769" s="164" t="n"/>
      <c r="L769" s="94" t="n"/>
      <c r="M769" s="46" t="inlineStr">
        <is>
          <t xml:space="preserve"> 1-4</t>
        </is>
      </c>
      <c r="N769" s="26" t="inlineStr">
        <is>
          <t>2 (IOM Sampler de acero con PTFE, MT107)</t>
        </is>
      </c>
      <c r="O769" s="45" t="inlineStr">
        <is>
          <t>NIOSH 5042</t>
        </is>
      </c>
      <c r="P769" s="31" t="n">
        <v>2</v>
      </c>
      <c r="Q769" s="45" t="inlineStr">
        <is>
          <t>F.I: 4 (Button); 3,5 (PGP-GSP 3,5)</t>
        </is>
      </c>
      <c r="R769" s="75" t="n">
        <v>100</v>
      </c>
      <c r="S769" s="18" t="n">
        <v>0.5</v>
      </c>
      <c r="V769" t="n">
        <v>1.5</v>
      </c>
      <c r="W769" t="inlineStr">
        <is>
          <t>Alemania</t>
        </is>
      </c>
      <c r="X769" s="31" t="n">
        <v>2</v>
      </c>
      <c r="Y769" s="31" t="n">
        <v>120</v>
      </c>
      <c r="Z769" s="73">
        <f>R769/((0.1*S769)*X769)</f>
        <v/>
      </c>
      <c r="AA769" s="71">
        <f>R769/(0.1*U769*X769)</f>
        <v/>
      </c>
      <c r="AB769" s="88">
        <f>R769/(0.1*S769)</f>
        <v/>
      </c>
      <c r="AC769" s="88">
        <f>R769/(0.1*U769)</f>
        <v/>
      </c>
      <c r="AD769" s="90">
        <f>R769/AE769</f>
        <v/>
      </c>
      <c r="AE769" s="31">
        <f>X769*480</f>
        <v/>
      </c>
      <c r="AF769" s="88">
        <f>AD769/S769</f>
        <v/>
      </c>
      <c r="AG769" s="88">
        <f>AD769/U769</f>
        <v/>
      </c>
      <c r="AH769" s="102">
        <f>((R769/(X769*Y769))/S769)</f>
        <v/>
      </c>
      <c r="AI769" s="88">
        <f>((R769/(X769*Y769))/U769)</f>
        <v/>
      </c>
      <c r="AJ769" s="94" t="inlineStr">
        <is>
          <t>Ensayo de interés para comparar con valor límite definido en LEP como: "Asfalto (petróleo) humos, aerosoles solubles en benceno", con VLA-ED 0,5mg/m3 y no clasificado (de inicio, no resultaría de aplicación el RD 665/1997).
ECH: N2436 necesita un cassette IOM de acero (MT107) para ser considerado apto en el análisis posterior, según NIOSH 5042. A 2L/min asociado a IOM Sampler sería necesarios sobrepasar los 1000min (16h40) para llegar a una concentración límite del orden del 10%VLA-ED y 100min (1h40) para el 100%VLA-ED, lo cual resulta muy limitante.
APA: presenta ensayo con mismo método NIOSH 5042, pero montado en cassette opaco de 2-3cuerpos y mejor LQ analítico (40µg), además de un rango de caudales más amplio al no estar vinculado a IOM Sampler (1-4L/min). Si tomamos caudal máximo (4L/min) y a ese LQ analítico, necesitaríamos 200min (3h20) para llegar a una concentración límite del orden del 10%VLA-ED, o 40min para el 100%VLA-ED. Además, recomiendan el análisis independiente de PAHs, al igual que ECH.
En caso de interés en comparar con valor límite definido en LEP como: "Alquitrán de hulla, elevada temperatura. Brea, compuestos volátiles como solubles en benceno", con VLA-ED 0,2mg/m3 y clasificado como CMR (de aplicación el RD 665/1997).
ECH: De inicio, con IOM Sampler, ni N0070 ni N2036 podrían generar una concentración límite adecuada para comparar con este valor límite. serían necesarios 2500min (41h40) para concentración límite de 10%VLA-ED y 250min(4h10) para 100%VLA-ED.
APA: ensayo según OSHA 58, con cassette opaco de 2-3cuerpos y LQ analítico de 40µg, a un caudal fijo de 2L/min. Así, en estas condiciones se necesitarían 1000min (16h40) para llegar a una concentración límite del orden del 10%VLA-ED y 100min (1h40) para el 100%VLA-ED, lo cual resulta muy limitante; pero igualmente mejoran las opciones de ECH. En función del resultado obtenido en la muestra, APA podría sugerir el análisis adicional en la misma muestra de PAHs (no disponible de esta manera en ECH).
En caso de interés en alguno de estos ensayos, consultar opciones con el Laboratorio.</t>
        </is>
      </c>
      <c r="AK769" s="31" t="n">
        <v>15</v>
      </c>
      <c r="AL769" s="88">
        <f>((R769/(X769*AK769))/T769)</f>
        <v/>
      </c>
      <c r="AM769" s="88">
        <f>((R769/(X769*AK769))/V769)</f>
        <v/>
      </c>
      <c r="AN769" s="94" t="inlineStr">
        <is>
          <t>No es posible plantear una estrategia adecuada para comparar con valor límite de corta duración, al considerar las condiciones de muestreo máximas consideradas por el método y sobrepasar la concentración límite asociada el VLA-EC/STEL correspondiente. Es una limitación analítica para la que todavía no se ha encontrado alternativa.</t>
        </is>
      </c>
      <c r="AO769" s="119" t="inlineStr">
        <is>
          <t>Nota: NIOSH 5042 incluye un procedimiento analítico con benceno, el cual presenta limitaciones de uso. En su lugar se utiliza como disolvente el ciclohexano. Nota2: En esta entrada se considera la fracción inhalable con IOM Sampler, para otras opciones indicar los valores de interés. Nota3: En esta entrada se considera valor límite para asfalto.</t>
        </is>
      </c>
    </row>
    <row r="770" ht="32" customHeight="1">
      <c r="A770" s="2" t="inlineStr">
        <is>
          <t>urgente 8 días</t>
        </is>
      </c>
      <c r="B770" s="2" t="inlineStr">
        <is>
          <t>PNT00601 Método interno basado en MTA/MA-014/A11</t>
        </is>
      </c>
      <c r="C770" s="2" t="n"/>
      <c r="D770" s="2" t="inlineStr">
        <is>
          <t>Fracción total de materia particulada; NOTA: No recomendado para valoraciones higiénicas.</t>
        </is>
      </c>
      <c r="F770" s="2" t="inlineStr">
        <is>
          <t>Materia particulada - aire</t>
        </is>
      </c>
      <c r="G770" s="2" t="inlineStr">
        <is>
          <t>N2440</t>
        </is>
      </c>
      <c r="H770" s="2" t="inlineStr">
        <is>
          <t>MA168</t>
        </is>
      </c>
      <c r="I770" s="94" t="n"/>
      <c r="J770" s="152" t="n"/>
      <c r="K770" s="164" t="n"/>
      <c r="L770" s="94" t="n"/>
      <c r="M770" t="n">
        <v>2</v>
      </c>
      <c r="N770" s="26" t="inlineStr">
        <is>
          <t>2 (cassette 37 cerrada)</t>
        </is>
      </c>
      <c r="O770" s="27" t="inlineStr">
        <is>
          <t>MTA/MA-014/A11</t>
        </is>
      </c>
      <c r="P770" s="65" t="n">
        <v>2</v>
      </c>
      <c r="R770" s="75" t="n">
        <v>100</v>
      </c>
      <c r="X770" s="31" t="n">
        <v>2</v>
      </c>
      <c r="Y770" s="31" t="n">
        <v>120</v>
      </c>
      <c r="Z770" s="71">
        <f>R770/((0.1*S770)*X770)</f>
        <v/>
      </c>
      <c r="AA770" s="71">
        <f>R770/(0.1*U770*X770)</f>
        <v/>
      </c>
      <c r="AB770" s="88">
        <f>R770/(0.1*S770)</f>
        <v/>
      </c>
      <c r="AC770" s="88">
        <f>R770/(0.1*U770)</f>
        <v/>
      </c>
      <c r="AD770" s="90">
        <f>R770/AE770</f>
        <v/>
      </c>
      <c r="AE770" s="31">
        <f>X770*480</f>
        <v/>
      </c>
      <c r="AF770" s="88">
        <f>AD770/S770</f>
        <v/>
      </c>
      <c r="AG770" s="88">
        <f>AD770/U770</f>
        <v/>
      </c>
      <c r="AH770" s="88">
        <f>((R770/(X770*Y770))/S770)</f>
        <v/>
      </c>
      <c r="AI770" s="88">
        <f>((R770/(X770*Y770))/U770)</f>
        <v/>
      </c>
      <c r="AJ770" s="94" t="inlineStr">
        <is>
          <t>Ensayo no recomendado para mediciones higiénicas, se mantiene activo asociado a otros sectores como CAI. Pero no de aplicación HI al no cumplir criterio de fracciones según UNE 481.</t>
        </is>
      </c>
      <c r="AK770" s="31" t="n">
        <v>15</v>
      </c>
      <c r="AL770" s="88">
        <f>((R770/(X770*AK770))/T770)</f>
        <v/>
      </c>
      <c r="AM770" s="88">
        <f>((R770/(X770*AK770))/V770)</f>
        <v/>
      </c>
      <c r="AN770" s="94" t="inlineStr">
        <is>
          <t>Ensayo no recomendado para mediciones higiénicas, se mantiene activo asociado a otros sectores como CAI. Pero no de aplicación HI al no cumplir criterio de fracciones según UNE 481.</t>
        </is>
      </c>
      <c r="AO770" s="118" t="inlineStr">
        <is>
          <t>Nota: Ensayo no recomendado para valoraciones higiénicas al no cumplir criterio de fracciones definida en UNE 481. Sí de interés en determinaciones CAI.</t>
        </is>
      </c>
    </row>
    <row r="771" ht="32" customHeight="1">
      <c r="A771" s="2" t="inlineStr">
        <is>
          <t>Materia particulada</t>
        </is>
      </c>
      <c r="B771" s="2" t="inlineStr">
        <is>
          <t>PNT00601 Método interno basado en MTA/MA-014/A11</t>
        </is>
      </c>
      <c r="C771" s="2" t="n"/>
      <c r="D771" s="2" t="inlineStr">
        <is>
          <t>Fracción total de materia particulada; NOTA: No recomendado para valoraciones higiénicas.</t>
        </is>
      </c>
      <c r="F771" s="2" t="inlineStr">
        <is>
          <t>Materia particulada - aire</t>
        </is>
      </c>
      <c r="G771" s="2" t="inlineStr">
        <is>
          <t>N2440</t>
        </is>
      </c>
      <c r="H771" s="2" t="inlineStr">
        <is>
          <t>MA033</t>
        </is>
      </c>
      <c r="I771" s="94" t="n"/>
      <c r="J771" s="152" t="n"/>
      <c r="K771" s="164" t="n"/>
      <c r="L771" s="94" t="n"/>
      <c r="M771" t="n">
        <v>2</v>
      </c>
      <c r="N771" s="26" t="inlineStr">
        <is>
          <t>2 (cassette 37 cerrada)</t>
        </is>
      </c>
      <c r="O771" s="27" t="inlineStr">
        <is>
          <t>MTA/MA-014/A11</t>
        </is>
      </c>
      <c r="P771" s="65" t="n">
        <v>2</v>
      </c>
      <c r="R771" s="75" t="n">
        <v>100</v>
      </c>
      <c r="X771" s="31" t="n">
        <v>2</v>
      </c>
      <c r="Y771" s="31" t="n">
        <v>120</v>
      </c>
      <c r="Z771" s="71">
        <f>R771/((0.1*S771)*X771)</f>
        <v/>
      </c>
      <c r="AA771" s="71">
        <f>R771/(0.1*U771*X771)</f>
        <v/>
      </c>
      <c r="AB771" s="88">
        <f>R771/(0.1*S771)</f>
        <v/>
      </c>
      <c r="AC771" s="88">
        <f>R771/(0.1*U771)</f>
        <v/>
      </c>
      <c r="AD771" s="90">
        <f>R771/AE771</f>
        <v/>
      </c>
      <c r="AE771" s="31">
        <f>X771*480</f>
        <v/>
      </c>
      <c r="AF771" s="88">
        <f>AD771/S771</f>
        <v/>
      </c>
      <c r="AG771" s="88">
        <f>AD771/U771</f>
        <v/>
      </c>
      <c r="AH771" s="88">
        <f>((R771/(X771*Y771))/S771)</f>
        <v/>
      </c>
      <c r="AI771" s="88">
        <f>((R771/(X771*Y771))/U771)</f>
        <v/>
      </c>
      <c r="AJ771" s="94" t="inlineStr">
        <is>
          <t>Ensayo no recomendado para mediciones higiénicas, se mantiene activo asociado a otros sectores como CAI. Pero no de aplicación HI al no cumplir criterio de fracciones según UNE 481.</t>
        </is>
      </c>
      <c r="AK771" s="31" t="n">
        <v>15</v>
      </c>
      <c r="AL771" s="88">
        <f>((R771/(X771*AK771))/T771)</f>
        <v/>
      </c>
      <c r="AM771" s="88">
        <f>((R771/(X771*AK771))/V771)</f>
        <v/>
      </c>
      <c r="AN771" s="94" t="inlineStr">
        <is>
          <t>Ensayo no recomendado para mediciones higiénicas, se mantiene activo asociado a otros sectores como CAI. Pero no de aplicación HI al no cumplir criterio de fracciones según UNE 481.</t>
        </is>
      </c>
      <c r="AO771" s="118" t="inlineStr">
        <is>
          <t>Nota: Ensayo no recomendado para valoraciones higiénicas al no cumplir criterio de fracciones definida en UNE 481. Sí de interés en determinaciones CAI.</t>
        </is>
      </c>
    </row>
    <row r="772" ht="128" customHeight="1">
      <c r="A772" s="2" t="inlineStr">
        <is>
          <t>Materia particulada</t>
        </is>
      </c>
      <c r="B772" s="2" t="inlineStr">
        <is>
          <t>PNT00601 Método interno basado en MTA/MA-014/A11</t>
        </is>
      </c>
      <c r="C772" s="2" t="n"/>
      <c r="D772"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2" s="2" t="inlineStr">
        <is>
          <t>Materia particulada - aire (fracción inhalable)-IOM</t>
        </is>
      </c>
      <c r="G772" s="2" t="inlineStr">
        <is>
          <t>N2441</t>
        </is>
      </c>
      <c r="H772" s="2" t="inlineStr">
        <is>
          <t>MA033</t>
        </is>
      </c>
      <c r="I772" s="94" t="n"/>
      <c r="J772" s="152" t="n"/>
      <c r="K772" s="164" t="n"/>
      <c r="L772" s="94" t="n"/>
      <c r="M772" t="n">
        <v>2</v>
      </c>
      <c r="N772" s="26" t="inlineStr">
        <is>
          <t>2 (IOM Sampler con FV prepesado, MT122)</t>
        </is>
      </c>
      <c r="O772" s="27" t="inlineStr">
        <is>
          <t>MTA/MA-014/A11</t>
        </is>
      </c>
      <c r="P772" s="65" t="n">
        <v>2</v>
      </c>
      <c r="Q772" s="45" t="inlineStr">
        <is>
          <t>F.I: 4 (Button); 3,5 (PGP-GSP 3,5)</t>
        </is>
      </c>
      <c r="R772" s="75" t="n">
        <v>100</v>
      </c>
      <c r="S772" t="n">
        <v>10</v>
      </c>
      <c r="U772" t="n">
        <v>10</v>
      </c>
      <c r="V772" s="18" t="n">
        <v>20</v>
      </c>
      <c r="W772" t="inlineStr">
        <is>
          <t>Alemania</t>
        </is>
      </c>
      <c r="X772" s="31" t="n">
        <v>2</v>
      </c>
      <c r="Y772" s="31" t="n">
        <v>120</v>
      </c>
      <c r="Z772" s="71">
        <f>R772/((0.1*S772)*X772)</f>
        <v/>
      </c>
      <c r="AA772" s="71">
        <f>R772/(0.1*U772*X772)</f>
        <v/>
      </c>
      <c r="AB772" s="88">
        <f>R772/(0.1*S772)</f>
        <v/>
      </c>
      <c r="AC772" s="88">
        <f>R772/(0.1*U772)</f>
        <v/>
      </c>
      <c r="AD772" s="90">
        <f>R772/AE772</f>
        <v/>
      </c>
      <c r="AE772" s="31">
        <f>X772*480</f>
        <v/>
      </c>
      <c r="AF772" s="88">
        <f>AD772/S772</f>
        <v/>
      </c>
      <c r="AG772" s="88">
        <f>AD772/U772</f>
        <v/>
      </c>
      <c r="AH772" s="88">
        <f>((R772/(X772*Y772))/S772)</f>
        <v/>
      </c>
      <c r="AI772" s="88">
        <f>((R772/(X772*Y772))/U772)</f>
        <v/>
      </c>
      <c r="AJ772"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K772" s="31" t="n">
        <v>15</v>
      </c>
      <c r="AL772" s="88">
        <f>((R772/(X772*AK772))/T772)</f>
        <v/>
      </c>
      <c r="AM772" s="88">
        <f>((R772/(X772*AK772))/V772)</f>
        <v/>
      </c>
      <c r="AN772" s="94" t="inlineStr">
        <is>
          <t>Condiciones de muestreo generales planteadas por defecto, pueden considerarse adecudadas para comparativa con valor límite de corta duración.</t>
        </is>
      </c>
      <c r="AO772" s="118" t="inlineStr">
        <is>
          <t>Nota: En esta entrada se considera valor límite inespecífico, en caso de interés en otra matriz, indicarla. Nota2: En esta entrada se considera la fracción inhalable con IOM Sampler, para otras opciones indicar los valores de interés.</t>
        </is>
      </c>
    </row>
    <row r="773" ht="128" customHeight="1">
      <c r="A773" s="2" t="inlineStr">
        <is>
          <t>urgente 8 días</t>
        </is>
      </c>
      <c r="B773" s="2" t="inlineStr">
        <is>
          <t>PNT00601 Método interno basado en MTA/MA-014/A11</t>
        </is>
      </c>
      <c r="C773" s="2" t="n"/>
      <c r="D773" s="2" t="inlineStr">
        <is>
          <t xml:space="preserve">Aceite mineral refinado, nieblas (véase también la posibilidad de ensayo específico como N2430); Cera de parafina, humos (véase también la posibilidad de ensayo específico como N2480); Cereales, polvo; Harina, polvo; Maderas duras y blandas, polvo; Maderas blandas, polvo; Negro de humo (CAS: 1333-86-4); Partículas (insolubles o poco solubles) no clasificadas de otra forma; Vapores de vulcanización (véase también la posibilidad de ensayo específico como N0070); </t>
        </is>
      </c>
      <c r="F773" s="2" t="inlineStr">
        <is>
          <t>Materia particulada - aire (fracción inhalable)-IOM</t>
        </is>
      </c>
      <c r="G773" s="2" t="inlineStr">
        <is>
          <t>N2441</t>
        </is>
      </c>
      <c r="H773" s="2" t="inlineStr">
        <is>
          <t>MA168</t>
        </is>
      </c>
      <c r="I773" s="94" t="n"/>
      <c r="J773" s="152" t="n"/>
      <c r="K773" s="164" t="n"/>
      <c r="L773" s="94" t="n"/>
      <c r="M773" s="18" t="n">
        <v>2</v>
      </c>
      <c r="N773" s="26" t="inlineStr">
        <is>
          <t>2 (IOM Sampler con FV prepesado, MT122)</t>
        </is>
      </c>
      <c r="O773" s="27" t="inlineStr">
        <is>
          <t>MTA/MA-014/A11</t>
        </is>
      </c>
      <c r="P773" s="65" t="n">
        <v>2</v>
      </c>
      <c r="Q773" s="45" t="inlineStr">
        <is>
          <t>F.I: 4 (Button); 3,5 (PGP-GSP 3,5)</t>
        </is>
      </c>
      <c r="R773" s="75" t="n">
        <v>100</v>
      </c>
      <c r="S773" t="n">
        <v>10</v>
      </c>
      <c r="U773" t="n">
        <v>10</v>
      </c>
      <c r="V773" s="18" t="n">
        <v>20</v>
      </c>
      <c r="W773" t="inlineStr">
        <is>
          <t>Alemania</t>
        </is>
      </c>
      <c r="X773" s="31" t="n">
        <v>2</v>
      </c>
      <c r="Y773" s="31" t="n">
        <v>120</v>
      </c>
      <c r="Z773" s="71">
        <f>R773/((0.1*S773)*X773)</f>
        <v/>
      </c>
      <c r="AA773" s="71">
        <f>R773/(0.1*U773*X773)</f>
        <v/>
      </c>
      <c r="AB773" s="88">
        <f>R773/(0.1*S773)</f>
        <v/>
      </c>
      <c r="AC773" s="88">
        <f>R773/(0.1*U773)</f>
        <v/>
      </c>
      <c r="AD773" s="90">
        <f>R773/AE773</f>
        <v/>
      </c>
      <c r="AE773" s="31">
        <f>X773*480</f>
        <v/>
      </c>
      <c r="AF773" s="88">
        <f>AD773/S773</f>
        <v/>
      </c>
      <c r="AG773" s="88">
        <f>AD773/U773</f>
        <v/>
      </c>
      <c r="AH773" s="88">
        <f>((R773/(X773*Y773))/S773)</f>
        <v/>
      </c>
      <c r="AI773" s="88">
        <f>((R773/(X773*Y773))/U773)</f>
        <v/>
      </c>
      <c r="AJ773" s="94" t="inlineStr">
        <is>
          <t>Necesario utilizar un muestreador que cumpla criterio de fracciones al caudal de uso indicado por el fabricante para cumplir UNE 481 respecto al tamaño de partícula. El ensayo N2441 está vinculado a diferentes matrices que pueden tener un valor límite específico y no coincidentes. En la presente entrada se considera el genérico de PCNOF, inespecífico, con VLA-ED de 10mg/m3 e IOM Sampler. Para otras matrices de interés, será necesario verificar el valor límite específico asociado, revisar si el muestreador previsto es adecuado y realizar nueva estimación de cálculo. Por ejemplo: IOM Sampler no está recomendado para valorar polvo de madera por sobrecuantificación debida a fenómenos de proyección y direccionalidad del flujo (info adicional en CR-03/2066 del INSST), recomendando el muestreo con button o PGP para esta matriz [polvo de madera con VLA-ED de 2mg/m3 y muestreo con button se alcanzaría una concentración límite en torno al 10%VLA-ED a 125min (2h5); harina con VLA-ED de 4mg/m3 y muestreo con IOM Sampler supondría 125min para 10%VLA-ED de concentración límite].</t>
        </is>
      </c>
      <c r="AK773" s="31" t="n">
        <v>15</v>
      </c>
      <c r="AL773" s="88">
        <f>((R773/(X773*AK773))/T773)</f>
        <v/>
      </c>
      <c r="AM773" s="88">
        <f>((R773/(X773*AK773))/V773)</f>
        <v/>
      </c>
      <c r="AN773" s="94" t="inlineStr">
        <is>
          <t>Condiciones de muestreo generales planteadas por defecto, pueden considerarse adecudadas para comparativa con valor límite de corta duración.</t>
        </is>
      </c>
      <c r="AO773" s="118" t="inlineStr">
        <is>
          <t>Nota: En esta entrada se considera valor límite inespecífico, en caso de interés en otra matriz, indicarla. Nota2: En esta entrada se considera la fracción inhalable con IOM Sampler, para otras opciones indicar los valores de interés.</t>
        </is>
      </c>
    </row>
    <row r="774" ht="64" customHeight="1">
      <c r="A774" s="2" t="inlineStr">
        <is>
          <t>urgente 8 días</t>
        </is>
      </c>
      <c r="B774" s="2" t="inlineStr">
        <is>
          <t>PNT00601 Método interno basado en MTA/MA-014/A11</t>
        </is>
      </c>
      <c r="C774" s="2" t="n"/>
      <c r="D774" s="2" t="inlineStr">
        <is>
          <t xml:space="preserve">Algodón en rama, polvo; </t>
        </is>
      </c>
      <c r="F774" s="2" t="inlineStr">
        <is>
          <t>Materia particulada - aire (fracción torácica)</t>
        </is>
      </c>
      <c r="G774" s="2" t="inlineStr">
        <is>
          <t>N2442</t>
        </is>
      </c>
      <c r="H774" s="2" t="inlineStr">
        <is>
          <t>MA168</t>
        </is>
      </c>
      <c r="I774" s="94" t="n"/>
      <c r="J774" s="152" t="n"/>
      <c r="K774" s="164" t="n"/>
      <c r="L774" s="94" t="n"/>
      <c r="M774" t="n">
        <v>1.6</v>
      </c>
      <c r="N774" t="inlineStr">
        <is>
          <t>1,6 (GK2.69)</t>
        </is>
      </c>
      <c r="O774" s="27" t="inlineStr">
        <is>
          <t>MTA/MA-014/A11</t>
        </is>
      </c>
      <c r="P774" s="65" t="n">
        <v>1.6</v>
      </c>
      <c r="R774" s="75" t="n">
        <v>100</v>
      </c>
      <c r="S774" t="n">
        <v>0.2</v>
      </c>
      <c r="X774" s="31" t="n">
        <v>1.6</v>
      </c>
      <c r="Y774" s="31" t="n">
        <v>120</v>
      </c>
      <c r="Z774" s="73">
        <f>R774/((0.1*S774)*X774)</f>
        <v/>
      </c>
      <c r="AA774" s="71">
        <f>R774/(0.1*U774*X774)</f>
        <v/>
      </c>
      <c r="AB774" s="88">
        <f>R774/(0.1*S774)</f>
        <v/>
      </c>
      <c r="AC774" s="88">
        <f>R774/(0.1*U774)</f>
        <v/>
      </c>
      <c r="AD774" s="90">
        <f>R774/AE774</f>
        <v/>
      </c>
      <c r="AE774" s="31">
        <f>X774*480</f>
        <v/>
      </c>
      <c r="AF774" s="88">
        <f>AD774/S774</f>
        <v/>
      </c>
      <c r="AG774" s="88">
        <f>AD774/U774</f>
        <v/>
      </c>
      <c r="AH774" s="103">
        <f>((R774/(X774*Y774))/S774)</f>
        <v/>
      </c>
      <c r="AI774" s="88">
        <f>((R774/(X774*Y774))/U774)</f>
        <v/>
      </c>
      <c r="AJ774" s="94" t="inlineStr">
        <is>
          <t>Necesario utilizar un muestreador que cumpla criterio de fracciones al caudal de uso indicado por el fabricante para cumplir UNE 481 respecto al tamaño de partícula. Solamente disponible valor límite asociado a la fracción torácica en LEP 2024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K774" s="31" t="n">
        <v>15</v>
      </c>
      <c r="AL774" s="88">
        <f>((R774/(X774*AK774))/T774)</f>
        <v/>
      </c>
      <c r="AM774" s="88">
        <f>((R774/(X774*AK774))/V774)</f>
        <v/>
      </c>
      <c r="AN774" s="93" t="inlineStr">
        <is>
          <t>Agente sin valor límite de corta duración asignado, consultar opciones de valoración con el Laboratorio en caso de interés.</t>
        </is>
      </c>
      <c r="AO774" s="118" t="inlineStr">
        <is>
          <t>Nota: En esta entrada se considera valor límite para algodón en rama, en caso de interés en otra matriz, indicarla. Nota2: En esta entrada se considera la fracción torácica con GK2.69, para otras opciones indicar los valores de interés.</t>
        </is>
      </c>
    </row>
    <row r="775" ht="64" customHeight="1">
      <c r="A775" s="2" t="inlineStr">
        <is>
          <t>Materia particulada</t>
        </is>
      </c>
      <c r="B775" s="2" t="inlineStr">
        <is>
          <t>PNT00601 Método interno basado en MTA/MA-014/A11</t>
        </is>
      </c>
      <c r="C775" s="2" t="n"/>
      <c r="D775" s="2" t="inlineStr">
        <is>
          <t xml:space="preserve">Algodón en rama, polvo; </t>
        </is>
      </c>
      <c r="F775" s="2" t="inlineStr">
        <is>
          <t>Materia particulada - aire (fracción torácica)</t>
        </is>
      </c>
      <c r="G775" s="2" t="inlineStr">
        <is>
          <t>N2442</t>
        </is>
      </c>
      <c r="H775" s="2" t="inlineStr">
        <is>
          <t>MA033</t>
        </is>
      </c>
      <c r="I775" s="94" t="n"/>
      <c r="J775" s="152" t="n"/>
      <c r="K775" s="164" t="n"/>
      <c r="L775" s="94" t="n"/>
      <c r="M775" s="18" t="n">
        <v>1.6</v>
      </c>
      <c r="N775" s="27" t="inlineStr">
        <is>
          <t>1,6 (GK2.69)</t>
        </is>
      </c>
      <c r="O775" s="27" t="inlineStr">
        <is>
          <t>MTA/MA-014/A11</t>
        </is>
      </c>
      <c r="P775" s="65" t="n">
        <v>1.6</v>
      </c>
      <c r="R775" s="75" t="n">
        <v>100</v>
      </c>
      <c r="S775" t="n">
        <v>0.2</v>
      </c>
      <c r="X775" s="31" t="n">
        <v>1.6</v>
      </c>
      <c r="Y775" s="31" t="n">
        <v>120</v>
      </c>
      <c r="Z775" s="73">
        <f>R775/((0.1*S775)*X775)</f>
        <v/>
      </c>
      <c r="AA775" s="71">
        <f>R775/(0.1*U775*X775)</f>
        <v/>
      </c>
      <c r="AB775" s="88">
        <f>R775/(0.1*S775)</f>
        <v/>
      </c>
      <c r="AC775" s="88">
        <f>R775/(0.1*U775)</f>
        <v/>
      </c>
      <c r="AD775" s="90">
        <f>R775/AE775</f>
        <v/>
      </c>
      <c r="AE775" s="31">
        <f>X775*480</f>
        <v/>
      </c>
      <c r="AF775" s="88">
        <f>AD775/S775</f>
        <v/>
      </c>
      <c r="AG775" s="88">
        <f>AD775/U775</f>
        <v/>
      </c>
      <c r="AH775" s="103">
        <f>((R775/(X775*Y775))/S775)</f>
        <v/>
      </c>
      <c r="AI775" s="88">
        <f>((R775/(X775*Y775))/U775)</f>
        <v/>
      </c>
      <c r="AJ775" s="94" t="inlineStr">
        <is>
          <t>Necesario utilizar un muestreador que cumpla criterio de fracciones al caudal de uso indicado por el fabricante para cumplir UNE 481 respecto al tamaño de partícula. Solamente disponible valor límite asociado a la fracción torácica en LEP 2024 para algodón en rama. Con GK2.69 a 1,6L/min se necesitarían 313min (6h13) para llegar al 100%VLA-ED y 3125min (&gt;52h) para 1l 10%VLA-ED de concentraciones límite respectivamente; lo que dificulta enormemente la valoración de esta matriz con este muestreador. En caso de interés en este ensayo, consultar opciones adicionales con el Laboratorio.</t>
        </is>
      </c>
      <c r="AK775" s="31" t="n">
        <v>15</v>
      </c>
      <c r="AL775" s="88">
        <f>((R775/(X775*AK775))/T775)</f>
        <v/>
      </c>
      <c r="AM775" s="88">
        <f>((R775/(X775*AK775))/V775)</f>
        <v/>
      </c>
      <c r="AN775" s="93" t="inlineStr">
        <is>
          <t>Agente sin valor límite de corta duración asignado, consultar opciones de valoración con el Laboratorio en caso de interés.</t>
        </is>
      </c>
      <c r="AO775" s="118" t="inlineStr">
        <is>
          <t>Nota: En esta entrada se considera valor límite para algodón en rama, en caso de interés en otra matriz, indicarla. Nota2: En esta entrada se considera la fracción torácica con GK2.69, para otras opciones indicar los valores de interés.</t>
        </is>
      </c>
    </row>
    <row r="776" ht="128" customHeight="1">
      <c r="A776" s="13" t="inlineStr">
        <is>
          <t>Amoniaco en aire</t>
        </is>
      </c>
      <c r="B776" s="13" t="inlineStr">
        <is>
          <t>Método interno Basado en NIOSH 6015 (Ammonia)</t>
        </is>
      </c>
      <c r="C776" s="13" t="inlineStr">
        <is>
          <t>Amoníaco; Amoniaco; Ammonia</t>
        </is>
      </c>
      <c r="D776" s="13" t="n"/>
      <c r="E776" t="inlineStr">
        <is>
          <t>7664-41-7</t>
        </is>
      </c>
      <c r="F776" s="13" t="inlineStr">
        <is>
          <t>Amoníaco anhídro - aire</t>
        </is>
      </c>
      <c r="G776" s="13" t="inlineStr">
        <is>
          <t>N2455</t>
        </is>
      </c>
      <c r="H776" s="13" t="inlineStr">
        <is>
          <t>MA049</t>
        </is>
      </c>
      <c r="I776" s="94" t="n"/>
      <c r="J776" s="152" t="n"/>
      <c r="K776" s="164" t="n"/>
      <c r="L776" s="94" t="n"/>
      <c r="M776" t="inlineStr">
        <is>
          <t>0,1-0,2</t>
        </is>
      </c>
      <c r="N776" t="inlineStr">
        <is>
          <t>0,1-0,2 (MAE11)</t>
        </is>
      </c>
      <c r="O776" t="inlineStr">
        <is>
          <t>NIOSH 6015</t>
        </is>
      </c>
      <c r="P776" s="31" t="n">
        <v>0.2</v>
      </c>
      <c r="R776" s="79" t="n">
        <v>5</v>
      </c>
      <c r="S776" t="n">
        <v>14</v>
      </c>
      <c r="T776" t="n">
        <v>36</v>
      </c>
      <c r="X776" s="31" t="n">
        <v>0.2</v>
      </c>
      <c r="Y776" s="31" t="n">
        <v>120</v>
      </c>
      <c r="Z776" s="71">
        <f>R776/((0.1*S776)*X776)</f>
        <v/>
      </c>
      <c r="AA776" s="71">
        <f>R776/(0.1*U776*X776)</f>
        <v/>
      </c>
      <c r="AB776" s="88">
        <f>R776/(0.1*S776)</f>
        <v/>
      </c>
      <c r="AC776" s="88">
        <f>R776/(0.1*U776)</f>
        <v/>
      </c>
      <c r="AD776" s="90">
        <f>R776/AE776</f>
        <v/>
      </c>
      <c r="AE776" s="31">
        <f>X776*480</f>
        <v/>
      </c>
      <c r="AF776" s="88">
        <f>AD776/S776</f>
        <v/>
      </c>
      <c r="AG776" s="88">
        <f>AD776/U776</f>
        <v/>
      </c>
      <c r="AH776" s="88">
        <f>((R776/(X776*Y776))/S776)</f>
        <v/>
      </c>
      <c r="AI776" s="88">
        <f>((R776/(X776*Y776))/U776)</f>
        <v/>
      </c>
      <c r="AJ776"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K776" s="31" t="n">
        <v>15</v>
      </c>
      <c r="AL776" s="88">
        <f>((R776/(X776*AK776))/T776)</f>
        <v/>
      </c>
      <c r="AM776" s="88">
        <f>((R776/(X776*AK776))/V776)</f>
        <v/>
      </c>
      <c r="AN776" s="94" t="inlineStr">
        <is>
          <t>Condiciones de muestreo generales planteadas por defecto, pueden considerarse adecudadas para comparativa con valor límite de corta duración.</t>
        </is>
      </c>
      <c r="AO776"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7" ht="128" customHeight="1">
      <c r="A777" s="13" t="inlineStr">
        <is>
          <t>urgente 8 días</t>
        </is>
      </c>
      <c r="B777" s="13" t="inlineStr">
        <is>
          <t>Método interno Basado en NIOSH 6015 (Ammonia)</t>
        </is>
      </c>
      <c r="C777" s="13" t="inlineStr">
        <is>
          <t>Amoníaco; Amoniaco; Ammonia</t>
        </is>
      </c>
      <c r="D777" s="13" t="n"/>
      <c r="E777" t="inlineStr">
        <is>
          <t>7664-41-7</t>
        </is>
      </c>
      <c r="F777" s="13" t="inlineStr">
        <is>
          <t>Amoníaco anhídro - aire</t>
        </is>
      </c>
      <c r="G777" s="13" t="inlineStr">
        <is>
          <t>N2455</t>
        </is>
      </c>
      <c r="H777" s="13" t="inlineStr">
        <is>
          <t>MA294</t>
        </is>
      </c>
      <c r="I777" s="94" t="n"/>
      <c r="J777" s="152" t="n"/>
      <c r="K777" s="164" t="n"/>
      <c r="L777" s="94" t="n"/>
      <c r="M777" t="inlineStr">
        <is>
          <t>0,1-0,2</t>
        </is>
      </c>
      <c r="N777" t="inlineStr">
        <is>
          <t>0,1-0,2 (MAE11)</t>
        </is>
      </c>
      <c r="O777" t="inlineStr">
        <is>
          <t>NIOSH 6015</t>
        </is>
      </c>
      <c r="P777" s="31" t="n">
        <v>0.2</v>
      </c>
      <c r="R777" s="79" t="n">
        <v>5</v>
      </c>
      <c r="S777" t="n">
        <v>14</v>
      </c>
      <c r="T777" t="n">
        <v>36</v>
      </c>
      <c r="X777" s="31" t="n">
        <v>0.2</v>
      </c>
      <c r="Y777" s="31" t="n">
        <v>120</v>
      </c>
      <c r="Z777" s="71">
        <f>R777/((0.1*S777)*X777)</f>
        <v/>
      </c>
      <c r="AA777" s="71">
        <f>R777/(0.1*U777*X777)</f>
        <v/>
      </c>
      <c r="AB777" s="88">
        <f>R777/(0.1*S777)</f>
        <v/>
      </c>
      <c r="AC777" s="88">
        <f>R777/(0.1*U777)</f>
        <v/>
      </c>
      <c r="AD777" s="90">
        <f>R777/AE777</f>
        <v/>
      </c>
      <c r="AE777" s="31">
        <f>X777*480</f>
        <v/>
      </c>
      <c r="AF777" s="88">
        <f>AD777/S777</f>
        <v/>
      </c>
      <c r="AG777" s="88">
        <f>AD777/U777</f>
        <v/>
      </c>
      <c r="AH777" s="88">
        <f>((R777/(X777*Y777))/S777)</f>
        <v/>
      </c>
      <c r="AI777" s="88">
        <f>((R777/(X777*Y777))/U777)</f>
        <v/>
      </c>
      <c r="AJ777" s="94" t="inlineStr">
        <is>
          <t>Antes de decidir el ensayo a solicitar al Laboratorio y plantear la estrategia de muestreo, es necesario disponer de información asociada al lugar de trabajo y la fuente amoniacal. Así, si se asume que no hay presencia significativa de aerosoles puede realizarse el ensayo N2455 recogiendo al muestra solamente con tubo impregnado MAE11; si se asumiera que hay presencia de aerosoles es necesario formar un tren de muestreo colocando un cassette MT117 antes del tubo MAE11 para retener este aerosol y solamente se analizaría el tubo MAE11. Para el muestreo con tubo MAE11, al caudal máximo de muestreo del rango informado en NIOSH 6015 (0,2L/min) es necesario sobrepasar 18min para poder alcanzar una concentración límite en torno al 10%VLA-ED. Por otro lado, si se estima que la totalidad del amonio se encuentra en forma de aerosol (por ejemplo para valorar humos de cloruro amónico), entonces el ensayo a solicitar no es N2455 con tubo, sino N2460 con cassette MT126. Si hubiera interés en valorar la contribución de la parte gaseosa y la del aerosol es recomendable realizar muestreos independientes como N2455 con MAE11+MT117 por un lado y N2460 con MT126 por otro; aunque el gasto analítico sería mayor.</t>
        </is>
      </c>
      <c r="AK777" s="31" t="n">
        <v>15</v>
      </c>
      <c r="AL777" s="88">
        <f>((R777/(X777*AK777))/T777)</f>
        <v/>
      </c>
      <c r="AM777" s="88">
        <f>((R777/(X777*AK777))/V777)</f>
        <v/>
      </c>
      <c r="AN777" s="94" t="inlineStr">
        <is>
          <t>Condiciones de muestreo generales planteadas por defecto, pueden considerarse adecudadas para comparativa con valor límite de corta duración.</t>
        </is>
      </c>
      <c r="AO777" s="119" t="inlineStr">
        <is>
          <t xml:space="preserve">Nota: En caso de existir posible presencia de aerosol de sales de amonio, colocar un cassette MT117 previo para retener el aerosol. Nota2: En esta entrada se considera valor límite para amoníaco, en caso de interés en otro agente específico, indicarla. </t>
        </is>
      </c>
    </row>
    <row r="778" ht="48" customHeight="1">
      <c r="A778" s="13" t="inlineStr">
        <is>
          <t>urgente 8 días</t>
        </is>
      </c>
      <c r="B778" s="13" t="inlineStr">
        <is>
          <t>Diagrama de flujo para la determinación de cloruro amónico en aire (F-2039)</t>
        </is>
      </c>
      <c r="C778" s="13" t="n"/>
      <c r="D778" s="13" t="inlineStr">
        <is>
          <t>Cloruro amónico, humos</t>
        </is>
      </c>
      <c r="E778" t="inlineStr">
        <is>
          <t>12125-02-9</t>
        </is>
      </c>
      <c r="F778" s="13" t="inlineStr">
        <is>
          <t>Cloruro amónico - aire</t>
        </is>
      </c>
      <c r="G778" s="13" t="inlineStr">
        <is>
          <t>N2460</t>
        </is>
      </c>
      <c r="H778" s="13" t="inlineStr">
        <is>
          <t>MA294</t>
        </is>
      </c>
      <c r="I778" s="94" t="n"/>
      <c r="J778" s="152" t="n"/>
      <c r="K778" s="164" t="n"/>
      <c r="L778" s="94" t="n"/>
      <c r="M778" t="n">
        <v>2</v>
      </c>
      <c r="N778" t="inlineStr">
        <is>
          <t>2 (IOM Sampler con EDC, MT126)</t>
        </is>
      </c>
      <c r="O778" t="inlineStr">
        <is>
          <t>OSHA ID-188</t>
        </is>
      </c>
      <c r="P778" s="31" t="n">
        <v>2</v>
      </c>
      <c r="Q778" t="inlineStr">
        <is>
          <t>F.I: 4 (Button); 3,5 (PGP-GSP 3,5)</t>
        </is>
      </c>
      <c r="R778" s="79" t="n">
        <v>5</v>
      </c>
      <c r="S778" t="n">
        <v>10</v>
      </c>
      <c r="T778" t="n">
        <v>20</v>
      </c>
      <c r="X778" s="31" t="n">
        <v>2</v>
      </c>
      <c r="Y778" s="31" t="n">
        <v>120</v>
      </c>
      <c r="Z778" s="71">
        <f>R778/((0.1*S778)*X778)</f>
        <v/>
      </c>
      <c r="AA778" s="71">
        <f>R778/(0.1*U778*X778)</f>
        <v/>
      </c>
      <c r="AB778" s="88">
        <f>R778/(0.1*S778)</f>
        <v/>
      </c>
      <c r="AC778" s="88">
        <f>R778/(0.1*U778)</f>
        <v/>
      </c>
      <c r="AD778" s="90">
        <f>R778/AE778</f>
        <v/>
      </c>
      <c r="AE778" s="31">
        <f>X778*480</f>
        <v/>
      </c>
      <c r="AF778" s="88">
        <f>AD778/S778</f>
        <v/>
      </c>
      <c r="AG778" s="88">
        <f>AD778/U778</f>
        <v/>
      </c>
      <c r="AH778" s="88">
        <f>((R778/(X778*Y778))/S778)</f>
        <v/>
      </c>
      <c r="AI778" s="88">
        <f>((R778/(X778*Y778))/U778)</f>
        <v/>
      </c>
      <c r="AJ778"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K778" s="31" t="n">
        <v>15</v>
      </c>
      <c r="AL778" s="88">
        <f>((R778/(X778*AK778))/T778)</f>
        <v/>
      </c>
      <c r="AM778" s="88">
        <f>((R778/(X778*AK778))/V778)</f>
        <v/>
      </c>
      <c r="AN778" s="94" t="inlineStr">
        <is>
          <t>Condiciones de muestreo generales planteadas por defecto, pueden considerarse adecudadas para comparativa con valor límite de corta duración.</t>
        </is>
      </c>
      <c r="AO778"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79" ht="48" customHeight="1">
      <c r="A779" s="13" t="inlineStr">
        <is>
          <t>Amoniaco en aire</t>
        </is>
      </c>
      <c r="B779" s="13" t="inlineStr">
        <is>
          <t>Diagrama de flujo para la determinación de cloruro amónico en aire (F-2039)</t>
        </is>
      </c>
      <c r="C779" s="13" t="n"/>
      <c r="D779" s="13" t="inlineStr">
        <is>
          <t>Cloruro amónico, humos</t>
        </is>
      </c>
      <c r="E779" t="inlineStr">
        <is>
          <t>12125-02-9</t>
        </is>
      </c>
      <c r="F779" s="13" t="inlineStr">
        <is>
          <t>Cloruro amónico - aire</t>
        </is>
      </c>
      <c r="G779" s="13" t="inlineStr">
        <is>
          <t>N2460</t>
        </is>
      </c>
      <c r="H779" s="13" t="inlineStr">
        <is>
          <t>MA049</t>
        </is>
      </c>
      <c r="I779" s="94" t="n"/>
      <c r="J779" s="152" t="n"/>
      <c r="K779" s="164" t="n"/>
      <c r="L779" s="94" t="n"/>
      <c r="M779" t="n">
        <v>2</v>
      </c>
      <c r="N779" t="inlineStr">
        <is>
          <t>2 (IOM Sampler con EDC, MT126)</t>
        </is>
      </c>
      <c r="O779" t="inlineStr">
        <is>
          <t>OSHA ID-188</t>
        </is>
      </c>
      <c r="P779" s="31" t="n">
        <v>2</v>
      </c>
      <c r="Q779" t="inlineStr">
        <is>
          <t>F.I: 4 (Button); 3,5 (PGP-GSP 3,5)</t>
        </is>
      </c>
      <c r="R779" s="79" t="n">
        <v>5</v>
      </c>
      <c r="S779" t="n">
        <v>10</v>
      </c>
      <c r="T779" t="n">
        <v>20</v>
      </c>
      <c r="X779" s="31" t="n">
        <v>2</v>
      </c>
      <c r="Y779" s="31" t="n">
        <v>120</v>
      </c>
      <c r="Z779" s="71">
        <f>R779/((0.1*S779)*X779)</f>
        <v/>
      </c>
      <c r="AA779" s="71">
        <f>R779/(0.1*U779*X779)</f>
        <v/>
      </c>
      <c r="AB779" s="88">
        <f>R779/(0.1*S779)</f>
        <v/>
      </c>
      <c r="AC779" s="88">
        <f>R779/(0.1*U779)</f>
        <v/>
      </c>
      <c r="AD779" s="90">
        <f>R779/AE779</f>
        <v/>
      </c>
      <c r="AE779" s="31">
        <f>X779*480</f>
        <v/>
      </c>
      <c r="AF779" s="88">
        <f>AD779/S779</f>
        <v/>
      </c>
      <c r="AG779" s="88">
        <f>AD779/U779</f>
        <v/>
      </c>
      <c r="AH779" s="88">
        <f>((R779/(X779*Y779))/S779)</f>
        <v/>
      </c>
      <c r="AI779" s="88">
        <f>((R779/(X779*Y779))/U779)</f>
        <v/>
      </c>
      <c r="AJ779" s="94" t="inlineStr">
        <is>
          <t>De interés en caso de valorar el amonio en forma de aerosol. IOM Sampler puede ser un muestreador adecuado para las condiciones generales de muestreo previstas, alcanzando una concentración límite en torno al 10%VLA-ED con 3min de muestreo para los humos de cloruro amónico. Para otras valoraciones específicas sería necesario recalcular en función del VLA-ED y muestreador de interés.</t>
        </is>
      </c>
      <c r="AK779" s="31" t="n">
        <v>15</v>
      </c>
      <c r="AL779" s="88">
        <f>((R779/(X779*AK779))/T779)</f>
        <v/>
      </c>
      <c r="AM779" s="88">
        <f>((R779/(X779*AK779))/V779)</f>
        <v/>
      </c>
      <c r="AN779" s="94" t="inlineStr">
        <is>
          <t>Condiciones de muestreo generales planteadas por defecto, pueden considerarse adecudadas para comparativa con valor límite de corta duración.</t>
        </is>
      </c>
      <c r="AO779" s="119" t="inlineStr">
        <is>
          <t>Nota: Solamente muestreador de fracción inhalable al considerar que la totalidad de amonio presente se encuentra en forma de aerosol.  Nota2: En esta entrada se considera valor límite para cloruro amónico, en caso de interés en otro agente específico, indicarla. Nota3: En esta entrada se considera la fracción inhalable con IOM Sampler, para otras opciones indicar los valores de interés.</t>
        </is>
      </c>
    </row>
    <row r="780" ht="96" customHeight="1">
      <c r="A780" s="13" t="inlineStr">
        <is>
          <t>Cianuro de hidrógeno</t>
        </is>
      </c>
      <c r="B780" s="13" t="inlineStr">
        <is>
          <t>Método interno basado en NIOSH 6010</t>
        </is>
      </c>
      <c r="C780" s="13" t="inlineStr">
        <is>
          <t>Ácido cianhídrico; Hydrogen cyanide; HCN</t>
        </is>
      </c>
      <c r="D780" s="13" t="n"/>
      <c r="E780" t="inlineStr">
        <is>
          <t>74-90-8</t>
        </is>
      </c>
      <c r="F780" s="13" t="inlineStr">
        <is>
          <t>Cianuro de hidrógeno - aire</t>
        </is>
      </c>
      <c r="G780" s="13" t="inlineStr">
        <is>
          <t>N2465</t>
        </is>
      </c>
      <c r="H780" s="13" t="inlineStr">
        <is>
          <t>MA070</t>
        </is>
      </c>
      <c r="I780" s="94" t="n"/>
      <c r="J780" s="152" t="n"/>
      <c r="K780" s="164" t="n"/>
      <c r="L780" s="94" t="n"/>
      <c r="M780" t="inlineStr">
        <is>
          <t>0,05-0,2</t>
        </is>
      </c>
      <c r="N780" t="inlineStr">
        <is>
          <t>0,05-0,2 (MAE40)</t>
        </is>
      </c>
      <c r="O780" t="inlineStr">
        <is>
          <t>NIOSH 6010</t>
        </is>
      </c>
      <c r="P780" s="31" t="n">
        <v>0.2</v>
      </c>
      <c r="R780" s="79" t="n">
        <v>1</v>
      </c>
      <c r="S780" t="n">
        <v>1</v>
      </c>
      <c r="T780" t="n">
        <v>5</v>
      </c>
      <c r="X780" s="31" t="n">
        <v>0.2</v>
      </c>
      <c r="Y780" s="31" t="n">
        <v>120</v>
      </c>
      <c r="Z780" s="71">
        <f>R780/((0.1*S780)*X780)</f>
        <v/>
      </c>
      <c r="AA780" s="71">
        <f>R780/(0.1*U780*X780)</f>
        <v/>
      </c>
      <c r="AB780" s="88">
        <f>R780/(0.1*S780)</f>
        <v/>
      </c>
      <c r="AC780" s="88">
        <f>R780/(0.1*U780)</f>
        <v/>
      </c>
      <c r="AD780" s="90">
        <f>R780/AE780</f>
        <v/>
      </c>
      <c r="AE780" s="31">
        <f>X780*480</f>
        <v/>
      </c>
      <c r="AF780" s="88">
        <f>AD780/S780</f>
        <v/>
      </c>
      <c r="AG780" s="88">
        <f>AD780/U780</f>
        <v/>
      </c>
      <c r="AH780" s="88">
        <f>((R780/(X780*Y780))/S780)</f>
        <v/>
      </c>
      <c r="AI780" s="88">
        <f>((R780/(X780*Y780))/U780)</f>
        <v/>
      </c>
      <c r="AJ780"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K780" s="31" t="n">
        <v>15</v>
      </c>
      <c r="AL780" s="88">
        <f>((R780/(X780*AK780))/T780)</f>
        <v/>
      </c>
      <c r="AM780" s="88">
        <f>((R780/(X780*AK780))/V780)</f>
        <v/>
      </c>
      <c r="AN780" s="94" t="inlineStr">
        <is>
          <t>Condiciones de muestreo generales planteadas por defecto, pueden considerarse adecudadas para comparativa con valor límite de corta duración.</t>
        </is>
      </c>
      <c r="AO780" s="118" t="inlineStr">
        <is>
          <t>Nota: Diferenciamos el compuesto particulado con N2466 (PVC) de los vapores o gaseoso N2465 (Tubo). Nota2: En esta entrada se considera valor límite para cianuro de hidrógeno, en caso de interés en otro agente específico, indicarla.</t>
        </is>
      </c>
    </row>
    <row r="781" ht="96" customHeight="1">
      <c r="A781" s="13" t="inlineStr">
        <is>
          <t>urgente 8 días</t>
        </is>
      </c>
      <c r="B781" s="13" t="inlineStr">
        <is>
          <t>Método interno basado en NIOSH 6010</t>
        </is>
      </c>
      <c r="C781" s="13" t="inlineStr">
        <is>
          <t>Ácido cianhídrico; Hydrogen cyanide; HCN</t>
        </is>
      </c>
      <c r="D781" s="13" t="n"/>
      <c r="E781" t="inlineStr">
        <is>
          <t>74-90-8</t>
        </is>
      </c>
      <c r="F781" s="13" t="inlineStr">
        <is>
          <t>Cianuro de hidrógeno - aire</t>
        </is>
      </c>
      <c r="G781" s="13" t="inlineStr">
        <is>
          <t>N2465</t>
        </is>
      </c>
      <c r="H781" s="13" t="inlineStr">
        <is>
          <t>MA308</t>
        </is>
      </c>
      <c r="I781" s="94" t="n"/>
      <c r="J781" s="152" t="n"/>
      <c r="K781" s="164" t="n"/>
      <c r="L781" s="94" t="n"/>
      <c r="M781" t="inlineStr">
        <is>
          <t>0,05-0,2</t>
        </is>
      </c>
      <c r="N781" t="inlineStr">
        <is>
          <t>0,05-0,2 (MAE40)</t>
        </is>
      </c>
      <c r="O781" t="inlineStr">
        <is>
          <t>NIOSH 6010</t>
        </is>
      </c>
      <c r="P781" s="31" t="n">
        <v>0.2</v>
      </c>
      <c r="R781" s="79" t="n">
        <v>1</v>
      </c>
      <c r="S781" t="n">
        <v>1</v>
      </c>
      <c r="T781" t="n">
        <v>5</v>
      </c>
      <c r="X781" s="31" t="n">
        <v>0.2</v>
      </c>
      <c r="Y781" s="31" t="n">
        <v>120</v>
      </c>
      <c r="Z781" s="71">
        <f>R781/((0.1*S781)*X781)</f>
        <v/>
      </c>
      <c r="AA781" s="71">
        <f>R781/(0.1*U781*X781)</f>
        <v/>
      </c>
      <c r="AB781" s="88">
        <f>R781/(0.1*S781)</f>
        <v/>
      </c>
      <c r="AC781" s="88">
        <f>R781/(0.1*U781)</f>
        <v/>
      </c>
      <c r="AD781" s="90">
        <f>R781/AE781</f>
        <v/>
      </c>
      <c r="AE781" s="31">
        <f>X781*480</f>
        <v/>
      </c>
      <c r="AF781" s="88">
        <f>AD781/S781</f>
        <v/>
      </c>
      <c r="AG781" s="88">
        <f>AD781/U781</f>
        <v/>
      </c>
      <c r="AH781" s="88">
        <f>((R781/(X781*Y781))/S781)</f>
        <v/>
      </c>
      <c r="AI781" s="88">
        <f>((R781/(X781*Y781))/U781)</f>
        <v/>
      </c>
      <c r="AJ781" s="94" t="inlineStr">
        <is>
          <t>En función del agente y condiciones, el cianuro puede encontrarse en estado gaseoso o asociado a aerosoles (cianuro particulado). En la presente entrada solamente se tiene presente el gaseoso, de especial interés para la valoración higiénica de HCN (N2465 con tubo MAE40). NIOSH 6010 establece un rango de caudales entre 0,05-0,2L/min, y a caudal máximo (0,2L/min) sería necesario superar los 50min para alcanzar una concentración límite en torno al 10%VLA-ED. Las condiciones generales planteadas por defecto (0,2L/min y 120min) pueden ser consideradas adecuadas como punto de partida inicial si se desconocen las cantidades esperadas.  Aunque no es lo habitual, en caso de interés en disponer de la contribución de ambas manifestaciones, se recomienda realizar muestreos independientes para el cianuro gaseoso (N2465 con MAE40) por un lado y particulado (N2466 con MT125) por otro.</t>
        </is>
      </c>
      <c r="AK781" s="31" t="n">
        <v>15</v>
      </c>
      <c r="AL781" s="88">
        <f>((R781/(X781*AK781))/T781)</f>
        <v/>
      </c>
      <c r="AM781" s="88">
        <f>((R781/(X781*AK781))/V781)</f>
        <v/>
      </c>
      <c r="AN781" s="94" t="inlineStr">
        <is>
          <t>Condiciones de muestreo generales planteadas por defecto, pueden considerarse adecudadas para comparativa con valor límite de corta duración.</t>
        </is>
      </c>
      <c r="AO781" s="118" t="inlineStr">
        <is>
          <t>Nota: Diferenciamos el compuesto particulado con N2466 (PVC) de los vapores o gaseoso N2465 (Tubo). Nota2: En esta entrada se considera valor límite para cianuro de hidrógeno, en caso de interés en otro agente específico, indicarla.</t>
        </is>
      </c>
    </row>
    <row r="782" ht="96" customHeight="1">
      <c r="A782" s="13" t="inlineStr">
        <is>
          <t>Cianuro particulado</t>
        </is>
      </c>
      <c r="B782" s="13" t="inlineStr">
        <is>
          <t>Método interno basado en NIOSH 6010</t>
        </is>
      </c>
      <c r="D782" s="13" t="inlineStr">
        <is>
          <t>Cianuro de potasio; Cianuro de sodio; Cianuro de calcio; Sales de cianhídrico; Cyanides, aerosol and gas</t>
        </is>
      </c>
      <c r="E782" t="inlineStr">
        <is>
          <t>205-792-3; 205-599-4; 592-01-18</t>
        </is>
      </c>
      <c r="F782" s="13" t="inlineStr">
        <is>
          <t>Cianuro Particulado</t>
        </is>
      </c>
      <c r="G782" s="13" t="inlineStr">
        <is>
          <t>N2466</t>
        </is>
      </c>
      <c r="H782" s="13" t="inlineStr">
        <is>
          <t>MA130</t>
        </is>
      </c>
      <c r="I782" s="94" t="n"/>
      <c r="J782" s="152" t="n"/>
      <c r="K782" s="164" t="n"/>
      <c r="L782" s="94" t="n"/>
      <c r="M782" t="inlineStr">
        <is>
          <t>0,5-1</t>
        </is>
      </c>
      <c r="N782" t="inlineStr">
        <is>
          <t>0,5-1 (Cassette PVC + Impinger)</t>
        </is>
      </c>
      <c r="O782" t="inlineStr">
        <is>
          <t>NIOSH 7904</t>
        </is>
      </c>
      <c r="P782" s="31" t="n">
        <v>2</v>
      </c>
      <c r="Q782" t="inlineStr">
        <is>
          <t>F.I: 4 (Button); 3,5 (PGP-GSP 3,5)</t>
        </is>
      </c>
      <c r="R782" s="79" t="n">
        <v>1</v>
      </c>
      <c r="S782" t="n">
        <v>1</v>
      </c>
      <c r="T782" t="n">
        <v>5</v>
      </c>
      <c r="X782" s="31" t="n">
        <v>2</v>
      </c>
      <c r="Y782" s="31" t="n">
        <v>120</v>
      </c>
      <c r="Z782" s="71">
        <f>R782/((0.1*S782)*X782)</f>
        <v/>
      </c>
      <c r="AA782" s="71">
        <f>R782/(0.1*U782*X782)</f>
        <v/>
      </c>
      <c r="AB782" s="88">
        <f>R782/(0.1*S782)</f>
        <v/>
      </c>
      <c r="AC782" s="88">
        <f>R782/(0.1*U782)</f>
        <v/>
      </c>
      <c r="AD782" s="90">
        <f>R782/AE782</f>
        <v/>
      </c>
      <c r="AE782" s="31">
        <f>X782*480</f>
        <v/>
      </c>
      <c r="AF782" s="88">
        <f>AD782/S782</f>
        <v/>
      </c>
      <c r="AG782" s="88">
        <f>AD782/U782</f>
        <v/>
      </c>
      <c r="AH782" s="88">
        <f>((R782/(X782*Y782))/S782)</f>
        <v/>
      </c>
      <c r="AI782" s="88">
        <f>((R782/(X782*Y782))/U782)</f>
        <v/>
      </c>
      <c r="AJ782"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K782" s="31" t="n">
        <v>15</v>
      </c>
      <c r="AL782" s="88">
        <f>((R782/(X782*AK782))/T782)</f>
        <v/>
      </c>
      <c r="AM782" s="88">
        <f>((R782/(X782*AK782))/V782)</f>
        <v/>
      </c>
      <c r="AN782" s="94" t="inlineStr">
        <is>
          <t>Condiciones de muestreo generales planteadas por defecto, pueden considerarse adecudadas para comparativa con valor límite de corta duración.</t>
        </is>
      </c>
      <c r="AO782"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3" ht="96" customHeight="1">
      <c r="A783" s="13" t="inlineStr">
        <is>
          <t>Cianuro particulado urgente 8 días</t>
        </is>
      </c>
      <c r="B783" s="13" t="inlineStr">
        <is>
          <t>Método interno basado en NIOSH 6010</t>
        </is>
      </c>
      <c r="C783" s="13" t="n"/>
      <c r="D783" s="13" t="inlineStr">
        <is>
          <t>Cianuro de potasio; Cianuro de sodio; Cianuro de calcio; Sales de cianhídrico; Cyanides, aerosol and gas</t>
        </is>
      </c>
      <c r="E783" t="inlineStr">
        <is>
          <t>205-792-3; 205-599-4; 592-01-18</t>
        </is>
      </c>
      <c r="F783" s="13" t="inlineStr">
        <is>
          <t>Cianuro Particulado</t>
        </is>
      </c>
      <c r="G783" s="13" t="inlineStr">
        <is>
          <t>N2466</t>
        </is>
      </c>
      <c r="H783" s="13" t="inlineStr">
        <is>
          <t>MA310</t>
        </is>
      </c>
      <c r="I783" s="94" t="n"/>
      <c r="J783" s="152" t="n"/>
      <c r="K783" s="164" t="n"/>
      <c r="L783" s="94" t="n"/>
      <c r="M783" t="inlineStr">
        <is>
          <t>0,5-1</t>
        </is>
      </c>
      <c r="N783" t="inlineStr">
        <is>
          <t>0,5-1 (Cassette PVC + Impinger)</t>
        </is>
      </c>
      <c r="O783" t="inlineStr">
        <is>
          <t>NIOSH 7904</t>
        </is>
      </c>
      <c r="P783" s="31" t="n">
        <v>2</v>
      </c>
      <c r="Q783" t="inlineStr">
        <is>
          <t>F.I: 4 (Button); 3,5 (PGP-GSP 3,5)</t>
        </is>
      </c>
      <c r="R783" s="79" t="n">
        <v>1</v>
      </c>
      <c r="S783" t="n">
        <v>1</v>
      </c>
      <c r="T783" t="n">
        <v>5</v>
      </c>
      <c r="X783" s="31" t="n">
        <v>2</v>
      </c>
      <c r="Y783" s="31" t="n">
        <v>120</v>
      </c>
      <c r="Z783" s="71">
        <f>R783/((0.1*S783)*X783)</f>
        <v/>
      </c>
      <c r="AA783" s="71">
        <f>R783/(0.1*U783*X783)</f>
        <v/>
      </c>
      <c r="AB783" s="88">
        <f>R783/(0.1*S783)</f>
        <v/>
      </c>
      <c r="AC783" s="88">
        <f>R783/(0.1*U783)</f>
        <v/>
      </c>
      <c r="AD783" s="90">
        <f>R783/AE783</f>
        <v/>
      </c>
      <c r="AE783" s="31">
        <f>X783*480</f>
        <v/>
      </c>
      <c r="AF783" s="88">
        <f>AD783/S783</f>
        <v/>
      </c>
      <c r="AG783" s="88">
        <f>AD783/U783</f>
        <v/>
      </c>
      <c r="AH783" s="88">
        <f>((R783/(X783*Y783))/S783)</f>
        <v/>
      </c>
      <c r="AI783" s="88">
        <f>((R783/(X783*Y783))/U783)</f>
        <v/>
      </c>
      <c r="AJ783" s="94" t="inlineStr">
        <is>
          <t>En función del agente y condiciones, el cianuro puede encontrarse en estado gaseoso o asociado a aerosoles (cianuro particulado). En la presente entrada solamente se tiene presente el cianuro particulado, de especial interés para las valoraciones de cianuro de sodio o potasio. IOM Sampler puede ser un muestreador adecuado para las condiciones generales de muestreo previstas, alcanzando una concentración límite en torno al 10%VLA-ED con 5min de muestreo. Para otras valoraciones específicas sería necesario recalcular en función del VLA-ED y muestreador de interés.  Aunque no es lo habitual, en caso de interés en disponer de la contribución de ambas manifestaciones, se recomienda realizar muestreos independientes para el cianuro gaseoso (N2465 con MAE40) por un lado y particulado (N2466 con MT125) por otro.</t>
        </is>
      </c>
      <c r="AK783" s="31" t="n">
        <v>15</v>
      </c>
      <c r="AL783" s="88">
        <f>((R783/(X783*AK783))/T783)</f>
        <v/>
      </c>
      <c r="AM783" s="88">
        <f>((R783/(X783*AK783))/V783)</f>
        <v/>
      </c>
      <c r="AN783" s="94" t="inlineStr">
        <is>
          <t>Condiciones de muestreo generales planteadas por defecto, pueden considerarse adecudadas para comparativa con valor límite de corta duración.</t>
        </is>
      </c>
      <c r="AO783" s="119" t="inlineStr">
        <is>
          <t>Nota: Diferenciamos el compuesto particulado con N2466 (PVC) de los vapores o gaseoso N2465 (Tubo). Nota2: En esta entrada se considera valor límite para cianuro de sodio, en caso de interés en otro agente específico, indicarla. Nota3: NIOSH 7904 utiliza cassette PVC + impinger (en atmósferas húmedas el cianuro particulado retenido puede liberarse como HCN y el impinger lo retendría), Laboratorio sugiere solamente PVC en muestreador de inhalable. En esta entrada se considera la fracción inhalable con IOM Sampler, para otras opciones indicar los valores de interés.</t>
        </is>
      </c>
    </row>
    <row r="784" ht="144" customFormat="1" customHeight="1" s="19">
      <c r="A784" s="20" t="n"/>
      <c r="B784" s="20" t="n"/>
      <c r="C784" s="20" t="n"/>
      <c r="D784" s="20" t="inlineStr">
        <is>
          <t>Fluoruro sódico; Fluorides</t>
        </is>
      </c>
      <c r="E784" s="19" t="inlineStr">
        <is>
          <t>7681-49-4</t>
        </is>
      </c>
      <c r="F784" s="20" t="inlineStr">
        <is>
          <t>Fluoruros solubles</t>
        </is>
      </c>
      <c r="G784" s="20" t="inlineStr">
        <is>
          <t>N2471</t>
        </is>
      </c>
      <c r="H784" s="20" t="n"/>
      <c r="I784" s="94" t="n"/>
      <c r="J784" s="152" t="n"/>
      <c r="K784" s="164" t="n"/>
      <c r="L784" s="94" t="n"/>
      <c r="M784" s="52" t="inlineStr">
        <is>
          <t xml:space="preserve"> 1-2</t>
        </is>
      </c>
      <c r="N784" s="19" t="inlineStr">
        <is>
          <t>2 (cassette EDC impregnado con Na2CO3)</t>
        </is>
      </c>
      <c r="O784" s="19" t="inlineStr">
        <is>
          <t>NIOSH 7902</t>
        </is>
      </c>
      <c r="P784" s="35" t="n">
        <v>2</v>
      </c>
      <c r="R784" s="76" t="n">
        <v>25</v>
      </c>
      <c r="U784" s="19" t="n">
        <v>2</v>
      </c>
      <c r="W784" s="19" t="inlineStr">
        <is>
          <t>FRANCIA</t>
        </is>
      </c>
      <c r="X784" s="35" t="n">
        <v>2</v>
      </c>
      <c r="Y784" s="31" t="n">
        <v>120</v>
      </c>
      <c r="Z784" s="71">
        <f>R784/((0.1*S784)*X784)</f>
        <v/>
      </c>
      <c r="AA784" s="71">
        <f>R784/(0.1*U784*X784)</f>
        <v/>
      </c>
      <c r="AB784" s="88">
        <f>R784/(0.1*S784)</f>
        <v/>
      </c>
      <c r="AC784" s="88">
        <f>R784/(0.1*U784)</f>
        <v/>
      </c>
      <c r="AD784" s="90">
        <f>R784/AE784</f>
        <v/>
      </c>
      <c r="AE784" s="31">
        <f>X784*480</f>
        <v/>
      </c>
      <c r="AF784" s="88">
        <f>AD784/S784</f>
        <v/>
      </c>
      <c r="AG784" s="88">
        <f>AD784/U784</f>
        <v/>
      </c>
      <c r="AH784" s="88">
        <f>((R784/(X784*Y784))/S784)</f>
        <v/>
      </c>
      <c r="AI784" s="88">
        <f>((R784/(X784*Y784))/U784)</f>
        <v/>
      </c>
      <c r="AJ784" s="94" t="inlineStr">
        <is>
          <t>En LEP 2024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K784" s="31" t="n">
        <v>15</v>
      </c>
      <c r="AL784" s="88">
        <f>((R784/(X784*AK784))/T784)</f>
        <v/>
      </c>
      <c r="AM784" s="88">
        <f>((R784/(X784*AK784))/V784)</f>
        <v/>
      </c>
      <c r="AN784" s="94" t="inlineStr">
        <is>
          <t>En LEP 2024 no se encuentran entradas específicas como fluoruros inorgánicos solubles ni fluoruro de sodio. Sí existe valor límite en Gestis, pero prácticamente equivalentes al valor límite LEP para el genérico de fluoruros inorgánicos. Así, salvo solucitud específica (requerimiento, auditoría de tercera parte, ...) se recomienda no realizar la valoración específica de fluoruros solubles de manera independiente; de manera general es preferible integrarlos con los fluoruros inorgánicos insolubles para facilitar la interpretación con un único resultado analítico integrado. También es posible realizar en la misma muestra la determinación de fluoruros solubles + fluoruros insolubles (indicarlo de manera explícita en la solicitud de análisis como N2471 + N2470), pero aumentando el coste analítico y, por defecto, no compensa plantearlo de esta manera al poder plantearse la valoración higiénica con el genérico de fluoruros inorgánicos integrados en un único resultado.</t>
        </is>
      </c>
      <c r="AO784" s="120" t="inlineStr">
        <is>
          <t>Nota: Fluoruro de sodio no tiene valor límite específico en LEP 2024, aunque sí en Gestis y prácticamente equivalente al genérico de fluoruros (Francia: TWA de 2mg/m3 y USA 2,5mg/m3). Valorar como fluroruros inorgánicos particulados N2470 para facilitar la interpretación de resultados.</t>
        </is>
      </c>
    </row>
    <row r="785" ht="48" customHeight="1">
      <c r="A785" s="2" t="inlineStr">
        <is>
          <t>urgente 8 días</t>
        </is>
      </c>
      <c r="B785" s="2" t="inlineStr">
        <is>
          <t>Método interno basado en NIOSH 7902 (PNT00600)</t>
        </is>
      </c>
      <c r="C785" s="2" t="n"/>
      <c r="D785" s="2" t="inlineStr">
        <is>
          <t>Criolita (CAS: 15096-52-3); Hexafluoroaluminato sódico (CAS: 13775-53-6); Fluorides</t>
        </is>
      </c>
      <c r="E785" t="inlineStr">
        <is>
          <t>15096-52-3; 13775-53-6</t>
        </is>
      </c>
      <c r="F785" s="2" t="inlineStr">
        <is>
          <t>Fluoruros Insolubles - aire</t>
        </is>
      </c>
      <c r="G785" s="2" t="inlineStr">
        <is>
          <t>N2470</t>
        </is>
      </c>
      <c r="H785" s="2" t="inlineStr">
        <is>
          <t>MA271</t>
        </is>
      </c>
      <c r="I785" s="94" t="n"/>
      <c r="J785" s="152" t="n"/>
      <c r="K785" s="164" t="n"/>
      <c r="L785" s="94" t="n"/>
      <c r="M785" t="inlineStr">
        <is>
          <t xml:space="preserve"> 1-2</t>
        </is>
      </c>
      <c r="N785" t="inlineStr">
        <is>
          <t>2 (cassette EDC impregnado con Na2CO3)</t>
        </is>
      </c>
      <c r="O785" t="inlineStr">
        <is>
          <t>NIOSH 7902</t>
        </is>
      </c>
      <c r="P785" s="31" t="n">
        <v>2</v>
      </c>
      <c r="Q785" t="inlineStr">
        <is>
          <t>F.I: 4 (Button); 3,5 (PGP-GSP 3,5)</t>
        </is>
      </c>
      <c r="R785" s="75" t="n">
        <v>25</v>
      </c>
      <c r="S785" t="n">
        <v>2.5</v>
      </c>
      <c r="U785" s="18" t="n">
        <v>1</v>
      </c>
      <c r="V785" s="18" t="n">
        <v>4</v>
      </c>
      <c r="W785" t="inlineStr">
        <is>
          <t>Alemania</t>
        </is>
      </c>
      <c r="X785" s="31" t="n">
        <v>2</v>
      </c>
      <c r="Y785" s="31" t="n">
        <v>120</v>
      </c>
      <c r="Z785" s="71">
        <f>R785/((0.1*S785)*X785)</f>
        <v/>
      </c>
      <c r="AA785" s="71">
        <f>R785/(0.1*U785*X785)</f>
        <v/>
      </c>
      <c r="AB785" s="88">
        <f>R785/(0.1*S785)</f>
        <v/>
      </c>
      <c r="AC785" s="88">
        <f>R785/(0.1*U785)</f>
        <v/>
      </c>
      <c r="AD785" s="90">
        <f>R785/AE785</f>
        <v/>
      </c>
      <c r="AE785" s="31">
        <f>X785*480</f>
        <v/>
      </c>
      <c r="AF785" s="88">
        <f>AD785/S785</f>
        <v/>
      </c>
      <c r="AG785" s="88">
        <f>AD785/U785</f>
        <v/>
      </c>
      <c r="AH785" s="88">
        <f>((R785/(X785*Y785))/S785)</f>
        <v/>
      </c>
      <c r="AI785" s="88">
        <f>((R785/(X785*Y785))/U785)</f>
        <v/>
      </c>
      <c r="AJ785" s="94" t="inlineStr">
        <is>
          <t>Se recomienda este ensayo para cualquiera de las valoraciones de fluoruros de LEP 2024,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K785" s="31" t="n">
        <v>15</v>
      </c>
      <c r="AL785" s="88">
        <f>((R785/(X785*AK785))/T785)</f>
        <v/>
      </c>
      <c r="AM785" s="88">
        <f>((R785/(X785*AK785))/V785)</f>
        <v/>
      </c>
      <c r="AN785" s="94" t="inlineStr">
        <is>
          <t>Condiciones de muestreo generales planteadas por defecto, pueden considerarse adecudadas para comparativa con valor límite de corta duración.</t>
        </is>
      </c>
      <c r="AO785"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6" ht="48" customHeight="1">
      <c r="A786" s="2" t="inlineStr">
        <is>
          <t>15 días</t>
        </is>
      </c>
      <c r="B786" s="2" t="inlineStr">
        <is>
          <t>Método interno basado en NIOSH 7902 (PNT00600)</t>
        </is>
      </c>
      <c r="C786" s="2" t="n"/>
      <c r="D786" s="2" t="inlineStr">
        <is>
          <t>Criolita (CAS: 15096-52-3); Hexafluoroaluminato sódico (CAS: 13775-53-6); Fluorides</t>
        </is>
      </c>
      <c r="E786" t="inlineStr">
        <is>
          <t>15096-52-3; 13775-53-6</t>
        </is>
      </c>
      <c r="F786" s="2" t="inlineStr">
        <is>
          <t>Fluoruros Insolubles - aire</t>
        </is>
      </c>
      <c r="G786" s="2" t="inlineStr">
        <is>
          <t>N2470</t>
        </is>
      </c>
      <c r="H786" s="2" t="inlineStr">
        <is>
          <t>MA090</t>
        </is>
      </c>
      <c r="I786" s="94" t="n"/>
      <c r="J786" s="152" t="n"/>
      <c r="K786" s="164" t="n"/>
      <c r="L786" s="94" t="n"/>
      <c r="M786" t="inlineStr">
        <is>
          <t xml:space="preserve"> 1-2</t>
        </is>
      </c>
      <c r="N786" t="inlineStr">
        <is>
          <t>2 (cassette EDC impregnado con Na2CO3)</t>
        </is>
      </c>
      <c r="O786" t="inlineStr">
        <is>
          <t>NIOSH 7902</t>
        </is>
      </c>
      <c r="P786" s="31" t="n">
        <v>2</v>
      </c>
      <c r="Q786" t="inlineStr">
        <is>
          <t>F.I: 4 (Button); 3,5 (PGP-GSP 3,5)</t>
        </is>
      </c>
      <c r="R786" s="75" t="n">
        <v>25</v>
      </c>
      <c r="S786" t="n">
        <v>2.5</v>
      </c>
      <c r="U786" s="18" t="n">
        <v>1</v>
      </c>
      <c r="V786" s="18" t="n">
        <v>4</v>
      </c>
      <c r="W786" t="inlineStr">
        <is>
          <t>Alemania</t>
        </is>
      </c>
      <c r="X786" s="31" t="n">
        <v>2</v>
      </c>
      <c r="Y786" s="31" t="n">
        <v>120</v>
      </c>
      <c r="Z786" s="71">
        <f>R786/((0.1*S786)*X786)</f>
        <v/>
      </c>
      <c r="AA786" s="71">
        <f>R786/(0.1*U786*X786)</f>
        <v/>
      </c>
      <c r="AB786" s="88">
        <f>R786/(0.1*S786)</f>
        <v/>
      </c>
      <c r="AC786" s="88">
        <f>R786/(0.1*U786)</f>
        <v/>
      </c>
      <c r="AD786" s="90">
        <f>R786/AE786</f>
        <v/>
      </c>
      <c r="AE786" s="31">
        <f>X786*480</f>
        <v/>
      </c>
      <c r="AF786" s="88">
        <f>AD786/S786</f>
        <v/>
      </c>
      <c r="AG786" s="88">
        <f>AD786/U786</f>
        <v/>
      </c>
      <c r="AH786" s="88">
        <f>((R786/(X786*Y786))/S786)</f>
        <v/>
      </c>
      <c r="AI786" s="88">
        <f>((R786/(X786*Y786))/U786)</f>
        <v/>
      </c>
      <c r="AJ786" s="94" t="inlineStr">
        <is>
          <t>Se recomienda este ensayo para cualquiera de las valoraciones de fluoruros de LEP 2024, excepto algunas específicas, como: HF (véase N0065 con MT040); o las que se explicita la valoración como metal, como H6Se (véaseN2210 con MT126). De manera general, IOM Sampler es adecuado para las condiciones generales de muestreo planteadas, pues a 2L/min se necesita superar 50min para alcanzar una concentración límite en torno al 10%VLA-ED.</t>
        </is>
      </c>
      <c r="AK786" s="31" t="n">
        <v>15</v>
      </c>
      <c r="AL786" s="88">
        <f>((R786/(X786*AK786))/T786)</f>
        <v/>
      </c>
      <c r="AM786" s="88">
        <f>((R786/(X786*AK786))/V786)</f>
        <v/>
      </c>
      <c r="AN786" s="94" t="inlineStr">
        <is>
          <t>Condiciones de muestreo generales planteadas por defecto, pueden considerarse adecudadas para comparativa con valor límite de corta duración.</t>
        </is>
      </c>
      <c r="AO786" s="119" t="inlineStr">
        <is>
          <t>Nota: En esta entrada se considera valor límite para fluoruros inorgánicos, en caso de interés en otro agente específico, indicarla. Nota2: NIOSH 7902 (y NIOSH 7906) utiliza cassette con EDC impregnado con Na2CO3, Laboratorio sugiere solamente EDC en muestreador de inhalable. En esta entrada se considera la fracción inhalable con IOM Sampler, para otras opciones indicar los valores de interés.</t>
        </is>
      </c>
    </row>
    <row r="787" ht="144" customHeight="1">
      <c r="A787" s="13" t="inlineStr">
        <is>
          <t>Ceras de parafina</t>
        </is>
      </c>
      <c r="B787" s="13" t="inlineStr">
        <is>
          <t>Método interno basado en OSHA PV2047  (Paraffin wax fumes)</t>
        </is>
      </c>
      <c r="C787" s="13" t="inlineStr">
        <is>
          <t>Paraffin wax fumes</t>
        </is>
      </c>
      <c r="D787" s="13" t="n"/>
      <c r="E787" t="inlineStr">
        <is>
          <t>8002-74-2</t>
        </is>
      </c>
      <c r="F787" s="13" t="inlineStr">
        <is>
          <t>Ceras de Parafina - aire</t>
        </is>
      </c>
      <c r="G787" s="13" t="inlineStr">
        <is>
          <t>N2480</t>
        </is>
      </c>
      <c r="H787" s="13" t="inlineStr">
        <is>
          <t>MA092</t>
        </is>
      </c>
      <c r="I787" s="94" t="n"/>
      <c r="J787" s="152" t="n"/>
      <c r="K787" s="164" t="n"/>
      <c r="L787" s="94" t="n"/>
      <c r="M787" t="n">
        <v>1</v>
      </c>
      <c r="N787" t="inlineStr">
        <is>
          <t>1 (cassette con FV)</t>
        </is>
      </c>
      <c r="O787" t="inlineStr">
        <is>
          <t>OSHA PV 2047</t>
        </is>
      </c>
      <c r="P787" s="31" t="n">
        <v>2</v>
      </c>
      <c r="Q787" t="inlineStr">
        <is>
          <t>F.I: 4 (Button); 3,5 (PGP-GSP 3,5)</t>
        </is>
      </c>
      <c r="R787" s="79" t="n">
        <v>20</v>
      </c>
      <c r="S787" t="n">
        <v>2</v>
      </c>
      <c r="U787" s="18" t="n">
        <v>2</v>
      </c>
      <c r="V787" s="18" t="n">
        <v>4</v>
      </c>
      <c r="W787" t="inlineStr">
        <is>
          <t>Dinamarca</t>
        </is>
      </c>
      <c r="X787" s="31" t="n">
        <v>2</v>
      </c>
      <c r="Y787" s="31" t="n">
        <v>120</v>
      </c>
      <c r="Z787" s="71">
        <f>R787/((0.1*S787)*X787)</f>
        <v/>
      </c>
      <c r="AA787" s="71">
        <f>R787/(0.1*U787*X787)</f>
        <v/>
      </c>
      <c r="AB787" s="88">
        <f>R787/(0.1*S787)</f>
        <v/>
      </c>
      <c r="AC787" s="88">
        <f>R787/(0.1*U787)</f>
        <v/>
      </c>
      <c r="AD787" s="90">
        <f>R787/AE787</f>
        <v/>
      </c>
      <c r="AE787" s="31">
        <f>X787*480</f>
        <v/>
      </c>
      <c r="AF787" s="88">
        <f>AD787/S787</f>
        <v/>
      </c>
      <c r="AG787" s="88">
        <f>AD787/U787</f>
        <v/>
      </c>
      <c r="AH787" s="88">
        <f>((R787/(X787*Y787))/S787)</f>
        <v/>
      </c>
      <c r="AI787" s="88">
        <f>((R787/(X787*Y787))/U787)</f>
        <v/>
      </c>
      <c r="AJ787" s="94" t="inlineStr">
        <is>
          <t>Para ceras de parafina, en LEP 2024,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K787" s="31" t="n">
        <v>15</v>
      </c>
      <c r="AL787" s="88">
        <f>((R787/(X787*AK787))/T787)</f>
        <v/>
      </c>
      <c r="AM787" s="88">
        <f>((R787/(X787*AK787))/V787)</f>
        <v/>
      </c>
      <c r="AN787" s="94" t="inlineStr">
        <is>
          <t>Condiciones de muestreo generales planteadas por defecto, pueden considerarse adecudadas para comparativa con valor límite de corta duración.</t>
        </is>
      </c>
      <c r="AO787"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8" ht="144" customHeight="1">
      <c r="A788" s="13" t="inlineStr">
        <is>
          <t>8 días</t>
        </is>
      </c>
      <c r="B788" s="13" t="inlineStr">
        <is>
          <t>Método interno basado en OSHA PV2047  (Paraffin wax fumes)</t>
        </is>
      </c>
      <c r="C788" s="13" t="inlineStr">
        <is>
          <t>Paraffin wax fumes</t>
        </is>
      </c>
      <c r="D788" s="13" t="n"/>
      <c r="E788" t="inlineStr">
        <is>
          <t>8002-74-2</t>
        </is>
      </c>
      <c r="F788" s="13" t="inlineStr">
        <is>
          <t>Ceras de Parafina - aire</t>
        </is>
      </c>
      <c r="G788" s="13" t="inlineStr">
        <is>
          <t>N2480</t>
        </is>
      </c>
      <c r="H788" s="13" t="inlineStr">
        <is>
          <t>MA263</t>
        </is>
      </c>
      <c r="I788" s="94" t="n"/>
      <c r="J788" s="152" t="n"/>
      <c r="K788" s="164" t="n"/>
      <c r="L788" s="94" t="n"/>
      <c r="M788" t="n">
        <v>1</v>
      </c>
      <c r="N788" t="inlineStr">
        <is>
          <t>1 (cassette con FV)</t>
        </is>
      </c>
      <c r="O788" t="inlineStr">
        <is>
          <t>OSHA PV 2047</t>
        </is>
      </c>
      <c r="P788" s="31" t="n">
        <v>2</v>
      </c>
      <c r="Q788" t="inlineStr">
        <is>
          <t>F.I: 4 (Button); 3,5 (PGP-GSP 3,5)</t>
        </is>
      </c>
      <c r="R788" s="79" t="n">
        <v>20</v>
      </c>
      <c r="S788" t="n">
        <v>2</v>
      </c>
      <c r="U788" s="18" t="n">
        <v>2</v>
      </c>
      <c r="V788" s="18" t="n">
        <v>4</v>
      </c>
      <c r="W788" s="18" t="inlineStr">
        <is>
          <t>Dinamarca</t>
        </is>
      </c>
      <c r="X788" s="31" t="n">
        <v>2</v>
      </c>
      <c r="Y788" s="31" t="n">
        <v>120</v>
      </c>
      <c r="Z788" s="71">
        <f>R788/((0.1*S788)*X788)</f>
        <v/>
      </c>
      <c r="AA788" s="71">
        <f>R788/(0.1*U788*X788)</f>
        <v/>
      </c>
      <c r="AB788" s="88">
        <f>R788/(0.1*S788)</f>
        <v/>
      </c>
      <c r="AC788" s="88">
        <f>R788/(0.1*U788)</f>
        <v/>
      </c>
      <c r="AD788" s="90">
        <f>R788/AE788</f>
        <v/>
      </c>
      <c r="AE788" s="31">
        <f>X788*480</f>
        <v/>
      </c>
      <c r="AF788" s="88">
        <f>AD788/S788</f>
        <v/>
      </c>
      <c r="AG788" s="88">
        <f>AD788/U788</f>
        <v/>
      </c>
      <c r="AH788" s="88">
        <f>((R788/(X788*Y788))/S788)</f>
        <v/>
      </c>
      <c r="AI788" s="88">
        <f>((R788/(X788*Y788))/U788)</f>
        <v/>
      </c>
      <c r="AJ788" s="94" t="inlineStr">
        <is>
          <t>Para ceras de parafina, en LEP 2024, se describe el valor límite como humos (asociado a la fracción inhalable, necesario utilizar muestreador que cumpla criterio UNE 481) y VLA-ED 2mg/m3. Hay dos maneras, que pueden ser compatibles entre sí, para realizar la valoración higiénica: específica (como N2480 con MT127) o inespecífica (como N2441 con MT122); o ambas (como N2441 + N2480 con MT122); cada opción con ventajas e inconvenientes. De manera inespecífica, con IOM Sampler (N2441 con MT122) se asumiría que la totalidad de aerosol se encuentra vinculado a las ceras de parafina, lo cual podría ser de interés en caso de no estimar otras fuentes de aerosol significativas (se necesitaría superar 250min con IOM Sampler para orden 10%VLA-ED) y poder muestrear tiempos altos. De manera específica, solamente se consideraría la contribución de las ceras de parafina presentes en el aerosol (se necesitaría un mínimo de 50min con IOM Sampler para orden 10%VLA-ED), con un coste más elevado, pero con resultado específico. La valoración de ambas (habría que indicarlo de manera explícita en la hoja de solicitud de análisis a enviar al Laboratorio) puede ser de interés en caso de querer diferenciar la contribución de diferentes fuentes del aerosol, de ceras de parafina respecto a lo que no son, utilizando las condiciones de muestreo asociado a la matriz más limitante.</t>
        </is>
      </c>
      <c r="AK788" s="31" t="n">
        <v>15</v>
      </c>
      <c r="AL788" s="88">
        <f>((R788/(X788*AK788))/T788)</f>
        <v/>
      </c>
      <c r="AM788" s="88">
        <f>((R788/(X788*AK788))/V788)</f>
        <v/>
      </c>
      <c r="AN788" s="94" t="inlineStr">
        <is>
          <t>Condiciones de muestreo generales planteadas por defecto, pueden considerarse adecudadas para comparativa con valor límite de corta duración.</t>
        </is>
      </c>
      <c r="AO788" s="119" t="inlineStr">
        <is>
          <t>Nota: En caso de interés en realizar una gravimetría previa (inespecífica) a la determinación de parafina en la misma muestra, sería necesario utilizar FV prepesado (MT122) e informar adicionalmente este ensayo (N2441) a la solicitud de análisis. Nota2: En esta entrada se considera la fracción inhalable con IOM Sampler, para otras opciones indicar los valores de interés.</t>
        </is>
      </c>
    </row>
    <row r="789" ht="96" customHeight="1">
      <c r="A789" s="2" t="inlineStr">
        <is>
          <t>Carbono Orgánico y Elemental - aire (INS)</t>
        </is>
      </c>
      <c r="B789" s="2" t="inlineStr">
        <is>
          <t>UNE EN 16909</t>
        </is>
      </c>
      <c r="C789" s="2" t="n"/>
      <c r="D789" s="2" t="inlineStr">
        <is>
          <t>Emisiones de motores diésel; humos diesel</t>
        </is>
      </c>
      <c r="F789" s="2" t="inlineStr">
        <is>
          <t>Carbono Orgánico y Elemental - aire (INS)</t>
        </is>
      </c>
      <c r="G789" s="2" t="inlineStr">
        <is>
          <t>N2557</t>
        </is>
      </c>
      <c r="H789" s="2" t="inlineStr">
        <is>
          <t>MA409</t>
        </is>
      </c>
      <c r="I789" s="94" t="inlineStr">
        <is>
          <t>INS</t>
        </is>
      </c>
      <c r="J789" s="152" t="n"/>
      <c r="K789" s="164" t="n"/>
      <c r="L789" s="94" t="n"/>
      <c r="M789" t="n">
        <v>3</v>
      </c>
      <c r="N789" s="26" t="inlineStr">
        <is>
          <t>3 (ciclón SKC con FQ, MT141)</t>
        </is>
      </c>
      <c r="O789" s="27" t="inlineStr">
        <is>
          <t>UNE 16909</t>
        </is>
      </c>
      <c r="P789" s="31" t="n">
        <v>3</v>
      </c>
      <c r="Q789" t="inlineStr">
        <is>
          <t>2,2 (ciclón Casella); 4,2 (GK2.69)</t>
        </is>
      </c>
      <c r="R789" s="75" t="n">
        <v>4</v>
      </c>
      <c r="S789" t="n">
        <v>0.05</v>
      </c>
      <c r="X789" s="31" t="n">
        <v>3</v>
      </c>
      <c r="Y789" s="31" t="n">
        <v>120</v>
      </c>
      <c r="Z789" s="72">
        <f>R789/((0.1*S789)*X789)</f>
        <v/>
      </c>
      <c r="AA789" s="71">
        <f>R789/(0.1*U789*X789)</f>
        <v/>
      </c>
      <c r="AB789" s="88">
        <f>R789/(0.1*S789)</f>
        <v/>
      </c>
      <c r="AC789" s="88">
        <f>R789/(0.1*U789)</f>
        <v/>
      </c>
      <c r="AD789" s="90">
        <f>R789/AE789</f>
        <v/>
      </c>
      <c r="AE789" s="31">
        <f>X789*480</f>
        <v/>
      </c>
      <c r="AF789" s="88">
        <f>AD789/S789</f>
        <v/>
      </c>
      <c r="AG789" s="88">
        <f>AD789/U789</f>
        <v/>
      </c>
      <c r="AH789" s="102">
        <f>((R789/(X789*Y789))/S789)</f>
        <v/>
      </c>
      <c r="AI789" s="88">
        <f>((R789/(X789*Y789))/U789)</f>
        <v/>
      </c>
      <c r="AJ789" s="94" t="inlineStr">
        <is>
          <t xml:space="preserve">Valor límite, como carbono elemental, vinculado a la fracción respirable de humos diésel y es necesario utilizar un muestreador que cumpla este criterio de fracciones definido en la UNE 481 al caudal de trabajo definido por el fabricante. Con ciclón SKC (3L/min) es necesario superar 267min (&gt;2h30) para alcanzar una concentración límite en torno al 10%VLA-ED. Para mejorar la concentración límite se recomienda utilizar el muestreador GK2.69 (4,2L/min) que necesita 190min (3h15) para esa misma concentración límite. Para realizar una valoración más exhaustiva a los humos diésel, además del ensayo del carbono elemental (N2557 con MT141), pueden ser de interés ensayos adicionales: hidrocarburo (0220 con MT044), NOx (0411 con MT081), SO2 (N2380 con MT050), PAHs (0260 con MAE15), etc. </t>
        </is>
      </c>
      <c r="AK789" s="31" t="n">
        <v>15</v>
      </c>
      <c r="AL789" s="88">
        <f>((R789/(X789*AK789))/T789)</f>
        <v/>
      </c>
      <c r="AM789" s="88">
        <f>((R789/(X789*AK789))/V789)</f>
        <v/>
      </c>
      <c r="AN789" s="93" t="inlineStr">
        <is>
          <t>Agente sin valor límite de corta duración asignado, consultar opciones de valoración con el Laboratorio en caso de interés.</t>
        </is>
      </c>
      <c r="AO789" s="119" t="inlineStr">
        <is>
          <t xml:space="preserve">Nota: En esta entrada se considera la fracción respirable con ciclón SKC, para otras opciones indicar los valores de interés. Nota2: Además de como carbono elemental, puede ser de interés adicional la valoración del diésel como: hidrocarburo (0220 con MT044), NOx (0411 con MT081), SO2 (N2380 con MT050), PAH (0260 con MAE15), etc. Nota3: Agente afectado por RD 612/2024, ya se considera valor límite propuesto en esta entrada. Es de aplicación el RD 665/1997. Nota4: Se considera el LQ analítico de APA (4µg), al no tener seguridad del LQ del INS (3,4-3,5µg) y ser éste más alto. En ECH se indica 9,8µg para N2557 en el INS, pero no está actualizado. Nota4: Ensayo subcontratado con el INS por defecto. </t>
        </is>
      </c>
    </row>
    <row r="790" ht="32" customHeight="1">
      <c r="A790" s="2" t="inlineStr">
        <is>
          <t>Óx. etileno (monitor 3M)</t>
        </is>
      </c>
      <c r="B790" s="2" t="inlineStr">
        <is>
          <t>PNT00110</t>
        </is>
      </c>
      <c r="C790" s="2" t="inlineStr">
        <is>
          <t>1,2-epoxietano; Oxirano; Oxirane; Ethylene oxide</t>
        </is>
      </c>
      <c r="D790" s="2" t="n"/>
      <c r="E790" t="inlineStr">
        <is>
          <t>75-21-8</t>
        </is>
      </c>
      <c r="F790" s="2" t="inlineStr">
        <is>
          <t>Óxido de etileno - aire</t>
        </is>
      </c>
      <c r="G790" s="2" t="inlineStr">
        <is>
          <t>N2560</t>
        </is>
      </c>
      <c r="H790" s="2" t="inlineStr">
        <is>
          <t>MA119</t>
        </is>
      </c>
      <c r="I790" s="135" t="n"/>
      <c r="J790" s="159" t="n"/>
      <c r="K790" s="172" t="n"/>
      <c r="L790" s="135" t="n"/>
      <c r="M790" s="25" t="inlineStr">
        <is>
          <t>pasivo</t>
        </is>
      </c>
      <c r="N790" s="25" t="inlineStr">
        <is>
          <t>pasivo (MAE14)</t>
        </is>
      </c>
      <c r="O790" s="27" t="inlineStr">
        <is>
          <t>MTA/MA-022/A91</t>
        </is>
      </c>
      <c r="P790" s="87" t="inlineStr">
        <is>
          <t>pasivo</t>
        </is>
      </c>
      <c r="R790" s="75" t="n">
        <v>0.2</v>
      </c>
      <c r="S790" t="n">
        <v>1.8</v>
      </c>
      <c r="U790" s="18" t="n">
        <v>1.8</v>
      </c>
      <c r="V790" s="18" t="n">
        <v>3.6</v>
      </c>
      <c r="W790" t="inlineStr">
        <is>
          <t>Dinamarca</t>
        </is>
      </c>
      <c r="X790" s="31" t="inlineStr">
        <is>
          <t>pasivo</t>
        </is>
      </c>
      <c r="Y790" s="31" t="n">
        <v>120</v>
      </c>
      <c r="Z790" s="71">
        <f>R790/((0.1*S790)*X790)</f>
        <v/>
      </c>
      <c r="AA790" s="71">
        <f>R790/(0.1*U790*X790)</f>
        <v/>
      </c>
      <c r="AB790" s="88">
        <f>R790/(0.1*S790)</f>
        <v/>
      </c>
      <c r="AC790" s="88">
        <f>R790/(0.1*U790)</f>
        <v/>
      </c>
      <c r="AD790" s="90">
        <f>R790/AE790</f>
        <v/>
      </c>
      <c r="AE790" s="31">
        <f>X790*480</f>
        <v/>
      </c>
      <c r="AF790" s="88">
        <f>AD790/S790</f>
        <v/>
      </c>
      <c r="AG790" s="88">
        <f>AD790/U790</f>
        <v/>
      </c>
      <c r="AH790" s="88">
        <f>((R790/(X790*Y790))/S790)</f>
        <v/>
      </c>
      <c r="AI790" s="88">
        <f>((R790/(X790*Y790))/U790)</f>
        <v/>
      </c>
      <c r="AJ790" s="135" t="inlineStr">
        <is>
          <t xml:space="preserve">Muestreo con monitor pasivo 3551+ de 3M (MAE14). La estimación se realiza con una fórmula y parámetros particulares asociados al ensayo y monitor. De manera general, por defecto, muestrear la totalidad del tiempo de exposición. </t>
        </is>
      </c>
      <c r="AK790" s="31" t="n">
        <v>15</v>
      </c>
      <c r="AL790" s="88">
        <f>((R790/(X790*AK790))/T790)</f>
        <v/>
      </c>
      <c r="AM790" s="88">
        <f>((R790/(X790*AK790))/V790)</f>
        <v/>
      </c>
      <c r="AN790" s="93" t="inlineStr">
        <is>
          <t>Agente sin valor límite de corta duración asignado, consultar opciones de valoración con el Laboratorio en caso de interés.</t>
        </is>
      </c>
      <c r="AO790"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1" ht="32" customHeight="1">
      <c r="A791" s="2" t="inlineStr">
        <is>
          <t>urgente 8 días</t>
        </is>
      </c>
      <c r="B791" s="2" t="inlineStr">
        <is>
          <t>PNT00110</t>
        </is>
      </c>
      <c r="C791" s="2" t="inlineStr">
        <is>
          <t>1,2-epoxietano; Oxirano; Oxirane; Ethylene oxide</t>
        </is>
      </c>
      <c r="D791" s="2" t="n"/>
      <c r="E791" t="inlineStr">
        <is>
          <t>75-21-8</t>
        </is>
      </c>
      <c r="F791" s="2" t="inlineStr">
        <is>
          <t>Óxido de etileno - aire</t>
        </is>
      </c>
      <c r="G791" s="2" t="inlineStr">
        <is>
          <t>N2560</t>
        </is>
      </c>
      <c r="H791" s="2" t="inlineStr">
        <is>
          <t>MA155</t>
        </is>
      </c>
      <c r="I791" s="135" t="n"/>
      <c r="J791" s="159" t="n"/>
      <c r="K791" s="172" t="n"/>
      <c r="L791" s="135" t="n"/>
      <c r="M791" s="25" t="inlineStr">
        <is>
          <t>pasivo</t>
        </is>
      </c>
      <c r="N791" s="25" t="inlineStr">
        <is>
          <t>pasivo (MAE14)</t>
        </is>
      </c>
      <c r="O791" s="27" t="inlineStr">
        <is>
          <t>MTA/MA-022/A91</t>
        </is>
      </c>
      <c r="P791" s="87" t="inlineStr">
        <is>
          <t>pasivo</t>
        </is>
      </c>
      <c r="R791" s="75" t="n">
        <v>0.2</v>
      </c>
      <c r="S791" t="n">
        <v>1.8</v>
      </c>
      <c r="U791" s="18" t="n">
        <v>1.8</v>
      </c>
      <c r="V791" s="18" t="n">
        <v>3.6</v>
      </c>
      <c r="W791" t="inlineStr">
        <is>
          <t>Dinamarca</t>
        </is>
      </c>
      <c r="X791" s="31" t="inlineStr">
        <is>
          <t>pasivo</t>
        </is>
      </c>
      <c r="Y791" s="31" t="n">
        <v>120</v>
      </c>
      <c r="Z791" s="71">
        <f>R791/((0.1*S791)*X791)</f>
        <v/>
      </c>
      <c r="AA791" s="71">
        <f>R791/(0.1*U791*X791)</f>
        <v/>
      </c>
      <c r="AB791" s="88">
        <f>R791/(0.1*S791)</f>
        <v/>
      </c>
      <c r="AC791" s="88">
        <f>R791/(0.1*U791)</f>
        <v/>
      </c>
      <c r="AD791" s="90">
        <f>R791/AE791</f>
        <v/>
      </c>
      <c r="AE791" s="31">
        <f>X791*480</f>
        <v/>
      </c>
      <c r="AF791" s="88">
        <f>AD791/S791</f>
        <v/>
      </c>
      <c r="AG791" s="88">
        <f>AD791/U791</f>
        <v/>
      </c>
      <c r="AH791" s="88">
        <f>((R791/(X791*Y791))/S791)</f>
        <v/>
      </c>
      <c r="AI791" s="88">
        <f>((R791/(X791*Y791))/U791)</f>
        <v/>
      </c>
      <c r="AJ791" s="135" t="inlineStr">
        <is>
          <t xml:space="preserve">Muestreo con monitor pasivo 3551+ de 3M (MAE14). La estimación se realiza con una fórmula y parámetros particulares asociados al ensayo y monitor. De manera general, por defecto, muestrear la totalidad del tiempo de exposición. </t>
        </is>
      </c>
      <c r="AK791" s="31" t="n">
        <v>15</v>
      </c>
      <c r="AL791" s="88">
        <f>((R791/(X791*AK791))/T791)</f>
        <v/>
      </c>
      <c r="AM791" s="88">
        <f>((R791/(X791*AK791))/V791)</f>
        <v/>
      </c>
      <c r="AN791" s="93" t="inlineStr">
        <is>
          <t>Agente sin valor límite de corta duración asignado, consultar opciones de valoración con el Laboratorio en caso de interés.</t>
        </is>
      </c>
      <c r="AO791" s="118" t="inlineStr">
        <is>
          <t>Nota: Muestreo con monitor pasivo. La estimación se realiza con otra fórmula y parámetros particulares. Consultar con LabHigiene. Nota2: Agente afectado por RD 612/2024, el valor límite propuesto en esta entrada ya lo considera. Es de aplicación RD 655/1997.</t>
        </is>
      </c>
    </row>
    <row r="792" ht="144" customHeight="1">
      <c r="A792" s="2" t="inlineStr">
        <is>
          <t>urgente 8 días</t>
        </is>
      </c>
      <c r="B792" s="2" t="inlineStr">
        <is>
          <t>PNT00601 Método interno basado en MTA/MA-014/A11</t>
        </is>
      </c>
      <c r="C792" s="2" t="n"/>
      <c r="D792"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2" s="2" t="inlineStr">
        <is>
          <t>Materia particulada (fracción respirable) - aire</t>
        </is>
      </c>
      <c r="G792" s="2" t="inlineStr">
        <is>
          <t>N2570</t>
        </is>
      </c>
      <c r="H792" s="2" t="inlineStr">
        <is>
          <t>MA192</t>
        </is>
      </c>
      <c r="I792" s="94" t="n"/>
      <c r="J792" s="152" t="n"/>
      <c r="K792" s="164" t="n"/>
      <c r="L792" s="94" t="n"/>
      <c r="M792" t="n">
        <v>3</v>
      </c>
      <c r="N792" s="26" t="inlineStr">
        <is>
          <t>3 (ciclón SKC)</t>
        </is>
      </c>
      <c r="O792" s="27" t="inlineStr">
        <is>
          <t>MTA/MA-014/A11</t>
        </is>
      </c>
      <c r="P792" s="31" t="n">
        <v>4.2</v>
      </c>
      <c r="Q792" t="inlineStr">
        <is>
          <t>2,2 (ciclón Casella); 4,2 (GK2.69)</t>
        </is>
      </c>
      <c r="R792" s="75" t="n">
        <v>100</v>
      </c>
      <c r="S792" t="n">
        <v>3</v>
      </c>
      <c r="U792" s="18" t="n">
        <v>0.3</v>
      </c>
      <c r="V792" s="18" t="n">
        <v>2.4</v>
      </c>
      <c r="W792" t="inlineStr">
        <is>
          <t>Alemania</t>
        </is>
      </c>
      <c r="X792" s="31" t="n">
        <v>3</v>
      </c>
      <c r="Y792" s="31" t="n">
        <v>120</v>
      </c>
      <c r="Z792" s="71">
        <f>R792/((0.1*S792)*X792)</f>
        <v/>
      </c>
      <c r="AA792" s="71">
        <f>R792/(0.1*U792*X792)</f>
        <v/>
      </c>
      <c r="AB792" s="88">
        <f>R792/(0.1*S792)</f>
        <v/>
      </c>
      <c r="AC792" s="88">
        <f>R792/(0.1*U792)</f>
        <v/>
      </c>
      <c r="AD792" s="90">
        <f>R792/AE792</f>
        <v/>
      </c>
      <c r="AE792" s="31">
        <f>X792*480</f>
        <v/>
      </c>
      <c r="AF792" s="88">
        <f>AD792/S792</f>
        <v/>
      </c>
      <c r="AG792" s="88">
        <f>AD792/U792</f>
        <v/>
      </c>
      <c r="AH792" s="88">
        <f>((R792/(X792*Y792))/S792)</f>
        <v/>
      </c>
      <c r="AI792" s="88">
        <f>((R792/(X792*Y792))/U792)</f>
        <v/>
      </c>
      <c r="AJ792"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K792" s="31" t="n">
        <v>15</v>
      </c>
      <c r="AL792" s="88">
        <f>((R792/(X792*AK792))/T792)</f>
        <v/>
      </c>
      <c r="AM792" s="88">
        <f>((R792/(X792*AK792))/V792)</f>
        <v/>
      </c>
      <c r="AN792"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O792" s="118" t="inlineStr">
        <is>
          <t>Nota: En esta entrada se considera valor límite inespecífico, en caso de interés en otra matriz, indicarla. Nota2: En esta entrada se considera la fracción respirable con ciclón SKC, para otras opciones indicar los valores de interés.</t>
        </is>
      </c>
    </row>
    <row r="793" ht="144" customHeight="1">
      <c r="A793" s="2" t="inlineStr">
        <is>
          <t>Materia particulada (15 días)</t>
        </is>
      </c>
      <c r="B793" s="2" t="inlineStr">
        <is>
          <t>PNT00601 Método interno basado en MTA/MA-014/A11</t>
        </is>
      </c>
      <c r="C793" s="2" t="n"/>
      <c r="D793" s="2" t="inlineStr">
        <is>
          <t>Caolín (CAS: 13332-58-7); Carbón, polvo: antracita; Carbón, polvo: bituminoso; Carburo de silicio (no fibras) (CAS: 409-21-2); Cemento Portland (CAS: 65997-15-1); Cloruro de polivinilo (PVC) (CAS: 9002-86-2); Grafito, polvo (CAS: 7782-42-5); 	Mica (CAS: 12001-26-2); Partículas (insolubles o poco solubles) no clasificadas de otra forma; Pentaeritritol (CAS: 115-77-5); Talco (sin fibras de amianto) (CAS: 14807-96-6);</t>
        </is>
      </c>
      <c r="F793" s="2" t="inlineStr">
        <is>
          <t>Materia particulada (fracción respirable) - aire</t>
        </is>
      </c>
      <c r="G793" s="2" t="inlineStr">
        <is>
          <t>N2570</t>
        </is>
      </c>
      <c r="H793" s="2" t="inlineStr">
        <is>
          <t>MA034</t>
        </is>
      </c>
      <c r="I793" s="94" t="n"/>
      <c r="J793" s="152" t="n"/>
      <c r="K793" s="164" t="n"/>
      <c r="L793" s="94" t="n"/>
      <c r="M793" t="n">
        <v>3</v>
      </c>
      <c r="N793" s="26" t="inlineStr">
        <is>
          <t>3 (ciclón SKC)</t>
        </is>
      </c>
      <c r="O793" s="27" t="inlineStr">
        <is>
          <t>MTA/MA-014/A11</t>
        </is>
      </c>
      <c r="P793" s="31" t="n">
        <v>4.2</v>
      </c>
      <c r="Q793" t="inlineStr">
        <is>
          <t>2,2 (ciclón Casella); 4,2 (GK2.69)</t>
        </is>
      </c>
      <c r="R793" s="75" t="n">
        <v>100</v>
      </c>
      <c r="S793" t="n">
        <v>3</v>
      </c>
      <c r="U793" s="18" t="n">
        <v>0.3</v>
      </c>
      <c r="V793" s="18" t="n">
        <v>2.4</v>
      </c>
      <c r="W793" t="inlineStr">
        <is>
          <t>Alemania</t>
        </is>
      </c>
      <c r="X793" s="31" t="n">
        <v>3</v>
      </c>
      <c r="Y793" s="31" t="n">
        <v>120</v>
      </c>
      <c r="Z793" s="71">
        <f>R793/((0.1*S793)*X793)</f>
        <v/>
      </c>
      <c r="AA793" s="71">
        <f>R793/(0.1*U793*X793)</f>
        <v/>
      </c>
      <c r="AB793" s="88">
        <f>R793/(0.1*S793)</f>
        <v/>
      </c>
      <c r="AC793" s="88">
        <f>R793/(0.1*U793)</f>
        <v/>
      </c>
      <c r="AD793" s="90">
        <f>R793/AE793</f>
        <v/>
      </c>
      <c r="AE793" s="31">
        <f>X793*480</f>
        <v/>
      </c>
      <c r="AF793" s="88">
        <f>AD793/S793</f>
        <v/>
      </c>
      <c r="AG793" s="88">
        <f>AD793/U793</f>
        <v/>
      </c>
      <c r="AH793" s="88">
        <f>((R793/(X793*Y793))/S793)</f>
        <v/>
      </c>
      <c r="AI793" s="88">
        <f>((R793/(X793*Y793))/U793)</f>
        <v/>
      </c>
      <c r="AJ793" s="94" t="inlineStr">
        <is>
          <t>Necesario utilizar un muestreador que cumpla criterio de fracciones al caudal de uso indicado por el fabricante para cumplir UNE 481 respecto al tamaño de partícula. El ensayo N2570 está vinculado a diferentes matrices que pueden tener un valor límite específico y no coincidentes. En la presente entrada se considera el genérico de PCNOF, inespecífico, con VLA-ED de 3mg/m3 y ciclón SKC (3L/min). Para otras matrices de interés, será necesario verificar el valor límite específico asociado, revisar si el muestreador previsto es adecuado y realizar nueva estimación de cálculo. Por ejemplo: Antracita presenta un valor limite de 0,4mg/m3 y para alcanzar 10%VLA-ED se necesitaría un tiempo mínimo de muestreo de 833min con ciclón SKC (3L/min) o 600min con GK2.69 (4,2L/min), inasumible en ambos casos (habría que utilizar un muestreador que permitiese mayores caudales o recoger el mayor volumen posible para tratar de tener la mejor concentración límite: necesario sobrepasar 83 y 60min respectivamente con esos mismos muestreadores para 100%VLA-ED). Otro ejemplo: PVC presenta un valor límite de 1,5mg/m3 y para concentración límite 10%VLA-ED necesitaría 222min (3h45) con ciclón SKC (3L/min) y 159min (2h40) con GK2.69.</t>
        </is>
      </c>
      <c r="AK793" s="31" t="n">
        <v>15</v>
      </c>
      <c r="AL793" s="88">
        <f>((R793/(X793*AK793))/T793)</f>
        <v/>
      </c>
      <c r="AM793" s="88">
        <f>((R793/(X793*AK793))/V793)</f>
        <v/>
      </c>
      <c r="AN793" s="94" t="inlineStr">
        <is>
          <t>Ciclón Casella no permite alcanzar &lt;50%VLA-EC/STEL por volumen insuficiente; es necesario utilizar muestreadores que trabajen a caudales mayores: ciclón SKC permite alcanzar una IE límite teórica de 0,93; mientras que GK2.69 de 4,2.  En cualquier caso, ninguno de ellos bajaría del 50%VLA-EC/STEL y sería necesario el uso de muestreadores de alto caudal. Consultar disponibilidad de estos muestradores en LabHigiene.</t>
        </is>
      </c>
      <c r="AO793" s="118" t="inlineStr">
        <is>
          <t>Nota: En esta entrada se considera valor límite inespecífico, en caso de interés en otra matriz, indicarla. Nota2: En esta entrada se considera la fracción respirable con ciclón SKC, para otras opciones indicar los valores de interés.</t>
        </is>
      </c>
    </row>
    <row r="794" ht="112" customHeight="1">
      <c r="A794" s="2" t="inlineStr">
        <is>
          <t>Sílice Cristalina (urgente 8 días)</t>
        </is>
      </c>
      <c r="B794" s="2" t="inlineStr">
        <is>
          <t>PNT00660 Método interno basado en ISO 19087</t>
        </is>
      </c>
      <c r="C794" s="2" t="inlineStr">
        <is>
          <t>SCR</t>
        </is>
      </c>
      <c r="D794" s="2" t="n"/>
      <c r="E794" t="inlineStr">
        <is>
          <t>14808-60-7</t>
        </is>
      </c>
      <c r="F794" s="2" t="inlineStr">
        <is>
          <t>Sílice cristalina - aire</t>
        </is>
      </c>
      <c r="G794" s="2" t="inlineStr">
        <is>
          <t>N2575</t>
        </is>
      </c>
      <c r="H794" s="2" t="inlineStr">
        <is>
          <t>MA280</t>
        </is>
      </c>
      <c r="I794" s="94" t="inlineStr">
        <is>
          <t>ECH</t>
        </is>
      </c>
      <c r="J794" s="152" t="n"/>
      <c r="K794" s="164" t="n"/>
      <c r="L794" s="94" t="n"/>
      <c r="M794" t="n">
        <v>4.2</v>
      </c>
      <c r="N794" s="26" t="inlineStr">
        <is>
          <t>4,2 (GK2.69)</t>
        </is>
      </c>
      <c r="O794" s="27" t="inlineStr">
        <is>
          <t>MDHS 101</t>
        </is>
      </c>
      <c r="P794" s="31" t="n">
        <v>4.2</v>
      </c>
      <c r="Q794" t="inlineStr">
        <is>
          <t>2,2 (ciclón Casella); 3 (ciclón SKC)</t>
        </is>
      </c>
      <c r="R794" s="75" t="n">
        <v>10</v>
      </c>
      <c r="S794" t="n">
        <v>0.05</v>
      </c>
      <c r="U794" s="18" t="n">
        <v>0.05</v>
      </c>
      <c r="V794" s="18" t="n">
        <v>0.1</v>
      </c>
      <c r="W794" t="inlineStr">
        <is>
          <t>Dinamarca</t>
        </is>
      </c>
      <c r="X794" s="31" t="n">
        <v>4.2</v>
      </c>
      <c r="Y794" s="31" t="n">
        <v>480</v>
      </c>
      <c r="Z794" s="73">
        <f>R794/((0.1*S794)*X794)</f>
        <v/>
      </c>
      <c r="AA794" s="71">
        <f>R794/(0.1*U794*X794)</f>
        <v/>
      </c>
      <c r="AB794" s="88">
        <f>R794/(0.1*S794)</f>
        <v/>
      </c>
      <c r="AC794" s="88">
        <f>R794/(0.1*U794)</f>
        <v/>
      </c>
      <c r="AD794" s="90">
        <f>R794/AE794</f>
        <v/>
      </c>
      <c r="AE794" s="31">
        <f>X794*480</f>
        <v/>
      </c>
      <c r="AF794" s="88">
        <f>AD794/S794</f>
        <v/>
      </c>
      <c r="AG794" s="88">
        <f>AD794/U794</f>
        <v/>
      </c>
      <c r="AH794" s="102">
        <f>((R794/(X794*Y794))/S794)</f>
        <v/>
      </c>
      <c r="AI794" s="88">
        <f>((R794/(X794*Y794))/U794)</f>
        <v/>
      </c>
      <c r="AJ794"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K794" s="31" t="n">
        <v>15</v>
      </c>
      <c r="AL794" s="88">
        <f>((R794/(X794*AK794))/T794)</f>
        <v/>
      </c>
      <c r="AM794" s="88">
        <f>((R794/(X794*AK794))/V794)</f>
        <v/>
      </c>
      <c r="AN794" s="94" t="inlineStr">
        <is>
          <t>Solamente posible una estrategia de muestreo adecuada mediante muestreadores de alto caudal. Consultar opciones disponibles a LabHigiene en caso de interés.</t>
        </is>
      </c>
      <c r="AO794"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5" ht="112" customHeight="1">
      <c r="A795" s="2" t="inlineStr">
        <is>
          <t>Sílice Cristalina (15 días)</t>
        </is>
      </c>
      <c r="B795" s="2" t="inlineStr">
        <is>
          <t>PNT00660 Método interno basado en ISO 19087</t>
        </is>
      </c>
      <c r="C795" s="2" t="inlineStr">
        <is>
          <t>SCR</t>
        </is>
      </c>
      <c r="D795" s="2" t="n"/>
      <c r="E795" t="inlineStr">
        <is>
          <t>14808-60-7</t>
        </is>
      </c>
      <c r="F795" s="2" t="inlineStr">
        <is>
          <t>Sílice cristalina - aire</t>
        </is>
      </c>
      <c r="G795" s="2" t="inlineStr">
        <is>
          <t>N2575</t>
        </is>
      </c>
      <c r="H795" s="2" t="inlineStr">
        <is>
          <t>MA125</t>
        </is>
      </c>
      <c r="I795" s="94" t="inlineStr">
        <is>
          <t>ECH</t>
        </is>
      </c>
      <c r="J795" s="152" t="n"/>
      <c r="K795" s="164" t="n"/>
      <c r="L795" s="94" t="n"/>
      <c r="M795" t="n">
        <v>4.2</v>
      </c>
      <c r="N795" s="26" t="inlineStr">
        <is>
          <t>4,2 (GK2.69)</t>
        </is>
      </c>
      <c r="O795" s="27" t="inlineStr">
        <is>
          <t>MDHS 101</t>
        </is>
      </c>
      <c r="P795" s="31" t="n">
        <v>4.2</v>
      </c>
      <c r="Q795" t="inlineStr">
        <is>
          <t>2,2 (ciclón Casella); 3 (ciclón SKC)</t>
        </is>
      </c>
      <c r="R795" s="75" t="n">
        <v>10</v>
      </c>
      <c r="S795" t="n">
        <v>0.05</v>
      </c>
      <c r="U795" s="18" t="n">
        <v>0.05</v>
      </c>
      <c r="V795" s="18" t="n">
        <v>0.1</v>
      </c>
      <c r="W795" t="inlineStr">
        <is>
          <t>Dinamarca</t>
        </is>
      </c>
      <c r="X795" s="31" t="n">
        <v>4.2</v>
      </c>
      <c r="Y795" s="31" t="n">
        <v>480</v>
      </c>
      <c r="Z795" s="73">
        <f>R795/((0.1*S795)*X795)</f>
        <v/>
      </c>
      <c r="AA795" s="71">
        <f>R795/(0.1*U795*X795)</f>
        <v/>
      </c>
      <c r="AB795" s="88">
        <f>R795/(0.1*S795)</f>
        <v/>
      </c>
      <c r="AC795" s="88">
        <f>R795/(0.1*U795)</f>
        <v/>
      </c>
      <c r="AD795" s="90">
        <f>R795/AE795</f>
        <v/>
      </c>
      <c r="AE795" s="31">
        <f>X795*480</f>
        <v/>
      </c>
      <c r="AF795" s="88">
        <f>AD795/S795</f>
        <v/>
      </c>
      <c r="AG795" s="88">
        <f>AD795/U795</f>
        <v/>
      </c>
      <c r="AH795" s="102">
        <f>((R795/(X795*Y795))/S795)</f>
        <v/>
      </c>
      <c r="AI795" s="88">
        <f>((R795/(X795*Y795))/U795)</f>
        <v/>
      </c>
      <c r="AJ795" s="94" t="inlineStr">
        <is>
          <t>N2575 es el ensayo de sílice cristalina respirable (SCR) en Echevarne por IR y suele ir acompañado como perfil analítico con la materia particulada-fracción respirable (N2570) como perfil analítico 0355. Este perfil analítico 0355 con MT042 no es la opción recomendada por defecto. N2575 en Echevarne presenta un valor límite más alto (10µg), frente al disponible en el INS para la misma técnica (3µg) y solamente se podría alcanzar una concentración límite en torno al 10%VLA-ED muestreando 8h (toda la jornada) con GK2.69 (4,2L/min); el uso de ciclón Casella (2,2L/min) o SKC (3L/min) implicaría alcanzar índices de exposición límite &gt;0,1 (0,19 y 0,14 respectivamente). N2575 por IR no siempre es viable por presencia de interferencias asociadas a la matriz; en estos casos la única alternativa analítica sería realizar de manera adicional DRX en el INS para cuarzo (N2576) y/o cristobalita (N2577) en la misma muestra disponible, pero penalizando el coste analítico. De manera general, desde LHI se recomienda analizar la sílice en el INS con MT047 y no en Echevarne con MT042.</t>
        </is>
      </c>
      <c r="AK795" s="31" t="n">
        <v>15</v>
      </c>
      <c r="AL795" s="88">
        <f>((R795/(X795*AK795))/T795)</f>
        <v/>
      </c>
      <c r="AM795" s="88">
        <f>((R795/(X795*AK795))/V795)</f>
        <v/>
      </c>
      <c r="AN795" s="94" t="inlineStr">
        <is>
          <t>Solamente posible una estrategia de muestreo adecuada mediante muestreadores de alto caudal. Consultar opciones disponibles a LabHigiene en caso de interés.</t>
        </is>
      </c>
      <c r="AO795" s="118" t="inlineStr">
        <is>
          <t>Nota: En esta entrada se considera la fracción respirable con GK2.69, para otras opciones indicar los valores de interés. Nota2: LQ de cuarzo en Echevarne por IR de 10μg, mientras que en INS es de 3μg. Nota3: Recomendación general de muestreo de la totalidad de jornada.</t>
        </is>
      </c>
    </row>
    <row r="796" ht="128" customHeight="1">
      <c r="A796" s="2" t="inlineStr">
        <is>
          <t>Sílice cristalina (RX)</t>
        </is>
      </c>
      <c r="B796" s="2" t="inlineStr">
        <is>
          <t>INS-IT10</t>
        </is>
      </c>
      <c r="C796" s="2" t="inlineStr">
        <is>
          <t>SCR</t>
        </is>
      </c>
      <c r="D796" s="2" t="n"/>
      <c r="E796" t="inlineStr">
        <is>
          <t>14808-60-7</t>
        </is>
      </c>
      <c r="F796" s="2" t="inlineStr">
        <is>
          <t>Sílice cristalina (cuarzo) Rayos X - aire</t>
        </is>
      </c>
      <c r="G796" s="2" t="inlineStr">
        <is>
          <t>N2576</t>
        </is>
      </c>
      <c r="H796" s="2" t="inlineStr">
        <is>
          <t>MA357</t>
        </is>
      </c>
      <c r="I796" s="149" t="inlineStr">
        <is>
          <t>Sub.ECH</t>
        </is>
      </c>
      <c r="J796" s="152" t="n"/>
      <c r="K796" s="164" t="n"/>
      <c r="L796" s="94" t="n"/>
      <c r="M796" t="n">
        <v>4.2</v>
      </c>
      <c r="N796" s="26" t="inlineStr">
        <is>
          <t>4,2 (GK2.69)</t>
        </is>
      </c>
      <c r="O796" s="27" t="inlineStr">
        <is>
          <t>Interno INS</t>
        </is>
      </c>
      <c r="P796" s="31" t="n">
        <v>4.2</v>
      </c>
      <c r="Q796" t="inlineStr">
        <is>
          <t>2,2 (ciclón Casella); 3 (ciclón SKC)</t>
        </is>
      </c>
      <c r="R796" s="75" t="n">
        <v>10</v>
      </c>
      <c r="S796" t="n">
        <v>0.05</v>
      </c>
      <c r="U796" s="18" t="n">
        <v>0.05</v>
      </c>
      <c r="V796" s="18" t="n">
        <v>0.1</v>
      </c>
      <c r="W796" t="inlineStr">
        <is>
          <t>Dinamarca</t>
        </is>
      </c>
      <c r="X796" s="31" t="n">
        <v>4.2</v>
      </c>
      <c r="Y796" s="31" t="n">
        <v>480</v>
      </c>
      <c r="Z796" s="73">
        <f>R796/((0.1*S796)*X796)</f>
        <v/>
      </c>
      <c r="AA796" s="71">
        <f>R796/(0.1*U796*X796)</f>
        <v/>
      </c>
      <c r="AB796" s="88">
        <f>R796/(0.1*S796)</f>
        <v/>
      </c>
      <c r="AC796" s="88">
        <f>R796/(0.1*U796)</f>
        <v/>
      </c>
      <c r="AD796" s="90">
        <f>R796/AE796</f>
        <v/>
      </c>
      <c r="AE796" s="31">
        <f>X796*480</f>
        <v/>
      </c>
      <c r="AF796" s="88">
        <f>AD796/S796</f>
        <v/>
      </c>
      <c r="AG796" s="88">
        <f>AD796/U796</f>
        <v/>
      </c>
      <c r="AH796" s="102">
        <f>((R796/(X796*Y796))/S796)</f>
        <v/>
      </c>
      <c r="AI796" s="88">
        <f>((R796/(X796*Y796))/U796)</f>
        <v/>
      </c>
      <c r="AJ796" s="94" t="inlineStr">
        <is>
          <t>El ensayo N2576 (cuarzo por DRX en el INS) puede ser de interés en muestras remitidas a Echevarne como 0355 en las que el ensayo por IR no es viable por interferencias de la matriz y poder disponer de resultados para este polimorfo; además, puede ser de interés añadir N2577 (cristobalita por DRX en el INS) si hubiera sospecha de presencia de este polimorfo en la matriz asociada a la muestra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terciaria respectivamente;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K796" s="31" t="n">
        <v>15</v>
      </c>
      <c r="AL796" s="88">
        <f>((R796/(X796*AK796))/T796)</f>
        <v/>
      </c>
      <c r="AM796" s="88">
        <f>((R796/(X796*AK796))/V796)</f>
        <v/>
      </c>
      <c r="AN796" s="94" t="inlineStr">
        <is>
          <t>Solamente posible una estrategia de muestreo adecuada mediante muestreadores de alto caudal. Consultar opciones disponibles a LabHigiene en caso de interés.</t>
        </is>
      </c>
      <c r="AO796"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7" ht="112" customHeight="1">
      <c r="A797" s="2" t="inlineStr">
        <is>
          <t>Sílice cristalina (RX)</t>
        </is>
      </c>
      <c r="B797" s="2" t="inlineStr">
        <is>
          <t>INS-IT10</t>
        </is>
      </c>
      <c r="C797" s="2" t="inlineStr">
        <is>
          <t>SCR</t>
        </is>
      </c>
      <c r="D797" s="2" t="n"/>
      <c r="E797" t="inlineStr">
        <is>
          <t>14464-46-1</t>
        </is>
      </c>
      <c r="F797" s="2" t="inlineStr">
        <is>
          <t>Sílice cristalina (cristobalita) Rayos X - aire</t>
        </is>
      </c>
      <c r="G797" s="2" t="inlineStr">
        <is>
          <t>N2577</t>
        </is>
      </c>
      <c r="H797" s="2" t="inlineStr">
        <is>
          <t>MA357</t>
        </is>
      </c>
      <c r="I797" s="149" t="inlineStr">
        <is>
          <t>Sub.ECH</t>
        </is>
      </c>
      <c r="J797" s="152" t="n"/>
      <c r="K797" s="164" t="n"/>
      <c r="L797" s="94" t="n"/>
      <c r="M797" t="n">
        <v>4.2</v>
      </c>
      <c r="N797" s="26" t="inlineStr">
        <is>
          <t>4,2 (GK2.69)</t>
        </is>
      </c>
      <c r="O797" s="27" t="inlineStr">
        <is>
          <t>Interno INS</t>
        </is>
      </c>
      <c r="P797" s="31" t="n">
        <v>4.2</v>
      </c>
      <c r="Q797" t="inlineStr">
        <is>
          <t>2,2 (ciclón Casella); 3 (ciclón SKC)</t>
        </is>
      </c>
      <c r="R797" s="79" t="n">
        <v>10</v>
      </c>
      <c r="S797" t="n">
        <v>0.05</v>
      </c>
      <c r="U797" s="18" t="n">
        <v>0.05</v>
      </c>
      <c r="V797" s="18" t="n">
        <v>0.1</v>
      </c>
      <c r="W797" t="inlineStr">
        <is>
          <t>Dinamarca</t>
        </is>
      </c>
      <c r="X797" s="31" t="n">
        <v>4.2</v>
      </c>
      <c r="Y797" s="31" t="n">
        <v>480</v>
      </c>
      <c r="Z797" s="73">
        <f>R797/((0.1*S797)*X797)</f>
        <v/>
      </c>
      <c r="AA797" s="71">
        <f>R797/(0.1*U797*X797)</f>
        <v/>
      </c>
      <c r="AB797" s="88">
        <f>R797/(0.1*S797)</f>
        <v/>
      </c>
      <c r="AC797" s="88">
        <f>R797/(0.1*U797)</f>
        <v/>
      </c>
      <c r="AD797" s="90">
        <f>R797/AE797</f>
        <v/>
      </c>
      <c r="AE797" s="31">
        <f>X797*480</f>
        <v/>
      </c>
      <c r="AF797" s="88">
        <f>AD797/S797</f>
        <v/>
      </c>
      <c r="AG797" s="88">
        <f>AD797/U797</f>
        <v/>
      </c>
      <c r="AH797" s="102">
        <f>((R797/(X797*Y797))/S797)</f>
        <v/>
      </c>
      <c r="AI797" s="88">
        <f>((R797/(X797*Y797))/U797)</f>
        <v/>
      </c>
      <c r="AJ797" s="94" t="inlineStr">
        <is>
          <t>El ensayo N2577 (cristobalita por DRX en el INS) puede ser de interés como complemento de N2576 (cuarzo por DRX en el INS) en la misma muestra; necesidad generada en muestras remitidas a Echevarne como 0355 en las que el ensayo por IR no es viable por interferencias de la matriz y poder disponer de resultados para ambos polimorfos (véase documento del INS para necesidad de análisis de cristobalita o DRX, https://ins.astursalud.es/analisis-de-laboratorio). Para alcanzar concentraciones límite en torno al 10%VLA-ED es necesario muestrear con GK2.69 (4,2L/min) durante 8h porque el LQ analítico para este ensayo en el INS, en el mejor de los casos, es de 10μg para reflexión principal (20-30μg para secundaria y 50μg caso de reflexión terciaria para cristobalita). Con ciclones Casella (2,2L/min) o SKC (3L/min) las concentraciones límite serían más elevadas al recoger menos volumen; y no están recomendados para muestreos de sílice en los que esté previsto el análisis posterior por DRX para cuarzo y/o cristobalita.</t>
        </is>
      </c>
      <c r="AK797" s="31" t="n">
        <v>15</v>
      </c>
      <c r="AL797" s="88">
        <f>((R797/(X797*AK797))/T797)</f>
        <v/>
      </c>
      <c r="AM797" s="88">
        <f>((R797/(X797*AK797))/V797)</f>
        <v/>
      </c>
      <c r="AN797" s="94" t="inlineStr">
        <is>
          <t>Solamente posible una estrategia de muestreo adecuada mediante muestreadores de alto caudal. Consultar opciones disponibles a LabHigiene en caso de interés.</t>
        </is>
      </c>
      <c r="AO797"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8" ht="48" customHeight="1">
      <c r="A798" s="2" t="inlineStr">
        <is>
          <t>Silice cristalina INS (Sub) - aire</t>
        </is>
      </c>
      <c r="B798" s="2" t="inlineStr">
        <is>
          <t>INS-IT05</t>
        </is>
      </c>
      <c r="C798" s="2" t="inlineStr">
        <is>
          <t>SCR</t>
        </is>
      </c>
      <c r="D798" s="2" t="inlineStr">
        <is>
          <t>14808-60-7 (cuarzo); 14464-46-1 (cristobalita); 15468-32-3 (tridimita)</t>
        </is>
      </c>
      <c r="F798" s="2" t="inlineStr">
        <is>
          <t>Silice cristalina INS (Sub) - aire</t>
        </is>
      </c>
      <c r="G798" s="2" t="inlineStr">
        <is>
          <t>N2578</t>
        </is>
      </c>
      <c r="H798" s="2" t="inlineStr">
        <is>
          <t>MA458</t>
        </is>
      </c>
      <c r="I798" s="149" t="inlineStr">
        <is>
          <t>Sub.ECH</t>
        </is>
      </c>
      <c r="J798" s="152" t="n"/>
      <c r="K798" s="164" t="n"/>
      <c r="L798" s="94" t="n"/>
      <c r="M798" t="n">
        <v>4.2</v>
      </c>
      <c r="N798" s="26" t="inlineStr">
        <is>
          <t>4,2 (GK2.69)</t>
        </is>
      </c>
      <c r="O798" s="27" t="inlineStr">
        <is>
          <t>Interno INS</t>
        </is>
      </c>
      <c r="P798" s="31" t="n">
        <v>4.2</v>
      </c>
      <c r="Q798" t="inlineStr">
        <is>
          <t>2,2 (ciclón Casella); 3 (ciclón SKC)</t>
        </is>
      </c>
      <c r="R798" s="75" t="n">
        <v>3</v>
      </c>
      <c r="S798" t="n">
        <v>0.05</v>
      </c>
      <c r="U798" s="18" t="n">
        <v>0.05</v>
      </c>
      <c r="V798" s="18" t="n">
        <v>0.1</v>
      </c>
      <c r="W798" t="inlineStr">
        <is>
          <t>Dinamarca</t>
        </is>
      </c>
      <c r="X798" s="31" t="n">
        <v>4.2</v>
      </c>
      <c r="Y798" s="31" t="n">
        <v>480</v>
      </c>
      <c r="Z798" s="71">
        <f>R798/((0.1*S798)*X798)</f>
        <v/>
      </c>
      <c r="AA798" s="71">
        <f>R798/(0.1*U798*X798)</f>
        <v/>
      </c>
      <c r="AB798" s="88">
        <f>R798/(0.1*S798)</f>
        <v/>
      </c>
      <c r="AC798" s="88">
        <f>R798/(0.1*U798)</f>
        <v/>
      </c>
      <c r="AD798" s="90">
        <f>R798/AE798</f>
        <v/>
      </c>
      <c r="AE798" s="31">
        <f>X798*480</f>
        <v/>
      </c>
      <c r="AF798" s="88">
        <f>AD798/S798</f>
        <v/>
      </c>
      <c r="AG798" s="88">
        <f>AD798/U798</f>
        <v/>
      </c>
      <c r="AH798" s="102">
        <f>((R798/(X798*Y798))/S798)</f>
        <v/>
      </c>
      <c r="AI798" s="88">
        <f>((R798/(X798*Y798))/U798)</f>
        <v/>
      </c>
      <c r="AJ798"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798" s="31" t="n">
        <v>15</v>
      </c>
      <c r="AL798" s="88">
        <f>((R798/(X798*AK798))/T798)</f>
        <v/>
      </c>
      <c r="AM798" s="88">
        <f>((R798/(X798*AK798))/V798)</f>
        <v/>
      </c>
      <c r="AN798" s="94" t="inlineStr">
        <is>
          <t>Solamente posible una estrategia de muestreo adecuada mediante muestreadores de alto caudal. Consultar opciones disponibles a LabHigiene en caso de interés.</t>
        </is>
      </c>
      <c r="AO798"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799" ht="48" customHeight="1">
      <c r="A799" s="2" t="inlineStr">
        <is>
          <t>Silice cristalina INS (Sub) - aire</t>
        </is>
      </c>
      <c r="B799" s="2" t="inlineStr">
        <is>
          <t>INS-IT23</t>
        </is>
      </c>
      <c r="C799" s="2" t="inlineStr">
        <is>
          <t>SCR</t>
        </is>
      </c>
      <c r="D799" s="2" t="inlineStr">
        <is>
          <t>14808-60-7 (cuarzo); 14464-46-1 (cristobalita); 15468-32-3 (tridimita)</t>
        </is>
      </c>
      <c r="F799" s="2" t="inlineStr">
        <is>
          <t>Silice cristalina INS (Sub) - aire</t>
        </is>
      </c>
      <c r="G799" s="2" t="inlineStr">
        <is>
          <t>N2578</t>
        </is>
      </c>
      <c r="H799" s="2" t="inlineStr">
        <is>
          <t>MA458</t>
        </is>
      </c>
      <c r="I799" s="149" t="inlineStr">
        <is>
          <t>Sub.ECH</t>
        </is>
      </c>
      <c r="J799" s="152" t="n"/>
      <c r="K799" s="164" t="n"/>
      <c r="L799" s="94" t="n"/>
      <c r="M799" t="n">
        <v>4.2</v>
      </c>
      <c r="N799" s="26" t="inlineStr">
        <is>
          <t>4,2 (GK2.69)</t>
        </is>
      </c>
      <c r="O799" s="27" t="inlineStr">
        <is>
          <t>Interno INS</t>
        </is>
      </c>
      <c r="P799" s="31" t="n">
        <v>4.2</v>
      </c>
      <c r="Q799" t="inlineStr">
        <is>
          <t>2,2 (ciclón Casella); 3 (ciclón SKC)</t>
        </is>
      </c>
      <c r="R799" s="79" t="n">
        <v>10</v>
      </c>
      <c r="S799" t="n">
        <v>0.05</v>
      </c>
      <c r="U799" s="18" t="n">
        <v>0.05</v>
      </c>
      <c r="V799" s="18" t="n">
        <v>0.1</v>
      </c>
      <c r="W799" t="inlineStr">
        <is>
          <t>Dinamarca</t>
        </is>
      </c>
      <c r="X799" s="31" t="n">
        <v>4.2</v>
      </c>
      <c r="Y799" s="31" t="n">
        <v>480</v>
      </c>
      <c r="Z799" s="73">
        <f>R799/((0.1*S799)*X799)</f>
        <v/>
      </c>
      <c r="AA799" s="71">
        <f>R799/(0.1*U799*X799)</f>
        <v/>
      </c>
      <c r="AB799" s="88">
        <f>R799/(0.1*S799)</f>
        <v/>
      </c>
      <c r="AC799" s="88">
        <f>R799/(0.1*U799)</f>
        <v/>
      </c>
      <c r="AD799" s="90">
        <f>R799/AE799</f>
        <v/>
      </c>
      <c r="AE799" s="31">
        <f>X799*480</f>
        <v/>
      </c>
      <c r="AF799" s="88">
        <f>AD799/S799</f>
        <v/>
      </c>
      <c r="AG799" s="88">
        <f>AD799/U799</f>
        <v/>
      </c>
      <c r="AH799" s="102">
        <f>((R799/(X799*Y799))/S799)</f>
        <v/>
      </c>
      <c r="AI799" s="88">
        <f>((R799/(X799*Y799))/U799)</f>
        <v/>
      </c>
      <c r="AJ799"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799" s="31" t="n">
        <v>15</v>
      </c>
      <c r="AL799" s="88">
        <f>((R799/(X799*AK799))/T799)</f>
        <v/>
      </c>
      <c r="AM799" s="88">
        <f>((R799/(X799*AK799))/V799)</f>
        <v/>
      </c>
      <c r="AN799" s="94" t="inlineStr">
        <is>
          <t>Solamente posible una estrategia de muestreo adecuada mediante muestreadores de alto caudal. Consultar opciones disponibles a LabHigiene en caso de interés.</t>
        </is>
      </c>
      <c r="AO799"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0" ht="48" customHeight="1">
      <c r="A800" s="2" t="inlineStr">
        <is>
          <t>Silice cristalina INS (Sub) - aire</t>
        </is>
      </c>
      <c r="B800" s="2" t="inlineStr">
        <is>
          <t>INS-IT24</t>
        </is>
      </c>
      <c r="C800" s="2" t="inlineStr">
        <is>
          <t>SCR</t>
        </is>
      </c>
      <c r="D800" s="2" t="inlineStr">
        <is>
          <t>14808-60-7 (cuarzo); 14464-46-1 (cristobalita); 15468-32-3 (tridimita)</t>
        </is>
      </c>
      <c r="F800" s="2" t="inlineStr">
        <is>
          <t>Silice cristalina INS (Sub) - aire</t>
        </is>
      </c>
      <c r="G800" s="2" t="inlineStr">
        <is>
          <t>N2578</t>
        </is>
      </c>
      <c r="H800" s="2" t="inlineStr">
        <is>
          <t>MA458</t>
        </is>
      </c>
      <c r="I800" s="149" t="inlineStr">
        <is>
          <t>Sub.ECH</t>
        </is>
      </c>
      <c r="J800" s="152" t="n"/>
      <c r="K800" s="164" t="n"/>
      <c r="L800" s="94" t="n"/>
      <c r="M800" t="n">
        <v>4.2</v>
      </c>
      <c r="N800" s="26" t="inlineStr">
        <is>
          <t>4,2 (GK2.69)</t>
        </is>
      </c>
      <c r="O800" s="27" t="inlineStr">
        <is>
          <t>Interno INS</t>
        </is>
      </c>
      <c r="P800" s="31" t="n">
        <v>4.2</v>
      </c>
      <c r="Q800" t="inlineStr">
        <is>
          <t>2,2 (ciclón Casella); 3 (ciclón SKC)</t>
        </is>
      </c>
      <c r="R800" s="79" t="n">
        <v>10</v>
      </c>
      <c r="S800" t="n">
        <v>0.05</v>
      </c>
      <c r="U800" s="18" t="n">
        <v>0.05</v>
      </c>
      <c r="V800" s="18" t="n">
        <v>0.1</v>
      </c>
      <c r="W800" t="inlineStr">
        <is>
          <t>Dinamarca</t>
        </is>
      </c>
      <c r="X800" s="31" t="n">
        <v>4.2</v>
      </c>
      <c r="Y800" s="31" t="n">
        <v>480</v>
      </c>
      <c r="Z800" s="73">
        <f>R800/((0.1*S800)*X800)</f>
        <v/>
      </c>
      <c r="AA800" s="71">
        <f>R800/(0.1*U800*X800)</f>
        <v/>
      </c>
      <c r="AB800" s="88">
        <f>R800/(0.1*S800)</f>
        <v/>
      </c>
      <c r="AC800" s="88">
        <f>R800/(0.1*U800)</f>
        <v/>
      </c>
      <c r="AD800" s="90">
        <f>R800/AE800</f>
        <v/>
      </c>
      <c r="AE800" s="31">
        <f>X800*480</f>
        <v/>
      </c>
      <c r="AF800" s="88">
        <f>AD800/S800</f>
        <v/>
      </c>
      <c r="AG800" s="88">
        <f>AD800/U800</f>
        <v/>
      </c>
      <c r="AH800" s="102">
        <f>((R800/(X800*Y800))/S800)</f>
        <v/>
      </c>
      <c r="AI800" s="88">
        <f>((R800/(X800*Y800))/U800)</f>
        <v/>
      </c>
      <c r="AJ800" s="94" t="inlineStr">
        <is>
          <t>Consultar con LHI si este ensayo N2578 se encuentra activo y, en caso afirmativo, en qué casos puede resultar de interés. En cualquier caso, de manera general, desde LHI se recomienda analizar la sílice en el INS con MT047 y no en Echevarne con MT042.</t>
        </is>
      </c>
      <c r="AK800" s="31" t="n">
        <v>15</v>
      </c>
      <c r="AL800" s="88">
        <f>((R800/(X800*AK800))/T800)</f>
        <v/>
      </c>
      <c r="AM800" s="88">
        <f>((R800/(X800*AK800))/V800)</f>
        <v/>
      </c>
      <c r="AN800" s="94" t="inlineStr">
        <is>
          <t>Solamente posible una estrategia de muestreo adecuada mediante muestreadores de alto caudal. Consultar opciones disponibles a LabHigiene en caso de interés.</t>
        </is>
      </c>
      <c r="AO800" s="119" t="inlineStr">
        <is>
          <t>Nota: En esta entrada se considera la fracción respirable con GK2.69, para otras opciones indicar los valores de interés. Nota2: LQ de cuarzo en INS por IR de 3μg; mientras que por DRX es de 10μg para reflexión principal o 20-30μg para secundaria y terciaria respectivamente (50μg caso cristobalita). Nota3: Recomendación general de muestreo de la totalidad de jornada.</t>
        </is>
      </c>
    </row>
    <row r="801" ht="96" customHeight="1">
      <c r="A801" s="2" t="inlineStr">
        <is>
          <t>Prueba de perfil</t>
        </is>
      </c>
      <c r="B801" s="2" t="inlineStr">
        <is>
          <t>Método interno basado NIOSH2555 (CMS)</t>
        </is>
      </c>
      <c r="C801" s="2" t="inlineStr">
        <is>
          <t>2-Propanona; Dimetil cetona</t>
        </is>
      </c>
      <c r="D801" s="2" t="n"/>
      <c r="E801" t="inlineStr">
        <is>
          <t>67-64-1</t>
        </is>
      </c>
      <c r="F801" s="2" t="inlineStr">
        <is>
          <t>P0210 Acetona - aire</t>
        </is>
      </c>
      <c r="G801" s="2" t="inlineStr">
        <is>
          <t>N2600</t>
        </is>
      </c>
      <c r="H801" s="2" t="inlineStr">
        <is>
          <t>PP</t>
        </is>
      </c>
      <c r="I801" s="94" t="n"/>
      <c r="J801" s="152" t="n">
        <v>5</v>
      </c>
      <c r="K801" s="164" t="n">
        <v>210</v>
      </c>
      <c r="L801" s="94" t="inlineStr">
        <is>
          <t>MAP04</t>
        </is>
      </c>
      <c r="M801" s="25" t="inlineStr">
        <is>
          <t>0,01-0,2</t>
        </is>
      </c>
      <c r="N801" s="25" t="inlineStr">
        <is>
          <t>0,01-0,2 (CMS)</t>
        </is>
      </c>
      <c r="O801" s="27" t="inlineStr">
        <is>
          <t>NIOSH 2555</t>
        </is>
      </c>
      <c r="P801" s="31" t="n">
        <v>0.2</v>
      </c>
      <c r="R801" s="75" t="n">
        <v>100</v>
      </c>
      <c r="S801" t="n">
        <v>1210</v>
      </c>
      <c r="U801" s="18" t="n">
        <v>594</v>
      </c>
      <c r="V801" s="18" t="n">
        <v>1187</v>
      </c>
      <c r="W801" t="inlineStr">
        <is>
          <t>Bélgica</t>
        </is>
      </c>
      <c r="X801" s="31" t="n">
        <v>0.2</v>
      </c>
      <c r="Y801" s="31" t="n">
        <v>120</v>
      </c>
      <c r="Z801" s="71">
        <f>R801/((0.1*S801)*X801)</f>
        <v/>
      </c>
      <c r="AA801" s="71">
        <f>R801/(0.1*U801*X801)</f>
        <v/>
      </c>
      <c r="AB801" s="88">
        <f>R801/(0.1*S801)</f>
        <v/>
      </c>
      <c r="AC801" s="88">
        <f>R801/(0.1*U801)</f>
        <v/>
      </c>
      <c r="AD801" s="90">
        <f>R801/AE801</f>
        <v/>
      </c>
      <c r="AE801" s="31">
        <f>X801*480</f>
        <v/>
      </c>
      <c r="AF801" s="88">
        <f>AD801/S801</f>
        <v/>
      </c>
      <c r="AG801" s="88">
        <f>AD801/U801</f>
        <v/>
      </c>
      <c r="AH801" s="88">
        <f>((R801/(X801*Y801))/S801)</f>
        <v/>
      </c>
      <c r="AI801" s="88">
        <f>((R801/(X801*Y801))/U801)</f>
        <v/>
      </c>
      <c r="AJ801" s="94" t="inlineStr">
        <is>
          <t>Prueba solamente disponible como perfil 0210 y no puede solicitarse de manera individual con este soporte MT078; en caso de interés en su determinación indvidual buscar el ensayo alternativo con MT044 y código correspondiente (Acetona: N0165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1" s="31" t="n">
        <v>15</v>
      </c>
      <c r="AL801" s="88">
        <f>((R801/(X801*AK801))/T801)</f>
        <v/>
      </c>
      <c r="AM801" s="88">
        <f>((R801/(X801*AK801))/V801)</f>
        <v/>
      </c>
      <c r="AN801" s="94" t="inlineStr">
        <is>
          <t>Condiciones de muestreo generales planteadas por defecto, pueden considerarse adecudadas para comparativa con valor límite de corta duración.</t>
        </is>
      </c>
      <c r="AO801" s="118" t="inlineStr">
        <is>
          <t>Nota: Prueba de perfil y no puede solicitarse de manera individual. En caso de interés individual con otro soporte, buscar alternativa por CAS en este mismo documento (Acetona: N0165 con MT044).</t>
        </is>
      </c>
    </row>
    <row r="802" ht="96" customHeight="1">
      <c r="A802" s="2" t="inlineStr">
        <is>
          <t>Prueba de perfil</t>
        </is>
      </c>
      <c r="B802" s="2" t="inlineStr">
        <is>
          <t>Método interno basado NIOSH2555 (CMS)</t>
        </is>
      </c>
      <c r="C802" s="2" t="inlineStr">
        <is>
          <t>Butanona; MEK</t>
        </is>
      </c>
      <c r="D802" s="2" t="n"/>
      <c r="E802" t="inlineStr">
        <is>
          <t>78-93-3</t>
        </is>
      </c>
      <c r="F802" s="2" t="inlineStr">
        <is>
          <t>P0210 Metiletilcetona - aire</t>
        </is>
      </c>
      <c r="G802" s="2" t="inlineStr">
        <is>
          <t>N2601</t>
        </is>
      </c>
      <c r="H802" s="2" t="inlineStr">
        <is>
          <t>PP</t>
        </is>
      </c>
      <c r="I802" s="94" t="n"/>
      <c r="J802" s="152" t="n">
        <v>5</v>
      </c>
      <c r="K802" s="164" t="n">
        <v>210</v>
      </c>
      <c r="L802" s="94" t="inlineStr">
        <is>
          <t>MAP04</t>
        </is>
      </c>
      <c r="M802" s="25" t="inlineStr">
        <is>
          <t>0,01-0,2</t>
        </is>
      </c>
      <c r="N802" s="25" t="inlineStr">
        <is>
          <t>0,01-0,2 (CMS)</t>
        </is>
      </c>
      <c r="O802" s="27" t="inlineStr">
        <is>
          <t>NIOSH 2555</t>
        </is>
      </c>
      <c r="P802" s="31" t="n">
        <v>0.2</v>
      </c>
      <c r="R802" s="75" t="n">
        <v>100</v>
      </c>
      <c r="S802" t="n">
        <v>600</v>
      </c>
      <c r="T802" t="n">
        <v>900</v>
      </c>
      <c r="X802" s="31" t="n">
        <v>0.2</v>
      </c>
      <c r="Y802" s="31" t="n">
        <v>120</v>
      </c>
      <c r="Z802" s="71">
        <f>R802/((0.1*S802)*X802)</f>
        <v/>
      </c>
      <c r="AA802" s="71">
        <f>R802/(0.1*U802*X802)</f>
        <v/>
      </c>
      <c r="AB802" s="88">
        <f>R802/(0.1*S802)</f>
        <v/>
      </c>
      <c r="AC802" s="88">
        <f>R802/(0.1*U802)</f>
        <v/>
      </c>
      <c r="AD802" s="90">
        <f>R802/AE802</f>
        <v/>
      </c>
      <c r="AE802" s="31">
        <f>X802*480</f>
        <v/>
      </c>
      <c r="AF802" s="88">
        <f>AD802/S802</f>
        <v/>
      </c>
      <c r="AG802" s="88">
        <f>AD802/U802</f>
        <v/>
      </c>
      <c r="AH802" s="88">
        <f>((R802/(X802*Y802))/S802)</f>
        <v/>
      </c>
      <c r="AI802" s="88">
        <f>((R802/(X802*Y802))/U802)</f>
        <v/>
      </c>
      <c r="AJ802"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2" s="31" t="n">
        <v>15</v>
      </c>
      <c r="AL802" s="88">
        <f>((R802/(X802*AK802))/T802)</f>
        <v/>
      </c>
      <c r="AM802" s="88">
        <f>((R802/(X802*AK802))/V802)</f>
        <v/>
      </c>
      <c r="AN802" s="94" t="inlineStr">
        <is>
          <t>Condiciones de muestreo generales planteadas por defecto, pueden considerarse adecudadas para comparativa con valor límite de corta duración.</t>
        </is>
      </c>
      <c r="AO802" s="118" t="inlineStr">
        <is>
          <t>Nota: Prueba de perfil y no puede solicitarse de manera individual. En caso de interés individual con otro soporte, buscar alternativa por CAS en este mismo documento (Metiletilccetona: N0215 con MT044).</t>
        </is>
      </c>
    </row>
    <row r="803" ht="96" customHeight="1">
      <c r="A803" s="2" t="inlineStr">
        <is>
          <t>Prueba de perfil</t>
        </is>
      </c>
      <c r="B803" s="2" t="inlineStr">
        <is>
          <t>Método interno basado NIOSH2555 (CMS)</t>
        </is>
      </c>
      <c r="C803" s="2" t="inlineStr">
        <is>
          <t>Metilisobutilcetona; MIBK</t>
        </is>
      </c>
      <c r="D803" s="2" t="n"/>
      <c r="E803" t="inlineStr">
        <is>
          <t>108-10-1</t>
        </is>
      </c>
      <c r="F803" s="2" t="inlineStr">
        <is>
          <t>P0210 4-Metilpentan-2-ona - aire</t>
        </is>
      </c>
      <c r="G803" s="2" t="inlineStr">
        <is>
          <t>N2602</t>
        </is>
      </c>
      <c r="H803" s="2" t="inlineStr">
        <is>
          <t>PP</t>
        </is>
      </c>
      <c r="I803" s="94" t="n"/>
      <c r="J803" s="152" t="n">
        <v>5</v>
      </c>
      <c r="K803" s="164" t="n">
        <v>210</v>
      </c>
      <c r="L803" s="94" t="inlineStr">
        <is>
          <t>MAP04</t>
        </is>
      </c>
      <c r="M803" s="25" t="inlineStr">
        <is>
          <t>0,01-0,2</t>
        </is>
      </c>
      <c r="N803" s="25" t="inlineStr">
        <is>
          <t>0,01-0,2 (CMS)</t>
        </is>
      </c>
      <c r="O803" s="27" t="inlineStr">
        <is>
          <t>NIOSH 2555</t>
        </is>
      </c>
      <c r="P803" s="31" t="n">
        <v>0.2</v>
      </c>
      <c r="R803" s="75" t="n">
        <v>25</v>
      </c>
      <c r="S803" t="n">
        <v>83</v>
      </c>
      <c r="T803" t="n">
        <v>208</v>
      </c>
      <c r="X803" s="31" t="n">
        <v>0.2</v>
      </c>
      <c r="Y803" s="31" t="n">
        <v>120</v>
      </c>
      <c r="Z803" s="71">
        <f>R803/((0.1*S803)*X803)</f>
        <v/>
      </c>
      <c r="AA803" s="71">
        <f>R803/(0.1*U803*X803)</f>
        <v/>
      </c>
      <c r="AB803" s="88">
        <f>R803/(0.1*S803)</f>
        <v/>
      </c>
      <c r="AC803" s="88">
        <f>R803/(0.1*U803)</f>
        <v/>
      </c>
      <c r="AD803" s="90">
        <f>R803/AE803</f>
        <v/>
      </c>
      <c r="AE803" s="31">
        <f>X803*480</f>
        <v/>
      </c>
      <c r="AF803" s="88">
        <f>AD803/S803</f>
        <v/>
      </c>
      <c r="AG803" s="88">
        <f>AD803/U803</f>
        <v/>
      </c>
      <c r="AH803" s="88">
        <f>((R803/(X803*Y803))/S803)</f>
        <v/>
      </c>
      <c r="AI803" s="88">
        <f>((R803/(X803*Y803))/U803)</f>
        <v/>
      </c>
      <c r="AJ803" s="94" t="inlineStr">
        <is>
          <t>Prueba solamente disponible como perfil 0210 y no puede solicitarse de manera individual con este soporte MT078; en caso de interés en su determinación indvidual buscar el ensayo alternativo con MT044 y código correspondiente (Metiletilccetona: N0215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3" s="31" t="n">
        <v>15</v>
      </c>
      <c r="AL803" s="88">
        <f>((R803/(X803*AK803))/T803)</f>
        <v/>
      </c>
      <c r="AM803" s="88">
        <f>((R803/(X803*AK803))/V803)</f>
        <v/>
      </c>
      <c r="AN803" s="94" t="inlineStr">
        <is>
          <t>Condiciones de muestreo generales planteadas por defecto, pueden considerarse adecudadas para comparativa con valor límite de corta duración.</t>
        </is>
      </c>
      <c r="AO803" s="118" t="inlineStr">
        <is>
          <t>Nota: Prueba de perfil y no puede solicitarse de manera individual. En caso de interés individual con otro soporte, buscar alternativa por CAS en este mismo documento (4-Metilpentan-2-ona: N0295 con MT044).</t>
        </is>
      </c>
    </row>
    <row r="804" ht="96" customHeight="1">
      <c r="A804" s="2" t="inlineStr">
        <is>
          <t>Prueba de perfil</t>
        </is>
      </c>
      <c r="B804" s="2" t="inlineStr">
        <is>
          <t>Método interno basado NIOSH2555 (CMS)</t>
        </is>
      </c>
      <c r="C804" s="2" t="inlineStr">
        <is>
          <t>5-Metil-2-hexanona; MIAK; Metil isoamil cetona; Metil isopentil cetona; 2-metil-5-hexanona</t>
        </is>
      </c>
      <c r="D804" s="2" t="n"/>
      <c r="E804" t="inlineStr">
        <is>
          <t>110-12-3</t>
        </is>
      </c>
      <c r="F804" s="2" t="inlineStr">
        <is>
          <t>P0210 5-Metilhexan-2-ona - aire</t>
        </is>
      </c>
      <c r="G804" s="2" t="inlineStr">
        <is>
          <t>N2603</t>
        </is>
      </c>
      <c r="H804" s="2" t="inlineStr">
        <is>
          <t>PP</t>
        </is>
      </c>
      <c r="I804" s="94" t="n"/>
      <c r="J804" s="152" t="n">
        <v>5</v>
      </c>
      <c r="K804" s="164" t="n">
        <v>210</v>
      </c>
      <c r="L804" s="94" t="inlineStr">
        <is>
          <t>MAP04</t>
        </is>
      </c>
      <c r="M804" s="25" t="inlineStr">
        <is>
          <t>0,01-0,2</t>
        </is>
      </c>
      <c r="N804" s="25" t="inlineStr">
        <is>
          <t>0,01-0,2 (CMS)</t>
        </is>
      </c>
      <c r="O804" s="27" t="inlineStr">
        <is>
          <t>OSHA PV2042</t>
        </is>
      </c>
      <c r="P804" s="31" t="n">
        <v>0.2</v>
      </c>
      <c r="R804" s="75" t="n">
        <v>25</v>
      </c>
      <c r="S804" t="n">
        <v>95</v>
      </c>
      <c r="U804" s="18" t="n">
        <v>95</v>
      </c>
      <c r="V804" s="18" t="n">
        <v>190</v>
      </c>
      <c r="W804" t="inlineStr">
        <is>
          <t>Dinamarca</t>
        </is>
      </c>
      <c r="X804" s="31" t="n">
        <v>0.2</v>
      </c>
      <c r="Y804" s="31" t="n">
        <v>120</v>
      </c>
      <c r="Z804" s="71">
        <f>R804/((0.1*S804)*X804)</f>
        <v/>
      </c>
      <c r="AA804" s="71">
        <f>R804/(0.1*U804*X804)</f>
        <v/>
      </c>
      <c r="AB804" s="88">
        <f>R804/(0.1*S804)</f>
        <v/>
      </c>
      <c r="AC804" s="88">
        <f>R804/(0.1*U804)</f>
        <v/>
      </c>
      <c r="AD804" s="90">
        <f>R804/AE804</f>
        <v/>
      </c>
      <c r="AE804" s="31">
        <f>X804*480</f>
        <v/>
      </c>
      <c r="AF804" s="88">
        <f>AD804/S804</f>
        <v/>
      </c>
      <c r="AG804" s="88">
        <f>AD804/U804</f>
        <v/>
      </c>
      <c r="AH804" s="88">
        <f>((R804/(X804*Y804))/S804)</f>
        <v/>
      </c>
      <c r="AI804" s="88">
        <f>((R804/(X804*Y804))/U804)</f>
        <v/>
      </c>
      <c r="AJ804" s="94" t="inlineStr">
        <is>
          <t>Prueba solamente disponible como perfil 0210 y no puede solicitarse de manera individual con este soporte MT078; en caso de interés en su determinación indvidual buscar el ensayo alternativo con MT044 y código correspondiente (4-Metilhexan-2-ona: N0355 con MT044). Para su muestreo como perfil 0210 es necesario considerar las condiciones de muestreo asociadas al agente más limitante. De manera general, las condiciones planteadas (0,2L/min y 120min: 24L) superan el volumen máximo establecido en el método OSHA PV2042 (10L), aunque pueden ser igualmente de interés en caso de no esperar cantidades elevadas de los VOC´s que confoman este perfil analítico; de lo contrario sería necesario reducir el caudal de muestreo dentro del rango establecido en el método NIOSH 2555 (0,01-0,2L/min).</t>
        </is>
      </c>
      <c r="AK804" s="31" t="n">
        <v>15</v>
      </c>
      <c r="AL804" s="88">
        <f>((R804/(X804*AK804))/T804)</f>
        <v/>
      </c>
      <c r="AM804" s="88">
        <f>((R804/(X804*AK804))/V804)</f>
        <v/>
      </c>
      <c r="AN804" s="94" t="inlineStr">
        <is>
          <t>Condiciones de muestreo generales planteadas por defecto, pueden considerarse adecudadas para comparativa con valor límite de corta duración.</t>
        </is>
      </c>
      <c r="AO804" s="118" t="inlineStr">
        <is>
          <t>Nota: Prueba de perfil y no puede solicitarse de manera individual. En caso de interés individual con otro soporte, buscar alternativa por CAS en este mismo documento (4-Metilhexan-2-ona: N0355 con MT044).</t>
        </is>
      </c>
    </row>
    <row r="805" ht="96" customHeight="1">
      <c r="A805" s="2" t="inlineStr">
        <is>
          <t>Prueba de perfil</t>
        </is>
      </c>
      <c r="B805" s="2" t="inlineStr">
        <is>
          <t>Método interno basado NIOSH2555 (CMS)</t>
        </is>
      </c>
      <c r="C805" s="2" t="inlineStr">
        <is>
          <t>Pimelin cetona</t>
        </is>
      </c>
      <c r="D805" s="2" t="n"/>
      <c r="E805" t="inlineStr">
        <is>
          <t>108-94-1</t>
        </is>
      </c>
      <c r="F805" s="2" t="inlineStr">
        <is>
          <t>P0210 Ciclohexanona - aire</t>
        </is>
      </c>
      <c r="G805" s="2" t="inlineStr">
        <is>
          <t>N2604</t>
        </is>
      </c>
      <c r="H805" s="2" t="inlineStr">
        <is>
          <t>PP</t>
        </is>
      </c>
      <c r="I805" s="94" t="n"/>
      <c r="J805" s="152" t="n">
        <v>5</v>
      </c>
      <c r="K805" s="164" t="n">
        <v>210</v>
      </c>
      <c r="L805" s="94" t="inlineStr">
        <is>
          <t>MAP04</t>
        </is>
      </c>
      <c r="M805" s="25" t="inlineStr">
        <is>
          <t>0,01-0,2</t>
        </is>
      </c>
      <c r="N805" s="25" t="inlineStr">
        <is>
          <t>0,01-0,2 (CMS)</t>
        </is>
      </c>
      <c r="O805" s="27" t="inlineStr">
        <is>
          <t>NIOSH 2555</t>
        </is>
      </c>
      <c r="P805" s="31" t="n">
        <v>0.2</v>
      </c>
      <c r="R805" s="75" t="n">
        <v>25</v>
      </c>
      <c r="S805" t="n">
        <v>41</v>
      </c>
      <c r="T805" t="n">
        <v>82</v>
      </c>
      <c r="X805" s="31" t="n">
        <v>0.2</v>
      </c>
      <c r="Y805" s="31" t="n">
        <v>120</v>
      </c>
      <c r="Z805" s="71">
        <f>R805/((0.1*S805)*X805)</f>
        <v/>
      </c>
      <c r="AA805" s="71">
        <f>R805/(0.1*U805*X805)</f>
        <v/>
      </c>
      <c r="AB805" s="88">
        <f>R805/(0.1*S805)</f>
        <v/>
      </c>
      <c r="AC805" s="88">
        <f>R805/(0.1*U805)</f>
        <v/>
      </c>
      <c r="AD805" s="90">
        <f>R805/AE805</f>
        <v/>
      </c>
      <c r="AE805" s="31">
        <f>X805*480</f>
        <v/>
      </c>
      <c r="AF805" s="88">
        <f>AD805/S805</f>
        <v/>
      </c>
      <c r="AG805" s="88">
        <f>AD805/U805</f>
        <v/>
      </c>
      <c r="AH805" s="88">
        <f>((R805/(X805*Y805))/S805)</f>
        <v/>
      </c>
      <c r="AI805" s="88">
        <f>((R805/(X805*Y805))/U805)</f>
        <v/>
      </c>
      <c r="AJ805" s="94" t="inlineStr">
        <is>
          <t>Prueba solamente disponible como perfil 0210 y no puede solicitarse de manera individual con este soporte MT078; en caso de interés en su determinación indvidual buscar el ensayo alternativo con MT044 y código correspondiente (Ciclohexanona: N0380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5" s="31" t="n">
        <v>15</v>
      </c>
      <c r="AL805" s="88">
        <f>((R805/(X805*AK805))/T805)</f>
        <v/>
      </c>
      <c r="AM805" s="88">
        <f>((R805/(X805*AK805))/V805)</f>
        <v/>
      </c>
      <c r="AN805" s="94" t="inlineStr">
        <is>
          <t>Condiciones de muestreo generales planteadas por defecto, pueden considerarse adecudadas para comparativa con valor límite de corta duración.</t>
        </is>
      </c>
      <c r="AO805" s="118" t="inlineStr">
        <is>
          <t>Nota: Prueba de perfil y no puede solicitarse de manera individual. En caso de interés individual con otro soporte, buscar alternativa por CAS en este mismo documento (Ciclohexanona: N0380 con MT044).</t>
        </is>
      </c>
    </row>
    <row r="806" ht="96" customHeight="1">
      <c r="A806" s="2" t="inlineStr">
        <is>
          <t>Prueba de perfil</t>
        </is>
      </c>
      <c r="B806" s="2" t="inlineStr">
        <is>
          <t>Método interno basado NIOSH2555 (CMS)</t>
        </is>
      </c>
      <c r="C806" s="2" t="inlineStr">
        <is>
          <t>2,6-dimetil-4-heptanona; DIBK</t>
        </is>
      </c>
      <c r="D806" s="2" t="n"/>
      <c r="E806" t="inlineStr">
        <is>
          <t>108-83-8</t>
        </is>
      </c>
      <c r="F806" s="2" t="inlineStr">
        <is>
          <t>P0210 Diisobutilcetona - aire</t>
        </is>
      </c>
      <c r="G806" s="2" t="inlineStr">
        <is>
          <t>N2605</t>
        </is>
      </c>
      <c r="H806" s="2" t="inlineStr">
        <is>
          <t>PP</t>
        </is>
      </c>
      <c r="I806" s="94" t="n"/>
      <c r="J806" s="152" t="n">
        <v>5</v>
      </c>
      <c r="K806" s="164" t="n">
        <v>210</v>
      </c>
      <c r="L806" s="94" t="inlineStr">
        <is>
          <t>MAP04</t>
        </is>
      </c>
      <c r="M806" s="25" t="inlineStr">
        <is>
          <t>0,01-0,2</t>
        </is>
      </c>
      <c r="N806" s="25" t="inlineStr">
        <is>
          <t>0,01-0,2 (CMS)</t>
        </is>
      </c>
      <c r="O806" s="27" t="inlineStr">
        <is>
          <t>NIOSH 2555</t>
        </is>
      </c>
      <c r="P806" s="31" t="n">
        <v>0.2</v>
      </c>
      <c r="R806" s="75" t="n">
        <v>50</v>
      </c>
      <c r="S806" t="n">
        <v>148</v>
      </c>
      <c r="U806" s="18" t="n">
        <v>150</v>
      </c>
      <c r="V806" s="18" t="n">
        <v>240</v>
      </c>
      <c r="W806" t="inlineStr">
        <is>
          <t>Finlandia</t>
        </is>
      </c>
      <c r="X806" s="31" t="n">
        <v>0.2</v>
      </c>
      <c r="Y806" s="31" t="n">
        <v>120</v>
      </c>
      <c r="Z806" s="71">
        <f>R806/((0.1*S806)*X806)</f>
        <v/>
      </c>
      <c r="AA806" s="71">
        <f>R806/(0.1*U806*X806)</f>
        <v/>
      </c>
      <c r="AB806" s="88">
        <f>R806/(0.1*S806)</f>
        <v/>
      </c>
      <c r="AC806" s="88">
        <f>R806/(0.1*U806)</f>
        <v/>
      </c>
      <c r="AD806" s="90">
        <f>R806/AE806</f>
        <v/>
      </c>
      <c r="AE806" s="31">
        <f>X806*480</f>
        <v/>
      </c>
      <c r="AF806" s="88">
        <f>AD806/S806</f>
        <v/>
      </c>
      <c r="AG806" s="88">
        <f>AD806/U806</f>
        <v/>
      </c>
      <c r="AH806" s="88">
        <f>((R806/(X806*Y806))/S806)</f>
        <v/>
      </c>
      <c r="AI806" s="88">
        <f>((R806/(X806*Y806))/U806)</f>
        <v/>
      </c>
      <c r="AJ806" s="94" t="inlineStr">
        <is>
          <t>Prueba solamente disponible como perfil 0210 y no puede solicitarse de manera individual con este soporte MT078; en caso de interés en su determinación indvidual buscar el ensayo alternativo con MT044 y código correspondiente (Diisobutilcetona: N0390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6" s="31" t="n">
        <v>15</v>
      </c>
      <c r="AL806" s="88">
        <f>((R806/(X806*AK806))/T806)</f>
        <v/>
      </c>
      <c r="AM806" s="88">
        <f>((R806/(X806*AK806))/V806)</f>
        <v/>
      </c>
      <c r="AN806" s="94" t="inlineStr">
        <is>
          <t>Condiciones de muestreo generales planteadas por defecto, pueden considerarse adecudadas para comparativa con valor límite de corta duración.</t>
        </is>
      </c>
      <c r="AO806" s="118" t="inlineStr">
        <is>
          <t>Nota: Prueba de perfil y no puede solicitarse de manera individual. En caso de interés individual con otro soporte, buscar alternativa por CAS en este mismo documento ().</t>
        </is>
      </c>
    </row>
    <row r="807" ht="96" customHeight="1">
      <c r="A807" s="2" t="inlineStr">
        <is>
          <t>Prueba de perfil</t>
        </is>
      </c>
      <c r="B807" s="2" t="inlineStr">
        <is>
          <t>Método interno basado NIOSH2555 (CMS)</t>
        </is>
      </c>
      <c r="C807" s="2" t="inlineStr">
        <is>
          <t>Impureza de diisobutilcetona</t>
        </is>
      </c>
      <c r="D807" s="2" t="n"/>
      <c r="E807" s="25" t="inlineStr">
        <is>
          <t>19549-80-5</t>
        </is>
      </c>
      <c r="F807" s="2" t="inlineStr">
        <is>
          <t>P0210 2,4-dimetil-6-heptanona - aire</t>
        </is>
      </c>
      <c r="G807" s="2" t="inlineStr">
        <is>
          <t>N2606</t>
        </is>
      </c>
      <c r="H807" s="2" t="inlineStr">
        <is>
          <t>PP</t>
        </is>
      </c>
      <c r="I807" s="94" t="n"/>
      <c r="J807" s="152" t="n">
        <v>5</v>
      </c>
      <c r="K807" s="164" t="n">
        <v>210</v>
      </c>
      <c r="L807" s="94" t="inlineStr">
        <is>
          <t>MAP04</t>
        </is>
      </c>
      <c r="M807" s="25" t="inlineStr">
        <is>
          <t>0,01-0,2</t>
        </is>
      </c>
      <c r="N807" s="25" t="inlineStr">
        <is>
          <t>0,01-0,2 (CMS)</t>
        </is>
      </c>
      <c r="O807" s="27" t="inlineStr">
        <is>
          <t>NIOSH 2555</t>
        </is>
      </c>
      <c r="P807" s="31" t="n">
        <v>0.2</v>
      </c>
      <c r="R807" s="75" t="n">
        <v>50</v>
      </c>
      <c r="S807" t="n">
        <v>148</v>
      </c>
      <c r="U807" s="18" t="n">
        <v>150</v>
      </c>
      <c r="V807" s="18" t="n">
        <v>240</v>
      </c>
      <c r="W807" t="inlineStr">
        <is>
          <t>Finlandia</t>
        </is>
      </c>
      <c r="X807" s="31" t="n">
        <v>0.2</v>
      </c>
      <c r="Y807" s="31" t="n">
        <v>120</v>
      </c>
      <c r="Z807" s="71">
        <f>R807/((0.1*S807)*X807)</f>
        <v/>
      </c>
      <c r="AA807" s="71">
        <f>R807/(0.1*U807*X807)</f>
        <v/>
      </c>
      <c r="AB807" s="88">
        <f>R807/(0.1*S807)</f>
        <v/>
      </c>
      <c r="AC807" s="88">
        <f>R807/(0.1*U807)</f>
        <v/>
      </c>
      <c r="AD807" s="90">
        <f>R807/AE807</f>
        <v/>
      </c>
      <c r="AE807" s="31">
        <f>X807*480</f>
        <v/>
      </c>
      <c r="AF807" s="88">
        <f>AD807/S807</f>
        <v/>
      </c>
      <c r="AG807" s="88">
        <f>AD807/U807</f>
        <v/>
      </c>
      <c r="AH807" s="88">
        <f>((R807/(X807*Y807))/S807)</f>
        <v/>
      </c>
      <c r="AI807" s="88">
        <f>((R807/(X807*Y807))/U807)</f>
        <v/>
      </c>
      <c r="AJ807" s="94" t="inlineStr">
        <is>
          <t>Prueba solamente disponible como perfil 0210 y no puede solicitarse de manera individual con este soporte MT078; en caso de interés en su determinación indvidual buscar el ensayo alternativo con MT044 y código correspondiente (2,4-dimetil-6-heptanona: N0405 con MT044).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7" s="31" t="n">
        <v>15</v>
      </c>
      <c r="AL807" s="88">
        <f>((R807/(X807*AK807))/T807)</f>
        <v/>
      </c>
      <c r="AM807" s="88">
        <f>((R807/(X807*AK807))/V807)</f>
        <v/>
      </c>
      <c r="AN807" s="94" t="inlineStr">
        <is>
          <t>Condiciones de muestreo generales planteadas por defecto, pueden considerarse adecudadas para comparativa con valor límite de corta duración.</t>
        </is>
      </c>
      <c r="AO807" s="119" t="inlineStr">
        <is>
          <t>Nota: CAS 19549-80-5 asociado a 2,4-dimetil-6-heptanona (que es una impureza de Diisobutilcetona); Diisobutilcetona CAS 108-83-8. Nota2: Prueba de perfil y no puede solicitarse de manera individual. En caso de interés individual con otro soporte, buscar alternativa por CAS en este mismo documento (2,4-dimetil-6-heptanona: N0405 con MT044).</t>
        </is>
      </c>
    </row>
    <row r="808" ht="80" customHeight="1">
      <c r="A808" s="2" t="inlineStr">
        <is>
          <t>Prueba de perfil</t>
        </is>
      </c>
      <c r="B808" s="2" t="inlineStr"/>
      <c r="C808" s="2" t="inlineStr">
        <is>
          <t>2-Hexanona; Metilbutilcetona; MBK; Propilcetona</t>
        </is>
      </c>
      <c r="D808" s="2" t="n"/>
      <c r="E808" t="inlineStr">
        <is>
          <t>591-78-6</t>
        </is>
      </c>
      <c r="F808" s="2" t="inlineStr">
        <is>
          <t>P0210 Metil-n-butilcetona - aire</t>
        </is>
      </c>
      <c r="G808" s="2" t="inlineStr">
        <is>
          <t>N2607</t>
        </is>
      </c>
      <c r="H808" s="2" t="inlineStr">
        <is>
          <t>PP</t>
        </is>
      </c>
      <c r="I808" s="94" t="n"/>
      <c r="J808" s="152" t="n">
        <v>5</v>
      </c>
      <c r="K808" s="164" t="n">
        <v>210</v>
      </c>
      <c r="L808" s="94" t="inlineStr">
        <is>
          <t>MAP04</t>
        </is>
      </c>
      <c r="M808" s="25" t="inlineStr">
        <is>
          <t>0,01-0,2</t>
        </is>
      </c>
      <c r="N808" s="25" t="inlineStr">
        <is>
          <t>0,01-0,2 (CMS)</t>
        </is>
      </c>
      <c r="O808" s="27" t="inlineStr">
        <is>
          <t>NIOSH 2555</t>
        </is>
      </c>
      <c r="P808" s="31" t="n">
        <v>0.2</v>
      </c>
      <c r="R808" s="75" t="n">
        <v>2</v>
      </c>
      <c r="S808" t="n">
        <v>21</v>
      </c>
      <c r="T808" t="n">
        <v>42</v>
      </c>
      <c r="X808" s="31" t="n">
        <v>0.2</v>
      </c>
      <c r="Y808" s="31" t="n">
        <v>120</v>
      </c>
      <c r="Z808" s="71">
        <f>R808/((0.1*S808)*X808)</f>
        <v/>
      </c>
      <c r="AA808" s="71">
        <f>R808/(0.1*U808*X808)</f>
        <v/>
      </c>
      <c r="AB808" s="88">
        <f>R808/(0.1*S808)</f>
        <v/>
      </c>
      <c r="AC808" s="88">
        <f>R808/(0.1*U808)</f>
        <v/>
      </c>
      <c r="AD808" s="90">
        <f>R808/AE808</f>
        <v/>
      </c>
      <c r="AE808" s="31">
        <f>X808*480</f>
        <v/>
      </c>
      <c r="AF808" s="88">
        <f>AD808/S808</f>
        <v/>
      </c>
      <c r="AG808" s="88">
        <f>AD808/U808</f>
        <v/>
      </c>
      <c r="AH808" s="88">
        <f>((R808/(X808*Y808))/S808)</f>
        <v/>
      </c>
      <c r="AI808" s="88">
        <f>((R808/(X808*Y808))/U808)</f>
        <v/>
      </c>
      <c r="AJ808" s="94" t="inlineStr">
        <is>
          <t>Prueba solamente disponible como perfil 0210 y no puede solicitarse de manera individual. Para su muestreo como perfil 0210 es necesario considerar las condiciones de muestreo asociadas al agente más limitante. De manera general, las condiciones planteadas (0,2L/min y 120min: 24L) superan el volumen máximo establecido en el método NIOSH 2555 (10L), aunque pueden ser igualmente de interés en caso de no esperar cantidades elevadas de los VOC´s que confoman este perfil analítico; de lo contrario sería necesario reducir el caudal de muestreo dentro del rango establecido en el método NIOSH 2555 (0,01-0,2L/min).</t>
        </is>
      </c>
      <c r="AK808" s="31" t="n">
        <v>15</v>
      </c>
      <c r="AL808" s="88">
        <f>((R808/(X808*AK808))/T808)</f>
        <v/>
      </c>
      <c r="AM808" s="88">
        <f>((R808/(X808*AK808))/V808)</f>
        <v/>
      </c>
      <c r="AN808" s="94" t="inlineStr">
        <is>
          <t>Condiciones de muestreo generales planteadas por defecto, pueden considerarse adecudadas para comparativa con valor límite de corta duración.</t>
        </is>
      </c>
      <c r="AO808" s="118" t="inlineStr">
        <is>
          <t>Nota: No disponible como VOC individual, solamente incluido en screening como perfil 0210.</t>
        </is>
      </c>
    </row>
    <row r="809" ht="32" customHeight="1">
      <c r="A809" s="13" t="inlineStr">
        <is>
          <t>Espironolactona - aire</t>
        </is>
      </c>
      <c r="B809" s="13" t="inlineStr">
        <is>
          <t>suministrado por cliente. SPMAS 29102021</t>
        </is>
      </c>
      <c r="C809" s="13" t="n"/>
      <c r="D809" s="13" t="n"/>
      <c r="E809" t="inlineStr">
        <is>
          <t>52-01-7</t>
        </is>
      </c>
      <c r="F809" s="13" t="inlineStr">
        <is>
          <t>Espironolactona - aire</t>
        </is>
      </c>
      <c r="G809" s="13" t="inlineStr">
        <is>
          <t>N3537</t>
        </is>
      </c>
      <c r="H809" s="13" t="inlineStr">
        <is>
          <t>MA455</t>
        </is>
      </c>
      <c r="I809" s="94" t="n"/>
      <c r="J809" s="152" t="n"/>
      <c r="K809" s="164" t="n"/>
      <c r="L809" s="94" t="n"/>
      <c r="N809" s="25" t="inlineStr">
        <is>
          <t>2 (MT128, con IOM Sampler)</t>
        </is>
      </c>
      <c r="R809" s="79" t="n">
        <v>0.5</v>
      </c>
      <c r="X809" s="31" t="n">
        <v>2</v>
      </c>
      <c r="Y809" s="31" t="n">
        <v>120</v>
      </c>
      <c r="Z809" s="71">
        <f>R809/((0.1*S809)*X809)</f>
        <v/>
      </c>
      <c r="AA809" s="71">
        <f>R809/(0.1*U809*X809)</f>
        <v/>
      </c>
      <c r="AB809" s="88">
        <f>R809/(0.1*S809)</f>
        <v/>
      </c>
      <c r="AC809" s="88">
        <f>R809/(0.1*U809)</f>
        <v/>
      </c>
      <c r="AD809" s="90">
        <f>R809/AE809</f>
        <v/>
      </c>
      <c r="AE809" s="31">
        <f>X809*480</f>
        <v/>
      </c>
      <c r="AF809" s="88">
        <f>AD809/S809</f>
        <v/>
      </c>
      <c r="AG809" s="88">
        <f>AD809/U809</f>
        <v/>
      </c>
      <c r="AH809" s="88">
        <f>((R809/(X809*Y809))/S809)</f>
        <v/>
      </c>
      <c r="AI809" s="88">
        <f>((R809/(X809*Y809))/U809)</f>
        <v/>
      </c>
      <c r="AJ809" s="94" t="inlineStr">
        <is>
          <t>Consultar posibles condiciones de muestreo con LHI (véase método interno: SPMAS 29102021). No localizado posible valor límite para este agente.</t>
        </is>
      </c>
      <c r="AK809" s="31" t="n">
        <v>15</v>
      </c>
      <c r="AL809" s="88">
        <f>((R809/(X809*AK809))/T809)</f>
        <v/>
      </c>
      <c r="AM809" s="88">
        <f>((R809/(X809*AK809))/V809)</f>
        <v/>
      </c>
      <c r="AN809" s="94" t="inlineStr">
        <is>
          <t>Consultar posibles condiciones de muestreo con LHI (véase método interno: SPMAS 29102021). No localizado posible valor límite para este agente.</t>
        </is>
      </c>
      <c r="AO809" s="118" t="inlineStr">
        <is>
          <t>Nota: No localizado posible valor límite.</t>
        </is>
      </c>
    </row>
    <row r="810" ht="64" customHeight="1">
      <c r="A810" s="2" t="inlineStr">
        <is>
          <t>Etilendiamina (1,2-Diaminoetano) - aire</t>
        </is>
      </c>
      <c r="B810" s="2" t="inlineStr">
        <is>
          <t>ITA-CL-057 basado en NIOSH 2540</t>
        </is>
      </c>
      <c r="C810" s="2" t="inlineStr">
        <is>
          <t>1,2-diaminoetano; Ethylenediamine</t>
        </is>
      </c>
      <c r="D810" s="2" t="n"/>
      <c r="E810" t="inlineStr">
        <is>
          <t>107-15-3</t>
        </is>
      </c>
      <c r="F810" s="2" t="inlineStr">
        <is>
          <t>Etilendiamina (1,2-Diaminoetano) - aire</t>
        </is>
      </c>
      <c r="G810" s="2" t="inlineStr">
        <is>
          <t>N3538</t>
        </is>
      </c>
      <c r="H810" s="2" t="inlineStr">
        <is>
          <t>MA456</t>
        </is>
      </c>
      <c r="I810" s="94" t="n"/>
      <c r="J810" s="152" t="n"/>
      <c r="K810" s="164" t="n"/>
      <c r="L810" s="94" t="n"/>
      <c r="M810" s="26" t="inlineStr">
        <is>
          <t>0,01-0,1</t>
        </is>
      </c>
      <c r="N810" s="27" t="inlineStr">
        <is>
          <t>0,01-0,1 (QE102)</t>
        </is>
      </c>
      <c r="O810" s="27" t="inlineStr">
        <is>
          <t>NIOSH 2540</t>
        </is>
      </c>
      <c r="P810" s="31" t="n">
        <v>0.1</v>
      </c>
      <c r="R810" s="75" t="n">
        <v>15</v>
      </c>
      <c r="S810" t="n">
        <v>25</v>
      </c>
      <c r="U810" s="18" t="n">
        <v>25</v>
      </c>
      <c r="V810" s="18" t="n">
        <v>35</v>
      </c>
      <c r="W810" t="inlineStr">
        <is>
          <t>Francia</t>
        </is>
      </c>
      <c r="X810" s="31" t="n">
        <v>0.1</v>
      </c>
      <c r="Y810" s="31" t="n">
        <v>120</v>
      </c>
      <c r="Z810" s="71">
        <f>R810/((0.1*S810)*X810)</f>
        <v/>
      </c>
      <c r="AA810" s="71">
        <f>R810/(0.1*U810*X810)</f>
        <v/>
      </c>
      <c r="AB810" s="88">
        <f>R810/(0.1*S810)</f>
        <v/>
      </c>
      <c r="AC810" s="88">
        <f>R810/(0.1*U810)</f>
        <v/>
      </c>
      <c r="AD810" s="90">
        <f>R810/AE810</f>
        <v/>
      </c>
      <c r="AE810" s="31">
        <f>X810*480</f>
        <v/>
      </c>
      <c r="AF810" s="88">
        <f>AD810/S810</f>
        <v/>
      </c>
      <c r="AG810" s="88">
        <f>AD810/U810</f>
        <v/>
      </c>
      <c r="AH810" s="88">
        <f>((R810/(X810*Y810))/S810)</f>
        <v/>
      </c>
      <c r="AI810" s="88">
        <f>((R810/(X810*Y810))/U810)</f>
        <v/>
      </c>
      <c r="AJ810" s="94" t="inlineStr">
        <is>
          <t>N3538: Ensayo en revisión, es necesario confirmar con LabHigiene que estos comentarios se mantienen vigentes. Del rango de caudales indicado en NIOSH 2540 (0,01-0,1L/min), a caudal máximo (0,1L/min) es necesario sobrepasar 60min de muestreo para alcanzar una concentración límite en torno a 10%VLA-ED. Así, de manera general, las condiciones generales planteadas (0,1L/min y 120min) pueden considerarse adecuadas al recoger un volumen (12L) inferior al máximo informado en el método (20L); en cualquier caso, en función de los resultados obtenidos o históricos asociados puede ser necesario modificarlas.</t>
        </is>
      </c>
      <c r="AK810" s="31" t="n">
        <v>15</v>
      </c>
      <c r="AL810" s="88">
        <f>((R810/(X810*AK810))/T810)</f>
        <v/>
      </c>
      <c r="AM810" s="88">
        <f>((R810/(X810*AK810))/V810)</f>
        <v/>
      </c>
      <c r="AN810" s="94" t="inlineStr">
        <is>
          <t>Condiciones de muestreo generales planteadas por defecto, pueden considerarse adecudadas para comparativa con valor límite de corta duración.</t>
        </is>
      </c>
      <c r="AO810" s="118" t="inlineStr">
        <is>
          <t>Nota: Tipo de etanolamina, ensayo en revisión. Confirmar disponibilidad o vigencia con LabHigiene.</t>
        </is>
      </c>
    </row>
    <row r="811">
      <c r="A811" s="2" t="inlineStr">
        <is>
          <t>Furosemida en superficie (sub)</t>
        </is>
      </c>
      <c r="B811" s="2" t="inlineStr">
        <is>
          <t>IT 1 Ac. Orgánicos ligeros</t>
        </is>
      </c>
      <c r="C811" s="2" t="n"/>
      <c r="D811" s="2" t="n"/>
      <c r="E811" t="inlineStr">
        <is>
          <t>54-31-9</t>
        </is>
      </c>
      <c r="F811" s="2" t="inlineStr">
        <is>
          <t>Furosemida en superficie (sub)</t>
        </is>
      </c>
      <c r="G811" s="2" t="inlineStr">
        <is>
          <t>N3539</t>
        </is>
      </c>
      <c r="H811" s="2" t="inlineStr">
        <is>
          <t>MA457</t>
        </is>
      </c>
      <c r="I811" s="150" t="inlineStr">
        <is>
          <t>Sub.ECH</t>
        </is>
      </c>
      <c r="L811" s="93" t="n"/>
      <c r="R811" s="75" t="n">
        <v>10</v>
      </c>
      <c r="Y811" s="31" t="n">
        <v>120</v>
      </c>
      <c r="Z811" s="71">
        <f>R811/((0.1*S811)*X811)</f>
        <v/>
      </c>
      <c r="AA811" s="71">
        <f>R811/(0.1*U811*X811)</f>
        <v/>
      </c>
      <c r="AB811" s="88">
        <f>R811/(0.1*S811)</f>
        <v/>
      </c>
      <c r="AC811" s="88">
        <f>R811/(0.1*U811)</f>
        <v/>
      </c>
      <c r="AD811" s="90">
        <f>R811/AE811</f>
        <v/>
      </c>
      <c r="AE811" s="31">
        <f>X811*480</f>
        <v/>
      </c>
      <c r="AF811" s="88">
        <f>AD811/S811</f>
        <v/>
      </c>
      <c r="AG811" s="88">
        <f>AD811/U811</f>
        <v/>
      </c>
      <c r="AH811" s="88">
        <f>((R811/(X811*Y811))/S811)</f>
        <v/>
      </c>
      <c r="AI811" s="88">
        <f>((R811/(X811*Y811))/U811)</f>
        <v/>
      </c>
      <c r="AJ811" s="93" t="inlineStr">
        <is>
          <t>Ensayo en superficies, no en aire. Consultar con el Laboratorio en caso de interés.</t>
        </is>
      </c>
      <c r="AK811" s="31" t="n">
        <v>15</v>
      </c>
      <c r="AL811" s="88">
        <f>((R811/(X811*AK811))/T811)</f>
        <v/>
      </c>
      <c r="AM811" s="88">
        <f>((R811/(X811*AK811))/V811)</f>
        <v/>
      </c>
      <c r="AN811" s="93" t="inlineStr">
        <is>
          <t>Ensayo en superficies, no en aire. Consultar con el Laboratorio en caso de interés.</t>
        </is>
      </c>
    </row>
    <row r="812" ht="80" customHeight="1">
      <c r="A812" s="13" t="inlineStr">
        <is>
          <t>Alcohol etílico (Anasorb) - aire</t>
        </is>
      </c>
      <c r="B812" s="13" t="inlineStr"/>
      <c r="C812" s="13" t="inlineStr">
        <is>
          <t>Etanol.</t>
        </is>
      </c>
      <c r="D812" s="13" t="n"/>
      <c r="E812" t="inlineStr">
        <is>
          <t>64-17-5</t>
        </is>
      </c>
      <c r="F812" s="13" t="inlineStr">
        <is>
          <t>Alcohol etílico (Anasorb) - aire</t>
        </is>
      </c>
      <c r="G812" s="13" t="inlineStr">
        <is>
          <t>N3544</t>
        </is>
      </c>
      <c r="H812" s="13" t="inlineStr">
        <is>
          <t>2307Q</t>
        </is>
      </c>
      <c r="I812" s="94" t="n"/>
      <c r="J812" s="152" t="n"/>
      <c r="K812" s="164" t="n"/>
      <c r="L812" s="94" t="n"/>
      <c r="M812" t="n">
        <v>0.05</v>
      </c>
      <c r="N812" t="inlineStr">
        <is>
          <t>0,05 (MT053)</t>
        </is>
      </c>
      <c r="O812" t="inlineStr">
        <is>
          <t>OSHA 5001</t>
        </is>
      </c>
      <c r="P812" s="31" t="n">
        <v>0.05</v>
      </c>
      <c r="R812" s="79" t="n">
        <v>100</v>
      </c>
      <c r="T812" t="n">
        <v>1910</v>
      </c>
      <c r="U812" t="n">
        <v>260</v>
      </c>
      <c r="V812" t="n">
        <v>1900</v>
      </c>
      <c r="W812" t="inlineStr">
        <is>
          <t>Holanda</t>
        </is>
      </c>
      <c r="X812" s="31" t="n">
        <v>0.05</v>
      </c>
      <c r="Y812" s="31" t="n">
        <v>120</v>
      </c>
      <c r="Z812" s="71">
        <f>R812/((0.1*S812)*X812)</f>
        <v/>
      </c>
      <c r="AA812" s="71">
        <f>R812/(0.1*U812*X812)</f>
        <v/>
      </c>
      <c r="AB812" s="88">
        <f>R812/(0.1*S812)</f>
        <v/>
      </c>
      <c r="AC812" s="88">
        <f>R812/(0.1*U812)</f>
        <v/>
      </c>
      <c r="AD812" s="90">
        <f>R812/AE812</f>
        <v/>
      </c>
      <c r="AE812" s="31">
        <f>X812*480</f>
        <v/>
      </c>
      <c r="AF812" s="88">
        <f>AD812/S812</f>
        <v/>
      </c>
      <c r="AG812" s="88">
        <f>AD812/U812</f>
        <v/>
      </c>
      <c r="AH812" s="88">
        <f>((R812/(X812*Y812))/S812)</f>
        <v/>
      </c>
      <c r="AI812" s="88">
        <f>((R812/(X812*Y812))/U812)</f>
        <v/>
      </c>
      <c r="AJ812" s="94" t="inlineStr">
        <is>
          <t>El alcohol etílico (CAS: 64-17-5) se encuentra incluido en perfil 0208 con MT044 (tabla 4) junto a otros VOC´s como posible determinación compatible; pero en caso de análisis individual se recomienda el muestreo con tubo Anasorb 747 (MT053) según OSHA 5001 por mejor comportamiento analítico y no en TCA 100/50mg (MT044) según NIOSH 1400. OSHA 5001 indica un caudal fijo de 0,05L/min y se necesitaría sobrepasar los 77min de muestreo para alcanzar una concentración límite en torno al 10%VLA-ED. Así, las condiciones de muestreo generales indicadas (0,05L/min y 120min) pueden considerarse adecuadas;  en cualquier caso, en función de los resultados obtenidos o históricos asociados puede ser necesario modificarlas.</t>
        </is>
      </c>
      <c r="AK812" s="31" t="n">
        <v>15</v>
      </c>
      <c r="AL812" s="88">
        <f>((R812/(X812*AK812))/T812)</f>
        <v/>
      </c>
      <c r="AM812" s="88">
        <f>((R812/(X812*AK812))/V812)</f>
        <v/>
      </c>
      <c r="AN812" s="94" t="inlineStr">
        <is>
          <t>Condiciones de muestreo generales planteadas por defecto, pueden considerarse adecudadas para comparativa con valor límite de corta duración.</t>
        </is>
      </c>
      <c r="AO812" s="119" t="inlineStr">
        <is>
          <t>Nota: En caso de análisis individual (recomendado), aplíquese N3544 con MT053. Nota2: OSHA 5001 sugiere un tren de muestreo formado por 2*MT053 para evitar posibles migraciones del front al back, pero desde el Laboratorio se sugiere utilizar un único tubo MT053 por simplificación al no encontrarse con un nº de casos significativos con este problema de migración descrito.</t>
        </is>
      </c>
    </row>
    <row r="813" ht="64" customHeight="1">
      <c r="A813" s="2" t="inlineStr">
        <is>
          <t>3-Etoxipropionato de etilo</t>
        </is>
      </c>
      <c r="B813" s="2" t="inlineStr"/>
      <c r="C813" s="2" t="inlineStr">
        <is>
          <t>Ethyl-3-ethoxypropionate</t>
        </is>
      </c>
      <c r="D813" s="2" t="n"/>
      <c r="E813" t="inlineStr">
        <is>
          <t>763-69-9</t>
        </is>
      </c>
      <c r="F813" s="2" t="inlineStr">
        <is>
          <t>3-Etoxipropionato de etilo</t>
        </is>
      </c>
      <c r="G813" s="2" t="inlineStr">
        <is>
          <t>N3836</t>
        </is>
      </c>
      <c r="H813" s="2" t="inlineStr">
        <is>
          <t>MA131</t>
        </is>
      </c>
      <c r="I813" s="94" t="n"/>
      <c r="J813" s="152" t="n"/>
      <c r="K813" s="164" t="n"/>
      <c r="L813" s="94" t="n"/>
      <c r="M813" t="n">
        <v>0.1</v>
      </c>
      <c r="N813" s="26" t="inlineStr">
        <is>
          <t>0,1 (MT044)</t>
        </is>
      </c>
      <c r="O813" s="27" t="inlineStr">
        <is>
          <t>OSHA PV2025</t>
        </is>
      </c>
      <c r="P813" s="31" t="n">
        <v>0.1</v>
      </c>
      <c r="R813" s="75" t="n">
        <v>10</v>
      </c>
      <c r="U813" t="n">
        <v>610</v>
      </c>
      <c r="V813" t="n">
        <v>610</v>
      </c>
      <c r="W813" t="inlineStr">
        <is>
          <t>Alemania</t>
        </is>
      </c>
      <c r="X813" s="31" t="n">
        <v>0.1</v>
      </c>
      <c r="Y813" s="31" t="n">
        <v>120</v>
      </c>
      <c r="Z813" s="71">
        <f>R813/((0.1*S813)*X813)</f>
        <v/>
      </c>
      <c r="AA813" s="71">
        <f>R813/(0.1*U813*X813)</f>
        <v/>
      </c>
      <c r="AB813" s="88">
        <f>R813/(0.1*S813)</f>
        <v/>
      </c>
      <c r="AC813" s="88">
        <f>R813/(0.1*U813)</f>
        <v/>
      </c>
      <c r="AD813" s="90">
        <f>R813/AE813</f>
        <v/>
      </c>
      <c r="AE813" s="31">
        <f>X813*480</f>
        <v/>
      </c>
      <c r="AF813" s="88">
        <f>AD813/S813</f>
        <v/>
      </c>
      <c r="AG813" s="88">
        <f>AD813/U813</f>
        <v/>
      </c>
      <c r="AH813" s="88">
        <f>((R813/(X813*Y813))/S813)</f>
        <v/>
      </c>
      <c r="AI813" s="88">
        <f>((R813/(X813*Y813))/U813)</f>
        <v/>
      </c>
      <c r="AJ813"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K813" s="31" t="n">
        <v>15</v>
      </c>
      <c r="AL813" s="88">
        <f>((R813/(X813*AK813))/T813)</f>
        <v/>
      </c>
      <c r="AM813" s="88">
        <f>((R813/(X813*AK813))/V813)</f>
        <v/>
      </c>
      <c r="AN813" s="94" t="inlineStr">
        <is>
          <t>Condiciones de muestreo generales planteadas por defecto, pueden considerarse adecudadas para comparativa con valor límite de corta duración.</t>
        </is>
      </c>
      <c r="AO813" s="118" t="inlineStr">
        <is>
          <t>Nota: En ausencia de valor límite español, se informa el disponible en Gestis para Alemania.</t>
        </is>
      </c>
    </row>
    <row r="814" ht="64" customHeight="1">
      <c r="A814" s="2" t="inlineStr">
        <is>
          <t>1 VOC urgente 8 días</t>
        </is>
      </c>
      <c r="B814" s="2" t="inlineStr"/>
      <c r="C814" s="2" t="inlineStr">
        <is>
          <t>Ethyl-3-ethoxypropionate</t>
        </is>
      </c>
      <c r="D814" s="2" t="n"/>
      <c r="E814" t="inlineStr">
        <is>
          <t>763-69-9</t>
        </is>
      </c>
      <c r="F814" s="2" t="inlineStr">
        <is>
          <t>3-Etoxipropionato de etilo</t>
        </is>
      </c>
      <c r="G814" s="2" t="inlineStr">
        <is>
          <t>N3836</t>
        </is>
      </c>
      <c r="H814" s="2" t="inlineStr">
        <is>
          <t>MA194</t>
        </is>
      </c>
      <c r="I814" s="94" t="n"/>
      <c r="J814" s="152" t="n"/>
      <c r="K814" s="164" t="n"/>
      <c r="L814" s="94" t="n"/>
      <c r="M814" t="n">
        <v>0.1</v>
      </c>
      <c r="N814" s="26" t="inlineStr">
        <is>
          <t>0,1 (MT044)</t>
        </is>
      </c>
      <c r="O814" s="27" t="inlineStr">
        <is>
          <t>OSHA PV2025</t>
        </is>
      </c>
      <c r="P814" s="31" t="n">
        <v>0.1</v>
      </c>
      <c r="R814" s="75" t="n">
        <v>10</v>
      </c>
      <c r="U814" t="n">
        <v>610</v>
      </c>
      <c r="V814" t="n">
        <v>610</v>
      </c>
      <c r="W814" t="inlineStr">
        <is>
          <t>Alemania</t>
        </is>
      </c>
      <c r="X814" s="31" t="n">
        <v>0.1</v>
      </c>
      <c r="Y814" s="31" t="n">
        <v>120</v>
      </c>
      <c r="Z814" s="71">
        <f>R814/((0.1*S814)*X814)</f>
        <v/>
      </c>
      <c r="AA814" s="71">
        <f>R814/(0.1*U814*X814)</f>
        <v/>
      </c>
      <c r="AB814" s="88">
        <f>R814/(0.1*S814)</f>
        <v/>
      </c>
      <c r="AC814" s="88">
        <f>R814/(0.1*U814)</f>
        <v/>
      </c>
      <c r="AD814" s="90">
        <f>R814/AE814</f>
        <v/>
      </c>
      <c r="AE814" s="31">
        <f>X814*480</f>
        <v/>
      </c>
      <c r="AF814" s="88">
        <f>AD814/S814</f>
        <v/>
      </c>
      <c r="AG814" s="88">
        <f>AD814/U814</f>
        <v/>
      </c>
      <c r="AH814" s="88">
        <f>((R814/(X814*Y814))/S814)</f>
        <v/>
      </c>
      <c r="AI814" s="88">
        <f>((R814/(X814*Y814))/U814)</f>
        <v/>
      </c>
      <c r="AJ814" s="94" t="inlineStr">
        <is>
          <t>Análisis individual, no compatible con otros VOC´s. OSHA PV2025 sugiere un caudal fijo de 0,1L/min y 10L. Las condiciones de muestreo generales planteadas en esta entrada (12L) superan ligaramente los reauisitos de método (10L), pero igualmente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disponible en Gestis para Alemania.</t>
        </is>
      </c>
      <c r="AK814" s="31" t="n">
        <v>15</v>
      </c>
      <c r="AL814" s="88">
        <f>((R814/(X814*AK814))/T814)</f>
        <v/>
      </c>
      <c r="AM814" s="88">
        <f>((R814/(X814*AK814))/V814)</f>
        <v/>
      </c>
      <c r="AN814" s="94" t="inlineStr">
        <is>
          <t>Condiciones de muestreo generales planteadas por defecto, pueden considerarse adecudadas para comparativa con valor límite de corta duración.</t>
        </is>
      </c>
      <c r="AO814" s="118" t="inlineStr">
        <is>
          <t>Nota: En ausencia de valor límite español, se informa el disponible en Gestis para Alemania.</t>
        </is>
      </c>
    </row>
    <row r="815" ht="48" customHeight="1">
      <c r="A815" s="2" t="inlineStr">
        <is>
          <t>VOC especial (rutina)</t>
        </is>
      </c>
      <c r="B815" s="2" t="inlineStr">
        <is>
          <t>Método interno basado OHSA CSI</t>
        </is>
      </c>
      <c r="C815" s="2" t="n"/>
      <c r="D815" s="2" t="n"/>
      <c r="E815" t="inlineStr">
        <is>
          <t>75-89-8</t>
        </is>
      </c>
      <c r="F815" s="2" t="inlineStr">
        <is>
          <t>Trifluoroetanol</t>
        </is>
      </c>
      <c r="G815" s="2" t="inlineStr">
        <is>
          <t>N3837</t>
        </is>
      </c>
      <c r="H815" s="2" t="inlineStr">
        <is>
          <t>MA062</t>
        </is>
      </c>
      <c r="I815" s="94" t="n"/>
      <c r="J815" s="152" t="n"/>
      <c r="K815" s="164" t="n"/>
      <c r="L815" s="94" t="n"/>
      <c r="M815" s="18" t="n">
        <v>0.1</v>
      </c>
      <c r="N815" s="27" t="inlineStr">
        <is>
          <t>0,1 (MT044)</t>
        </is>
      </c>
      <c r="O815" s="27" t="inlineStr">
        <is>
          <t>OSHA CSI</t>
        </is>
      </c>
      <c r="P815" s="31" t="n">
        <v>0.1</v>
      </c>
      <c r="R815" s="75" t="n">
        <v>3</v>
      </c>
      <c r="U815" t="n">
        <v>10</v>
      </c>
      <c r="W815" t="inlineStr">
        <is>
          <t>Letonia</t>
        </is>
      </c>
      <c r="X815" s="31" t="n">
        <v>0.1</v>
      </c>
      <c r="Y815" s="31" t="n">
        <v>120</v>
      </c>
      <c r="Z815" s="71">
        <f>R815/((0.1*S815)*X815)</f>
        <v/>
      </c>
      <c r="AA815" s="71">
        <f>R815/(0.1*U815*X815)</f>
        <v/>
      </c>
      <c r="AB815" s="88">
        <f>R815/(0.1*S815)</f>
        <v/>
      </c>
      <c r="AC815" s="88">
        <f>R815/(0.1*U815)</f>
        <v/>
      </c>
      <c r="AD815" s="90">
        <f>R815/AE815</f>
        <v/>
      </c>
      <c r="AE815" s="31">
        <f>X815*480</f>
        <v/>
      </c>
      <c r="AF815" s="88">
        <f>AD815/S815</f>
        <v/>
      </c>
      <c r="AG815" s="88">
        <f>AD815/U815</f>
        <v/>
      </c>
      <c r="AH815" s="88">
        <f>((R815/(X815*Y815))/S815)</f>
        <v/>
      </c>
      <c r="AI815" s="88">
        <f>((R815/(X815*Y815))/U815)</f>
        <v/>
      </c>
      <c r="AJ815"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En ausencia de valor límite español, se informa el único disponible en Gestis para Letonia.</t>
        </is>
      </c>
      <c r="AK815" s="31" t="n">
        <v>15</v>
      </c>
      <c r="AL815" s="88">
        <f>((R815/(X815*AK815))/T815)</f>
        <v/>
      </c>
      <c r="AM815" s="88">
        <f>((R815/(X815*AK815))/V815)</f>
        <v/>
      </c>
      <c r="AN815" s="93" t="inlineStr">
        <is>
          <t>Agente sin valor límite de corta duración asignado, consultar opciones de valoración con el Laboratorio en caso de interés.</t>
        </is>
      </c>
      <c r="AO815" s="118" t="inlineStr">
        <is>
          <t>Nota: En ausencia de valor límite español, se informa el único disponible en Gestis (Letonia). Nota2: No ha podido revisarse el método, se asume como veraz la información facilitada por el Laboratorio.</t>
        </is>
      </c>
    </row>
    <row r="816" ht="64" customHeight="1">
      <c r="A816" s="13" t="inlineStr">
        <is>
          <t>VOC especial urgente 8 días</t>
        </is>
      </c>
      <c r="B816" s="13" t="inlineStr"/>
      <c r="C816" s="13" t="inlineStr">
        <is>
          <t>Dimetil sulfuro; Dimethyl sulfide; Methyl Sulfide; Dimethyl Sulphide; Thiobismethane; DMS; Methylthiomethane; 2-Thiapropane; 2-Thiopropane</t>
        </is>
      </c>
      <c r="D816" s="13" t="n"/>
      <c r="E816" t="inlineStr">
        <is>
          <t>75-18-3</t>
        </is>
      </c>
      <c r="F816" s="13" t="inlineStr">
        <is>
          <t>Sulfuro de dimetilo</t>
        </is>
      </c>
      <c r="G816" s="13" t="inlineStr">
        <is>
          <t>N3838</t>
        </is>
      </c>
      <c r="H816" s="13" t="inlineStr">
        <is>
          <t>MA227</t>
        </is>
      </c>
      <c r="I816" s="94" t="n"/>
      <c r="J816" s="152" t="n"/>
      <c r="K816" s="164" t="n"/>
      <c r="L816" s="94" t="n"/>
      <c r="M816" t="n">
        <v>0.1</v>
      </c>
      <c r="N816" t="inlineStr">
        <is>
          <t>0,1 (MT044)</t>
        </is>
      </c>
      <c r="O816" t="inlineStr">
        <is>
          <t>OSHA CSI</t>
        </is>
      </c>
      <c r="P816" s="31" t="n">
        <v>0.1</v>
      </c>
      <c r="R816" s="79" t="n">
        <v>0.02</v>
      </c>
      <c r="U816" t="n">
        <v>26</v>
      </c>
      <c r="W816" t="inlineStr">
        <is>
          <t>Bélgica</t>
        </is>
      </c>
      <c r="X816" s="31" t="n">
        <v>0.1</v>
      </c>
      <c r="Y816" s="31" t="n">
        <v>120</v>
      </c>
      <c r="Z816" s="71">
        <f>R816/((0.1*S816)*X816)</f>
        <v/>
      </c>
      <c r="AA816" s="71">
        <f>R816/(0.1*U816*X816)</f>
        <v/>
      </c>
      <c r="AB816" s="88">
        <f>R816/(0.1*S816)</f>
        <v/>
      </c>
      <c r="AC816" s="88">
        <f>R816/(0.1*U816)</f>
        <v/>
      </c>
      <c r="AD816" s="90">
        <f>R816/AE816</f>
        <v/>
      </c>
      <c r="AE816" s="31">
        <f>X816*480</f>
        <v/>
      </c>
      <c r="AF816" s="88">
        <f>AD816/S816</f>
        <v/>
      </c>
      <c r="AG816" s="88">
        <f>AD816/U816</f>
        <v/>
      </c>
      <c r="AH816" s="88">
        <f>((R816/(X816*Y816))/S816)</f>
        <v/>
      </c>
      <c r="AI816" s="88">
        <f>((R816/(X816*Y816))/U816)</f>
        <v/>
      </c>
      <c r="AJ816"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K816" s="31" t="n">
        <v>15</v>
      </c>
      <c r="AL816" s="88">
        <f>((R816/(X816*AK816))/T816)</f>
        <v/>
      </c>
      <c r="AM816" s="88">
        <f>((R816/(X816*AK816))/V816)</f>
        <v/>
      </c>
      <c r="AN816" s="93" t="inlineStr">
        <is>
          <t>Agente sin valor límite de corta duración asignado, consultar opciones de valoración con el Laboratorio en caso de interés.</t>
        </is>
      </c>
      <c r="AO816" s="118" t="inlineStr">
        <is>
          <t>Nota: El valor límite español está solamente disponible en ppm; se informa el equivalente en mg/m3 facilitado por Bélgica.  Nota2: No ha podido revisarse el método, se asume como veraz la información facilitada por el Laboratorio.</t>
        </is>
      </c>
    </row>
    <row r="817" ht="64" customHeight="1">
      <c r="A817" s="13" t="inlineStr">
        <is>
          <t>VOC especial (rutina)</t>
        </is>
      </c>
      <c r="B817" s="13" t="inlineStr"/>
      <c r="C817" s="13" t="inlineStr">
        <is>
          <t>Dimetil sulfuro; Dimethyl sulfide; Methyl Sulfide; Dimethyl Sulphide; Thiobismethane; DMS; Methylthiomethane; 2-Thiapropane; 2-Thiopropane</t>
        </is>
      </c>
      <c r="D817" s="13" t="n"/>
      <c r="E817" t="inlineStr">
        <is>
          <t>75-18-3</t>
        </is>
      </c>
      <c r="F817" s="13" t="inlineStr">
        <is>
          <t>Sulfuro de dimetilo</t>
        </is>
      </c>
      <c r="G817" s="13" t="inlineStr">
        <is>
          <t>N3838</t>
        </is>
      </c>
      <c r="H817" s="13" t="inlineStr">
        <is>
          <t>MA062</t>
        </is>
      </c>
      <c r="I817" s="94" t="n"/>
      <c r="J817" s="152" t="n"/>
      <c r="K817" s="164" t="n"/>
      <c r="L817" s="94" t="n"/>
      <c r="M817" t="n">
        <v>0.1</v>
      </c>
      <c r="N817" t="inlineStr">
        <is>
          <t>0,1 (MT044)</t>
        </is>
      </c>
      <c r="O817" t="inlineStr">
        <is>
          <t>OSHA CSI</t>
        </is>
      </c>
      <c r="P817" s="31" t="n">
        <v>0.1</v>
      </c>
      <c r="R817" s="79" t="n">
        <v>0.02</v>
      </c>
      <c r="U817" t="n">
        <v>26</v>
      </c>
      <c r="W817" t="inlineStr">
        <is>
          <t>Bélgica</t>
        </is>
      </c>
      <c r="X817" s="31" t="n">
        <v>0.1</v>
      </c>
      <c r="Y817" s="31" t="n">
        <v>120</v>
      </c>
      <c r="Z817" s="71">
        <f>R817/((0.1*S817)*X817)</f>
        <v/>
      </c>
      <c r="AA817" s="71">
        <f>R817/(0.1*U817*X817)</f>
        <v/>
      </c>
      <c r="AB817" s="88">
        <f>R817/(0.1*S817)</f>
        <v/>
      </c>
      <c r="AC817" s="88">
        <f>R817/(0.1*U817)</f>
        <v/>
      </c>
      <c r="AD817" s="90">
        <f>R817/AE817</f>
        <v/>
      </c>
      <c r="AE817" s="31">
        <f>X817*480</f>
        <v/>
      </c>
      <c r="AF817" s="88">
        <f>AD817/S817</f>
        <v/>
      </c>
      <c r="AG817" s="88">
        <f>AD817/U817</f>
        <v/>
      </c>
      <c r="AH817" s="88">
        <f>((R817/(X817*Y817))/S817)</f>
        <v/>
      </c>
      <c r="AI817" s="88">
        <f>((R817/(X817*Y817))/U817)</f>
        <v/>
      </c>
      <c r="AJ817" s="94" t="inlineStr">
        <is>
          <t>Análisis individual, no compatible con otros VOC´s. Las condiciones de muestreo generales planteadas (0,1L/min y 12L) pueden ser un buen punto de partida si no se esperasen cantidades elevadas de este agente en el lugar de trabajo. En cualquier caso, en función de los resultados obtenidos o históricos asociados puede ser necesario modificarlas. El valor límite español se encuentra solamente informado como ppm y en la presente entrada ya se considera la equivalencia en mg/m3.</t>
        </is>
      </c>
      <c r="AK817" s="31" t="n">
        <v>15</v>
      </c>
      <c r="AL817" s="88">
        <f>((R817/(X817*AK817))/T817)</f>
        <v/>
      </c>
      <c r="AM817" s="88">
        <f>((R817/(X817*AK817))/V817)</f>
        <v/>
      </c>
      <c r="AN817" s="93" t="inlineStr">
        <is>
          <t>Agente sin valor límite de corta duración asignado, consultar opciones de valoración con el Laboratorio en caso de interés.</t>
        </is>
      </c>
      <c r="AO817" s="118" t="inlineStr">
        <is>
          <t>Nota: El valor límite español está solamente disponible en ppm; se informa el equivalente en mg/m3 facilitado por Bélgica.  Nota2: No ha podido revisarse el método, se asume como veraz la información facilitada por el Laboratorio.</t>
        </is>
      </c>
    </row>
    <row r="818" ht="64" customHeight="1">
      <c r="A818" s="2" t="inlineStr">
        <is>
          <t>1 VOC urgente 8 días</t>
        </is>
      </c>
      <c r="B818" s="2" t="inlineStr"/>
      <c r="C818" s="2" t="inlineStr">
        <is>
          <t>Percloroetano</t>
        </is>
      </c>
      <c r="D818" s="2" t="n"/>
      <c r="E818" t="inlineStr">
        <is>
          <t>67-72-1</t>
        </is>
      </c>
      <c r="F818" s="2" t="inlineStr">
        <is>
          <t>Hexacloroetano</t>
        </is>
      </c>
      <c r="G818" s="2" t="inlineStr">
        <is>
          <t>N3839</t>
        </is>
      </c>
      <c r="H818" s="2" t="inlineStr">
        <is>
          <t>MA194</t>
        </is>
      </c>
      <c r="I818" s="94" t="n"/>
      <c r="J818" s="152" t="n"/>
      <c r="K818" s="164" t="n"/>
      <c r="L818" s="94" t="n"/>
      <c r="M818" s="18" t="n">
        <v>0.1</v>
      </c>
      <c r="N818" s="27" t="inlineStr">
        <is>
          <t>0,1 (MT044)</t>
        </is>
      </c>
      <c r="O818" s="27" t="inlineStr">
        <is>
          <t>OSHA CSI</t>
        </is>
      </c>
      <c r="P818" s="31" t="n">
        <v>0.1</v>
      </c>
      <c r="R818" s="75" t="n">
        <v>1</v>
      </c>
      <c r="S818" t="n">
        <v>9.800000000000001</v>
      </c>
      <c r="U818" s="18" t="n">
        <v>9.800000000000001</v>
      </c>
      <c r="V818" s="18" t="n">
        <v>19.6</v>
      </c>
      <c r="W818" s="18" t="inlineStr">
        <is>
          <t>Alemania</t>
        </is>
      </c>
      <c r="X818" s="31" t="n">
        <v>0.2</v>
      </c>
      <c r="Y818" s="31" t="n">
        <v>120</v>
      </c>
      <c r="Z818" s="71">
        <f>R818/((0.1*S818)*X818)</f>
        <v/>
      </c>
      <c r="AA818" s="71">
        <f>R818/(0.1*U818*X818)</f>
        <v/>
      </c>
      <c r="AB818" s="88">
        <f>R818/(0.1*S818)</f>
        <v/>
      </c>
      <c r="AC818" s="88">
        <f>R818/(0.1*U818)</f>
        <v/>
      </c>
      <c r="AD818" s="90">
        <f>R818/AE818</f>
        <v/>
      </c>
      <c r="AE818" s="31">
        <f>X818*480</f>
        <v/>
      </c>
      <c r="AF818" s="88">
        <f>AD818/S818</f>
        <v/>
      </c>
      <c r="AG818" s="88">
        <f>AD818/U818</f>
        <v/>
      </c>
      <c r="AH818" s="88">
        <f>((R818/(X818*Y818))/S818)</f>
        <v/>
      </c>
      <c r="AI818" s="88">
        <f>((R818/(X818*Y818))/U818)</f>
        <v/>
      </c>
      <c r="AJ818"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K818" s="31" t="n">
        <v>15</v>
      </c>
      <c r="AL818" s="88">
        <f>((R818/(X818*AK818))/T818)</f>
        <v/>
      </c>
      <c r="AM818" s="88">
        <f>((R818/(X818*AK818))/V818)</f>
        <v/>
      </c>
      <c r="AN818" s="94" t="inlineStr">
        <is>
          <t>Condiciones de muestreo generales planteadas por defecto, pueden considerarse adecudadas para comparativa con valor límite de corta duración.</t>
        </is>
      </c>
      <c r="AO818" s="118" t="inlineStr">
        <is>
          <t>Nota: No ha podido revisarse el método, se asume como veraz la información facilitada por el Laboratorio.</t>
        </is>
      </c>
    </row>
    <row r="819" ht="64" customHeight="1">
      <c r="A819" s="2" t="inlineStr">
        <is>
          <t>Hexacloroetano</t>
        </is>
      </c>
      <c r="B819" s="2" t="inlineStr"/>
      <c r="C819" s="2" t="inlineStr">
        <is>
          <t>Percloroetano</t>
        </is>
      </c>
      <c r="D819" s="2" t="n"/>
      <c r="E819" t="inlineStr">
        <is>
          <t>67-72-1</t>
        </is>
      </c>
      <c r="F819" s="2" t="inlineStr">
        <is>
          <t>Hexacloroetano</t>
        </is>
      </c>
      <c r="G819" s="2" t="inlineStr">
        <is>
          <t>N3839</t>
        </is>
      </c>
      <c r="H819" s="2" t="inlineStr">
        <is>
          <t>MA134</t>
        </is>
      </c>
      <c r="I819" s="94" t="n"/>
      <c r="J819" s="152" t="n"/>
      <c r="K819" s="164" t="n"/>
      <c r="L819" s="94" t="n"/>
      <c r="M819" s="18" t="n">
        <v>0.1</v>
      </c>
      <c r="N819" s="27" t="inlineStr">
        <is>
          <t>0,1 (MT044)</t>
        </is>
      </c>
      <c r="O819" s="27" t="inlineStr">
        <is>
          <t>OSHA CSI</t>
        </is>
      </c>
      <c r="P819" s="31" t="n">
        <v>0.1</v>
      </c>
      <c r="R819" s="75" t="n">
        <v>1</v>
      </c>
      <c r="S819" t="n">
        <v>9.800000000000001</v>
      </c>
      <c r="U819" s="18" t="n">
        <v>9.800000000000001</v>
      </c>
      <c r="V819" s="18" t="n">
        <v>19.6</v>
      </c>
      <c r="W819" s="18" t="inlineStr">
        <is>
          <t>Alemania</t>
        </is>
      </c>
      <c r="X819" s="31" t="n">
        <v>0.2</v>
      </c>
      <c r="Y819" s="31" t="n">
        <v>120</v>
      </c>
      <c r="Z819" s="71">
        <f>R819/((0.1*S819)*X819)</f>
        <v/>
      </c>
      <c r="AA819" s="71">
        <f>R819/(0.1*U819*X819)</f>
        <v/>
      </c>
      <c r="AB819" s="88">
        <f>R819/(0.1*S819)</f>
        <v/>
      </c>
      <c r="AC819" s="88">
        <f>R819/(0.1*U819)</f>
        <v/>
      </c>
      <c r="AD819" s="90">
        <f>R819/AE819</f>
        <v/>
      </c>
      <c r="AE819" s="31">
        <f>X819*480</f>
        <v/>
      </c>
      <c r="AF819" s="88">
        <f>AD819/S819</f>
        <v/>
      </c>
      <c r="AG819" s="88">
        <f>AD819/U819</f>
        <v/>
      </c>
      <c r="AH819" s="88">
        <f>((R819/(X819*Y819))/S819)</f>
        <v/>
      </c>
      <c r="AI819" s="88">
        <f>((R819/(X819*Y819))/U819)</f>
        <v/>
      </c>
      <c r="AJ819" s="94" t="inlineStr">
        <is>
          <t xml:space="preserve">Análisis individual, no compatible con otros VOC´s. Para este agente no se ha encontrado posible valor límite, será necesario revisar la FDS asociada al producto que lo contiene si incluye información adicional al respecto. Así, las condiciones de muestreo generales planteadas (0,2L/min y 24L) pueden ser un buen punto de partida si no se esperasen cantidades elevadas de este agente en el lugar de trabajo. En cualquier caso, en función de los resultados obtenidos o históricos asociados puede ser necesario modificarlas. </t>
        </is>
      </c>
      <c r="AK819" s="31" t="n">
        <v>15</v>
      </c>
      <c r="AL819" s="88">
        <f>((R819/(X819*AK819))/T819)</f>
        <v/>
      </c>
      <c r="AM819" s="88">
        <f>((R819/(X819*AK819))/V819)</f>
        <v/>
      </c>
      <c r="AN819" s="94" t="inlineStr">
        <is>
          <t>Condiciones de muestreo generales planteadas por defecto, pueden considerarse adecudadas para comparativa con valor límite de corta duración.</t>
        </is>
      </c>
      <c r="AO819" s="118" t="inlineStr">
        <is>
          <t>Nota: No ha podido revisarse el método, se asume como veraz la información facilitada por el Laboratorio.</t>
        </is>
      </c>
    </row>
    <row r="820" customFormat="1" s="54">
      <c r="A820" s="53" t="inlineStr">
        <is>
          <t>AÑADIDO</t>
        </is>
      </c>
      <c r="B820" s="54" t="inlineStr">
        <is>
          <t>AÑADIDO</t>
        </is>
      </c>
      <c r="C820" s="53" t="inlineStr">
        <is>
          <t>AÑADIDO</t>
        </is>
      </c>
      <c r="D820" s="54" t="inlineStr">
        <is>
          <t>AÑADIDO</t>
        </is>
      </c>
      <c r="E820" s="54" t="inlineStr">
        <is>
          <t>AÑADIDO</t>
        </is>
      </c>
      <c r="F820" s="53" t="inlineStr">
        <is>
          <t>AÑADIDO</t>
        </is>
      </c>
      <c r="G820" s="53" t="inlineStr">
        <is>
          <t>AÑADIDO</t>
        </is>
      </c>
      <c r="H820" s="53" t="inlineStr">
        <is>
          <t>AÑADIDO</t>
        </is>
      </c>
      <c r="I820" s="95" t="n"/>
      <c r="J820" s="74" t="n"/>
      <c r="K820" s="173" t="n"/>
      <c r="L820" s="95" t="n"/>
      <c r="M820" s="55" t="inlineStr">
        <is>
          <t>AÑADIDO</t>
        </is>
      </c>
      <c r="N820" s="55" t="inlineStr">
        <is>
          <t>AÑADIDO</t>
        </is>
      </c>
      <c r="O820" s="55" t="inlineStr">
        <is>
          <t>AÑADIDO</t>
        </is>
      </c>
      <c r="P820" s="82" t="inlineStr">
        <is>
          <t>AÑADIDO</t>
        </is>
      </c>
      <c r="Q820" s="55" t="inlineStr">
        <is>
          <t>AÑADIDO</t>
        </is>
      </c>
      <c r="R820" s="82" t="inlineStr">
        <is>
          <t>AÑADIDO</t>
        </is>
      </c>
      <c r="X820" s="69" t="inlineStr">
        <is>
          <t>AÑADIDO</t>
        </is>
      </c>
      <c r="Y820" s="69" t="n"/>
      <c r="Z820" s="74" t="n"/>
      <c r="AA820" s="74" t="n"/>
      <c r="AB820" s="89" t="n"/>
      <c r="AC820" s="89" t="n"/>
      <c r="AD820" s="91" t="n"/>
      <c r="AE820" s="69" t="n"/>
      <c r="AF820" s="89" t="n"/>
      <c r="AG820" s="89" t="n"/>
      <c r="AH820" s="89" t="n"/>
      <c r="AI820" s="89" t="n"/>
      <c r="AJ820" s="95" t="n"/>
      <c r="AK820" s="69" t="n"/>
      <c r="AL820" s="89" t="n"/>
      <c r="AM820" s="89" t="n"/>
      <c r="AN820" s="95" t="n"/>
      <c r="AO820" s="128" t="inlineStr">
        <is>
          <t>AÑADIDO</t>
        </is>
      </c>
    </row>
    <row r="821" customFormat="1" s="54">
      <c r="D821" s="54" t="inlineStr">
        <is>
          <t>Materia particulada-fracción inhalable</t>
        </is>
      </c>
      <c r="I821" s="95" t="n"/>
      <c r="J821" s="74" t="n"/>
      <c r="K821" s="173" t="n"/>
      <c r="L821" s="95" t="n"/>
      <c r="N821" s="54" t="inlineStr">
        <is>
          <t>Materia particulada-fracción inhalable</t>
        </is>
      </c>
      <c r="P821" s="69" t="n"/>
      <c r="R821" s="69" t="n"/>
      <c r="X821" s="69" t="n"/>
      <c r="Y821" s="69" t="n"/>
      <c r="Z821" s="74" t="n"/>
      <c r="AA821" s="74" t="n"/>
      <c r="AB821" s="89" t="n"/>
      <c r="AC821" s="89" t="n"/>
      <c r="AD821" s="91" t="n"/>
      <c r="AE821" s="69" t="n"/>
      <c r="AF821" s="89" t="n"/>
      <c r="AG821" s="89" t="n"/>
      <c r="AH821" s="89" t="n"/>
      <c r="AI821" s="89" t="n"/>
      <c r="AJ821" s="95" t="n"/>
      <c r="AK821" s="69" t="n"/>
      <c r="AL821" s="89" t="n"/>
      <c r="AM821" s="89" t="n"/>
      <c r="AN821" s="95" t="n"/>
      <c r="AO821" s="128" t="inlineStr">
        <is>
          <t>Materia particulada-fracción inhalable</t>
        </is>
      </c>
    </row>
    <row r="822" ht="80" customFormat="1" customHeight="1" s="57">
      <c r="A822" s="56" t="inlineStr">
        <is>
          <t>Materia particulada</t>
        </is>
      </c>
      <c r="B822" s="56" t="inlineStr">
        <is>
          <t>PNT00601 Método interno basado en MTA/MA-014/A11</t>
        </is>
      </c>
      <c r="C822" s="56" t="n"/>
      <c r="D822" s="56" t="inlineStr">
        <is>
          <t>Aceite mineral refinado, nieblas (véase también la posibilidad de ensayo específico como N2430)</t>
        </is>
      </c>
      <c r="F822" s="56" t="inlineStr">
        <is>
          <t>Materia particulada - aire (fracción inhalable)-IOM</t>
        </is>
      </c>
      <c r="G822" s="56" t="inlineStr">
        <is>
          <t>N2441</t>
        </is>
      </c>
      <c r="H822" s="56" t="inlineStr">
        <is>
          <t>MA033</t>
        </is>
      </c>
      <c r="I822" s="94" t="n"/>
      <c r="J822" s="152" t="n"/>
      <c r="K822" s="164" t="n"/>
      <c r="L822" s="94" t="n"/>
      <c r="M822" s="57" t="n">
        <v>2</v>
      </c>
      <c r="N822" s="58" t="inlineStr">
        <is>
          <t>2 (IOM Sampler con FV prepesado, MT122)</t>
        </is>
      </c>
      <c r="O822" s="59" t="inlineStr">
        <is>
          <t>MTA/MA-014/A11</t>
        </is>
      </c>
      <c r="P822" s="70" t="n">
        <v>2</v>
      </c>
      <c r="Q822" s="57" t="inlineStr">
        <is>
          <t>F.I: 4 (Button); 3,5 (PGP-GSP 3,5)</t>
        </is>
      </c>
      <c r="R822" s="83" t="n">
        <v>100</v>
      </c>
      <c r="S822" s="57" t="n">
        <v>5</v>
      </c>
      <c r="T822" s="57" t="n">
        <v>10</v>
      </c>
      <c r="X822" s="70" t="n">
        <v>2</v>
      </c>
      <c r="Y822" s="70" t="n">
        <v>120</v>
      </c>
      <c r="Z822" s="71">
        <f>R822/((0.1*S822)*X822)</f>
        <v/>
      </c>
      <c r="AA822" s="71">
        <f>R822/(0.1*U822*X822)</f>
        <v/>
      </c>
      <c r="AB822" s="88">
        <f>R822/(0.1*S822)</f>
        <v/>
      </c>
      <c r="AC822" s="88">
        <f>R822/(0.1*U822)</f>
        <v/>
      </c>
      <c r="AD822" s="90">
        <f>R822/AE822</f>
        <v/>
      </c>
      <c r="AE822" s="31">
        <f>X822*480</f>
        <v/>
      </c>
      <c r="AF822" s="88">
        <f>AD822/S822</f>
        <v/>
      </c>
      <c r="AG822" s="88">
        <f>AD822/U822</f>
        <v/>
      </c>
      <c r="AH822" s="88">
        <f>((R822/(X822*Y822))/S822)</f>
        <v/>
      </c>
      <c r="AI822" s="88">
        <f>((R822/(X822*Y822))/U822)</f>
        <v/>
      </c>
      <c r="AJ822" s="94" t="inlineStr">
        <is>
          <t>Utilizar un muestreador que cumpla criterio de fracciones al caudal de uso indicado por el fabricante para cumplir UNE 481. En esta entrada se ha considerado el IOM Sampler (2L/min) que pudiera ser considerado suficiente para las condiciones previstas de muestreo. Nieblas de aceite se puede valorar de manera específica (recomendado) como N2430 con MT107; aunque también puede valorarse de manera inespecífica como N2441 con MT122 como se ha considerado en la presente entrada para aprovechar resultados disponibles de este ensayo para otra matriz o por limitación de coste analítico. Además de la exposición por vía inhalatoria, será necesario considerar la contribución por vía dérmica, pues puede resultar una contribución importante, tal y como sugiere RD 612/2024.</t>
        </is>
      </c>
      <c r="AK822" s="70" t="n">
        <v>15</v>
      </c>
      <c r="AL822" s="88">
        <f>((R822/(X822*AK822))/T822)</f>
        <v/>
      </c>
      <c r="AM822" s="88">
        <f>((R822/(X822*AK822))/V822)</f>
        <v/>
      </c>
      <c r="AN822" s="94" t="inlineStr">
        <is>
          <t>Condiciones de muestreo generales planteadas por defecto, pueden considerarse adecudadas para comparativa con valor límite de corta duración.</t>
        </is>
      </c>
      <c r="AO822" s="129" t="inlineStr">
        <is>
          <t>Nota: En esta entrada se considera valor límite para nieblas de aceite, en caso de interés en otra matriz, indicarla. Nota2: Posibilidad de ensayo específico para nieblas de aceite como N2430 y MT107, consultar. Nota3: En esta entrada se considera la fracción inhalable con IOM Sampler, para otras opciones indicar los valores de interés. Nota4: Entrada específica en RD 612/2024 como "Aceites minerales previamente utilizados en motores de combustión interna para lubrificar y refrigerar los elementos móviles del motor" que pudiera ser una contribución importante a la exposición por vía dérmica.</t>
        </is>
      </c>
    </row>
    <row r="823" ht="80" customFormat="1" customHeight="1" s="57">
      <c r="A823" s="56" t="inlineStr">
        <is>
          <t>Materia particulada</t>
        </is>
      </c>
      <c r="B823" s="56" t="inlineStr">
        <is>
          <t>PNT00601 Método interno basado en MTA/MA-014/A11</t>
        </is>
      </c>
      <c r="C823" s="56" t="n"/>
      <c r="D823" s="56" t="inlineStr">
        <is>
          <t>Cera de parafina, humos (véase también la posibilidad de ensayo específico como N2480)</t>
        </is>
      </c>
      <c r="F823" s="56" t="inlineStr">
        <is>
          <t>Materia particulada - aire (fracción inhalable)-IOM</t>
        </is>
      </c>
      <c r="G823" s="56" t="inlineStr">
        <is>
          <t>N2441</t>
        </is>
      </c>
      <c r="H823" s="56" t="inlineStr">
        <is>
          <t>MA033</t>
        </is>
      </c>
      <c r="I823" s="94" t="n"/>
      <c r="J823" s="152" t="n"/>
      <c r="K823" s="164" t="n"/>
      <c r="L823" s="94" t="n"/>
      <c r="M823" s="57" t="n">
        <v>2</v>
      </c>
      <c r="N823" s="58" t="inlineStr">
        <is>
          <t>2 (IOM Sampler con FV prepesado, MT122)</t>
        </is>
      </c>
      <c r="O823" s="59" t="inlineStr">
        <is>
          <t>MTA/MA-014/A11</t>
        </is>
      </c>
      <c r="P823" s="70" t="n">
        <v>2</v>
      </c>
      <c r="Q823" s="57" t="inlineStr">
        <is>
          <t>F.I: 4 (Button); 3,5 (PGP-GSP 3,5)</t>
        </is>
      </c>
      <c r="R823" s="83" t="n">
        <v>100</v>
      </c>
      <c r="S823" s="57" t="n">
        <v>2</v>
      </c>
      <c r="U823" s="57" t="n">
        <v>2</v>
      </c>
      <c r="V823" s="57" t="n">
        <v>4</v>
      </c>
      <c r="W823" s="57" t="inlineStr">
        <is>
          <t>Dinamarca</t>
        </is>
      </c>
      <c r="X823" s="70" t="n">
        <v>2</v>
      </c>
      <c r="Y823" s="70" t="n">
        <v>120</v>
      </c>
      <c r="Z823" s="72">
        <f>R823/((0.1*S823)*X823)</f>
        <v/>
      </c>
      <c r="AA823" s="71">
        <f>R823/(0.1*U823*X823)</f>
        <v/>
      </c>
      <c r="AB823" s="88">
        <f>R823/(0.1*S823)</f>
        <v/>
      </c>
      <c r="AC823" s="88">
        <f>R823/(0.1*U823)</f>
        <v/>
      </c>
      <c r="AD823" s="90">
        <f>R823/AE823</f>
        <v/>
      </c>
      <c r="AE823" s="31">
        <f>X823*480</f>
        <v/>
      </c>
      <c r="AF823" s="88">
        <f>AD823/S823</f>
        <v/>
      </c>
      <c r="AG823" s="88">
        <f>AD823/U823</f>
        <v/>
      </c>
      <c r="AH823" s="102">
        <f>((R823/(X823*Y823))/S823)</f>
        <v/>
      </c>
      <c r="AI823" s="88">
        <f>((R823/(X823*Y823))/U823)</f>
        <v/>
      </c>
      <c r="AJ823" s="94" t="inlineStr">
        <is>
          <t>Utilizar un muestreador que cumpla criterio de fracciones al caudal de uso indicado por el fabricante para cumplir UNE 481. En esta entrada se ha considerado el IOM Sampler (2L/min), aunque necesita superar los 250min (4h10) para alcanzar una concentración límite en torno al 10%VLA-ED. Ceras de parafina se puede valorar de manera específica (recomendado) como N2480 con MT127, a la que se podría añadir también la gravimetría (N2480 + N2441 con MT122); aunque también puede valorarse de manera inespecífica únicamente como N2441 con MT122 tal y como se ha considerado en la presente entrada para aprovechar resultados disponibles de este ensayo para otra matriz o por limitación de coste analítico.</t>
        </is>
      </c>
      <c r="AK823" s="70" t="n">
        <v>15</v>
      </c>
      <c r="AL823" s="88">
        <f>((R823/(X823*AK823))/T823)</f>
        <v/>
      </c>
      <c r="AM823" s="88">
        <f>((R823/(X823*AK823))/V823)</f>
        <v/>
      </c>
      <c r="AN823" s="94" t="inlineStr">
        <is>
          <t>IOM Sampler no permite alcanzar concentraciones límite &lt;50%VLA-EC/STEL por volumen induficiente; sería necesario el muestreo con Button (IE límite teórico de 0,42) o PGP-GSP3,5 (IE límite tórico de 0,48).</t>
        </is>
      </c>
      <c r="AO823" s="129" t="inlineStr">
        <is>
          <t>Nota: En esta entrada se considera valor límite para cera de parafina, en caso de interés en otra matriz, indicarla. Nota2: Posibilidad de ensayo específico para cera de parafina como N2480 y MT127, consultar. Nota3: En esta entrada se considera la fracción inhalable con IOM Sampler, para otras opciones indicar los valores de interés.</t>
        </is>
      </c>
    </row>
    <row r="824" ht="48" customFormat="1" customHeight="1" s="57">
      <c r="A824" s="56" t="inlineStr">
        <is>
          <t>Materia particulada</t>
        </is>
      </c>
      <c r="B824" s="56" t="inlineStr">
        <is>
          <t>PNT00601 Método interno basado en MTA/MA-014/A11</t>
        </is>
      </c>
      <c r="C824" s="56" t="n"/>
      <c r="D824" s="56" t="inlineStr">
        <is>
          <t>Cereales, polvo</t>
        </is>
      </c>
      <c r="F824" s="56" t="inlineStr">
        <is>
          <t>Materia particulada - aire (fracción inhalable)-IOM</t>
        </is>
      </c>
      <c r="G824" s="56" t="inlineStr">
        <is>
          <t>N2441</t>
        </is>
      </c>
      <c r="H824" s="56" t="inlineStr">
        <is>
          <t>MA033</t>
        </is>
      </c>
      <c r="I824" s="94" t="n"/>
      <c r="J824" s="152" t="n"/>
      <c r="K824" s="164" t="n"/>
      <c r="L824" s="94" t="n"/>
      <c r="M824" s="57" t="n">
        <v>2</v>
      </c>
      <c r="N824" s="58" t="inlineStr">
        <is>
          <t>2 (IOM Sampler con FV prepesado, MT122)</t>
        </is>
      </c>
      <c r="O824" s="59" t="inlineStr">
        <is>
          <t>MTA/MA-014/A11</t>
        </is>
      </c>
      <c r="P824" s="70" t="n">
        <v>2</v>
      </c>
      <c r="Q824" s="57" t="inlineStr">
        <is>
          <t>F.I: 4 (Button); 3,5 (PGP-GSP 3,5)</t>
        </is>
      </c>
      <c r="R824" s="83" t="n">
        <v>100</v>
      </c>
      <c r="S824" s="57" t="n">
        <v>4</v>
      </c>
      <c r="X824" s="70" t="n">
        <v>2</v>
      </c>
      <c r="Y824" s="70" t="n">
        <v>120</v>
      </c>
      <c r="Z824" s="71">
        <f>R824/((0.1*S824)*X824)</f>
        <v/>
      </c>
      <c r="AA824" s="71">
        <f>R824/(0.1*U824*X824)</f>
        <v/>
      </c>
      <c r="AB824" s="88">
        <f>R824/(0.1*S824)</f>
        <v/>
      </c>
      <c r="AC824" s="88">
        <f>R824/(0.1*U824)</f>
        <v/>
      </c>
      <c r="AD824" s="90">
        <f>R824/AE824</f>
        <v/>
      </c>
      <c r="AE824" s="31">
        <f>X824*480</f>
        <v/>
      </c>
      <c r="AF824" s="88">
        <f>AD824/S824</f>
        <v/>
      </c>
      <c r="AG824" s="88">
        <f>AD824/U824</f>
        <v/>
      </c>
      <c r="AH824" s="102">
        <f>((R824/(X824*Y824))/S824)</f>
        <v/>
      </c>
      <c r="AI824" s="88">
        <f>((R824/(X824*Y824))/U824)</f>
        <v/>
      </c>
      <c r="AJ824"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K824" s="70" t="n">
        <v>15</v>
      </c>
      <c r="AL824" s="88">
        <f>((R824/(X824*AK824))/T824)</f>
        <v/>
      </c>
      <c r="AM824" s="88">
        <f>((R824/(X824*AK824))/V824)</f>
        <v/>
      </c>
      <c r="AN824" s="93" t="inlineStr">
        <is>
          <t>Agente sin valor límite de corta duración asignado, consultar opciones de valoración con el Laboratorio en caso de interés.</t>
        </is>
      </c>
      <c r="AO824" s="130" t="inlineStr">
        <is>
          <t>Nota: En esta entrada se considera valor límite para cereales, en caso de interés en otra matriz, indicarla. Nota2: En esta entrada se considera la fracción inhalable con IOM Sampler, para otras opciones indicar los valores de interés.</t>
        </is>
      </c>
    </row>
    <row r="825" ht="48" customFormat="1" customHeight="1" s="57">
      <c r="A825" s="56" t="inlineStr">
        <is>
          <t>Materia particulada</t>
        </is>
      </c>
      <c r="B825" s="56" t="inlineStr">
        <is>
          <t>PNT00601 Método interno basado en MTA/MA-014/A11</t>
        </is>
      </c>
      <c r="C825" s="56" t="n"/>
      <c r="D825" s="56" t="inlineStr">
        <is>
          <t>Harina, polvo</t>
        </is>
      </c>
      <c r="F825" s="56" t="inlineStr">
        <is>
          <t>Materia particulada - aire (fracción inhalable)-IOM</t>
        </is>
      </c>
      <c r="G825" s="56" t="inlineStr">
        <is>
          <t>N2441</t>
        </is>
      </c>
      <c r="H825" s="56" t="inlineStr">
        <is>
          <t>MA033</t>
        </is>
      </c>
      <c r="I825" s="94" t="n"/>
      <c r="J825" s="152" t="n"/>
      <c r="K825" s="164" t="n"/>
      <c r="L825" s="94" t="n"/>
      <c r="M825" s="57" t="n">
        <v>2</v>
      </c>
      <c r="N825" s="58" t="inlineStr">
        <is>
          <t>2 (IOM Sampler con FV prepesado, MT122)</t>
        </is>
      </c>
      <c r="O825" s="59" t="inlineStr">
        <is>
          <t>MTA/MA-014/A11</t>
        </is>
      </c>
      <c r="P825" s="70" t="n">
        <v>2</v>
      </c>
      <c r="Q825" s="57" t="inlineStr">
        <is>
          <t>F.I: 4 (Button); 3,5 (PGP-GSP 3,5)</t>
        </is>
      </c>
      <c r="R825" s="83" t="n">
        <v>100</v>
      </c>
      <c r="S825" s="57" t="n">
        <v>4</v>
      </c>
      <c r="U825" s="57" t="n">
        <v>10</v>
      </c>
      <c r="V825" s="57" t="n">
        <v>30</v>
      </c>
      <c r="W825" s="57" t="inlineStr">
        <is>
          <t>UK</t>
        </is>
      </c>
      <c r="X825" s="70" t="n">
        <v>2</v>
      </c>
      <c r="Y825" s="70" t="n">
        <v>120</v>
      </c>
      <c r="Z825" s="71">
        <f>R825/((0.1*S825)*X825)</f>
        <v/>
      </c>
      <c r="AA825" s="71">
        <f>R825/(0.1*U825*X825)</f>
        <v/>
      </c>
      <c r="AB825" s="88">
        <f>R825/(0.1*S825)</f>
        <v/>
      </c>
      <c r="AC825" s="88">
        <f>R825/(0.1*U825)</f>
        <v/>
      </c>
      <c r="AD825" s="90">
        <f>R825/AE825</f>
        <v/>
      </c>
      <c r="AE825" s="31">
        <f>X825*480</f>
        <v/>
      </c>
      <c r="AF825" s="88">
        <f>AD825/S825</f>
        <v/>
      </c>
      <c r="AG825" s="88">
        <f>AD825/U825</f>
        <v/>
      </c>
      <c r="AH825" s="102">
        <f>((R825/(X825*Y825))/S825)</f>
        <v/>
      </c>
      <c r="AI825" s="88">
        <f>((R825/(X825*Y825))/U825)</f>
        <v/>
      </c>
      <c r="AJ825" s="94" t="inlineStr">
        <is>
          <t>Utilizar un muestreador que cumpla criterio de fracciones al caudal de uso indicado por el fabricante para cumplir UNE 481. En esta entrada se ha considerado el IOM Sampler (2L/min), aunque necesita superar los 125min (2h5) para alcanzar una concentración límite en torno al 10%VLA-ED. En caso de valorar tiempos de exposición menores será necesario utilizar muestreadores que trabajen a caudales superiores (consultar opciones adicionales disponibles con LabHigiene).</t>
        </is>
      </c>
      <c r="AK825" s="70" t="n">
        <v>15</v>
      </c>
      <c r="AL825" s="88">
        <f>((R825/(X825*AK825))/T825)</f>
        <v/>
      </c>
      <c r="AM825" s="88">
        <f>((R825/(X825*AK825))/V825)</f>
        <v/>
      </c>
      <c r="AN825" s="94" t="inlineStr">
        <is>
          <t>Condiciones de muestreo generales planteadas por defecto, pueden considerarse adecudadas para comparativa con valor límite de corta duración.</t>
        </is>
      </c>
      <c r="AO825" s="130" t="inlineStr">
        <is>
          <t>Nota: En esta entrada se considera valor límite para harina, en caso de interés en otra matriz, indicarla. Nota2: En esta entrada se considera la fracción inhalable con IOM Sampler, para otras opciones indicar los valores de interés.</t>
        </is>
      </c>
    </row>
    <row r="826" ht="80" customFormat="1" customHeight="1" s="57">
      <c r="A826" s="56" t="inlineStr">
        <is>
          <t>Materia particulada</t>
        </is>
      </c>
      <c r="B826" s="56" t="inlineStr">
        <is>
          <t>PNT00601 Método interno basado en MTA/MA-014/A11</t>
        </is>
      </c>
      <c r="C826" s="56" t="n"/>
      <c r="D826" s="56" t="inlineStr">
        <is>
          <t xml:space="preserve">Maderas duras y blandas, polvo; Maderas blandas, polvo; </t>
        </is>
      </c>
      <c r="F826" s="56" t="inlineStr">
        <is>
          <t>Materia particulada - aire (fracción inhalable)-IOM</t>
        </is>
      </c>
      <c r="G826" s="56" t="inlineStr">
        <is>
          <t>N2441</t>
        </is>
      </c>
      <c r="H826" s="56" t="inlineStr">
        <is>
          <t>MA033</t>
        </is>
      </c>
      <c r="I826" s="94" t="n"/>
      <c r="J826" s="152" t="n"/>
      <c r="K826" s="164" t="n"/>
      <c r="L826" s="94" t="n"/>
      <c r="M826" s="57" t="n">
        <v>2</v>
      </c>
      <c r="N826" s="58" t="inlineStr">
        <is>
          <t>2 (IOM Sampler con FV prepesado, MT122)</t>
        </is>
      </c>
      <c r="O826" s="59" t="inlineStr">
        <is>
          <t>MTA/MA-014/A11</t>
        </is>
      </c>
      <c r="P826" s="70" t="n">
        <v>2</v>
      </c>
      <c r="Q826" s="57" t="inlineStr">
        <is>
          <t>F.I: 4 (Button); 3,5 (PGP-GSP 3,5)</t>
        </is>
      </c>
      <c r="R826" s="83" t="n">
        <v>100</v>
      </c>
      <c r="S826" s="57" t="n">
        <v>2</v>
      </c>
      <c r="U826" s="57" t="n">
        <v>1</v>
      </c>
      <c r="V826" s="57" t="n">
        <v>2</v>
      </c>
      <c r="W826" s="57" t="inlineStr">
        <is>
          <t>Dinamarca</t>
        </is>
      </c>
      <c r="X826" s="70" t="n">
        <v>4</v>
      </c>
      <c r="Y826" s="70" t="n">
        <v>120</v>
      </c>
      <c r="Z826" s="72">
        <f>R826/((0.1*S826)*X826)</f>
        <v/>
      </c>
      <c r="AA826" s="71">
        <f>R826/(0.1*U826*X826)</f>
        <v/>
      </c>
      <c r="AB826" s="88">
        <f>R826/(0.1*S826)</f>
        <v/>
      </c>
      <c r="AC826" s="88">
        <f>R826/(0.1*U826)</f>
        <v/>
      </c>
      <c r="AD826" s="90">
        <f>R826/AE826</f>
        <v/>
      </c>
      <c r="AE826" s="31">
        <f>X826*480</f>
        <v/>
      </c>
      <c r="AF826" s="88">
        <f>AD826/S826</f>
        <v/>
      </c>
      <c r="AG826" s="88">
        <f>AD826/U826</f>
        <v/>
      </c>
      <c r="AH826" s="102">
        <f>((R826/(X826*Y826))/S826)</f>
        <v/>
      </c>
      <c r="AI826" s="88">
        <f>((R826/(X826*Y826))/U826)</f>
        <v/>
      </c>
      <c r="AJ826" s="94" t="inlineStr">
        <is>
          <t>Utilizar un muestreador que cumpla criterio de fracciones al caudal de uso indicado por el fabricante para cumplir UNE 481. En esta entrada se ha considerado el Button (4L/min), aunque necesita superar los 125min (2h5) para alcanzar una concentración límite en torno al 10%VLA-ED. No se recomienda utilizar IOM Sampler para valorar polvo de madera porque este muestreador se encuentra afectado por fenómenos de proyección y direccionalidad, pudiendo producir resultados con sobrecuantificación (véase CR-03/2006 del INSST); button o PGP-GSP3,5 no presentan esta limitación del IOM para esta matriz. La matriz de polvo de maderas duras (o mezcla de maderas que incluya maderas duras) se encuentra afectada por RD 612/2024 que modifica RD 665/1997.</t>
        </is>
      </c>
      <c r="AK826" s="70" t="n">
        <v>15</v>
      </c>
      <c r="AL826" s="88">
        <f>((R826/(X826*AK826))/T826)</f>
        <v/>
      </c>
      <c r="AM826" s="88">
        <f>((R826/(X826*AK826))/V826)</f>
        <v/>
      </c>
      <c r="AN826" s="94" t="inlineStr">
        <is>
          <t>IOM Sampler no permite alcanzar concentraciones límite &lt;50%VLA-EC/STEL por volumen induficiente; sería necesario el muestreo con Button (IE límite teórico de 0,42) o PGP-GSP3,5 (IE límite tórico de 0,48).</t>
        </is>
      </c>
      <c r="AO826" s="129" t="inlineStr">
        <is>
          <t>Nota: En esta entrada se considera valor límite para madera, en caso de interés en otra matriz, indicarla. Nota2: En esta entrada se considera la fracción inhalable con IOM Sampler, para otras opciones indicar los valores de interés. Nota3: Matriz afectada por RD 612/2024, ya considerada en este documento.</t>
        </is>
      </c>
    </row>
    <row r="827" ht="64" customFormat="1" customHeight="1" s="57">
      <c r="A827" s="56" t="inlineStr">
        <is>
          <t>Materia particulada</t>
        </is>
      </c>
      <c r="B827" s="56" t="inlineStr">
        <is>
          <t>PNT00601 Método interno basado en MTA/MA-014/A11</t>
        </is>
      </c>
      <c r="C827" s="56" t="n"/>
      <c r="D827" s="56" t="inlineStr">
        <is>
          <t>Negro de humo (CAS: 1333-86-4)</t>
        </is>
      </c>
      <c r="F827" s="56" t="inlineStr">
        <is>
          <t>Materia particulada - aire (fracción inhalable)-IOM</t>
        </is>
      </c>
      <c r="G827" s="56" t="inlineStr">
        <is>
          <t>N2441</t>
        </is>
      </c>
      <c r="H827" s="56" t="inlineStr">
        <is>
          <t>MA033</t>
        </is>
      </c>
      <c r="I827" s="94" t="n"/>
      <c r="J827" s="152" t="n"/>
      <c r="K827" s="164" t="n"/>
      <c r="L827" s="94" t="n"/>
      <c r="M827" s="57" t="n">
        <v>2</v>
      </c>
      <c r="N827" s="58" t="inlineStr">
        <is>
          <t>2 (IOM Sampler con FV prepesado, MT122)</t>
        </is>
      </c>
      <c r="O827" s="59" t="inlineStr">
        <is>
          <t>MTA/MA-014/A11</t>
        </is>
      </c>
      <c r="P827" s="70" t="n">
        <v>2</v>
      </c>
      <c r="Q827" s="57" t="inlineStr">
        <is>
          <t>F.I: 4 (Button); 3,5 (PGP-GSP 3,5)</t>
        </is>
      </c>
      <c r="R827" s="83" t="n">
        <v>100</v>
      </c>
      <c r="S827" s="57" t="n">
        <v>3.5</v>
      </c>
      <c r="U827" s="57" t="n">
        <v>3.5</v>
      </c>
      <c r="V827" s="57" t="n">
        <v>7</v>
      </c>
      <c r="W827" s="57" t="inlineStr">
        <is>
          <t>Dinamarca</t>
        </is>
      </c>
      <c r="X827" s="70" t="n">
        <v>2</v>
      </c>
      <c r="Y827" s="70" t="n">
        <v>120</v>
      </c>
      <c r="Z827" s="71">
        <f>R827/((0.1*S827)*X827)</f>
        <v/>
      </c>
      <c r="AA827" s="71">
        <f>R827/(0.1*U827*X827)</f>
        <v/>
      </c>
      <c r="AB827" s="88">
        <f>R827/(0.1*S827)</f>
        <v/>
      </c>
      <c r="AC827" s="88">
        <f>R827/(0.1*U827)</f>
        <v/>
      </c>
      <c r="AD827" s="90">
        <f>R827/AE827</f>
        <v/>
      </c>
      <c r="AE827" s="31">
        <f>X827*480</f>
        <v/>
      </c>
      <c r="AF827" s="88">
        <f>AD827/S827</f>
        <v/>
      </c>
      <c r="AG827" s="88">
        <f>AD827/U827</f>
        <v/>
      </c>
      <c r="AH827" s="102">
        <f>((R827/(X827*Y827))/S827)</f>
        <v/>
      </c>
      <c r="AI827" s="88">
        <f>((R827/(X827*Y827))/U827)</f>
        <v/>
      </c>
      <c r="AJ827" s="94" t="inlineStr">
        <is>
          <t>Utilizar un muestreador que cumpla criterio de fracciones al caudal de uso indicado por el fabricante para cumplir UNE 481. En esta entrada se ha considerado el IOM Sampler (2L/min), aunque necesita superar los 143min (2h23) para alcanzar una concentración límite en torno al 10%VLA-ED. En caso de valorar tiempos de exposición menores será necesario utilizar muestreadores que trabajen a caudales superiores (consultar opciones adicionales disponibles con LabHigiene).</t>
        </is>
      </c>
      <c r="AK827" s="70" t="n">
        <v>15</v>
      </c>
      <c r="AL827" s="88">
        <f>((R827/(X827*AK827))/T827)</f>
        <v/>
      </c>
      <c r="AM827" s="88">
        <f>((R827/(X827*AK827))/V827)</f>
        <v/>
      </c>
      <c r="AN827" s="94" t="inlineStr">
        <is>
          <t>Condiciones de muestreo generales planteadas por defecto, pueden considerarse adecudadas para comparativa con valor límite de corta duración.</t>
        </is>
      </c>
      <c r="AO827" s="130" t="inlineStr">
        <is>
          <t>Nota: En esta entrada se considera valor límite para negro de humo, en caso de interés en otra matriz, indicarla. Nota2: En esta entrada se considera la fracción inhalable con IOM Sampler, para otras opciones indicar los valores de interés.</t>
        </is>
      </c>
    </row>
    <row r="828" ht="80" customFormat="1" customHeight="1" s="57">
      <c r="A828" s="56" t="inlineStr">
        <is>
          <t>Materia particulada</t>
        </is>
      </c>
      <c r="B828" s="56" t="inlineStr">
        <is>
          <t>PNT00601 Método interno basado en MTA/MA-014/A11</t>
        </is>
      </c>
      <c r="C828" s="56" t="n"/>
      <c r="D828" s="56" t="inlineStr">
        <is>
          <t xml:space="preserve">Partículas (insolubles o poco solubles) no clasificadas de otra forma; </t>
        </is>
      </c>
      <c r="F828" s="56" t="inlineStr">
        <is>
          <t>Materia particulada - aire (fracción inhalable)-IOM</t>
        </is>
      </c>
      <c r="G828" s="56" t="inlineStr">
        <is>
          <t>N2441</t>
        </is>
      </c>
      <c r="H828" s="56" t="inlineStr">
        <is>
          <t>MA033</t>
        </is>
      </c>
      <c r="I828" s="94" t="n"/>
      <c r="J828" s="152" t="n"/>
      <c r="K828" s="164" t="n"/>
      <c r="L828" s="94" t="n"/>
      <c r="M828" s="57" t="n">
        <v>2</v>
      </c>
      <c r="N828" s="58" t="inlineStr">
        <is>
          <t>2 (IOM Sampler con FV prepesado, MT122)</t>
        </is>
      </c>
      <c r="O828" s="59" t="inlineStr">
        <is>
          <t>MTA/MA-014/A11</t>
        </is>
      </c>
      <c r="P828" s="70" t="n">
        <v>2</v>
      </c>
      <c r="Q828" s="57" t="inlineStr">
        <is>
          <t>F.I: 4 (Button); 3,5 (PGP-GSP 3,5)</t>
        </is>
      </c>
      <c r="R828" s="83" t="n">
        <v>100</v>
      </c>
      <c r="S828" s="57" t="n">
        <v>10</v>
      </c>
      <c r="X828" s="70" t="n">
        <v>2</v>
      </c>
      <c r="Y828" s="70" t="n">
        <v>120</v>
      </c>
      <c r="Z828" s="71">
        <f>R828/((0.1*S828)*X828)</f>
        <v/>
      </c>
      <c r="AA828" s="71">
        <f>R828/(0.1*U828*X828)</f>
        <v/>
      </c>
      <c r="AB828" s="88">
        <f>R828/(0.1*S828)</f>
        <v/>
      </c>
      <c r="AC828" s="88">
        <f>R828/(0.1*U828)</f>
        <v/>
      </c>
      <c r="AD828" s="90">
        <f>R828/AE828</f>
        <v/>
      </c>
      <c r="AE828" s="31">
        <f>X828*480</f>
        <v/>
      </c>
      <c r="AF828" s="88">
        <f>AD828/S828</f>
        <v/>
      </c>
      <c r="AG828" s="88">
        <f>AD828/U828</f>
        <v/>
      </c>
      <c r="AH828" s="88">
        <f>((R828/(X828*Y828))/S828)</f>
        <v/>
      </c>
      <c r="AI828" s="88">
        <f>((R828/(X828*Y828))/U828)</f>
        <v/>
      </c>
      <c r="AJ828" s="94" t="inlineStr">
        <is>
          <t>Utilizar un muestreador que cumpla criterio de fracciones al caudal de uso indicado por el fabricante para cumplir UNE 481. En esta entrada, como "partículas (insolubles o poco solubles) no especificadas de otra forma" (PNCOF) se ha informado el IOM Sampler (2L/min) al ser considerado como suficiente para las condiciones de muestreo generales previstas, al necesitar superar los 50min para alcanzar una concentración límite en torno al 10%VLA-ED. En caso de valorar tiempos de exposición menores será necesario utilizar muestreadores que trabajen a caudales superiores (consultar opciones adicionales disponibles con LabHigiene).</t>
        </is>
      </c>
      <c r="AK828" s="70" t="n">
        <v>15</v>
      </c>
      <c r="AL828" s="88">
        <f>((R828/(X828*AK828))/T828)</f>
        <v/>
      </c>
      <c r="AM828" s="88">
        <f>((R828/(X828*AK828))/V828)</f>
        <v/>
      </c>
      <c r="AN828" s="93" t="inlineStr">
        <is>
          <t>Agente sin valor límite de corta duración asignado, consultar opciones de valoración con el Laboratorio en caso de interés.</t>
        </is>
      </c>
      <c r="AO828" s="130" t="inlineStr">
        <is>
          <t>Nota: En esta entrada se considera valor límite inespecífico, en caso de interés en otra matriz, indicarla. Nota2: En esta entrada se considera la fracción inhalable con IOM Sampler, para otras opciones indicar los valores de interés.</t>
        </is>
      </c>
    </row>
    <row r="829" ht="64" customFormat="1" customHeight="1" s="57">
      <c r="A829" s="56" t="inlineStr">
        <is>
          <t>Materia particulada</t>
        </is>
      </c>
      <c r="B829" s="56" t="inlineStr">
        <is>
          <t>PNT00601 Método interno basado en MTA/MA-014/A11</t>
        </is>
      </c>
      <c r="C829" s="56" t="n"/>
      <c r="D829" s="56" t="inlineStr">
        <is>
          <t xml:space="preserve">Vapores de vulcanización (véase también la posibilidad de ensayo específico como N0070); </t>
        </is>
      </c>
      <c r="F829" s="56" t="inlineStr">
        <is>
          <t>Materia particulada - aire (fracción inhalable)-IOM</t>
        </is>
      </c>
      <c r="G829" s="56" t="inlineStr">
        <is>
          <t>N2441</t>
        </is>
      </c>
      <c r="H829" s="56" t="inlineStr">
        <is>
          <t>MA033</t>
        </is>
      </c>
      <c r="I829" s="94" t="n"/>
      <c r="J829" s="152" t="n"/>
      <c r="K829" s="164" t="n"/>
      <c r="L829" s="94" t="n"/>
      <c r="M829" s="57" t="n">
        <v>2</v>
      </c>
      <c r="N829" s="58" t="inlineStr">
        <is>
          <t>2 (IOM Sampler con FV prepesado, MT122)</t>
        </is>
      </c>
      <c r="O829" s="59" t="inlineStr">
        <is>
          <t>MTA/MA-014/A11</t>
        </is>
      </c>
      <c r="P829" s="70" t="n">
        <v>2</v>
      </c>
      <c r="Q829" s="57" t="inlineStr">
        <is>
          <t>F.I: 4 (Button); 3,5 (PGP-GSP 3,5)</t>
        </is>
      </c>
      <c r="R829" s="83" t="n">
        <v>100</v>
      </c>
      <c r="U829" s="57" t="n">
        <v>6</v>
      </c>
      <c r="W829" s="57" t="inlineStr">
        <is>
          <t>UK</t>
        </is>
      </c>
      <c r="X829" s="70" t="n">
        <v>2</v>
      </c>
      <c r="Y829" s="70" t="n">
        <v>120</v>
      </c>
      <c r="Z829" s="71">
        <f>R829/((0.1*S829)*X829)</f>
        <v/>
      </c>
      <c r="AA829" s="71">
        <f>R829/(0.1*U829*X829)</f>
        <v/>
      </c>
      <c r="AB829" s="88">
        <f>R829/(0.1*S829)</f>
        <v/>
      </c>
      <c r="AC829" s="88">
        <f>R829/(0.1*U829)</f>
        <v/>
      </c>
      <c r="AD829" s="90">
        <f>R829/AE829</f>
        <v/>
      </c>
      <c r="AE829" s="31">
        <f>X829*480</f>
        <v/>
      </c>
      <c r="AF829" s="88">
        <f>AD829/S829</f>
        <v/>
      </c>
      <c r="AG829" s="88">
        <f>AD829/U829</f>
        <v/>
      </c>
      <c r="AH829" s="88">
        <f>((R829/(X829*Y829))/S829)</f>
        <v/>
      </c>
      <c r="AI829" s="88">
        <f>((R829/(X829*Y829))/U829)</f>
        <v/>
      </c>
      <c r="AJ829" s="94" t="inlineStr">
        <is>
          <t>Utilizar un muestreador que cumpla criterio de fracciones al caudal de uso indicado por el fabricante para cumplir UNE 481. Si solamente se encuentra implicado un proceso mecánico, utilizar TWA inglés en Gestis para (rubber process dust: 6mg/m3) y gravimetría; donde las condiciones por defecto con IOM Sampler (2L/min y 120min), de manera general, podrían considerarse adecuadas. Pero en caso de estar implicado un proceso térmico en la vulcanización, entonces se recomienda la valoración de manera específica (véase N0070 con MT109) y TWA más reducido (0,6mg/m3) asociado al resultado de FSC.</t>
        </is>
      </c>
      <c r="AK829" s="70" t="n">
        <v>15</v>
      </c>
      <c r="AL829" s="88">
        <f>((R829/(X829*AK829))/T829)</f>
        <v/>
      </c>
      <c r="AM829" s="88">
        <f>((R829/(X829*AK829))/V829)</f>
        <v/>
      </c>
      <c r="AN829" s="93" t="inlineStr">
        <is>
          <t>Agente sin valor límite de corta duración asignado, consultar opciones de valoración con el Laboratorio en caso de interés.</t>
        </is>
      </c>
      <c r="AO829" s="129" t="inlineStr">
        <is>
          <t>Nota: En esta entrada se considera valor límite para "Rubber process dust" en Gestis, en caso de interés en otra matriz, indicarla. Nota2: En esta entrada se considera la fracción inhalable con IOM Sampler, para otras opciones indicar los valores de interés. Nota3: En caso de estar implicado un proceso térmico valorar de manera específica (véase N0070).</t>
        </is>
      </c>
    </row>
    <row r="830" customFormat="1" s="54">
      <c r="I830" s="95" t="n"/>
      <c r="J830" s="74" t="n"/>
      <c r="K830" s="173" t="n"/>
      <c r="L830" s="95" t="n"/>
      <c r="P830" s="69" t="n"/>
      <c r="R830" s="69" t="n"/>
      <c r="X830" s="69" t="n"/>
      <c r="Y830" s="69" t="n"/>
      <c r="Z830" s="74" t="n"/>
      <c r="AA830" s="74" t="n"/>
      <c r="AB830" s="89" t="n"/>
      <c r="AC830" s="89" t="n"/>
      <c r="AD830" s="91" t="n"/>
      <c r="AE830" s="69" t="n"/>
      <c r="AF830" s="89" t="n"/>
      <c r="AG830" s="89" t="n"/>
      <c r="AH830" s="89" t="n"/>
      <c r="AI830" s="89" t="n"/>
      <c r="AJ830" s="95" t="n"/>
      <c r="AK830" s="69" t="n"/>
      <c r="AL830" s="89" t="n"/>
      <c r="AM830" s="89" t="n"/>
      <c r="AN830" s="95" t="n"/>
      <c r="AO830" s="128" t="n"/>
    </row>
    <row r="831" ht="80" customFormat="1" customHeight="1" s="57">
      <c r="A831" s="60" t="inlineStr">
        <is>
          <t>Materia particulada (15 días)</t>
        </is>
      </c>
      <c r="B831" s="60" t="inlineStr">
        <is>
          <t>PNT00601 Método interno basado en MTA/MA-014/A11</t>
        </is>
      </c>
      <c r="C831" s="60" t="n"/>
      <c r="D831" s="60" t="inlineStr">
        <is>
          <t>Caolín (CAS: 13332-58-7);</t>
        </is>
      </c>
      <c r="F831" s="60" t="inlineStr">
        <is>
          <t>Materia particulada (fracción respirable) - aire</t>
        </is>
      </c>
      <c r="G831" s="60" t="inlineStr">
        <is>
          <t>N2570</t>
        </is>
      </c>
      <c r="H831" s="60" t="inlineStr">
        <is>
          <t>MA034</t>
        </is>
      </c>
      <c r="I831" s="94" t="n"/>
      <c r="J831" s="152" t="n"/>
      <c r="K831" s="164" t="n"/>
      <c r="L831" s="94" t="n"/>
      <c r="M831" s="57" t="n">
        <v>4.2</v>
      </c>
      <c r="N831" s="61" t="inlineStr">
        <is>
          <t>4,2 (GK2.69)</t>
        </is>
      </c>
      <c r="O831" s="62" t="inlineStr">
        <is>
          <t>MTA/MA-014/A11</t>
        </is>
      </c>
      <c r="P831" s="70" t="n">
        <v>4.2</v>
      </c>
      <c r="Q831" s="57" t="inlineStr">
        <is>
          <t>2,2 (ciclón Casella); 3 (ciclón SKC)</t>
        </is>
      </c>
      <c r="R831" s="84" t="n">
        <v>100</v>
      </c>
      <c r="S831" s="57" t="n">
        <v>2</v>
      </c>
      <c r="U831" s="57" t="n">
        <v>2</v>
      </c>
      <c r="V831" s="57" t="n">
        <v>4</v>
      </c>
      <c r="W831" s="57" t="inlineStr">
        <is>
          <t>Dinamarca</t>
        </is>
      </c>
      <c r="X831" s="70" t="n">
        <v>4.2</v>
      </c>
      <c r="Y831" s="70" t="n">
        <v>120</v>
      </c>
      <c r="Z831" s="71">
        <f>R831/((0.1*S831)*X831)</f>
        <v/>
      </c>
      <c r="AA831" s="71">
        <f>R831/(0.1*U831*X831)</f>
        <v/>
      </c>
      <c r="AB831" s="88">
        <f>R831/(0.1*S831)</f>
        <v/>
      </c>
      <c r="AC831" s="88">
        <f>R831/(0.1*U831)</f>
        <v/>
      </c>
      <c r="AD831" s="90">
        <f>R831/AE831</f>
        <v/>
      </c>
      <c r="AE831" s="31">
        <f>X831*480</f>
        <v/>
      </c>
      <c r="AF831" s="88">
        <f>AD831/S831</f>
        <v/>
      </c>
      <c r="AG831" s="88">
        <f>AD831/U831</f>
        <v/>
      </c>
      <c r="AH831" s="102">
        <f>((R831/(X831*Y831))/S831)</f>
        <v/>
      </c>
      <c r="AI831" s="88">
        <f>((R831/(X831*Y831))/U831)</f>
        <v/>
      </c>
      <c r="AJ831" s="94" t="inlineStr">
        <is>
          <t>Utilizar un muestreador que cumpla criterio de fracciones al caudal de uso indicado por el fabricante para cumplir UNE 481. En esta entrada se considera por defecto el uso de muestreador GK2.69 (4,2L/min) que necesita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K831" s="70" t="n">
        <v>15</v>
      </c>
      <c r="AL831" s="88">
        <f>((R831/(X831*AK831))/T831)</f>
        <v/>
      </c>
      <c r="AM831" s="88">
        <f>((R831/(X831*AK831))/V831)</f>
        <v/>
      </c>
      <c r="AN831" s="94" t="inlineStr">
        <is>
          <t>Ninguno de los ciclones, Casella o SKC, permite alcanzar concentraciones límite &lt;50%VLA-EC/STEL por volumen insuficiente; y GK2.69 tampoco llega, pero al menos sí permite la comparativa respecto a valor límite.</t>
        </is>
      </c>
      <c r="AO831" s="130" t="inlineStr">
        <is>
          <t>Nota: En esta entrada se considera valor límite para caolín, en caso de interés en otra matriz, indicarla. Nota2: En esta entrada se considera la fracción respirable con GK2.69, para otras opciones indicar los valores de interés.</t>
        </is>
      </c>
    </row>
    <row r="832" ht="64" customFormat="1" customHeight="1" s="57">
      <c r="A832" s="60" t="inlineStr">
        <is>
          <t>Materia particulada (15 días)</t>
        </is>
      </c>
      <c r="B832" s="60" t="inlineStr">
        <is>
          <t>PNT00601 Método interno basado en MTA/MA-014/A11</t>
        </is>
      </c>
      <c r="C832" s="60" t="n"/>
      <c r="D832" s="60" t="inlineStr">
        <is>
          <t>Carbón, polvo: antracita;</t>
        </is>
      </c>
      <c r="F832" s="60" t="inlineStr">
        <is>
          <t>Materia particulada (fracción respirable) - aire</t>
        </is>
      </c>
      <c r="G832" s="60" t="inlineStr">
        <is>
          <t>N2570</t>
        </is>
      </c>
      <c r="H832" s="60" t="inlineStr">
        <is>
          <t>MA034</t>
        </is>
      </c>
      <c r="I832" s="94" t="n"/>
      <c r="J832" s="152" t="n"/>
      <c r="K832" s="164" t="n"/>
      <c r="L832" s="94" t="n"/>
      <c r="M832" s="57" t="n">
        <v>4.2</v>
      </c>
      <c r="N832" s="61" t="inlineStr">
        <is>
          <t>4,2 (GK2.69)</t>
        </is>
      </c>
      <c r="O832" s="62" t="inlineStr">
        <is>
          <t>MTA/MA-014/A11</t>
        </is>
      </c>
      <c r="P832" s="70" t="n">
        <v>4.2</v>
      </c>
      <c r="Q832" s="57" t="inlineStr">
        <is>
          <t>2,2 (ciclón Casella); 3 (ciclón SKC)</t>
        </is>
      </c>
      <c r="R832" s="84" t="n">
        <v>100</v>
      </c>
      <c r="S832" s="57" t="n">
        <v>0.4</v>
      </c>
      <c r="X832" s="70" t="n">
        <v>4.2</v>
      </c>
      <c r="Y832" s="70" t="n">
        <v>480</v>
      </c>
      <c r="Z832" s="73">
        <f>R832/((0.1*S832)*X832)</f>
        <v/>
      </c>
      <c r="AA832" s="71">
        <f>R832/(0.1*U832*X832)</f>
        <v/>
      </c>
      <c r="AB832" s="88">
        <f>R832/(0.1*S832)</f>
        <v/>
      </c>
      <c r="AC832" s="88">
        <f>R832/(0.1*U832)</f>
        <v/>
      </c>
      <c r="AD832" s="90">
        <f>R832/AE832</f>
        <v/>
      </c>
      <c r="AE832" s="31">
        <f>X832*480</f>
        <v/>
      </c>
      <c r="AF832" s="88">
        <f>AD832/S832</f>
        <v/>
      </c>
      <c r="AG832" s="88">
        <f>AD832/U832</f>
        <v/>
      </c>
      <c r="AH832" s="102">
        <f>((R832/(X832*Y832))/S832)</f>
        <v/>
      </c>
      <c r="AI832" s="88">
        <f>((R832/(X832*Y832))/U832)</f>
        <v/>
      </c>
      <c r="AJ832" s="94" t="inlineStr">
        <is>
          <t>Utilizar un muestreador que cumpla criterio de fracciones al caudal de uso indicado por el fabricante para cumplir UNE 481. Se recomienda muestrear la totalidad de jornada (8h) con un muestreador que recoja el mayor volumen posible. Con GK2.69 toda la jornada se llegaría a un índice límite de 0,12 (serían necesarios 595min para 10%VLA-ED); con ciclón SKC serían 0,17 y 833min; mientras que con ciclón Casella 0,24 y 1136min.  En caso de que se prevea la presencia de sílice cristalina tendría que valorarse adicionalmente de manera específica.</t>
        </is>
      </c>
      <c r="AK832" s="70" t="n">
        <v>15</v>
      </c>
      <c r="AL832" s="88">
        <f>((R832/(X832*AK832))/T832)</f>
        <v/>
      </c>
      <c r="AM832" s="88">
        <f>((R832/(X832*AK832))/V832)</f>
        <v/>
      </c>
      <c r="AN832" s="93" t="inlineStr">
        <is>
          <t>Agente sin valor límite de corta duración asignado, consultar opciones de valoración con el Laboratorio en caso de interés.</t>
        </is>
      </c>
      <c r="AO832" s="130" t="inlineStr">
        <is>
          <t>Nota: En esta entrada se considera valor límite para carbón-antracita, en caso de interés en otra matriz, indicarla. Nota2: En esta entrada se considera la fracción respirable con GK2.69, para otras opciones indicar los valores de interés.</t>
        </is>
      </c>
    </row>
    <row r="833" ht="80" customFormat="1" customHeight="1" s="57">
      <c r="A833" s="60" t="inlineStr">
        <is>
          <t>Materia particulada (15 días)</t>
        </is>
      </c>
      <c r="B833" s="60" t="inlineStr">
        <is>
          <t>PNT00601 Método interno basado en MTA/MA-014/A11</t>
        </is>
      </c>
      <c r="C833" s="60" t="n"/>
      <c r="D833" s="60" t="inlineStr">
        <is>
          <t xml:space="preserve">Carbón, polvo: bituminoso; </t>
        </is>
      </c>
      <c r="F833" s="60" t="inlineStr">
        <is>
          <t>Materia particulada (fracción respirable) - aire</t>
        </is>
      </c>
      <c r="G833" s="60" t="inlineStr">
        <is>
          <t>N2570</t>
        </is>
      </c>
      <c r="H833" s="60" t="inlineStr">
        <is>
          <t>MA034</t>
        </is>
      </c>
      <c r="I833" s="94" t="n"/>
      <c r="J833" s="152" t="n"/>
      <c r="K833" s="164" t="n"/>
      <c r="L833" s="94" t="n"/>
      <c r="M833" s="57" t="n">
        <v>4.2</v>
      </c>
      <c r="N833" s="61" t="inlineStr">
        <is>
          <t>4,2 (GK2.69)</t>
        </is>
      </c>
      <c r="O833" s="62" t="inlineStr">
        <is>
          <t>MTA/MA-014/A11</t>
        </is>
      </c>
      <c r="P833" s="70" t="n">
        <v>4.2</v>
      </c>
      <c r="Q833" s="57" t="inlineStr">
        <is>
          <t>2,2 (ciclón Casella); 3 (ciclón SKC)</t>
        </is>
      </c>
      <c r="R833" s="84" t="n">
        <v>100</v>
      </c>
      <c r="S833" s="57" t="n">
        <v>0.9</v>
      </c>
      <c r="X833" s="70" t="n">
        <v>4.2</v>
      </c>
      <c r="Y833" s="70" t="n">
        <v>120</v>
      </c>
      <c r="Z833" s="72">
        <f>R833/((0.1*S833)*X833)</f>
        <v/>
      </c>
      <c r="AA833" s="71">
        <f>R833/(0.1*U833*X833)</f>
        <v/>
      </c>
      <c r="AB833" s="88">
        <f>R833/(0.1*S833)</f>
        <v/>
      </c>
      <c r="AC833" s="88">
        <f>R833/(0.1*U833)</f>
        <v/>
      </c>
      <c r="AD833" s="90">
        <f>R833/AE833</f>
        <v/>
      </c>
      <c r="AE833" s="31">
        <f>X833*480</f>
        <v/>
      </c>
      <c r="AF833" s="88">
        <f>AD833/S833</f>
        <v/>
      </c>
      <c r="AG833" s="88">
        <f>AD833/U833</f>
        <v/>
      </c>
      <c r="AH833" s="102">
        <f>((R833/(X833*Y833))/S833)</f>
        <v/>
      </c>
      <c r="AI833" s="88">
        <f>((R833/(X833*Y833))/U833)</f>
        <v/>
      </c>
      <c r="AJ833" s="94" t="inlineStr">
        <is>
          <t>Utilizar un muestreador que cumpla criterio de fracciones al caudal de uso indicado por el fabricante para cumplir UNE 481. En esta entrada se considera por defecto el uso de muestreador GK2.69 (4,2L/min) que necesita 2h25 para alcanzar una concentración límite en torno al 10%VLA-ED. Otros muestreadores más habituales, al trabajar a caudales inferiores, presentan peores concentraciones límite y, en caso de interés, podrían calcularse. Por ejemplo: 370min (6h10) para ciclón SKC; 505min (&gt;8h) para ciclón Casella.  En caso de que se prevea la presencia de sílice cristalina tendría que valorarse adicionalmente de manera específica.</t>
        </is>
      </c>
      <c r="AK833" s="70" t="n">
        <v>15</v>
      </c>
      <c r="AL833" s="88">
        <f>((R833/(X833*AK833))/T833)</f>
        <v/>
      </c>
      <c r="AM833" s="88">
        <f>((R833/(X833*AK833))/V833)</f>
        <v/>
      </c>
      <c r="AN833" s="93" t="inlineStr">
        <is>
          <t>Agente sin valor límite de corta duración asignado, consultar opciones de valoración con el Laboratorio en caso de interés.</t>
        </is>
      </c>
      <c r="AO833" s="130" t="inlineStr">
        <is>
          <t>Nota: En esta entrada se considera valor límite para carbón-bituminoso, en caso de interés en otra matriz, indicarla. Nota2: En esta entrada se considera la fracción respirable con GK2.69, para otras opciones indicar los valores de interés.</t>
        </is>
      </c>
    </row>
    <row r="834" ht="64" customFormat="1" customHeight="1" s="57">
      <c r="A834" s="60" t="inlineStr">
        <is>
          <t>Materia particulada (15 días)</t>
        </is>
      </c>
      <c r="B834" s="60" t="inlineStr">
        <is>
          <t>PNT00601 Método interno basado en MTA/MA-014/A11</t>
        </is>
      </c>
      <c r="C834" s="60" t="n"/>
      <c r="D834" s="60" t="inlineStr">
        <is>
          <t xml:space="preserve">Carburo de silicio (no fibras) (CAS: 409-21-2); </t>
        </is>
      </c>
      <c r="F834" s="60" t="inlineStr">
        <is>
          <t>Materia particulada (fracción respirable) - aire</t>
        </is>
      </c>
      <c r="G834" s="60" t="inlineStr">
        <is>
          <t>N2570</t>
        </is>
      </c>
      <c r="H834" s="60" t="inlineStr">
        <is>
          <t>MA034</t>
        </is>
      </c>
      <c r="I834" s="94" t="n"/>
      <c r="J834" s="152" t="n"/>
      <c r="K834" s="164" t="n"/>
      <c r="L834" s="94" t="n"/>
      <c r="M834" s="57" t="n">
        <v>4.2</v>
      </c>
      <c r="N834" s="61" t="inlineStr">
        <is>
          <t>4,2 (GK2.69)</t>
        </is>
      </c>
      <c r="O834" s="62" t="inlineStr">
        <is>
          <t>MTA/MA-014/A11</t>
        </is>
      </c>
      <c r="P834" s="70" t="n">
        <v>4.2</v>
      </c>
      <c r="Q834" s="57" t="inlineStr">
        <is>
          <t>2,2 (ciclón Casella); 3 (ciclón SKC)</t>
        </is>
      </c>
      <c r="R834" s="84" t="n">
        <v>100</v>
      </c>
      <c r="S834" s="57" t="n">
        <v>3</v>
      </c>
      <c r="U834" s="57" t="n">
        <v>5</v>
      </c>
      <c r="V834" s="57" t="n">
        <v>10</v>
      </c>
      <c r="W834" s="57" t="inlineStr">
        <is>
          <t>Austria</t>
        </is>
      </c>
      <c r="X834" s="70" t="n">
        <v>4.2</v>
      </c>
      <c r="Y834" s="70" t="n">
        <v>120</v>
      </c>
      <c r="Z834" s="71">
        <f>R834/((0.1*S834)*X834)</f>
        <v/>
      </c>
      <c r="AA834" s="71">
        <f>R834/(0.1*U834*X834)</f>
        <v/>
      </c>
      <c r="AB834" s="88">
        <f>R834/(0.1*S834)</f>
        <v/>
      </c>
      <c r="AC834" s="88">
        <f>R834/(0.1*U834)</f>
        <v/>
      </c>
      <c r="AD834" s="90">
        <f>R834/AE834</f>
        <v/>
      </c>
      <c r="AE834" s="31">
        <f>X834*480</f>
        <v/>
      </c>
      <c r="AF834" s="88">
        <f>AD834/S834</f>
        <v/>
      </c>
      <c r="AG834" s="88">
        <f>AD834/U834</f>
        <v/>
      </c>
      <c r="AH834" s="88">
        <f>((R834/(X834*Y834))/S834)</f>
        <v/>
      </c>
      <c r="AI834" s="88">
        <f>((R834/(X834*Y834))/U834)</f>
        <v/>
      </c>
      <c r="AJ834"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(1h51) para ciclón SKC; 152min (2h32) para ciclón Casella.</t>
        </is>
      </c>
      <c r="AK834" s="70" t="n">
        <v>15</v>
      </c>
      <c r="AL834" s="88">
        <f>((R834/(X834*AK834))/T834)</f>
        <v/>
      </c>
      <c r="AM834" s="88">
        <f>((R834/(X834*AK834))/V834)</f>
        <v/>
      </c>
      <c r="AN834" s="94" t="inlineStr">
        <is>
          <t>Cualquiera de los muestradores habituales permite alcanzar &lt;50%VLA-EC/STEL, aunque con diferentes IE límite teóricos. Casella de 0,30; SKC de 0,22 y GK2.69 de 0,16.</t>
        </is>
      </c>
      <c r="AO834" s="130" t="inlineStr">
        <is>
          <t>Nota: En esta entrada se considera valor límite para carburo de silicio-no fibras, en caso de interés en otra matriz, indicarla. Nota2: En esta entrada se considera la fracción respirable con GK2.69, para otras opciones indicar los valores de interés.</t>
        </is>
      </c>
    </row>
    <row r="835" ht="80" customFormat="1" customHeight="1" s="57">
      <c r="A835" s="60" t="inlineStr">
        <is>
          <t>Materia particulada (15 días)</t>
        </is>
      </c>
      <c r="B835" s="60" t="inlineStr">
        <is>
          <t>PNT00601 Método interno basado en MTA/MA-014/A11</t>
        </is>
      </c>
      <c r="C835" s="60" t="n"/>
      <c r="D835" s="60" t="inlineStr">
        <is>
          <t xml:space="preserve">Cemento Portland (CAS: 65997-15-1); </t>
        </is>
      </c>
      <c r="F835" s="60" t="inlineStr">
        <is>
          <t>Materia particulada (fracción respirable) - aire</t>
        </is>
      </c>
      <c r="G835" s="60" t="inlineStr">
        <is>
          <t>N2570</t>
        </is>
      </c>
      <c r="H835" s="60" t="inlineStr">
        <is>
          <t>MA034</t>
        </is>
      </c>
      <c r="I835" s="94" t="n"/>
      <c r="J835" s="152" t="n"/>
      <c r="K835" s="164" t="n"/>
      <c r="L835" s="94" t="n"/>
      <c r="M835" s="57" t="n">
        <v>4.2</v>
      </c>
      <c r="N835" s="61" t="inlineStr">
        <is>
          <t>4,2 (GK2.69)</t>
        </is>
      </c>
      <c r="O835" s="62" t="inlineStr">
        <is>
          <t>MTA/MA-014/A11</t>
        </is>
      </c>
      <c r="P835" s="70" t="n">
        <v>4.2</v>
      </c>
      <c r="Q835" s="57" t="inlineStr">
        <is>
          <t>2,2 (ciclón Casella); 3 (ciclón SKC)</t>
        </is>
      </c>
      <c r="R835" s="84" t="n">
        <v>100</v>
      </c>
      <c r="S835" s="57" t="n">
        <v>4</v>
      </c>
      <c r="X835" s="70" t="n">
        <v>4.2</v>
      </c>
      <c r="Y835" s="70" t="n">
        <v>120</v>
      </c>
      <c r="Z835" s="71">
        <f>R835/((0.1*S835)*X835)</f>
        <v/>
      </c>
      <c r="AA835" s="71">
        <f>R835/(0.1*U835*X835)</f>
        <v/>
      </c>
      <c r="AB835" s="88">
        <f>R835/(0.1*S835)</f>
        <v/>
      </c>
      <c r="AC835" s="88">
        <f>R835/(0.1*U835)</f>
        <v/>
      </c>
      <c r="AD835" s="90">
        <f>R835/AE835</f>
        <v/>
      </c>
      <c r="AE835" s="31">
        <f>X835*480</f>
        <v/>
      </c>
      <c r="AF835" s="88">
        <f>AD835/S835</f>
        <v/>
      </c>
      <c r="AG835" s="88">
        <f>AD835/U835</f>
        <v/>
      </c>
      <c r="AH835" s="88">
        <f>((R835/(X835*Y835))/S835)</f>
        <v/>
      </c>
      <c r="AI835" s="88">
        <f>((R835/(X835*Y835))/U835)</f>
        <v/>
      </c>
      <c r="AJ835"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 En caso de que se prevea la presencia de sílice cristalina o fibras de amianto tendrían que valorarse adicionalmente de manera específica.</t>
        </is>
      </c>
      <c r="AK835" s="70" t="n">
        <v>15</v>
      </c>
      <c r="AL835" s="88">
        <f>((R835/(X835*AK835))/T835)</f>
        <v/>
      </c>
      <c r="AM835" s="88">
        <f>((R835/(X835*AK835))/V835)</f>
        <v/>
      </c>
      <c r="AN835" s="93" t="inlineStr">
        <is>
          <t>Agente sin valor límite de corta duración asignado, consultar opciones de valoración con el Laboratorio en caso de interés.</t>
        </is>
      </c>
      <c r="AO835" s="130" t="inlineStr">
        <is>
          <t>Nota: En esta entrada se considera valor límite para cemento portland, en caso de interés en otra matriz, indicarla. Nota2: En esta entrada se considera la fracción respirable con GK2.69, para otras opciones indicar los valores de interés.</t>
        </is>
      </c>
    </row>
    <row r="836" ht="64" customFormat="1" customHeight="1" s="57">
      <c r="A836" s="60" t="inlineStr">
        <is>
          <t>Materia particulada (15 días)</t>
        </is>
      </c>
      <c r="B836" s="60" t="inlineStr">
        <is>
          <t>PNT00601 Método interno basado en MTA/MA-014/A11</t>
        </is>
      </c>
      <c r="C836" s="60" t="n"/>
      <c r="D836" s="60" t="inlineStr">
        <is>
          <t xml:space="preserve">Cloruro de polivinilo (PVC) (CAS: 9002-86-2); </t>
        </is>
      </c>
      <c r="F836" s="60" t="inlineStr">
        <is>
          <t>Materia particulada (fracción respirable) - aire</t>
        </is>
      </c>
      <c r="G836" s="60" t="inlineStr">
        <is>
          <t>N2570</t>
        </is>
      </c>
      <c r="H836" s="60" t="inlineStr">
        <is>
          <t>MA034</t>
        </is>
      </c>
      <c r="I836" s="94" t="n"/>
      <c r="J836" s="152" t="n"/>
      <c r="K836" s="164" t="n"/>
      <c r="L836" s="94" t="n"/>
      <c r="M836" s="57" t="n">
        <v>4.2</v>
      </c>
      <c r="N836" s="61" t="inlineStr">
        <is>
          <t>4,2 (GK2.69)</t>
        </is>
      </c>
      <c r="O836" s="62" t="inlineStr">
        <is>
          <t>MTA/MA-014/A11</t>
        </is>
      </c>
      <c r="P836" s="70" t="n">
        <v>4.2</v>
      </c>
      <c r="Q836" s="57" t="inlineStr">
        <is>
          <t>2,2 (ciclón Casella); 3 (ciclón SKC)</t>
        </is>
      </c>
      <c r="R836" s="84" t="n">
        <v>100</v>
      </c>
      <c r="S836" s="57" t="n">
        <v>1.5</v>
      </c>
      <c r="U836" s="57" t="n">
        <v>0.3</v>
      </c>
      <c r="V836" s="57" t="n">
        <v>2.4</v>
      </c>
      <c r="W836" s="57" t="inlineStr">
        <is>
          <t>Alemania</t>
        </is>
      </c>
      <c r="X836" s="70" t="n">
        <v>4.2</v>
      </c>
      <c r="Y836" s="70" t="n">
        <v>120</v>
      </c>
      <c r="Z836" s="71">
        <f>R836/((0.1*S836)*X836)</f>
        <v/>
      </c>
      <c r="AA836" s="71">
        <f>R836/(0.1*U836*X836)</f>
        <v/>
      </c>
      <c r="AB836" s="88">
        <f>R836/(0.1*S836)</f>
        <v/>
      </c>
      <c r="AC836" s="88">
        <f>R836/(0.1*U836)</f>
        <v/>
      </c>
      <c r="AD836" s="90">
        <f>R836/AE836</f>
        <v/>
      </c>
      <c r="AE836" s="31">
        <f>X836*480</f>
        <v/>
      </c>
      <c r="AF836" s="88">
        <f>AD836/S836</f>
        <v/>
      </c>
      <c r="AG836" s="88">
        <f>AD836/U836</f>
        <v/>
      </c>
      <c r="AH836" s="102">
        <f>((R836/(X836*Y836))/S836)</f>
        <v/>
      </c>
      <c r="AI836" s="88">
        <f>((R836/(X836*Y836))/U836)</f>
        <v/>
      </c>
      <c r="AJ836" s="94" t="inlineStr">
        <is>
          <t xml:space="preserve">Utilizar un muestreador que cumpla criterio de fracciones al caudal de uso indicado por el fabricante para cumplir UNE 481. En esta entrada se considera por defecto el uso de muestreador GK2.69 (4,2L/min) que necesita 159min (2h39) para alcanzar una concentración límite en torno al 10%VLA-ED. Otros muestreadores más habituales, al trabajar a caudales inferiores, presentan peores concentraciones límite y, en caso de interés, podrían calcularse. Por ejemplo: 222min (3h42) para ciclón SKC; 303min (6h03) para ciclón Casella. </t>
        </is>
      </c>
      <c r="AK836" s="70" t="n">
        <v>15</v>
      </c>
      <c r="AL836" s="88">
        <f>((R836/(X836*AK836))/T836)</f>
        <v/>
      </c>
      <c r="AM836" s="88">
        <f>((R836/(X836*AK836))/V836)</f>
        <v/>
      </c>
      <c r="AN836" s="94" t="inlineStr">
        <is>
          <t>Ninguno de los ciclones, Casella o SKC, permite alcanzar concentraciones límite &lt;50%VLA-EC/STEL por volumen insuficiente; y GK2.69 tampoco llega, pero al menos sí permite la comparativa respecto a valor límite.</t>
        </is>
      </c>
      <c r="AO836" s="130" t="inlineStr">
        <is>
          <t>Nota: En esta entrada se considera valor límite para PVC, en caso de interés en otra matriz, indicarla. Nota2: En esta entrada se considera la fracción respirable con GK2.69, para otras opciones indicar los valores de interés.</t>
        </is>
      </c>
    </row>
    <row r="837" ht="64" customFormat="1" customHeight="1" s="57">
      <c r="A837" s="60" t="inlineStr">
        <is>
          <t>Materia particulada (15 días)</t>
        </is>
      </c>
      <c r="B837" s="60" t="inlineStr">
        <is>
          <t>PNT00601 Método interno basado en MTA/MA-014/A11</t>
        </is>
      </c>
      <c r="C837" s="60" t="n"/>
      <c r="D837" s="60" t="inlineStr">
        <is>
          <t xml:space="preserve">Grafito, polvo (CAS: 7782-42-5); </t>
        </is>
      </c>
      <c r="F837" s="60" t="inlineStr">
        <is>
          <t>Materia particulada (fracción respirable) - aire</t>
        </is>
      </c>
      <c r="G837" s="60" t="inlineStr">
        <is>
          <t>N2570</t>
        </is>
      </c>
      <c r="H837" s="60" t="inlineStr">
        <is>
          <t>MA034</t>
        </is>
      </c>
      <c r="I837" s="94" t="n"/>
      <c r="J837" s="152" t="n"/>
      <c r="K837" s="164" t="n"/>
      <c r="L837" s="94" t="n"/>
      <c r="M837" s="57" t="n">
        <v>4.2</v>
      </c>
      <c r="N837" s="61" t="inlineStr">
        <is>
          <t>4,2 (GK2.69)</t>
        </is>
      </c>
      <c r="O837" s="62" t="inlineStr">
        <is>
          <t>MTA/MA-014/A11</t>
        </is>
      </c>
      <c r="P837" s="70" t="n">
        <v>4.2</v>
      </c>
      <c r="Q837" s="57" t="inlineStr">
        <is>
          <t>2,2 (ciclón Casella); 3 (ciclón SKC)</t>
        </is>
      </c>
      <c r="R837" s="84" t="n">
        <v>100</v>
      </c>
      <c r="S837" s="57" t="n">
        <v>2</v>
      </c>
      <c r="U837" s="57" t="n">
        <v>0.3</v>
      </c>
      <c r="V837" s="57" t="n">
        <v>2.4</v>
      </c>
      <c r="W837" s="57" t="inlineStr">
        <is>
          <t>Alemania</t>
        </is>
      </c>
      <c r="X837" s="70" t="n">
        <v>2.2</v>
      </c>
      <c r="Y837" s="70" t="n">
        <v>120</v>
      </c>
      <c r="Z837" s="71">
        <f>R837/((0.1*S837)*X837)</f>
        <v/>
      </c>
      <c r="AA837" s="71">
        <f>R837/(0.1*U837*X837)</f>
        <v/>
      </c>
      <c r="AB837" s="88">
        <f>R837/(0.1*S837)</f>
        <v/>
      </c>
      <c r="AC837" s="88">
        <f>R837/(0.1*U837)</f>
        <v/>
      </c>
      <c r="AD837" s="90">
        <f>R837/AE837</f>
        <v/>
      </c>
      <c r="AE837" s="31">
        <f>X837*480</f>
        <v/>
      </c>
      <c r="AF837" s="88">
        <f>AD837/S837</f>
        <v/>
      </c>
      <c r="AG837" s="88">
        <f>AD837/U837</f>
        <v/>
      </c>
      <c r="AH837" s="102">
        <f>((R837/(X837*Y837))/S837)</f>
        <v/>
      </c>
      <c r="AI837" s="88">
        <f>((R837/(X837*Y837))/U837)</f>
        <v/>
      </c>
      <c r="AJ837" s="94" t="inlineStr">
        <is>
          <t xml:space="preserve">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t>
        </is>
      </c>
      <c r="AK837" s="70" t="n">
        <v>15</v>
      </c>
      <c r="AL837" s="88">
        <f>((R837/(X837*AK837))/T837)</f>
        <v/>
      </c>
      <c r="AM837" s="88">
        <f>((R837/(X837*AK837))/V837)</f>
        <v/>
      </c>
      <c r="AN837" s="94" t="inlineStr">
        <is>
          <t>Ninguno de los ciclones, Casella o SKC, permite alcanzar concentraciones límite &lt;50%VLA-EC/STEL por volumen insuficiente; y GK2.69 tampoco llega, pero al menos sí permite la comparativa respecto a valor límite.</t>
        </is>
      </c>
      <c r="AO837" s="130" t="inlineStr">
        <is>
          <t>Nota: En esta entrada se considera valor límite para grafito, en caso de interés en otra matriz, indicarla. Nota2: En esta entrada se considera la fracción respirable con GK2.69, para otras opciones indicar los valores de interés.</t>
        </is>
      </c>
    </row>
    <row r="838" ht="80" customFormat="1" customHeight="1" s="57">
      <c r="A838" s="60" t="inlineStr">
        <is>
          <t>Materia particulada (15 días)</t>
        </is>
      </c>
      <c r="B838" s="60" t="inlineStr">
        <is>
          <t>PNT00601 Método interno basado en MTA/MA-014/A11</t>
        </is>
      </c>
      <c r="C838" s="60" t="n"/>
      <c r="D838" s="60" t="inlineStr">
        <is>
          <t xml:space="preserve">Mica (CAS: 12001-26-2); </t>
        </is>
      </c>
      <c r="F838" s="60" t="inlineStr">
        <is>
          <t>Materia particulada (fracción respirable) - aire</t>
        </is>
      </c>
      <c r="G838" s="60" t="inlineStr">
        <is>
          <t>N2570</t>
        </is>
      </c>
      <c r="H838" s="60" t="inlineStr">
        <is>
          <t>MA034</t>
        </is>
      </c>
      <c r="I838" s="94" t="n"/>
      <c r="J838" s="152" t="n"/>
      <c r="K838" s="164" t="n"/>
      <c r="L838" s="94" t="n"/>
      <c r="M838" s="57" t="n">
        <v>4.2</v>
      </c>
      <c r="N838" s="61" t="inlineStr">
        <is>
          <t>4,2 (GK2.69)</t>
        </is>
      </c>
      <c r="O838" s="62" t="inlineStr">
        <is>
          <t>MTA/MA-014/A11</t>
        </is>
      </c>
      <c r="P838" s="70" t="n">
        <v>4.2</v>
      </c>
      <c r="Q838" s="57" t="inlineStr">
        <is>
          <t>2,2 (ciclón Casella); 3 (ciclón SKC)</t>
        </is>
      </c>
      <c r="R838" s="84" t="n">
        <v>100</v>
      </c>
      <c r="S838" s="57" t="n">
        <v>3</v>
      </c>
      <c r="X838" s="70" t="n">
        <v>4.2</v>
      </c>
      <c r="Y838" s="70" t="n">
        <v>120</v>
      </c>
      <c r="Z838" s="71">
        <f>R838/((0.1*S838)*X838)</f>
        <v/>
      </c>
      <c r="AA838" s="71">
        <f>R838/(0.1*U838*X838)</f>
        <v/>
      </c>
      <c r="AB838" s="88">
        <f>R838/(0.1*S838)</f>
        <v/>
      </c>
      <c r="AC838" s="88">
        <f>R838/(0.1*U838)</f>
        <v/>
      </c>
      <c r="AD838" s="90">
        <f>R838/AE838</f>
        <v/>
      </c>
      <c r="AE838" s="31">
        <f>X838*480</f>
        <v/>
      </c>
      <c r="AF838" s="88">
        <f>AD838/S838</f>
        <v/>
      </c>
      <c r="AG838" s="88">
        <f>AD838/U838</f>
        <v/>
      </c>
      <c r="AH838" s="88">
        <f>((R838/(X838*Y838))/S838)</f>
        <v/>
      </c>
      <c r="AI838" s="88">
        <f>((R838/(X838*Y838))/U838)</f>
        <v/>
      </c>
      <c r="AJ838"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t>
        </is>
      </c>
      <c r="AK838" s="70" t="n">
        <v>15</v>
      </c>
      <c r="AL838" s="88">
        <f>((R838/(X838*AK838))/T838)</f>
        <v/>
      </c>
      <c r="AM838" s="88">
        <f>((R838/(X838*AK838))/V838)</f>
        <v/>
      </c>
      <c r="AN838" s="93" t="inlineStr">
        <is>
          <t>Agente sin valor límite de corta duración asignado, consultar opciones de valoración con el Laboratorio en caso de interés.</t>
        </is>
      </c>
      <c r="AO838" s="130" t="inlineStr">
        <is>
          <t>Nota: En esta entrada se considera valor límite para mica, en caso de interés en otra matriz, indicarla. Nota2: En esta entrada se considera la fracción respirable con GK2.69, para otras opciones indicar los valores de interés.</t>
        </is>
      </c>
    </row>
    <row r="839" ht="96" customFormat="1" customHeight="1" s="57">
      <c r="A839" s="60" t="inlineStr">
        <is>
          <t>Materia particulada (15 días)</t>
        </is>
      </c>
      <c r="B839" s="60" t="inlineStr">
        <is>
          <t>PNT00601 Método interno basado en MTA/MA-014/A11</t>
        </is>
      </c>
      <c r="C839" s="60" t="n"/>
      <c r="D839" s="60" t="inlineStr">
        <is>
          <t>Partículas (insolubles o poco solubles) no clasificadas de otra forma;</t>
        </is>
      </c>
      <c r="F839" s="60" t="inlineStr">
        <is>
          <t>Materia particulada (fracción respirable) - aire</t>
        </is>
      </c>
      <c r="G839" s="60" t="inlineStr">
        <is>
          <t>N2570</t>
        </is>
      </c>
      <c r="H839" s="60" t="inlineStr">
        <is>
          <t>MA034</t>
        </is>
      </c>
      <c r="I839" s="94" t="n"/>
      <c r="J839" s="152" t="n"/>
      <c r="K839" s="164" t="n"/>
      <c r="L839" s="94" t="n"/>
      <c r="M839" s="57" t="n">
        <v>4.2</v>
      </c>
      <c r="N839" s="61" t="inlineStr">
        <is>
          <t>4,2 (GK2.69)</t>
        </is>
      </c>
      <c r="O839" s="62" t="inlineStr">
        <is>
          <t>MTA/MA-014/A11</t>
        </is>
      </c>
      <c r="P839" s="70" t="n">
        <v>4.2</v>
      </c>
      <c r="Q839" s="57" t="inlineStr">
        <is>
          <t>2,2 (ciclón Casella); 3 (ciclón SKC)</t>
        </is>
      </c>
      <c r="R839" s="84" t="n">
        <v>100</v>
      </c>
      <c r="S839" s="57" t="n">
        <v>3</v>
      </c>
      <c r="U839" s="57" t="n">
        <v>0.3</v>
      </c>
      <c r="V839" s="57" t="n">
        <v>2.4</v>
      </c>
      <c r="W839" s="57" t="inlineStr">
        <is>
          <t>Alemania</t>
        </is>
      </c>
      <c r="X839" s="70" t="n">
        <v>4.2</v>
      </c>
      <c r="Y839" s="70" t="n">
        <v>120</v>
      </c>
      <c r="Z839" s="71">
        <f>R839/((0.1*S839)*X839)</f>
        <v/>
      </c>
      <c r="AA839" s="71">
        <f>R839/(0.1*U839*X839)</f>
        <v/>
      </c>
      <c r="AB839" s="88">
        <f>R839/(0.1*S839)</f>
        <v/>
      </c>
      <c r="AC839" s="88">
        <f>R839/(0.1*U839)</f>
        <v/>
      </c>
      <c r="AD839" s="90">
        <f>R839/AE839</f>
        <v/>
      </c>
      <c r="AE839" s="31">
        <f>X839*480</f>
        <v/>
      </c>
      <c r="AF839" s="88">
        <f>AD839/S839</f>
        <v/>
      </c>
      <c r="AG839" s="88">
        <f>AD839/U839</f>
        <v/>
      </c>
      <c r="AH839" s="88">
        <f>((R839/(X839*Y839))/S839)</f>
        <v/>
      </c>
      <c r="AI839" s="88">
        <f>((R839/(X839*Y839))/U839)</f>
        <v/>
      </c>
      <c r="AJ839" s="94" t="inlineStr">
        <is>
          <t>Utilizar un muestreador que cumpla criterio de fracciones al caudal de uso indicado por el fabricante para cumplir UNE 481. En esta entrada se considera por defecto el uso de muestreador GK2.69 (4,2L/min) que necesita 79min (1h19) para alcanzar una concentración límite en torno al 10%VLA-ED. Otros muestreadores más habituales, al trabajar a caudales inferiores, presentan peores concentraciones límite y, en caso de interés, podrían calcularse. Por ejemplo: 111min (1h11) para ciclón SKC; 152min (2h32) para ciclón Casella. En caso de que se prevea la presencia de sílice cristalina o fibras de amianto tendrían que valorarse adicionalmente de manera específica. "Partículas (insolubles o poco solubles) no especificadas de otra forma" (PNCOF) es el considerado como genérico de esta fracción.</t>
        </is>
      </c>
      <c r="AK839" s="70" t="n">
        <v>15</v>
      </c>
      <c r="AL839" s="88">
        <f>((R839/(X839*AK839))/T839)</f>
        <v/>
      </c>
      <c r="AM839" s="88">
        <f>((R839/(X839*AK839))/V839)</f>
        <v/>
      </c>
      <c r="AN839" s="94" t="inlineStr">
        <is>
          <t>Ninguno de los ciclones, Casella o SKC, permite alcanzar concentraciones límite &lt;50%VLA-EC/STEL por volumen insuficiente; y GK2.69 tampoco llega, pero al menos sí permite la comparativa respecto a valor límite.</t>
        </is>
      </c>
      <c r="AO839" s="130" t="inlineStr">
        <is>
          <t>Nota: En esta entrada se considera valor límite inespecífico, en caso de interés en otra matriz, indicarla. Nota2: En esta entrada se considera la fracción respirable con GK2.69, para otras opciones indicar los valores de interés.</t>
        </is>
      </c>
    </row>
    <row r="840" ht="64" customFormat="1" customHeight="1" s="57">
      <c r="A840" s="60" t="inlineStr">
        <is>
          <t>Materia particulada (15 días)</t>
        </is>
      </c>
      <c r="B840" s="60" t="inlineStr">
        <is>
          <t>PNT00601 Método interno basado en MTA/MA-014/A11</t>
        </is>
      </c>
      <c r="C840" s="60" t="n"/>
      <c r="D840" s="60" t="inlineStr">
        <is>
          <t xml:space="preserve">Pentaeritritol (CAS: 115-77-5); </t>
        </is>
      </c>
      <c r="F840" s="60" t="inlineStr">
        <is>
          <t>Materia particulada (fracción respirable) - aire</t>
        </is>
      </c>
      <c r="G840" s="60" t="inlineStr">
        <is>
          <t>N2570</t>
        </is>
      </c>
      <c r="H840" s="60" t="inlineStr">
        <is>
          <t>MA034</t>
        </is>
      </c>
      <c r="I840" s="94" t="n"/>
      <c r="J840" s="152" t="n"/>
      <c r="K840" s="164" t="n"/>
      <c r="L840" s="94" t="n"/>
      <c r="M840" s="57" t="n">
        <v>4.2</v>
      </c>
      <c r="N840" s="61" t="inlineStr">
        <is>
          <t>4,2 (GK2.69)</t>
        </is>
      </c>
      <c r="O840" s="62" t="inlineStr">
        <is>
          <t>MTA/MA-014/A11</t>
        </is>
      </c>
      <c r="P840" s="70" t="n">
        <v>4.2</v>
      </c>
      <c r="Q840" s="57" t="inlineStr">
        <is>
          <t>2,2 (ciclón Casella); 3 (ciclón SKC)</t>
        </is>
      </c>
      <c r="R840" s="84" t="n">
        <v>100</v>
      </c>
      <c r="S840" s="57" t="n">
        <v>4</v>
      </c>
      <c r="X840" s="70" t="n">
        <v>2.2</v>
      </c>
      <c r="Y840" s="70" t="n">
        <v>120</v>
      </c>
      <c r="Z840" s="71">
        <f>R840/((0.1*S840)*X840)</f>
        <v/>
      </c>
      <c r="AA840" s="71">
        <f>R840/(0.1*U840*X840)</f>
        <v/>
      </c>
      <c r="AB840" s="88">
        <f>R840/(0.1*S840)</f>
        <v/>
      </c>
      <c r="AC840" s="88">
        <f>R840/(0.1*U840)</f>
        <v/>
      </c>
      <c r="AD840" s="90">
        <f>R840/AE840</f>
        <v/>
      </c>
      <c r="AE840" s="31">
        <f>X840*480</f>
        <v/>
      </c>
      <c r="AF840" s="88">
        <f>AD840/S840</f>
        <v/>
      </c>
      <c r="AG840" s="88">
        <f>AD840/U840</f>
        <v/>
      </c>
      <c r="AH840" s="88">
        <f>((R840/(X840*Y840))/S840)</f>
        <v/>
      </c>
      <c r="AI840" s="88">
        <f>((R840/(X840*Y840))/U840)</f>
        <v/>
      </c>
      <c r="AJ840" s="94" t="inlineStr">
        <is>
          <t>Utilizar un muestreador que cumpla criterio de fracciones al caudal de uso indicado por el fabricante para cumplir UNE 481. En esta entrada se considera por defecto el uso de muestreador GK2.69 (4,2L/min) que necesita 60min (1h) para alcanzar una concentración límite en torno al 10%VLA-ED. Otros muestreadores más habituales, al trabajar a caudales inferiores, presentan peores concentraciones límite y, en caso de interés, podrían calcularse. Por ejemplo: 83min (1h23) para ciclón SKC; 114min (1h54) para ciclón Casella.</t>
        </is>
      </c>
      <c r="AK840" s="70" t="n">
        <v>15</v>
      </c>
      <c r="AL840" s="88">
        <f>((R840/(X840*AK840))/T840)</f>
        <v/>
      </c>
      <c r="AM840" s="88">
        <f>((R840/(X840*AK840))/V840)</f>
        <v/>
      </c>
      <c r="AN840" s="93" t="inlineStr">
        <is>
          <t>Agente sin valor límite de corta duración asignado, consultar opciones de valoración con el Laboratorio en caso de interés.</t>
        </is>
      </c>
      <c r="AO840" s="130" t="inlineStr">
        <is>
          <t>Nota: En esta entrada se considera valor límite para pentaeritritol, en caso de interés en otra matriz, indicarla. Nota2: En esta entrada se considera la fracción respirable con GK2.69, para otras opciones indicar los valores de interés.</t>
        </is>
      </c>
    </row>
    <row r="841" ht="80" customFormat="1" customHeight="1" s="57">
      <c r="A841" s="60" t="inlineStr">
        <is>
          <t>Materia particulada (15 días)</t>
        </is>
      </c>
      <c r="B841" s="60" t="inlineStr">
        <is>
          <t>PNT00601 Método interno basado en MTA/MA-014/A11</t>
        </is>
      </c>
      <c r="C841" s="60" t="n"/>
      <c r="D841" s="60" t="inlineStr">
        <is>
          <t>Talco (sin fibras de amianto) (CAS: 14807-96-6);</t>
        </is>
      </c>
      <c r="F841" s="60" t="inlineStr">
        <is>
          <t>Materia particulada (fracción respirable) - aire</t>
        </is>
      </c>
      <c r="G841" s="60" t="inlineStr">
        <is>
          <t>N2570</t>
        </is>
      </c>
      <c r="H841" s="60" t="inlineStr">
        <is>
          <t>MA034</t>
        </is>
      </c>
      <c r="I841" s="94" t="n"/>
      <c r="J841" s="152" t="n"/>
      <c r="K841" s="164" t="n"/>
      <c r="L841" s="94" t="n"/>
      <c r="M841" s="57" t="n">
        <v>4.2</v>
      </c>
      <c r="N841" s="61" t="inlineStr">
        <is>
          <t>4,2 (GK2.69)</t>
        </is>
      </c>
      <c r="O841" s="62" t="inlineStr">
        <is>
          <t>MTA/MA-014/A11</t>
        </is>
      </c>
      <c r="P841" s="70" t="n">
        <v>4.2</v>
      </c>
      <c r="Q841" s="57" t="inlineStr">
        <is>
          <t>2,2 (ciclón Casella); 3 (ciclón SKC)</t>
        </is>
      </c>
      <c r="R841" s="84" t="n">
        <v>100</v>
      </c>
      <c r="S841" s="57" t="n">
        <v>2</v>
      </c>
      <c r="U841" s="57" t="n">
        <v>0.3</v>
      </c>
      <c r="V841" s="57" t="n">
        <v>0.6</v>
      </c>
      <c r="W841" s="57" t="inlineStr">
        <is>
          <t>Dinamarca</t>
        </is>
      </c>
      <c r="X841" s="70" t="n">
        <v>2.2</v>
      </c>
      <c r="Y841" s="70" t="n">
        <v>120</v>
      </c>
      <c r="Z841" s="71">
        <f>R841/((0.1*S841)*X841)</f>
        <v/>
      </c>
      <c r="AA841" s="71">
        <f>R841/(0.1*U841*X841)</f>
        <v/>
      </c>
      <c r="AB841" s="88">
        <f>R841/(0.1*S841)</f>
        <v/>
      </c>
      <c r="AC841" s="88">
        <f>R841/(0.1*U841)</f>
        <v/>
      </c>
      <c r="AD841" s="90">
        <f>R841/AE841</f>
        <v/>
      </c>
      <c r="AE841" s="31">
        <f>X841*480</f>
        <v/>
      </c>
      <c r="AF841" s="88">
        <f>AD841/S841</f>
        <v/>
      </c>
      <c r="AG841" s="88">
        <f>AD841/U841</f>
        <v/>
      </c>
      <c r="AH841" s="102">
        <f>((R841/(X841*Y841))/S841)</f>
        <v/>
      </c>
      <c r="AI841" s="88">
        <f>((R841/(X841*Y841))/U841)</f>
        <v/>
      </c>
      <c r="AJ841" s="94" t="inlineStr">
        <is>
          <t>Utilizar un muestreador que cumpla criterio de fracciones al caudal de uso indicado por el fabricante para cumplir UNE 481. En esta entrada se considera por defecto el uso de muestreador GK2.69 (4,2L/min) que necesita 119min (2h) para alcanzar una concentración límite en torno al 10%VLA-ED. Otros muestreadores más habituales, al trabajar a caudales inferiores, presentan peores concentraciones límite y, en caso de interés, podrían calcularse. Por ejemplo: 167min (2h47) para ciclón SKC; 227min (3h47) para ciclón Casella. En caso de que se prevea la presencia de sílice cristalina o fibras de amianto tendrían que valorarse adicionalmente de manera específica.</t>
        </is>
      </c>
      <c r="AK841" s="70" t="n">
        <v>15</v>
      </c>
      <c r="AL841" s="88">
        <f>((R841/(X841*AK841))/T841)</f>
        <v/>
      </c>
      <c r="AM841" s="88">
        <f>((R841/(X841*AK841))/V841)</f>
        <v/>
      </c>
      <c r="AN841" s="94" t="inlineStr">
        <is>
          <t>Solamente posible una estrategia de muestreo adecuada mediante muestreadores de alto caudal. Consultar opciones disponibles a LabHigiene en caso de interés.</t>
        </is>
      </c>
      <c r="AO841" s="130" t="inlineStr">
        <is>
          <t>Nota: En esta entrada se considera valor límite para talco-sin fibras de amianto, en caso de interés en otra matriz, indicarla. Nota2: En esta entrada se considera la fracción respirable con GK2.69, para otras opciones indicar los valores de interés.</t>
        </is>
      </c>
    </row>
    <row r="842" customFormat="1" s="54">
      <c r="I842" s="96" t="n"/>
      <c r="J842" s="74" t="n"/>
      <c r="K842" s="173" t="n"/>
      <c r="L842" s="96" t="n"/>
      <c r="P842" s="69" t="n"/>
      <c r="R842" s="69" t="n"/>
      <c r="X842" s="69" t="n"/>
      <c r="Y842" s="69" t="n"/>
      <c r="Z842" s="74" t="n"/>
      <c r="AA842" s="69" t="n"/>
      <c r="AB842" s="69" t="n"/>
      <c r="AC842" s="69" t="n"/>
      <c r="AD842" s="69" t="n"/>
      <c r="AE842" s="69" t="n"/>
      <c r="AF842" s="69" t="n"/>
      <c r="AG842" s="69" t="n"/>
      <c r="AH842" s="69" t="n"/>
      <c r="AI842" s="69" t="n"/>
      <c r="AJ842" s="96" t="n"/>
      <c r="AK842" s="69" t="n"/>
      <c r="AL842" s="89" t="n"/>
      <c r="AM842" s="89" t="n"/>
      <c r="AN842" s="96" t="n"/>
      <c r="AO842" s="128" t="n"/>
    </row>
    <row r="843" customFormat="1" s="104">
      <c r="A843" s="104" t="inlineStr">
        <is>
          <t>propuesta</t>
        </is>
      </c>
      <c r="D843" s="104" t="inlineStr">
        <is>
          <t>propuesta</t>
        </is>
      </c>
      <c r="I843" s="106" t="n"/>
      <c r="J843" s="160" t="n"/>
      <c r="K843" s="174" t="n"/>
      <c r="L843" s="106" t="n"/>
      <c r="N843" s="104" t="inlineStr">
        <is>
          <t>propuesta</t>
        </is>
      </c>
      <c r="P843" s="105" t="n"/>
      <c r="Q843" s="104" t="inlineStr">
        <is>
          <t>propuesta</t>
        </is>
      </c>
      <c r="R843" s="105" t="n"/>
      <c r="X843" s="105" t="n"/>
      <c r="Y843" s="105" t="n"/>
      <c r="Z843" s="106" t="n"/>
      <c r="AA843" s="105" t="n"/>
      <c r="AB843" s="105" t="n"/>
      <c r="AC843" s="105" t="n"/>
      <c r="AD843" s="104" t="inlineStr">
        <is>
          <t>propuesta</t>
        </is>
      </c>
      <c r="AE843" s="105" t="n"/>
      <c r="AF843" s="105" t="n"/>
      <c r="AG843" s="105" t="n"/>
      <c r="AH843" s="105" t="n"/>
      <c r="AI843" s="104" t="inlineStr">
        <is>
          <t>propuesta</t>
        </is>
      </c>
      <c r="AJ843" s="106" t="n"/>
      <c r="AK843" s="105" t="n"/>
      <c r="AL843" s="103" t="n"/>
      <c r="AM843" s="103" t="n"/>
      <c r="AN843" s="106" t="n"/>
      <c r="AO843" s="131" t="inlineStr">
        <is>
          <t>propuesta</t>
        </is>
      </c>
    </row>
    <row r="844" customFormat="1" s="33">
      <c r="J844" s="161" t="n"/>
      <c r="K844" s="175" t="n"/>
      <c r="P844" s="136" t="n"/>
      <c r="R844" s="136" t="n"/>
      <c r="X844" s="136" t="n"/>
      <c r="Y844" s="136" t="n"/>
      <c r="AA844" s="136" t="n"/>
      <c r="AB844" s="136" t="n"/>
      <c r="AC844" s="136" t="n"/>
      <c r="AE844" s="136" t="n"/>
      <c r="AF844" s="136" t="n"/>
      <c r="AG844" s="136" t="n"/>
      <c r="AH844" s="136" t="n"/>
      <c r="AJ844" s="33" t="inlineStr">
        <is>
          <t>añadir los transitorios de RD 612/2024. Pendiente, por ejemplo: níquel.</t>
        </is>
      </c>
      <c r="AK844" s="136" t="n"/>
      <c r="AL844" s="146" t="n"/>
      <c r="AM844" s="146" t="n"/>
      <c r="AN844" s="33" t="inlineStr">
        <is>
          <t>añadir los transitorios de RD 612/2024. Pendiente, por ejemplo: níquel.</t>
        </is>
      </c>
      <c r="AO844" s="137" t="n"/>
    </row>
    <row r="845" customFormat="1" s="104">
      <c r="A845" s="104" t="inlineStr">
        <is>
          <t>propuesta</t>
        </is>
      </c>
      <c r="D845" s="104" t="inlineStr">
        <is>
          <t>propuesta</t>
        </is>
      </c>
      <c r="J845" s="73" t="n"/>
      <c r="K845" s="176" t="n"/>
      <c r="N845" s="104" t="inlineStr">
        <is>
          <t>propuesta</t>
        </is>
      </c>
      <c r="P845" s="105" t="n"/>
      <c r="Q845" s="104" t="inlineStr">
        <is>
          <t>propuesta</t>
        </is>
      </c>
      <c r="R845" s="105" t="n"/>
      <c r="X845" s="105" t="n"/>
      <c r="Y845" s="105" t="n"/>
      <c r="Z845" s="105" t="n"/>
      <c r="AA845" s="105" t="n"/>
      <c r="AB845" s="105" t="n"/>
      <c r="AC845" s="105" t="n"/>
      <c r="AD845" s="104" t="inlineStr">
        <is>
          <t>propuesta</t>
        </is>
      </c>
      <c r="AE845" s="105" t="n"/>
      <c r="AF845" s="105" t="n"/>
      <c r="AG845" s="105" t="n"/>
      <c r="AH845" s="105" t="n"/>
      <c r="AI845" s="104" t="inlineStr">
        <is>
          <t>propuesta</t>
        </is>
      </c>
      <c r="AK845" s="105" t="n"/>
      <c r="AL845" s="103" t="n"/>
      <c r="AM845" s="103" t="n"/>
      <c r="AO845" s="131" t="inlineStr">
        <is>
          <t>propuesta</t>
        </is>
      </c>
    </row>
    <row r="846" customFormat="1" s="33">
      <c r="J846" s="161" t="n"/>
      <c r="K846" s="175" t="n"/>
      <c r="P846" s="136" t="n"/>
      <c r="R846" s="136" t="n"/>
      <c r="X846" s="136" t="n"/>
      <c r="Y846" s="136" t="n"/>
      <c r="Z846" s="136" t="n"/>
      <c r="AA846" s="136" t="n"/>
      <c r="AB846" s="136" t="n"/>
      <c r="AC846" s="136" t="n"/>
      <c r="AE846" s="136" t="n"/>
      <c r="AF846" s="136" t="n"/>
      <c r="AG846" s="136" t="n"/>
      <c r="AH846" s="136" t="n"/>
      <c r="AJ846" s="33" t="inlineStr">
        <is>
          <t>añadir los STEL de Gestis para aquellos sin valor límite de corta español en LEP 2024</t>
        </is>
      </c>
      <c r="AK846" s="136" t="n"/>
      <c r="AL846" s="146" t="n"/>
      <c r="AM846" s="146" t="n"/>
      <c r="AN846" s="33" t="inlineStr">
        <is>
          <t>añadir los STEL de Gestis para aquellos sin valor límite de corta español en LEP 2024</t>
        </is>
      </c>
      <c r="AO846" s="137" t="n"/>
    </row>
    <row r="847" customFormat="1" s="104">
      <c r="A847" s="104" t="inlineStr">
        <is>
          <t>propuesta</t>
        </is>
      </c>
      <c r="D847" s="104" t="inlineStr">
        <is>
          <t>propuesta</t>
        </is>
      </c>
      <c r="J847" s="73" t="n"/>
      <c r="K847" s="176" t="n"/>
      <c r="N847" s="104" t="inlineStr">
        <is>
          <t>propuesta</t>
        </is>
      </c>
      <c r="P847" s="105" t="n"/>
      <c r="Q847" s="104" t="inlineStr">
        <is>
          <t>propuesta</t>
        </is>
      </c>
      <c r="R847" s="105" t="n"/>
      <c r="X847" s="105" t="n"/>
      <c r="Y847" s="105" t="n"/>
      <c r="Z847" s="105" t="n"/>
      <c r="AA847" s="105" t="n"/>
      <c r="AB847" s="105" t="n"/>
      <c r="AC847" s="105" t="n"/>
      <c r="AD847" s="104" t="inlineStr">
        <is>
          <t>propuesta</t>
        </is>
      </c>
      <c r="AE847" s="105" t="n"/>
      <c r="AF847" s="105" t="n"/>
      <c r="AG847" s="105" t="n"/>
      <c r="AH847" s="105" t="n"/>
      <c r="AI847" s="104" t="inlineStr">
        <is>
          <t>propuesta</t>
        </is>
      </c>
      <c r="AK847" s="105" t="n"/>
      <c r="AL847" s="103" t="n"/>
      <c r="AM847" s="103" t="n"/>
      <c r="AO847" s="131" t="inlineStr">
        <is>
          <t>propuesta</t>
        </is>
      </c>
    </row>
    <row r="848" customFormat="1" s="33">
      <c r="J848" s="161" t="n"/>
      <c r="K848" s="175" t="n"/>
      <c r="P848" s="136" t="n"/>
      <c r="R848" s="136" t="n"/>
      <c r="X848" s="136" t="n"/>
      <c r="Y848" s="136" t="n"/>
      <c r="Z848" s="136" t="n"/>
      <c r="AA848" s="136" t="n"/>
      <c r="AB848" s="136" t="n"/>
      <c r="AC848" s="136" t="n"/>
      <c r="AE848" s="136" t="n"/>
      <c r="AF848" s="136" t="n"/>
      <c r="AG848" s="136" t="n"/>
      <c r="AH848" s="136" t="n"/>
      <c r="AJ848" s="33" t="inlineStr">
        <is>
          <t>valoración de corta, ¿en hoja independiente? ¿en esta misma?</t>
        </is>
      </c>
      <c r="AK848" s="136" t="n"/>
      <c r="AL848" s="146" t="n"/>
      <c r="AM848" s="146" t="n"/>
      <c r="AN848" s="33" t="inlineStr">
        <is>
          <t>valoración de corta, ¿en hoja independiente? ¿en esta misma?</t>
        </is>
      </c>
      <c r="AO848" s="137" t="n"/>
    </row>
    <row r="849" customFormat="1" s="104">
      <c r="A849" s="104" t="inlineStr">
        <is>
          <t>propuesta</t>
        </is>
      </c>
      <c r="D849" s="104" t="inlineStr">
        <is>
          <t>propuesta</t>
        </is>
      </c>
      <c r="J849" s="73" t="n"/>
      <c r="K849" s="176" t="n"/>
      <c r="N849" s="104" t="inlineStr">
        <is>
          <t>propuesta</t>
        </is>
      </c>
      <c r="P849" s="105" t="n"/>
      <c r="Q849" s="104" t="inlineStr">
        <is>
          <t>propuesta</t>
        </is>
      </c>
      <c r="R849" s="105" t="n"/>
      <c r="X849" s="105" t="n"/>
      <c r="Y849" s="105" t="n"/>
      <c r="Z849" s="105" t="n"/>
      <c r="AA849" s="105" t="n"/>
      <c r="AB849" s="105" t="n"/>
      <c r="AC849" s="105" t="n"/>
      <c r="AD849" s="104" t="inlineStr">
        <is>
          <t>propuesta</t>
        </is>
      </c>
      <c r="AE849" s="105" t="n"/>
      <c r="AF849" s="105" t="n"/>
      <c r="AG849" s="105" t="n"/>
      <c r="AH849" s="105" t="n"/>
      <c r="AI849" s="104" t="inlineStr">
        <is>
          <t>propuesta</t>
        </is>
      </c>
      <c r="AK849" s="105" t="n"/>
      <c r="AL849" s="103" t="n"/>
      <c r="AM849" s="103" t="n"/>
      <c r="AO849" s="131" t="inlineStr">
        <is>
          <t>propuesta</t>
        </is>
      </c>
    </row>
    <row r="850" customFormat="1" s="7">
      <c r="J850" s="99" t="n"/>
      <c r="K850" s="177" t="n"/>
      <c r="P850" s="67" t="n"/>
      <c r="R850" s="67" t="n"/>
      <c r="X850" s="67" t="n"/>
      <c r="Y850" s="67" t="n"/>
      <c r="Z850" s="67" t="n"/>
      <c r="AA850" s="67" t="n"/>
      <c r="AB850" s="67" t="n"/>
      <c r="AC850" s="67" t="n"/>
      <c r="AE850" s="67" t="n"/>
      <c r="AF850" s="67" t="n"/>
      <c r="AG850" s="67" t="n"/>
      <c r="AH850" s="67" t="n"/>
      <c r="AJ850" s="7" t="inlineStr">
        <is>
          <t>hojas específicas para agentes compatibles: VOC´s, metales, ácidos inorgánicos, aldehidos, etc.</t>
        </is>
      </c>
      <c r="AK850" s="67" t="n"/>
      <c r="AL850" s="100" t="n"/>
      <c r="AM850" s="100" t="n"/>
      <c r="AN850" s="7" t="inlineStr">
        <is>
          <t>hojas específicas para agentes compatibles: VOC´s, metales, ácidos inorgánicos, aldehidos, etc.</t>
        </is>
      </c>
      <c r="AO850" s="122" t="n"/>
    </row>
    <row r="851" customFormat="1" s="104">
      <c r="A851" s="104" t="inlineStr">
        <is>
          <t>propuesta</t>
        </is>
      </c>
      <c r="D851" s="104" t="inlineStr">
        <is>
          <t>propuesta</t>
        </is>
      </c>
      <c r="J851" s="73" t="n"/>
      <c r="K851" s="176" t="n"/>
      <c r="N851" s="104" t="inlineStr">
        <is>
          <t>propuesta</t>
        </is>
      </c>
      <c r="P851" s="105" t="n"/>
      <c r="Q851" s="104" t="inlineStr">
        <is>
          <t>propuesta</t>
        </is>
      </c>
      <c r="R851" s="105" t="n"/>
      <c r="X851" s="105" t="n"/>
      <c r="Y851" s="105" t="n"/>
      <c r="Z851" s="105" t="n"/>
      <c r="AA851" s="105" t="n"/>
      <c r="AB851" s="105" t="n"/>
      <c r="AC851" s="105" t="n"/>
      <c r="AD851" s="104" t="inlineStr">
        <is>
          <t>propuesta</t>
        </is>
      </c>
      <c r="AE851" s="105" t="n"/>
      <c r="AF851" s="105" t="n"/>
      <c r="AG851" s="105" t="n"/>
      <c r="AH851" s="105" t="n"/>
      <c r="AI851" s="104" t="inlineStr">
        <is>
          <t>propuesta</t>
        </is>
      </c>
      <c r="AK851" s="105" t="n"/>
      <c r="AL851" s="103" t="n"/>
      <c r="AM851" s="103" t="n"/>
      <c r="AO851" s="131" t="inlineStr">
        <is>
          <t>propuesta</t>
        </is>
      </c>
    </row>
    <row r="852" customFormat="1" s="7">
      <c r="J852" s="99" t="n"/>
      <c r="K852" s="177" t="n"/>
      <c r="P852" s="67" t="n"/>
      <c r="R852" s="67" t="n"/>
      <c r="X852" s="67" t="n"/>
      <c r="Y852" s="67" t="n"/>
      <c r="Z852" s="67" t="n"/>
      <c r="AA852" s="67" t="n"/>
      <c r="AB852" s="67" t="n"/>
      <c r="AC852" s="67" t="n"/>
      <c r="AE852" s="67" t="n"/>
      <c r="AF852" s="67" t="n"/>
      <c r="AG852" s="67" t="n"/>
      <c r="AH852" s="67" t="n"/>
      <c r="AJ852" s="7" t="inlineStr">
        <is>
          <t>añadir comentarios específicos para montajes con tren de muestreo e impinger</t>
        </is>
      </c>
      <c r="AK852" s="67" t="n"/>
      <c r="AL852" s="100" t="n"/>
      <c r="AM852" s="100" t="n"/>
      <c r="AN852" s="7" t="inlineStr">
        <is>
          <t>añadir comentarios específicos para montajes con tren de muestreo e impinger</t>
        </is>
      </c>
      <c r="AO852" s="122" t="n"/>
    </row>
    <row r="853" customFormat="1" s="108">
      <c r="I853" s="110" t="n"/>
      <c r="J853" s="162" t="n"/>
      <c r="K853" s="178" t="n"/>
      <c r="L853" s="110" t="n"/>
      <c r="P853" s="109" t="n"/>
      <c r="R853" s="109" t="n"/>
      <c r="X853" s="109" t="n"/>
      <c r="Y853" s="109" t="n"/>
      <c r="Z853" s="109" t="n"/>
      <c r="AA853" s="109" t="n"/>
      <c r="AB853" s="109" t="n"/>
      <c r="AC853" s="109" t="n"/>
      <c r="AD853" s="109" t="n"/>
      <c r="AE853" s="109" t="n"/>
      <c r="AF853" s="109" t="n"/>
      <c r="AG853" s="109" t="n"/>
      <c r="AH853" s="109" t="n"/>
      <c r="AI853" s="109" t="n"/>
      <c r="AJ853" s="110" t="n"/>
      <c r="AK853" s="109" t="n"/>
      <c r="AL853" s="147" t="n"/>
      <c r="AM853" s="147" t="n"/>
      <c r="AN853" s="110" t="n"/>
      <c r="AO853" s="132"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J32" sqref="J32"/>
    </sheetView>
  </sheetViews>
  <sheetFormatPr baseColWidth="10" defaultColWidth="11.5" defaultRowHeight="15"/>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Juan Antonio Calzado</dc:creator>
  <dcterms:created xmlns:dcterms="http://purl.org/dc/terms/" xmlns:xsi="http://www.w3.org/2001/XMLSchema-instance" xsi:type="dcterms:W3CDTF">2024-05-16T12:20:48Z</dcterms:created>
  <dcterms:modified xmlns:dcterms="http://purl.org/dc/terms/" xmlns:xsi="http://www.w3.org/2001/XMLSchema-instance" xsi:type="dcterms:W3CDTF">2026-02-24T07:43:21Z</dcterms:modified>
  <cp:lastModifiedBy>CLAUDIA GARCÍA BLANCO</cp:lastModifiedBy>
</cp:coreProperties>
</file>